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codeName="ThisWorkbook"/>
  <mc:AlternateContent xmlns:mc="http://schemas.openxmlformats.org/markup-compatibility/2006">
    <mc:Choice Requires="x15">
      <x15ac:absPath xmlns:x15ac="http://schemas.microsoft.com/office/spreadsheetml/2010/11/ac" url="D:\ghdc\java\VCC.HSDT\code\backend\src\main\resources\template\"/>
    </mc:Choice>
  </mc:AlternateContent>
  <xr:revisionPtr revIDLastSave="0" documentId="13_ncr:1_{2ABE707C-A5AA-4664-86F2-FB1B7FAEA1BA}" xr6:coauthVersionLast="47" xr6:coauthVersionMax="47" xr10:uidLastSave="{00000000-0000-0000-0000-000000000000}"/>
  <bookViews>
    <workbookView xWindow="-120" yWindow="-120" windowWidth="21840" windowHeight="13140" xr2:uid="{00000000-000D-0000-FFFF-FFFF00000000}"/>
  </bookViews>
  <sheets>
    <sheet name="DSđề xuất" sheetId="11" r:id="rId1"/>
    <sheet name="BM07" sheetId="14" r:id="rId2"/>
    <sheet name="BM08" sheetId="13" r:id="rId3"/>
    <sheet name="Sheet1" sheetId="17" r:id="rId4"/>
    <sheet name="Sheet2" sheetId="15" state="hidden" r:id="rId5"/>
  </sheets>
  <externalReferences>
    <externalReference r:id="rId6"/>
    <externalReference r:id="rId7"/>
    <externalReference r:id="rId8"/>
    <externalReference r:id="rId9"/>
    <externalReference r:id="rId10"/>
  </externalReferences>
  <definedNames>
    <definedName name="_xlnm._FilterDatabase" localSheetId="1" hidden="1">'BM07'!$A$9:$AF$3105</definedName>
    <definedName name="_xlnm._FilterDatabase" localSheetId="2" hidden="1">'BM08'!$A$9:$Y$3104</definedName>
    <definedName name="_xlnm._FilterDatabase" localSheetId="0" hidden="1">'DSđề xuất'!$A$8:$AF$9</definedName>
    <definedName name="_xlnm._FilterDatabase" localSheetId="3" hidden="1">Sheet1!$B$2:$I$78</definedName>
    <definedName name="_xlnm.Print_Area" localSheetId="1">'BM07'!$A$1:$Y$3105</definedName>
    <definedName name="_xlnm.Print_Area" localSheetId="0">'DSđề xuất'!$A$1:$V$11</definedName>
    <definedName name="_xlnm.Print_Titles" localSheetId="1">'BM07'!$7:$9</definedName>
    <definedName name="_xlnm.Print_Titles" localSheetId="0">'DSđề xuất'!$7:$8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0" i="11" l="1"/>
  <c r="F12" i="15" l="1"/>
  <c r="C9" i="15" l="1"/>
  <c r="C12" i="15" s="1"/>
  <c r="L2145" i="13" l="1"/>
  <c r="M2145" i="13"/>
  <c r="L2146" i="13"/>
  <c r="M2146" i="13"/>
  <c r="L2147" i="13"/>
  <c r="M2147" i="13"/>
  <c r="L2148" i="13"/>
  <c r="M2148" i="13"/>
  <c r="L2149" i="13"/>
  <c r="M2149" i="13"/>
  <c r="L2150" i="13"/>
  <c r="M2150" i="13"/>
  <c r="L2151" i="13"/>
  <c r="M2151" i="13"/>
  <c r="L2152" i="13"/>
  <c r="M2152" i="13"/>
  <c r="L2153" i="13"/>
  <c r="M2153" i="13"/>
  <c r="L2154" i="13"/>
  <c r="M2154" i="13"/>
  <c r="L2155" i="13"/>
  <c r="M2155" i="13"/>
  <c r="L2156" i="13"/>
  <c r="M2156" i="13"/>
  <c r="L2157" i="13"/>
  <c r="M2157" i="13"/>
  <c r="L2158" i="13"/>
  <c r="M2158" i="13"/>
  <c r="L2159" i="13"/>
  <c r="M2159" i="13"/>
  <c r="L2160" i="13"/>
  <c r="M2160" i="13"/>
  <c r="L2161" i="13"/>
  <c r="M2161" i="13"/>
  <c r="L2162" i="13"/>
  <c r="M2162" i="13"/>
  <c r="L2163" i="13"/>
  <c r="M2163" i="13"/>
  <c r="L2164" i="13"/>
  <c r="M2164" i="13"/>
  <c r="L2165" i="13"/>
  <c r="M2165" i="13"/>
  <c r="L2166" i="13"/>
  <c r="M2166" i="13"/>
  <c r="L2168" i="13"/>
  <c r="M2168" i="13"/>
  <c r="L2169" i="13"/>
  <c r="M2169" i="13"/>
  <c r="L2170" i="13"/>
  <c r="M2170" i="13"/>
  <c r="L2171" i="13"/>
  <c r="M2171" i="13"/>
  <c r="L2172" i="13"/>
  <c r="M2172" i="13"/>
  <c r="L2173" i="13"/>
  <c r="M2173" i="13"/>
  <c r="L2174" i="13"/>
  <c r="M2174" i="13"/>
  <c r="L2175" i="13"/>
  <c r="M2175" i="13"/>
  <c r="L2176" i="13"/>
  <c r="M2176" i="13"/>
  <c r="L2177" i="13"/>
  <c r="M2177" i="13"/>
  <c r="L2178" i="13"/>
  <c r="M2178" i="13"/>
  <c r="L2179" i="13"/>
  <c r="M2179" i="13"/>
  <c r="L2180" i="13"/>
  <c r="M2180" i="13"/>
  <c r="L2181" i="13"/>
  <c r="M2181" i="13"/>
  <c r="L2182" i="13"/>
  <c r="M2182" i="13"/>
  <c r="L2183" i="13"/>
  <c r="M2183" i="13"/>
  <c r="L2184" i="13"/>
  <c r="M2184" i="13"/>
  <c r="L2185" i="13"/>
  <c r="M2185" i="13"/>
  <c r="L2186" i="13"/>
  <c r="M2186" i="13"/>
  <c r="L2187" i="13"/>
  <c r="M2187" i="13"/>
  <c r="L2188" i="13"/>
  <c r="M2188" i="13"/>
  <c r="L2189" i="13"/>
  <c r="M2189" i="13"/>
  <c r="L2190" i="13"/>
  <c r="M2190" i="13"/>
  <c r="M2144" i="13"/>
  <c r="L2144" i="13"/>
  <c r="L2971" i="13" l="1"/>
  <c r="M2971" i="13"/>
  <c r="L2972" i="13"/>
  <c r="M2972" i="13"/>
  <c r="L2973" i="13"/>
  <c r="M2973" i="13"/>
  <c r="L2974" i="13"/>
  <c r="M2974" i="13"/>
  <c r="L2975" i="13"/>
  <c r="M2975" i="13"/>
  <c r="L2976" i="13"/>
  <c r="M2976" i="13"/>
  <c r="L2977" i="13"/>
  <c r="M2977" i="13"/>
  <c r="L2978" i="13"/>
  <c r="M2978" i="13"/>
  <c r="L2979" i="13"/>
  <c r="M2979" i="13"/>
  <c r="L2980" i="13"/>
  <c r="M2980" i="13"/>
  <c r="L2981" i="13"/>
  <c r="M2981" i="13"/>
  <c r="L2982" i="13"/>
  <c r="M2982" i="13"/>
  <c r="L2983" i="13"/>
  <c r="M2983" i="13"/>
  <c r="L2984" i="13"/>
  <c r="M2984" i="13"/>
  <c r="L2985" i="13"/>
  <c r="M2985" i="13"/>
  <c r="L2986" i="13"/>
  <c r="M2986" i="13"/>
  <c r="L2987" i="13"/>
  <c r="M2987" i="13"/>
  <c r="L2988" i="13"/>
  <c r="M2988" i="13"/>
  <c r="L2989" i="13"/>
  <c r="M2989" i="13"/>
  <c r="L2990" i="13"/>
  <c r="M2990" i="13"/>
  <c r="L2991" i="13"/>
  <c r="M2991" i="13"/>
  <c r="L2992" i="13"/>
  <c r="M2992" i="13"/>
  <c r="L2993" i="13"/>
  <c r="M2993" i="13"/>
  <c r="L2994" i="13"/>
  <c r="M2994" i="13"/>
  <c r="L2995" i="13"/>
  <c r="M2995" i="13"/>
  <c r="L2996" i="13"/>
  <c r="M2996" i="13"/>
  <c r="L2997" i="13"/>
  <c r="M2997" i="13"/>
  <c r="L2998" i="13"/>
  <c r="M2998" i="13"/>
  <c r="L2999" i="13"/>
  <c r="M2999" i="13"/>
  <c r="L3000" i="13"/>
  <c r="M3000" i="13"/>
  <c r="L3001" i="13"/>
  <c r="M3001" i="13"/>
  <c r="L3002" i="13"/>
  <c r="M3002" i="13"/>
  <c r="L3003" i="13"/>
  <c r="M3003" i="13"/>
  <c r="L3004" i="13"/>
  <c r="M3004" i="13"/>
  <c r="L3005" i="13"/>
  <c r="M3005" i="13"/>
  <c r="M2970" i="13"/>
  <c r="L2970" i="13"/>
  <c r="L2227" i="13" l="1"/>
  <c r="M2227" i="13"/>
  <c r="L2228" i="13"/>
  <c r="M2228" i="13"/>
  <c r="L2229" i="13"/>
  <c r="M2229" i="13"/>
  <c r="L2230" i="13"/>
  <c r="M2230" i="13"/>
  <c r="L2231" i="13"/>
  <c r="M2231" i="13"/>
  <c r="L2232" i="13"/>
  <c r="M2232" i="13"/>
  <c r="L2233" i="13"/>
  <c r="M2233" i="13"/>
  <c r="L2234" i="13"/>
  <c r="M2234" i="13"/>
  <c r="L2235" i="13"/>
  <c r="M2235" i="13"/>
  <c r="L2236" i="13"/>
  <c r="M2236" i="13"/>
  <c r="L2237" i="13"/>
  <c r="M2237" i="13"/>
  <c r="L2238" i="13"/>
  <c r="M2238" i="13"/>
  <c r="L2239" i="13"/>
  <c r="M2239" i="13"/>
  <c r="L2240" i="13"/>
  <c r="M2240" i="13"/>
  <c r="L2241" i="13"/>
  <c r="M2241" i="13"/>
  <c r="L2242" i="13"/>
  <c r="M2242" i="13"/>
  <c r="L2243" i="13"/>
  <c r="M2243" i="13"/>
  <c r="L2244" i="13"/>
  <c r="M2244" i="13"/>
  <c r="L2245" i="13"/>
  <c r="M2245" i="13"/>
  <c r="L2246" i="13"/>
  <c r="M2246" i="13"/>
  <c r="L2247" i="13"/>
  <c r="M2247" i="13"/>
  <c r="L2248" i="13"/>
  <c r="M2248" i="13"/>
  <c r="L2249" i="13"/>
  <c r="M2249" i="13"/>
  <c r="L2250" i="13"/>
  <c r="M2250" i="13"/>
  <c r="L2251" i="13"/>
  <c r="M2251" i="13"/>
  <c r="L2252" i="13"/>
  <c r="M2252" i="13"/>
  <c r="L2253" i="13"/>
  <c r="M2253" i="13"/>
  <c r="L2254" i="13"/>
  <c r="M2254" i="13"/>
  <c r="L2255" i="13"/>
  <c r="M2255" i="13"/>
  <c r="L2256" i="13"/>
  <c r="M2256" i="13"/>
  <c r="L2257" i="13"/>
  <c r="M2257" i="13"/>
  <c r="L2258" i="13"/>
  <c r="M2258" i="13"/>
  <c r="L2259" i="13"/>
  <c r="M2259" i="13"/>
  <c r="L2260" i="13"/>
  <c r="M2260" i="13"/>
  <c r="L2261" i="13"/>
  <c r="M2261" i="13"/>
  <c r="L2262" i="13"/>
  <c r="M2262" i="13"/>
  <c r="L2263" i="13"/>
  <c r="M2263" i="13"/>
  <c r="L2264" i="13"/>
  <c r="M2264" i="13"/>
  <c r="L2265" i="13"/>
  <c r="M2265" i="13"/>
  <c r="L2266" i="13"/>
  <c r="M2266" i="13"/>
  <c r="L2267" i="13"/>
  <c r="M2267" i="13"/>
  <c r="L2268" i="13"/>
  <c r="M2268" i="13"/>
  <c r="L2269" i="13"/>
  <c r="M2269" i="13"/>
  <c r="L2270" i="13"/>
  <c r="M2270" i="13"/>
  <c r="L2271" i="13"/>
  <c r="M2271" i="13"/>
  <c r="L2272" i="13"/>
  <c r="M2272" i="13"/>
  <c r="L2273" i="13"/>
  <c r="M2273" i="13"/>
  <c r="L2274" i="13"/>
  <c r="M2274" i="13"/>
  <c r="L2275" i="13"/>
  <c r="M2275" i="13"/>
  <c r="L2276" i="13"/>
  <c r="M2276" i="13"/>
  <c r="L2277" i="13"/>
  <c r="M2277" i="13"/>
  <c r="L2278" i="13"/>
  <c r="M2278" i="13"/>
  <c r="M2226" i="13"/>
  <c r="L2226" i="13"/>
  <c r="L1552" i="13" l="1"/>
  <c r="M1552" i="13"/>
  <c r="L1553" i="13"/>
  <c r="M1553" i="13"/>
  <c r="L1554" i="13"/>
  <c r="M1554" i="13"/>
  <c r="L1555" i="13"/>
  <c r="M1555" i="13"/>
  <c r="L1556" i="13"/>
  <c r="M1556" i="13"/>
  <c r="L1557" i="13"/>
  <c r="M1557" i="13"/>
  <c r="L1558" i="13"/>
  <c r="M1558" i="13"/>
  <c r="L1559" i="13"/>
  <c r="M1559" i="13"/>
  <c r="L1560" i="13"/>
  <c r="M1560" i="13"/>
  <c r="L1561" i="13"/>
  <c r="M1561" i="13"/>
  <c r="L1562" i="13"/>
  <c r="M1562" i="13"/>
  <c r="L1563" i="13"/>
  <c r="M1563" i="13"/>
  <c r="L1564" i="13"/>
  <c r="M1564" i="13"/>
  <c r="L1565" i="13"/>
  <c r="M1565" i="13"/>
  <c r="L1566" i="13"/>
  <c r="M1566" i="13"/>
  <c r="L1567" i="13"/>
  <c r="M1567" i="13"/>
  <c r="L1568" i="13"/>
  <c r="M1568" i="13"/>
  <c r="L1569" i="13"/>
  <c r="M1569" i="13"/>
  <c r="L1570" i="13"/>
  <c r="M1570" i="13"/>
  <c r="L1571" i="13"/>
  <c r="M1571" i="13"/>
  <c r="L1572" i="13"/>
  <c r="M1572" i="13"/>
  <c r="L1573" i="13"/>
  <c r="M1573" i="13"/>
  <c r="L1574" i="13"/>
  <c r="M1574" i="13"/>
  <c r="L1575" i="13"/>
  <c r="M1575" i="13"/>
  <c r="L1576" i="13"/>
  <c r="M1576" i="13"/>
  <c r="L1577" i="13"/>
  <c r="M1577" i="13"/>
  <c r="L1578" i="13"/>
  <c r="M1578" i="13"/>
  <c r="L1579" i="13"/>
  <c r="M1579" i="13"/>
  <c r="L1580" i="13"/>
  <c r="M1580" i="13"/>
  <c r="L1581" i="13"/>
  <c r="M1581" i="13"/>
  <c r="L1582" i="13"/>
  <c r="M1582" i="13"/>
  <c r="L1583" i="13"/>
  <c r="M1583" i="13"/>
  <c r="L1584" i="13"/>
  <c r="M1584" i="13"/>
  <c r="L1585" i="13"/>
  <c r="M1585" i="13"/>
  <c r="L1586" i="13"/>
  <c r="M1586" i="13"/>
  <c r="L1587" i="13"/>
  <c r="M1587" i="13"/>
  <c r="L1588" i="13"/>
  <c r="M1588" i="13"/>
  <c r="L1589" i="13"/>
  <c r="M1589" i="13"/>
  <c r="L1590" i="13"/>
  <c r="M1590" i="13"/>
  <c r="L1591" i="13"/>
  <c r="M1591" i="13"/>
  <c r="L1592" i="13"/>
  <c r="M1592" i="13"/>
  <c r="L1593" i="13"/>
  <c r="M1593" i="13"/>
  <c r="M1551" i="13"/>
  <c r="L1551" i="13"/>
  <c r="Z1645" i="14" l="1"/>
  <c r="Z2761" i="14" l="1"/>
  <c r="Z13" i="14" l="1"/>
  <c r="Z14" i="14"/>
  <c r="Z15" i="14"/>
  <c r="Z16" i="14"/>
  <c r="Z17" i="14"/>
  <c r="Z18" i="14"/>
  <c r="Z19" i="14"/>
  <c r="Z20" i="14"/>
  <c r="Z21" i="14"/>
  <c r="Z23" i="14"/>
  <c r="Z24" i="14"/>
  <c r="Z25" i="14"/>
  <c r="Z27" i="14"/>
  <c r="Z28" i="14"/>
  <c r="Z30" i="14"/>
  <c r="Z31" i="14"/>
  <c r="Z32" i="14"/>
  <c r="Z33" i="14"/>
  <c r="Z34" i="14"/>
  <c r="Z35" i="14"/>
  <c r="Z36" i="14"/>
  <c r="Z37" i="14"/>
  <c r="Z39" i="14"/>
  <c r="Z40" i="14"/>
  <c r="Z41" i="14"/>
  <c r="Z42" i="14"/>
  <c r="Z43" i="14"/>
  <c r="Z44" i="14"/>
  <c r="Z45" i="14"/>
  <c r="Z46" i="14"/>
  <c r="Z47" i="14"/>
  <c r="Z48" i="14"/>
  <c r="Z49" i="14"/>
  <c r="Z50" i="14"/>
  <c r="Z51" i="14"/>
  <c r="Z52" i="14"/>
  <c r="Z53" i="14"/>
  <c r="Z54" i="14"/>
  <c r="Z56" i="14"/>
  <c r="Z57" i="14"/>
  <c r="Z58" i="14"/>
  <c r="Z59" i="14"/>
  <c r="Z60" i="14"/>
  <c r="Z61" i="14"/>
  <c r="Z62" i="14"/>
  <c r="Z63" i="14"/>
  <c r="Z64" i="14"/>
  <c r="Z65" i="14"/>
  <c r="Z66" i="14"/>
  <c r="Z67" i="14"/>
  <c r="Z68" i="14"/>
  <c r="Z69" i="14"/>
  <c r="Z70" i="14"/>
  <c r="Z71" i="14"/>
  <c r="Z72" i="14"/>
  <c r="Z73" i="14"/>
  <c r="Z74" i="14"/>
  <c r="Z75" i="14"/>
  <c r="Z76" i="14"/>
  <c r="Z77" i="14"/>
  <c r="Z78" i="14"/>
  <c r="Z79" i="14"/>
  <c r="Z80" i="14"/>
  <c r="Z81" i="14"/>
  <c r="Z82" i="14"/>
  <c r="Z83" i="14"/>
  <c r="Z84" i="14"/>
  <c r="Z85" i="14"/>
  <c r="Z86" i="14"/>
  <c r="Z87" i="14"/>
  <c r="Z88" i="14"/>
  <c r="Z89" i="14"/>
  <c r="Z90" i="14"/>
  <c r="Z91" i="14"/>
  <c r="Z92" i="14"/>
  <c r="Z93" i="14"/>
  <c r="Z94" i="14"/>
  <c r="Z95" i="14"/>
  <c r="Z96" i="14"/>
  <c r="Z97" i="14"/>
  <c r="Z98" i="14"/>
  <c r="Z99" i="14"/>
  <c r="Z100" i="14"/>
  <c r="Z101" i="14"/>
  <c r="Z102" i="14"/>
  <c r="Z103" i="14"/>
  <c r="Z104" i="14"/>
  <c r="Z105" i="14"/>
  <c r="Z106" i="14"/>
  <c r="Z107" i="14"/>
  <c r="Z108" i="14"/>
  <c r="Z109" i="14"/>
  <c r="Z110" i="14"/>
  <c r="Z111" i="14"/>
  <c r="Z112" i="14"/>
  <c r="Z113" i="14"/>
  <c r="Z114" i="14"/>
  <c r="Z115" i="14"/>
  <c r="Z116" i="14"/>
  <c r="Z117" i="14"/>
  <c r="Z118" i="14"/>
  <c r="Z119" i="14"/>
  <c r="Z120" i="14"/>
  <c r="Z121" i="14"/>
  <c r="Z122" i="14"/>
  <c r="Z123" i="14"/>
  <c r="Z124" i="14"/>
  <c r="Z125" i="14"/>
  <c r="Z126" i="14"/>
  <c r="Z128" i="14"/>
  <c r="Z129" i="14"/>
  <c r="Z130" i="14"/>
  <c r="Z131" i="14"/>
  <c r="Z132" i="14"/>
  <c r="Z133" i="14"/>
  <c r="Z134" i="14"/>
  <c r="Z135" i="14"/>
  <c r="Z136" i="14"/>
  <c r="Z137" i="14"/>
  <c r="Z138" i="14"/>
  <c r="Z139" i="14"/>
  <c r="Z140" i="14"/>
  <c r="Z141" i="14"/>
  <c r="Z142" i="14"/>
  <c r="Z144" i="14"/>
  <c r="Z145" i="14"/>
  <c r="Z146" i="14"/>
  <c r="Z147" i="14"/>
  <c r="Z148" i="14"/>
  <c r="Z149" i="14"/>
  <c r="Z150" i="14"/>
  <c r="Z151" i="14"/>
  <c r="Z153" i="14"/>
  <c r="Z154" i="14"/>
  <c r="Z156" i="14"/>
  <c r="Z157" i="14"/>
  <c r="Z158" i="14"/>
  <c r="Z159" i="14"/>
  <c r="Z160" i="14"/>
  <c r="Z161" i="14"/>
  <c r="Z162" i="14"/>
  <c r="Z163" i="14"/>
  <c r="Z164" i="14"/>
  <c r="Z165" i="14"/>
  <c r="Z166" i="14"/>
  <c r="Z167" i="14"/>
  <c r="Z168" i="14"/>
  <c r="Z169" i="14"/>
  <c r="Z170" i="14"/>
  <c r="Z171" i="14"/>
  <c r="Z172" i="14"/>
  <c r="Z173" i="14"/>
  <c r="Z174" i="14"/>
  <c r="Z175" i="14"/>
  <c r="Z176" i="14"/>
  <c r="Z177" i="14"/>
  <c r="Z178" i="14"/>
  <c r="Z179" i="14"/>
  <c r="Z180" i="14"/>
  <c r="Z181" i="14"/>
  <c r="Z182" i="14"/>
  <c r="Z183" i="14"/>
  <c r="Z184" i="14"/>
  <c r="Z185" i="14"/>
  <c r="Z186" i="14"/>
  <c r="Z187" i="14"/>
  <c r="Z188" i="14"/>
  <c r="Z189" i="14"/>
  <c r="Z190" i="14"/>
  <c r="Z191" i="14"/>
  <c r="Z192" i="14"/>
  <c r="Z193" i="14"/>
  <c r="Z194" i="14"/>
  <c r="Z195" i="14"/>
  <c r="Z196" i="14"/>
  <c r="Z197" i="14"/>
  <c r="Z198" i="14"/>
  <c r="Z199" i="14"/>
  <c r="Z200" i="14"/>
  <c r="Z201" i="14"/>
  <c r="Z202" i="14"/>
  <c r="Z203" i="14"/>
  <c r="Z204" i="14"/>
  <c r="Z205" i="14"/>
  <c r="Z206" i="14"/>
  <c r="Z207" i="14"/>
  <c r="Z208" i="14"/>
  <c r="Z209" i="14"/>
  <c r="Z210" i="14"/>
  <c r="Z211" i="14"/>
  <c r="Z212" i="14"/>
  <c r="Z213" i="14"/>
  <c r="Z214" i="14"/>
  <c r="Z215" i="14"/>
  <c r="Z216" i="14"/>
  <c r="Z217" i="14"/>
  <c r="Z218" i="14"/>
  <c r="Z219" i="14"/>
  <c r="Z220" i="14"/>
  <c r="Z221" i="14"/>
  <c r="Z222" i="14"/>
  <c r="Z223" i="14"/>
  <c r="Z224" i="14"/>
  <c r="Z225" i="14"/>
  <c r="Z226" i="14"/>
  <c r="Z227" i="14"/>
  <c r="Z228" i="14"/>
  <c r="Z231" i="14"/>
  <c r="Z232" i="14"/>
  <c r="Z233" i="14"/>
  <c r="Z235" i="14"/>
  <c r="Z236" i="14"/>
  <c r="Z237" i="14"/>
  <c r="Z238" i="14"/>
  <c r="Z239" i="14"/>
  <c r="Z240" i="14"/>
  <c r="Z241" i="14"/>
  <c r="Z242" i="14"/>
  <c r="Z243" i="14"/>
  <c r="Z244" i="14"/>
  <c r="Z245" i="14"/>
  <c r="Z246" i="14"/>
  <c r="Z247" i="14"/>
  <c r="Z248" i="14"/>
  <c r="Z249" i="14"/>
  <c r="Z250" i="14"/>
  <c r="Z251" i="14"/>
  <c r="Z252" i="14"/>
  <c r="Z253" i="14"/>
  <c r="Z254" i="14"/>
  <c r="Z255" i="14"/>
  <c r="Z256" i="14"/>
  <c r="Z257" i="14"/>
  <c r="Z258" i="14"/>
  <c r="Z259" i="14"/>
  <c r="Z260" i="14"/>
  <c r="Z261" i="14"/>
  <c r="Z262" i="14"/>
  <c r="Z263" i="14"/>
  <c r="Z264" i="14"/>
  <c r="Z265" i="14"/>
  <c r="Z266" i="14"/>
  <c r="Z267" i="14"/>
  <c r="Z268" i="14"/>
  <c r="Z269" i="14"/>
  <c r="Z270" i="14"/>
  <c r="Z271" i="14"/>
  <c r="Z272" i="14"/>
  <c r="Z273" i="14"/>
  <c r="Z274" i="14"/>
  <c r="Z275" i="14"/>
  <c r="Z276" i="14"/>
  <c r="Z277" i="14"/>
  <c r="Z278" i="14"/>
  <c r="Z279" i="14"/>
  <c r="Z280" i="14"/>
  <c r="Z281" i="14"/>
  <c r="Z282" i="14"/>
  <c r="Z283" i="14"/>
  <c r="Z284" i="14"/>
  <c r="Z285" i="14"/>
  <c r="Z286" i="14"/>
  <c r="Z287" i="14"/>
  <c r="Z288" i="14"/>
  <c r="Z289" i="14"/>
  <c r="Z290" i="14"/>
  <c r="Z291" i="14"/>
  <c r="Z292" i="14"/>
  <c r="Z294" i="14"/>
  <c r="Z295" i="14"/>
  <c r="Z296" i="14"/>
  <c r="Z297" i="14"/>
  <c r="Z298" i="14"/>
  <c r="Z299" i="14"/>
  <c r="Z300" i="14"/>
  <c r="Z301" i="14"/>
  <c r="Z302" i="14"/>
  <c r="Z303" i="14"/>
  <c r="Z304" i="14"/>
  <c r="Z305" i="14"/>
  <c r="Z306" i="14"/>
  <c r="Z307" i="14"/>
  <c r="Z308" i="14"/>
  <c r="Z309" i="14"/>
  <c r="Z310" i="14"/>
  <c r="Z311" i="14"/>
  <c r="Z312" i="14"/>
  <c r="Z313" i="14"/>
  <c r="Z314" i="14"/>
  <c r="Z315" i="14"/>
  <c r="Z316" i="14"/>
  <c r="Z317" i="14"/>
  <c r="Z318" i="14"/>
  <c r="Z319" i="14"/>
  <c r="Z320" i="14"/>
  <c r="Z321" i="14"/>
  <c r="Z322" i="14"/>
  <c r="Z323" i="14"/>
  <c r="Z324" i="14"/>
  <c r="Z325" i="14"/>
  <c r="Z326" i="14"/>
  <c r="Z327" i="14"/>
  <c r="Z328" i="14"/>
  <c r="Z329" i="14"/>
  <c r="Z330" i="14"/>
  <c r="Z331" i="14"/>
  <c r="Z332" i="14"/>
  <c r="Z333" i="14"/>
  <c r="Z334" i="14"/>
  <c r="Z335" i="14"/>
  <c r="Z336" i="14"/>
  <c r="Z337" i="14"/>
  <c r="Z338" i="14"/>
  <c r="Z339" i="14"/>
  <c r="Z340" i="14"/>
  <c r="Z341" i="14"/>
  <c r="Z342" i="14"/>
  <c r="Z343" i="14"/>
  <c r="Z344" i="14"/>
  <c r="Z345" i="14"/>
  <c r="Z346" i="14"/>
  <c r="Z347" i="14"/>
  <c r="Z348" i="14"/>
  <c r="Z349" i="14"/>
  <c r="Z350" i="14"/>
  <c r="Z351" i="14"/>
  <c r="Z352" i="14"/>
  <c r="Z353" i="14"/>
  <c r="Z354" i="14"/>
  <c r="Z355" i="14"/>
  <c r="Z356" i="14"/>
  <c r="Z357" i="14"/>
  <c r="Z358" i="14"/>
  <c r="Z359" i="14"/>
  <c r="Z360" i="14"/>
  <c r="Z361" i="14"/>
  <c r="Z362" i="14"/>
  <c r="Z363" i="14"/>
  <c r="Z364" i="14"/>
  <c r="Z365" i="14"/>
  <c r="Z366" i="14"/>
  <c r="Z367" i="14"/>
  <c r="Z368" i="14"/>
  <c r="Z369" i="14"/>
  <c r="Z370" i="14"/>
  <c r="Z372" i="14"/>
  <c r="Z373" i="14"/>
  <c r="Z374" i="14"/>
  <c r="Z376" i="14"/>
  <c r="Z377" i="14"/>
  <c r="Z378" i="14"/>
  <c r="Z379" i="14"/>
  <c r="Z380" i="14"/>
  <c r="Z381" i="14"/>
  <c r="Z382" i="14"/>
  <c r="Z383" i="14"/>
  <c r="Z384" i="14"/>
  <c r="Z385" i="14"/>
  <c r="Z386" i="14"/>
  <c r="Z387" i="14"/>
  <c r="Z388" i="14"/>
  <c r="Z389" i="14"/>
  <c r="Z390" i="14"/>
  <c r="Z392" i="14"/>
  <c r="Z393" i="14"/>
  <c r="Z394" i="14"/>
  <c r="Z395" i="14"/>
  <c r="Z396" i="14"/>
  <c r="Z397" i="14"/>
  <c r="Z398" i="14"/>
  <c r="Z400" i="14"/>
  <c r="Z401" i="14"/>
  <c r="Z402" i="14"/>
  <c r="Z403" i="14"/>
  <c r="Z404" i="14"/>
  <c r="Z405" i="14"/>
  <c r="Z406" i="14"/>
  <c r="Z407" i="14"/>
  <c r="Z408" i="14"/>
  <c r="Z409" i="14"/>
  <c r="Z410" i="14"/>
  <c r="Z411" i="14"/>
  <c r="Z412" i="14"/>
  <c r="Z413" i="14"/>
  <c r="Z414" i="14"/>
  <c r="Z415" i="14"/>
  <c r="Z416" i="14"/>
  <c r="Z417" i="14"/>
  <c r="Z418" i="14"/>
  <c r="Z419" i="14"/>
  <c r="Z420" i="14"/>
  <c r="Z421" i="14"/>
  <c r="Z422" i="14"/>
  <c r="Z423" i="14"/>
  <c r="Z424" i="14"/>
  <c r="Z425" i="14"/>
  <c r="Z426" i="14"/>
  <c r="Z427" i="14"/>
  <c r="Z428" i="14"/>
  <c r="Z429" i="14"/>
  <c r="Z430" i="14"/>
  <c r="Z431" i="14"/>
  <c r="Z432" i="14"/>
  <c r="Z433" i="14"/>
  <c r="Z434" i="14"/>
  <c r="Z435" i="14"/>
  <c r="Z436" i="14"/>
  <c r="Z437" i="14"/>
  <c r="Z438" i="14"/>
  <c r="Z439" i="14"/>
  <c r="Z440" i="14"/>
  <c r="Z441" i="14"/>
  <c r="Z442" i="14"/>
  <c r="Z443" i="14"/>
  <c r="Z444" i="14"/>
  <c r="Z445" i="14"/>
  <c r="Z446" i="14"/>
  <c r="Z447" i="14"/>
  <c r="Z448" i="14"/>
  <c r="Z449" i="14"/>
  <c r="Z450" i="14"/>
  <c r="Z451" i="14"/>
  <c r="Z452" i="14"/>
  <c r="Z453" i="14"/>
  <c r="Z454" i="14"/>
  <c r="Z455" i="14"/>
  <c r="Z456" i="14"/>
  <c r="Z457" i="14"/>
  <c r="Z458" i="14"/>
  <c r="Z459" i="14"/>
  <c r="Z460" i="14"/>
  <c r="Z461" i="14"/>
  <c r="Z462" i="14"/>
  <c r="Z463" i="14"/>
  <c r="Z464" i="14"/>
  <c r="Z465" i="14"/>
  <c r="Z466" i="14"/>
  <c r="Z467" i="14"/>
  <c r="Z468" i="14"/>
  <c r="Z469" i="14"/>
  <c r="Z470" i="14"/>
  <c r="Z471" i="14"/>
  <c r="Z472" i="14"/>
  <c r="Z473" i="14"/>
  <c r="Z474" i="14"/>
  <c r="Z475" i="14"/>
  <c r="Z476" i="14"/>
  <c r="Z477" i="14"/>
  <c r="Z478" i="14"/>
  <c r="Z480" i="14"/>
  <c r="Z481" i="14"/>
  <c r="Z483" i="14"/>
  <c r="Z484" i="14"/>
  <c r="Z485" i="14"/>
  <c r="Z486" i="14"/>
  <c r="Z487" i="14"/>
  <c r="Z488" i="14"/>
  <c r="Z490" i="14"/>
  <c r="Z491" i="14"/>
  <c r="Z492" i="14"/>
  <c r="Z493" i="14"/>
  <c r="Z494" i="14"/>
  <c r="Z495" i="14"/>
  <c r="Z497" i="14"/>
  <c r="Z498" i="14"/>
  <c r="Z499" i="14"/>
  <c r="Z500" i="14"/>
  <c r="Z501" i="14"/>
  <c r="Z502" i="14"/>
  <c r="Z503" i="14"/>
  <c r="Z504" i="14"/>
  <c r="Z505" i="14"/>
  <c r="Z506" i="14"/>
  <c r="Z507" i="14"/>
  <c r="Z509" i="14"/>
  <c r="Z510" i="14"/>
  <c r="Z511" i="14"/>
  <c r="Z512" i="14"/>
  <c r="Z513" i="14"/>
  <c r="Z514" i="14"/>
  <c r="Z515" i="14"/>
  <c r="Z516" i="14"/>
  <c r="Z517" i="14"/>
  <c r="Z518" i="14"/>
  <c r="Z519" i="14"/>
  <c r="Z520" i="14"/>
  <c r="Z521" i="14"/>
  <c r="Z522" i="14"/>
  <c r="Z523" i="14"/>
  <c r="Z524" i="14"/>
  <c r="Z525" i="14"/>
  <c r="Z526" i="14"/>
  <c r="Z527" i="14"/>
  <c r="Z528" i="14"/>
  <c r="Z529" i="14"/>
  <c r="Z530" i="14"/>
  <c r="Z531" i="14"/>
  <c r="Z532" i="14"/>
  <c r="Z533" i="14"/>
  <c r="Z534" i="14"/>
  <c r="Z535" i="14"/>
  <c r="Z536" i="14"/>
  <c r="Z537" i="14"/>
  <c r="Z538" i="14"/>
  <c r="Z539" i="14"/>
  <c r="Z540" i="14"/>
  <c r="Z541" i="14"/>
  <c r="Z542" i="14"/>
  <c r="Z543" i="14"/>
  <c r="Z544" i="14"/>
  <c r="Z545" i="14"/>
  <c r="Z546" i="14"/>
  <c r="Z547" i="14"/>
  <c r="Z548" i="14"/>
  <c r="Z549" i="14"/>
  <c r="Z551" i="14"/>
  <c r="Z552" i="14"/>
  <c r="Z553" i="14"/>
  <c r="Z554" i="14"/>
  <c r="Z555" i="14"/>
  <c r="Z556" i="14"/>
  <c r="Z557" i="14"/>
  <c r="Z558" i="14"/>
  <c r="Z559" i="14"/>
  <c r="Z560" i="14"/>
  <c r="Z561" i="14"/>
  <c r="Z562" i="14"/>
  <c r="Z563" i="14"/>
  <c r="Z564" i="14"/>
  <c r="Z565" i="14"/>
  <c r="Z566" i="14"/>
  <c r="Z567" i="14"/>
  <c r="Z568" i="14"/>
  <c r="Z569" i="14"/>
  <c r="Z570" i="14"/>
  <c r="Z571" i="14"/>
  <c r="Z572" i="14"/>
  <c r="Z573" i="14"/>
  <c r="Z574" i="14"/>
  <c r="Z575" i="14"/>
  <c r="Z576" i="14"/>
  <c r="Z577" i="14"/>
  <c r="Z578" i="14"/>
  <c r="Z579" i="14"/>
  <c r="Z580" i="14"/>
  <c r="Z581" i="14"/>
  <c r="Z582" i="14"/>
  <c r="Z583" i="14"/>
  <c r="Z584" i="14"/>
  <c r="Z585" i="14"/>
  <c r="Z586" i="14"/>
  <c r="Z587" i="14"/>
  <c r="Z588" i="14"/>
  <c r="Z589" i="14"/>
  <c r="Z590" i="14"/>
  <c r="Z591" i="14"/>
  <c r="Z592" i="14"/>
  <c r="Z593" i="14"/>
  <c r="Z594" i="14"/>
  <c r="Z595" i="14"/>
  <c r="Z596" i="14"/>
  <c r="Z597" i="14"/>
  <c r="Z598" i="14"/>
  <c r="Z599" i="14"/>
  <c r="Z600" i="14"/>
  <c r="Z601" i="14"/>
  <c r="Z602" i="14"/>
  <c r="Z603" i="14"/>
  <c r="Z604" i="14"/>
  <c r="Z605" i="14"/>
  <c r="Z606" i="14"/>
  <c r="Z607" i="14"/>
  <c r="Z608" i="14"/>
  <c r="Z609" i="14"/>
  <c r="Z610" i="14"/>
  <c r="Z611" i="14"/>
  <c r="Z612" i="14"/>
  <c r="Z613" i="14"/>
  <c r="Z614" i="14"/>
  <c r="Z615" i="14"/>
  <c r="Z616" i="14"/>
  <c r="Z617" i="14"/>
  <c r="Z618" i="14"/>
  <c r="Z619" i="14"/>
  <c r="Z620" i="14"/>
  <c r="Z621" i="14"/>
  <c r="Z622" i="14"/>
  <c r="Z623" i="14"/>
  <c r="Z625" i="14"/>
  <c r="Z626" i="14"/>
  <c r="Z627" i="14"/>
  <c r="Z628" i="14"/>
  <c r="Z629" i="14"/>
  <c r="Z630" i="14"/>
  <c r="Z631" i="14"/>
  <c r="Z632" i="14"/>
  <c r="Z633" i="14"/>
  <c r="Z634" i="14"/>
  <c r="Z635" i="14"/>
  <c r="Z636" i="14"/>
  <c r="Z637" i="14"/>
  <c r="Z638" i="14"/>
  <c r="Z639" i="14"/>
  <c r="Z640" i="14"/>
  <c r="Z641" i="14"/>
  <c r="Z642" i="14"/>
  <c r="Z643" i="14"/>
  <c r="Z644" i="14"/>
  <c r="Z645" i="14"/>
  <c r="Z646" i="14"/>
  <c r="Z647" i="14"/>
  <c r="Z648" i="14"/>
  <c r="Z649" i="14"/>
  <c r="Z650" i="14"/>
  <c r="Z651" i="14"/>
  <c r="Z652" i="14"/>
  <c r="Z653" i="14"/>
  <c r="Z654" i="14"/>
  <c r="Z655" i="14"/>
  <c r="Z656" i="14"/>
  <c r="Z657" i="14"/>
  <c r="Z658" i="14"/>
  <c r="Z659" i="14"/>
  <c r="Z660" i="14"/>
  <c r="Z661" i="14"/>
  <c r="Z662" i="14"/>
  <c r="Z663" i="14"/>
  <c r="Z664" i="14"/>
  <c r="Z665" i="14"/>
  <c r="Z666" i="14"/>
  <c r="Z667" i="14"/>
  <c r="Z668" i="14"/>
  <c r="Z669" i="14"/>
  <c r="Z670" i="14"/>
  <c r="Z671" i="14"/>
  <c r="Z672" i="14"/>
  <c r="Z673" i="14"/>
  <c r="Z674" i="14"/>
  <c r="Z675" i="14"/>
  <c r="Z676" i="14"/>
  <c r="Z677" i="14"/>
  <c r="Z678" i="14"/>
  <c r="Z679" i="14"/>
  <c r="Z680" i="14"/>
  <c r="Z681" i="14"/>
  <c r="Z682" i="14"/>
  <c r="Z683" i="14"/>
  <c r="Z684" i="14"/>
  <c r="Z685" i="14"/>
  <c r="Z686" i="14"/>
  <c r="Z687" i="14"/>
  <c r="Z688" i="14"/>
  <c r="Z689" i="14"/>
  <c r="Z690" i="14"/>
  <c r="Z691" i="14"/>
  <c r="Z692" i="14"/>
  <c r="Z693" i="14"/>
  <c r="Z694" i="14"/>
  <c r="Z695" i="14"/>
  <c r="Z696" i="14"/>
  <c r="Z697" i="14"/>
  <c r="Z698" i="14"/>
  <c r="Z699" i="14"/>
  <c r="Z700" i="14"/>
  <c r="Z701" i="14"/>
  <c r="Z702" i="14"/>
  <c r="Z703" i="14"/>
  <c r="Z705" i="14"/>
  <c r="Z706" i="14"/>
  <c r="Z707" i="14"/>
  <c r="Z708" i="14"/>
  <c r="Z709" i="14"/>
  <c r="Z710" i="14"/>
  <c r="Z711" i="14"/>
  <c r="Z712" i="14"/>
  <c r="Z713" i="14"/>
  <c r="Z714" i="14"/>
  <c r="Z715" i="14"/>
  <c r="Z716" i="14"/>
  <c r="Z717" i="14"/>
  <c r="Z718" i="14"/>
  <c r="Z719" i="14"/>
  <c r="Z720" i="14"/>
  <c r="Z721" i="14"/>
  <c r="Z722" i="14"/>
  <c r="Z723" i="14"/>
  <c r="Z724" i="14"/>
  <c r="Z725" i="14"/>
  <c r="Z726" i="14"/>
  <c r="Z727" i="14"/>
  <c r="Z728" i="14"/>
  <c r="Z729" i="14"/>
  <c r="Z730" i="14"/>
  <c r="Z731" i="14"/>
  <c r="Z732" i="14"/>
  <c r="Z733" i="14"/>
  <c r="Z735" i="14"/>
  <c r="Z736" i="14"/>
  <c r="Z737" i="14"/>
  <c r="Z738" i="14"/>
  <c r="Z739" i="14"/>
  <c r="Z740" i="14"/>
  <c r="Z741" i="14"/>
  <c r="Z742" i="14"/>
  <c r="Z743" i="14"/>
  <c r="Z744" i="14"/>
  <c r="Z745" i="14"/>
  <c r="Z746" i="14"/>
  <c r="Z747" i="14"/>
  <c r="Z748" i="14"/>
  <c r="Z749" i="14"/>
  <c r="Z750" i="14"/>
  <c r="Z751" i="14"/>
  <c r="Z752" i="14"/>
  <c r="Z754" i="14"/>
  <c r="Z755" i="14"/>
  <c r="Z756" i="14"/>
  <c r="Z757" i="14"/>
  <c r="Z758" i="14"/>
  <c r="Z759" i="14"/>
  <c r="Z760" i="14"/>
  <c r="Z761" i="14"/>
  <c r="Z762" i="14"/>
  <c r="Z763" i="14"/>
  <c r="Z764" i="14"/>
  <c r="Z765" i="14"/>
  <c r="Z766" i="14"/>
  <c r="Z768" i="14"/>
  <c r="Z769" i="14"/>
  <c r="Z770" i="14"/>
  <c r="Z771" i="14"/>
  <c r="Z773" i="14"/>
  <c r="Z774" i="14"/>
  <c r="Z775" i="14"/>
  <c r="Z776" i="14"/>
  <c r="Z777" i="14"/>
  <c r="Z778" i="14"/>
  <c r="Z779" i="14"/>
  <c r="Z780" i="14"/>
  <c r="Z781" i="14"/>
  <c r="Z782" i="14"/>
  <c r="Z783" i="14"/>
  <c r="Z784" i="14"/>
  <c r="Z785" i="14"/>
  <c r="Z786" i="14"/>
  <c r="Z787" i="14"/>
  <c r="Z788" i="14"/>
  <c r="Z789" i="14"/>
  <c r="Z790" i="14"/>
  <c r="Z791" i="14"/>
  <c r="Z792" i="14"/>
  <c r="Z793" i="14"/>
  <c r="Z794" i="14"/>
  <c r="Z795" i="14"/>
  <c r="Z796" i="14"/>
  <c r="Z797" i="14"/>
  <c r="Z798" i="14"/>
  <c r="Z799" i="14"/>
  <c r="Z800" i="14"/>
  <c r="Z802" i="14"/>
  <c r="Z803" i="14"/>
  <c r="Z804" i="14"/>
  <c r="Z805" i="14"/>
  <c r="Z806" i="14"/>
  <c r="Z807" i="14"/>
  <c r="Z808" i="14"/>
  <c r="Z809" i="14"/>
  <c r="Z810" i="14"/>
  <c r="Z811" i="14"/>
  <c r="Z812" i="14"/>
  <c r="Z813" i="14"/>
  <c r="Z814" i="14"/>
  <c r="Z815" i="14"/>
  <c r="Z816" i="14"/>
  <c r="Z817" i="14"/>
  <c r="Z818" i="14"/>
  <c r="Z819" i="14"/>
  <c r="Z820" i="14"/>
  <c r="Z821" i="14"/>
  <c r="Z822" i="14"/>
  <c r="Z823" i="14"/>
  <c r="Z825" i="14"/>
  <c r="Z826" i="14"/>
  <c r="Z827" i="14"/>
  <c r="Z828" i="14"/>
  <c r="Z829" i="14"/>
  <c r="Z830" i="14"/>
  <c r="Z831" i="14"/>
  <c r="Z832" i="14"/>
  <c r="Z833" i="14"/>
  <c r="Z834" i="14"/>
  <c r="Z835" i="14"/>
  <c r="Z836" i="14"/>
  <c r="Z837" i="14"/>
  <c r="Z838" i="14"/>
  <c r="Z839" i="14"/>
  <c r="Z840" i="14"/>
  <c r="Z841" i="14"/>
  <c r="Z842" i="14"/>
  <c r="Z844" i="14"/>
  <c r="Z845" i="14"/>
  <c r="Z846" i="14"/>
  <c r="Z847" i="14"/>
  <c r="Z848" i="14"/>
  <c r="Z849" i="14"/>
  <c r="Z850" i="14"/>
  <c r="Z851" i="14"/>
  <c r="Z852" i="14"/>
  <c r="Z853" i="14"/>
  <c r="Z854" i="14"/>
  <c r="Z855" i="14"/>
  <c r="Z856" i="14"/>
  <c r="Z857" i="14"/>
  <c r="Z858" i="14"/>
  <c r="Z859" i="14"/>
  <c r="Z860" i="14"/>
  <c r="Z861" i="14"/>
  <c r="Z862" i="14"/>
  <c r="Z863" i="14"/>
  <c r="Z864" i="14"/>
  <c r="Z865" i="14"/>
  <c r="Z866" i="14"/>
  <c r="Z867" i="14"/>
  <c r="Z869" i="14"/>
  <c r="Z870" i="14"/>
  <c r="Z871" i="14"/>
  <c r="Z873" i="14"/>
  <c r="Z874" i="14"/>
  <c r="Z875" i="14"/>
  <c r="Z876" i="14"/>
  <c r="Z877" i="14"/>
  <c r="Z878" i="14"/>
  <c r="Z879" i="14"/>
  <c r="Z880" i="14"/>
  <c r="Z881" i="14"/>
  <c r="Z882" i="14"/>
  <c r="Z883" i="14"/>
  <c r="Z884" i="14"/>
  <c r="Z885" i="14"/>
  <c r="Z886" i="14"/>
  <c r="Z887" i="14"/>
  <c r="Z888" i="14"/>
  <c r="Z889" i="14"/>
  <c r="Z890" i="14"/>
  <c r="Z891" i="14"/>
  <c r="Z892" i="14"/>
  <c r="Z893" i="14"/>
  <c r="Z894" i="14"/>
  <c r="Z895" i="14"/>
  <c r="Z896" i="14"/>
  <c r="Z897" i="14"/>
  <c r="Z898" i="14"/>
  <c r="Z899" i="14"/>
  <c r="Z900" i="14"/>
  <c r="Z901" i="14"/>
  <c r="Z902" i="14"/>
  <c r="Z903" i="14"/>
  <c r="Z904" i="14"/>
  <c r="Z905" i="14"/>
  <c r="Z906" i="14"/>
  <c r="Z907" i="14"/>
  <c r="Z908" i="14"/>
  <c r="Z909" i="14"/>
  <c r="Z910" i="14"/>
  <c r="Z911" i="14"/>
  <c r="Z912" i="14"/>
  <c r="Z913" i="14"/>
  <c r="Z914" i="14"/>
  <c r="Z916" i="14"/>
  <c r="Z917" i="14"/>
  <c r="Z918" i="14"/>
  <c r="Z919" i="14"/>
  <c r="Z920" i="14"/>
  <c r="Z921" i="14"/>
  <c r="Z922" i="14"/>
  <c r="Z923" i="14"/>
  <c r="Z924" i="14"/>
  <c r="Z925" i="14"/>
  <c r="Z926" i="14"/>
  <c r="Z927" i="14"/>
  <c r="Z928" i="14"/>
  <c r="Z929" i="14"/>
  <c r="Z930" i="14"/>
  <c r="Z931" i="14"/>
  <c r="Z932" i="14"/>
  <c r="Z933" i="14"/>
  <c r="Z934" i="14"/>
  <c r="Z935" i="14"/>
  <c r="Z936" i="14"/>
  <c r="Z937" i="14"/>
  <c r="Z938" i="14"/>
  <c r="Z939" i="14"/>
  <c r="Z940" i="14"/>
  <c r="Z941" i="14"/>
  <c r="Z942" i="14"/>
  <c r="Z943" i="14"/>
  <c r="Z944" i="14"/>
  <c r="Z945" i="14"/>
  <c r="Z946" i="14"/>
  <c r="Z947" i="14"/>
  <c r="Z948" i="14"/>
  <c r="Z949" i="14"/>
  <c r="Z950" i="14"/>
  <c r="Z951" i="14"/>
  <c r="Z952" i="14"/>
  <c r="Z953" i="14"/>
  <c r="Z954" i="14"/>
  <c r="Z955" i="14"/>
  <c r="Z956" i="14"/>
  <c r="Z957" i="14"/>
  <c r="Z958" i="14"/>
  <c r="Z959" i="14"/>
  <c r="Z960" i="14"/>
  <c r="Z961" i="14"/>
  <c r="Z962" i="14"/>
  <c r="Z963" i="14"/>
  <c r="Z965" i="14"/>
  <c r="Z966" i="14"/>
  <c r="Z967" i="14"/>
  <c r="Z968" i="14"/>
  <c r="Z969" i="14"/>
  <c r="Z970" i="14"/>
  <c r="Z971" i="14"/>
  <c r="Z972" i="14"/>
  <c r="Z973" i="14"/>
  <c r="Z974" i="14"/>
  <c r="Z975" i="14"/>
  <c r="Z977" i="14"/>
  <c r="Z978" i="14"/>
  <c r="Z979" i="14"/>
  <c r="Z980" i="14"/>
  <c r="Z981" i="14"/>
  <c r="Z982" i="14"/>
  <c r="Z983" i="14"/>
  <c r="Z984" i="14"/>
  <c r="Z985" i="14"/>
  <c r="Z986" i="14"/>
  <c r="Z987" i="14"/>
  <c r="Z988" i="14"/>
  <c r="Z989" i="14"/>
  <c r="Z990" i="14"/>
  <c r="Z991" i="14"/>
  <c r="Z992" i="14"/>
  <c r="Z993" i="14"/>
  <c r="Z994" i="14"/>
  <c r="Z995" i="14"/>
  <c r="Z996" i="14"/>
  <c r="Z997" i="14"/>
  <c r="Z998" i="14"/>
  <c r="Z999" i="14"/>
  <c r="Z1000" i="14"/>
  <c r="Z1001" i="14"/>
  <c r="Z1002" i="14"/>
  <c r="Z1003" i="14"/>
  <c r="Z1004" i="14"/>
  <c r="Z1005" i="14"/>
  <c r="Z1006" i="14"/>
  <c r="Z1007" i="14"/>
  <c r="Z1008" i="14"/>
  <c r="Z1009" i="14"/>
  <c r="Z1010" i="14"/>
  <c r="Z1011" i="14"/>
  <c r="Z1012" i="14"/>
  <c r="Z1013" i="14"/>
  <c r="Z1014" i="14"/>
  <c r="Z1015" i="14"/>
  <c r="Z1016" i="14"/>
  <c r="Z1017" i="14"/>
  <c r="Z1018" i="14"/>
  <c r="Z1019" i="14"/>
  <c r="Z1020" i="14"/>
  <c r="Z1021" i="14"/>
  <c r="Z1022" i="14"/>
  <c r="Z1023" i="14"/>
  <c r="Z1024" i="14"/>
  <c r="Z1025" i="14"/>
  <c r="Z1026" i="14"/>
  <c r="Z1027" i="14"/>
  <c r="Z1028" i="14"/>
  <c r="Z1029" i="14"/>
  <c r="Z1030" i="14"/>
  <c r="Z1031" i="14"/>
  <c r="Z1032" i="14"/>
  <c r="Z1033" i="14"/>
  <c r="Z1034" i="14"/>
  <c r="Z1035" i="14"/>
  <c r="Z1036" i="14"/>
  <c r="Z1038" i="14"/>
  <c r="Z1039" i="14"/>
  <c r="Z1040" i="14"/>
  <c r="Z1041" i="14"/>
  <c r="Z1042" i="14"/>
  <c r="Z1043" i="14"/>
  <c r="Z1044" i="14"/>
  <c r="Z1045" i="14"/>
  <c r="Z1046" i="14"/>
  <c r="Z1047" i="14"/>
  <c r="Z1048" i="14"/>
  <c r="Z1049" i="14"/>
  <c r="Z1050" i="14"/>
  <c r="Z1051" i="14"/>
  <c r="Z1052" i="14"/>
  <c r="Z1053" i="14"/>
  <c r="Z1054" i="14"/>
  <c r="Z1055" i="14"/>
  <c r="Z1056" i="14"/>
  <c r="Z1057" i="14"/>
  <c r="Z1058" i="14"/>
  <c r="Z1059" i="14"/>
  <c r="Z1060" i="14"/>
  <c r="Z1061" i="14"/>
  <c r="Z1062" i="14"/>
  <c r="Z1063" i="14"/>
  <c r="Z1064" i="14"/>
  <c r="Z1065" i="14"/>
  <c r="Z1066" i="14"/>
  <c r="Z1067" i="14"/>
  <c r="Z1068" i="14"/>
  <c r="Z1069" i="14"/>
  <c r="Z1071" i="14"/>
  <c r="Z1072" i="14"/>
  <c r="Z1073" i="14"/>
  <c r="Z1074" i="14"/>
  <c r="Z1075" i="14"/>
  <c r="Z1076" i="14"/>
  <c r="Z1077" i="14"/>
  <c r="Z1078" i="14"/>
  <c r="Z1079" i="14"/>
  <c r="Z1080" i="14"/>
  <c r="Z1081" i="14"/>
  <c r="Z1082" i="14"/>
  <c r="Z1083" i="14"/>
  <c r="Z1084" i="14"/>
  <c r="Z1085" i="14"/>
  <c r="Z1086" i="14"/>
  <c r="Z1087" i="14"/>
  <c r="Z1088" i="14"/>
  <c r="Z1089" i="14"/>
  <c r="Z1090" i="14"/>
  <c r="Z1091" i="14"/>
  <c r="Z1092" i="14"/>
  <c r="Z1093" i="14"/>
  <c r="Z1094" i="14"/>
  <c r="Z1095" i="14"/>
  <c r="Z1096" i="14"/>
  <c r="Z1097" i="14"/>
  <c r="Z1098" i="14"/>
  <c r="Z1099" i="14"/>
  <c r="Z1101" i="14"/>
  <c r="Z1102" i="14"/>
  <c r="Z1103" i="14"/>
  <c r="Z1104" i="14"/>
  <c r="Z1105" i="14"/>
  <c r="Z1106" i="14"/>
  <c r="Z1107" i="14"/>
  <c r="Z1108" i="14"/>
  <c r="Z1109" i="14"/>
  <c r="Z1110" i="14"/>
  <c r="Z1111" i="14"/>
  <c r="Z1112" i="14"/>
  <c r="Z1113" i="14"/>
  <c r="Z1114" i="14"/>
  <c r="Z1115" i="14"/>
  <c r="Z1116" i="14"/>
  <c r="Z1117" i="14"/>
  <c r="Z1118" i="14"/>
  <c r="Z1119" i="14"/>
  <c r="Z1120" i="14"/>
  <c r="Z1121" i="14"/>
  <c r="Z1122" i="14"/>
  <c r="Z1123" i="14"/>
  <c r="Z1124" i="14"/>
  <c r="Z1125" i="14"/>
  <c r="Z1126" i="14"/>
  <c r="Z1127" i="14"/>
  <c r="Z1128" i="14"/>
  <c r="Z1129" i="14"/>
  <c r="Z1130" i="14"/>
  <c r="Z1131" i="14"/>
  <c r="Z1132" i="14"/>
  <c r="Z1133" i="14"/>
  <c r="Z1134" i="14"/>
  <c r="Z1135" i="14"/>
  <c r="Z1136" i="14"/>
  <c r="Z1137" i="14"/>
  <c r="Z1138" i="14"/>
  <c r="Z1139" i="14"/>
  <c r="Z1140" i="14"/>
  <c r="Z1141" i="14"/>
  <c r="Z1142" i="14"/>
  <c r="Z1144" i="14"/>
  <c r="Z1145" i="14"/>
  <c r="Z1146" i="14"/>
  <c r="Z1147" i="14"/>
  <c r="Z1148" i="14"/>
  <c r="Z1149" i="14"/>
  <c r="Z1150" i="14"/>
  <c r="Z1151" i="14"/>
  <c r="Z1152" i="14"/>
  <c r="Z1153" i="14"/>
  <c r="Z1154" i="14"/>
  <c r="Z1155" i="14"/>
  <c r="Z1156" i="14"/>
  <c r="Z1158" i="14"/>
  <c r="Z1159" i="14"/>
  <c r="Z1160" i="14"/>
  <c r="Z1161" i="14"/>
  <c r="Z1162" i="14"/>
  <c r="Z1163" i="14"/>
  <c r="Z1164" i="14"/>
  <c r="Z1165" i="14"/>
  <c r="Z1166" i="14"/>
  <c r="Z1167" i="14"/>
  <c r="Z1168" i="14"/>
  <c r="Z1169" i="14"/>
  <c r="Z1170" i="14"/>
  <c r="Z1171" i="14"/>
  <c r="Z1172" i="14"/>
  <c r="Z1173" i="14"/>
  <c r="Z1174" i="14"/>
  <c r="Z1175" i="14"/>
  <c r="Z1176" i="14"/>
  <c r="Z1177" i="14"/>
  <c r="Z1178" i="14"/>
  <c r="Z1179" i="14"/>
  <c r="Z1180" i="14"/>
  <c r="Z1181" i="14"/>
  <c r="Z1182" i="14"/>
  <c r="Z1183" i="14"/>
  <c r="Z1184" i="14"/>
  <c r="Z1185" i="14"/>
  <c r="Z1186" i="14"/>
  <c r="Z1187" i="14"/>
  <c r="Z1188" i="14"/>
  <c r="Z1189" i="14"/>
  <c r="Z1190" i="14"/>
  <c r="Z1191" i="14"/>
  <c r="Z1192" i="14"/>
  <c r="Z1193" i="14"/>
  <c r="Z1194" i="14"/>
  <c r="Z1195" i="14"/>
  <c r="Z1196" i="14"/>
  <c r="Z1197" i="14"/>
  <c r="Z1198" i="14"/>
  <c r="Z1199" i="14"/>
  <c r="Z1200" i="14"/>
  <c r="Z1201" i="14"/>
  <c r="Z1202" i="14"/>
  <c r="Z1203" i="14"/>
  <c r="Z1204" i="14"/>
  <c r="Z1205" i="14"/>
  <c r="Z1206" i="14"/>
  <c r="Z1207" i="14"/>
  <c r="Z1208" i="14"/>
  <c r="Z1209" i="14"/>
  <c r="Z1210" i="14"/>
  <c r="Z1211" i="14"/>
  <c r="Z1212" i="14"/>
  <c r="Z1213" i="14"/>
  <c r="Z1214" i="14"/>
  <c r="Z1215" i="14"/>
  <c r="Z1216" i="14"/>
  <c r="Z1217" i="14"/>
  <c r="Z1218" i="14"/>
  <c r="Z1219" i="14"/>
  <c r="Z1220" i="14"/>
  <c r="Z1221" i="14"/>
  <c r="Z1222" i="14"/>
  <c r="Z1223" i="14"/>
  <c r="Z1224" i="14"/>
  <c r="Z1225" i="14"/>
  <c r="Z1226" i="14"/>
  <c r="Z1227" i="14"/>
  <c r="Z1228" i="14"/>
  <c r="Z1230" i="14"/>
  <c r="Z1231" i="14"/>
  <c r="Z1232" i="14"/>
  <c r="Z1233" i="14"/>
  <c r="Z1234" i="14"/>
  <c r="Z1235" i="14"/>
  <c r="Z1236" i="14"/>
  <c r="Z1237" i="14"/>
  <c r="Z1238" i="14"/>
  <c r="Z1239" i="14"/>
  <c r="Z1240" i="14"/>
  <c r="Z1241" i="14"/>
  <c r="Z1242" i="14"/>
  <c r="Z1243" i="14"/>
  <c r="Z1244" i="14"/>
  <c r="Z1245" i="14"/>
  <c r="Z1246" i="14"/>
  <c r="Z1247" i="14"/>
  <c r="Z1248" i="14"/>
  <c r="Z1249" i="14"/>
  <c r="Z1250" i="14"/>
  <c r="Z1251" i="14"/>
  <c r="Z1252" i="14"/>
  <c r="Z1253" i="14"/>
  <c r="Z1254" i="14"/>
  <c r="Z1255" i="14"/>
  <c r="Z1256" i="14"/>
  <c r="Z1257" i="14"/>
  <c r="Z1258" i="14"/>
  <c r="Z1259" i="14"/>
  <c r="Z1260" i="14"/>
  <c r="Z1261" i="14"/>
  <c r="Z1263" i="14"/>
  <c r="Z1264" i="14"/>
  <c r="Z1265" i="14"/>
  <c r="Z1266" i="14"/>
  <c r="Z1267" i="14"/>
  <c r="Z1268" i="14"/>
  <c r="Z1269" i="14"/>
  <c r="Z1270" i="14"/>
  <c r="Z1271" i="14"/>
  <c r="Z1272" i="14"/>
  <c r="Z1273" i="14"/>
  <c r="Z1274" i="14"/>
  <c r="Z1275" i="14"/>
  <c r="Z1276" i="14"/>
  <c r="Z1277" i="14"/>
  <c r="Z1278" i="14"/>
  <c r="Z1279" i="14"/>
  <c r="Z1280" i="14"/>
  <c r="Z1281" i="14"/>
  <c r="Z1282" i="14"/>
  <c r="Z1283" i="14"/>
  <c r="Z1284" i="14"/>
  <c r="Z1285" i="14"/>
  <c r="Z1287" i="14"/>
  <c r="Z1288" i="14"/>
  <c r="Z1289" i="14"/>
  <c r="Z1290" i="14"/>
  <c r="Z1291" i="14"/>
  <c r="Z1292" i="14"/>
  <c r="Z1293" i="14"/>
  <c r="Z1294" i="14"/>
  <c r="Z1295" i="14"/>
  <c r="Z1296" i="14"/>
  <c r="Z1297" i="14"/>
  <c r="Z1298" i="14"/>
  <c r="Z1299" i="14"/>
  <c r="Z1300" i="14"/>
  <c r="Z1301" i="14"/>
  <c r="Z1302" i="14"/>
  <c r="Z1303" i="14"/>
  <c r="Z1304" i="14"/>
  <c r="Z1305" i="14"/>
  <c r="Z1306" i="14"/>
  <c r="Z1307" i="14"/>
  <c r="Z1308" i="14"/>
  <c r="Z1309" i="14"/>
  <c r="Z1310" i="14"/>
  <c r="Z1311" i="14"/>
  <c r="Z1312" i="14"/>
  <c r="Z1313" i="14"/>
  <c r="Z1314" i="14"/>
  <c r="Z1315" i="14"/>
  <c r="Z1316" i="14"/>
  <c r="Z1317" i="14"/>
  <c r="Z1318" i="14"/>
  <c r="Z1319" i="14"/>
  <c r="Z1320" i="14"/>
  <c r="Z1321" i="14"/>
  <c r="Z1322" i="14"/>
  <c r="Z1323" i="14"/>
  <c r="Z1324" i="14"/>
  <c r="Z1325" i="14"/>
  <c r="Z1326" i="14"/>
  <c r="Z1327" i="14"/>
  <c r="Z1328" i="14"/>
  <c r="Z1329" i="14"/>
  <c r="Z1330" i="14"/>
  <c r="Z1331" i="14"/>
  <c r="Z1332" i="14"/>
  <c r="Z1333" i="14"/>
  <c r="Z1334" i="14"/>
  <c r="Z1335" i="14"/>
  <c r="Z1336" i="14"/>
  <c r="Z1337" i="14"/>
  <c r="Z1338" i="14"/>
  <c r="Z1339" i="14"/>
  <c r="Z1340" i="14"/>
  <c r="Z1341" i="14"/>
  <c r="Z1342" i="14"/>
  <c r="Z1343" i="14"/>
  <c r="Z1344" i="14"/>
  <c r="Z1345" i="14"/>
  <c r="Z1346" i="14"/>
  <c r="Z1347" i="14"/>
  <c r="Z1348" i="14"/>
  <c r="Z1349" i="14"/>
  <c r="Z1350" i="14"/>
  <c r="Z1351" i="14"/>
  <c r="Z1352" i="14"/>
  <c r="Z1353" i="14"/>
  <c r="Z1354" i="14"/>
  <c r="Z1355" i="14"/>
  <c r="Z1356" i="14"/>
  <c r="Z1357" i="14"/>
  <c r="Z1358" i="14"/>
  <c r="Z1359" i="14"/>
  <c r="Z1360" i="14"/>
  <c r="Z1361" i="14"/>
  <c r="Z1362" i="14"/>
  <c r="Z1363" i="14"/>
  <c r="Z1364" i="14"/>
  <c r="Z1365" i="14"/>
  <c r="Z1366" i="14"/>
  <c r="Z1367" i="14"/>
  <c r="Z1368" i="14"/>
  <c r="Z1369" i="14"/>
  <c r="Z1370" i="14"/>
  <c r="Z1371" i="14"/>
  <c r="Z1372" i="14"/>
  <c r="Z1373" i="14"/>
  <c r="Z1374" i="14"/>
  <c r="Z1375" i="14"/>
  <c r="Z1376" i="14"/>
  <c r="Z1377" i="14"/>
  <c r="Z1378" i="14"/>
  <c r="Z1379" i="14"/>
  <c r="Z1380" i="14"/>
  <c r="Z1381" i="14"/>
  <c r="Z1382" i="14"/>
  <c r="Z1383" i="14"/>
  <c r="Z1384" i="14"/>
  <c r="Z1385" i="14"/>
  <c r="Z1386" i="14"/>
  <c r="Z1387" i="14"/>
  <c r="Z1388" i="14"/>
  <c r="Z1389" i="14"/>
  <c r="Z1390" i="14"/>
  <c r="Z1391" i="14"/>
  <c r="Z1392" i="14"/>
  <c r="Z1393" i="14"/>
  <c r="Z1394" i="14"/>
  <c r="Z1395" i="14"/>
  <c r="Z1396" i="14"/>
  <c r="Z1398" i="14"/>
  <c r="Z1399" i="14"/>
  <c r="Z1400" i="14"/>
  <c r="Z1401" i="14"/>
  <c r="Z1402" i="14"/>
  <c r="Z1403" i="14"/>
  <c r="Z1404" i="14"/>
  <c r="Z1405" i="14"/>
  <c r="Z1406" i="14"/>
  <c r="Z1407" i="14"/>
  <c r="Z1408" i="14"/>
  <c r="Z1409" i="14"/>
  <c r="Z1410" i="14"/>
  <c r="Z1411" i="14"/>
  <c r="Z1412" i="14"/>
  <c r="Z1413" i="14"/>
  <c r="Z1414" i="14"/>
  <c r="Z1415" i="14"/>
  <c r="Z1417" i="14"/>
  <c r="Z1418" i="14"/>
  <c r="Z1419" i="14"/>
  <c r="Z1420" i="14"/>
  <c r="Z1421" i="14"/>
  <c r="Z1422" i="14"/>
  <c r="Z1423" i="14"/>
  <c r="Z1424" i="14"/>
  <c r="Z1425" i="14"/>
  <c r="Z1426" i="14"/>
  <c r="Z1427" i="14"/>
  <c r="Z1428" i="14"/>
  <c r="Z1429" i="14"/>
  <c r="Z1430" i="14"/>
  <c r="Z1431" i="14"/>
  <c r="Z1432" i="14"/>
  <c r="Z1433" i="14"/>
  <c r="Z1434" i="14"/>
  <c r="Z1435" i="14"/>
  <c r="Z1436" i="14"/>
  <c r="Z1437" i="14"/>
  <c r="Z1438" i="14"/>
  <c r="Z1439" i="14"/>
  <c r="Z1440" i="14"/>
  <c r="Z1441" i="14"/>
  <c r="Z1442" i="14"/>
  <c r="Z1443" i="14"/>
  <c r="Z1444" i="14"/>
  <c r="Z1445" i="14"/>
  <c r="Z1446" i="14"/>
  <c r="Z1447" i="14"/>
  <c r="Z1448" i="14"/>
  <c r="Z1449" i="14"/>
  <c r="Z1450" i="14"/>
  <c r="Z1451" i="14"/>
  <c r="Z1452" i="14"/>
  <c r="Z1453" i="14"/>
  <c r="Z1454" i="14"/>
  <c r="Z1455" i="14"/>
  <c r="Z1456" i="14"/>
  <c r="Z1457" i="14"/>
  <c r="Z1458" i="14"/>
  <c r="Z1459" i="14"/>
  <c r="Z1460" i="14"/>
  <c r="Z1461" i="14"/>
  <c r="Z1462" i="14"/>
  <c r="Z1463" i="14"/>
  <c r="Z1464" i="14"/>
  <c r="Z1465" i="14"/>
  <c r="Z1466" i="14"/>
  <c r="Z1467" i="14"/>
  <c r="Z1468" i="14"/>
  <c r="Z1469" i="14"/>
  <c r="Z1470" i="14"/>
  <c r="Z1471" i="14"/>
  <c r="Z1472" i="14"/>
  <c r="Z1473" i="14"/>
  <c r="Z1474" i="14"/>
  <c r="Z1475" i="14"/>
  <c r="Z1476" i="14"/>
  <c r="Z1477" i="14"/>
  <c r="Z1478" i="14"/>
  <c r="Z1479" i="14"/>
  <c r="Z1480" i="14"/>
  <c r="Z1481" i="14"/>
  <c r="Z1482" i="14"/>
  <c r="Z1483" i="14"/>
  <c r="Z1484" i="14"/>
  <c r="Z1485" i="14"/>
  <c r="Z1486" i="14"/>
  <c r="Z1487" i="14"/>
  <c r="Z1488" i="14"/>
  <c r="Z1489" i="14"/>
  <c r="Z1490" i="14"/>
  <c r="Z1492" i="14"/>
  <c r="Z1493" i="14"/>
  <c r="Z1494" i="14"/>
  <c r="Z1495" i="14"/>
  <c r="Z1496" i="14"/>
  <c r="Z1497" i="14"/>
  <c r="Z1498" i="14"/>
  <c r="Z1499" i="14"/>
  <c r="Z1500" i="14"/>
  <c r="Z1501" i="14"/>
  <c r="Z1502" i="14"/>
  <c r="Z1503" i="14"/>
  <c r="Z1504" i="14"/>
  <c r="Z1505" i="14"/>
  <c r="Z1507" i="14"/>
  <c r="Z1508" i="14"/>
  <c r="Z1509" i="14"/>
  <c r="Z1510" i="14"/>
  <c r="Z1512" i="14"/>
  <c r="Z1513" i="14"/>
  <c r="Z1514" i="14"/>
  <c r="Z1515" i="14"/>
  <c r="Z1516" i="14"/>
  <c r="Z1517" i="14"/>
  <c r="Z1518" i="14"/>
  <c r="Z1519" i="14"/>
  <c r="Z1520" i="14"/>
  <c r="Z1521" i="14"/>
  <c r="Z1522" i="14"/>
  <c r="Z1523" i="14"/>
  <c r="Z1524" i="14"/>
  <c r="Z1526" i="14"/>
  <c r="Z1527" i="14"/>
  <c r="Z1528" i="14"/>
  <c r="Z1529" i="14"/>
  <c r="Z1530" i="14"/>
  <c r="Z1531" i="14"/>
  <c r="Z1532" i="14"/>
  <c r="Z1533" i="14"/>
  <c r="Z1534" i="14"/>
  <c r="Z1535" i="14"/>
  <c r="Z1536" i="14"/>
  <c r="Z1537" i="14"/>
  <c r="Z1538" i="14"/>
  <c r="Z1539" i="14"/>
  <c r="Z1540" i="14"/>
  <c r="Z1541" i="14"/>
  <c r="Z1542" i="14"/>
  <c r="Z1543" i="14"/>
  <c r="Z1544" i="14"/>
  <c r="Z1545" i="14"/>
  <c r="Z1546" i="14"/>
  <c r="Z1547" i="14"/>
  <c r="Z1548" i="14"/>
  <c r="Z1549" i="14"/>
  <c r="Z1550" i="14"/>
  <c r="Z1551" i="14"/>
  <c r="Z1552" i="14"/>
  <c r="Z1553" i="14"/>
  <c r="Z1554" i="14"/>
  <c r="Z1555" i="14"/>
  <c r="Z1556" i="14"/>
  <c r="Z1557" i="14"/>
  <c r="Z1558" i="14"/>
  <c r="Z1559" i="14"/>
  <c r="Z1560" i="14"/>
  <c r="Z1561" i="14"/>
  <c r="Z1562" i="14"/>
  <c r="Z1563" i="14"/>
  <c r="Z1564" i="14"/>
  <c r="Z1565" i="14"/>
  <c r="Z1566" i="14"/>
  <c r="Z1567" i="14"/>
  <c r="Z1568" i="14"/>
  <c r="Z1569" i="14"/>
  <c r="Z1570" i="14"/>
  <c r="Z1571" i="14"/>
  <c r="Z1572" i="14"/>
  <c r="Z1573" i="14"/>
  <c r="Z1574" i="14"/>
  <c r="Z1575" i="14"/>
  <c r="Z1576" i="14"/>
  <c r="Z1577" i="14"/>
  <c r="Z1578" i="14"/>
  <c r="Z1579" i="14"/>
  <c r="Z1580" i="14"/>
  <c r="Z1581" i="14"/>
  <c r="Z1582" i="14"/>
  <c r="Z1584" i="14"/>
  <c r="Z1585" i="14"/>
  <c r="Z1586" i="14"/>
  <c r="Z1588" i="14"/>
  <c r="Z1589" i="14"/>
  <c r="Z1590" i="14"/>
  <c r="Z1591" i="14"/>
  <c r="Z1592" i="14"/>
  <c r="Z1593" i="14"/>
  <c r="Z1594" i="14"/>
  <c r="Z1595" i="14"/>
  <c r="Z1596" i="14"/>
  <c r="Z1597" i="14"/>
  <c r="Z1598" i="14"/>
  <c r="Z1599" i="14"/>
  <c r="Z1600" i="14"/>
  <c r="Z1601" i="14"/>
  <c r="Z1602" i="14"/>
  <c r="Z1603" i="14"/>
  <c r="Z1604" i="14"/>
  <c r="Z1605" i="14"/>
  <c r="Z1607" i="14"/>
  <c r="Z1608" i="14"/>
  <c r="Z1609" i="14"/>
  <c r="Z1610" i="14"/>
  <c r="Z1611" i="14"/>
  <c r="Z1612" i="14"/>
  <c r="Z1613" i="14"/>
  <c r="Z1614" i="14"/>
  <c r="Z1615" i="14"/>
  <c r="Z1616" i="14"/>
  <c r="Z1617" i="14"/>
  <c r="Z1618" i="14"/>
  <c r="Z1619" i="14"/>
  <c r="Z1620" i="14"/>
  <c r="Z1621" i="14"/>
  <c r="Z1622" i="14"/>
  <c r="Z1623" i="14"/>
  <c r="Z1624" i="14"/>
  <c r="Z1625" i="14"/>
  <c r="Z1626" i="14"/>
  <c r="Z1627" i="14"/>
  <c r="Z1628" i="14"/>
  <c r="Z1629" i="14"/>
  <c r="Z1630" i="14"/>
  <c r="Z1631" i="14"/>
  <c r="Z1633" i="14"/>
  <c r="Z1634" i="14"/>
  <c r="Z1635" i="14"/>
  <c r="Z1636" i="14"/>
  <c r="Z1637" i="14"/>
  <c r="Z1639" i="14"/>
  <c r="Z1640" i="14"/>
  <c r="Z1641" i="14"/>
  <c r="Z1642" i="14"/>
  <c r="Z1643" i="14"/>
  <c r="Z1644" i="14"/>
  <c r="Z1646" i="14"/>
  <c r="Z1647" i="14"/>
  <c r="Z1648" i="14"/>
  <c r="Z1649" i="14"/>
  <c r="Z1650" i="14"/>
  <c r="Z1651" i="14"/>
  <c r="Z1652" i="14"/>
  <c r="Z1653" i="14"/>
  <c r="Z1654" i="14"/>
  <c r="Z1655" i="14"/>
  <c r="Z1656" i="14"/>
  <c r="Z1657" i="14"/>
  <c r="Z1658" i="14"/>
  <c r="Z1659" i="14"/>
  <c r="Z1660" i="14"/>
  <c r="Z1661" i="14"/>
  <c r="Z1662" i="14"/>
  <c r="Z1663" i="14"/>
  <c r="Z1664" i="14"/>
  <c r="Z1665" i="14"/>
  <c r="Z1666" i="14"/>
  <c r="Z1667" i="14"/>
  <c r="Z1668" i="14"/>
  <c r="Z1669" i="14"/>
  <c r="Z1670" i="14"/>
  <c r="Z1671" i="14"/>
  <c r="Z1672" i="14"/>
  <c r="Z1673" i="14"/>
  <c r="Z1674" i="14"/>
  <c r="Z1675" i="14"/>
  <c r="Z1676" i="14"/>
  <c r="Z1677" i="14"/>
  <c r="Z1678" i="14"/>
  <c r="Z1679" i="14"/>
  <c r="Z1680" i="14"/>
  <c r="Z1681" i="14"/>
  <c r="Z1682" i="14"/>
  <c r="Z1683" i="14"/>
  <c r="Z1684" i="14"/>
  <c r="Z1685" i="14"/>
  <c r="Z1686" i="14"/>
  <c r="Z1687" i="14"/>
  <c r="Z1688" i="14"/>
  <c r="Z1689" i="14"/>
  <c r="Z1690" i="14"/>
  <c r="Z1691" i="14"/>
  <c r="Z1692" i="14"/>
  <c r="Z1693" i="14"/>
  <c r="Z1694" i="14"/>
  <c r="Z1695" i="14"/>
  <c r="Z1696" i="14"/>
  <c r="Z1697" i="14"/>
  <c r="Z1698" i="14"/>
  <c r="Z1699" i="14"/>
  <c r="Z1700" i="14"/>
  <c r="Z1701" i="14"/>
  <c r="Z1702" i="14"/>
  <c r="Z1703" i="14"/>
  <c r="Z1704" i="14"/>
  <c r="Z1705" i="14"/>
  <c r="Z1706" i="14"/>
  <c r="Z1707" i="14"/>
  <c r="Z1708" i="14"/>
  <c r="Z1709" i="14"/>
  <c r="Z1710" i="14"/>
  <c r="Z1711" i="14"/>
  <c r="Z1712" i="14"/>
  <c r="Z1713" i="14"/>
  <c r="Z1714" i="14"/>
  <c r="Z1715" i="14"/>
  <c r="Z1716" i="14"/>
  <c r="Z1717" i="14"/>
  <c r="Z1718" i="14"/>
  <c r="Z1719" i="14"/>
  <c r="Z1720" i="14"/>
  <c r="Z1721" i="14"/>
  <c r="Z1722" i="14"/>
  <c r="Z1723" i="14"/>
  <c r="Z1724" i="14"/>
  <c r="Z1725" i="14"/>
  <c r="Z1726" i="14"/>
  <c r="Z1727" i="14"/>
  <c r="Z1728" i="14"/>
  <c r="Z1729" i="14"/>
  <c r="Z1730" i="14"/>
  <c r="Z1731" i="14"/>
  <c r="Z1732" i="14"/>
  <c r="Z1733" i="14"/>
  <c r="Z1734" i="14"/>
  <c r="Z1735" i="14"/>
  <c r="Z1736" i="14"/>
  <c r="Z1737" i="14"/>
  <c r="Z1738" i="14"/>
  <c r="Z1739" i="14"/>
  <c r="Z1740" i="14"/>
  <c r="Z1741" i="14"/>
  <c r="Z1742" i="14"/>
  <c r="Z1743" i="14"/>
  <c r="Z1745" i="14"/>
  <c r="Z1746" i="14"/>
  <c r="Z1747" i="14"/>
  <c r="Z1748" i="14"/>
  <c r="Z1749" i="14"/>
  <c r="Z1750" i="14"/>
  <c r="Z1751" i="14"/>
  <c r="Z1752" i="14"/>
  <c r="Z1753" i="14"/>
  <c r="Z1754" i="14"/>
  <c r="Z1755" i="14"/>
  <c r="Z1756" i="14"/>
  <c r="Z1757" i="14"/>
  <c r="Z1759" i="14"/>
  <c r="Z1760" i="14"/>
  <c r="Z1761" i="14"/>
  <c r="Z1762" i="14"/>
  <c r="Z1763" i="14"/>
  <c r="Z1764" i="14"/>
  <c r="Z1765" i="14"/>
  <c r="Z1766" i="14"/>
  <c r="Z1767" i="14"/>
  <c r="Z1768" i="14"/>
  <c r="Z1769" i="14"/>
  <c r="Z1770" i="14"/>
  <c r="Z1771" i="14"/>
  <c r="Z1772" i="14"/>
  <c r="Z1773" i="14"/>
  <c r="Z1774" i="14"/>
  <c r="Z1775" i="14"/>
  <c r="Z1776" i="14"/>
  <c r="Z1777" i="14"/>
  <c r="Z1778" i="14"/>
  <c r="Z1779" i="14"/>
  <c r="Z1780" i="14"/>
  <c r="Z1781" i="14"/>
  <c r="Z1782" i="14"/>
  <c r="Z1783" i="14"/>
  <c r="Z1784" i="14"/>
  <c r="Z1785" i="14"/>
  <c r="Z1786" i="14"/>
  <c r="Z1787" i="14"/>
  <c r="Z1788" i="14"/>
  <c r="Z1789" i="14"/>
  <c r="Z1790" i="14"/>
  <c r="Z1791" i="14"/>
  <c r="Z1792" i="14"/>
  <c r="Z1793" i="14"/>
  <c r="Z1794" i="14"/>
  <c r="Z1795" i="14"/>
  <c r="Z1796" i="14"/>
  <c r="Z1797" i="14"/>
  <c r="Z1798" i="14"/>
  <c r="Z1799" i="14"/>
  <c r="Z1800" i="14"/>
  <c r="Z1801" i="14"/>
  <c r="Z1802" i="14"/>
  <c r="Z1803" i="14"/>
  <c r="Z1804" i="14"/>
  <c r="Z1806" i="14"/>
  <c r="Z1808" i="14"/>
  <c r="Z1809" i="14"/>
  <c r="Z1810" i="14"/>
  <c r="Z1811" i="14"/>
  <c r="Z1812" i="14"/>
  <c r="Z1813" i="14"/>
  <c r="Z1815" i="14"/>
  <c r="Z1817" i="14"/>
  <c r="Z1818" i="14"/>
  <c r="Z1819" i="14"/>
  <c r="Z1820" i="14"/>
  <c r="Z1821" i="14"/>
  <c r="Z1822" i="14"/>
  <c r="Z1823" i="14"/>
  <c r="Z1824" i="14"/>
  <c r="Z1826" i="14"/>
  <c r="Z1827" i="14"/>
  <c r="Z1828" i="14"/>
  <c r="Z1829" i="14"/>
  <c r="Z1830" i="14"/>
  <c r="Z1831" i="14"/>
  <c r="Z1832" i="14"/>
  <c r="Z1833" i="14"/>
  <c r="Z1834" i="14"/>
  <c r="Z1835" i="14"/>
  <c r="Z1836" i="14"/>
  <c r="Z1837" i="14"/>
  <c r="Z1838" i="14"/>
  <c r="Z1839" i="14"/>
  <c r="Z1840" i="14"/>
  <c r="Z1841" i="14"/>
  <c r="Z1842" i="14"/>
  <c r="Z1843" i="14"/>
  <c r="Z1845" i="14"/>
  <c r="Z1846" i="14"/>
  <c r="Z1847" i="14"/>
  <c r="Z1848" i="14"/>
  <c r="Z1849" i="14"/>
  <c r="Z1850" i="14"/>
  <c r="Z1852" i="14"/>
  <c r="Z1853" i="14"/>
  <c r="Z1854" i="14"/>
  <c r="Z1855" i="14"/>
  <c r="Z1856" i="14"/>
  <c r="Z1857" i="14"/>
  <c r="Z1858" i="14"/>
  <c r="Z1859" i="14"/>
  <c r="Z1860" i="14"/>
  <c r="Z1862" i="14"/>
  <c r="Z1863" i="14"/>
  <c r="Z1864" i="14"/>
  <c r="Z1865" i="14"/>
  <c r="Z1866" i="14"/>
  <c r="Z1867" i="14"/>
  <c r="Z1868" i="14"/>
  <c r="Z1869" i="14"/>
  <c r="Z1870" i="14"/>
  <c r="Z1871" i="14"/>
  <c r="Z1872" i="14"/>
  <c r="Z1873" i="14"/>
  <c r="Z1875" i="14"/>
  <c r="Z1876" i="14"/>
  <c r="Z1877" i="14"/>
  <c r="Z1878" i="14"/>
  <c r="Z1879" i="14"/>
  <c r="Z1880" i="14"/>
  <c r="Z1881" i="14"/>
  <c r="Z1882" i="14"/>
  <c r="Z1883" i="14"/>
  <c r="Z1884" i="14"/>
  <c r="Z1885" i="14"/>
  <c r="Z1886" i="14"/>
  <c r="Z1888" i="14"/>
  <c r="Z1889" i="14"/>
  <c r="Z1890" i="14"/>
  <c r="Z1891" i="14"/>
  <c r="Z1892" i="14"/>
  <c r="Z1893" i="14"/>
  <c r="Z1894" i="14"/>
  <c r="Z1895" i="14"/>
  <c r="Z1896" i="14"/>
  <c r="Z1897" i="14"/>
  <c r="Z1898" i="14"/>
  <c r="Z1899" i="14"/>
  <c r="Z1900" i="14"/>
  <c r="Z1901" i="14"/>
  <c r="Z1902" i="14"/>
  <c r="Z1903" i="14"/>
  <c r="Z1904" i="14"/>
  <c r="Z1905" i="14"/>
  <c r="Z1906" i="14"/>
  <c r="Z1908" i="14"/>
  <c r="Z1909" i="14"/>
  <c r="Z1910" i="14"/>
  <c r="Z1911" i="14"/>
  <c r="Z1912" i="14"/>
  <c r="Z1913" i="14"/>
  <c r="Z1914" i="14"/>
  <c r="Z1915" i="14"/>
  <c r="Z1916" i="14"/>
  <c r="Z1917" i="14"/>
  <c r="Z1918" i="14"/>
  <c r="Z1919" i="14"/>
  <c r="Z1920" i="14"/>
  <c r="Z1921" i="14"/>
  <c r="Z1922" i="14"/>
  <c r="Z1923" i="14"/>
  <c r="Z1924" i="14"/>
  <c r="Z1926" i="14"/>
  <c r="Z1927" i="14"/>
  <c r="Z1928" i="14"/>
  <c r="Z1929" i="14"/>
  <c r="Z1930" i="14"/>
  <c r="Z1931" i="14"/>
  <c r="Z1932" i="14"/>
  <c r="Z1933" i="14"/>
  <c r="Z1934" i="14"/>
  <c r="Z1935" i="14"/>
  <c r="Z1936" i="14"/>
  <c r="Z1937" i="14"/>
  <c r="Z1938" i="14"/>
  <c r="Z1939" i="14"/>
  <c r="Z1940" i="14"/>
  <c r="Z1941" i="14"/>
  <c r="Z1943" i="14"/>
  <c r="Z1945" i="14"/>
  <c r="Z1946" i="14"/>
  <c r="Z1947" i="14"/>
  <c r="Z1948" i="14"/>
  <c r="Z1949" i="14"/>
  <c r="Z1950" i="14"/>
  <c r="Z1951" i="14"/>
  <c r="Z1952" i="14"/>
  <c r="Z1953" i="14"/>
  <c r="Z1954" i="14"/>
  <c r="Z1955" i="14"/>
  <c r="Z1956" i="14"/>
  <c r="Z1957" i="14"/>
  <c r="Z1958" i="14"/>
  <c r="Z1959" i="14"/>
  <c r="Z1960" i="14"/>
  <c r="Z1961" i="14"/>
  <c r="Z1962" i="14"/>
  <c r="Z1964" i="14"/>
  <c r="Z1965" i="14"/>
  <c r="Z1966" i="14"/>
  <c r="Z1967" i="14"/>
  <c r="Z1969" i="14"/>
  <c r="Z1971" i="14"/>
  <c r="Z1972" i="14"/>
  <c r="Z1973" i="14"/>
  <c r="Z1974" i="14"/>
  <c r="Z1975" i="14"/>
  <c r="Z1976" i="14"/>
  <c r="Z1977" i="14"/>
  <c r="Z1978" i="14"/>
  <c r="Z1979" i="14"/>
  <c r="Z1980" i="14"/>
  <c r="Z1981" i="14"/>
  <c r="Z1982" i="14"/>
  <c r="Z1983" i="14"/>
  <c r="Z1984" i="14"/>
  <c r="Z1985" i="14"/>
  <c r="Z1986" i="14"/>
  <c r="Z1987" i="14"/>
  <c r="Z1990" i="14"/>
  <c r="Z1991" i="14"/>
  <c r="Z1992" i="14"/>
  <c r="Z1995" i="14"/>
  <c r="Z1996" i="14"/>
  <c r="Z1997" i="14"/>
  <c r="Z1998" i="14"/>
  <c r="Z1999" i="14"/>
  <c r="Z2000" i="14"/>
  <c r="Z2001" i="14"/>
  <c r="Z2002" i="14"/>
  <c r="Z2003" i="14"/>
  <c r="Z2004" i="14"/>
  <c r="Z2005" i="14"/>
  <c r="Z2006" i="14"/>
  <c r="Z2007" i="14"/>
  <c r="Z2008" i="14"/>
  <c r="Z2009" i="14"/>
  <c r="Z2010" i="14"/>
  <c r="Z2011" i="14"/>
  <c r="Z2012" i="14"/>
  <c r="Z2013" i="14"/>
  <c r="Z2014" i="14"/>
  <c r="Z2015" i="14"/>
  <c r="Z2016" i="14"/>
  <c r="Z2017" i="14"/>
  <c r="Z2018" i="14"/>
  <c r="Z2020" i="14"/>
  <c r="Z2022" i="14"/>
  <c r="Z2023" i="14"/>
  <c r="Z2024" i="14"/>
  <c r="Z2025" i="14"/>
  <c r="Z2026" i="14"/>
  <c r="Z2027" i="14"/>
  <c r="Z2028" i="14"/>
  <c r="Z2029" i="14"/>
  <c r="Z2030" i="14"/>
  <c r="Z2032" i="14"/>
  <c r="Z2033" i="14"/>
  <c r="Z2034" i="14"/>
  <c r="Z2035" i="14"/>
  <c r="Z2036" i="14"/>
  <c r="Z2037" i="14"/>
  <c r="Z2038" i="14"/>
  <c r="Z2039" i="14"/>
  <c r="Z2040" i="14"/>
  <c r="Z2041" i="14"/>
  <c r="Z2042" i="14"/>
  <c r="Z2043" i="14"/>
  <c r="Z2044" i="14"/>
  <c r="Z2046" i="14"/>
  <c r="Z2047" i="14"/>
  <c r="Z2048" i="14"/>
  <c r="Z2049" i="14"/>
  <c r="Z2050" i="14"/>
  <c r="Z2051" i="14"/>
  <c r="Z2052" i="14"/>
  <c r="Z2053" i="14"/>
  <c r="Z2054" i="14"/>
  <c r="Z2055" i="14"/>
  <c r="Z2056" i="14"/>
  <c r="Z2057" i="14"/>
  <c r="Z2058" i="14"/>
  <c r="Z2059" i="14"/>
  <c r="Z2060" i="14"/>
  <c r="Z2061" i="14"/>
  <c r="Z2062" i="14"/>
  <c r="Z2063" i="14"/>
  <c r="Z2064" i="14"/>
  <c r="Z2065" i="14"/>
  <c r="Z2066" i="14"/>
  <c r="Z2067" i="14"/>
  <c r="Z2068" i="14"/>
  <c r="Z2069" i="14"/>
  <c r="Z2070" i="14"/>
  <c r="Z2071" i="14"/>
  <c r="Z2072" i="14"/>
  <c r="Z2073" i="14"/>
  <c r="Z2074" i="14"/>
  <c r="Z2075" i="14"/>
  <c r="Z2076" i="14"/>
  <c r="Z2077" i="14"/>
  <c r="Z2078" i="14"/>
  <c r="Z2080" i="14"/>
  <c r="Z2081" i="14"/>
  <c r="Z2082" i="14"/>
  <c r="Z2083" i="14"/>
  <c r="Z2084" i="14"/>
  <c r="Z2085" i="14"/>
  <c r="Z2086" i="14"/>
  <c r="Z2087" i="14"/>
  <c r="Z2088" i="14"/>
  <c r="Z2089" i="14"/>
  <c r="Z2090" i="14"/>
  <c r="Z2091" i="14"/>
  <c r="Z2092" i="14"/>
  <c r="Z2093" i="14"/>
  <c r="Z2094" i="14"/>
  <c r="Z2095" i="14"/>
  <c r="Z2096" i="14"/>
  <c r="Z2097" i="14"/>
  <c r="Z2098" i="14"/>
  <c r="Z2099" i="14"/>
  <c r="Z2100" i="14"/>
  <c r="Z2101" i="14"/>
  <c r="Z2102" i="14"/>
  <c r="Z2103" i="14"/>
  <c r="Z2104" i="14"/>
  <c r="Z2105" i="14"/>
  <c r="Z2106" i="14"/>
  <c r="Z2107" i="14"/>
  <c r="Z2108" i="14"/>
  <c r="Z2109" i="14"/>
  <c r="Z2110" i="14"/>
  <c r="Z2111" i="14"/>
  <c r="Z2112" i="14"/>
  <c r="Z2113" i="14"/>
  <c r="Z2114" i="14"/>
  <c r="Z2115" i="14"/>
  <c r="Z2116" i="14"/>
  <c r="Z2117" i="14"/>
  <c r="Z2118" i="14"/>
  <c r="Z2119" i="14"/>
  <c r="Z2120" i="14"/>
  <c r="Z2122" i="14"/>
  <c r="Z2123" i="14"/>
  <c r="Z2124" i="14"/>
  <c r="Z2125" i="14"/>
  <c r="Z2126" i="14"/>
  <c r="Z2127" i="14"/>
  <c r="Z2128" i="14"/>
  <c r="Z2129" i="14"/>
  <c r="Z2130" i="14"/>
  <c r="Z2131" i="14"/>
  <c r="Z2132" i="14"/>
  <c r="Z2133" i="14"/>
  <c r="Z2134" i="14"/>
  <c r="Z2135" i="14"/>
  <c r="Z2136" i="14"/>
  <c r="Z2137" i="14"/>
  <c r="Z2138" i="14"/>
  <c r="Z2139" i="14"/>
  <c r="Z2140" i="14"/>
  <c r="Z2141" i="14"/>
  <c r="Z2142" i="14"/>
  <c r="Z2143" i="14"/>
  <c r="Z2144" i="14"/>
  <c r="Z2145" i="14"/>
  <c r="Z2146" i="14"/>
  <c r="Z2147" i="14"/>
  <c r="Z2148" i="14"/>
  <c r="Z2149" i="14"/>
  <c r="Z2152" i="14"/>
  <c r="Z2153" i="14"/>
  <c r="Z2154" i="14"/>
  <c r="Z2155" i="14"/>
  <c r="Z2156" i="14"/>
  <c r="Z2157" i="14"/>
  <c r="Z2158" i="14"/>
  <c r="Z2159" i="14"/>
  <c r="Z2160" i="14"/>
  <c r="Z2161" i="14"/>
  <c r="Z2163" i="14"/>
  <c r="Z2164" i="14"/>
  <c r="Z2165" i="14"/>
  <c r="Z2166" i="14"/>
  <c r="Z2167" i="14"/>
  <c r="Z2168" i="14"/>
  <c r="Z2169" i="14"/>
  <c r="Z2170" i="14"/>
  <c r="Z2171" i="14"/>
  <c r="Z2172" i="14"/>
  <c r="Z2173" i="14"/>
  <c r="Z2174" i="14"/>
  <c r="Z2175" i="14"/>
  <c r="Z2176" i="14"/>
  <c r="Z2177" i="14"/>
  <c r="Z2178" i="14"/>
  <c r="Z2179" i="14"/>
  <c r="Z2180" i="14"/>
  <c r="Z2181" i="14"/>
  <c r="Z2182" i="14"/>
  <c r="Z2183" i="14"/>
  <c r="Z2184" i="14"/>
  <c r="Z2185" i="14"/>
  <c r="Z2186" i="14"/>
  <c r="Z2187" i="14"/>
  <c r="Z2188" i="14"/>
  <c r="Z2189" i="14"/>
  <c r="Z2190" i="14"/>
  <c r="Z2191" i="14"/>
  <c r="Z2192" i="14"/>
  <c r="Z2193" i="14"/>
  <c r="Z2194" i="14"/>
  <c r="Z2195" i="14"/>
  <c r="Z2196" i="14"/>
  <c r="Z2197" i="14"/>
  <c r="Z2198" i="14"/>
  <c r="Z2199" i="14"/>
  <c r="Z2200" i="14"/>
  <c r="Z2201" i="14"/>
  <c r="Z2202" i="14"/>
  <c r="Z2203" i="14"/>
  <c r="Z2204" i="14"/>
  <c r="Z2205" i="14"/>
  <c r="Z2206" i="14"/>
  <c r="Z2208" i="14"/>
  <c r="Z2209" i="14"/>
  <c r="Z2210" i="14"/>
  <c r="Z2212" i="14"/>
  <c r="Z2213" i="14"/>
  <c r="Z2214" i="14"/>
  <c r="Z2215" i="14"/>
  <c r="Z2216" i="14"/>
  <c r="Z2217" i="14"/>
  <c r="Z2218" i="14"/>
  <c r="Z2219" i="14"/>
  <c r="Z2220" i="14"/>
  <c r="Z2221" i="14"/>
  <c r="Z2222" i="14"/>
  <c r="Z2223" i="14"/>
  <c r="Z2224" i="14"/>
  <c r="Z2225" i="14"/>
  <c r="Z2226" i="14"/>
  <c r="Z2227" i="14"/>
  <c r="Z2228" i="14"/>
  <c r="Z2229" i="14"/>
  <c r="Z2230" i="14"/>
  <c r="Z2231" i="14"/>
  <c r="Z2232" i="14"/>
  <c r="Z2233" i="14"/>
  <c r="Z2234" i="14"/>
  <c r="Z2235" i="14"/>
  <c r="Z2236" i="14"/>
  <c r="Z2237" i="14"/>
  <c r="Z2238" i="14"/>
  <c r="Z2239" i="14"/>
  <c r="Z2240" i="14"/>
  <c r="Z2241" i="14"/>
  <c r="Z2242" i="14"/>
  <c r="Z2243" i="14"/>
  <c r="Z2244" i="14"/>
  <c r="Z2245" i="14"/>
  <c r="Z2246" i="14"/>
  <c r="Z2247" i="14"/>
  <c r="Z2248" i="14"/>
  <c r="Z2249" i="14"/>
  <c r="Z2250" i="14"/>
  <c r="Z2251" i="14"/>
  <c r="Z2252" i="14"/>
  <c r="Z2253" i="14"/>
  <c r="Z2254" i="14"/>
  <c r="Z2255" i="14"/>
  <c r="Z2256" i="14"/>
  <c r="Z2257" i="14"/>
  <c r="Z2259" i="14"/>
  <c r="Z2260" i="14"/>
  <c r="Z2261" i="14"/>
  <c r="Z2262" i="14"/>
  <c r="Z2263" i="14"/>
  <c r="Z2264" i="14"/>
  <c r="Z2266" i="14"/>
  <c r="Z2267" i="14"/>
  <c r="Z2268" i="14"/>
  <c r="Z2269" i="14"/>
  <c r="Z2270" i="14"/>
  <c r="Z2271" i="14"/>
  <c r="Z2272" i="14"/>
  <c r="Z2273" i="14"/>
  <c r="Z2274" i="14"/>
  <c r="Z2275" i="14"/>
  <c r="Z2276" i="14"/>
  <c r="Z2277" i="14"/>
  <c r="Z2278" i="14"/>
  <c r="Z2279" i="14"/>
  <c r="Z2280" i="14"/>
  <c r="Z2281" i="14"/>
  <c r="Z2282" i="14"/>
  <c r="Z2283" i="14"/>
  <c r="Z2284" i="14"/>
  <c r="Z2285" i="14"/>
  <c r="Z2286" i="14"/>
  <c r="Z2287" i="14"/>
  <c r="Z2288" i="14"/>
  <c r="Z2289" i="14"/>
  <c r="Z2290" i="14"/>
  <c r="Z2291" i="14"/>
  <c r="Z2292" i="14"/>
  <c r="Z2294" i="14"/>
  <c r="Z2295" i="14"/>
  <c r="Z2296" i="14"/>
  <c r="Z2297" i="14"/>
  <c r="Z2298" i="14"/>
  <c r="Z2299" i="14"/>
  <c r="Z2300" i="14"/>
  <c r="Z2301" i="14"/>
  <c r="Z2303" i="14"/>
  <c r="Z2304" i="14"/>
  <c r="Z2305" i="14"/>
  <c r="Z2306" i="14"/>
  <c r="Z2307" i="14"/>
  <c r="Z2308" i="14"/>
  <c r="Z2309" i="14"/>
  <c r="Z2310" i="14"/>
  <c r="Z2311" i="14"/>
  <c r="Z2312" i="14"/>
  <c r="Z2313" i="14"/>
  <c r="Z2314" i="14"/>
  <c r="Z2315" i="14"/>
  <c r="Z2316" i="14"/>
  <c r="Z2317" i="14"/>
  <c r="Z2318" i="14"/>
  <c r="Z2319" i="14"/>
  <c r="Z2320" i="14"/>
  <c r="Z2321" i="14"/>
  <c r="Z2322" i="14"/>
  <c r="Z2323" i="14"/>
  <c r="Z2324" i="14"/>
  <c r="Z2325" i="14"/>
  <c r="Z2326" i="14"/>
  <c r="Z2327" i="14"/>
  <c r="Z2328" i="14"/>
  <c r="Z2329" i="14"/>
  <c r="Z2330" i="14"/>
  <c r="Z2331" i="14"/>
  <c r="Z2332" i="14"/>
  <c r="Z2333" i="14"/>
  <c r="Z2334" i="14"/>
  <c r="Z2335" i="14"/>
  <c r="Z2336" i="14"/>
  <c r="Z2337" i="14"/>
  <c r="Z2338" i="14"/>
  <c r="Z2339" i="14"/>
  <c r="Z2340" i="14"/>
  <c r="Z2341" i="14"/>
  <c r="Z2342" i="14"/>
  <c r="Z2343" i="14"/>
  <c r="Z2344" i="14"/>
  <c r="Z2345" i="14"/>
  <c r="Z2347" i="14"/>
  <c r="Z2349" i="14"/>
  <c r="Z2350" i="14"/>
  <c r="Z2351" i="14"/>
  <c r="Z2352" i="14"/>
  <c r="Z2353" i="14"/>
  <c r="Z2355" i="14"/>
  <c r="Z2357" i="14"/>
  <c r="Z2358" i="14"/>
  <c r="Z2359" i="14"/>
  <c r="Z2360" i="14"/>
  <c r="Z2361" i="14"/>
  <c r="Z2362" i="14"/>
  <c r="Z2363" i="14"/>
  <c r="Z2365" i="14"/>
  <c r="Z2367" i="14"/>
  <c r="Z2369" i="14"/>
  <c r="Z2370" i="14"/>
  <c r="Z2371" i="14"/>
  <c r="Z2372" i="14"/>
  <c r="Z2374" i="14"/>
  <c r="Z2375" i="14"/>
  <c r="Z2376" i="14"/>
  <c r="Z2378" i="14"/>
  <c r="Z2379" i="14"/>
  <c r="Z2381" i="14"/>
  <c r="Z2382" i="14"/>
  <c r="Z2383" i="14"/>
  <c r="Z2384" i="14"/>
  <c r="Z2385" i="14"/>
  <c r="Z2386" i="14"/>
  <c r="Z2387" i="14"/>
  <c r="Z2388" i="14"/>
  <c r="Z2389" i="14"/>
  <c r="Z2390" i="14"/>
  <c r="Z2391" i="14"/>
  <c r="Z2392" i="14"/>
  <c r="Z2393" i="14"/>
  <c r="Z2394" i="14"/>
  <c r="Z2395" i="14"/>
  <c r="Z2396" i="14"/>
  <c r="Z2397" i="14"/>
  <c r="Z2398" i="14"/>
  <c r="Z2399" i="14"/>
  <c r="Z2400" i="14"/>
  <c r="Z2401" i="14"/>
  <c r="Z2402" i="14"/>
  <c r="Z2403" i="14"/>
  <c r="Z2404" i="14"/>
  <c r="Z2405" i="14"/>
  <c r="Z2406" i="14"/>
  <c r="Z2408" i="14"/>
  <c r="Z2409" i="14"/>
  <c r="Z2410" i="14"/>
  <c r="Z2411" i="14"/>
  <c r="Z2412" i="14"/>
  <c r="Z2413" i="14"/>
  <c r="Z2414" i="14"/>
  <c r="Z2415" i="14"/>
  <c r="Z2416" i="14"/>
  <c r="Z2417" i="14"/>
  <c r="Z2418" i="14"/>
  <c r="Z2419" i="14"/>
  <c r="Z2420" i="14"/>
  <c r="Z2421" i="14"/>
  <c r="Z2422" i="14"/>
  <c r="Z2423" i="14"/>
  <c r="Z2424" i="14"/>
  <c r="Z2425" i="14"/>
  <c r="Z2426" i="14"/>
  <c r="Z2427" i="14"/>
  <c r="Z2428" i="14"/>
  <c r="Z2429" i="14"/>
  <c r="Z2430" i="14"/>
  <c r="Z2431" i="14"/>
  <c r="Z2432" i="14"/>
  <c r="Z2433" i="14"/>
  <c r="Z2434" i="14"/>
  <c r="Z2435" i="14"/>
  <c r="Z2436" i="14"/>
  <c r="Z2437" i="14"/>
  <c r="Z2438" i="14"/>
  <c r="Z2439" i="14"/>
  <c r="Z2440" i="14"/>
  <c r="Z2441" i="14"/>
  <c r="Z2442" i="14"/>
  <c r="Z2443" i="14"/>
  <c r="Z2444" i="14"/>
  <c r="Z2445" i="14"/>
  <c r="Z2446" i="14"/>
  <c r="Z2447" i="14"/>
  <c r="Z2448" i="14"/>
  <c r="Z2449" i="14"/>
  <c r="Z2450" i="14"/>
  <c r="Z2451" i="14"/>
  <c r="Z2452" i="14"/>
  <c r="Z2453" i="14"/>
  <c r="Z2454" i="14"/>
  <c r="Z2455" i="14"/>
  <c r="Z2456" i="14"/>
  <c r="Z2457" i="14"/>
  <c r="Z2458" i="14"/>
  <c r="Z2459" i="14"/>
  <c r="Z2461" i="14"/>
  <c r="Z2462" i="14"/>
  <c r="Z2463" i="14"/>
  <c r="Z2464" i="14"/>
  <c r="Z2465" i="14"/>
  <c r="Z2466" i="14"/>
  <c r="Z2467" i="14"/>
  <c r="Z2468" i="14"/>
  <c r="Z2469" i="14"/>
  <c r="Z2470" i="14"/>
  <c r="Z2471" i="14"/>
  <c r="Z2472" i="14"/>
  <c r="Z2474" i="14"/>
  <c r="Z2475" i="14"/>
  <c r="Z2476" i="14"/>
  <c r="Z2477" i="14"/>
  <c r="Z2478" i="14"/>
  <c r="Z2481" i="14"/>
  <c r="Z2482" i="14"/>
  <c r="Z2483" i="14"/>
  <c r="Z2484" i="14"/>
  <c r="Z2485" i="14"/>
  <c r="Z2486" i="14"/>
  <c r="Z2487" i="14"/>
  <c r="Z2488" i="14"/>
  <c r="Z2489" i="14"/>
  <c r="Z2490" i="14"/>
  <c r="Z2491" i="14"/>
  <c r="Z2492" i="14"/>
  <c r="Z2493" i="14"/>
  <c r="Z2494" i="14"/>
  <c r="Z2495" i="14"/>
  <c r="Z2496" i="14"/>
  <c r="Z2497" i="14"/>
  <c r="Z2498" i="14"/>
  <c r="Z2499" i="14"/>
  <c r="Z2500" i="14"/>
  <c r="Z2501" i="14"/>
  <c r="Z2502" i="14"/>
  <c r="Z2504" i="14"/>
  <c r="Z2505" i="14"/>
  <c r="Z2506" i="14"/>
  <c r="Z2507" i="14"/>
  <c r="Z2508" i="14"/>
  <c r="Z2509" i="14"/>
  <c r="Z2510" i="14"/>
  <c r="Z2511" i="14"/>
  <c r="Z2512" i="14"/>
  <c r="Z2513" i="14"/>
  <c r="Z2514" i="14"/>
  <c r="Z2515" i="14"/>
  <c r="Z2516" i="14"/>
  <c r="Z2517" i="14"/>
  <c r="Z2518" i="14"/>
  <c r="Z2519" i="14"/>
  <c r="Z2520" i="14"/>
  <c r="Z2521" i="14"/>
  <c r="Z2522" i="14"/>
  <c r="Z2523" i="14"/>
  <c r="Z2524" i="14"/>
  <c r="Z2525" i="14"/>
  <c r="Z2526" i="14"/>
  <c r="Z2527" i="14"/>
  <c r="Z2528" i="14"/>
  <c r="Z2529" i="14"/>
  <c r="Z2530" i="14"/>
  <c r="Z2531" i="14"/>
  <c r="Z2532" i="14"/>
  <c r="Z2533" i="14"/>
  <c r="Z2534" i="14"/>
  <c r="Z2535" i="14"/>
  <c r="Z2536" i="14"/>
  <c r="Z2537" i="14"/>
  <c r="Z2538" i="14"/>
  <c r="Z2539" i="14"/>
  <c r="Z2540" i="14"/>
  <c r="Z2541" i="14"/>
  <c r="Z2542" i="14"/>
  <c r="Z2543" i="14"/>
  <c r="Z2544" i="14"/>
  <c r="Z2545" i="14"/>
  <c r="Z2546" i="14"/>
  <c r="Z2547" i="14"/>
  <c r="Z2548" i="14"/>
  <c r="Z2549" i="14"/>
  <c r="Z2550" i="14"/>
  <c r="Z2551" i="14"/>
  <c r="Z2552" i="14"/>
  <c r="Z2553" i="14"/>
  <c r="Z2554" i="14"/>
  <c r="Z2555" i="14"/>
  <c r="Z2556" i="14"/>
  <c r="Z2557" i="14"/>
  <c r="Z2558" i="14"/>
  <c r="Z2559" i="14"/>
  <c r="Z2560" i="14"/>
  <c r="Z2561" i="14"/>
  <c r="Z2562" i="14"/>
  <c r="Z2563" i="14"/>
  <c r="Z2564" i="14"/>
  <c r="Z2565" i="14"/>
  <c r="Z2566" i="14"/>
  <c r="Z2567" i="14"/>
  <c r="Z2568" i="14"/>
  <c r="Z2569" i="14"/>
  <c r="Z2570" i="14"/>
  <c r="Z2571" i="14"/>
  <c r="Z2572" i="14"/>
  <c r="Z2573" i="14"/>
  <c r="Z2574" i="14"/>
  <c r="Z2575" i="14"/>
  <c r="Z2576" i="14"/>
  <c r="Z2577" i="14"/>
  <c r="Z2578" i="14"/>
  <c r="Z2579" i="14"/>
  <c r="Z2580" i="14"/>
  <c r="Z2581" i="14"/>
  <c r="Z2582" i="14"/>
  <c r="Z2583" i="14"/>
  <c r="Z2584" i="14"/>
  <c r="Z2585" i="14"/>
  <c r="Z2586" i="14"/>
  <c r="Z2587" i="14"/>
  <c r="Z2588" i="14"/>
  <c r="Z2589" i="14"/>
  <c r="Z2590" i="14"/>
  <c r="Z2591" i="14"/>
  <c r="Z2592" i="14"/>
  <c r="Z2594" i="14"/>
  <c r="Z2595" i="14"/>
  <c r="Z2596" i="14"/>
  <c r="Z2597" i="14"/>
  <c r="Z2598" i="14"/>
  <c r="Z2599" i="14"/>
  <c r="Z2600" i="14"/>
  <c r="Z2601" i="14"/>
  <c r="Z2602" i="14"/>
  <c r="Z2603" i="14"/>
  <c r="Z2604" i="14"/>
  <c r="Z2605" i="14"/>
  <c r="Z2606" i="14"/>
  <c r="Z2607" i="14"/>
  <c r="Z2608" i="14"/>
  <c r="Z2609" i="14"/>
  <c r="Z2610" i="14"/>
  <c r="Z2611" i="14"/>
  <c r="Z2612" i="14"/>
  <c r="Z2613" i="14"/>
  <c r="Z2614" i="14"/>
  <c r="Z2615" i="14"/>
  <c r="Z2616" i="14"/>
  <c r="Z2617" i="14"/>
  <c r="Z2618" i="14"/>
  <c r="Z2619" i="14"/>
  <c r="Z2620" i="14"/>
  <c r="Z2621" i="14"/>
  <c r="Z2622" i="14"/>
  <c r="Z2623" i="14"/>
  <c r="Z2624" i="14"/>
  <c r="Z2625" i="14"/>
  <c r="Z2626" i="14"/>
  <c r="Z2627" i="14"/>
  <c r="Z2628" i="14"/>
  <c r="Z2629" i="14"/>
  <c r="Z2630" i="14"/>
  <c r="Z2631" i="14"/>
  <c r="Z2632" i="14"/>
  <c r="Z2633" i="14"/>
  <c r="Z2634" i="14"/>
  <c r="Z2635" i="14"/>
  <c r="Z2636" i="14"/>
  <c r="Z2637" i="14"/>
  <c r="Z2638" i="14"/>
  <c r="Z2639" i="14"/>
  <c r="Z2640" i="14"/>
  <c r="Z2641" i="14"/>
  <c r="Z2642" i="14"/>
  <c r="Z2643" i="14"/>
  <c r="Z2644" i="14"/>
  <c r="Z2645" i="14"/>
  <c r="Z2647" i="14"/>
  <c r="Z2648" i="14"/>
  <c r="Z2649" i="14"/>
  <c r="Z2650" i="14"/>
  <c r="Z2651" i="14"/>
  <c r="Z2652" i="14"/>
  <c r="Z2653" i="14"/>
  <c r="Z2654" i="14"/>
  <c r="Z2655" i="14"/>
  <c r="Z2656" i="14"/>
  <c r="Z2657" i="14"/>
  <c r="Z2658" i="14"/>
  <c r="Z2659" i="14"/>
  <c r="Z2660" i="14"/>
  <c r="Z2661" i="14"/>
  <c r="Z2662" i="14"/>
  <c r="Z2663" i="14"/>
  <c r="Z2664" i="14"/>
  <c r="Z2665" i="14"/>
  <c r="Z2666" i="14"/>
  <c r="Z2667" i="14"/>
  <c r="Z2668" i="14"/>
  <c r="Z2669" i="14"/>
  <c r="Z2670" i="14"/>
  <c r="Z2671" i="14"/>
  <c r="Z2672" i="14"/>
  <c r="Z2673" i="14"/>
  <c r="Z2674" i="14"/>
  <c r="Z2675" i="14"/>
  <c r="Z2676" i="14"/>
  <c r="Z2677" i="14"/>
  <c r="Z2678" i="14"/>
  <c r="Z2679" i="14"/>
  <c r="Z2680" i="14"/>
  <c r="Z2681" i="14"/>
  <c r="Z2682" i="14"/>
  <c r="Z2683" i="14"/>
  <c r="Z2685" i="14"/>
  <c r="Z2686" i="14"/>
  <c r="Z2687" i="14"/>
  <c r="Z2688" i="14"/>
  <c r="Z2689" i="14"/>
  <c r="Z2690" i="14"/>
  <c r="Z2691" i="14"/>
  <c r="Z2692" i="14"/>
  <c r="Z2693" i="14"/>
  <c r="Z2694" i="14"/>
  <c r="Z2695" i="14"/>
  <c r="Z2696" i="14"/>
  <c r="Z2697" i="14"/>
  <c r="Z2698" i="14"/>
  <c r="Z2699" i="14"/>
  <c r="Z2700" i="14"/>
  <c r="Z2701" i="14"/>
  <c r="Z2702" i="14"/>
  <c r="Z2703" i="14"/>
  <c r="Z2704" i="14"/>
  <c r="Z2705" i="14"/>
  <c r="Z2706" i="14"/>
  <c r="Z2707" i="14"/>
  <c r="Z2708" i="14"/>
  <c r="Z2709" i="14"/>
  <c r="Z2710" i="14"/>
  <c r="Z2711" i="14"/>
  <c r="Z2712" i="14"/>
  <c r="Z2713" i="14"/>
  <c r="Z2714" i="14"/>
  <c r="Z2715" i="14"/>
  <c r="Z2716" i="14"/>
  <c r="Z2718" i="14"/>
  <c r="Z2719" i="14"/>
  <c r="Z2720" i="14"/>
  <c r="Z2721" i="14"/>
  <c r="Z2722" i="14"/>
  <c r="Z2723" i="14"/>
  <c r="Z2724" i="14"/>
  <c r="Z2725" i="14"/>
  <c r="Z2726" i="14"/>
  <c r="Z2727" i="14"/>
  <c r="Z2728" i="14"/>
  <c r="Z2729" i="14"/>
  <c r="Z2730" i="14"/>
  <c r="Z2731" i="14"/>
  <c r="Z2732" i="14"/>
  <c r="Z2734" i="14"/>
  <c r="Z2735" i="14"/>
  <c r="Z2736" i="14"/>
  <c r="Z2738" i="14"/>
  <c r="Z2739" i="14"/>
  <c r="Z2740" i="14"/>
  <c r="Z2741" i="14"/>
  <c r="Z2742" i="14"/>
  <c r="Z2743" i="14"/>
  <c r="Z2744" i="14"/>
  <c r="Z2745" i="14"/>
  <c r="Z2746" i="14"/>
  <c r="Z2747" i="14"/>
  <c r="Z2748" i="14"/>
  <c r="Z2749" i="14"/>
  <c r="Z2750" i="14"/>
  <c r="Z2752" i="14"/>
  <c r="Z2753" i="14"/>
  <c r="Z2755" i="14"/>
  <c r="Z2756" i="14"/>
  <c r="Z2757" i="14"/>
  <c r="Z2758" i="14"/>
  <c r="Z2759" i="14"/>
  <c r="Z2760" i="14"/>
  <c r="Z2762" i="14"/>
  <c r="Z2763" i="14"/>
  <c r="Z2764" i="14"/>
  <c r="Z2765" i="14"/>
  <c r="Z2766" i="14"/>
  <c r="Z2768" i="14"/>
  <c r="Z2769" i="14"/>
  <c r="Z2770" i="14"/>
  <c r="Z2771" i="14"/>
  <c r="Z2772" i="14"/>
  <c r="Z2773" i="14"/>
  <c r="Z2774" i="14"/>
  <c r="Z2775" i="14"/>
  <c r="Z2776" i="14"/>
  <c r="Z2777" i="14"/>
  <c r="Z2779" i="14"/>
  <c r="Z2780" i="14"/>
  <c r="Z2781" i="14"/>
  <c r="Z2782" i="14"/>
  <c r="Z2783" i="14"/>
  <c r="Z2784" i="14"/>
  <c r="Z2785" i="14"/>
  <c r="Z2786" i="14"/>
  <c r="Z2787" i="14"/>
  <c r="Z2788" i="14"/>
  <c r="Z2789" i="14"/>
  <c r="Z2790" i="14"/>
  <c r="Z2791" i="14"/>
  <c r="Z2792" i="14"/>
  <c r="Z2793" i="14"/>
  <c r="Z2794" i="14"/>
  <c r="Z2795" i="14"/>
  <c r="Z2796" i="14"/>
  <c r="Z2797" i="14"/>
  <c r="Z2798" i="14"/>
  <c r="Z2799" i="14"/>
  <c r="Z2800" i="14"/>
  <c r="Z2801" i="14"/>
  <c r="Z2802" i="14"/>
  <c r="Z2803" i="14"/>
  <c r="Z2804" i="14"/>
  <c r="Z2805" i="14"/>
  <c r="Z2806" i="14"/>
  <c r="Z2807" i="14"/>
  <c r="Z2808" i="14"/>
  <c r="Z2809" i="14"/>
  <c r="Z2810" i="14"/>
  <c r="Z2811" i="14"/>
  <c r="Z2812" i="14"/>
  <c r="Z2813" i="14"/>
  <c r="Z2814" i="14"/>
  <c r="Z2815" i="14"/>
  <c r="Z2816" i="14"/>
  <c r="Z2817" i="14"/>
  <c r="Z2818" i="14"/>
  <c r="Z2819" i="14"/>
  <c r="Z2821" i="14"/>
  <c r="Z2822" i="14"/>
  <c r="Z2823" i="14"/>
  <c r="Z2824" i="14"/>
  <c r="Z2825" i="14"/>
  <c r="Z2826" i="14"/>
  <c r="Z2827" i="14"/>
  <c r="Z2828" i="14"/>
  <c r="Z2829" i="14"/>
  <c r="Z2830" i="14"/>
  <c r="Z2831" i="14"/>
  <c r="Z2832" i="14"/>
  <c r="Z2833" i="14"/>
  <c r="Z2834" i="14"/>
  <c r="Z2836" i="14"/>
  <c r="Z2837" i="14"/>
  <c r="Z2838" i="14"/>
  <c r="Z2839" i="14"/>
  <c r="Z2840" i="14"/>
  <c r="Z2841" i="14"/>
  <c r="Z2842" i="14"/>
  <c r="Z2843" i="14"/>
  <c r="Z2844" i="14"/>
  <c r="Z2845" i="14"/>
  <c r="Z2846" i="14"/>
  <c r="Z2847" i="14"/>
  <c r="Z2848" i="14"/>
  <c r="Z2849" i="14"/>
  <c r="Z2850" i="14"/>
  <c r="Z2851" i="14"/>
  <c r="Z2852" i="14"/>
  <c r="Z2853" i="14"/>
  <c r="Z2854" i="14"/>
  <c r="Z2855" i="14"/>
  <c r="Z2856" i="14"/>
  <c r="Z2857" i="14"/>
  <c r="Z2858" i="14"/>
  <c r="Z2859" i="14"/>
  <c r="Z2860" i="14"/>
  <c r="Z2861" i="14"/>
  <c r="Z2862" i="14"/>
  <c r="Z2863" i="14"/>
  <c r="Z2865" i="14"/>
  <c r="Z2866" i="14"/>
  <c r="Z2869" i="14"/>
  <c r="Z2870" i="14"/>
  <c r="Z2871" i="14"/>
  <c r="Z2872" i="14"/>
  <c r="Z2873" i="14"/>
  <c r="Z2874" i="14"/>
  <c r="Z2875" i="14"/>
  <c r="Z2876" i="14"/>
  <c r="Z2877" i="14"/>
  <c r="Z2878" i="14"/>
  <c r="Z2879" i="14"/>
  <c r="Z2880" i="14"/>
  <c r="Z2881" i="14"/>
  <c r="Z2882" i="14"/>
  <c r="Z2883" i="14"/>
  <c r="Z2884" i="14"/>
  <c r="Z2885" i="14"/>
  <c r="Z2886" i="14"/>
  <c r="Z2888" i="14"/>
  <c r="Z2889" i="14"/>
  <c r="Z2890" i="14"/>
  <c r="Z2892" i="14"/>
  <c r="Z2893" i="14"/>
  <c r="Z2894" i="14"/>
  <c r="Z2895" i="14"/>
  <c r="Z2896" i="14"/>
  <c r="Z2897" i="14"/>
  <c r="Z2898" i="14"/>
  <c r="Z2899" i="14"/>
  <c r="Z2900" i="14"/>
  <c r="Z2901" i="14"/>
  <c r="Z2903" i="14"/>
  <c r="Z2904" i="14"/>
  <c r="Z2905" i="14"/>
  <c r="Z2906" i="14"/>
  <c r="Z2907" i="14"/>
  <c r="Z2908" i="14"/>
  <c r="Z2909" i="14"/>
  <c r="Z2910" i="14"/>
  <c r="Z2912" i="14"/>
  <c r="Z2913" i="14"/>
  <c r="Z2914" i="14"/>
  <c r="Z2915" i="14"/>
  <c r="Z2916" i="14"/>
  <c r="Z2917" i="14"/>
  <c r="Z2920" i="14"/>
  <c r="Z2921" i="14"/>
  <c r="Z2922" i="14"/>
  <c r="Z2923" i="14"/>
  <c r="Z2924" i="14"/>
  <c r="Z2925" i="14"/>
  <c r="Z2927" i="14"/>
  <c r="Z2928" i="14"/>
  <c r="Z2929" i="14"/>
  <c r="Z2930" i="14"/>
  <c r="Z2931" i="14"/>
  <c r="Z2932" i="14"/>
  <c r="Z2933" i="14"/>
  <c r="Z2934" i="14"/>
  <c r="Z2935" i="14"/>
  <c r="Z2936" i="14"/>
  <c r="Z2937" i="14"/>
  <c r="Z2938" i="14"/>
  <c r="Z2939" i="14"/>
  <c r="Z2940" i="14"/>
  <c r="Z2941" i="14"/>
  <c r="Z2942" i="14"/>
  <c r="Z2943" i="14"/>
  <c r="Z2944" i="14"/>
  <c r="Z2945" i="14"/>
  <c r="Z2946" i="14"/>
  <c r="Z2947" i="14"/>
  <c r="Z2948" i="14"/>
  <c r="Z2949" i="14"/>
  <c r="Z2950" i="14"/>
  <c r="Z2951" i="14"/>
  <c r="Z2952" i="14"/>
  <c r="Z2953" i="14"/>
  <c r="Z2954" i="14"/>
  <c r="Z2955" i="14"/>
  <c r="Z2956" i="14"/>
  <c r="Z2957" i="14"/>
  <c r="Z2958" i="14"/>
  <c r="Z2959" i="14"/>
  <c r="Z2960" i="14"/>
  <c r="Z2961" i="14"/>
  <c r="Z2962" i="14"/>
  <c r="Z2963" i="14"/>
  <c r="Z2964" i="14"/>
  <c r="Z2965" i="14"/>
  <c r="Z2966" i="14"/>
  <c r="Z2967" i="14"/>
  <c r="Z2968" i="14"/>
  <c r="Z2969" i="14"/>
  <c r="Z2970" i="14"/>
  <c r="Z2971" i="14"/>
  <c r="Z2972" i="14"/>
  <c r="Z2973" i="14"/>
  <c r="Z2974" i="14"/>
  <c r="Z2975" i="14"/>
  <c r="Z2978" i="14"/>
  <c r="Z2979" i="14"/>
  <c r="Z2980" i="14"/>
  <c r="Z2981" i="14"/>
  <c r="Z2982" i="14"/>
  <c r="Z2983" i="14"/>
  <c r="Z2984" i="14"/>
  <c r="Z2985" i="14"/>
  <c r="Z2986" i="14"/>
  <c r="Z2987" i="14"/>
  <c r="Z2988" i="14"/>
  <c r="Z2989" i="14"/>
  <c r="Z2990" i="14"/>
  <c r="Z2991" i="14"/>
  <c r="Z2992" i="14"/>
  <c r="Z2993" i="14"/>
  <c r="Z2994" i="14"/>
  <c r="Z2995" i="14"/>
  <c r="Z2996" i="14"/>
  <c r="Z2997" i="14"/>
  <c r="Z2998" i="14"/>
  <c r="Z2999" i="14"/>
  <c r="Z3000" i="14"/>
  <c r="Z3001" i="14"/>
  <c r="Z3003" i="14"/>
  <c r="Z3004" i="14"/>
  <c r="Z3006" i="14"/>
  <c r="Z3007" i="14"/>
  <c r="Z3008" i="14"/>
  <c r="Z3009" i="14"/>
  <c r="Z3010" i="14"/>
  <c r="Z3011" i="14"/>
  <c r="Z3012" i="14"/>
  <c r="Z3013" i="14"/>
  <c r="Z3014" i="14"/>
  <c r="Z3015" i="14"/>
  <c r="Z3016" i="14"/>
  <c r="Z3017" i="14"/>
  <c r="Z3018" i="14"/>
  <c r="Z3019" i="14"/>
  <c r="Z3020" i="14"/>
  <c r="Z3021" i="14"/>
  <c r="Z3022" i="14"/>
  <c r="Z3023" i="14"/>
  <c r="Z3024" i="14"/>
  <c r="Z3025" i="14"/>
  <c r="Z3026" i="14"/>
  <c r="Z3027" i="14"/>
  <c r="Z3028" i="14"/>
  <c r="Z3029" i="14"/>
  <c r="Z3030" i="14"/>
  <c r="Z3031" i="14"/>
  <c r="Z3032" i="14"/>
  <c r="Z3033" i="14"/>
  <c r="Z3034" i="14"/>
  <c r="Z3035" i="14"/>
  <c r="Z3036" i="14"/>
  <c r="Z3037" i="14"/>
  <c r="Z3038" i="14"/>
  <c r="Z3039" i="14"/>
  <c r="Z3040" i="14"/>
  <c r="Z3041" i="14"/>
  <c r="Z3042" i="14"/>
  <c r="Z3043" i="14"/>
  <c r="Z3044" i="14"/>
  <c r="Z3045" i="14"/>
  <c r="Z3046" i="14"/>
  <c r="Z3047" i="14"/>
  <c r="Z3048" i="14"/>
  <c r="Z3049" i="14"/>
  <c r="Z3050" i="14"/>
  <c r="Z3051" i="14"/>
  <c r="Z3052" i="14"/>
  <c r="Z3053" i="14"/>
  <c r="Z3054" i="14"/>
  <c r="Z3055" i="14"/>
  <c r="Z3056" i="14"/>
  <c r="Z3057" i="14"/>
  <c r="Z3058" i="14"/>
  <c r="Z3059" i="14"/>
  <c r="Z3060" i="14"/>
  <c r="Z3062" i="14"/>
  <c r="Z3063" i="14"/>
  <c r="Z3064" i="14"/>
  <c r="Z3065" i="14"/>
  <c r="Z3066" i="14"/>
  <c r="Z3067" i="14"/>
  <c r="Z3068" i="14"/>
  <c r="Z3069" i="14"/>
  <c r="Z3071" i="14"/>
  <c r="Z3072" i="14"/>
  <c r="Z3073" i="14"/>
  <c r="Z3074" i="14"/>
  <c r="Z3075" i="14"/>
  <c r="Z3076" i="14"/>
  <c r="Z3077" i="14"/>
  <c r="Z3078" i="14"/>
  <c r="Z3079" i="14"/>
  <c r="Z3080" i="14"/>
  <c r="Z3081" i="14"/>
  <c r="Z3082" i="14"/>
  <c r="Z3083" i="14"/>
  <c r="Z3084" i="14"/>
  <c r="Z3085" i="14"/>
  <c r="Z3086" i="14"/>
  <c r="Z3087" i="14"/>
  <c r="Z3088" i="14"/>
  <c r="Z3089" i="14"/>
  <c r="Z3090" i="14"/>
  <c r="Z3091" i="14"/>
  <c r="Z3092" i="14"/>
  <c r="Z3093" i="14"/>
  <c r="Z3094" i="14"/>
  <c r="Z3095" i="14"/>
  <c r="Z3096" i="14"/>
  <c r="Z3097" i="14"/>
  <c r="Z3098" i="14"/>
  <c r="Z3099" i="14"/>
  <c r="Z3100" i="14"/>
  <c r="Z3101" i="14"/>
  <c r="Z3102" i="14"/>
  <c r="Z3103" i="14"/>
  <c r="Z3104" i="14"/>
  <c r="Z3105" i="14"/>
  <c r="Z12" i="14"/>
  <c r="Y9" i="11" s="1"/>
  <c r="X18" i="14"/>
  <c r="X20" i="14"/>
  <c r="X21" i="14"/>
  <c r="X23" i="14"/>
  <c r="X24" i="14"/>
  <c r="X25" i="14"/>
  <c r="X27" i="14"/>
  <c r="X28" i="14"/>
  <c r="X29" i="14"/>
  <c r="X30" i="14"/>
  <c r="X31" i="14"/>
  <c r="X32" i="14"/>
  <c r="X33" i="14"/>
  <c r="X34" i="14"/>
  <c r="X35" i="14"/>
  <c r="X36" i="14"/>
  <c r="X37" i="14"/>
  <c r="X38" i="14"/>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73" i="14"/>
  <c r="X74" i="14"/>
  <c r="X75" i="14"/>
  <c r="X76" i="14"/>
  <c r="X77" i="14"/>
  <c r="X78" i="14"/>
  <c r="X79" i="14"/>
  <c r="X80" i="14"/>
  <c r="X81" i="14"/>
  <c r="X82" i="14"/>
  <c r="X83" i="14"/>
  <c r="X84" i="14"/>
  <c r="X85" i="14"/>
  <c r="X86" i="14"/>
  <c r="X87" i="14"/>
  <c r="X88" i="14"/>
  <c r="X89" i="14"/>
  <c r="X90" i="14"/>
  <c r="X91" i="14"/>
  <c r="X92" i="14"/>
  <c r="X93" i="14"/>
  <c r="X94" i="14"/>
  <c r="X95" i="14"/>
  <c r="X96" i="14"/>
  <c r="X97" i="14"/>
  <c r="X98" i="14"/>
  <c r="X99" i="14"/>
  <c r="X100" i="14"/>
  <c r="X101" i="14"/>
  <c r="X102" i="14"/>
  <c r="X103" i="14"/>
  <c r="X104" i="14"/>
  <c r="X105" i="14"/>
  <c r="X106" i="14"/>
  <c r="X107" i="14"/>
  <c r="X108" i="14"/>
  <c r="X109" i="14"/>
  <c r="X110" i="14"/>
  <c r="X111" i="14"/>
  <c r="X112" i="14"/>
  <c r="X113" i="14"/>
  <c r="X114" i="14"/>
  <c r="X115" i="14"/>
  <c r="X116" i="14"/>
  <c r="X117" i="14"/>
  <c r="X118" i="14"/>
  <c r="X119" i="14"/>
  <c r="X120" i="14"/>
  <c r="X121" i="14"/>
  <c r="X122" i="14"/>
  <c r="X123" i="14"/>
  <c r="X124" i="14"/>
  <c r="X125" i="14"/>
  <c r="X126" i="14"/>
  <c r="X127" i="14"/>
  <c r="X128" i="14"/>
  <c r="X129" i="14"/>
  <c r="X130" i="14"/>
  <c r="X131" i="14"/>
  <c r="X132" i="14"/>
  <c r="X133" i="14"/>
  <c r="X134" i="14"/>
  <c r="X135" i="14"/>
  <c r="X136" i="14"/>
  <c r="X137" i="14"/>
  <c r="X138" i="14"/>
  <c r="X139" i="14"/>
  <c r="X140" i="14"/>
  <c r="X141" i="14"/>
  <c r="X142" i="14"/>
  <c r="X143" i="14"/>
  <c r="X144" i="14"/>
  <c r="X145" i="14"/>
  <c r="X146" i="14"/>
  <c r="X147" i="14"/>
  <c r="X148" i="14"/>
  <c r="X149" i="14"/>
  <c r="X150" i="14"/>
  <c r="X151" i="14"/>
  <c r="X152" i="14"/>
  <c r="X153" i="14"/>
  <c r="X154" i="14"/>
  <c r="X155" i="14"/>
  <c r="X156" i="14"/>
  <c r="X157" i="14"/>
  <c r="X158" i="14"/>
  <c r="X159" i="14"/>
  <c r="X160" i="14"/>
  <c r="X161" i="14"/>
  <c r="X162" i="14"/>
  <c r="X163" i="14"/>
  <c r="X164" i="14"/>
  <c r="X165" i="14"/>
  <c r="X166" i="14"/>
  <c r="X167" i="14"/>
  <c r="X168" i="14"/>
  <c r="X169" i="14"/>
  <c r="X170" i="14"/>
  <c r="X171" i="14"/>
  <c r="X172" i="14"/>
  <c r="X173" i="14"/>
  <c r="X174" i="14"/>
  <c r="X175" i="14"/>
  <c r="X176" i="14"/>
  <c r="X177" i="14"/>
  <c r="X178" i="14"/>
  <c r="X179" i="14"/>
  <c r="X180" i="14"/>
  <c r="X181" i="14"/>
  <c r="X182" i="14"/>
  <c r="X183" i="14"/>
  <c r="X184" i="14"/>
  <c r="X185" i="14"/>
  <c r="X186" i="14"/>
  <c r="X187" i="14"/>
  <c r="X188" i="14"/>
  <c r="X189" i="14"/>
  <c r="X190" i="14"/>
  <c r="X191" i="14"/>
  <c r="X192" i="14"/>
  <c r="X193" i="14"/>
  <c r="X194" i="14"/>
  <c r="X195" i="14"/>
  <c r="X196" i="14"/>
  <c r="X197" i="14"/>
  <c r="X198" i="14"/>
  <c r="X199" i="14"/>
  <c r="X200" i="14"/>
  <c r="X201" i="14"/>
  <c r="X202" i="14"/>
  <c r="X203" i="14"/>
  <c r="X204" i="14"/>
  <c r="X205" i="14"/>
  <c r="X206" i="14"/>
  <c r="X207" i="14"/>
  <c r="X208" i="14"/>
  <c r="X209" i="14"/>
  <c r="X210" i="14"/>
  <c r="X211" i="14"/>
  <c r="X212" i="14"/>
  <c r="X213" i="14"/>
  <c r="X214" i="14"/>
  <c r="X215" i="14"/>
  <c r="X216" i="14"/>
  <c r="X217" i="14"/>
  <c r="X218" i="14"/>
  <c r="X219" i="14"/>
  <c r="X220" i="14"/>
  <c r="X221" i="14"/>
  <c r="X222" i="14"/>
  <c r="X223" i="14"/>
  <c r="X224" i="14"/>
  <c r="X225" i="14"/>
  <c r="X226" i="14"/>
  <c r="X227" i="14"/>
  <c r="X228" i="14"/>
  <c r="X229" i="14"/>
  <c r="X230" i="14"/>
  <c r="X231" i="14"/>
  <c r="X232" i="14"/>
  <c r="X233" i="14"/>
  <c r="X234" i="14"/>
  <c r="X235" i="14"/>
  <c r="X236" i="14"/>
  <c r="X237" i="14"/>
  <c r="X238" i="14"/>
  <c r="X239" i="14"/>
  <c r="X240" i="14"/>
  <c r="X241" i="14"/>
  <c r="X242" i="14"/>
  <c r="X243" i="14"/>
  <c r="X244" i="14"/>
  <c r="X245" i="14"/>
  <c r="X246" i="14"/>
  <c r="X247" i="14"/>
  <c r="X248" i="14"/>
  <c r="X249" i="14"/>
  <c r="X250" i="14"/>
  <c r="X251" i="14"/>
  <c r="X252" i="14"/>
  <c r="X253" i="14"/>
  <c r="X254" i="14"/>
  <c r="X255" i="14"/>
  <c r="X256" i="14"/>
  <c r="X257" i="14"/>
  <c r="X258" i="14"/>
  <c r="X259" i="14"/>
  <c r="X260" i="14"/>
  <c r="X261" i="14"/>
  <c r="X262" i="14"/>
  <c r="X263" i="14"/>
  <c r="X264" i="14"/>
  <c r="X265" i="14"/>
  <c r="X266" i="14"/>
  <c r="X267" i="14"/>
  <c r="X268" i="14"/>
  <c r="X269" i="14"/>
  <c r="X270" i="14"/>
  <c r="X271" i="14"/>
  <c r="X272" i="14"/>
  <c r="X273" i="14"/>
  <c r="X274" i="14"/>
  <c r="X275" i="14"/>
  <c r="X276" i="14"/>
  <c r="X277" i="14"/>
  <c r="X278" i="14"/>
  <c r="X279" i="14"/>
  <c r="X280" i="14"/>
  <c r="X281" i="14"/>
  <c r="X282" i="14"/>
  <c r="X283" i="14"/>
  <c r="X284" i="14"/>
  <c r="X285" i="14"/>
  <c r="X286" i="14"/>
  <c r="X287" i="14"/>
  <c r="X288" i="14"/>
  <c r="X289" i="14"/>
  <c r="X290" i="14"/>
  <c r="X291" i="14"/>
  <c r="X292" i="14"/>
  <c r="X293" i="14"/>
  <c r="X294" i="14"/>
  <c r="X295" i="14"/>
  <c r="X296" i="14"/>
  <c r="X297" i="14"/>
  <c r="X298" i="14"/>
  <c r="X299" i="14"/>
  <c r="X300" i="14"/>
  <c r="X301" i="14"/>
  <c r="X302" i="14"/>
  <c r="X303" i="14"/>
  <c r="X304" i="14"/>
  <c r="X305" i="14"/>
  <c r="X306" i="14"/>
  <c r="X307" i="14"/>
  <c r="X308" i="14"/>
  <c r="X309" i="14"/>
  <c r="X310" i="14"/>
  <c r="X311" i="14"/>
  <c r="X312" i="14"/>
  <c r="X313" i="14"/>
  <c r="X314" i="14"/>
  <c r="X315" i="14"/>
  <c r="X316" i="14"/>
  <c r="X317" i="14"/>
  <c r="X318" i="14"/>
  <c r="X319" i="14"/>
  <c r="X320" i="14"/>
  <c r="X321" i="14"/>
  <c r="X322" i="14"/>
  <c r="X323" i="14"/>
  <c r="X324" i="14"/>
  <c r="X325" i="14"/>
  <c r="X326" i="14"/>
  <c r="X327" i="14"/>
  <c r="X328" i="14"/>
  <c r="X329" i="14"/>
  <c r="X330" i="14"/>
  <c r="X331" i="14"/>
  <c r="X332" i="14"/>
  <c r="X333" i="14"/>
  <c r="X334" i="14"/>
  <c r="X335" i="14"/>
  <c r="X336" i="14"/>
  <c r="X337" i="14"/>
  <c r="X338" i="14"/>
  <c r="X339" i="14"/>
  <c r="X340" i="14"/>
  <c r="X341" i="14"/>
  <c r="X342" i="14"/>
  <c r="X343" i="14"/>
  <c r="X344" i="14"/>
  <c r="X345" i="14"/>
  <c r="X346" i="14"/>
  <c r="X347" i="14"/>
  <c r="X348" i="14"/>
  <c r="X349" i="14"/>
  <c r="X350" i="14"/>
  <c r="X351" i="14"/>
  <c r="X352" i="14"/>
  <c r="X353" i="14"/>
  <c r="X354" i="14"/>
  <c r="X355" i="14"/>
  <c r="X356" i="14"/>
  <c r="X357" i="14"/>
  <c r="X358" i="14"/>
  <c r="X359" i="14"/>
  <c r="X360" i="14"/>
  <c r="X361" i="14"/>
  <c r="X362" i="14"/>
  <c r="X363" i="14"/>
  <c r="X364" i="14"/>
  <c r="X365" i="14"/>
  <c r="X366" i="14"/>
  <c r="X367" i="14"/>
  <c r="X368" i="14"/>
  <c r="X369" i="14"/>
  <c r="X370" i="14"/>
  <c r="X371" i="14"/>
  <c r="X372" i="14"/>
  <c r="X373" i="14"/>
  <c r="X374" i="14"/>
  <c r="X375" i="14"/>
  <c r="X376" i="14"/>
  <c r="X377" i="14"/>
  <c r="X378" i="14"/>
  <c r="X379" i="14"/>
  <c r="X380" i="14"/>
  <c r="X381" i="14"/>
  <c r="X382" i="14"/>
  <c r="X383" i="14"/>
  <c r="X384" i="14"/>
  <c r="X385" i="14"/>
  <c r="X386" i="14"/>
  <c r="X387" i="14"/>
  <c r="X388" i="14"/>
  <c r="X389" i="14"/>
  <c r="X390" i="14"/>
  <c r="X391" i="14"/>
  <c r="X392" i="14"/>
  <c r="X393" i="14"/>
  <c r="X394" i="14"/>
  <c r="X395" i="14"/>
  <c r="X396" i="14"/>
  <c r="X397" i="14"/>
  <c r="X398" i="14"/>
  <c r="X399" i="14"/>
  <c r="X400" i="14"/>
  <c r="X401" i="14"/>
  <c r="X402" i="14"/>
  <c r="X403" i="14"/>
  <c r="X404" i="14"/>
  <c r="X405" i="14"/>
  <c r="X406" i="14"/>
  <c r="X407" i="14"/>
  <c r="X408" i="14"/>
  <c r="X409" i="14"/>
  <c r="X410" i="14"/>
  <c r="X411" i="14"/>
  <c r="X412" i="14"/>
  <c r="X413" i="14"/>
  <c r="X414" i="14"/>
  <c r="X415" i="14"/>
  <c r="X416" i="14"/>
  <c r="X417" i="14"/>
  <c r="X418" i="14"/>
  <c r="X419" i="14"/>
  <c r="X420" i="14"/>
  <c r="X421" i="14"/>
  <c r="X422" i="14"/>
  <c r="X423" i="14"/>
  <c r="X424" i="14"/>
  <c r="X425" i="14"/>
  <c r="X426" i="14"/>
  <c r="X427" i="14"/>
  <c r="X428" i="14"/>
  <c r="X429" i="14"/>
  <c r="X430" i="14"/>
  <c r="X431" i="14"/>
  <c r="X432" i="14"/>
  <c r="X433" i="14"/>
  <c r="X434" i="14"/>
  <c r="X435" i="14"/>
  <c r="X436" i="14"/>
  <c r="X437" i="14"/>
  <c r="X438" i="14"/>
  <c r="X439" i="14"/>
  <c r="X440" i="14"/>
  <c r="X441" i="14"/>
  <c r="X442" i="14"/>
  <c r="X443" i="14"/>
  <c r="X444" i="14"/>
  <c r="X445" i="14"/>
  <c r="X446" i="14"/>
  <c r="X447" i="14"/>
  <c r="X448" i="14"/>
  <c r="X449" i="14"/>
  <c r="X450" i="14"/>
  <c r="X451" i="14"/>
  <c r="X452" i="14"/>
  <c r="X453" i="14"/>
  <c r="X454" i="14"/>
  <c r="X455" i="14"/>
  <c r="X456" i="14"/>
  <c r="X457" i="14"/>
  <c r="X458" i="14"/>
  <c r="X459" i="14"/>
  <c r="X460" i="14"/>
  <c r="X461" i="14"/>
  <c r="X462" i="14"/>
  <c r="X463" i="14"/>
  <c r="X464" i="14"/>
  <c r="X465" i="14"/>
  <c r="X466" i="14"/>
  <c r="X467" i="14"/>
  <c r="X468" i="14"/>
  <c r="X469" i="14"/>
  <c r="X470" i="14"/>
  <c r="X471" i="14"/>
  <c r="X472" i="14"/>
  <c r="X473" i="14"/>
  <c r="X474" i="14"/>
  <c r="X475" i="14"/>
  <c r="X476" i="14"/>
  <c r="X477" i="14"/>
  <c r="X478" i="14"/>
  <c r="X479" i="14"/>
  <c r="X480" i="14"/>
  <c r="X481" i="14"/>
  <c r="X482" i="14"/>
  <c r="X483" i="14"/>
  <c r="X484" i="14"/>
  <c r="X485" i="14"/>
  <c r="X486" i="14"/>
  <c r="X487" i="14"/>
  <c r="X488" i="14"/>
  <c r="X489" i="14"/>
  <c r="X490" i="14"/>
  <c r="X491" i="14"/>
  <c r="X492" i="14"/>
  <c r="X493" i="14"/>
  <c r="X494" i="14"/>
  <c r="X495" i="14"/>
  <c r="X496" i="14"/>
  <c r="X497" i="14"/>
  <c r="X498" i="14"/>
  <c r="X499" i="14"/>
  <c r="X500" i="14"/>
  <c r="X501" i="14"/>
  <c r="X502" i="14"/>
  <c r="X503" i="14"/>
  <c r="X504" i="14"/>
  <c r="X505" i="14"/>
  <c r="X506" i="14"/>
  <c r="X507" i="14"/>
  <c r="X508" i="14"/>
  <c r="X509" i="14"/>
  <c r="X510" i="14"/>
  <c r="X511" i="14"/>
  <c r="X512" i="14"/>
  <c r="X513" i="14"/>
  <c r="X514" i="14"/>
  <c r="X515" i="14"/>
  <c r="X516" i="14"/>
  <c r="X517" i="14"/>
  <c r="X518" i="14"/>
  <c r="X519" i="14"/>
  <c r="X520" i="14"/>
  <c r="X521" i="14"/>
  <c r="X522" i="14"/>
  <c r="X523" i="14"/>
  <c r="X524" i="14"/>
  <c r="X525" i="14"/>
  <c r="X526" i="14"/>
  <c r="X527" i="14"/>
  <c r="X528" i="14"/>
  <c r="X529" i="14"/>
  <c r="X530" i="14"/>
  <c r="X531" i="14"/>
  <c r="X532" i="14"/>
  <c r="X533" i="14"/>
  <c r="X534" i="14"/>
  <c r="X535" i="14"/>
  <c r="X536" i="14"/>
  <c r="X537" i="14"/>
  <c r="X538" i="14"/>
  <c r="X539" i="14"/>
  <c r="X540" i="14"/>
  <c r="X541" i="14"/>
  <c r="X542" i="14"/>
  <c r="X543" i="14"/>
  <c r="X544" i="14"/>
  <c r="X545" i="14"/>
  <c r="X546" i="14"/>
  <c r="X547" i="14"/>
  <c r="X548" i="14"/>
  <c r="X549" i="14"/>
  <c r="X550" i="14"/>
  <c r="X551" i="14"/>
  <c r="X552" i="14"/>
  <c r="X553" i="14"/>
  <c r="X554" i="14"/>
  <c r="X555" i="14"/>
  <c r="X556" i="14"/>
  <c r="X557" i="14"/>
  <c r="X558" i="14"/>
  <c r="X559" i="14"/>
  <c r="X560" i="14"/>
  <c r="X561" i="14"/>
  <c r="X562" i="14"/>
  <c r="X563" i="14"/>
  <c r="X564" i="14"/>
  <c r="X565" i="14"/>
  <c r="X566" i="14"/>
  <c r="X567" i="14"/>
  <c r="X568" i="14"/>
  <c r="X569" i="14"/>
  <c r="X570" i="14"/>
  <c r="X571" i="14"/>
  <c r="X572" i="14"/>
  <c r="X573" i="14"/>
  <c r="X574" i="14"/>
  <c r="X575" i="14"/>
  <c r="X576" i="14"/>
  <c r="X577" i="14"/>
  <c r="X578" i="14"/>
  <c r="X579" i="14"/>
  <c r="X580" i="14"/>
  <c r="X581" i="14"/>
  <c r="X582" i="14"/>
  <c r="X583" i="14"/>
  <c r="X584" i="14"/>
  <c r="X585" i="14"/>
  <c r="X586" i="14"/>
  <c r="X587" i="14"/>
  <c r="X588" i="14"/>
  <c r="X589" i="14"/>
  <c r="X590" i="14"/>
  <c r="X591" i="14"/>
  <c r="X592" i="14"/>
  <c r="X593" i="14"/>
  <c r="X594" i="14"/>
  <c r="X595" i="14"/>
  <c r="X596" i="14"/>
  <c r="X597" i="14"/>
  <c r="X598" i="14"/>
  <c r="X599" i="14"/>
  <c r="X600" i="14"/>
  <c r="X601" i="14"/>
  <c r="X602" i="14"/>
  <c r="X603" i="14"/>
  <c r="X604" i="14"/>
  <c r="X605" i="14"/>
  <c r="X606" i="14"/>
  <c r="X607" i="14"/>
  <c r="X608" i="14"/>
  <c r="X609" i="14"/>
  <c r="X610" i="14"/>
  <c r="X611" i="14"/>
  <c r="X612" i="14"/>
  <c r="X613" i="14"/>
  <c r="X614" i="14"/>
  <c r="X615" i="14"/>
  <c r="X616" i="14"/>
  <c r="X617" i="14"/>
  <c r="X618" i="14"/>
  <c r="X619" i="14"/>
  <c r="X620" i="14"/>
  <c r="X621" i="14"/>
  <c r="X622" i="14"/>
  <c r="X623" i="14"/>
  <c r="X624" i="14"/>
  <c r="X625" i="14"/>
  <c r="X626" i="14"/>
  <c r="X627" i="14"/>
  <c r="X628" i="14"/>
  <c r="X629" i="14"/>
  <c r="X630" i="14"/>
  <c r="X631" i="14"/>
  <c r="X632" i="14"/>
  <c r="X633" i="14"/>
  <c r="X634" i="14"/>
  <c r="X635" i="14"/>
  <c r="X636" i="14"/>
  <c r="X637" i="14"/>
  <c r="X638" i="14"/>
  <c r="X639" i="14"/>
  <c r="X640" i="14"/>
  <c r="X641" i="14"/>
  <c r="X642" i="14"/>
  <c r="X643" i="14"/>
  <c r="X644" i="14"/>
  <c r="X645" i="14"/>
  <c r="X646" i="14"/>
  <c r="X647" i="14"/>
  <c r="X648" i="14"/>
  <c r="X649" i="14"/>
  <c r="X650" i="14"/>
  <c r="X651" i="14"/>
  <c r="X652" i="14"/>
  <c r="X653" i="14"/>
  <c r="X654" i="14"/>
  <c r="X655" i="14"/>
  <c r="X656" i="14"/>
  <c r="X657" i="14"/>
  <c r="X658" i="14"/>
  <c r="X659" i="14"/>
  <c r="X660" i="14"/>
  <c r="X661" i="14"/>
  <c r="X662" i="14"/>
  <c r="X663" i="14"/>
  <c r="X664" i="14"/>
  <c r="X665" i="14"/>
  <c r="X666" i="14"/>
  <c r="X667" i="14"/>
  <c r="X668" i="14"/>
  <c r="X669" i="14"/>
  <c r="X670" i="14"/>
  <c r="X671" i="14"/>
  <c r="X672" i="14"/>
  <c r="X673" i="14"/>
  <c r="X674" i="14"/>
  <c r="X675" i="14"/>
  <c r="X676" i="14"/>
  <c r="X677" i="14"/>
  <c r="X678" i="14"/>
  <c r="X679" i="14"/>
  <c r="X680" i="14"/>
  <c r="X681" i="14"/>
  <c r="X682" i="14"/>
  <c r="X683" i="14"/>
  <c r="X684" i="14"/>
  <c r="X685" i="14"/>
  <c r="X686" i="14"/>
  <c r="X687" i="14"/>
  <c r="X688" i="14"/>
  <c r="X689" i="14"/>
  <c r="X690" i="14"/>
  <c r="X691" i="14"/>
  <c r="X692" i="14"/>
  <c r="X693" i="14"/>
  <c r="X694" i="14"/>
  <c r="X695" i="14"/>
  <c r="X696" i="14"/>
  <c r="X697" i="14"/>
  <c r="X698" i="14"/>
  <c r="X699" i="14"/>
  <c r="X700" i="14"/>
  <c r="X701" i="14"/>
  <c r="X702" i="14"/>
  <c r="X703" i="14"/>
  <c r="X704" i="14"/>
  <c r="X705" i="14"/>
  <c r="X706" i="14"/>
  <c r="X707" i="14"/>
  <c r="X708" i="14"/>
  <c r="X709" i="14"/>
  <c r="X710" i="14"/>
  <c r="X711" i="14"/>
  <c r="X712" i="14"/>
  <c r="X713" i="14"/>
  <c r="X714" i="14"/>
  <c r="X715" i="14"/>
  <c r="X716" i="14"/>
  <c r="X717" i="14"/>
  <c r="X718" i="14"/>
  <c r="X719" i="14"/>
  <c r="X720" i="14"/>
  <c r="X721" i="14"/>
  <c r="X722" i="14"/>
  <c r="X723" i="14"/>
  <c r="X724" i="14"/>
  <c r="X725" i="14"/>
  <c r="X726" i="14"/>
  <c r="X727" i="14"/>
  <c r="X728" i="14"/>
  <c r="X729" i="14"/>
  <c r="X730" i="14"/>
  <c r="X731" i="14"/>
  <c r="X732" i="14"/>
  <c r="X733" i="14"/>
  <c r="X734" i="14"/>
  <c r="X735" i="14"/>
  <c r="X736" i="14"/>
  <c r="X737" i="14"/>
  <c r="X738" i="14"/>
  <c r="X739" i="14"/>
  <c r="X740" i="14"/>
  <c r="X741" i="14"/>
  <c r="X742" i="14"/>
  <c r="X743" i="14"/>
  <c r="X744" i="14"/>
  <c r="X745" i="14"/>
  <c r="X746" i="14"/>
  <c r="X747" i="14"/>
  <c r="X748" i="14"/>
  <c r="X749" i="14"/>
  <c r="X750" i="14"/>
  <c r="X751" i="14"/>
  <c r="X752" i="14"/>
  <c r="X753" i="14"/>
  <c r="X754" i="14"/>
  <c r="X755" i="14"/>
  <c r="X756" i="14"/>
  <c r="X757" i="14"/>
  <c r="X758" i="14"/>
  <c r="X759" i="14"/>
  <c r="X760" i="14"/>
  <c r="X761" i="14"/>
  <c r="X762" i="14"/>
  <c r="X763" i="14"/>
  <c r="X764" i="14"/>
  <c r="X765" i="14"/>
  <c r="X766" i="14"/>
  <c r="X767" i="14"/>
  <c r="X768" i="14"/>
  <c r="X769" i="14"/>
  <c r="X770" i="14"/>
  <c r="X771" i="14"/>
  <c r="X772" i="14"/>
  <c r="X773" i="14"/>
  <c r="X774" i="14"/>
  <c r="X775" i="14"/>
  <c r="X776" i="14"/>
  <c r="X777" i="14"/>
  <c r="X778" i="14"/>
  <c r="X779" i="14"/>
  <c r="X780" i="14"/>
  <c r="X781" i="14"/>
  <c r="X782" i="14"/>
  <c r="X783" i="14"/>
  <c r="X784" i="14"/>
  <c r="X785" i="14"/>
  <c r="X786" i="14"/>
  <c r="X787" i="14"/>
  <c r="X788" i="14"/>
  <c r="X789" i="14"/>
  <c r="X790" i="14"/>
  <c r="X791" i="14"/>
  <c r="X792" i="14"/>
  <c r="X793" i="14"/>
  <c r="X794" i="14"/>
  <c r="X795" i="14"/>
  <c r="X796" i="14"/>
  <c r="X797" i="14"/>
  <c r="X798" i="14"/>
  <c r="X799" i="14"/>
  <c r="X800" i="14"/>
  <c r="X801" i="14"/>
  <c r="X802" i="14"/>
  <c r="X803" i="14"/>
  <c r="X804" i="14"/>
  <c r="X805" i="14"/>
  <c r="X806" i="14"/>
  <c r="X807" i="14"/>
  <c r="X808" i="14"/>
  <c r="X809" i="14"/>
  <c r="X810" i="14"/>
  <c r="X811" i="14"/>
  <c r="X812" i="14"/>
  <c r="X813" i="14"/>
  <c r="X814" i="14"/>
  <c r="X815" i="14"/>
  <c r="X816" i="14"/>
  <c r="X817" i="14"/>
  <c r="X818" i="14"/>
  <c r="X819" i="14"/>
  <c r="X820" i="14"/>
  <c r="X821" i="14"/>
  <c r="X822" i="14"/>
  <c r="X823" i="14"/>
  <c r="X824" i="14"/>
  <c r="X825" i="14"/>
  <c r="X826" i="14"/>
  <c r="X827" i="14"/>
  <c r="X828" i="14"/>
  <c r="X829" i="14"/>
  <c r="X830" i="14"/>
  <c r="X831" i="14"/>
  <c r="X832" i="14"/>
  <c r="X833" i="14"/>
  <c r="X834" i="14"/>
  <c r="X835" i="14"/>
  <c r="X836" i="14"/>
  <c r="X837" i="14"/>
  <c r="X838" i="14"/>
  <c r="X839" i="14"/>
  <c r="X840" i="14"/>
  <c r="X841" i="14"/>
  <c r="X842" i="14"/>
  <c r="X843" i="14"/>
  <c r="X844" i="14"/>
  <c r="X845" i="14"/>
  <c r="X846" i="14"/>
  <c r="X847" i="14"/>
  <c r="X848" i="14"/>
  <c r="X849" i="14"/>
  <c r="X850" i="14"/>
  <c r="X851" i="14"/>
  <c r="X852" i="14"/>
  <c r="X853" i="14"/>
  <c r="X854" i="14"/>
  <c r="X855" i="14"/>
  <c r="X856" i="14"/>
  <c r="X857" i="14"/>
  <c r="X858" i="14"/>
  <c r="X859" i="14"/>
  <c r="X860" i="14"/>
  <c r="X861" i="14"/>
  <c r="X862" i="14"/>
  <c r="X863" i="14"/>
  <c r="X864" i="14"/>
  <c r="X865" i="14"/>
  <c r="X866" i="14"/>
  <c r="X867" i="14"/>
  <c r="X868" i="14"/>
  <c r="X869" i="14"/>
  <c r="X870" i="14"/>
  <c r="X871" i="14"/>
  <c r="X872" i="14"/>
  <c r="X873" i="14"/>
  <c r="X874" i="14"/>
  <c r="X875" i="14"/>
  <c r="X876" i="14"/>
  <c r="X877" i="14"/>
  <c r="X878" i="14"/>
  <c r="X879" i="14"/>
  <c r="X880" i="14"/>
  <c r="X881" i="14"/>
  <c r="X882" i="14"/>
  <c r="X883" i="14"/>
  <c r="X884" i="14"/>
  <c r="X885" i="14"/>
  <c r="X886" i="14"/>
  <c r="X887" i="14"/>
  <c r="X888" i="14"/>
  <c r="X889" i="14"/>
  <c r="X890" i="14"/>
  <c r="X891" i="14"/>
  <c r="X892" i="14"/>
  <c r="X893" i="14"/>
  <c r="X894" i="14"/>
  <c r="X895" i="14"/>
  <c r="X896" i="14"/>
  <c r="X897" i="14"/>
  <c r="X898" i="14"/>
  <c r="X899" i="14"/>
  <c r="X900" i="14"/>
  <c r="X901" i="14"/>
  <c r="X902" i="14"/>
  <c r="X903" i="14"/>
  <c r="X904" i="14"/>
  <c r="X905" i="14"/>
  <c r="X906" i="14"/>
  <c r="X907" i="14"/>
  <c r="X908" i="14"/>
  <c r="X909" i="14"/>
  <c r="X910" i="14"/>
  <c r="X911" i="14"/>
  <c r="X912" i="14"/>
  <c r="X913" i="14"/>
  <c r="X914" i="14"/>
  <c r="X915" i="14"/>
  <c r="X916" i="14"/>
  <c r="X917" i="14"/>
  <c r="X918" i="14"/>
  <c r="X919" i="14"/>
  <c r="X920" i="14"/>
  <c r="X921" i="14"/>
  <c r="X922" i="14"/>
  <c r="X923" i="14"/>
  <c r="X924" i="14"/>
  <c r="X925" i="14"/>
  <c r="X926" i="14"/>
  <c r="X927" i="14"/>
  <c r="X928" i="14"/>
  <c r="X929" i="14"/>
  <c r="X930" i="14"/>
  <c r="X931" i="14"/>
  <c r="X932" i="14"/>
  <c r="X933" i="14"/>
  <c r="X934" i="14"/>
  <c r="X935" i="14"/>
  <c r="X936" i="14"/>
  <c r="X937" i="14"/>
  <c r="X938" i="14"/>
  <c r="X939" i="14"/>
  <c r="X940" i="14"/>
  <c r="X941" i="14"/>
  <c r="X942" i="14"/>
  <c r="X943" i="14"/>
  <c r="X944" i="14"/>
  <c r="X945" i="14"/>
  <c r="X946" i="14"/>
  <c r="X947" i="14"/>
  <c r="X948" i="14"/>
  <c r="X949" i="14"/>
  <c r="X950" i="14"/>
  <c r="X951" i="14"/>
  <c r="X952" i="14"/>
  <c r="X953" i="14"/>
  <c r="X954" i="14"/>
  <c r="X955" i="14"/>
  <c r="X956" i="14"/>
  <c r="X957" i="14"/>
  <c r="X958" i="14"/>
  <c r="X959" i="14"/>
  <c r="X960" i="14"/>
  <c r="X961" i="14"/>
  <c r="X962" i="14"/>
  <c r="X963" i="14"/>
  <c r="X964" i="14"/>
  <c r="X965" i="14"/>
  <c r="X966" i="14"/>
  <c r="X967" i="14"/>
  <c r="X968" i="14"/>
  <c r="X969" i="14"/>
  <c r="X970" i="14"/>
  <c r="X971" i="14"/>
  <c r="X972" i="14"/>
  <c r="X973" i="14"/>
  <c r="X974" i="14"/>
  <c r="X975" i="14"/>
  <c r="X976" i="14"/>
  <c r="X977" i="14"/>
  <c r="X978" i="14"/>
  <c r="X979" i="14"/>
  <c r="X980" i="14"/>
  <c r="X981" i="14"/>
  <c r="X982" i="14"/>
  <c r="X983" i="14"/>
  <c r="X984" i="14"/>
  <c r="X985" i="14"/>
  <c r="X986" i="14"/>
  <c r="X987" i="14"/>
  <c r="X988" i="14"/>
  <c r="X989" i="14"/>
  <c r="X990" i="14"/>
  <c r="X991" i="14"/>
  <c r="X992" i="14"/>
  <c r="X993" i="14"/>
  <c r="X994" i="14"/>
  <c r="X995" i="14"/>
  <c r="X996" i="14"/>
  <c r="X997" i="14"/>
  <c r="X998" i="14"/>
  <c r="X999" i="14"/>
  <c r="X1000" i="14"/>
  <c r="X1001" i="14"/>
  <c r="X1002" i="14"/>
  <c r="X1003" i="14"/>
  <c r="X1004" i="14"/>
  <c r="X1005" i="14"/>
  <c r="X1006" i="14"/>
  <c r="X1007" i="14"/>
  <c r="X1008" i="14"/>
  <c r="X1009" i="14"/>
  <c r="X1010" i="14"/>
  <c r="X1011" i="14"/>
  <c r="X1012" i="14"/>
  <c r="X1013" i="14"/>
  <c r="X1014" i="14"/>
  <c r="X1015" i="14"/>
  <c r="X1016" i="14"/>
  <c r="X1017" i="14"/>
  <c r="X1018" i="14"/>
  <c r="X1019" i="14"/>
  <c r="X1020" i="14"/>
  <c r="X1021" i="14"/>
  <c r="X1022" i="14"/>
  <c r="X1023" i="14"/>
  <c r="X1024" i="14"/>
  <c r="X1025" i="14"/>
  <c r="X1026" i="14"/>
  <c r="X1027" i="14"/>
  <c r="X1028" i="14"/>
  <c r="X1029" i="14"/>
  <c r="X1030" i="14"/>
  <c r="X1031" i="14"/>
  <c r="X1032" i="14"/>
  <c r="X1033" i="14"/>
  <c r="X1034" i="14"/>
  <c r="X1035" i="14"/>
  <c r="X1036" i="14"/>
  <c r="X1037" i="14"/>
  <c r="X1038" i="14"/>
  <c r="X1039" i="14"/>
  <c r="X1040" i="14"/>
  <c r="X1041" i="14"/>
  <c r="X1042" i="14"/>
  <c r="X1043" i="14"/>
  <c r="X1044" i="14"/>
  <c r="X1045" i="14"/>
  <c r="X1046" i="14"/>
  <c r="X1047" i="14"/>
  <c r="X1048" i="14"/>
  <c r="X1049" i="14"/>
  <c r="X1050" i="14"/>
  <c r="X1051" i="14"/>
  <c r="X1052" i="14"/>
  <c r="X1053" i="14"/>
  <c r="X1054" i="14"/>
  <c r="X1055" i="14"/>
  <c r="X1056" i="14"/>
  <c r="X1057" i="14"/>
  <c r="X1058" i="14"/>
  <c r="X1059" i="14"/>
  <c r="X1060" i="14"/>
  <c r="X1061" i="14"/>
  <c r="X1062" i="14"/>
  <c r="X1063" i="14"/>
  <c r="X1064" i="14"/>
  <c r="X1065" i="14"/>
  <c r="X1066" i="14"/>
  <c r="X1067" i="14"/>
  <c r="X1068" i="14"/>
  <c r="X1069" i="14"/>
  <c r="X1070" i="14"/>
  <c r="X1071" i="14"/>
  <c r="X1072" i="14"/>
  <c r="X1073" i="14"/>
  <c r="X1074" i="14"/>
  <c r="X1075" i="14"/>
  <c r="X1076" i="14"/>
  <c r="X1077" i="14"/>
  <c r="X1078" i="14"/>
  <c r="X1079" i="14"/>
  <c r="X1080" i="14"/>
  <c r="X1081" i="14"/>
  <c r="X1082" i="14"/>
  <c r="X1083" i="14"/>
  <c r="X1084" i="14"/>
  <c r="X1085" i="14"/>
  <c r="X1086" i="14"/>
  <c r="X1087" i="14"/>
  <c r="X1088" i="14"/>
  <c r="X1089" i="14"/>
  <c r="X1090" i="14"/>
  <c r="X1091" i="14"/>
  <c r="X1092" i="14"/>
  <c r="X1093" i="14"/>
  <c r="X1094" i="14"/>
  <c r="X1095" i="14"/>
  <c r="X1096" i="14"/>
  <c r="X1097" i="14"/>
  <c r="X1098" i="14"/>
  <c r="X1099" i="14"/>
  <c r="X1100" i="14"/>
  <c r="X1101" i="14"/>
  <c r="X1102" i="14"/>
  <c r="X1103" i="14"/>
  <c r="X1104" i="14"/>
  <c r="X1105" i="14"/>
  <c r="X1106" i="14"/>
  <c r="X1107" i="14"/>
  <c r="X1108" i="14"/>
  <c r="X1109" i="14"/>
  <c r="X1110" i="14"/>
  <c r="X1111" i="14"/>
  <c r="X1112" i="14"/>
  <c r="X1113" i="14"/>
  <c r="X1114" i="14"/>
  <c r="X1115" i="14"/>
  <c r="X1116" i="14"/>
  <c r="X1117" i="14"/>
  <c r="X1118" i="14"/>
  <c r="X1119" i="14"/>
  <c r="X1120" i="14"/>
  <c r="X1121" i="14"/>
  <c r="X1122" i="14"/>
  <c r="X1123" i="14"/>
  <c r="X1124" i="14"/>
  <c r="X1125" i="14"/>
  <c r="X1126" i="14"/>
  <c r="X1127" i="14"/>
  <c r="X1128" i="14"/>
  <c r="X1129" i="14"/>
  <c r="X1130" i="14"/>
  <c r="X1131" i="14"/>
  <c r="X1132" i="14"/>
  <c r="X1133" i="14"/>
  <c r="X1134" i="14"/>
  <c r="X1135" i="14"/>
  <c r="X1136" i="14"/>
  <c r="X1137" i="14"/>
  <c r="X1138" i="14"/>
  <c r="X1139" i="14"/>
  <c r="X1140" i="14"/>
  <c r="X1141" i="14"/>
  <c r="X1142" i="14"/>
  <c r="X1143" i="14"/>
  <c r="X1144" i="14"/>
  <c r="X1145" i="14"/>
  <c r="X1146" i="14"/>
  <c r="X1147" i="14"/>
  <c r="X1148" i="14"/>
  <c r="X1149" i="14"/>
  <c r="X1150" i="14"/>
  <c r="X1151" i="14"/>
  <c r="X1152" i="14"/>
  <c r="X1153" i="14"/>
  <c r="X1154" i="14"/>
  <c r="X1155" i="14"/>
  <c r="X1156" i="14"/>
  <c r="X1157" i="14"/>
  <c r="X1158" i="14"/>
  <c r="X1159" i="14"/>
  <c r="X1160" i="14"/>
  <c r="X1161" i="14"/>
  <c r="X1162" i="14"/>
  <c r="X1163" i="14"/>
  <c r="X1164" i="14"/>
  <c r="X1165" i="14"/>
  <c r="X1166" i="14"/>
  <c r="X1167" i="14"/>
  <c r="X1168" i="14"/>
  <c r="X1169" i="14"/>
  <c r="X1170" i="14"/>
  <c r="X1171" i="14"/>
  <c r="X1172" i="14"/>
  <c r="X1173" i="14"/>
  <c r="X1174" i="14"/>
  <c r="X1175" i="14"/>
  <c r="X1176" i="14"/>
  <c r="X1177" i="14"/>
  <c r="X1178" i="14"/>
  <c r="X1179" i="14"/>
  <c r="X1180" i="14"/>
  <c r="X1181" i="14"/>
  <c r="X1182" i="14"/>
  <c r="X1183" i="14"/>
  <c r="X1184" i="14"/>
  <c r="X1185" i="14"/>
  <c r="X1186" i="14"/>
  <c r="X1187" i="14"/>
  <c r="X1188" i="14"/>
  <c r="X1189" i="14"/>
  <c r="X1190" i="14"/>
  <c r="X1191" i="14"/>
  <c r="X1192" i="14"/>
  <c r="X1193" i="14"/>
  <c r="X1194" i="14"/>
  <c r="X1195" i="14"/>
  <c r="X1196" i="14"/>
  <c r="X1197" i="14"/>
  <c r="X1198" i="14"/>
  <c r="X1199" i="14"/>
  <c r="X1200" i="14"/>
  <c r="X1201" i="14"/>
  <c r="X1202" i="14"/>
  <c r="X1203" i="14"/>
  <c r="X1204" i="14"/>
  <c r="X1205" i="14"/>
  <c r="X1206" i="14"/>
  <c r="X1207" i="14"/>
  <c r="X1208" i="14"/>
  <c r="X1209" i="14"/>
  <c r="X1210" i="14"/>
  <c r="X1211" i="14"/>
  <c r="X1212" i="14"/>
  <c r="X1213" i="14"/>
  <c r="X1214" i="14"/>
  <c r="X1215" i="14"/>
  <c r="X1216" i="14"/>
  <c r="X1217" i="14"/>
  <c r="X1218" i="14"/>
  <c r="X1219" i="14"/>
  <c r="X1220" i="14"/>
  <c r="X1221" i="14"/>
  <c r="X1222" i="14"/>
  <c r="X1223" i="14"/>
  <c r="X1224" i="14"/>
  <c r="X1225" i="14"/>
  <c r="X1226" i="14"/>
  <c r="X1227" i="14"/>
  <c r="X1228" i="14"/>
  <c r="X1229" i="14"/>
  <c r="X1230" i="14"/>
  <c r="X1231" i="14"/>
  <c r="X1232" i="14"/>
  <c r="X1233" i="14"/>
  <c r="X1234" i="14"/>
  <c r="X1235" i="14"/>
  <c r="X1236" i="14"/>
  <c r="X1237" i="14"/>
  <c r="X1238" i="14"/>
  <c r="X1239" i="14"/>
  <c r="X1240" i="14"/>
  <c r="X1241" i="14"/>
  <c r="X1242" i="14"/>
  <c r="X1243" i="14"/>
  <c r="X1244" i="14"/>
  <c r="X1245" i="14"/>
  <c r="X1246" i="14"/>
  <c r="X1247" i="14"/>
  <c r="X1248" i="14"/>
  <c r="X1249" i="14"/>
  <c r="X1250" i="14"/>
  <c r="X1251" i="14"/>
  <c r="X1252" i="14"/>
  <c r="X1253" i="14"/>
  <c r="X1254" i="14"/>
  <c r="X1255" i="14"/>
  <c r="X1256" i="14"/>
  <c r="X1257" i="14"/>
  <c r="X1258" i="14"/>
  <c r="X1259" i="14"/>
  <c r="X1260" i="14"/>
  <c r="X1261" i="14"/>
  <c r="X1262" i="14"/>
  <c r="X1263" i="14"/>
  <c r="X1264" i="14"/>
  <c r="X1265" i="14"/>
  <c r="X1266" i="14"/>
  <c r="X1267" i="14"/>
  <c r="X1268" i="14"/>
  <c r="X1269" i="14"/>
  <c r="X1270" i="14"/>
  <c r="X1271" i="14"/>
  <c r="X1272" i="14"/>
  <c r="X1273" i="14"/>
  <c r="X1274" i="14"/>
  <c r="X1275" i="14"/>
  <c r="X1276" i="14"/>
  <c r="X1277" i="14"/>
  <c r="X1278" i="14"/>
  <c r="X1279" i="14"/>
  <c r="X1280" i="14"/>
  <c r="X1281" i="14"/>
  <c r="X1282" i="14"/>
  <c r="X1283" i="14"/>
  <c r="X1284" i="14"/>
  <c r="X1285" i="14"/>
  <c r="X1286" i="14"/>
  <c r="X1287" i="14"/>
  <c r="X1288" i="14"/>
  <c r="X1289" i="14"/>
  <c r="X1290" i="14"/>
  <c r="X1291" i="14"/>
  <c r="X1292" i="14"/>
  <c r="X1293" i="14"/>
  <c r="X1294" i="14"/>
  <c r="X1295" i="14"/>
  <c r="X1296" i="14"/>
  <c r="X1297" i="14"/>
  <c r="X1298" i="14"/>
  <c r="X1299" i="14"/>
  <c r="X1300" i="14"/>
  <c r="X1301" i="14"/>
  <c r="X1302" i="14"/>
  <c r="X1303" i="14"/>
  <c r="X1304" i="14"/>
  <c r="X1305" i="14"/>
  <c r="X1306" i="14"/>
  <c r="X1307" i="14"/>
  <c r="X1308" i="14"/>
  <c r="X1309" i="14"/>
  <c r="X1310" i="14"/>
  <c r="X1311" i="14"/>
  <c r="X1312" i="14"/>
  <c r="X1313" i="14"/>
  <c r="X1314" i="14"/>
  <c r="X1315" i="14"/>
  <c r="X1316" i="14"/>
  <c r="X1317" i="14"/>
  <c r="X1318" i="14"/>
  <c r="X1319" i="14"/>
  <c r="X1320" i="14"/>
  <c r="X1321" i="14"/>
  <c r="X1322" i="14"/>
  <c r="X1323" i="14"/>
  <c r="X1324" i="14"/>
  <c r="X1325" i="14"/>
  <c r="X1326" i="14"/>
  <c r="X1327" i="14"/>
  <c r="X1328" i="14"/>
  <c r="X1329" i="14"/>
  <c r="X1330" i="14"/>
  <c r="X1331" i="14"/>
  <c r="X1332" i="14"/>
  <c r="X1333" i="14"/>
  <c r="X1334" i="14"/>
  <c r="X1335" i="14"/>
  <c r="X1336" i="14"/>
  <c r="X1337" i="14"/>
  <c r="X1338" i="14"/>
  <c r="X1339" i="14"/>
  <c r="X1340" i="14"/>
  <c r="X1341" i="14"/>
  <c r="X1342" i="14"/>
  <c r="X1343" i="14"/>
  <c r="X1344" i="14"/>
  <c r="X1345" i="14"/>
  <c r="X1346" i="14"/>
  <c r="X1347" i="14"/>
  <c r="X1348" i="14"/>
  <c r="X1349" i="14"/>
  <c r="X1350" i="14"/>
  <c r="X1351" i="14"/>
  <c r="X1352" i="14"/>
  <c r="X1353" i="14"/>
  <c r="X1354" i="14"/>
  <c r="X1355" i="14"/>
  <c r="X1356" i="14"/>
  <c r="X1357" i="14"/>
  <c r="X1358" i="14"/>
  <c r="X1359" i="14"/>
  <c r="X1360" i="14"/>
  <c r="X1361" i="14"/>
  <c r="X1362" i="14"/>
  <c r="X1363" i="14"/>
  <c r="X1364" i="14"/>
  <c r="X1365" i="14"/>
  <c r="X1366" i="14"/>
  <c r="X1367" i="14"/>
  <c r="X1368" i="14"/>
  <c r="X1369" i="14"/>
  <c r="X1370" i="14"/>
  <c r="X1371" i="14"/>
  <c r="X1372" i="14"/>
  <c r="X1373" i="14"/>
  <c r="X1374" i="14"/>
  <c r="X1375" i="14"/>
  <c r="X1376" i="14"/>
  <c r="X1377" i="14"/>
  <c r="X1378" i="14"/>
  <c r="X1379" i="14"/>
  <c r="X1380" i="14"/>
  <c r="X1381" i="14"/>
  <c r="X1382" i="14"/>
  <c r="X1383" i="14"/>
  <c r="X1384" i="14"/>
  <c r="X1385" i="14"/>
  <c r="X1386" i="14"/>
  <c r="X1387" i="14"/>
  <c r="X1388" i="14"/>
  <c r="X1389" i="14"/>
  <c r="X1390" i="14"/>
  <c r="X1391" i="14"/>
  <c r="X1392" i="14"/>
  <c r="X1393" i="14"/>
  <c r="X1394" i="14"/>
  <c r="X1395" i="14"/>
  <c r="X1396" i="14"/>
  <c r="X1397" i="14"/>
  <c r="X1398" i="14"/>
  <c r="X1399" i="14"/>
  <c r="X1400" i="14"/>
  <c r="X1401" i="14"/>
  <c r="X1402" i="14"/>
  <c r="X1403" i="14"/>
  <c r="X1404" i="14"/>
  <c r="X1405" i="14"/>
  <c r="X1406" i="14"/>
  <c r="X1407" i="14"/>
  <c r="X1408" i="14"/>
  <c r="X1409" i="14"/>
  <c r="X1410" i="14"/>
  <c r="X1411" i="14"/>
  <c r="X1412" i="14"/>
  <c r="X1413" i="14"/>
  <c r="X1414" i="14"/>
  <c r="X1415" i="14"/>
  <c r="X1416" i="14"/>
  <c r="X1417" i="14"/>
  <c r="X1418" i="14"/>
  <c r="X1419" i="14"/>
  <c r="X1420" i="14"/>
  <c r="X1421" i="14"/>
  <c r="X1422" i="14"/>
  <c r="X1423" i="14"/>
  <c r="X1424" i="14"/>
  <c r="X1425" i="14"/>
  <c r="X1426" i="14"/>
  <c r="X1427" i="14"/>
  <c r="X1428" i="14"/>
  <c r="X1429" i="14"/>
  <c r="X1430" i="14"/>
  <c r="X1431" i="14"/>
  <c r="X1432" i="14"/>
  <c r="X1433" i="14"/>
  <c r="X1434" i="14"/>
  <c r="X1435" i="14"/>
  <c r="X1436" i="14"/>
  <c r="X1437" i="14"/>
  <c r="X1438" i="14"/>
  <c r="X1439" i="14"/>
  <c r="X1440" i="14"/>
  <c r="X1441" i="14"/>
  <c r="X1442" i="14"/>
  <c r="X1443" i="14"/>
  <c r="X1444" i="14"/>
  <c r="X1445" i="14"/>
  <c r="X1446" i="14"/>
  <c r="X1447" i="14"/>
  <c r="X1448" i="14"/>
  <c r="X1449" i="14"/>
  <c r="X1450" i="14"/>
  <c r="X1451" i="14"/>
  <c r="X1452" i="14"/>
  <c r="X1453" i="14"/>
  <c r="X1454" i="14"/>
  <c r="X1455" i="14"/>
  <c r="X1456" i="14"/>
  <c r="X1457" i="14"/>
  <c r="X1458" i="14"/>
  <c r="X1459" i="14"/>
  <c r="X1460" i="14"/>
  <c r="X1461" i="14"/>
  <c r="X1462" i="14"/>
  <c r="X1463" i="14"/>
  <c r="X1464" i="14"/>
  <c r="X1465" i="14"/>
  <c r="X1466" i="14"/>
  <c r="X1467" i="14"/>
  <c r="X1468" i="14"/>
  <c r="X1469" i="14"/>
  <c r="X1470" i="14"/>
  <c r="X1471" i="14"/>
  <c r="X1472" i="14"/>
  <c r="X1473" i="14"/>
  <c r="X1474" i="14"/>
  <c r="X1475" i="14"/>
  <c r="X1476" i="14"/>
  <c r="X1477" i="14"/>
  <c r="X1478" i="14"/>
  <c r="X1479" i="14"/>
  <c r="X1480" i="14"/>
  <c r="X1481" i="14"/>
  <c r="X1482" i="14"/>
  <c r="X1483" i="14"/>
  <c r="X1484" i="14"/>
  <c r="X1485" i="14"/>
  <c r="X1486" i="14"/>
  <c r="X1487" i="14"/>
  <c r="X1488" i="14"/>
  <c r="X1489" i="14"/>
  <c r="X1490" i="14"/>
  <c r="X1491" i="14"/>
  <c r="X1492" i="14"/>
  <c r="X1493" i="14"/>
  <c r="X1494" i="14"/>
  <c r="X1495" i="14"/>
  <c r="X1496" i="14"/>
  <c r="X1497" i="14"/>
  <c r="X1498" i="14"/>
  <c r="X1499" i="14"/>
  <c r="X1500" i="14"/>
  <c r="X1501" i="14"/>
  <c r="X1502" i="14"/>
  <c r="X1503" i="14"/>
  <c r="X1504" i="14"/>
  <c r="X1505" i="14"/>
  <c r="X1506" i="14"/>
  <c r="X1507" i="14"/>
  <c r="X1508" i="14"/>
  <c r="X1509" i="14"/>
  <c r="X1510" i="14"/>
  <c r="X1511" i="14"/>
  <c r="X1512" i="14"/>
  <c r="X1513" i="14"/>
  <c r="X1514" i="14"/>
  <c r="X1515" i="14"/>
  <c r="X1516" i="14"/>
  <c r="X1517" i="14"/>
  <c r="X1518" i="14"/>
  <c r="X1519" i="14"/>
  <c r="X1520" i="14"/>
  <c r="X1521" i="14"/>
  <c r="X1522" i="14"/>
  <c r="X1523" i="14"/>
  <c r="X1524" i="14"/>
  <c r="X1525" i="14"/>
  <c r="X1526" i="14"/>
  <c r="X1527" i="14"/>
  <c r="X1528" i="14"/>
  <c r="X1529" i="14"/>
  <c r="X1530" i="14"/>
  <c r="X1531" i="14"/>
  <c r="X1532" i="14"/>
  <c r="X1533" i="14"/>
  <c r="X1534" i="14"/>
  <c r="X1535" i="14"/>
  <c r="X1536" i="14"/>
  <c r="X1537" i="14"/>
  <c r="X1538" i="14"/>
  <c r="X1539" i="14"/>
  <c r="X1540" i="14"/>
  <c r="X1541" i="14"/>
  <c r="X1542" i="14"/>
  <c r="X1543" i="14"/>
  <c r="X1544" i="14"/>
  <c r="X1545" i="14"/>
  <c r="X1546" i="14"/>
  <c r="X1547" i="14"/>
  <c r="X1548" i="14"/>
  <c r="X1549" i="14"/>
  <c r="X1550" i="14"/>
  <c r="X1551" i="14"/>
  <c r="X1552" i="14"/>
  <c r="X1553" i="14"/>
  <c r="X1554" i="14"/>
  <c r="X1555" i="14"/>
  <c r="X1556" i="14"/>
  <c r="X1557" i="14"/>
  <c r="X1558" i="14"/>
  <c r="X1559" i="14"/>
  <c r="X1560" i="14"/>
  <c r="X1561" i="14"/>
  <c r="X1562" i="14"/>
  <c r="X1563" i="14"/>
  <c r="X1564" i="14"/>
  <c r="X1565" i="14"/>
  <c r="X1566" i="14"/>
  <c r="X1567" i="14"/>
  <c r="X1568" i="14"/>
  <c r="X1569" i="14"/>
  <c r="X1570" i="14"/>
  <c r="X1571" i="14"/>
  <c r="X1572" i="14"/>
  <c r="X1573" i="14"/>
  <c r="X1574" i="14"/>
  <c r="X1575" i="14"/>
  <c r="X1576" i="14"/>
  <c r="X1577" i="14"/>
  <c r="X1578" i="14"/>
  <c r="X1579" i="14"/>
  <c r="X1580" i="14"/>
  <c r="X1581" i="14"/>
  <c r="X1582" i="14"/>
  <c r="X1583" i="14"/>
  <c r="X1584" i="14"/>
  <c r="X1585" i="14"/>
  <c r="X1586" i="14"/>
  <c r="X1587" i="14"/>
  <c r="X1588" i="14"/>
  <c r="X1589" i="14"/>
  <c r="X1590" i="14"/>
  <c r="X1591" i="14"/>
  <c r="X1592" i="14"/>
  <c r="X1593" i="14"/>
  <c r="X1594" i="14"/>
  <c r="X1595" i="14"/>
  <c r="X1596" i="14"/>
  <c r="X1597" i="14"/>
  <c r="X1598" i="14"/>
  <c r="X1599" i="14"/>
  <c r="X1600" i="14"/>
  <c r="X1601" i="14"/>
  <c r="X1602" i="14"/>
  <c r="X1603" i="14"/>
  <c r="X1604" i="14"/>
  <c r="X1605" i="14"/>
  <c r="X1606" i="14"/>
  <c r="X1607" i="14"/>
  <c r="X1608" i="14"/>
  <c r="X1609" i="14"/>
  <c r="X1610" i="14"/>
  <c r="X1611" i="14"/>
  <c r="X1612" i="14"/>
  <c r="X1613" i="14"/>
  <c r="X1614" i="14"/>
  <c r="X1615" i="14"/>
  <c r="X1616" i="14"/>
  <c r="X1617" i="14"/>
  <c r="X1618" i="14"/>
  <c r="X1619" i="14"/>
  <c r="X1620" i="14"/>
  <c r="X1621" i="14"/>
  <c r="X1622" i="14"/>
  <c r="X1623" i="14"/>
  <c r="X1624" i="14"/>
  <c r="X1625" i="14"/>
  <c r="X1626" i="14"/>
  <c r="X1627" i="14"/>
  <c r="X1628" i="14"/>
  <c r="X1629" i="14"/>
  <c r="X1630" i="14"/>
  <c r="X1631" i="14"/>
  <c r="X1632" i="14"/>
  <c r="X1633" i="14"/>
  <c r="X1634" i="14"/>
  <c r="X1635" i="14"/>
  <c r="X1636" i="14"/>
  <c r="X1637" i="14"/>
  <c r="X1638" i="14"/>
  <c r="X1639" i="14"/>
  <c r="X1640" i="14"/>
  <c r="X1641" i="14"/>
  <c r="X1642" i="14"/>
  <c r="X1643" i="14"/>
  <c r="X1644" i="14"/>
  <c r="X1645" i="14"/>
  <c r="X1646" i="14"/>
  <c r="X1647" i="14"/>
  <c r="X1648" i="14"/>
  <c r="X1649" i="14"/>
  <c r="X1650" i="14"/>
  <c r="X1651" i="14"/>
  <c r="X1652" i="14"/>
  <c r="X1653" i="14"/>
  <c r="X1654" i="14"/>
  <c r="X1655" i="14"/>
  <c r="X1656" i="14"/>
  <c r="X1657" i="14"/>
  <c r="X1658" i="14"/>
  <c r="X1659" i="14"/>
  <c r="X1660" i="14"/>
  <c r="X1661" i="14"/>
  <c r="X1662" i="14"/>
  <c r="X1663" i="14"/>
  <c r="X1664" i="14"/>
  <c r="X1665" i="14"/>
  <c r="X1666" i="14"/>
  <c r="X1667" i="14"/>
  <c r="X1668" i="14"/>
  <c r="X1669" i="14"/>
  <c r="X1670" i="14"/>
  <c r="X1671" i="14"/>
  <c r="X1672" i="14"/>
  <c r="X1673" i="14"/>
  <c r="X1674" i="14"/>
  <c r="X1675" i="14"/>
  <c r="X1676" i="14"/>
  <c r="X1677" i="14"/>
  <c r="X1678" i="14"/>
  <c r="X1679" i="14"/>
  <c r="X1680" i="14"/>
  <c r="X1681" i="14"/>
  <c r="X1682" i="14"/>
  <c r="X1683" i="14"/>
  <c r="X1684" i="14"/>
  <c r="X1685" i="14"/>
  <c r="X1686" i="14"/>
  <c r="X1687" i="14"/>
  <c r="X1688" i="14"/>
  <c r="X1689" i="14"/>
  <c r="X1690" i="14"/>
  <c r="X1691" i="14"/>
  <c r="X1692" i="14"/>
  <c r="X1693" i="14"/>
  <c r="X1694" i="14"/>
  <c r="X1695" i="14"/>
  <c r="X1696" i="14"/>
  <c r="X1697" i="14"/>
  <c r="X1698" i="14"/>
  <c r="X1699" i="14"/>
  <c r="X1700" i="14"/>
  <c r="X1701" i="14"/>
  <c r="X1702" i="14"/>
  <c r="X1703" i="14"/>
  <c r="X1704" i="14"/>
  <c r="X1705" i="14"/>
  <c r="X1706" i="14"/>
  <c r="X1707" i="14"/>
  <c r="X1708" i="14"/>
  <c r="X1709" i="14"/>
  <c r="X1710" i="14"/>
  <c r="X1711" i="14"/>
  <c r="X1712" i="14"/>
  <c r="X1713" i="14"/>
  <c r="X1714" i="14"/>
  <c r="X1715" i="14"/>
  <c r="X1716" i="14"/>
  <c r="X1717" i="14"/>
  <c r="X1718" i="14"/>
  <c r="X1719" i="14"/>
  <c r="X1720" i="14"/>
  <c r="X1721" i="14"/>
  <c r="X1722" i="14"/>
  <c r="X1723" i="14"/>
  <c r="X1724" i="14"/>
  <c r="X1725" i="14"/>
  <c r="X1726" i="14"/>
  <c r="X1727" i="14"/>
  <c r="X1728" i="14"/>
  <c r="X1729" i="14"/>
  <c r="X1730" i="14"/>
  <c r="X1731" i="14"/>
  <c r="X1732" i="14"/>
  <c r="X1733" i="14"/>
  <c r="X1734" i="14"/>
  <c r="X1735" i="14"/>
  <c r="X1736" i="14"/>
  <c r="X1737" i="14"/>
  <c r="X1738" i="14"/>
  <c r="X1739" i="14"/>
  <c r="X1740" i="14"/>
  <c r="X1741" i="14"/>
  <c r="X1742" i="14"/>
  <c r="X1743" i="14"/>
  <c r="X1744" i="14"/>
  <c r="X1745" i="14"/>
  <c r="X1746" i="14"/>
  <c r="X1747" i="14"/>
  <c r="X1748" i="14"/>
  <c r="X1749" i="14"/>
  <c r="X1750" i="14"/>
  <c r="X1751" i="14"/>
  <c r="X1752" i="14"/>
  <c r="X1753" i="14"/>
  <c r="X1754" i="14"/>
  <c r="X1755" i="14"/>
  <c r="X1756" i="14"/>
  <c r="X1757" i="14"/>
  <c r="X1758" i="14"/>
  <c r="X1759" i="14"/>
  <c r="X1760" i="14"/>
  <c r="X1761" i="14"/>
  <c r="X1762" i="14"/>
  <c r="X1763" i="14"/>
  <c r="X1764" i="14"/>
  <c r="X1765" i="14"/>
  <c r="X1766" i="14"/>
  <c r="X1767" i="14"/>
  <c r="X1768" i="14"/>
  <c r="X1769" i="14"/>
  <c r="X1770" i="14"/>
  <c r="X1771" i="14"/>
  <c r="X1772" i="14"/>
  <c r="X1773" i="14"/>
  <c r="X1774" i="14"/>
  <c r="X1775" i="14"/>
  <c r="X1776" i="14"/>
  <c r="X1777" i="14"/>
  <c r="X1778" i="14"/>
  <c r="X1779" i="14"/>
  <c r="X1780" i="14"/>
  <c r="X1781" i="14"/>
  <c r="X1782" i="14"/>
  <c r="X1783" i="14"/>
  <c r="X1784" i="14"/>
  <c r="X1785" i="14"/>
  <c r="X1786" i="14"/>
  <c r="X1787" i="14"/>
  <c r="X1788" i="14"/>
  <c r="X1789" i="14"/>
  <c r="X1790" i="14"/>
  <c r="X1791" i="14"/>
  <c r="X1792" i="14"/>
  <c r="X1793" i="14"/>
  <c r="X1794" i="14"/>
  <c r="X1795" i="14"/>
  <c r="X1796" i="14"/>
  <c r="X1797" i="14"/>
  <c r="X1798" i="14"/>
  <c r="X1799" i="14"/>
  <c r="X1800" i="14"/>
  <c r="X1801" i="14"/>
  <c r="X1802" i="14"/>
  <c r="X1803" i="14"/>
  <c r="X1804" i="14"/>
  <c r="X1805" i="14"/>
  <c r="X1806" i="14"/>
  <c r="X1807" i="14"/>
  <c r="X1808" i="14"/>
  <c r="X1809" i="14"/>
  <c r="X1810" i="14"/>
  <c r="X1811" i="14"/>
  <c r="X1812" i="14"/>
  <c r="X1813" i="14"/>
  <c r="X1814" i="14"/>
  <c r="X1815" i="14"/>
  <c r="X1816" i="14"/>
  <c r="X1817" i="14"/>
  <c r="X1818" i="14"/>
  <c r="X1819" i="14"/>
  <c r="X1820" i="14"/>
  <c r="X1821" i="14"/>
  <c r="X1822" i="14"/>
  <c r="X1823" i="14"/>
  <c r="X1824" i="14"/>
  <c r="X1825" i="14"/>
  <c r="X1826" i="14"/>
  <c r="X1827" i="14"/>
  <c r="X1828" i="14"/>
  <c r="X1829" i="14"/>
  <c r="X1830" i="14"/>
  <c r="X1831" i="14"/>
  <c r="X1832" i="14"/>
  <c r="X1833" i="14"/>
  <c r="X1834" i="14"/>
  <c r="X1835" i="14"/>
  <c r="X1836" i="14"/>
  <c r="X1837" i="14"/>
  <c r="X1838" i="14"/>
  <c r="X1839" i="14"/>
  <c r="X1840" i="14"/>
  <c r="X1841" i="14"/>
  <c r="X1842" i="14"/>
  <c r="X1843" i="14"/>
  <c r="X1844" i="14"/>
  <c r="X1845" i="14"/>
  <c r="X1846" i="14"/>
  <c r="X1847" i="14"/>
  <c r="X1848" i="14"/>
  <c r="X1849" i="14"/>
  <c r="X1850" i="14"/>
  <c r="X1851" i="14"/>
  <c r="X1852" i="14"/>
  <c r="X1853" i="14"/>
  <c r="X1854" i="14"/>
  <c r="X1855" i="14"/>
  <c r="X1856" i="14"/>
  <c r="X1857" i="14"/>
  <c r="X1858" i="14"/>
  <c r="X1859" i="14"/>
  <c r="X1860" i="14"/>
  <c r="X1861" i="14"/>
  <c r="X1862" i="14"/>
  <c r="X1863" i="14"/>
  <c r="X1864" i="14"/>
  <c r="X1865" i="14"/>
  <c r="X1866" i="14"/>
  <c r="X1867" i="14"/>
  <c r="X1868" i="14"/>
  <c r="X1869" i="14"/>
  <c r="X1870" i="14"/>
  <c r="X1871" i="14"/>
  <c r="X1872" i="14"/>
  <c r="X1873" i="14"/>
  <c r="X1874" i="14"/>
  <c r="X1875" i="14"/>
  <c r="X1876" i="14"/>
  <c r="X1877" i="14"/>
  <c r="X1878" i="14"/>
  <c r="X1879" i="14"/>
  <c r="X1880" i="14"/>
  <c r="X1881" i="14"/>
  <c r="X1882" i="14"/>
  <c r="X1883" i="14"/>
  <c r="X1884" i="14"/>
  <c r="X1885" i="14"/>
  <c r="X1886" i="14"/>
  <c r="X1887" i="14"/>
  <c r="X1888" i="14"/>
  <c r="X1889" i="14"/>
  <c r="X1890" i="14"/>
  <c r="X1891" i="14"/>
  <c r="X1892" i="14"/>
  <c r="X1893" i="14"/>
  <c r="X1894" i="14"/>
  <c r="X1895" i="14"/>
  <c r="X1896" i="14"/>
  <c r="X1897" i="14"/>
  <c r="X1898" i="14"/>
  <c r="X1899" i="14"/>
  <c r="X1900" i="14"/>
  <c r="X1901" i="14"/>
  <c r="X1902" i="14"/>
  <c r="X1903" i="14"/>
  <c r="X1904" i="14"/>
  <c r="X1905" i="14"/>
  <c r="X1906" i="14"/>
  <c r="X1907" i="14"/>
  <c r="X1908" i="14"/>
  <c r="X1909" i="14"/>
  <c r="X1910" i="14"/>
  <c r="X1911" i="14"/>
  <c r="X1912" i="14"/>
  <c r="X1913" i="14"/>
  <c r="X1914" i="14"/>
  <c r="X1915" i="14"/>
  <c r="X1916" i="14"/>
  <c r="X1917" i="14"/>
  <c r="X1918" i="14"/>
  <c r="X1919" i="14"/>
  <c r="X1920" i="14"/>
  <c r="X1921" i="14"/>
  <c r="X1922" i="14"/>
  <c r="X1923" i="14"/>
  <c r="X1924" i="14"/>
  <c r="X1925" i="14"/>
  <c r="X1926" i="14"/>
  <c r="X1927" i="14"/>
  <c r="X1928" i="14"/>
  <c r="X1929" i="14"/>
  <c r="X1930" i="14"/>
  <c r="X1931" i="14"/>
  <c r="X1932" i="14"/>
  <c r="X1933" i="14"/>
  <c r="X1934" i="14"/>
  <c r="X1935" i="14"/>
  <c r="X1936" i="14"/>
  <c r="X1937" i="14"/>
  <c r="X1938" i="14"/>
  <c r="X1939" i="14"/>
  <c r="X1940" i="14"/>
  <c r="X1941" i="14"/>
  <c r="X1942" i="14"/>
  <c r="X1943" i="14"/>
  <c r="X1944" i="14"/>
  <c r="X1945" i="14"/>
  <c r="X1946" i="14"/>
  <c r="X1947" i="14"/>
  <c r="X1948" i="14"/>
  <c r="X1949" i="14"/>
  <c r="X1950" i="14"/>
  <c r="X1951" i="14"/>
  <c r="X1952" i="14"/>
  <c r="X1953" i="14"/>
  <c r="X1954" i="14"/>
  <c r="X1955" i="14"/>
  <c r="X1956" i="14"/>
  <c r="X1957" i="14"/>
  <c r="X1958" i="14"/>
  <c r="X1959" i="14"/>
  <c r="X1960" i="14"/>
  <c r="X1961" i="14"/>
  <c r="X1962" i="14"/>
  <c r="X1963" i="14"/>
  <c r="X1964" i="14"/>
  <c r="X1965" i="14"/>
  <c r="X1966" i="14"/>
  <c r="X1967" i="14"/>
  <c r="X1968" i="14"/>
  <c r="X1969" i="14"/>
  <c r="X1970" i="14"/>
  <c r="X1971" i="14"/>
  <c r="X1972" i="14"/>
  <c r="X1973" i="14"/>
  <c r="X1974" i="14"/>
  <c r="X1975" i="14"/>
  <c r="X1976" i="14"/>
  <c r="X1977" i="14"/>
  <c r="X1978" i="14"/>
  <c r="X1979" i="14"/>
  <c r="X1980" i="14"/>
  <c r="X1981" i="14"/>
  <c r="X1982" i="14"/>
  <c r="X1983" i="14"/>
  <c r="X1984" i="14"/>
  <c r="X1985" i="14"/>
  <c r="X1986" i="14"/>
  <c r="X1987" i="14"/>
  <c r="X1988" i="14"/>
  <c r="X1989" i="14"/>
  <c r="X1990" i="14"/>
  <c r="X1991" i="14"/>
  <c r="X1992" i="14"/>
  <c r="X1993" i="14"/>
  <c r="X1994" i="14"/>
  <c r="X1995" i="14"/>
  <c r="X1996" i="14"/>
  <c r="X1997" i="14"/>
  <c r="X1998" i="14"/>
  <c r="X1999" i="14"/>
  <c r="X2000" i="14"/>
  <c r="X2001" i="14"/>
  <c r="X2002" i="14"/>
  <c r="X2003" i="14"/>
  <c r="X2004" i="14"/>
  <c r="X2005" i="14"/>
  <c r="X2006" i="14"/>
  <c r="X2007" i="14"/>
  <c r="X2008" i="14"/>
  <c r="X2009" i="14"/>
  <c r="X2010" i="14"/>
  <c r="X2011" i="14"/>
  <c r="X2012" i="14"/>
  <c r="X2013" i="14"/>
  <c r="X2014" i="14"/>
  <c r="X2015" i="14"/>
  <c r="X2016" i="14"/>
  <c r="X2017" i="14"/>
  <c r="X2018" i="14"/>
  <c r="X2019" i="14"/>
  <c r="X2020" i="14"/>
  <c r="X2021" i="14"/>
  <c r="X2022" i="14"/>
  <c r="X2023" i="14"/>
  <c r="X2024" i="14"/>
  <c r="X2025" i="14"/>
  <c r="X2026" i="14"/>
  <c r="X2027" i="14"/>
  <c r="X2028" i="14"/>
  <c r="X2029" i="14"/>
  <c r="X2030" i="14"/>
  <c r="X2031" i="14"/>
  <c r="X2032" i="14"/>
  <c r="X2033" i="14"/>
  <c r="X2034" i="14"/>
  <c r="X2035" i="14"/>
  <c r="X2036" i="14"/>
  <c r="X2037" i="14"/>
  <c r="X2038" i="14"/>
  <c r="X2039" i="14"/>
  <c r="X2040" i="14"/>
  <c r="X2041" i="14"/>
  <c r="X2042" i="14"/>
  <c r="X2043" i="14"/>
  <c r="X2044" i="14"/>
  <c r="X2046" i="14"/>
  <c r="X2047" i="14"/>
  <c r="X2048" i="14"/>
  <c r="X2049" i="14"/>
  <c r="X2050" i="14"/>
  <c r="X2051" i="14"/>
  <c r="X2052" i="14"/>
  <c r="X2053" i="14"/>
  <c r="X2054" i="14"/>
  <c r="X2055" i="14"/>
  <c r="X2056" i="14"/>
  <c r="X2057" i="14"/>
  <c r="X2058" i="14"/>
  <c r="X2059" i="14"/>
  <c r="X2060" i="14"/>
  <c r="X2061" i="14"/>
  <c r="X2062" i="14"/>
  <c r="X2063" i="14"/>
  <c r="X2064" i="14"/>
  <c r="X2065" i="14"/>
  <c r="X2066" i="14"/>
  <c r="X2067" i="14"/>
  <c r="X2068" i="14"/>
  <c r="X2069" i="14"/>
  <c r="X2070" i="14"/>
  <c r="X2071" i="14"/>
  <c r="X2072" i="14"/>
  <c r="X2073" i="14"/>
  <c r="X2074" i="14"/>
  <c r="X2075" i="14"/>
  <c r="X2076" i="14"/>
  <c r="X2077" i="14"/>
  <c r="X2078" i="14"/>
  <c r="X2079" i="14"/>
  <c r="X2080" i="14"/>
  <c r="X2081" i="14"/>
  <c r="X2082" i="14"/>
  <c r="X2083" i="14"/>
  <c r="X2084" i="14"/>
  <c r="X2085" i="14"/>
  <c r="X2086" i="14"/>
  <c r="X2087" i="14"/>
  <c r="X2088" i="14"/>
  <c r="X2089" i="14"/>
  <c r="X2090" i="14"/>
  <c r="X2091" i="14"/>
  <c r="X2092" i="14"/>
  <c r="X2093" i="14"/>
  <c r="X2094" i="14"/>
  <c r="X2095" i="14"/>
  <c r="X2096" i="14"/>
  <c r="X2097" i="14"/>
  <c r="X2098" i="14"/>
  <c r="X2099" i="14"/>
  <c r="X2100" i="14"/>
  <c r="X2101" i="14"/>
  <c r="X2102" i="14"/>
  <c r="X2103" i="14"/>
  <c r="X2104" i="14"/>
  <c r="X2105" i="14"/>
  <c r="X2106" i="14"/>
  <c r="X2107" i="14"/>
  <c r="X2108" i="14"/>
  <c r="X2109" i="14"/>
  <c r="X2110" i="14"/>
  <c r="X2111" i="14"/>
  <c r="X2112" i="14"/>
  <c r="X2113" i="14"/>
  <c r="X2114" i="14"/>
  <c r="X2115" i="14"/>
  <c r="X2116" i="14"/>
  <c r="X2117" i="14"/>
  <c r="X2118" i="14"/>
  <c r="X2119" i="14"/>
  <c r="X2120" i="14"/>
  <c r="X2121" i="14"/>
  <c r="X2122" i="14"/>
  <c r="X2123" i="14"/>
  <c r="X2124" i="14"/>
  <c r="X2125" i="14"/>
  <c r="X2126" i="14"/>
  <c r="X2127" i="14"/>
  <c r="X2128" i="14"/>
  <c r="X2129" i="14"/>
  <c r="X2130" i="14"/>
  <c r="X2131" i="14"/>
  <c r="X2132" i="14"/>
  <c r="X2133" i="14"/>
  <c r="X2134" i="14"/>
  <c r="X2135" i="14"/>
  <c r="X2136" i="14"/>
  <c r="X2137" i="14"/>
  <c r="X2138" i="14"/>
  <c r="X2139" i="14"/>
  <c r="X2140" i="14"/>
  <c r="X2141" i="14"/>
  <c r="X2142" i="14"/>
  <c r="X2143" i="14"/>
  <c r="X2144" i="14"/>
  <c r="X2145" i="14"/>
  <c r="X2146" i="14"/>
  <c r="X2147" i="14"/>
  <c r="X2148" i="14"/>
  <c r="X2149" i="14"/>
  <c r="X2150" i="14"/>
  <c r="X2151" i="14"/>
  <c r="X2152" i="14"/>
  <c r="X2153" i="14"/>
  <c r="X2154" i="14"/>
  <c r="X2155" i="14"/>
  <c r="X2156" i="14"/>
  <c r="X2157" i="14"/>
  <c r="X2158" i="14"/>
  <c r="X2159" i="14"/>
  <c r="X2160" i="14"/>
  <c r="X2161" i="14"/>
  <c r="X2162" i="14"/>
  <c r="X2163" i="14"/>
  <c r="X2164" i="14"/>
  <c r="X2165" i="14"/>
  <c r="X2166" i="14"/>
  <c r="X2167" i="14"/>
  <c r="X2168" i="14"/>
  <c r="X2169" i="14"/>
  <c r="X2170" i="14"/>
  <c r="X2171" i="14"/>
  <c r="X2172" i="14"/>
  <c r="X2173" i="14"/>
  <c r="X2174" i="14"/>
  <c r="X2175" i="14"/>
  <c r="X2176" i="14"/>
  <c r="X2177" i="14"/>
  <c r="X2178" i="14"/>
  <c r="X2179" i="14"/>
  <c r="X2180" i="14"/>
  <c r="X2181" i="14"/>
  <c r="X2182" i="14"/>
  <c r="X2183" i="14"/>
  <c r="X2184" i="14"/>
  <c r="X2185" i="14"/>
  <c r="X2186" i="14"/>
  <c r="X2187" i="14"/>
  <c r="X2188" i="14"/>
  <c r="X2189" i="14"/>
  <c r="X2190" i="14"/>
  <c r="X2191" i="14"/>
  <c r="X2192" i="14"/>
  <c r="X2193" i="14"/>
  <c r="X2194" i="14"/>
  <c r="X2195" i="14"/>
  <c r="X2196" i="14"/>
  <c r="X2197" i="14"/>
  <c r="X2198" i="14"/>
  <c r="X2199" i="14"/>
  <c r="X2200" i="14"/>
  <c r="X2201" i="14"/>
  <c r="X2202" i="14"/>
  <c r="X2203" i="14"/>
  <c r="X2204" i="14"/>
  <c r="X2205" i="14"/>
  <c r="X2206" i="14"/>
  <c r="X2207" i="14"/>
  <c r="X2208" i="14"/>
  <c r="X2209" i="14"/>
  <c r="X2210" i="14"/>
  <c r="X2211" i="14"/>
  <c r="X2212" i="14"/>
  <c r="X2213" i="14"/>
  <c r="X2214" i="14"/>
  <c r="X2215" i="14"/>
  <c r="X2216" i="14"/>
  <c r="X2217" i="14"/>
  <c r="X2218" i="14"/>
  <c r="X2219" i="14"/>
  <c r="X2220" i="14"/>
  <c r="X2221" i="14"/>
  <c r="X2222" i="14"/>
  <c r="X2223" i="14"/>
  <c r="X2224" i="14"/>
  <c r="X2225" i="14"/>
  <c r="X2226" i="14"/>
  <c r="X2227" i="14"/>
  <c r="X2228" i="14"/>
  <c r="X2229" i="14"/>
  <c r="X2230" i="14"/>
  <c r="X2231" i="14"/>
  <c r="X2232" i="14"/>
  <c r="X2233" i="14"/>
  <c r="X2234" i="14"/>
  <c r="X2235" i="14"/>
  <c r="X2236" i="14"/>
  <c r="X2237" i="14"/>
  <c r="X2238" i="14"/>
  <c r="X2239" i="14"/>
  <c r="X2240" i="14"/>
  <c r="X2241" i="14"/>
  <c r="X2242" i="14"/>
  <c r="X2243" i="14"/>
  <c r="X2244" i="14"/>
  <c r="X2245" i="14"/>
  <c r="X2246" i="14"/>
  <c r="X2247" i="14"/>
  <c r="X2248" i="14"/>
  <c r="X2249" i="14"/>
  <c r="X2250" i="14"/>
  <c r="X2251" i="14"/>
  <c r="X2252" i="14"/>
  <c r="X2253" i="14"/>
  <c r="X2254" i="14"/>
  <c r="X2255" i="14"/>
  <c r="X2256" i="14"/>
  <c r="X2257" i="14"/>
  <c r="X2258" i="14"/>
  <c r="X2259" i="14"/>
  <c r="X2260" i="14"/>
  <c r="X2261" i="14"/>
  <c r="X2262" i="14"/>
  <c r="X2263" i="14"/>
  <c r="X2264" i="14"/>
  <c r="X2265" i="14"/>
  <c r="X2266" i="14"/>
  <c r="X2267" i="14"/>
  <c r="X2268" i="14"/>
  <c r="X2269" i="14"/>
  <c r="X2270" i="14"/>
  <c r="X2271" i="14"/>
  <c r="X2272" i="14"/>
  <c r="X2273" i="14"/>
  <c r="X2274" i="14"/>
  <c r="X2275" i="14"/>
  <c r="X2276" i="14"/>
  <c r="X2277" i="14"/>
  <c r="X2278" i="14"/>
  <c r="X2279" i="14"/>
  <c r="X2280" i="14"/>
  <c r="X2281" i="14"/>
  <c r="X2282" i="14"/>
  <c r="X2283" i="14"/>
  <c r="X2284" i="14"/>
  <c r="X2285" i="14"/>
  <c r="X2286" i="14"/>
  <c r="X2287" i="14"/>
  <c r="X2288" i="14"/>
  <c r="X2289" i="14"/>
  <c r="X2290" i="14"/>
  <c r="X2291" i="14"/>
  <c r="X2292" i="14"/>
  <c r="X2293" i="14"/>
  <c r="X2294" i="14"/>
  <c r="X2295" i="14"/>
  <c r="X2296" i="14"/>
  <c r="X2297" i="14"/>
  <c r="X2298" i="14"/>
  <c r="X2299" i="14"/>
  <c r="X2300" i="14"/>
  <c r="X2301" i="14"/>
  <c r="X2302" i="14"/>
  <c r="X2303" i="14"/>
  <c r="X2304" i="14"/>
  <c r="X2305" i="14"/>
  <c r="X2306" i="14"/>
  <c r="X2307" i="14"/>
  <c r="X2308" i="14"/>
  <c r="X2309" i="14"/>
  <c r="X2310" i="14"/>
  <c r="X2311" i="14"/>
  <c r="X2312" i="14"/>
  <c r="X2313" i="14"/>
  <c r="X2314" i="14"/>
  <c r="X2315" i="14"/>
  <c r="X2316" i="14"/>
  <c r="X2317" i="14"/>
  <c r="X2318" i="14"/>
  <c r="X2319" i="14"/>
  <c r="X2320" i="14"/>
  <c r="X2321" i="14"/>
  <c r="X2322" i="14"/>
  <c r="X2323" i="14"/>
  <c r="X2324" i="14"/>
  <c r="X2325" i="14"/>
  <c r="X2326" i="14"/>
  <c r="X2327" i="14"/>
  <c r="X2328" i="14"/>
  <c r="X2329" i="14"/>
  <c r="X2330" i="14"/>
  <c r="X2331" i="14"/>
  <c r="X2332" i="14"/>
  <c r="X2333" i="14"/>
  <c r="X2334" i="14"/>
  <c r="X2335" i="14"/>
  <c r="X2336" i="14"/>
  <c r="X2337" i="14"/>
  <c r="X2338" i="14"/>
  <c r="X2339" i="14"/>
  <c r="X2340" i="14"/>
  <c r="X2341" i="14"/>
  <c r="X2342" i="14"/>
  <c r="X2343" i="14"/>
  <c r="X2344" i="14"/>
  <c r="X2345" i="14"/>
  <c r="X2346" i="14"/>
  <c r="X2347" i="14"/>
  <c r="X2348" i="14"/>
  <c r="X2349" i="14"/>
  <c r="X2350" i="14"/>
  <c r="X2351" i="14"/>
  <c r="X2352" i="14"/>
  <c r="X2353" i="14"/>
  <c r="X2354" i="14"/>
  <c r="X2355" i="14"/>
  <c r="X2356" i="14"/>
  <c r="X2357" i="14"/>
  <c r="X2358" i="14"/>
  <c r="X2359" i="14"/>
  <c r="X2360" i="14"/>
  <c r="X2361" i="14"/>
  <c r="X2362" i="14"/>
  <c r="X2363" i="14"/>
  <c r="X2364" i="14"/>
  <c r="X2365" i="14"/>
  <c r="X2366" i="14"/>
  <c r="X2367" i="14"/>
  <c r="X2368" i="14"/>
  <c r="X2369" i="14"/>
  <c r="X2370" i="14"/>
  <c r="X2371" i="14"/>
  <c r="X2372" i="14"/>
  <c r="X2373" i="14"/>
  <c r="X2374" i="14"/>
  <c r="X2375" i="14"/>
  <c r="X2376" i="14"/>
  <c r="X2377" i="14"/>
  <c r="X2379" i="14"/>
  <c r="X2380" i="14"/>
  <c r="X2381" i="14"/>
  <c r="X2382" i="14"/>
  <c r="X2383" i="14"/>
  <c r="X2384" i="14"/>
  <c r="X2385" i="14"/>
  <c r="X2386" i="14"/>
  <c r="X2387" i="14"/>
  <c r="X2388" i="14"/>
  <c r="X2389" i="14"/>
  <c r="X2390" i="14"/>
  <c r="X2391" i="14"/>
  <c r="X2392" i="14"/>
  <c r="X2393" i="14"/>
  <c r="X2394" i="14"/>
  <c r="X2395" i="14"/>
  <c r="X2396" i="14"/>
  <c r="X2397" i="14"/>
  <c r="X2398" i="14"/>
  <c r="X2399" i="14"/>
  <c r="X2400" i="14"/>
  <c r="X2401" i="14"/>
  <c r="X2402" i="14"/>
  <c r="X2403" i="14"/>
  <c r="X2404" i="14"/>
  <c r="X2405" i="14"/>
  <c r="X2406" i="14"/>
  <c r="X2407" i="14"/>
  <c r="X2408" i="14"/>
  <c r="X2409" i="14"/>
  <c r="X2410" i="14"/>
  <c r="X2411" i="14"/>
  <c r="X2412" i="14"/>
  <c r="X2413" i="14"/>
  <c r="X2414" i="14"/>
  <c r="X2415" i="14"/>
  <c r="X2416" i="14"/>
  <c r="X2417" i="14"/>
  <c r="X2418" i="14"/>
  <c r="X2419" i="14"/>
  <c r="X2420" i="14"/>
  <c r="X2421" i="14"/>
  <c r="X2422" i="14"/>
  <c r="X2423" i="14"/>
  <c r="X2424" i="14"/>
  <c r="X2425" i="14"/>
  <c r="X2426" i="14"/>
  <c r="X2427" i="14"/>
  <c r="X2428" i="14"/>
  <c r="X2429" i="14"/>
  <c r="X2430" i="14"/>
  <c r="X2431" i="14"/>
  <c r="X2432" i="14"/>
  <c r="X2433" i="14"/>
  <c r="X2434" i="14"/>
  <c r="X2435" i="14"/>
  <c r="X2436" i="14"/>
  <c r="X2437" i="14"/>
  <c r="X2438" i="14"/>
  <c r="X2439" i="14"/>
  <c r="X2440" i="14"/>
  <c r="X2441" i="14"/>
  <c r="X2442" i="14"/>
  <c r="X2443" i="14"/>
  <c r="X2444" i="14"/>
  <c r="X2445" i="14"/>
  <c r="X2446" i="14"/>
  <c r="X2447" i="14"/>
  <c r="X2448" i="14"/>
  <c r="X2449" i="14"/>
  <c r="X2450" i="14"/>
  <c r="X2451" i="14"/>
  <c r="X2452" i="14"/>
  <c r="X2453" i="14"/>
  <c r="X2454" i="14"/>
  <c r="X2455" i="14"/>
  <c r="X2456" i="14"/>
  <c r="X2457" i="14"/>
  <c r="X2458" i="14"/>
  <c r="X2459" i="14"/>
  <c r="X2460" i="14"/>
  <c r="X2461" i="14"/>
  <c r="X2462" i="14"/>
  <c r="X2463" i="14"/>
  <c r="X2464" i="14"/>
  <c r="X2465" i="14"/>
  <c r="X2466" i="14"/>
  <c r="X2467" i="14"/>
  <c r="X2468" i="14"/>
  <c r="X2469" i="14"/>
  <c r="X2470" i="14"/>
  <c r="X2471" i="14"/>
  <c r="X2472" i="14"/>
  <c r="X2473" i="14"/>
  <c r="X2474" i="14"/>
  <c r="X2475" i="14"/>
  <c r="X2476" i="14"/>
  <c r="X2477" i="14"/>
  <c r="X2478" i="14"/>
  <c r="X2479" i="14"/>
  <c r="X2480" i="14"/>
  <c r="X2481" i="14"/>
  <c r="X2482" i="14"/>
  <c r="X2483" i="14"/>
  <c r="X2484" i="14"/>
  <c r="X2485" i="14"/>
  <c r="X2486" i="14"/>
  <c r="X2487" i="14"/>
  <c r="X2488" i="14"/>
  <c r="X2489" i="14"/>
  <c r="X2490" i="14"/>
  <c r="X2491" i="14"/>
  <c r="X2492" i="14"/>
  <c r="X2493" i="14"/>
  <c r="X2494" i="14"/>
  <c r="X2495" i="14"/>
  <c r="X2496" i="14"/>
  <c r="X2497" i="14"/>
  <c r="X2498" i="14"/>
  <c r="X2499" i="14"/>
  <c r="X2500" i="14"/>
  <c r="X2501" i="14"/>
  <c r="X2502" i="14"/>
  <c r="X2503" i="14"/>
  <c r="X2504" i="14"/>
  <c r="X2505" i="14"/>
  <c r="X2506" i="14"/>
  <c r="X2507" i="14"/>
  <c r="X2508" i="14"/>
  <c r="X2509" i="14"/>
  <c r="X2510" i="14"/>
  <c r="X2511" i="14"/>
  <c r="X2512" i="14"/>
  <c r="X2513" i="14"/>
  <c r="X2514" i="14"/>
  <c r="X2515" i="14"/>
  <c r="X2516" i="14"/>
  <c r="X2517" i="14"/>
  <c r="X2518" i="14"/>
  <c r="X2519" i="14"/>
  <c r="X2520" i="14"/>
  <c r="X2521" i="14"/>
  <c r="X2522" i="14"/>
  <c r="X2523" i="14"/>
  <c r="X2524" i="14"/>
  <c r="X2525" i="14"/>
  <c r="X2526" i="14"/>
  <c r="X2527" i="14"/>
  <c r="X2528" i="14"/>
  <c r="X2529" i="14"/>
  <c r="X2530" i="14"/>
  <c r="X2531" i="14"/>
  <c r="X2532" i="14"/>
  <c r="X2533" i="14"/>
  <c r="X2534" i="14"/>
  <c r="X2535" i="14"/>
  <c r="X2536" i="14"/>
  <c r="X2537" i="14"/>
  <c r="X2538" i="14"/>
  <c r="X2539" i="14"/>
  <c r="X2540" i="14"/>
  <c r="X2541" i="14"/>
  <c r="X2542" i="14"/>
  <c r="X2543" i="14"/>
  <c r="X2544" i="14"/>
  <c r="X2545" i="14"/>
  <c r="X2546" i="14"/>
  <c r="X2547" i="14"/>
  <c r="X2548" i="14"/>
  <c r="X2549" i="14"/>
  <c r="X2550" i="14"/>
  <c r="X2551" i="14"/>
  <c r="X2552" i="14"/>
  <c r="X2553" i="14"/>
  <c r="X2554" i="14"/>
  <c r="X2555" i="14"/>
  <c r="X2556" i="14"/>
  <c r="X2557" i="14"/>
  <c r="X2558" i="14"/>
  <c r="X2559" i="14"/>
  <c r="X2560" i="14"/>
  <c r="X2561" i="14"/>
  <c r="X2562" i="14"/>
  <c r="X2563" i="14"/>
  <c r="X2564" i="14"/>
  <c r="X2565" i="14"/>
  <c r="X2566" i="14"/>
  <c r="X2567" i="14"/>
  <c r="X2568" i="14"/>
  <c r="X2569" i="14"/>
  <c r="X2570" i="14"/>
  <c r="X2571" i="14"/>
  <c r="X2572" i="14"/>
  <c r="X2573" i="14"/>
  <c r="X2574" i="14"/>
  <c r="X2575" i="14"/>
  <c r="X2576" i="14"/>
  <c r="X2577" i="14"/>
  <c r="X2578" i="14"/>
  <c r="X2579" i="14"/>
  <c r="X2580" i="14"/>
  <c r="X2581" i="14"/>
  <c r="X2582" i="14"/>
  <c r="X2583" i="14"/>
  <c r="X2584" i="14"/>
  <c r="X2585" i="14"/>
  <c r="X2586" i="14"/>
  <c r="X2587" i="14"/>
  <c r="X2588" i="14"/>
  <c r="X2589" i="14"/>
  <c r="X2590" i="14"/>
  <c r="X2591" i="14"/>
  <c r="X2592" i="14"/>
  <c r="X2593" i="14"/>
  <c r="X2594" i="14"/>
  <c r="X2595" i="14"/>
  <c r="X2596" i="14"/>
  <c r="X2597" i="14"/>
  <c r="X2598" i="14"/>
  <c r="X2599" i="14"/>
  <c r="X2600" i="14"/>
  <c r="X2601" i="14"/>
  <c r="X2602" i="14"/>
  <c r="X2603" i="14"/>
  <c r="X2604" i="14"/>
  <c r="X2605" i="14"/>
  <c r="X2606" i="14"/>
  <c r="X2607" i="14"/>
  <c r="X2608" i="14"/>
  <c r="X2609" i="14"/>
  <c r="X2610" i="14"/>
  <c r="X2611" i="14"/>
  <c r="X2612" i="14"/>
  <c r="X2613" i="14"/>
  <c r="X2614" i="14"/>
  <c r="X2615" i="14"/>
  <c r="X2616" i="14"/>
  <c r="X2617" i="14"/>
  <c r="X2618" i="14"/>
  <c r="X2619" i="14"/>
  <c r="X2620" i="14"/>
  <c r="X2621" i="14"/>
  <c r="X2622" i="14"/>
  <c r="X2623" i="14"/>
  <c r="X2624" i="14"/>
  <c r="X2625" i="14"/>
  <c r="X2626" i="14"/>
  <c r="X2627" i="14"/>
  <c r="X2628" i="14"/>
  <c r="X2629" i="14"/>
  <c r="X2630" i="14"/>
  <c r="X2631" i="14"/>
  <c r="X2632" i="14"/>
  <c r="X2633" i="14"/>
  <c r="X2634" i="14"/>
  <c r="X2635" i="14"/>
  <c r="X2636" i="14"/>
  <c r="X2637" i="14"/>
  <c r="X2638" i="14"/>
  <c r="X2639" i="14"/>
  <c r="X2640" i="14"/>
  <c r="X2641" i="14"/>
  <c r="X2642" i="14"/>
  <c r="X2643" i="14"/>
  <c r="X2644" i="14"/>
  <c r="X2645" i="14"/>
  <c r="X2646" i="14"/>
  <c r="X2647" i="14"/>
  <c r="X2648" i="14"/>
  <c r="X2649" i="14"/>
  <c r="X2650" i="14"/>
  <c r="X2651" i="14"/>
  <c r="X2652" i="14"/>
  <c r="X2653" i="14"/>
  <c r="X2654" i="14"/>
  <c r="X2655" i="14"/>
  <c r="X2656" i="14"/>
  <c r="X2657" i="14"/>
  <c r="X2658" i="14"/>
  <c r="X2659" i="14"/>
  <c r="X2660" i="14"/>
  <c r="X2661" i="14"/>
  <c r="X2662" i="14"/>
  <c r="X2663" i="14"/>
  <c r="X2664" i="14"/>
  <c r="X2665" i="14"/>
  <c r="X2666" i="14"/>
  <c r="X2667" i="14"/>
  <c r="X2668" i="14"/>
  <c r="X2669" i="14"/>
  <c r="X2670" i="14"/>
  <c r="X2671" i="14"/>
  <c r="X2672" i="14"/>
  <c r="X2673" i="14"/>
  <c r="X2674" i="14"/>
  <c r="X2675" i="14"/>
  <c r="X2676" i="14"/>
  <c r="X2677" i="14"/>
  <c r="X2678" i="14"/>
  <c r="X2679" i="14"/>
  <c r="X2680" i="14"/>
  <c r="X2681" i="14"/>
  <c r="X2682" i="14"/>
  <c r="X2683" i="14"/>
  <c r="X2684" i="14"/>
  <c r="X2685" i="14"/>
  <c r="X2686" i="14"/>
  <c r="X2687" i="14"/>
  <c r="X2688" i="14"/>
  <c r="X2689" i="14"/>
  <c r="X2690" i="14"/>
  <c r="X2691" i="14"/>
  <c r="X2692" i="14"/>
  <c r="X2693" i="14"/>
  <c r="X2694" i="14"/>
  <c r="X2695" i="14"/>
  <c r="X2696" i="14"/>
  <c r="X2697" i="14"/>
  <c r="X2698" i="14"/>
  <c r="X2699" i="14"/>
  <c r="X2700" i="14"/>
  <c r="X2701" i="14"/>
  <c r="X2702" i="14"/>
  <c r="X2703" i="14"/>
  <c r="X2704" i="14"/>
  <c r="X2705" i="14"/>
  <c r="X2706" i="14"/>
  <c r="X2707" i="14"/>
  <c r="X2708" i="14"/>
  <c r="X2709" i="14"/>
  <c r="X2710" i="14"/>
  <c r="X2711" i="14"/>
  <c r="X2712" i="14"/>
  <c r="X2713" i="14"/>
  <c r="X2714" i="14"/>
  <c r="X2715" i="14"/>
  <c r="X2716" i="14"/>
  <c r="X2717" i="14"/>
  <c r="X2718" i="14"/>
  <c r="X2719" i="14"/>
  <c r="X2720" i="14"/>
  <c r="X2721" i="14"/>
  <c r="X2722" i="14"/>
  <c r="X2723" i="14"/>
  <c r="X2724" i="14"/>
  <c r="X2725" i="14"/>
  <c r="X2726" i="14"/>
  <c r="X2727" i="14"/>
  <c r="X2728" i="14"/>
  <c r="X2729" i="14"/>
  <c r="X2730" i="14"/>
  <c r="X2731" i="14"/>
  <c r="X2732" i="14"/>
  <c r="X2733" i="14"/>
  <c r="X2734" i="14"/>
  <c r="X2735" i="14"/>
  <c r="X2736" i="14"/>
  <c r="X2737" i="14"/>
  <c r="X2738" i="14"/>
  <c r="X2739" i="14"/>
  <c r="X2740" i="14"/>
  <c r="X2741" i="14"/>
  <c r="X2742" i="14"/>
  <c r="X2743" i="14"/>
  <c r="X2744" i="14"/>
  <c r="X2745" i="14"/>
  <c r="X2746" i="14"/>
  <c r="X2747" i="14"/>
  <c r="X2748" i="14"/>
  <c r="X2749" i="14"/>
  <c r="X2750" i="14"/>
  <c r="X2751" i="14"/>
  <c r="X2752" i="14"/>
  <c r="X2753" i="14"/>
  <c r="X2754" i="14"/>
  <c r="X2755" i="14"/>
  <c r="X2756" i="14"/>
  <c r="X2757" i="14"/>
  <c r="X2758" i="14"/>
  <c r="X2759" i="14"/>
  <c r="X2760" i="14"/>
  <c r="X2761" i="14"/>
  <c r="X2762" i="14"/>
  <c r="X2763" i="14"/>
  <c r="X2764" i="14"/>
  <c r="X2765" i="14"/>
  <c r="X2766" i="14"/>
  <c r="X2767" i="14"/>
  <c r="X2768" i="14"/>
  <c r="X2769" i="14"/>
  <c r="X2770" i="14"/>
  <c r="X2771" i="14"/>
  <c r="X2772" i="14"/>
  <c r="X2773" i="14"/>
  <c r="X2774" i="14"/>
  <c r="X2775" i="14"/>
  <c r="X2776" i="14"/>
  <c r="X2777" i="14"/>
  <c r="X2778" i="14"/>
  <c r="X2779" i="14"/>
  <c r="X2780" i="14"/>
  <c r="X2781" i="14"/>
  <c r="X2782" i="14"/>
  <c r="X2783" i="14"/>
  <c r="X2784" i="14"/>
  <c r="X2785" i="14"/>
  <c r="X2786" i="14"/>
  <c r="X2787" i="14"/>
  <c r="X2788" i="14"/>
  <c r="X2789" i="14"/>
  <c r="X2790" i="14"/>
  <c r="X2791" i="14"/>
  <c r="X2792" i="14"/>
  <c r="X2793" i="14"/>
  <c r="X2794" i="14"/>
  <c r="X2795" i="14"/>
  <c r="X2796" i="14"/>
  <c r="X2797" i="14"/>
  <c r="X2798" i="14"/>
  <c r="X2799" i="14"/>
  <c r="X2800" i="14"/>
  <c r="X2801" i="14"/>
  <c r="X2802" i="14"/>
  <c r="X2803" i="14"/>
  <c r="X2804" i="14"/>
  <c r="X2805" i="14"/>
  <c r="X2806" i="14"/>
  <c r="X2807" i="14"/>
  <c r="X2808" i="14"/>
  <c r="X2809" i="14"/>
  <c r="X2810" i="14"/>
  <c r="X2811" i="14"/>
  <c r="X2812" i="14"/>
  <c r="X2813" i="14"/>
  <c r="X2814" i="14"/>
  <c r="X2815" i="14"/>
  <c r="X2816" i="14"/>
  <c r="X2817" i="14"/>
  <c r="X2818" i="14"/>
  <c r="X2819" i="14"/>
  <c r="X2820" i="14"/>
  <c r="X2821" i="14"/>
  <c r="X2822" i="14"/>
  <c r="X2823" i="14"/>
  <c r="X2824" i="14"/>
  <c r="X2825" i="14"/>
  <c r="X2826" i="14"/>
  <c r="X2827" i="14"/>
  <c r="X2828" i="14"/>
  <c r="X2829" i="14"/>
  <c r="X2830" i="14"/>
  <c r="X2831" i="14"/>
  <c r="X2832" i="14"/>
  <c r="X2833" i="14"/>
  <c r="X2834" i="14"/>
  <c r="X2835" i="14"/>
  <c r="X2836" i="14"/>
  <c r="X2837" i="14"/>
  <c r="X2838" i="14"/>
  <c r="X2839" i="14"/>
  <c r="X2840" i="14"/>
  <c r="X2841" i="14"/>
  <c r="X2842" i="14"/>
  <c r="X2843" i="14"/>
  <c r="X2844" i="14"/>
  <c r="X2845" i="14"/>
  <c r="X2846" i="14"/>
  <c r="X2847" i="14"/>
  <c r="X2848" i="14"/>
  <c r="X2849" i="14"/>
  <c r="X2850" i="14"/>
  <c r="X2851" i="14"/>
  <c r="X2852" i="14"/>
  <c r="X2853" i="14"/>
  <c r="X2854" i="14"/>
  <c r="X2855" i="14"/>
  <c r="X2856" i="14"/>
  <c r="X2857" i="14"/>
  <c r="X2858" i="14"/>
  <c r="X2859" i="14"/>
  <c r="X2860" i="14"/>
  <c r="X2861" i="14"/>
  <c r="X2862" i="14"/>
  <c r="X2863" i="14"/>
  <c r="X2864" i="14"/>
  <c r="X2865" i="14"/>
  <c r="X2866" i="14"/>
  <c r="X2867" i="14"/>
  <c r="X2868" i="14"/>
  <c r="X2869" i="14"/>
  <c r="X2870" i="14"/>
  <c r="X2871" i="14"/>
  <c r="X2872" i="14"/>
  <c r="X2873" i="14"/>
  <c r="X2874" i="14"/>
  <c r="X2875" i="14"/>
  <c r="X2876" i="14"/>
  <c r="X2877" i="14"/>
  <c r="X2878" i="14"/>
  <c r="X2879" i="14"/>
  <c r="X2880" i="14"/>
  <c r="X2881" i="14"/>
  <c r="X2882" i="14"/>
  <c r="X2883" i="14"/>
  <c r="X2884" i="14"/>
  <c r="X2885" i="14"/>
  <c r="X2886" i="14"/>
  <c r="X2887" i="14"/>
  <c r="X2888" i="14"/>
  <c r="X2889" i="14"/>
  <c r="X2890" i="14"/>
  <c r="X2891" i="14"/>
  <c r="X2892" i="14"/>
  <c r="X2893" i="14"/>
  <c r="X2894" i="14"/>
  <c r="X2895" i="14"/>
  <c r="X2896" i="14"/>
  <c r="X2897" i="14"/>
  <c r="X2898" i="14"/>
  <c r="X2899" i="14"/>
  <c r="X2900" i="14"/>
  <c r="X2901" i="14"/>
  <c r="X2902" i="14"/>
  <c r="X2903" i="14"/>
  <c r="X2904" i="14"/>
  <c r="X2905" i="14"/>
  <c r="X2906" i="14"/>
  <c r="X2907" i="14"/>
  <c r="X2908" i="14"/>
  <c r="X2909" i="14"/>
  <c r="X2910" i="14"/>
  <c r="X2911" i="14"/>
  <c r="X2912" i="14"/>
  <c r="X2913" i="14"/>
  <c r="X2914" i="14"/>
  <c r="X2915" i="14"/>
  <c r="X2916" i="14"/>
  <c r="X2917" i="14"/>
  <c r="X2918" i="14"/>
  <c r="X2919" i="14"/>
  <c r="X2920" i="14"/>
  <c r="X2921" i="14"/>
  <c r="X2922" i="14"/>
  <c r="X2923" i="14"/>
  <c r="X2924" i="14"/>
  <c r="X2925" i="14"/>
  <c r="X2926" i="14"/>
  <c r="X2927" i="14"/>
  <c r="X2928" i="14"/>
  <c r="X2929" i="14"/>
  <c r="X2930" i="14"/>
  <c r="X2931" i="14"/>
  <c r="X2932" i="14"/>
  <c r="X2933" i="14"/>
  <c r="X2934" i="14"/>
  <c r="X2935" i="14"/>
  <c r="X2936" i="14"/>
  <c r="X2937" i="14"/>
  <c r="X2938" i="14"/>
  <c r="X2939" i="14"/>
  <c r="X2940" i="14"/>
  <c r="X2941" i="14"/>
  <c r="X2942" i="14"/>
  <c r="X2943" i="14"/>
  <c r="X2944" i="14"/>
  <c r="X2945" i="14"/>
  <c r="X2946" i="14"/>
  <c r="X2947" i="14"/>
  <c r="X2948" i="14"/>
  <c r="X2949" i="14"/>
  <c r="X2950" i="14"/>
  <c r="X2951" i="14"/>
  <c r="X2952" i="14"/>
  <c r="X2953" i="14"/>
  <c r="X2954" i="14"/>
  <c r="X2955" i="14"/>
  <c r="X2956" i="14"/>
  <c r="X2957" i="14"/>
  <c r="X2958" i="14"/>
  <c r="X2959" i="14"/>
  <c r="X2960" i="14"/>
  <c r="X2961" i="14"/>
  <c r="X2962" i="14"/>
  <c r="X2963" i="14"/>
  <c r="X2964" i="14"/>
  <c r="X2965" i="14"/>
  <c r="X2966" i="14"/>
  <c r="X2967" i="14"/>
  <c r="X2968" i="14"/>
  <c r="X2969" i="14"/>
  <c r="X2970" i="14"/>
  <c r="X2971" i="14"/>
  <c r="X2972" i="14"/>
  <c r="X2973" i="14"/>
  <c r="X2974" i="14"/>
  <c r="X2975" i="14"/>
  <c r="X2976" i="14"/>
  <c r="X2977" i="14"/>
  <c r="X2978" i="14"/>
  <c r="X2979" i="14"/>
  <c r="X2980" i="14"/>
  <c r="X2981" i="14"/>
  <c r="X2982" i="14"/>
  <c r="X2983" i="14"/>
  <c r="X2984" i="14"/>
  <c r="X2985" i="14"/>
  <c r="X2986" i="14"/>
  <c r="X2987" i="14"/>
  <c r="X2988" i="14"/>
  <c r="X2989" i="14"/>
  <c r="X2990" i="14"/>
  <c r="X2991" i="14"/>
  <c r="X2992" i="14"/>
  <c r="X2993" i="14"/>
  <c r="X2994" i="14"/>
  <c r="X2995" i="14"/>
  <c r="X2996" i="14"/>
  <c r="X2997" i="14"/>
  <c r="X2998" i="14"/>
  <c r="X2999" i="14"/>
  <c r="X3000" i="14"/>
  <c r="X3001" i="14"/>
  <c r="X3002" i="14"/>
  <c r="X3003" i="14"/>
  <c r="X3004" i="14"/>
  <c r="X3005" i="14"/>
  <c r="X3006" i="14"/>
  <c r="X3007" i="14"/>
  <c r="X3008" i="14"/>
  <c r="X3009" i="14"/>
  <c r="X3010" i="14"/>
  <c r="X3011" i="14"/>
  <c r="X3012" i="14"/>
  <c r="X3013" i="14"/>
  <c r="X3014" i="14"/>
  <c r="X3015" i="14"/>
  <c r="X3016" i="14"/>
  <c r="X3017" i="14"/>
  <c r="X3018" i="14"/>
  <c r="X3019" i="14"/>
  <c r="X3020" i="14"/>
  <c r="X3021" i="14"/>
  <c r="X3022" i="14"/>
  <c r="X3023" i="14"/>
  <c r="X3024" i="14"/>
  <c r="X3025" i="14"/>
  <c r="X3026" i="14"/>
  <c r="X3027" i="14"/>
  <c r="X3028" i="14"/>
  <c r="X3029" i="14"/>
  <c r="X3030" i="14"/>
  <c r="X3031" i="14"/>
  <c r="X3032" i="14"/>
  <c r="X3033" i="14"/>
  <c r="X3034" i="14"/>
  <c r="X3035" i="14"/>
  <c r="X3036" i="14"/>
  <c r="X3037" i="14"/>
  <c r="X3038" i="14"/>
  <c r="X3039" i="14"/>
  <c r="X3040" i="14"/>
  <c r="X3041" i="14"/>
  <c r="X3042" i="14"/>
  <c r="X3043" i="14"/>
  <c r="X3044" i="14"/>
  <c r="X3045" i="14"/>
  <c r="X3046" i="14"/>
  <c r="X3047" i="14"/>
  <c r="X3048" i="14"/>
  <c r="X3049" i="14"/>
  <c r="X3050" i="14"/>
  <c r="X3051" i="14"/>
  <c r="X3052" i="14"/>
  <c r="X3053" i="14"/>
  <c r="X3054" i="14"/>
  <c r="X3055" i="14"/>
  <c r="X3056" i="14"/>
  <c r="X3057" i="14"/>
  <c r="X3058" i="14"/>
  <c r="X3059" i="14"/>
  <c r="X3060" i="14"/>
  <c r="X3061" i="14"/>
  <c r="X3062" i="14"/>
  <c r="X3063" i="14"/>
  <c r="X3064" i="14"/>
  <c r="X3065" i="14"/>
  <c r="X3066" i="14"/>
  <c r="X3067" i="14"/>
  <c r="X3068" i="14"/>
  <c r="X3069" i="14"/>
  <c r="X3070" i="14"/>
  <c r="X3071" i="14"/>
  <c r="X3072" i="14"/>
  <c r="X3073" i="14"/>
  <c r="X3074" i="14"/>
  <c r="X3075" i="14"/>
  <c r="X3076" i="14"/>
  <c r="X3077" i="14"/>
  <c r="X3078" i="14"/>
  <c r="X3079" i="14"/>
  <c r="X3080" i="14"/>
  <c r="X3081" i="14"/>
  <c r="X3082" i="14"/>
  <c r="X3083" i="14"/>
  <c r="X3084" i="14"/>
  <c r="X3085" i="14"/>
  <c r="X3086" i="14"/>
  <c r="X3087" i="14"/>
  <c r="X3088" i="14"/>
  <c r="X3089" i="14"/>
  <c r="X3090" i="14"/>
  <c r="X3091" i="14"/>
  <c r="X3092" i="14"/>
  <c r="X3093" i="14"/>
  <c r="X3094" i="14"/>
  <c r="X3095" i="14"/>
  <c r="X3096" i="14"/>
  <c r="X3097" i="14"/>
  <c r="X3098" i="14"/>
  <c r="X3099" i="14"/>
  <c r="X3100" i="14"/>
  <c r="X3101" i="14"/>
  <c r="X3102" i="14"/>
  <c r="X3103" i="14"/>
  <c r="X3104" i="14"/>
  <c r="X3105" i="14"/>
  <c r="C4" i="17" l="1"/>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3" i="17"/>
  <c r="X19" i="14" l="1"/>
  <c r="X13" i="14"/>
  <c r="X14" i="14"/>
  <c r="X15" i="14"/>
  <c r="X16" i="14"/>
  <c r="X17" i="14"/>
  <c r="X12" i="14"/>
  <c r="AC61" i="14" l="1"/>
  <c r="AC65" i="14"/>
  <c r="AC69" i="14"/>
  <c r="AC73" i="14"/>
  <c r="AC77" i="14"/>
  <c r="AC91" i="14"/>
  <c r="AC90" i="14"/>
  <c r="AC25" i="14"/>
  <c r="AD25" i="14"/>
  <c r="AC26" i="14"/>
  <c r="AD26" i="14"/>
  <c r="AC27" i="14"/>
  <c r="AD27" i="14"/>
  <c r="AC28" i="14"/>
  <c r="AD28" i="14"/>
  <c r="AC29" i="14"/>
  <c r="AD29" i="14"/>
  <c r="AC30" i="14"/>
  <c r="AD30" i="14"/>
  <c r="AC31" i="14"/>
  <c r="AD31" i="14"/>
  <c r="AC32" i="14"/>
  <c r="AD32" i="14"/>
  <c r="AC33" i="14"/>
  <c r="AD33" i="14"/>
  <c r="AC34" i="14"/>
  <c r="AD34" i="14"/>
  <c r="AC35" i="14"/>
  <c r="AD35" i="14"/>
  <c r="AC36" i="14"/>
  <c r="AD36" i="14"/>
  <c r="AC37" i="14"/>
  <c r="AD37" i="14"/>
  <c r="AC38" i="14"/>
  <c r="AD38" i="14"/>
  <c r="AC39" i="14"/>
  <c r="AD39" i="14"/>
  <c r="AC40" i="14"/>
  <c r="AD40" i="14"/>
  <c r="AC43" i="14"/>
  <c r="AD43" i="14"/>
  <c r="AC44" i="14"/>
  <c r="AD44" i="14"/>
  <c r="AC45" i="14"/>
  <c r="AD45" i="14"/>
  <c r="AC46" i="14"/>
  <c r="AD46" i="14"/>
  <c r="AC47" i="14"/>
  <c r="AD47" i="14"/>
  <c r="AC48" i="14"/>
  <c r="AD48" i="14"/>
  <c r="AC49" i="14"/>
  <c r="AD49" i="14"/>
  <c r="AC50" i="14"/>
  <c r="AD50" i="14"/>
  <c r="AC51" i="14"/>
  <c r="AD51" i="14"/>
  <c r="AC52" i="14"/>
  <c r="AD52" i="14"/>
  <c r="AC53" i="14"/>
  <c r="AD53" i="14"/>
  <c r="AC54" i="14"/>
  <c r="AD54" i="14"/>
  <c r="AC55" i="14"/>
  <c r="AD55" i="14"/>
  <c r="AC56" i="14"/>
  <c r="AD56" i="14"/>
  <c r="AC57" i="14"/>
  <c r="AD57" i="14"/>
  <c r="AC58" i="14"/>
  <c r="AD58" i="14"/>
  <c r="AC59" i="14"/>
  <c r="AD59" i="14"/>
  <c r="AC60" i="14"/>
  <c r="AD60" i="14"/>
  <c r="AD61" i="14"/>
  <c r="AC62" i="14"/>
  <c r="AD62" i="14"/>
  <c r="AC63" i="14"/>
  <c r="AD63" i="14"/>
  <c r="AC64" i="14"/>
  <c r="AD64" i="14"/>
  <c r="AD65" i="14"/>
  <c r="AC66" i="14"/>
  <c r="AD66" i="14"/>
  <c r="AC67" i="14"/>
  <c r="AD67" i="14"/>
  <c r="AC68" i="14"/>
  <c r="AD68" i="14"/>
  <c r="AD69" i="14"/>
  <c r="AD73" i="14"/>
  <c r="AC74" i="14"/>
  <c r="AD74" i="14"/>
  <c r="AC75" i="14"/>
  <c r="AD75" i="14"/>
  <c r="AD77" i="14"/>
  <c r="AC78" i="14"/>
  <c r="AD78" i="14"/>
  <c r="AC79" i="14"/>
  <c r="AD79" i="14"/>
  <c r="AC80" i="14"/>
  <c r="AD80" i="14"/>
  <c r="AC81" i="14"/>
  <c r="AD81" i="14"/>
  <c r="AC82" i="14"/>
  <c r="AD82" i="14"/>
  <c r="AC83" i="14"/>
  <c r="AD83" i="14"/>
  <c r="AC84" i="14"/>
  <c r="AD84" i="14"/>
  <c r="AC85" i="14"/>
  <c r="AD85" i="14"/>
  <c r="AC86" i="14"/>
  <c r="AD86" i="14"/>
  <c r="AC87" i="14"/>
  <c r="AD87" i="14"/>
  <c r="AC88" i="14"/>
  <c r="AD88" i="14"/>
  <c r="AD90" i="14"/>
  <c r="AD91" i="14"/>
  <c r="AC92" i="14"/>
  <c r="AD92" i="14"/>
  <c r="AC93" i="14"/>
  <c r="AD93" i="14"/>
  <c r="AC94" i="14"/>
  <c r="AD94" i="14"/>
  <c r="AC95" i="14"/>
  <c r="AD95" i="14"/>
  <c r="AC96" i="14"/>
  <c r="AD96" i="14"/>
  <c r="AC97" i="14"/>
  <c r="AD97" i="14"/>
  <c r="AC98" i="14"/>
  <c r="AD98" i="14"/>
  <c r="AC99" i="14"/>
  <c r="AD99" i="14"/>
  <c r="AC100" i="14"/>
  <c r="AD100" i="14"/>
  <c r="AC101" i="14"/>
  <c r="AD101" i="14"/>
  <c r="AC102" i="14"/>
  <c r="AD102" i="14"/>
  <c r="AC103" i="14"/>
  <c r="AD103" i="14"/>
  <c r="AC104" i="14"/>
  <c r="AD104" i="14"/>
  <c r="AC105" i="14"/>
  <c r="AD105" i="14"/>
  <c r="AC106" i="14"/>
  <c r="AD106" i="14"/>
  <c r="AC109" i="14"/>
  <c r="AD109" i="14"/>
  <c r="AC110" i="14"/>
  <c r="AD110" i="14"/>
  <c r="AC111" i="14"/>
  <c r="AD111" i="14"/>
  <c r="AC112" i="14"/>
  <c r="AD112" i="14"/>
  <c r="AC113" i="14"/>
  <c r="AD113" i="14"/>
  <c r="AC114" i="14"/>
  <c r="AD114" i="14"/>
  <c r="AC115" i="14"/>
  <c r="AD115" i="14"/>
  <c r="AC116" i="14"/>
  <c r="AD116" i="14"/>
  <c r="AC117" i="14"/>
  <c r="AD117" i="14"/>
  <c r="AC118" i="14"/>
  <c r="AD118" i="14"/>
  <c r="AC119" i="14"/>
  <c r="AD119" i="14"/>
  <c r="AC120" i="14"/>
  <c r="AD120" i="14"/>
  <c r="AC121" i="14"/>
  <c r="AD121" i="14"/>
  <c r="AC122" i="14"/>
  <c r="AD122" i="14"/>
  <c r="AC123" i="14"/>
  <c r="AD123" i="14"/>
  <c r="AC124" i="14"/>
  <c r="AD124" i="14"/>
  <c r="AC125" i="14"/>
  <c r="AD125" i="14"/>
  <c r="AC126" i="14"/>
  <c r="AD126" i="14"/>
  <c r="AC127" i="14"/>
  <c r="AD127" i="14"/>
  <c r="AC128" i="14"/>
  <c r="AD128" i="14"/>
  <c r="AC129" i="14"/>
  <c r="AD129" i="14"/>
  <c r="AC130" i="14"/>
  <c r="AD130" i="14"/>
  <c r="AC131" i="14"/>
  <c r="AD131" i="14"/>
  <c r="AC132" i="14"/>
  <c r="AD132" i="14"/>
  <c r="AC133" i="14"/>
  <c r="AD133" i="14"/>
  <c r="AC134" i="14"/>
  <c r="AD134" i="14"/>
  <c r="AC135" i="14"/>
  <c r="AD135" i="14"/>
  <c r="AC136" i="14"/>
  <c r="AD136" i="14"/>
  <c r="AC137" i="14"/>
  <c r="AD137" i="14"/>
  <c r="AC138" i="14"/>
  <c r="AD138" i="14"/>
  <c r="AC139" i="14"/>
  <c r="AD139" i="14"/>
  <c r="AC140" i="14"/>
  <c r="AD140" i="14"/>
  <c r="AC141" i="14"/>
  <c r="AD141" i="14"/>
  <c r="AC142" i="14"/>
  <c r="AD142" i="14"/>
  <c r="AC144" i="14"/>
  <c r="AD144" i="14"/>
  <c r="AC146" i="14"/>
  <c r="AD146" i="14"/>
  <c r="AC147" i="14"/>
  <c r="AD147" i="14"/>
  <c r="AC148" i="14"/>
  <c r="AD148" i="14"/>
  <c r="AC149" i="14"/>
  <c r="AD149" i="14"/>
  <c r="AC150" i="14"/>
  <c r="AD150" i="14"/>
  <c r="AC151" i="14"/>
  <c r="AD151" i="14"/>
  <c r="AC152" i="14"/>
  <c r="AD152" i="14"/>
  <c r="AC153" i="14"/>
  <c r="AD153" i="14"/>
  <c r="AC154" i="14"/>
  <c r="AD154" i="14"/>
  <c r="AC155" i="14"/>
  <c r="AD155" i="14"/>
  <c r="AC156" i="14"/>
  <c r="AD156" i="14"/>
  <c r="AC157" i="14"/>
  <c r="AD157" i="14"/>
  <c r="AC159" i="14"/>
  <c r="AD159" i="14"/>
  <c r="AC160" i="14"/>
  <c r="AD160" i="14"/>
  <c r="AD72" i="14"/>
  <c r="AC72" i="14"/>
  <c r="AD71" i="14"/>
  <c r="AC71" i="14"/>
  <c r="AD70" i="14"/>
  <c r="AC70" i="14"/>
</calcChain>
</file>

<file path=xl/sharedStrings.xml><?xml version="1.0" encoding="utf-8"?>
<sst xmlns="http://schemas.openxmlformats.org/spreadsheetml/2006/main" count="94976" uniqueCount="6728">
  <si>
    <t>CỘNG HÒA XÃ HỘI CHỦ NGHĨA VIỆT NAM</t>
  </si>
  <si>
    <t>Độc lập - Tự do - Hạnh phúc</t>
  </si>
  <si>
    <t>Mã NV</t>
  </si>
  <si>
    <t>Năm sinh</t>
  </si>
  <si>
    <t>Giới tính</t>
  </si>
  <si>
    <t>Chức danh</t>
  </si>
  <si>
    <t>Đơn vị</t>
  </si>
  <si>
    <t>Trình độ</t>
  </si>
  <si>
    <t>Chuyên ngành</t>
  </si>
  <si>
    <t>Thời hạn</t>
  </si>
  <si>
    <t>Nữ</t>
  </si>
  <si>
    <t>Đại học</t>
  </si>
  <si>
    <t>Nam</t>
  </si>
  <si>
    <t>Cao đẳng</t>
  </si>
  <si>
    <t>Lái xe</t>
  </si>
  <si>
    <t>24 tháng</t>
  </si>
  <si>
    <t>Công nghệ kỹ thuật điện, điện tử</t>
  </si>
  <si>
    <t>Kế toán</t>
  </si>
  <si>
    <t>Trung cấp</t>
  </si>
  <si>
    <t>Công nghệ điện tử</t>
  </si>
  <si>
    <t>Kỹ thuật điện</t>
  </si>
  <si>
    <t>Kỹ thuật điện tử viễn thông</t>
  </si>
  <si>
    <t>ĐTVT</t>
  </si>
  <si>
    <t>Xây dựng dân dụng và công nghiệp</t>
  </si>
  <si>
    <t>Điện Công nghiệp</t>
  </si>
  <si>
    <t>Kỹ thuật điện tử truyền thông</t>
  </si>
  <si>
    <t>Khác</t>
  </si>
  <si>
    <t>Nhân viên kỹ thuật dây máy</t>
  </si>
  <si>
    <t>Kỹ thuật viễn thông</t>
  </si>
  <si>
    <t>Sơ cấp</t>
  </si>
  <si>
    <t>Nhân viên Kỹ thuật dây máy</t>
  </si>
  <si>
    <t>Tin học ứng dụng</t>
  </si>
  <si>
    <t>Nhân viên Kỹ thuật nhà trạm</t>
  </si>
  <si>
    <t>Điện tử công nghiệp</t>
  </si>
  <si>
    <t>Kỹ thuật điện - Điện tử</t>
  </si>
  <si>
    <t>Chi nhánh Kỹ thuật Viettel Bà Rịa - Vũng Tàu</t>
  </si>
  <si>
    <t>Công nghệ thông tin ứng dụng phần mềm</t>
  </si>
  <si>
    <t>Nhân viên Hạ tầng</t>
  </si>
  <si>
    <t>Chi nhánh Kỹ thuật Viettel Bình Dương</t>
  </si>
  <si>
    <t>Chi nhánh Kỹ thuật Viettel Bình Phước</t>
  </si>
  <si>
    <t>Chi nhánh Kỹ thuật Viettel Cần Thơ</t>
  </si>
  <si>
    <t>Chi nhánh Kỹ thuật Viettel Đăk Nông</t>
  </si>
  <si>
    <t>Chi nhánh Kỹ thuật Viettel Đồng Nai</t>
  </si>
  <si>
    <t>Chi nhánh Kỹ thuật Viettel Hà Nội</t>
  </si>
  <si>
    <t>Chi nhánh Kỹ thuật Viettel Khánh Hòa</t>
  </si>
  <si>
    <t>Chi nhánh Kỹ thuật Viettel Kiên Giang</t>
  </si>
  <si>
    <t>Chi nhánh Kỹ thuật Viettel Lai Châu</t>
  </si>
  <si>
    <t>Chi nhánh Kỹ thuật Viettel Quảng Bình</t>
  </si>
  <si>
    <t>Chi nhánh Kỹ thuật Viettel Quảng Nam</t>
  </si>
  <si>
    <t>Chi nhánh Kỹ thuật Viettel Quảng Ninh</t>
  </si>
  <si>
    <t>Chi nhánh Kỹ thuật Viettel Tây Ninh</t>
  </si>
  <si>
    <t>Chi nhánh Kỹ thuật Viettel Thái Nguyên</t>
  </si>
  <si>
    <t>Chi nhánh Kỹ thuật Viettel Thanh Hóa</t>
  </si>
  <si>
    <t>Chi nhánh Kỹ thuật Viettel Thừa Thiên Huế</t>
  </si>
  <si>
    <t>Chi nhánh Kỹ thuật Viettel Tiền Giang</t>
  </si>
  <si>
    <t>Chi nhánh Kỹ thuật Viettel Trà Vinh</t>
  </si>
  <si>
    <t>TỔNG CÔNG TY CP CÔNG TRÌNH VIETTEL</t>
  </si>
  <si>
    <t>PHÒNG TỔ CHỨC LAO ĐỘNG</t>
  </si>
  <si>
    <t>TT</t>
  </si>
  <si>
    <t>Họ và Tên</t>
  </si>
  <si>
    <t>Chức danh, đơn vị</t>
  </si>
  <si>
    <t>Trình độ chuyên môn</t>
  </si>
  <si>
    <t>HĐLĐ đang thực hiện</t>
  </si>
  <si>
    <t>Kết quả đánh giá</t>
  </si>
  <si>
    <t>Đề nghị ký tiếp/
không ký tiếp HĐ</t>
  </si>
  <si>
    <t>Ghi chú</t>
  </si>
  <si>
    <t>Ngày bắt đầu</t>
  </si>
  <si>
    <t>Ngày kết thúc</t>
  </si>
  <si>
    <t>Tổng điểm
(100đ)</t>
  </si>
  <si>
    <t>Điểm quá trình thực hiện nhiệm vụ/ cung ứng dịch vụ
(40đ)</t>
  </si>
  <si>
    <t>Điểm phỏng vấn
(60đ)</t>
  </si>
  <si>
    <t>Thời hạn HĐ</t>
  </si>
  <si>
    <t>Ký tiếp/ Không ký tiếp</t>
  </si>
  <si>
    <t>Đạt yêu cầu</t>
  </si>
  <si>
    <t>Thạc sỹ</t>
  </si>
  <si>
    <t>Chi nhánh Kỹ thuật Viettel Quảng Trị</t>
  </si>
  <si>
    <t>Chi nhánh Kỹ thuật Viettel Điện Biên</t>
  </si>
  <si>
    <t>Tin học</t>
  </si>
  <si>
    <t>Chi nhánh Kỹ thuật Viettel Bắc Giang</t>
  </si>
  <si>
    <t>Công nghệ kỹ thuật điện tử, truyền thông</t>
  </si>
  <si>
    <t>Trung học chuyên nghiệp</t>
  </si>
  <si>
    <t>Công nghệ kỹ thuật điện</t>
  </si>
  <si>
    <t>Chi nhánh Kỹ thuật Viettel Bắc Kạn</t>
  </si>
  <si>
    <t>Chi nhánh Kỹ thuật Viettel Bến Tre</t>
  </si>
  <si>
    <t>Chi nhánh Kỹ thuật Viettel Bình Định</t>
  </si>
  <si>
    <t>Điện công nghiệp và dân dụng</t>
  </si>
  <si>
    <t>Quản trị mạng</t>
  </si>
  <si>
    <t>Chi nhánh Kỹ thuật Viettel Bình Thuận</t>
  </si>
  <si>
    <t>Khoa học máy tính</t>
  </si>
  <si>
    <t>Nhân viên kỹ thuật nhà trạm</t>
  </si>
  <si>
    <t>Chi nhánh Kỹ thuật Viettel Đồng Tháp</t>
  </si>
  <si>
    <t>Chi nhánh Kỹ thuật Viettel Gia Lai</t>
  </si>
  <si>
    <t>Kỹ thuật điện tử - Truyền thông</t>
  </si>
  <si>
    <t>Kỹ thuật điện tử</t>
  </si>
  <si>
    <t>Lập trình viên</t>
  </si>
  <si>
    <t>Chi nhánh Kỹ thuật Viettel Hải Phòng</t>
  </si>
  <si>
    <t>Chi nhánh Kỹ thuật Viettel Hòa Bình</t>
  </si>
  <si>
    <t>Chi nhánh Kỹ thuật Viettel Hưng Yên</t>
  </si>
  <si>
    <t>Chi nhánh Kỹ thuật Viettel Kon Tum</t>
  </si>
  <si>
    <t>Chi nhánh Kỹ thuật Viettel Nam Định</t>
  </si>
  <si>
    <t>Chi nhánh Kỹ thuật Viettel Ninh Bình</t>
  </si>
  <si>
    <t>Chi nhánh Kỹ thuật Viettel Phú Thọ</t>
  </si>
  <si>
    <t>Chi nhánh Kỹ thuật Viettel Quảng Ngãi</t>
  </si>
  <si>
    <t>Quản trị doanh nghiệp</t>
  </si>
  <si>
    <t>Chi nhánh Kỹ thuật Viettel Sơn La</t>
  </si>
  <si>
    <t>Chi nhánh Kỹ thuật Viettel Tuyên Quang</t>
  </si>
  <si>
    <t>Chi nhánh Kỹ thuật Viettel Vĩnh Phúc</t>
  </si>
  <si>
    <t>Đánh giá ý thức thái độ
(Đạt yêu cầu/
Không đạt yêu cầu)</t>
  </si>
  <si>
    <t>Trung tâm vận hành khai thác - TCT CT</t>
  </si>
  <si>
    <t>Trung tâm Giải pháp tích hợp</t>
  </si>
  <si>
    <t>Quản trị kinh doanh</t>
  </si>
  <si>
    <t>Nhân viên Cơ điện</t>
  </si>
  <si>
    <t>Chi nhánh Kỹ thuật Viettel Hậu Giang</t>
  </si>
  <si>
    <t>Chi nhánh Kỹ thuật Viettel Ninh Thuận</t>
  </si>
  <si>
    <t>Nhân viên Kế toán vật tư kiêm thủ quỹ</t>
  </si>
  <si>
    <t>Nhân viên Tổ chức hành chính</t>
  </si>
  <si>
    <t>Chi nhánh Kỹ thuật Viettel Hồ Chí Minh</t>
  </si>
  <si>
    <t>I</t>
  </si>
  <si>
    <t>Ký tiếp HĐLĐ</t>
  </si>
  <si>
    <t>II</t>
  </si>
  <si>
    <t>Khối các đơn vị trong nước</t>
  </si>
  <si>
    <t>KTH</t>
  </si>
  <si>
    <t>Kỹ thuật công trình xây dựng</t>
  </si>
  <si>
    <t>KCQ Tổng công ty</t>
  </si>
  <si>
    <t>Nhân viên kỹ thuật và cơ động</t>
  </si>
  <si>
    <t xml:space="preserve">Nhân viên kỹ thuật xây dựng dân dụng </t>
  </si>
  <si>
    <t xml:space="preserve">Nhân viên kinh doanh xây dựng dân dụng </t>
  </si>
  <si>
    <t>Trung tâm Công nghệ thông tin - TCT CT</t>
  </si>
  <si>
    <t>Kỹ thuật Xây dựng công trình</t>
  </si>
  <si>
    <t>Tài chính - Ngân hàng</t>
  </si>
  <si>
    <t>Công nghệ kỹ thuật cơ khí</t>
  </si>
  <si>
    <t>Kế toán doanh nghiệp</t>
  </si>
  <si>
    <t>x</t>
  </si>
  <si>
    <t>xx</t>
  </si>
  <si>
    <t>Nghỉ việc</t>
  </si>
  <si>
    <t>TỔNG CÔNG TY CỔ PHẦN CÔNG TRÌNH VIETTEL</t>
  </si>
  <si>
    <t>Độc lập - Tự do - Hạnh Phúc</t>
  </si>
  <si>
    <t>KẾT QUẢ PHỎNG VẤN ĐÁNH GIÁ CHUYÊN MÔN, NGHIỆP VỤ</t>
  </si>
  <si>
    <t>Điểm Phỏng vấn/ thi thực hành (60 điểm )</t>
  </si>
  <si>
    <t>Nhận xét của hội đồng phỏng vấn
(Kết quả hoàn thành công việc, Chuyên môn nghiệp vụ, Ý thức thái độ)</t>
  </si>
  <si>
    <t>CỘNG HÒA  XÃ HỘI CHỦ NGHĨA VIỆT NAM</t>
  </si>
  <si>
    <t>ĐÁNH GIÁ QUÁ TRÌNH THỰC HIỆN NHIỆM VỤ CỦA CBNV</t>
  </si>
  <si>
    <t>Ki 12 tháng (theo xếp loại)</t>
  </si>
  <si>
    <t>Điểm đánh giá quá trình thực hiện nhiệm vụ
(quy đổi theo Ki)</t>
  </si>
  <si>
    <t>Tháng 05-2020</t>
  </si>
  <si>
    <t>Tháng 06-2020</t>
  </si>
  <si>
    <t>C</t>
  </si>
  <si>
    <t>B</t>
  </si>
  <si>
    <t>A</t>
  </si>
  <si>
    <t>KĐG</t>
  </si>
  <si>
    <t>Chi nhánh Kỹ thuật Viettel Bắc Ninh</t>
  </si>
  <si>
    <t>P. TỔ CHỨC LAO ĐỘNG</t>
  </si>
  <si>
    <t>Chỉ tiêu đánh giá</t>
  </si>
  <si>
    <t>Số lượng</t>
  </si>
  <si>
    <t>Tổng số đánh giá:</t>
  </si>
  <si>
    <t>Đủ điều kiện đề xuất</t>
  </si>
  <si>
    <t>Không đủ điều kiện</t>
  </si>
  <si>
    <t>Ghi chú 1</t>
  </si>
  <si>
    <t>Ghi chú 2</t>
  </si>
  <si>
    <t>III</t>
  </si>
  <si>
    <t>Trong đó:</t>
  </si>
  <si>
    <t>Nhân viên Lái xe</t>
  </si>
  <si>
    <t>Nguyễn Văn Huy</t>
  </si>
  <si>
    <t>Nguyễn Văn Hiếu</t>
  </si>
  <si>
    <t>Trưởng ban Tài chính kế toán</t>
  </si>
  <si>
    <t>Nhân viên kinh doanh giải pháp công nghệ</t>
  </si>
  <si>
    <t>Lê Văn Hiếu</t>
  </si>
  <si>
    <t>Nhân viên kinh doanh giải pháp thông minh</t>
  </si>
  <si>
    <t>Nhân viên Công nghệ thông tin</t>
  </si>
  <si>
    <t>Chi nhánh Kỹ thuật Viettel Lào Cai</t>
  </si>
  <si>
    <t>Công nghệ thông tin</t>
  </si>
  <si>
    <t>Sư phạm tin học</t>
  </si>
  <si>
    <t>Kiến trúc</t>
  </si>
  <si>
    <t>Công nghệ nhiệt lạnh</t>
  </si>
  <si>
    <t>Điện tử dân dụng</t>
  </si>
  <si>
    <t>Cơ điện</t>
  </si>
  <si>
    <t>THPT</t>
  </si>
  <si>
    <t>Công nghệ Kỹ thuật Điện tử - Viễn thông</t>
  </si>
  <si>
    <t>Điện dân dụng và công nghiệp</t>
  </si>
  <si>
    <t>Kỹ thuật cơ điện tử</t>
  </si>
  <si>
    <t>Điện tử viễn thông</t>
  </si>
  <si>
    <t>Công nghệ kỹ thuật giao thông</t>
  </si>
  <si>
    <t>Công tác xã hội</t>
  </si>
  <si>
    <t>Điện xí nghiệp</t>
  </si>
  <si>
    <t>Tháng 11-2020</t>
  </si>
  <si>
    <t>Tháng 10-2020</t>
  </si>
  <si>
    <t>Tháng 09-2020</t>
  </si>
  <si>
    <t>Tháng 08-2020</t>
  </si>
  <si>
    <t>Tháng 07-2020</t>
  </si>
  <si>
    <t>Không đề xuất ký tiếp</t>
  </si>
  <si>
    <t>Ý kiến</t>
  </si>
  <si>
    <t xml:space="preserve">Đề xuất ký tiếp: </t>
  </si>
  <si>
    <t>Trần Quang Huy</t>
  </si>
  <si>
    <t>Trắc địa</t>
  </si>
  <si>
    <t>Nguyễn Văn Quân</t>
  </si>
  <si>
    <t>Trần Việt Cường</t>
  </si>
  <si>
    <t>Lê Văn Tú</t>
  </si>
  <si>
    <t>Lê Minh Tuấn</t>
  </si>
  <si>
    <t>Nguyễn Văn Quyết</t>
  </si>
  <si>
    <t>Lê Văn Trường</t>
  </si>
  <si>
    <t>Nguyễn Ngọc Tuân</t>
  </si>
  <si>
    <t>Lê Văn Trung</t>
  </si>
  <si>
    <t>Phạm Đức Tài</t>
  </si>
  <si>
    <t>Đào Văn Thành</t>
  </si>
  <si>
    <t>Nguyễn Tấn Tài</t>
  </si>
  <si>
    <t>Nguyễn Thanh Bình</t>
  </si>
  <si>
    <t>Nhân viên Trực NOC</t>
  </si>
  <si>
    <t>Nhân viên kiểm tra giám sát</t>
  </si>
  <si>
    <t>Nhân viên Hoàn công quyết toán</t>
  </si>
  <si>
    <t>Nhân viên kinh doanh năng lượng Mặt trời</t>
  </si>
  <si>
    <t>Nhân viên kinh doanh Dịch vụ kỹ thuật</t>
  </si>
  <si>
    <t>Nhân viên kinh doanh Giải pháp tích hợp</t>
  </si>
  <si>
    <t>Nhân viên cơ điện</t>
  </si>
  <si>
    <t>Nhân viên chính trị - đào tạo</t>
  </si>
  <si>
    <t>Nhân viên hạ tầng</t>
  </si>
  <si>
    <t>Nhân viên Phát triển Phần mềm</t>
  </si>
  <si>
    <t>Nhân viên kiểm thử phần mềm</t>
  </si>
  <si>
    <t>Nhân viên Phân tích dữ liệu</t>
  </si>
  <si>
    <t>Trưởng phòng</t>
  </si>
  <si>
    <t>Nhân viên marketing</t>
  </si>
  <si>
    <t>Thợ điện lạnh</t>
  </si>
  <si>
    <t>Xây dựng cơ bản</t>
  </si>
  <si>
    <t>Xây dựng công trình trên sông</t>
  </si>
  <si>
    <t>Sư phạm thể dục, thể thao</t>
  </si>
  <si>
    <t>Kỹ thuật phần mềm</t>
  </si>
  <si>
    <t>An toàn thông tin</t>
  </si>
  <si>
    <t>Báo chí</t>
  </si>
  <si>
    <t>Bản cứng</t>
  </si>
  <si>
    <t>Mềm</t>
  </si>
  <si>
    <t>Tháng 12-2020</t>
  </si>
  <si>
    <t>Tháng 01-2021</t>
  </si>
  <si>
    <t>Điện Biên, ngày   tháng   năm 2021</t>
  </si>
  <si>
    <t>1. Kết quả hoàn thành nhiệm vụ mức Khá
2. Chuyên môn nghiệp vụ: Khá
3. Ý thức thái độ: Năng động, nhiệt tình tiếp nhận công việc và cố gắng hoàn thành nhiệm vụ.
Khuyết điểm: Chưa mạnh dạn tham gia vào hoạt động kinh doanh của đơn vị, nắm bắt các thay đổi trong hoạt động SXKD của TCT. Chưa có bằng CCNA, , chưa có sáng kiến cải tiến =&gt; Cá nhân cam kết học và có chứng chỉ CCNA, có sáng kiến cải tiến trong năm 2021.</t>
  </si>
  <si>
    <t>1. Kết quả hoàn thành nhiệm vụ mức Trung bình Khá.
2. Chuyên môn nghiệp vụ: Trung bình Khá
3. Ý thức thái độ: Chưa có sự linh hoạt trong xử lý nhiệm vụ, nâng cao trình độ.
Khuyết điểm: Chưa mạnh dạn tham gia vào hoạt động kinh doanh của đơn vị, nắm bắt các thay đổi trong hoạt động SXKD của TCT. Chưa có bằng CCNA, Toeic 550, chưa có sáng kiến cải tiến =&gt; Cá nhân cam kết học và có chứng chỉ CCNA, Toeic và có ít nhất 01 sáng kiến cải tiến trong năm 2021.</t>
  </si>
  <si>
    <t>1. Kết quả hoàn thành nhiệm vụ mức Khá
2. Chuyên môn nghiệp vụ: Khá
3. Ý thức thái độ: Có thái độ cầu thị tốt, biết lắng nghe và học hỏi. Năng động, nhiệt tình tiếp nhận công việc và cố gắng hoàn thành nhiệm vụ.
Khuyết điểm: Chưa mạnh dạn tham gia vào hoạt động kinh doanh của đơn vị, nắm bắt các thay đổi trong hoạt động SXKD của TCT. Chưa có bằng CCNA =&gt; Cá nhân cam kết học và có chứng chỉ CCNA trong năm 2021.</t>
  </si>
  <si>
    <t>1. Kết quả hoàn thành nhiệm vụ mức Trung bình Khá
2. Chuyên môn nghiệp vụ: Khá
3. Ý thức thái độ: Năng động, nhiệt tình tiếp nhận công việc và cố gắng hoàn thành nhiệm vụ. 
Khuyết điểm: Chưa mạnh dạn tham gia vào hoạt động kinh doanh của đơn vị, nắm bắt các thay đổi trong hoạt động SXKD của TCT. Đôi lúc còn thiếu sự chính chắn trong mối quan hệ đồng nghiệp. Chưa có bằng CCNA, Toeic 550, chưa có sáng kiến cải tiến =&gt; Cá nhân cam kết học và có chứng chỉ CCNA, Toeic, có sáng kiến cải tiến trong năm 2021.</t>
  </si>
  <si>
    <t>1. Kết quả hoàn thành nhiệm vụ mức Khá
2. Chuyên môn nghiệp vụ: Khá
3. Ý thức thái độ: Có thái độ cầu thị tốt, biết lắng nghe và học hỏi. Nhiệt tình tiếp nhận công việc và cố gắng hoàn thành nhiệm vụ.
Khuyết điểm: Chưa mạnh dạn tham gia vào hoạt động kinh doanh của đơn vị, nắm bắt các thay đổi trong hoạt động SXKD của TCT. Chưa có bằng CCNA, Toeic 550, chưa có sáng kiến cải tiến =&gt; Cá nhân cam kết học và có chứng chỉ CCNA, Toeic và có sáng kiến cải tiến trong năm 2021.</t>
  </si>
  <si>
    <t>- Chuyên môn nghiệp: nắm được các công việc cần thực hiện, chủ động trong công việc
- Nhận thức tốt về văn hóa Viettel</t>
  </si>
  <si>
    <t>- Chuyên môn nghiệp: nắm được các công việc cần thực hiện, chủ động trong công việc- Nhận thức tốt về văn hóa Viettel</t>
  </si>
  <si>
    <t>- Phẩm chất đạo đức , ý thức thái độ : tốt
- Chuyên môn nghiệp: nắm được các công việc cần thực hiện, chủ động trong công việc
- Nhận thức tốt về văn hóa Viettel
- Kết quả hoàn thành nhiệm vụ: đạt</t>
  </si>
  <si>
    <t>- Chuyên môn nghiệp vụ: nắm được các công việc cần thực hiện, chủ động trong công việc
- Nhận thức tốt về văn hóa Viettel</t>
  </si>
  <si>
    <t>- Chuyên môn nghiệp: nắm được các công việc cần thực hiện, 
- Nhận thức tốt về văn hóa Viettel,sự chủ động trong công việc chưa cao</t>
  </si>
  <si>
    <t>- Kết quả hoàn thành công việc tốt, sẵn sàng hỗ trợ đồng nghiệp hoàn thành nhiệm vụ
- Chuyên môn nghiệp vụ khá
- Ý thức thái độ tốt có nguyện vọng gắn bó lâu dài với TCT.</t>
  </si>
  <si>
    <t>- Kết quả hoàn thành công việc khá, sẵn sàng hỗ trợ đồng nghiệp hoàn thành nhiệm vụ
- Chuyên môn nghiệp vụ khá
- Ý thức thái độ tốt.</t>
  </si>
  <si>
    <t>- Kết quả hoàn thành công việc  tốt, KPI các tháng đều đạt
- Chuyên môn nghiệp vụ phù hợp với yêu cầu công việc
- Ý thức thái độ tốt, sẵn sàng nhận việc khó</t>
  </si>
  <si>
    <t>- Kết quả hoàn thành công việc: Tốt
- Chuyên môn nghiệp vụ: Tốt 
- Ý thức thái độ: Tốt</t>
  </si>
  <si>
    <t>Sức khỏe tốt, tiếp cận công việc nhanh, đảm bảo công việc đơn vị giao</t>
  </si>
  <si>
    <t>1. Phẩm chất đạo đức/ý thức thái độ: Tốt
2. Trình độ chuyên môn: Khá
3. Kết quả hoàn thành nhiệm vụ: Hoàn thành các nhiệm vụ được giao</t>
  </si>
  <si>
    <t>Đề xuất ký tiếp</t>
  </si>
  <si>
    <t>Nghỉ thai sản</t>
  </si>
  <si>
    <t>Ý thức thực hiện công việc tốt, chủ động giải quyết công việc.
Nắm chắc nghiệp vụ, có trách nhiệm trong công việc</t>
  </si>
  <si>
    <t>DANH SÁCH ĐÁNH GIÁ GIA HẠN HỢP ĐỒNG LAO ĐỘNG QUÝ III NĂM 2021</t>
  </si>
  <si>
    <t>(CBCNV có hợp đồng lao động hết hạn trong quý III/2021)</t>
  </si>
  <si>
    <t>(CBNV có hợp đồng hết hạn trong quý  III/2021)</t>
  </si>
  <si>
    <t>Tháng 02-2021</t>
  </si>
  <si>
    <t>Tháng 03-2021</t>
  </si>
  <si>
    <t>Tháng 04-2021</t>
  </si>
  <si>
    <t>D00217361</t>
  </si>
  <si>
    <t>Nguyễn Ngọc Ánh</t>
  </si>
  <si>
    <t>Trợ lý tổng hợp</t>
  </si>
  <si>
    <t>268329</t>
  </si>
  <si>
    <t>Đinh Thị Ngọc Huyền</t>
  </si>
  <si>
    <t>Nhân viên chăm sóc khách hàng</t>
  </si>
  <si>
    <t>267866</t>
  </si>
  <si>
    <t>Đào Thị Thu Hương</t>
  </si>
  <si>
    <t>Nhân viên Kỹ thuật đồ họa</t>
  </si>
  <si>
    <t>121858</t>
  </si>
  <si>
    <t>Bùi Minh Hải</t>
  </si>
  <si>
    <t>Nhân viên nhà bếp</t>
  </si>
  <si>
    <t>215598</t>
  </si>
  <si>
    <t>Nguyễn Thị Hậu</t>
  </si>
  <si>
    <t>269858</t>
  </si>
  <si>
    <t>Vũ Thị Hằng</t>
  </si>
  <si>
    <t>269588</t>
  </si>
  <si>
    <t>Kim Hồng Quân</t>
  </si>
  <si>
    <t>Nhân viên phát triển kênh</t>
  </si>
  <si>
    <t>121857</t>
  </si>
  <si>
    <t>Lê Thị Thơm</t>
  </si>
  <si>
    <t>267409</t>
  </si>
  <si>
    <t>Đoàn Thanh Thủy</t>
  </si>
  <si>
    <t>Nhân viên Marketing</t>
  </si>
  <si>
    <t>D00178960</t>
  </si>
  <si>
    <t>Phạm Thanh Tuấn</t>
  </si>
  <si>
    <t>Nhân viên Đào tạo</t>
  </si>
  <si>
    <t>Hội đồng quản trị</t>
  </si>
  <si>
    <t>Phòng Chăm sóc khách hàng</t>
  </si>
  <si>
    <t>Phòng Đào tạo và Truyền thông</t>
  </si>
  <si>
    <t>Phòng Hành chính</t>
  </si>
  <si>
    <t>Phòng Chiến lược kinh doanh</t>
  </si>
  <si>
    <t>Luật</t>
  </si>
  <si>
    <t>Lễ tân khách sạn</t>
  </si>
  <si>
    <t>20/07/2019</t>
  </si>
  <si>
    <t>19/07/2021</t>
  </si>
  <si>
    <t>02/08/2020</t>
  </si>
  <si>
    <t>01/08/2021</t>
  </si>
  <si>
    <t>20/07/2020</t>
  </si>
  <si>
    <t>20/09/2019</t>
  </si>
  <si>
    <t>19/09/2021</t>
  </si>
  <si>
    <t>01/09/2020</t>
  </si>
  <si>
    <t>31/08/2021</t>
  </si>
  <si>
    <t>29/08/2020</t>
  </si>
  <si>
    <t>28/08/2021</t>
  </si>
  <si>
    <t>11/07/2020</t>
  </si>
  <si>
    <t>10/07/2021</t>
  </si>
  <si>
    <t>Khối thị trường</t>
  </si>
  <si>
    <t>225506</t>
  </si>
  <si>
    <t>Nguyễn Thị Nhâm</t>
  </si>
  <si>
    <t>Nhân viên Hoàn công</t>
  </si>
  <si>
    <t>227471</t>
  </si>
  <si>
    <t>Lê Quang Huy</t>
  </si>
  <si>
    <t>Kế toán trưởng</t>
  </si>
  <si>
    <t>141513</t>
  </si>
  <si>
    <t>Vũ Duy Khánh</t>
  </si>
  <si>
    <t>Đội trưởng đội kỹ thuật</t>
  </si>
  <si>
    <t>Chi nhánh Công trình Peru</t>
  </si>
  <si>
    <t>Chi nhánh Công trình Mozambique</t>
  </si>
  <si>
    <t>Chi nhánh Công trình Myanmar</t>
  </si>
  <si>
    <t>01/09/2019</t>
  </si>
  <si>
    <t>D00204002</t>
  </si>
  <si>
    <t>Hoàng Tân An</t>
  </si>
  <si>
    <t>Nhân viên nghiệp vụ kiểm soát</t>
  </si>
  <si>
    <t>269274</t>
  </si>
  <si>
    <t>Vũ Công Chính</t>
  </si>
  <si>
    <t>Nhân viên trực noc</t>
  </si>
  <si>
    <t>D00188990</t>
  </si>
  <si>
    <t>Ngô Văn Cường</t>
  </si>
  <si>
    <t>269874</t>
  </si>
  <si>
    <t>Nguyễn Ngọc Duy</t>
  </si>
  <si>
    <t>159213</t>
  </si>
  <si>
    <t>Lê Dự</t>
  </si>
  <si>
    <t>269281</t>
  </si>
  <si>
    <t>Nguyễn Thế Huấn</t>
  </si>
  <si>
    <t>270547</t>
  </si>
  <si>
    <t>Nguyễn Nhật Khoa</t>
  </si>
  <si>
    <t>NV Điều hành Phát triển truyền dẫn</t>
  </si>
  <si>
    <t>270546</t>
  </si>
  <si>
    <t>Lê Văn Luận</t>
  </si>
  <si>
    <t>Nhân viên Điều hành dịch vụ CĐBR</t>
  </si>
  <si>
    <t>270548</t>
  </si>
  <si>
    <t>Trần Huỳnh Phúc Lợi</t>
  </si>
  <si>
    <t>189588</t>
  </si>
  <si>
    <t>Lê Bá Nghĩa</t>
  </si>
  <si>
    <t>D00209277</t>
  </si>
  <si>
    <t>Trần Văn Quyền</t>
  </si>
  <si>
    <t>268300</t>
  </si>
  <si>
    <t>Tô Tiến Thắng</t>
  </si>
  <si>
    <t xml:space="preserve">Nhân viên kỹ thuật năng lượng mặt trời </t>
  </si>
  <si>
    <t>269927</t>
  </si>
  <si>
    <t>Nguyễn Văn Đông</t>
  </si>
  <si>
    <t>D00192690</t>
  </si>
  <si>
    <t>Võ Bảo An</t>
  </si>
  <si>
    <t>074757</t>
  </si>
  <si>
    <t>Nguyễn Tuấn Anh</t>
  </si>
  <si>
    <t>D00176139</t>
  </si>
  <si>
    <t>Diệp Ngọc Anh</t>
  </si>
  <si>
    <t>D00187088</t>
  </si>
  <si>
    <t>Đặng Ngọc Bình</t>
  </si>
  <si>
    <t>269131</t>
  </si>
  <si>
    <t>Hồ Thái Bảo</t>
  </si>
  <si>
    <t>D00171427</t>
  </si>
  <si>
    <t>Phạm Bảo Chí</t>
  </si>
  <si>
    <t>D00192783</t>
  </si>
  <si>
    <t>Trương Thanh Chế Linh</t>
  </si>
  <si>
    <t>D00177246</t>
  </si>
  <si>
    <t>Nguyễn Chí Cường</t>
  </si>
  <si>
    <t>D00192810</t>
  </si>
  <si>
    <t>Đinh Văn Cảnh</t>
  </si>
  <si>
    <t>D00196373</t>
  </si>
  <si>
    <t>Nguyễn Anh Duy</t>
  </si>
  <si>
    <t>D00171440</t>
  </si>
  <si>
    <t>Nguyễn Hoàng Em</t>
  </si>
  <si>
    <t>161374</t>
  </si>
  <si>
    <t>Lý Trường Giang</t>
  </si>
  <si>
    <t>D00173370</t>
  </si>
  <si>
    <t>Lương Trung Hiếu</t>
  </si>
  <si>
    <t>D00201355</t>
  </si>
  <si>
    <t>Nguyễn Ngọc Hiếu</t>
  </si>
  <si>
    <t>135528</t>
  </si>
  <si>
    <t>Nguyễn Trung Hiếu</t>
  </si>
  <si>
    <t>222598</t>
  </si>
  <si>
    <t>Cao Hoàng Hiệp</t>
  </si>
  <si>
    <t>269109</t>
  </si>
  <si>
    <t>Trần Thanh Hoàng</t>
  </si>
  <si>
    <t>D00176189</t>
  </si>
  <si>
    <t>Nguyễn Khải Huyền</t>
  </si>
  <si>
    <t>D00201342</t>
  </si>
  <si>
    <t>Trần Kim Hưng</t>
  </si>
  <si>
    <t>222621</t>
  </si>
  <si>
    <t>Lê Vũ Hải</t>
  </si>
  <si>
    <t>D00173374</t>
  </si>
  <si>
    <t>Hồ Thanh Hải</t>
  </si>
  <si>
    <t>D00184909</t>
  </si>
  <si>
    <t>Đặng Hoàng Kha</t>
  </si>
  <si>
    <t>D00187769</t>
  </si>
  <si>
    <t>Nguyễn Kinh Kha</t>
  </si>
  <si>
    <t>D00171447</t>
  </si>
  <si>
    <t>Trần Hoàng Khải</t>
  </si>
  <si>
    <t>222338</t>
  </si>
  <si>
    <t>Lê Văn Linh</t>
  </si>
  <si>
    <t>D00198297</t>
  </si>
  <si>
    <t>Nguyễn Tấn Lộc</t>
  </si>
  <si>
    <t>222675</t>
  </si>
  <si>
    <t>Nguyễn Hữu Lợi</t>
  </si>
  <si>
    <t>D00202684</t>
  </si>
  <si>
    <t>Lê Hồng Ngọc Lợi</t>
  </si>
  <si>
    <t>D00187762</t>
  </si>
  <si>
    <t>Hồ Thành Lợi</t>
  </si>
  <si>
    <t>210977</t>
  </si>
  <si>
    <t>Nguyễn Anh Lực</t>
  </si>
  <si>
    <t>D00171445</t>
  </si>
  <si>
    <t>Nguyễn Hồng Nam</t>
  </si>
  <si>
    <t>189474</t>
  </si>
  <si>
    <t>Huỳnh Ngọc Nghĩa</t>
  </si>
  <si>
    <t>Giám đốc trung tâm cụm/huyện</t>
  </si>
  <si>
    <t>D00176902</t>
  </si>
  <si>
    <t>Nguyễn Hữu Nghị</t>
  </si>
  <si>
    <t>210972</t>
  </si>
  <si>
    <t>Nguyễn Hiền Nhân</t>
  </si>
  <si>
    <t>222740</t>
  </si>
  <si>
    <t>Phạm Duy Nhân</t>
  </si>
  <si>
    <t>D00187104</t>
  </si>
  <si>
    <t>Lê Minh Nhựt</t>
  </si>
  <si>
    <t>D00125879</t>
  </si>
  <si>
    <t>Trần Văn Pha</t>
  </si>
  <si>
    <t>176634</t>
  </si>
  <si>
    <t>Huỳnh Bảo Phú</t>
  </si>
  <si>
    <t>D00174482</t>
  </si>
  <si>
    <t>Nguyễn Trường Phú</t>
  </si>
  <si>
    <t>191678</t>
  </si>
  <si>
    <t>Phan Tấn Phúc</t>
  </si>
  <si>
    <t>D00173371</t>
  </si>
  <si>
    <t>Võ Minh Phương</t>
  </si>
  <si>
    <t>269072</t>
  </si>
  <si>
    <t>Đoàn Văn Quân</t>
  </si>
  <si>
    <t>222743</t>
  </si>
  <si>
    <t>Nguyễn Thanh Sang</t>
  </si>
  <si>
    <t>D00174476</t>
  </si>
  <si>
    <t>Dương Thanh Sang</t>
  </si>
  <si>
    <t>D00176136</t>
  </si>
  <si>
    <t>Nguyễn Hoàng Sung</t>
  </si>
  <si>
    <t>D00173373</t>
  </si>
  <si>
    <t>Nguyễn Thanh Sơn</t>
  </si>
  <si>
    <t>D00191210</t>
  </si>
  <si>
    <t>Chau Sưa</t>
  </si>
  <si>
    <t>224953</t>
  </si>
  <si>
    <t>Hà Đặng Thanh Hải</t>
  </si>
  <si>
    <t>D00216390</t>
  </si>
  <si>
    <t>Chau Sóc Thi</t>
  </si>
  <si>
    <t>D00216395</t>
  </si>
  <si>
    <t>Phạm Vĩnh Thiện</t>
  </si>
  <si>
    <t>210981</t>
  </si>
  <si>
    <t>Huỳnh Tấn Thành</t>
  </si>
  <si>
    <t>222672</t>
  </si>
  <si>
    <t>Nguyễn Nam Thái</t>
  </si>
  <si>
    <t>D00171429</t>
  </si>
  <si>
    <t>Trần Thuận Thảo</t>
  </si>
  <si>
    <t>D00192784</t>
  </si>
  <si>
    <t>Nguyễn Ngọc Thẳng</t>
  </si>
  <si>
    <t>D00174485</t>
  </si>
  <si>
    <t>Lâm Minh Tiến</t>
  </si>
  <si>
    <t>135468</t>
  </si>
  <si>
    <t>Lê Quang Ton</t>
  </si>
  <si>
    <t>D00187094</t>
  </si>
  <si>
    <t>Dương Minh Toàn</t>
  </si>
  <si>
    <t>D00191211</t>
  </si>
  <si>
    <t>Nguyễn An Toàn</t>
  </si>
  <si>
    <t>269110</t>
  </si>
  <si>
    <t>Trần Chánh Trung</t>
  </si>
  <si>
    <t>210984</t>
  </si>
  <si>
    <t>Nguyễn Xuân Trung</t>
  </si>
  <si>
    <t>222403</t>
  </si>
  <si>
    <t>Phạm Chí Trung</t>
  </si>
  <si>
    <t>224954</t>
  </si>
  <si>
    <t>Nguyễn Thanh Trương</t>
  </si>
  <si>
    <t>D00174475</t>
  </si>
  <si>
    <t>Dương Văn Trường</t>
  </si>
  <si>
    <t>D00171437</t>
  </si>
  <si>
    <t>Phạm Nhật Trường</t>
  </si>
  <si>
    <t>269076</t>
  </si>
  <si>
    <t>Nguyễn Bảo Trọng</t>
  </si>
  <si>
    <t>222686</t>
  </si>
  <si>
    <t>Trần Thanh Tuyền</t>
  </si>
  <si>
    <t>269071</t>
  </si>
  <si>
    <t>Huỳnh Hữu Tuấn</t>
  </si>
  <si>
    <t>224911</t>
  </si>
  <si>
    <t>Nguyễn Thành Tài</t>
  </si>
  <si>
    <t>135489</t>
  </si>
  <si>
    <t>Võ Minh Tâm</t>
  </si>
  <si>
    <t>Phó Giám đốc Trung tâm phụ trách Kỹ thuật</t>
  </si>
  <si>
    <t>222710</t>
  </si>
  <si>
    <t>Nguyễn Trung Tín</t>
  </si>
  <si>
    <t>222591</t>
  </si>
  <si>
    <t>Phó Trung Tính</t>
  </si>
  <si>
    <t>D00187109</t>
  </si>
  <si>
    <t>Nguyễn Hữu Tới</t>
  </si>
  <si>
    <t>D00174480</t>
  </si>
  <si>
    <t>Hồ Văn Tỷ</t>
  </si>
  <si>
    <t>D00198282</t>
  </si>
  <si>
    <t>Phan Trần Vinh</t>
  </si>
  <si>
    <t>D00072088</t>
  </si>
  <si>
    <t>Đinh Quốc Việt</t>
  </si>
  <si>
    <t>D00178541</t>
  </si>
  <si>
    <t>Bùi Thanh Vân</t>
  </si>
  <si>
    <t>D00173378</t>
  </si>
  <si>
    <t>Nguyễn Trương Vương</t>
  </si>
  <si>
    <t>222788</t>
  </si>
  <si>
    <t>Lê Bá Điền</t>
  </si>
  <si>
    <t>D00214143</t>
  </si>
  <si>
    <t>Trần Vinh Tuấn Cường</t>
  </si>
  <si>
    <t>D00173751</t>
  </si>
  <si>
    <t>Phan Văn Du</t>
  </si>
  <si>
    <t>D00195303</t>
  </si>
  <si>
    <t>Nguyễn Văn Dũng</t>
  </si>
  <si>
    <t>D00217982</t>
  </si>
  <si>
    <t>Nguyễn Bình Dương</t>
  </si>
  <si>
    <t>218579</t>
  </si>
  <si>
    <t>Phạm Đức Hiếu</t>
  </si>
  <si>
    <t>037001</t>
  </si>
  <si>
    <t>Cao Xuân Huy</t>
  </si>
  <si>
    <t>D00200461</t>
  </si>
  <si>
    <t>Đặng Thành Huy</t>
  </si>
  <si>
    <t>D00172830</t>
  </si>
  <si>
    <t>Nguyễn Khánh Huy</t>
  </si>
  <si>
    <t>D00217995</t>
  </si>
  <si>
    <t>Ngô Minh Huân</t>
  </si>
  <si>
    <t>D00107529</t>
  </si>
  <si>
    <t>Lê Song Hào</t>
  </si>
  <si>
    <t>271542</t>
  </si>
  <si>
    <t>Phan Thanh Hậu</t>
  </si>
  <si>
    <t>D00172816</t>
  </si>
  <si>
    <t>Nguyễn Chí Linh</t>
  </si>
  <si>
    <t>D00174351</t>
  </si>
  <si>
    <t>Nguyễn Đức Long</t>
  </si>
  <si>
    <t>D00214140</t>
  </si>
  <si>
    <t>Phạm Văn Lực</t>
  </si>
  <si>
    <t>D00172560</t>
  </si>
  <si>
    <t>Nguyễn Quảng Ngãi</t>
  </si>
  <si>
    <t>265328</t>
  </si>
  <si>
    <t>Nguyễn Thiện Nhã</t>
  </si>
  <si>
    <t>138209</t>
  </si>
  <si>
    <t>Nguyễn Văn Phiên</t>
  </si>
  <si>
    <t>209521</t>
  </si>
  <si>
    <t>Lê Văn Phong</t>
  </si>
  <si>
    <t>D00173326</t>
  </si>
  <si>
    <t>Trần Văn Phượng</t>
  </si>
  <si>
    <t>D00156469</t>
  </si>
  <si>
    <t>Phan Hải Sơn</t>
  </si>
  <si>
    <t>D00202136</t>
  </si>
  <si>
    <t>Cao Thái Thanh</t>
  </si>
  <si>
    <t>D00211536</t>
  </si>
  <si>
    <t>Lê Bá Thăng</t>
  </si>
  <si>
    <t>Nhân viên kinh doanh kinh doanh cơ điện</t>
  </si>
  <si>
    <t>D00174418</t>
  </si>
  <si>
    <t>Cao Tiến Thắng</t>
  </si>
  <si>
    <t>D00196978</t>
  </si>
  <si>
    <t>Lê Phước Thịnh</t>
  </si>
  <si>
    <t>209526</t>
  </si>
  <si>
    <t>Võ Trường Thịnh</t>
  </si>
  <si>
    <t>268875</t>
  </si>
  <si>
    <t>Phạm Quốc Thịnh</t>
  </si>
  <si>
    <t>269468</t>
  </si>
  <si>
    <t>Nguyễn Minh Triết</t>
  </si>
  <si>
    <t>D00172727</t>
  </si>
  <si>
    <t>Nguyễn Minh Tuyển</t>
  </si>
  <si>
    <t>D00210631</t>
  </si>
  <si>
    <t>Hoàng Quang Tuấn</t>
  </si>
  <si>
    <t>D00172475</t>
  </si>
  <si>
    <t>Lương Thanh Tuấn</t>
  </si>
  <si>
    <t>209529</t>
  </si>
  <si>
    <t>Nguyễn Thành Tính</t>
  </si>
  <si>
    <t>270543</t>
  </si>
  <si>
    <t>Nguyễn Tấn Tòng</t>
  </si>
  <si>
    <t>209539</t>
  </si>
  <si>
    <t>Đinh Tấn Tưởng</t>
  </si>
  <si>
    <t>D00172762</t>
  </si>
  <si>
    <t>Phạm Hùng Vương</t>
  </si>
  <si>
    <t>268876</t>
  </si>
  <si>
    <t>Lê Văn Đoàn</t>
  </si>
  <si>
    <t>Nhân viên Truyền dẫn</t>
  </si>
  <si>
    <t>D00172569</t>
  </si>
  <si>
    <t>Nguyễn Vũ Đạt</t>
  </si>
  <si>
    <t>227394</t>
  </si>
  <si>
    <t>Dương Duy Anh</t>
  </si>
  <si>
    <t>220978</t>
  </si>
  <si>
    <t>D00193624</t>
  </si>
  <si>
    <t>Nguyễn Kim Ban</t>
  </si>
  <si>
    <t>160772</t>
  </si>
  <si>
    <t>Lê Đức Bình</t>
  </si>
  <si>
    <t>D00176720</t>
  </si>
  <si>
    <t>Nguyễn Văn Chinh</t>
  </si>
  <si>
    <t>D00187411</t>
  </si>
  <si>
    <t>Nguyễn Văn Chiến</t>
  </si>
  <si>
    <t>220979</t>
  </si>
  <si>
    <t>Hoàng Mạnh Dũng</t>
  </si>
  <si>
    <t>D00199868</t>
  </si>
  <si>
    <t>Vương Văn Giang</t>
  </si>
  <si>
    <t>081984</t>
  </si>
  <si>
    <t>Thân Đức Giang</t>
  </si>
  <si>
    <t>220533</t>
  </si>
  <si>
    <t>217284</t>
  </si>
  <si>
    <t>Nguyễn Huy Hiệu</t>
  </si>
  <si>
    <t>220650</t>
  </si>
  <si>
    <t>Nguyễn Văn Hoan</t>
  </si>
  <si>
    <t>D00173846</t>
  </si>
  <si>
    <t>Nguyễn Văn Hoàng</t>
  </si>
  <si>
    <t>D00197579</t>
  </si>
  <si>
    <t>Nguyễn Văn Hải</t>
  </si>
  <si>
    <t>D00173812</t>
  </si>
  <si>
    <t>Nghiêm Minh Hải</t>
  </si>
  <si>
    <t>075269</t>
  </si>
  <si>
    <t>D00193622</t>
  </si>
  <si>
    <t>Dương Văn Hảo</t>
  </si>
  <si>
    <t>226306</t>
  </si>
  <si>
    <t>Trần Thị Hằng</t>
  </si>
  <si>
    <t>220977</t>
  </si>
  <si>
    <t>Nguyễn Văn Khang</t>
  </si>
  <si>
    <t>224610</t>
  </si>
  <si>
    <t>Hà văn Khiêm</t>
  </si>
  <si>
    <t>D00194170</t>
  </si>
  <si>
    <t>Bùi Đức Long</t>
  </si>
  <si>
    <t>224609</t>
  </si>
  <si>
    <t>Ngô Văn Long</t>
  </si>
  <si>
    <t>220982</t>
  </si>
  <si>
    <t>Phan Văn Long</t>
  </si>
  <si>
    <t>D00187972</t>
  </si>
  <si>
    <t>Lê Văn Lương</t>
  </si>
  <si>
    <t>D00173852</t>
  </si>
  <si>
    <t>Lưu Xuân Nguyện</t>
  </si>
  <si>
    <t>D00194125</t>
  </si>
  <si>
    <t>Nguyễn Văn Phương</t>
  </si>
  <si>
    <t>268862</t>
  </si>
  <si>
    <t>Đặng Duy Quang</t>
  </si>
  <si>
    <t>220531</t>
  </si>
  <si>
    <t>Đặng Hồng Quân</t>
  </si>
  <si>
    <t>Nhân viên Truyền dẫn và CĐBR</t>
  </si>
  <si>
    <t>269146</t>
  </si>
  <si>
    <t>Nguyễn Văn Sơn</t>
  </si>
  <si>
    <t>D00191048</t>
  </si>
  <si>
    <t>Quách Văn Thủy</t>
  </si>
  <si>
    <t>D00191565</t>
  </si>
  <si>
    <t>Nguyễn Văn Tuyên</t>
  </si>
  <si>
    <t>208786</t>
  </si>
  <si>
    <t>Nguyễn Công Tuyển</t>
  </si>
  <si>
    <t>037331</t>
  </si>
  <si>
    <t>Nguyễn Văn Tuân</t>
  </si>
  <si>
    <t>147813</t>
  </si>
  <si>
    <t>Nguyễn Viết Tùng</t>
  </si>
  <si>
    <t>224605</t>
  </si>
  <si>
    <t>Ngô Thanh Tùng</t>
  </si>
  <si>
    <t>217628</t>
  </si>
  <si>
    <t>Bùi Thanh Tùng</t>
  </si>
  <si>
    <t>D00189183</t>
  </si>
  <si>
    <t>Tạ Minh Tấn</t>
  </si>
  <si>
    <t>D00169013</t>
  </si>
  <si>
    <t>Nguyễn Quốc Vương</t>
  </si>
  <si>
    <t>269031</t>
  </si>
  <si>
    <t>Lương Văn Đại</t>
  </si>
  <si>
    <t>D00097718</t>
  </si>
  <si>
    <t>La Đình Danh</t>
  </si>
  <si>
    <t>D00075069</t>
  </si>
  <si>
    <t>Phạm Văn Huỳnh</t>
  </si>
  <si>
    <t>D00195325</t>
  </si>
  <si>
    <t>Nguyễn Lương Hải</t>
  </si>
  <si>
    <t>D00136529</t>
  </si>
  <si>
    <t>Lý Văn Quân</t>
  </si>
  <si>
    <t>D00193352</t>
  </si>
  <si>
    <t>Nông Lường Trinh</t>
  </si>
  <si>
    <t>D00194252</t>
  </si>
  <si>
    <t>Hoàng Mạnh Trường</t>
  </si>
  <si>
    <t>055940</t>
  </si>
  <si>
    <t>Lục Văn Tọa</t>
  </si>
  <si>
    <t>055943</t>
  </si>
  <si>
    <t>Nông Văn Ánh</t>
  </si>
  <si>
    <t>193393</t>
  </si>
  <si>
    <t>Đỗ Duy Điệp</t>
  </si>
  <si>
    <t>D00171586</t>
  </si>
  <si>
    <t>Lâm Minh Đức</t>
  </si>
  <si>
    <t>265170</t>
  </si>
  <si>
    <t>Nguyễn Thành An</t>
  </si>
  <si>
    <t>D00186879</t>
  </si>
  <si>
    <t>Trần Thế Anh</t>
  </si>
  <si>
    <t>223047</t>
  </si>
  <si>
    <t>Lâm Hải Bằng</t>
  </si>
  <si>
    <t>D00170402</t>
  </si>
  <si>
    <t>Nguyễn Văn Chuyền</t>
  </si>
  <si>
    <t>D00170309</t>
  </si>
  <si>
    <t>Nguyễn Văn Chân</t>
  </si>
  <si>
    <t>D00193250</t>
  </si>
  <si>
    <t>Dương Mạnh Cường</t>
  </si>
  <si>
    <t>164513</t>
  </si>
  <si>
    <t>Nguyễn Minh Dương</t>
  </si>
  <si>
    <t>D00186880</t>
  </si>
  <si>
    <t>Huỳnh Quốc Em</t>
  </si>
  <si>
    <t>219292</t>
  </si>
  <si>
    <t>Phạm Văn Hành</t>
  </si>
  <si>
    <t>223052</t>
  </si>
  <si>
    <t>Tạ Anh Kha</t>
  </si>
  <si>
    <t>270767</t>
  </si>
  <si>
    <t>D00191701</t>
  </si>
  <si>
    <t>Trương Dương Khách</t>
  </si>
  <si>
    <t>D00193249</t>
  </si>
  <si>
    <t>Trần Văn Khôi</t>
  </si>
  <si>
    <t>D00197675</t>
  </si>
  <si>
    <t>Trần Thanh Lam</t>
  </si>
  <si>
    <t>162838</t>
  </si>
  <si>
    <t>Trần Vũ Lâm</t>
  </si>
  <si>
    <t>223046</t>
  </si>
  <si>
    <t>Trương Bảo Lộc</t>
  </si>
  <si>
    <t>D00170418</t>
  </si>
  <si>
    <t>Đặng Thanh Nguyên</t>
  </si>
  <si>
    <t>D00186895</t>
  </si>
  <si>
    <t>Trần Thái Ngọc</t>
  </si>
  <si>
    <t>270765</t>
  </si>
  <si>
    <t>Nguyễn Trọng Nhân</t>
  </si>
  <si>
    <t>D00186881</t>
  </si>
  <si>
    <t>Mai Hoài Phong</t>
  </si>
  <si>
    <t>D00195748</t>
  </si>
  <si>
    <t>Quách Vũ Phong</t>
  </si>
  <si>
    <t>265171</t>
  </si>
  <si>
    <t>Dương Quốc Anh Phương</t>
  </si>
  <si>
    <t>223050</t>
  </si>
  <si>
    <t>Lê Chí Phục</t>
  </si>
  <si>
    <t>D00170416</t>
  </si>
  <si>
    <t>Lê Minh Quốc</t>
  </si>
  <si>
    <t>D00069032</t>
  </si>
  <si>
    <t>D00171716</t>
  </si>
  <si>
    <t>Trần Đệ Tam</t>
  </si>
  <si>
    <t>270763</t>
  </si>
  <si>
    <t>Lê Chí Thái</t>
  </si>
  <si>
    <t>D00170413</t>
  </si>
  <si>
    <t>Dương Văn Tiến</t>
  </si>
  <si>
    <t>223049</t>
  </si>
  <si>
    <t>Nguyễn Văn Toàn</t>
  </si>
  <si>
    <t>173153</t>
  </si>
  <si>
    <t>Nguyễn Thanh Triển</t>
  </si>
  <si>
    <t>270764</t>
  </si>
  <si>
    <t>Lê Minh Trung</t>
  </si>
  <si>
    <t>D00189749</t>
  </si>
  <si>
    <t>Hứa Hoàng Trương</t>
  </si>
  <si>
    <t>227438</t>
  </si>
  <si>
    <t>Trương Tấn Trọn</t>
  </si>
  <si>
    <t>173133</t>
  </si>
  <si>
    <t>Nguyễn Thành Tâm</t>
  </si>
  <si>
    <t>164357</t>
  </si>
  <si>
    <t>Trần Trung Tâm</t>
  </si>
  <si>
    <t>270768</t>
  </si>
  <si>
    <t>Trương Thái Tôn</t>
  </si>
  <si>
    <t>D00170411</t>
  </si>
  <si>
    <t>Nguyễn Quốc Tùng</t>
  </si>
  <si>
    <t>Nhân viên Quản lý tài sản</t>
  </si>
  <si>
    <t>D00208488</t>
  </si>
  <si>
    <t>Lê Minh Định</t>
  </si>
  <si>
    <t>D00198068</t>
  </si>
  <si>
    <t>Trần Đức Anh</t>
  </si>
  <si>
    <t>D00203584</t>
  </si>
  <si>
    <t>Vũ Đăng Bắc</t>
  </si>
  <si>
    <t>224533</t>
  </si>
  <si>
    <t>Nguyễn Huy Diễn</t>
  </si>
  <si>
    <t>224535</t>
  </si>
  <si>
    <t>Nguyễn Văn Hiền</t>
  </si>
  <si>
    <t>217326</t>
  </si>
  <si>
    <t>Nguyễn Thị Hiền</t>
  </si>
  <si>
    <t>D00210205</t>
  </si>
  <si>
    <t>Trần Mạnh Huy</t>
  </si>
  <si>
    <t>D00210204</t>
  </si>
  <si>
    <t>Phạm Huy Hùng</t>
  </si>
  <si>
    <t>D00203708</t>
  </si>
  <si>
    <t>Nguyễn Trung Kiên</t>
  </si>
  <si>
    <t>D00210227</t>
  </si>
  <si>
    <t>Trần Mạnh Linh</t>
  </si>
  <si>
    <t>D00210895</t>
  </si>
  <si>
    <t>Nguyễn Như Long</t>
  </si>
  <si>
    <t>D00171542</t>
  </si>
  <si>
    <t>Nguyễn Đình Luy</t>
  </si>
  <si>
    <t>D00198051</t>
  </si>
  <si>
    <t>Nguyễn Xuân Lượng</t>
  </si>
  <si>
    <t>117942</t>
  </si>
  <si>
    <t>Nguyễn Khắc Nhật</t>
  </si>
  <si>
    <t>211012</t>
  </si>
  <si>
    <t>Lê Đình Năm</t>
  </si>
  <si>
    <t>D00172009</t>
  </si>
  <si>
    <t>Trần Phú</t>
  </si>
  <si>
    <t>271170</t>
  </si>
  <si>
    <t>Dương Mạnh Phương</t>
  </si>
  <si>
    <t>191315</t>
  </si>
  <si>
    <t>Đỗ Duy Phương</t>
  </si>
  <si>
    <t>D00182852</t>
  </si>
  <si>
    <t>Nguyễn Xuân Quang</t>
  </si>
  <si>
    <t>D00203741</t>
  </si>
  <si>
    <t>Hoàng Hưng Quyền</t>
  </si>
  <si>
    <t>D00213824</t>
  </si>
  <si>
    <t>Nguyễn Xuân Quý</t>
  </si>
  <si>
    <t>D00218949</t>
  </si>
  <si>
    <t>Trần Văn Quế</t>
  </si>
  <si>
    <t>D00171668</t>
  </si>
  <si>
    <t>Phan Quan Sơn</t>
  </si>
  <si>
    <t>D00212254</t>
  </si>
  <si>
    <t>Đinh Văn Sơn</t>
  </si>
  <si>
    <t>D00198062</t>
  </si>
  <si>
    <t>D00204993</t>
  </si>
  <si>
    <t>Phan Viết Thuật</t>
  </si>
  <si>
    <t>D00194223</t>
  </si>
  <si>
    <t>Lê Đức Thìn</t>
  </si>
  <si>
    <t>066088</t>
  </si>
  <si>
    <t>Lê Tài Thăng</t>
  </si>
  <si>
    <t>223067</t>
  </si>
  <si>
    <t>Nguyễn Thành Thắng</t>
  </si>
  <si>
    <t>D00198035</t>
  </si>
  <si>
    <t>Phạm Khắc Thắng</t>
  </si>
  <si>
    <t>D00210226</t>
  </si>
  <si>
    <t>Nguyễn Đức Thịnh</t>
  </si>
  <si>
    <t>224536</t>
  </si>
  <si>
    <t>Vương Thế Tiến</t>
  </si>
  <si>
    <t>248506</t>
  </si>
  <si>
    <t>Ngô Văn Tiềm</t>
  </si>
  <si>
    <t>D00192925</t>
  </si>
  <si>
    <t>Trần Văn Toàn</t>
  </si>
  <si>
    <t>D00191425</t>
  </si>
  <si>
    <t>Trần Quốc Trinh</t>
  </si>
  <si>
    <t>D00194222</t>
  </si>
  <si>
    <t>Nguyễn Thành Trung</t>
  </si>
  <si>
    <t>221646</t>
  </si>
  <si>
    <t>Nguyễn Ích Tráng</t>
  </si>
  <si>
    <t>D00198052</t>
  </si>
  <si>
    <t>Nguyễn Hữu Tuân</t>
  </si>
  <si>
    <t>D00187313</t>
  </si>
  <si>
    <t>Đào Huy Tải</t>
  </si>
  <si>
    <t>D00171679</t>
  </si>
  <si>
    <t>Nguyễn Đăng Việt</t>
  </si>
  <si>
    <t>D00217079</t>
  </si>
  <si>
    <t>Trần Văn Vui</t>
  </si>
  <si>
    <t>225781</t>
  </si>
  <si>
    <t>Nghiêm Đình Vượng</t>
  </si>
  <si>
    <t>D00198066</t>
  </si>
  <si>
    <t>Trần Công Vịnh</t>
  </si>
  <si>
    <t>D00217100</t>
  </si>
  <si>
    <t>Trịnh Văn Điện</t>
  </si>
  <si>
    <t>224534</t>
  </si>
  <si>
    <t>Đoàn Đắc Đạt</t>
  </si>
  <si>
    <t>223065</t>
  </si>
  <si>
    <t>Nguyễn Viết Định</t>
  </si>
  <si>
    <t>D00187312</t>
  </si>
  <si>
    <t>Nguyễn Văn Đồng</t>
  </si>
  <si>
    <t>D00179235</t>
  </si>
  <si>
    <t>Vũ Đức Bản</t>
  </si>
  <si>
    <t>056917</t>
  </si>
  <si>
    <t>Nguyễn Đức Chiến</t>
  </si>
  <si>
    <t>D00191160</t>
  </si>
  <si>
    <t>Lê Văn Chơn</t>
  </si>
  <si>
    <t>D00188970</t>
  </si>
  <si>
    <t>Phan Thành Công</t>
  </si>
  <si>
    <t>D00173572</t>
  </si>
  <si>
    <t>Trần Quốc Cường</t>
  </si>
  <si>
    <t>D00173538</t>
  </si>
  <si>
    <t>Phùng Lê Nhật Duy</t>
  </si>
  <si>
    <t>D00200779</t>
  </si>
  <si>
    <t>Huỳnh Thanh Duy</t>
  </si>
  <si>
    <t>D00192714</t>
  </si>
  <si>
    <t>Đoàn Anh Dũng</t>
  </si>
  <si>
    <t>D00191116</t>
  </si>
  <si>
    <t>Nguyễn Thành Dương</t>
  </si>
  <si>
    <t>D00188948</t>
  </si>
  <si>
    <t>Võ Văn Gẩm</t>
  </si>
  <si>
    <t>D00191141</t>
  </si>
  <si>
    <t>D00195285</t>
  </si>
  <si>
    <t>D00191157</t>
  </si>
  <si>
    <t>Nguyễn Thanh Hiền</t>
  </si>
  <si>
    <t>D00174171</t>
  </si>
  <si>
    <t>Đoàn Ngọc Hiển</t>
  </si>
  <si>
    <t>D00176368</t>
  </si>
  <si>
    <t>Lê Văn Hoàng Mộng</t>
  </si>
  <si>
    <t>D00175687</t>
  </si>
  <si>
    <t>Châu Hồ Hoàng Tuấn</t>
  </si>
  <si>
    <t>210074</t>
  </si>
  <si>
    <t>Lê Văn Hậu</t>
  </si>
  <si>
    <t>210076</t>
  </si>
  <si>
    <t>Nguyễn Mộng Khang</t>
  </si>
  <si>
    <t>D00167230</t>
  </si>
  <si>
    <t>Võ Trọng Khang</t>
  </si>
  <si>
    <t>D00195289</t>
  </si>
  <si>
    <t>Nguyễn Hoàng Khanh</t>
  </si>
  <si>
    <t>D00202800</t>
  </si>
  <si>
    <t>Trần Ngọc Khanh</t>
  </si>
  <si>
    <t>D00200777</t>
  </si>
  <si>
    <t>Ngô Duy Khánh</t>
  </si>
  <si>
    <t>D00173548</t>
  </si>
  <si>
    <t>Võ Duy Khánh</t>
  </si>
  <si>
    <t>197094</t>
  </si>
  <si>
    <t>Thái Văn Khương</t>
  </si>
  <si>
    <t>D00115809</t>
  </si>
  <si>
    <t>Phạm Hữu Lĩnh</t>
  </si>
  <si>
    <t>D00190465</t>
  </si>
  <si>
    <t>Trần Minh Lợi</t>
  </si>
  <si>
    <t>D00173533</t>
  </si>
  <si>
    <t>Ngô Hoàng Nam</t>
  </si>
  <si>
    <t>158973</t>
  </si>
  <si>
    <t>Phạm Quốc Nam</t>
  </si>
  <si>
    <t>D00173552</t>
  </si>
  <si>
    <t>Phan Hoàng Nghĩa</t>
  </si>
  <si>
    <t>D00192711</t>
  </si>
  <si>
    <t>Trần Bá Ngọc</t>
  </si>
  <si>
    <t>073552</t>
  </si>
  <si>
    <t>Đỗ Ngọc Nhân</t>
  </si>
  <si>
    <t>190215</t>
  </si>
  <si>
    <t>Bùi Thành Nhân</t>
  </si>
  <si>
    <t>D00191122</t>
  </si>
  <si>
    <t>Trần Thanh Phúc</t>
  </si>
  <si>
    <t>D00173539</t>
  </si>
  <si>
    <t>Lê Thành Phước</t>
  </si>
  <si>
    <t>D00202787</t>
  </si>
  <si>
    <t>Đỗ Thanh Quy</t>
  </si>
  <si>
    <t>D00192715</t>
  </si>
  <si>
    <t>Lê Khắc Sin</t>
  </si>
  <si>
    <t>210075</t>
  </si>
  <si>
    <t>Trần Duy Sùng</t>
  </si>
  <si>
    <t>081639</t>
  </si>
  <si>
    <t>Nguyễn Tấn Sĩ</t>
  </si>
  <si>
    <t>D00157113</t>
  </si>
  <si>
    <t>Tạ Yến Thanh</t>
  </si>
  <si>
    <t>D00191137</t>
  </si>
  <si>
    <t>Nguyễn Minh Thiện</t>
  </si>
  <si>
    <t>D00192712</t>
  </si>
  <si>
    <t>Đào Thiện Thuật</t>
  </si>
  <si>
    <t>209448</t>
  </si>
  <si>
    <t>Nguyễn Phạm Châu Thái</t>
  </si>
  <si>
    <t>D00200772</t>
  </si>
  <si>
    <t>Phan Hoàng Thân</t>
  </si>
  <si>
    <t>D00214102</t>
  </si>
  <si>
    <t>Phạm Minh Thông</t>
  </si>
  <si>
    <t>D00188973</t>
  </si>
  <si>
    <t>Trương Vận Thắng</t>
  </si>
  <si>
    <t>070623</t>
  </si>
  <si>
    <t>Trần Thanh Trong</t>
  </si>
  <si>
    <t>D00157770</t>
  </si>
  <si>
    <t>Phạm Văn Trí</t>
  </si>
  <si>
    <t>210073</t>
  </si>
  <si>
    <t>Trương Tấn Tài</t>
  </si>
  <si>
    <t>210079</t>
  </si>
  <si>
    <t>Ngô Việt Tùng</t>
  </si>
  <si>
    <t>D00192729</t>
  </si>
  <si>
    <t>Nguyễn Hoàng Tú</t>
  </si>
  <si>
    <t>D00195263</t>
  </si>
  <si>
    <t>Nguyễn văn Tửng</t>
  </si>
  <si>
    <t>D00195268</t>
  </si>
  <si>
    <t>Lương Văn Bé Vi</t>
  </si>
  <si>
    <t>D00199013</t>
  </si>
  <si>
    <t>Đặng Xuân Việt</t>
  </si>
  <si>
    <t>D00191134</t>
  </si>
  <si>
    <t>Nguyễn Tước Vy</t>
  </si>
  <si>
    <t>D00195280</t>
  </si>
  <si>
    <t>Nguyễn Trọng Võ</t>
  </si>
  <si>
    <t>269873</t>
  </si>
  <si>
    <t>Trịnh Hoàng Văn</t>
  </si>
  <si>
    <t>D00188969</t>
  </si>
  <si>
    <t>Nguyễn Xuân Vĩnh</t>
  </si>
  <si>
    <t>210069</t>
  </si>
  <si>
    <t>Lê Hoàng Ân</t>
  </si>
  <si>
    <t>D00191143</t>
  </si>
  <si>
    <t>Trần Lộc Ân</t>
  </si>
  <si>
    <t>D00157641</t>
  </si>
  <si>
    <t>Nguyễn Thành Đa</t>
  </si>
  <si>
    <t>D00200776</t>
  </si>
  <si>
    <t>Phạm Minh Đẳng</t>
  </si>
  <si>
    <t>210065</t>
  </si>
  <si>
    <t>Hồ Minh Đức</t>
  </si>
  <si>
    <t>Nhân viên Kiểm soát KPI</t>
  </si>
  <si>
    <t>D00214086</t>
  </si>
  <si>
    <t>Trang Sĩ Ngọc Ẩn</t>
  </si>
  <si>
    <t>D00189667</t>
  </si>
  <si>
    <t>Đỗ Đăng Bút</t>
  </si>
  <si>
    <t>185802</t>
  </si>
  <si>
    <t>Đặng Nam Trường Chinh</t>
  </si>
  <si>
    <t>D00167932</t>
  </si>
  <si>
    <t>Phan Công Danh</t>
  </si>
  <si>
    <t>D00129689</t>
  </si>
  <si>
    <t>Võ Di</t>
  </si>
  <si>
    <t>D00196813</t>
  </si>
  <si>
    <t>Hà Trần Duy</t>
  </si>
  <si>
    <t>160754</t>
  </si>
  <si>
    <t>Phan Quốc Hưng</t>
  </si>
  <si>
    <t>171786</t>
  </si>
  <si>
    <t>Trần Thị Lan Hương</t>
  </si>
  <si>
    <t>266256</t>
  </si>
  <si>
    <t>Nguyễn Xuân Hợp</t>
  </si>
  <si>
    <t>266257</t>
  </si>
  <si>
    <t>Trần Văn Linh</t>
  </si>
  <si>
    <t>D00197102</t>
  </si>
  <si>
    <t>Nguyễn Thành Lâm</t>
  </si>
  <si>
    <t>054235</t>
  </si>
  <si>
    <t>Nguyễn Thành Nam</t>
  </si>
  <si>
    <t>D00181694</t>
  </si>
  <si>
    <t>Cao Thành Nguyên</t>
  </si>
  <si>
    <t>185800</t>
  </si>
  <si>
    <t>Nguyễn Đào Nguyên</t>
  </si>
  <si>
    <t>167578</t>
  </si>
  <si>
    <t>Trần Văn Nguyên</t>
  </si>
  <si>
    <t>D00197767</t>
  </si>
  <si>
    <t>Nguyễn Đức Phiên</t>
  </si>
  <si>
    <t>224270</t>
  </si>
  <si>
    <t>Lê Tuấn Phong</t>
  </si>
  <si>
    <t>054240</t>
  </si>
  <si>
    <t>Đoàn Vũ Phương</t>
  </si>
  <si>
    <t>D00188449</t>
  </si>
  <si>
    <t>Nguyễn Đức Quý</t>
  </si>
  <si>
    <t>D00179557</t>
  </si>
  <si>
    <t>Nguyễn Ngọc Sinh</t>
  </si>
  <si>
    <t>D00189690</t>
  </si>
  <si>
    <t>Nguyễn Hồng Sơn</t>
  </si>
  <si>
    <t>249291</t>
  </si>
  <si>
    <t>Lê Trần Hoàng Thi</t>
  </si>
  <si>
    <t>D00189691</t>
  </si>
  <si>
    <t>Nguyễn Văn Thuận</t>
  </si>
  <si>
    <t>D00186429</t>
  </si>
  <si>
    <t>Hồ Ngọc Thành</t>
  </si>
  <si>
    <t>D00192595</t>
  </si>
  <si>
    <t>Thái Văn Thành</t>
  </si>
  <si>
    <t>D00193310</t>
  </si>
  <si>
    <t>Trịnh Trung Thạo</t>
  </si>
  <si>
    <t>194822</t>
  </si>
  <si>
    <t>Võ Thị Hồng Thảo</t>
  </si>
  <si>
    <t>165393</t>
  </si>
  <si>
    <t>Đỗ Quang Thắng</t>
  </si>
  <si>
    <t>160734</t>
  </si>
  <si>
    <t>Văn Công Thể</t>
  </si>
  <si>
    <t>D00203881</t>
  </si>
  <si>
    <t>Hồ Công Toại</t>
  </si>
  <si>
    <t>D00203619</t>
  </si>
  <si>
    <t>Võ Khắc Tri</t>
  </si>
  <si>
    <t>D00172124</t>
  </si>
  <si>
    <t>Nguyễn Thanh Trung</t>
  </si>
  <si>
    <t>D00172137</t>
  </si>
  <si>
    <t>Trần Quang Trí</t>
  </si>
  <si>
    <t>D00172114</t>
  </si>
  <si>
    <t>Huỳnh Văn Trường</t>
  </si>
  <si>
    <t>D00199176</t>
  </si>
  <si>
    <t>Nguyễn Đức Tính</t>
  </si>
  <si>
    <t>D00172093</t>
  </si>
  <si>
    <t>Nguyễn Thanh Tùng</t>
  </si>
  <si>
    <t>D00188960</t>
  </si>
  <si>
    <t>Lê Đình Tấn</t>
  </si>
  <si>
    <t>211356</t>
  </si>
  <si>
    <t>Phan Văn Vương</t>
  </si>
  <si>
    <t>D00174817</t>
  </si>
  <si>
    <t>Võ Thanh Vượt</t>
  </si>
  <si>
    <t>199780</t>
  </si>
  <si>
    <t>Nguyễn Phú Đức</t>
  </si>
  <si>
    <t>D00199560</t>
  </si>
  <si>
    <t>Đoàn Thế Anh</t>
  </si>
  <si>
    <t>D00195271</t>
  </si>
  <si>
    <t>Lê Tuấn Anh</t>
  </si>
  <si>
    <t>D00192960</t>
  </si>
  <si>
    <t>Trần Văn Bình</t>
  </si>
  <si>
    <t>210199</t>
  </si>
  <si>
    <t>Nguyễn Minh Cảnh</t>
  </si>
  <si>
    <t>D00174469</t>
  </si>
  <si>
    <t>Vũ Văn Duy</t>
  </si>
  <si>
    <t>194841</t>
  </si>
  <si>
    <t>Lê Quốc Dũng</t>
  </si>
  <si>
    <t>270596</t>
  </si>
  <si>
    <t>Lê Xuân Dương</t>
  </si>
  <si>
    <t>267119</t>
  </si>
  <si>
    <t>Nguyễn Mộng Trùng Dương</t>
  </si>
  <si>
    <t>200754</t>
  </si>
  <si>
    <t>Nguyễn Bảo Giang</t>
  </si>
  <si>
    <t>266332</t>
  </si>
  <si>
    <t>Nguyễn Lê Hiếu</t>
  </si>
  <si>
    <t>268774</t>
  </si>
  <si>
    <t>Nguyễn Minh Hiếu</t>
  </si>
  <si>
    <t>265175</t>
  </si>
  <si>
    <t>Nguyễn Huy Hiển</t>
  </si>
  <si>
    <t>270604</t>
  </si>
  <si>
    <t>Nguyễn Minh Hiệp</t>
  </si>
  <si>
    <t>D00208910</t>
  </si>
  <si>
    <t>Nguyễn Trắc Hoàn</t>
  </si>
  <si>
    <t>D00211669</t>
  </si>
  <si>
    <t>Trần Văn Hoàng</t>
  </si>
  <si>
    <t>D00177014</t>
  </si>
  <si>
    <t>Lê Hoàng</t>
  </si>
  <si>
    <t>033171</t>
  </si>
  <si>
    <t>Nguyễn Thanh Hà</t>
  </si>
  <si>
    <t>D00169835</t>
  </si>
  <si>
    <t>Thái Văn Hòa</t>
  </si>
  <si>
    <t>217358</t>
  </si>
  <si>
    <t>Hà Trung Hùng</t>
  </si>
  <si>
    <t>D00174446</t>
  </si>
  <si>
    <t>Nguyễn Thanh Hải</t>
  </si>
  <si>
    <t>213474</t>
  </si>
  <si>
    <t>Trương Công Hằng</t>
  </si>
  <si>
    <t>D00198900</t>
  </si>
  <si>
    <t>Trần Duy Khánh</t>
  </si>
  <si>
    <t>214303</t>
  </si>
  <si>
    <t>Trần Anh Khương</t>
  </si>
  <si>
    <t>D00217933</t>
  </si>
  <si>
    <t>Trần Văn Kỳ</t>
  </si>
  <si>
    <t>182896</t>
  </si>
  <si>
    <t>Nguyễn Hữu Linh</t>
  </si>
  <si>
    <t>D00209923</t>
  </si>
  <si>
    <t>Nguyễn Ngọc Linh</t>
  </si>
  <si>
    <t>033121</t>
  </si>
  <si>
    <t>Dương Văn Long</t>
  </si>
  <si>
    <t>268779</t>
  </si>
  <si>
    <t>Nguyễn Hoàng Long</t>
  </si>
  <si>
    <t>D00174414</t>
  </si>
  <si>
    <t>Đoàn Văn Lượng</t>
  </si>
  <si>
    <t>176114</t>
  </si>
  <si>
    <t>Vũ Văn Minh</t>
  </si>
  <si>
    <t>214297</t>
  </si>
  <si>
    <t>Thi Văn Mẫn</t>
  </si>
  <si>
    <t>270594</t>
  </si>
  <si>
    <t>Lê Văn Nam</t>
  </si>
  <si>
    <t>209043</t>
  </si>
  <si>
    <t>Lê Đình Nguyên</t>
  </si>
  <si>
    <t>D00186448</t>
  </si>
  <si>
    <t>Võ Hữu Nguyệt</t>
  </si>
  <si>
    <t>222461</t>
  </si>
  <si>
    <t>Phạm Văn Ngọc</t>
  </si>
  <si>
    <t>227096</t>
  </si>
  <si>
    <t>Ngân Văn Nhâm</t>
  </si>
  <si>
    <t>D00213228</t>
  </si>
  <si>
    <t>Phan Công Nhâm</t>
  </si>
  <si>
    <t>227095</t>
  </si>
  <si>
    <t>Phan Văn Nhật</t>
  </si>
  <si>
    <t>226743</t>
  </si>
  <si>
    <t>Phạm Văn Nhựt</t>
  </si>
  <si>
    <t>D00218438</t>
  </si>
  <si>
    <t>Phạm Văn Ninh</t>
  </si>
  <si>
    <t>D00202466</t>
  </si>
  <si>
    <t>Nguyễn Hữu Phúc</t>
  </si>
  <si>
    <t>213478</t>
  </si>
  <si>
    <t>Hoàng Văn Phương</t>
  </si>
  <si>
    <t>221383</t>
  </si>
  <si>
    <t>Trần Viết Quy</t>
  </si>
  <si>
    <t>266335</t>
  </si>
  <si>
    <t>Nguyễn Hồng Quân</t>
  </si>
  <si>
    <t>268778</t>
  </si>
  <si>
    <t>Triệu Anh Quốc</t>
  </si>
  <si>
    <t>213143</t>
  </si>
  <si>
    <t>Nguyễn Lê Quốc Trưởng</t>
  </si>
  <si>
    <t>121762</t>
  </si>
  <si>
    <t>Phạm Minh Quỳnh</t>
  </si>
  <si>
    <t>265173</t>
  </si>
  <si>
    <t>Nguyễn Xuân Quỳnh</t>
  </si>
  <si>
    <t>D00199707</t>
  </si>
  <si>
    <t>Cao Văn Sơn</t>
  </si>
  <si>
    <t>D00205260</t>
  </si>
  <si>
    <t>Nguyễn Duy Sơn</t>
  </si>
  <si>
    <t>D00201663</t>
  </si>
  <si>
    <t>Lê Văn Thanh</t>
  </si>
  <si>
    <t>D00202992</t>
  </si>
  <si>
    <t>Lê Đăng Thiện</t>
  </si>
  <si>
    <t>267296</t>
  </si>
  <si>
    <t>Phạm Thị Minh Thu</t>
  </si>
  <si>
    <t>D00211677</t>
  </si>
  <si>
    <t>Lê Văn Thìn</t>
  </si>
  <si>
    <t>217354</t>
  </si>
  <si>
    <t>Đỗ Công Thường</t>
  </si>
  <si>
    <t>D00172961</t>
  </si>
  <si>
    <t>Nguyễn Đình Thảo</t>
  </si>
  <si>
    <t>269416</t>
  </si>
  <si>
    <t>Vũ Thị Thu Thảo</t>
  </si>
  <si>
    <t>D00186464</t>
  </si>
  <si>
    <t>Nguyễn Mạnh Thắng</t>
  </si>
  <si>
    <t>123662</t>
  </si>
  <si>
    <t>Huỳnh Công Thức</t>
  </si>
  <si>
    <t>209354</t>
  </si>
  <si>
    <t>Hoàng Bá Toàn</t>
  </si>
  <si>
    <t>184710</t>
  </si>
  <si>
    <t>Nguyễn Quang Trung</t>
  </si>
  <si>
    <t>D00198511</t>
  </si>
  <si>
    <t>Vương Ngọc Trường</t>
  </si>
  <si>
    <t>270834</t>
  </si>
  <si>
    <t>Nguyễn Xuân Trường</t>
  </si>
  <si>
    <t xml:space="preserve">Nhân viên kinh doanh năng lượng mặt trời </t>
  </si>
  <si>
    <t>D00217953</t>
  </si>
  <si>
    <t>225574</t>
  </si>
  <si>
    <t>Nguyễn Văn Tuấn</t>
  </si>
  <si>
    <t>234988</t>
  </si>
  <si>
    <t>222466</t>
  </si>
  <si>
    <t>Cao Đình Tài</t>
  </si>
  <si>
    <t>D00214710</t>
  </si>
  <si>
    <t>Lạc Thành Tâm</t>
  </si>
  <si>
    <t>D00208887</t>
  </si>
  <si>
    <t>Lê Văn Tân</t>
  </si>
  <si>
    <t>268618</t>
  </si>
  <si>
    <t>Phạm Văn Tú</t>
  </si>
  <si>
    <t>223437</t>
  </si>
  <si>
    <t>Nguyễn Văn Tương</t>
  </si>
  <si>
    <t>D00204971</t>
  </si>
  <si>
    <t>Nguyễn Tiến Việt</t>
  </si>
  <si>
    <t>204418</t>
  </si>
  <si>
    <t>Lê Đặng Tôn Đức Việt</t>
  </si>
  <si>
    <t>Nhân viên Tổng hợp huyện</t>
  </si>
  <si>
    <t>217361</t>
  </si>
  <si>
    <t>Nguyễn Đại Vương</t>
  </si>
  <si>
    <t>D00196551</t>
  </si>
  <si>
    <t>Nguyễn Thành Đạt</t>
  </si>
  <si>
    <t>D00186606</t>
  </si>
  <si>
    <t>Nguyễn Hải Đồng</t>
  </si>
  <si>
    <t>270591</t>
  </si>
  <si>
    <t>Lê Anh Đức</t>
  </si>
  <si>
    <t>190213</t>
  </si>
  <si>
    <t>Hà Văn Đức</t>
  </si>
  <si>
    <t>D00208879</t>
  </si>
  <si>
    <t>Phạm Anh Đức</t>
  </si>
  <si>
    <t>D00213184</t>
  </si>
  <si>
    <t>Hoàng Văn Ban</t>
  </si>
  <si>
    <t>D00197244</t>
  </si>
  <si>
    <t>Hoàng Đức Hoan</t>
  </si>
  <si>
    <t>184353</t>
  </si>
  <si>
    <t>Nguyễn Văn Hoài</t>
  </si>
  <si>
    <t>D00190786</t>
  </si>
  <si>
    <t>Nguyễn Văn Hoàn</t>
  </si>
  <si>
    <t>240010</t>
  </si>
  <si>
    <t>Phạm Văn Hoạt</t>
  </si>
  <si>
    <t>D00200896</t>
  </si>
  <si>
    <t>Nguyễn Hồng Hải</t>
  </si>
  <si>
    <t>D00189937</t>
  </si>
  <si>
    <t>184293</t>
  </si>
  <si>
    <t>Đoàn Văn Kiên</t>
  </si>
  <si>
    <t>D00203668</t>
  </si>
  <si>
    <t>Lê Văn Liên</t>
  </si>
  <si>
    <t>209985</t>
  </si>
  <si>
    <t>Nguyễn Phi Long</t>
  </si>
  <si>
    <t>223376</t>
  </si>
  <si>
    <t>Lê Nguyên Lâm</t>
  </si>
  <si>
    <t>225807</t>
  </si>
  <si>
    <t>Nguyễn Phi Lân</t>
  </si>
  <si>
    <t>181622</t>
  </si>
  <si>
    <t>Hoàng Ngô An Lý</t>
  </si>
  <si>
    <t>D00190756</t>
  </si>
  <si>
    <t>Nguyễn Văn Lĩnh</t>
  </si>
  <si>
    <t>D00193372</t>
  </si>
  <si>
    <t>Bùi Thị Thúy Nga</t>
  </si>
  <si>
    <t>223392</t>
  </si>
  <si>
    <t>Đỗ Duy Ngọc</t>
  </si>
  <si>
    <t>D00194900</t>
  </si>
  <si>
    <t>Tôn Thất Phong</t>
  </si>
  <si>
    <t>D00209292</t>
  </si>
  <si>
    <t>Nguyễn Đình Phương</t>
  </si>
  <si>
    <t>268810</t>
  </si>
  <si>
    <t>Nguyễn Minh Sang</t>
  </si>
  <si>
    <t>D00200910</t>
  </si>
  <si>
    <t>Trương Ngọc Thực</t>
  </si>
  <si>
    <t>184297</t>
  </si>
  <si>
    <t>Nguyễn Ánh Tiệp</t>
  </si>
  <si>
    <t>Nhân viên Kho</t>
  </si>
  <si>
    <t>224318</t>
  </si>
  <si>
    <t>D00185335</t>
  </si>
  <si>
    <t>Quách Hữu Tuấn</t>
  </si>
  <si>
    <t>268809</t>
  </si>
  <si>
    <t>Trần Ngọc Tuấn</t>
  </si>
  <si>
    <t>268664</t>
  </si>
  <si>
    <t>Trần Thanh Tài</t>
  </si>
  <si>
    <t>D00194449</t>
  </si>
  <si>
    <t>Đặng Duy Tùng</t>
  </si>
  <si>
    <t>209999</t>
  </si>
  <si>
    <t>Lê Trung Tăng</t>
  </si>
  <si>
    <t>223353</t>
  </si>
  <si>
    <t>Vũ Minh Vương</t>
  </si>
  <si>
    <t>264810</t>
  </si>
  <si>
    <t>Hoàng Tuấn Anh</t>
  </si>
  <si>
    <t>210158</t>
  </si>
  <si>
    <t>Đặng Thanh Ba</t>
  </si>
  <si>
    <t>D00192444</t>
  </si>
  <si>
    <t>Tô Quốc Chinh</t>
  </si>
  <si>
    <t>268790</t>
  </si>
  <si>
    <t>Đặng Ngọc Châu</t>
  </si>
  <si>
    <t>D00213473</t>
  </si>
  <si>
    <t>Nguyễn Hoàng Cung</t>
  </si>
  <si>
    <t>199325</t>
  </si>
  <si>
    <t>Lê Chí Cường</t>
  </si>
  <si>
    <t>D00187073</t>
  </si>
  <si>
    <t>Đinh Công Dũng</t>
  </si>
  <si>
    <t>166553</t>
  </si>
  <si>
    <t>Trần Văn Dương</t>
  </si>
  <si>
    <t>D00210824</t>
  </si>
  <si>
    <t>Nguyễn Thế Hoài</t>
  </si>
  <si>
    <t>D00198440</t>
  </si>
  <si>
    <t>Ngô Quang Hoàng</t>
  </si>
  <si>
    <t>210157</t>
  </si>
  <si>
    <t>Phạm Văn Hùng</t>
  </si>
  <si>
    <t>D00170618</t>
  </si>
  <si>
    <t>Phan Tuấn Hải</t>
  </si>
  <si>
    <t>D00173702</t>
  </si>
  <si>
    <t>Nguyễn Tấn Hồng</t>
  </si>
  <si>
    <t>D00173479</t>
  </si>
  <si>
    <t>Mai Xuân Khoa</t>
  </si>
  <si>
    <t>D00196438</t>
  </si>
  <si>
    <t>D00192988</t>
  </si>
  <si>
    <t>Đỗ Hồng Minh</t>
  </si>
  <si>
    <t>074802</t>
  </si>
  <si>
    <t>Bùi Thanh Mộng</t>
  </si>
  <si>
    <t>270588</t>
  </si>
  <si>
    <t>Trần Đình Nam</t>
  </si>
  <si>
    <t>D00201522</t>
  </si>
  <si>
    <t>Hồ Văn Nhàn</t>
  </si>
  <si>
    <t>D00193244</t>
  </si>
  <si>
    <t>Dín Chăn Nàm</t>
  </si>
  <si>
    <t>D00201904</t>
  </si>
  <si>
    <t>Nguyễn Xuân Phi</t>
  </si>
  <si>
    <t>D00133452</t>
  </si>
  <si>
    <t>Nguyễn Xuân Phúc</t>
  </si>
  <si>
    <t>D00156594</t>
  </si>
  <si>
    <t>Cao Văn Phúc</t>
  </si>
  <si>
    <t>D00187022</t>
  </si>
  <si>
    <t>Nguyễn Văn Quang</t>
  </si>
  <si>
    <t>055951</t>
  </si>
  <si>
    <t>Phạm Trung San</t>
  </si>
  <si>
    <t>222842</t>
  </si>
  <si>
    <t>Nguyễn Minh Sơn</t>
  </si>
  <si>
    <t>D00210850</t>
  </si>
  <si>
    <t>Đoàn Văn Thuận</t>
  </si>
  <si>
    <t>D00187053</t>
  </si>
  <si>
    <t>Nguyễn Bá Thành</t>
  </si>
  <si>
    <t>268558</t>
  </si>
  <si>
    <t>Đỗ Văn Thành</t>
  </si>
  <si>
    <t>D00133451</t>
  </si>
  <si>
    <t>Hồ Ngọc Thạch</t>
  </si>
  <si>
    <t>270592</t>
  </si>
  <si>
    <t>Nguyễn Tấn Thạnh</t>
  </si>
  <si>
    <t>270579</t>
  </si>
  <si>
    <t>Huỳnh Trung Tiến</t>
  </si>
  <si>
    <t>D00173699</t>
  </si>
  <si>
    <t>D00187023</t>
  </si>
  <si>
    <t>Thân Trọng Toàn</t>
  </si>
  <si>
    <t>D00194790</t>
  </si>
  <si>
    <t>Nguyễn Văn Trai</t>
  </si>
  <si>
    <t>269756</t>
  </si>
  <si>
    <t>Nguyễn Thị Hồng Trinh</t>
  </si>
  <si>
    <t>D00193148</t>
  </si>
  <si>
    <t>Trần Trọng Triều</t>
  </si>
  <si>
    <t>D00056108</t>
  </si>
  <si>
    <t>Hồ Như Trí</t>
  </si>
  <si>
    <t>268792</t>
  </si>
  <si>
    <t>Đỗ Thanh Trí</t>
  </si>
  <si>
    <t>264808</t>
  </si>
  <si>
    <t>Nguyễn Trung Trực</t>
  </si>
  <si>
    <t>268789</t>
  </si>
  <si>
    <t>Trương Thịnh Tâm</t>
  </si>
  <si>
    <t>D00203995</t>
  </si>
  <si>
    <t>Phạm Phát Tâm</t>
  </si>
  <si>
    <t>223289</t>
  </si>
  <si>
    <t>Nguyễn Văn Tân Lộc</t>
  </si>
  <si>
    <t>D00192514</t>
  </si>
  <si>
    <t>Nguyễn Hữu Tín</t>
  </si>
  <si>
    <t>D00192500</t>
  </si>
  <si>
    <t>Nguyễn Thanh Tất</t>
  </si>
  <si>
    <t>247815</t>
  </si>
  <si>
    <t>Lê Thanh Việt</t>
  </si>
  <si>
    <t>199329</t>
  </si>
  <si>
    <t>Nguyễn Văn Việt</t>
  </si>
  <si>
    <t>D00197410</t>
  </si>
  <si>
    <t>Nguyễn Hoàng Vĩnh</t>
  </si>
  <si>
    <t>226704</t>
  </si>
  <si>
    <t>Nguyễn Thanh Âu</t>
  </si>
  <si>
    <t>D00174591</t>
  </si>
  <si>
    <t>Phạm Ngọc Điệp</t>
  </si>
  <si>
    <t>264811</t>
  </si>
  <si>
    <t>Phạm Hồ Hải Đạm</t>
  </si>
  <si>
    <t>D00216434</t>
  </si>
  <si>
    <t>Phạm Minh Đức</t>
  </si>
  <si>
    <t>221458</t>
  </si>
  <si>
    <t>Lê Bé Ba</t>
  </si>
  <si>
    <t>D00217251</t>
  </si>
  <si>
    <t>Trần Văn Cường</t>
  </si>
  <si>
    <t>195379</t>
  </si>
  <si>
    <t>Nguyễn Văn Diện</t>
  </si>
  <si>
    <t>D00172010</t>
  </si>
  <si>
    <t>Lê Bảo Duy</t>
  </si>
  <si>
    <t>D00174669</t>
  </si>
  <si>
    <t>Phạm Minh Dương</t>
  </si>
  <si>
    <t>D00182046</t>
  </si>
  <si>
    <t>Lương Minh Dương</t>
  </si>
  <si>
    <t>D00212464</t>
  </si>
  <si>
    <t>Nguyễn Hiếu Huy</t>
  </si>
  <si>
    <t>D00203748</t>
  </si>
  <si>
    <t>Trần Hoàng Huy</t>
  </si>
  <si>
    <t>D00210741</t>
  </si>
  <si>
    <t>Phạm Vũ Hưng</t>
  </si>
  <si>
    <t>D00212455</t>
  </si>
  <si>
    <t>Phạm Văn Ka</t>
  </si>
  <si>
    <t>D00215722</t>
  </si>
  <si>
    <t>Dương Hoàng Khang</t>
  </si>
  <si>
    <t>074734</t>
  </si>
  <si>
    <t>Lê Văn Khánh</t>
  </si>
  <si>
    <t>268999</t>
  </si>
  <si>
    <t>Trần Thanh Linh</t>
  </si>
  <si>
    <t>D00174679</t>
  </si>
  <si>
    <t>Nguyễn Nhật Long</t>
  </si>
  <si>
    <t>D00212452</t>
  </si>
  <si>
    <t>Bùi Ngọc Lâm</t>
  </si>
  <si>
    <t>D00203758</t>
  </si>
  <si>
    <t>Hồ Quốc Lên</t>
  </si>
  <si>
    <t>224016</t>
  </si>
  <si>
    <t>Nguyễn Vũ Minh Vương</t>
  </si>
  <si>
    <t>D00211388</t>
  </si>
  <si>
    <t>Nguyễn Chí Nguyện</t>
  </si>
  <si>
    <t>D00200825</t>
  </si>
  <si>
    <t>Nguyễn Duy Nhất</t>
  </si>
  <si>
    <t>072870</t>
  </si>
  <si>
    <t>Lê Vũ Phong</t>
  </si>
  <si>
    <t>D00165214</t>
  </si>
  <si>
    <t>Võ Văn Phong</t>
  </si>
  <si>
    <t>195380</t>
  </si>
  <si>
    <t>Trần Văn Quới</t>
  </si>
  <si>
    <t>D00213120</t>
  </si>
  <si>
    <t>Thiệu Văn Sang</t>
  </si>
  <si>
    <t>160054</t>
  </si>
  <si>
    <t>Trần Văn Thanh</t>
  </si>
  <si>
    <t>118976</t>
  </si>
  <si>
    <t>Võ Văn Thanh</t>
  </si>
  <si>
    <t>181893</t>
  </si>
  <si>
    <t>Nguyễn Quốc Thái</t>
  </si>
  <si>
    <t>268995</t>
  </si>
  <si>
    <t>Trịnh Quang Thái</t>
  </si>
  <si>
    <t>D00203114</t>
  </si>
  <si>
    <t>Nguyễn Văn Thạch</t>
  </si>
  <si>
    <t>074738</t>
  </si>
  <si>
    <t>Lê Phước Toàn</t>
  </si>
  <si>
    <t>224018</t>
  </si>
  <si>
    <t>D00188501</t>
  </si>
  <si>
    <t>Phạm Quốc Trương</t>
  </si>
  <si>
    <t>268998</t>
  </si>
  <si>
    <t>Phan Trọng Tấn</t>
  </si>
  <si>
    <t>D00213974</t>
  </si>
  <si>
    <t>Hoàng Trường Xuân</t>
  </si>
  <si>
    <t>269002</t>
  </si>
  <si>
    <t>Lữ Bữu Y</t>
  </si>
  <si>
    <t>222886</t>
  </si>
  <si>
    <t>Đinh Văn Nết</t>
  </si>
  <si>
    <t>D00195356</t>
  </si>
  <si>
    <t>Cao Quốc An</t>
  </si>
  <si>
    <t>269452</t>
  </si>
  <si>
    <t>Nguyễn Duy An</t>
  </si>
  <si>
    <t>D00212469</t>
  </si>
  <si>
    <t>Phan Hoàng Anh</t>
  </si>
  <si>
    <t>D00174574</t>
  </si>
  <si>
    <t>Trần Thanh Bình</t>
  </si>
  <si>
    <t>D00213051</t>
  </si>
  <si>
    <t>Lê Văn Bạc</t>
  </si>
  <si>
    <t>D00201739</t>
  </si>
  <si>
    <t>Hoàng Văn Chinh</t>
  </si>
  <si>
    <t>D00199910</t>
  </si>
  <si>
    <t>Trần Văn Chiến</t>
  </si>
  <si>
    <t>269446</t>
  </si>
  <si>
    <t>Trần Văn Chung</t>
  </si>
  <si>
    <t>083148</t>
  </si>
  <si>
    <t>Nguyễn Hoàng Bảo Duy</t>
  </si>
  <si>
    <t>D00191798</t>
  </si>
  <si>
    <t>Huỳnh Trần Huynh</t>
  </si>
  <si>
    <t>D00189997</t>
  </si>
  <si>
    <t>Lê Như Huỳnh</t>
  </si>
  <si>
    <t>D00053769</t>
  </si>
  <si>
    <t>Trương Văn Hái</t>
  </si>
  <si>
    <t>D00184010</t>
  </si>
  <si>
    <t>Phạm Thanh Hóa</t>
  </si>
  <si>
    <t>070111</t>
  </si>
  <si>
    <t>Lê Phi Hùng</t>
  </si>
  <si>
    <t>D00192962</t>
  </si>
  <si>
    <t>Lương Ngọc Hưng</t>
  </si>
  <si>
    <t>D00184009</t>
  </si>
  <si>
    <t>Nguyễn Thành Hưng</t>
  </si>
  <si>
    <t>D00174420</t>
  </si>
  <si>
    <t>Phạm Hoàng Khang</t>
  </si>
  <si>
    <t>271248</t>
  </si>
  <si>
    <t>Ngô Việt Khi</t>
  </si>
  <si>
    <t>D00174147</t>
  </si>
  <si>
    <t>Phan Duy Khánh</t>
  </si>
  <si>
    <t>D00194471</t>
  </si>
  <si>
    <t>Nguyễn Trung Kiệt</t>
  </si>
  <si>
    <t>D00168777</t>
  </si>
  <si>
    <t>Tăng Kiệt</t>
  </si>
  <si>
    <t>269451</t>
  </si>
  <si>
    <t>Nguyễn Vũ Linh</t>
  </si>
  <si>
    <t>D00160754</t>
  </si>
  <si>
    <t>Phan Minh Luân</t>
  </si>
  <si>
    <t>083145</t>
  </si>
  <si>
    <t>Trần Ly</t>
  </si>
  <si>
    <t>D00174575</t>
  </si>
  <si>
    <t>Đỗ Các Lơ</t>
  </si>
  <si>
    <t>D00193880</t>
  </si>
  <si>
    <t>Nguyễn Thế Lực</t>
  </si>
  <si>
    <t>269485</t>
  </si>
  <si>
    <t>Lê Hoàng Minh</t>
  </si>
  <si>
    <t>271912</t>
  </si>
  <si>
    <t>Châu Hiếu Nghĩa</t>
  </si>
  <si>
    <t>D00103050</t>
  </si>
  <si>
    <t>Nguyễn Văn Nhàn</t>
  </si>
  <si>
    <t>D00168776</t>
  </si>
  <si>
    <t>Nguyễn Minh Nhựt</t>
  </si>
  <si>
    <t>D00160956</t>
  </si>
  <si>
    <t>Lê Hoàng Oanh</t>
  </si>
  <si>
    <t>D00160015</t>
  </si>
  <si>
    <t>Nguyễn Thanh Phong</t>
  </si>
  <si>
    <t>D00182080</t>
  </si>
  <si>
    <t>Thạch Thái Phương</t>
  </si>
  <si>
    <t>D00201081</t>
  </si>
  <si>
    <t>Vũ Hồng Quân</t>
  </si>
  <si>
    <t>D00179932</t>
  </si>
  <si>
    <t>Võ Minh Quân</t>
  </si>
  <si>
    <t>D00168398</t>
  </si>
  <si>
    <t>Nguyễn Văn Thanh</t>
  </si>
  <si>
    <t>D00132609</t>
  </si>
  <si>
    <t>Nguyễn Minh Thành</t>
  </si>
  <si>
    <t>D00203761</t>
  </si>
  <si>
    <t>Huỳnh Phước Thương</t>
  </si>
  <si>
    <t>217505</t>
  </si>
  <si>
    <t>Lê Nguyễn Thượng Khiết</t>
  </si>
  <si>
    <t>D00169570</t>
  </si>
  <si>
    <t>Phan Văn Thắng</t>
  </si>
  <si>
    <t>D00174207</t>
  </si>
  <si>
    <t>220906</t>
  </si>
  <si>
    <t>Trần Nguyên Trải</t>
  </si>
  <si>
    <t>020835</t>
  </si>
  <si>
    <t>Nguyễn Hữu Tài</t>
  </si>
  <si>
    <t>070109</t>
  </si>
  <si>
    <t>Trần Huy Tâm</t>
  </si>
  <si>
    <t>D00174203</t>
  </si>
  <si>
    <t>Châu Nhựt Tân</t>
  </si>
  <si>
    <t>188676</t>
  </si>
  <si>
    <t>Bùi Thanh Tịnh</t>
  </si>
  <si>
    <t>D00191806</t>
  </si>
  <si>
    <t>Lê Quang Vinh</t>
  </si>
  <si>
    <t>Phó Giám đốc trung tâm</t>
  </si>
  <si>
    <t>271908</t>
  </si>
  <si>
    <t>Phạm Minh Vương</t>
  </si>
  <si>
    <t>269444</t>
  </si>
  <si>
    <t>Trần Viết Vỹ</t>
  </si>
  <si>
    <t>D00188015</t>
  </si>
  <si>
    <t>Nguyễn Trọng Ân</t>
  </si>
  <si>
    <t>D00183991</t>
  </si>
  <si>
    <t>Nguyễn Trí Đức</t>
  </si>
  <si>
    <t>D00178547</t>
  </si>
  <si>
    <t>Nguyễn Tấn Đức</t>
  </si>
  <si>
    <t>D00175294</t>
  </si>
  <si>
    <t>Tô Ngọc Ẩn</t>
  </si>
  <si>
    <t>D00205720</t>
  </si>
  <si>
    <t>Triệu Văn An</t>
  </si>
  <si>
    <t>D00194138</t>
  </si>
  <si>
    <t>Nông Văn Bé</t>
  </si>
  <si>
    <t>D00195665</t>
  </si>
  <si>
    <t>Hà Sơn Bình</t>
  </si>
  <si>
    <t>D00194134</t>
  </si>
  <si>
    <t>Nguyễn Chí Công</t>
  </si>
  <si>
    <t>269127</t>
  </si>
  <si>
    <t>Nông Đình Cơ</t>
  </si>
  <si>
    <t>D00173420</t>
  </si>
  <si>
    <t>Lê Ngọc Diễn</t>
  </si>
  <si>
    <t>D00173412</t>
  </si>
  <si>
    <t>Triệu Việt Dũng</t>
  </si>
  <si>
    <t>D00160347</t>
  </si>
  <si>
    <t>La Chí Dũng</t>
  </si>
  <si>
    <t>D00173419</t>
  </si>
  <si>
    <t>Ma Kiên Hiệp</t>
  </si>
  <si>
    <t>D00205700</t>
  </si>
  <si>
    <t>Nông Văn Hoàng</t>
  </si>
  <si>
    <t>269129</t>
  </si>
  <si>
    <t>Long Văn Huấn</t>
  </si>
  <si>
    <t>D00218793</t>
  </si>
  <si>
    <t>Đinh Văn Hòa</t>
  </si>
  <si>
    <t>D00194153</t>
  </si>
  <si>
    <t>Nông Đức Hùng</t>
  </si>
  <si>
    <t>D00160340</t>
  </si>
  <si>
    <t>Bế Văn Hướng</t>
  </si>
  <si>
    <t>D00218794</t>
  </si>
  <si>
    <t>Hà Văn Hải</t>
  </si>
  <si>
    <t>D00202132</t>
  </si>
  <si>
    <t>Hoàng Đình Khương</t>
  </si>
  <si>
    <t>D00173452</t>
  </si>
  <si>
    <t>Hoàng Mạnh Linh</t>
  </si>
  <si>
    <t>194814</t>
  </si>
  <si>
    <t>Đàm Trần Long</t>
  </si>
  <si>
    <t>200493</t>
  </si>
  <si>
    <t>Tạ Thị Minh Nguyệt</t>
  </si>
  <si>
    <t>190438</t>
  </si>
  <si>
    <t>Trương Minh Thuần</t>
  </si>
  <si>
    <t>D00194132</t>
  </si>
  <si>
    <t>Hà Vũ Thành</t>
  </si>
  <si>
    <t>D00173450</t>
  </si>
  <si>
    <t>Mông Văn Thái</t>
  </si>
  <si>
    <t>267291</t>
  </si>
  <si>
    <t>Nông Đức Thông</t>
  </si>
  <si>
    <t>D00172684</t>
  </si>
  <si>
    <t>Hoàng Đình Thông</t>
  </si>
  <si>
    <t>194818</t>
  </si>
  <si>
    <t>Nông Văn Thường</t>
  </si>
  <si>
    <t>267292</t>
  </si>
  <si>
    <t>Hoàng Ngọc Thịnh</t>
  </si>
  <si>
    <t>D00152294</t>
  </si>
  <si>
    <t>Hoàng Văn Thịnh</t>
  </si>
  <si>
    <t>D00173418</t>
  </si>
  <si>
    <t>Hoàng Văn Tuấn</t>
  </si>
  <si>
    <t>190441</t>
  </si>
  <si>
    <t>Bế Văn Tuấn</t>
  </si>
  <si>
    <t>269128</t>
  </si>
  <si>
    <t>Hoàng Hữu Tình</t>
  </si>
  <si>
    <t>198816</t>
  </si>
  <si>
    <t>Tô Hoàng Tùng</t>
  </si>
  <si>
    <t>D00194123</t>
  </si>
  <si>
    <t>Ma Văn Tùy</t>
  </si>
  <si>
    <t>D00203456</t>
  </si>
  <si>
    <t>Tô Thanh Tú</t>
  </si>
  <si>
    <t>D00218765</t>
  </si>
  <si>
    <t>Đàm Văn Đông</t>
  </si>
  <si>
    <t>D00188982</t>
  </si>
  <si>
    <t>074698</t>
  </si>
  <si>
    <t>054913</t>
  </si>
  <si>
    <t>Nguyễn Minh Chinh</t>
  </si>
  <si>
    <t>D00172452</t>
  </si>
  <si>
    <t>D00216290</t>
  </si>
  <si>
    <t>Lê Quốc Cường</t>
  </si>
  <si>
    <t>220062</t>
  </si>
  <si>
    <t>Nguyễn Đắc Duy</t>
  </si>
  <si>
    <t>D00197674</t>
  </si>
  <si>
    <t>Lê Khả Duy</t>
  </si>
  <si>
    <t>D00208109</t>
  </si>
  <si>
    <t>Lê Cảnh Phương Duy</t>
  </si>
  <si>
    <t>225466</t>
  </si>
  <si>
    <t>Đào Xuân Hiệp</t>
  </si>
  <si>
    <t>D00203440</t>
  </si>
  <si>
    <t>Lê Minh Hoàng</t>
  </si>
  <si>
    <t>165415</t>
  </si>
  <si>
    <t>Lê Viết Hải Huy</t>
  </si>
  <si>
    <t>217486</t>
  </si>
  <si>
    <t>Đào Quang Huy</t>
  </si>
  <si>
    <t>070371</t>
  </si>
  <si>
    <t>Hoàng Quang Huân</t>
  </si>
  <si>
    <t>D00194981</t>
  </si>
  <si>
    <t>Hồ Ngọc Hân</t>
  </si>
  <si>
    <t>227486</t>
  </si>
  <si>
    <t>Lê Hải Hưng</t>
  </si>
  <si>
    <t>D00188957</t>
  </si>
  <si>
    <t>Đỗ Văn Hương</t>
  </si>
  <si>
    <t>220068</t>
  </si>
  <si>
    <t>Trần Văn Hạ</t>
  </si>
  <si>
    <t>D00197645</t>
  </si>
  <si>
    <t>Trương Quang Hải</t>
  </si>
  <si>
    <t>067507</t>
  </si>
  <si>
    <t>Lâm Tấn Hải</t>
  </si>
  <si>
    <t>083676</t>
  </si>
  <si>
    <t>Dương Văn Hồng</t>
  </si>
  <si>
    <t>D00197648</t>
  </si>
  <si>
    <t>Đỗ Đăng Khoa</t>
  </si>
  <si>
    <t>217469</t>
  </si>
  <si>
    <t>Nguyễn Văn Linh</t>
  </si>
  <si>
    <t>D00172410</t>
  </si>
  <si>
    <t>Bùi Tấn Liêm</t>
  </si>
  <si>
    <t>D00197647</t>
  </si>
  <si>
    <t>Đặng Ngọc Hà Long</t>
  </si>
  <si>
    <t>220064</t>
  </si>
  <si>
    <t>Trần Văn Lênh</t>
  </si>
  <si>
    <t>D00188958</t>
  </si>
  <si>
    <t>Nguyễn Hữu Mẫn</t>
  </si>
  <si>
    <t>D00172446</t>
  </si>
  <si>
    <t>Mạc Vũ Nam</t>
  </si>
  <si>
    <t>D00172404</t>
  </si>
  <si>
    <t>Lê Quốc Nguyên</t>
  </si>
  <si>
    <t>D00203436</t>
  </si>
  <si>
    <t>Nguyễn Đức Nhân</t>
  </si>
  <si>
    <t>D00188987</t>
  </si>
  <si>
    <t>Nguyễn Thanh Nhất</t>
  </si>
  <si>
    <t>D00172416</t>
  </si>
  <si>
    <t>Lê Thanh Phong</t>
  </si>
  <si>
    <t>D00188984</t>
  </si>
  <si>
    <t>Ngô Gia Phúc</t>
  </si>
  <si>
    <t>D00172439</t>
  </si>
  <si>
    <t>070374</t>
  </si>
  <si>
    <t>Võ Ngọc Sơn</t>
  </si>
  <si>
    <t>D00203439</t>
  </si>
  <si>
    <t>Lê Duy Thanh</t>
  </si>
  <si>
    <t>D00188992</t>
  </si>
  <si>
    <t>Nguyễn Duy Thanh</t>
  </si>
  <si>
    <t>222884</t>
  </si>
  <si>
    <t>Hoàng Công Thị Thanh Nhung</t>
  </si>
  <si>
    <t>222883</t>
  </si>
  <si>
    <t>Nguyễn Thị Thuận</t>
  </si>
  <si>
    <t>Nhân viên Tài chính</t>
  </si>
  <si>
    <t>D00172465</t>
  </si>
  <si>
    <t>Trần Công Thuận</t>
  </si>
  <si>
    <t>D00166310</t>
  </si>
  <si>
    <t>Lê Văn Thành</t>
  </si>
  <si>
    <t>D00188981</t>
  </si>
  <si>
    <t>Nguyễn Đức Thương</t>
  </si>
  <si>
    <t>204425</t>
  </si>
  <si>
    <t>Nguyễn Phi Thức</t>
  </si>
  <si>
    <t>190133</t>
  </si>
  <si>
    <t>Nguyễn Quốc Toản</t>
  </si>
  <si>
    <t>D00197643</t>
  </si>
  <si>
    <t>Phạm Thanh Trang</t>
  </si>
  <si>
    <t>190134</t>
  </si>
  <si>
    <t>Nguyễn Đại Trường</t>
  </si>
  <si>
    <t>D00172418</t>
  </si>
  <si>
    <t>Mai Quang Trưởng</t>
  </si>
  <si>
    <t>185167</t>
  </si>
  <si>
    <t>Trần Thanh Trọng</t>
  </si>
  <si>
    <t>D00190209</t>
  </si>
  <si>
    <t>Trần Tây</t>
  </si>
  <si>
    <t>D00188964</t>
  </si>
  <si>
    <t>Hồ Ngọc Tú</t>
  </si>
  <si>
    <t>D00197670</t>
  </si>
  <si>
    <t>Mai Văn Tưởng</t>
  </si>
  <si>
    <t>D00172428</t>
  </si>
  <si>
    <t>220061</t>
  </si>
  <si>
    <t>Nguyễn Tấn Việt</t>
  </si>
  <si>
    <t>217487</t>
  </si>
  <si>
    <t>Vũ Quốc Việt</t>
  </si>
  <si>
    <t>223931</t>
  </si>
  <si>
    <t>Ngô Tuấn Vũ</t>
  </si>
  <si>
    <t>D00172466</t>
  </si>
  <si>
    <t>Hồ Như Ý</t>
  </si>
  <si>
    <t>D00172458</t>
  </si>
  <si>
    <t>Mai Đăng Định</t>
  </si>
  <si>
    <t>D00203403</t>
  </si>
  <si>
    <t>Mai Tấn Đức</t>
  </si>
  <si>
    <t>D00173546</t>
  </si>
  <si>
    <t>Vũ Thế Anh</t>
  </si>
  <si>
    <t>196994</t>
  </si>
  <si>
    <t>Lê Thanh Bình</t>
  </si>
  <si>
    <t>D00197898</t>
  </si>
  <si>
    <t>Ninh Văn Bộ</t>
  </si>
  <si>
    <t>D00197969</t>
  </si>
  <si>
    <t>Phạm Ngọc Chiều</t>
  </si>
  <si>
    <t>D00202793</t>
  </si>
  <si>
    <t>Hoàng Quang Chung</t>
  </si>
  <si>
    <t>D00197787</t>
  </si>
  <si>
    <t>Nguyễn Bảo Chung</t>
  </si>
  <si>
    <t>194817</t>
  </si>
  <si>
    <t>Hoàng Thành Cẩm</t>
  </si>
  <si>
    <t>264564</t>
  </si>
  <si>
    <t>Nguyễn Mậu Danh</t>
  </si>
  <si>
    <t>222867</t>
  </si>
  <si>
    <t>Hà Xuân Diệu</t>
  </si>
  <si>
    <t>D00191291</t>
  </si>
  <si>
    <t>Trần Viết Duy</t>
  </si>
  <si>
    <t>D00197811</t>
  </si>
  <si>
    <t>Nguyễn Trung Dũng</t>
  </si>
  <si>
    <t>D00197596</t>
  </si>
  <si>
    <t>Hoàng Anh Dũng</t>
  </si>
  <si>
    <t>222861</t>
  </si>
  <si>
    <t>Vi Đức Dương</t>
  </si>
  <si>
    <t>D00197762</t>
  </si>
  <si>
    <t>Nguyễn Hoàng Gia</t>
  </si>
  <si>
    <t>D00197741</t>
  </si>
  <si>
    <t>Mã Bằng Giang</t>
  </si>
  <si>
    <t>D00197895</t>
  </si>
  <si>
    <t>Hồ Trung Hiếu</t>
  </si>
  <si>
    <t>D00197588</t>
  </si>
  <si>
    <t>Hoàng Bá Hiền</t>
  </si>
  <si>
    <t>D00197352</t>
  </si>
  <si>
    <t>D00181389</t>
  </si>
  <si>
    <t>Lê Đình Hoàng</t>
  </si>
  <si>
    <t>D00182047</t>
  </si>
  <si>
    <t>Nguyễn Hữu Minh Hoàng</t>
  </si>
  <si>
    <t>222863</t>
  </si>
  <si>
    <t>Nguyễn Ngọc Hoàng</t>
  </si>
  <si>
    <t>D00203084</t>
  </si>
  <si>
    <t>Trần Phước Huê</t>
  </si>
  <si>
    <t>D00040484</t>
  </si>
  <si>
    <t>Phan Thanh Hòa</t>
  </si>
  <si>
    <t>D00197567</t>
  </si>
  <si>
    <t>Phan Văn Hùng</t>
  </si>
  <si>
    <t>D00197818</t>
  </si>
  <si>
    <t>Hồ Văn Hùng</t>
  </si>
  <si>
    <t>D00197795</t>
  </si>
  <si>
    <t>Trần Văn Hải</t>
  </si>
  <si>
    <t>D00187152</t>
  </si>
  <si>
    <t>Trần Ngọc Ánh Hồng</t>
  </si>
  <si>
    <t>179755</t>
  </si>
  <si>
    <t>Trần Vinh Khương</t>
  </si>
  <si>
    <t>264565</t>
  </si>
  <si>
    <t>Trần Văn Long</t>
  </si>
  <si>
    <t>222860</t>
  </si>
  <si>
    <t>Y Kuen Mlô</t>
  </si>
  <si>
    <t>D00173803</t>
  </si>
  <si>
    <t>D00173567</t>
  </si>
  <si>
    <t>Đặng Thái Nam</t>
  </si>
  <si>
    <t>D00187504</t>
  </si>
  <si>
    <t>Phạm Tiến Nam</t>
  </si>
  <si>
    <t>222858</t>
  </si>
  <si>
    <t>Phạm Duy Nam</t>
  </si>
  <si>
    <t>222868</t>
  </si>
  <si>
    <t>Trịnh Tiến Nguyên Thành</t>
  </si>
  <si>
    <t>D00176743</t>
  </si>
  <si>
    <t>Nguyễn Xuân Ngọc</t>
  </si>
  <si>
    <t>074827</t>
  </si>
  <si>
    <t>Trần Văn Ngọc</t>
  </si>
  <si>
    <t>D00173498</t>
  </si>
  <si>
    <t>Nguyễn Nhạc</t>
  </si>
  <si>
    <t>D00197610</t>
  </si>
  <si>
    <t>Vũ Duy Nhất</t>
  </si>
  <si>
    <t>D00203993</t>
  </si>
  <si>
    <t>Trần Duy Ninh</t>
  </si>
  <si>
    <t>074732</t>
  </si>
  <si>
    <t>Trần Ngọc Phương</t>
  </si>
  <si>
    <t>D00199149</t>
  </si>
  <si>
    <t>Đinh Hữu Quang</t>
  </si>
  <si>
    <t>D00197751</t>
  </si>
  <si>
    <t>Trịnh Minh Quyền</t>
  </si>
  <si>
    <t>D00202095</t>
  </si>
  <si>
    <t>Nguyễn Đức Quân</t>
  </si>
  <si>
    <t>D00197756</t>
  </si>
  <si>
    <t>Lê Văn Sơn</t>
  </si>
  <si>
    <t>D00197745</t>
  </si>
  <si>
    <t>Lê Quang Thanh</t>
  </si>
  <si>
    <t>D00203972</t>
  </si>
  <si>
    <t>Trương Minh Thuận</t>
  </si>
  <si>
    <t>D00203994</t>
  </si>
  <si>
    <t>Phạm Văn Thái</t>
  </si>
  <si>
    <t>222859</t>
  </si>
  <si>
    <t>Trương Thanh Thân</t>
  </si>
  <si>
    <t>222854</t>
  </si>
  <si>
    <t>Nguyễn Tiến Thịnh</t>
  </si>
  <si>
    <t>D00187140</t>
  </si>
  <si>
    <t>Trịnh Minh Tiến</t>
  </si>
  <si>
    <t>222866</t>
  </si>
  <si>
    <t>Nguyễn Văn Tiến</t>
  </si>
  <si>
    <t>157053</t>
  </si>
  <si>
    <t>Hồ Ngọc Trai</t>
  </si>
  <si>
    <t>D00197886</t>
  </si>
  <si>
    <t>Huỳnh Ngọc Trí</t>
  </si>
  <si>
    <t>198417</t>
  </si>
  <si>
    <t>Hoàng Văn Trường</t>
  </si>
  <si>
    <t>D00197742</t>
  </si>
  <si>
    <t>Nguyễn Văn Trường</t>
  </si>
  <si>
    <t>085318</t>
  </si>
  <si>
    <t>Phan Văn Tuấn</t>
  </si>
  <si>
    <t>D00179698</t>
  </si>
  <si>
    <t>Trần Minh Tuệ</t>
  </si>
  <si>
    <t>D00197894</t>
  </si>
  <si>
    <t>081518</t>
  </si>
  <si>
    <t>Lê Minh Tâm</t>
  </si>
  <si>
    <t>D00173550</t>
  </si>
  <si>
    <t>Nguyễn Tất Tùng</t>
  </si>
  <si>
    <t>D00173536</t>
  </si>
  <si>
    <t>Nguyễn Văn Tư</t>
  </si>
  <si>
    <t>D00173522</t>
  </si>
  <si>
    <t>Y Tương Niê KDăm</t>
  </si>
  <si>
    <t>159619</t>
  </si>
  <si>
    <t>Võ Văn Tấn</t>
  </si>
  <si>
    <t>D00186618</t>
  </si>
  <si>
    <t>Bùi Hoàng Vũ</t>
  </si>
  <si>
    <t>D00197717</t>
  </si>
  <si>
    <t>Ngô Hùng Vương</t>
  </si>
  <si>
    <t>D00204004</t>
  </si>
  <si>
    <t>Lê Hải Đăng</t>
  </si>
  <si>
    <t>D00175278</t>
  </si>
  <si>
    <t>Nguyễn Văn Biền</t>
  </si>
  <si>
    <t>D00192931</t>
  </si>
  <si>
    <t>Nguyễn Tiến Dũng</t>
  </si>
  <si>
    <t>204423</t>
  </si>
  <si>
    <t>Võ Quốc Dũng</t>
  </si>
  <si>
    <t>D00202694</t>
  </si>
  <si>
    <t>Nguyễn Văn Giáp</t>
  </si>
  <si>
    <t>D00170870</t>
  </si>
  <si>
    <t>Trần Anh Huy</t>
  </si>
  <si>
    <t>D00173971</t>
  </si>
  <si>
    <t>Nguyễn Hữu Huy</t>
  </si>
  <si>
    <t>D00170871</t>
  </si>
  <si>
    <t>Nguyễn Văn Huyên</t>
  </si>
  <si>
    <t>D00170864</t>
  </si>
  <si>
    <t>Trần Khoa Kiểu</t>
  </si>
  <si>
    <t>190855</t>
  </si>
  <si>
    <t>Phan Nhật Linh</t>
  </si>
  <si>
    <t>269137</t>
  </si>
  <si>
    <t>Bùi Văn Luyện</t>
  </si>
  <si>
    <t>D00191524</t>
  </si>
  <si>
    <t>Nguyễn Đức Lợi</t>
  </si>
  <si>
    <t>D00191557</t>
  </si>
  <si>
    <t>Cao Thanh Nam</t>
  </si>
  <si>
    <t>265897</t>
  </si>
  <si>
    <t>Vũ Văn Nam</t>
  </si>
  <si>
    <t>190857</t>
  </si>
  <si>
    <t>Trần Văn Nam</t>
  </si>
  <si>
    <t>D00191559</t>
  </si>
  <si>
    <t>Phạm Đức Ngát</t>
  </si>
  <si>
    <t>D00170874</t>
  </si>
  <si>
    <t>Đỗ Văn Ngọc</t>
  </si>
  <si>
    <t>222364</t>
  </si>
  <si>
    <t>Nguyễn Văn Phú</t>
  </si>
  <si>
    <t>D00186756</t>
  </si>
  <si>
    <t>Ngô Văn Quyết</t>
  </si>
  <si>
    <t>D00191560</t>
  </si>
  <si>
    <t>Nguyễn Hà Thanh</t>
  </si>
  <si>
    <t>223287</t>
  </si>
  <si>
    <t>Châu Ngọc Thành</t>
  </si>
  <si>
    <t>269138</t>
  </si>
  <si>
    <t>222363</t>
  </si>
  <si>
    <t>Vi Xuân Thắng</t>
  </si>
  <si>
    <t>D00202685</t>
  </si>
  <si>
    <t>Lê Thành Trung</t>
  </si>
  <si>
    <t>270020</t>
  </si>
  <si>
    <t>Phan Anh Tuấn</t>
  </si>
  <si>
    <t>D00191556</t>
  </si>
  <si>
    <t>Trần Văn Tài</t>
  </si>
  <si>
    <t>166495</t>
  </si>
  <si>
    <t>Châu Ngọc Tân</t>
  </si>
  <si>
    <t>D00189332</t>
  </si>
  <si>
    <t>Trần Thành Đô</t>
  </si>
  <si>
    <t>269139</t>
  </si>
  <si>
    <t>Trần Hải Đăng</t>
  </si>
  <si>
    <t>D00173968</t>
  </si>
  <si>
    <t>Nguyễn Văn Đức</t>
  </si>
  <si>
    <t>222297</t>
  </si>
  <si>
    <t>Lò Văn Biên</t>
  </si>
  <si>
    <t>D00171392</t>
  </si>
  <si>
    <t>Tòng Văn Biến</t>
  </si>
  <si>
    <t>D00171393</t>
  </si>
  <si>
    <t>Lường Văn Chinh</t>
  </si>
  <si>
    <t>D00218252</t>
  </si>
  <si>
    <t>Nguyễn Hữu Cường</t>
  </si>
  <si>
    <t>D00191529</t>
  </si>
  <si>
    <t>Lò Văn Diên</t>
  </si>
  <si>
    <t>D00192880</t>
  </si>
  <si>
    <t>Trần Hồng Giang</t>
  </si>
  <si>
    <t>269560</t>
  </si>
  <si>
    <t>D00218244</t>
  </si>
  <si>
    <t>Vì Văn Hoàng</t>
  </si>
  <si>
    <t>223139</t>
  </si>
  <si>
    <t>Dương Minh Huấn</t>
  </si>
  <si>
    <t>D00196462</t>
  </si>
  <si>
    <t>Lò Văn Hùng</t>
  </si>
  <si>
    <t>222295</t>
  </si>
  <si>
    <t>Poòng Văn Hương</t>
  </si>
  <si>
    <t>193035</t>
  </si>
  <si>
    <t>Quàng Văn Hải</t>
  </si>
  <si>
    <t>268944</t>
  </si>
  <si>
    <t>Nguyễn Văn Long</t>
  </si>
  <si>
    <t>226384</t>
  </si>
  <si>
    <t>Trần Thị Ngoan</t>
  </si>
  <si>
    <t>269054</t>
  </si>
  <si>
    <t>Lò Văn Quý</t>
  </si>
  <si>
    <t>D00167089</t>
  </si>
  <si>
    <t>Quàng Văn Thơi</t>
  </si>
  <si>
    <t>D00211278</t>
  </si>
  <si>
    <t>Quàng Văn Thơm</t>
  </si>
  <si>
    <t>D00200667</t>
  </si>
  <si>
    <t>Trần Công Thọ</t>
  </si>
  <si>
    <t>269059</t>
  </si>
  <si>
    <t>Quàng Văn Toản</t>
  </si>
  <si>
    <t>270015</t>
  </si>
  <si>
    <t>Hoàng Mạnh Tùng</t>
  </si>
  <si>
    <t>267572</t>
  </si>
  <si>
    <t>Trần Đắc Điền</t>
  </si>
  <si>
    <t>268943</t>
  </si>
  <si>
    <t>Nguyễn Minh Đức</t>
  </si>
  <si>
    <t>225078</t>
  </si>
  <si>
    <t>Trần Danh An</t>
  </si>
  <si>
    <t>D00202927</t>
  </si>
  <si>
    <t>119043</t>
  </si>
  <si>
    <t>Trần Văn Bắc</t>
  </si>
  <si>
    <t>D00180812</t>
  </si>
  <si>
    <t>Nguyễn Quang Bộ</t>
  </si>
  <si>
    <t>143634</t>
  </si>
  <si>
    <t>Hồ Sĩ Cai</t>
  </si>
  <si>
    <t>D00175712</t>
  </si>
  <si>
    <t>Phan Thành Chung</t>
  </si>
  <si>
    <t>D00203402</t>
  </si>
  <si>
    <t>Phan Trung Chánh</t>
  </si>
  <si>
    <t>D00208876</t>
  </si>
  <si>
    <t>Nông Đức Chính</t>
  </si>
  <si>
    <t>D00213896</t>
  </si>
  <si>
    <t>Nguyễn Văn Chương</t>
  </si>
  <si>
    <t>270530</t>
  </si>
  <si>
    <t>Trương Văn Cương</t>
  </si>
  <si>
    <t>270786</t>
  </si>
  <si>
    <t>Lê Việt Cường</t>
  </si>
  <si>
    <t>D00177511</t>
  </si>
  <si>
    <t>Lại Hùng Cường</t>
  </si>
  <si>
    <t>D00197251</t>
  </si>
  <si>
    <t>Mai Trường Cảnh</t>
  </si>
  <si>
    <t>237364</t>
  </si>
  <si>
    <t>Đỗ Đức Duy</t>
  </si>
  <si>
    <t>265042</t>
  </si>
  <si>
    <t>Trần Đình Duy</t>
  </si>
  <si>
    <t>D00208905</t>
  </si>
  <si>
    <t>Đặng Tiến Dũng</t>
  </si>
  <si>
    <t>265033</t>
  </si>
  <si>
    <t>Phạm Văn Dũng</t>
  </si>
  <si>
    <t>D00201793</t>
  </si>
  <si>
    <t>Hoàng Tiến Dũng</t>
  </si>
  <si>
    <t>D00202958</t>
  </si>
  <si>
    <t>Lê Đăng Dương</t>
  </si>
  <si>
    <t>D00216036</t>
  </si>
  <si>
    <t>Nguyễn Trường Giang</t>
  </si>
  <si>
    <t>D00197707</t>
  </si>
  <si>
    <t>Trần Văn Giáp</t>
  </si>
  <si>
    <t>D00194998</t>
  </si>
  <si>
    <t>D00208882</t>
  </si>
  <si>
    <t>Vy Chí Hiếu</t>
  </si>
  <si>
    <t>D00218889</t>
  </si>
  <si>
    <t>Vương Minh Hiền</t>
  </si>
  <si>
    <t>D00202944</t>
  </si>
  <si>
    <t>Nguyễn Ngọc Thế Hiệp</t>
  </si>
  <si>
    <t>D00176038</t>
  </si>
  <si>
    <t>Trần Thanh Hoài</t>
  </si>
  <si>
    <t>209551</t>
  </si>
  <si>
    <t>Đinh Văn Hoàn</t>
  </si>
  <si>
    <t>075018</t>
  </si>
  <si>
    <t>Vương Huy Hoàng</t>
  </si>
  <si>
    <t>D00198034</t>
  </si>
  <si>
    <t>Nguyễn Cảnh Hoàng</t>
  </si>
  <si>
    <t>D00213978</t>
  </si>
  <si>
    <t>Nguyễn Đình Hoàng</t>
  </si>
  <si>
    <t>119039</t>
  </si>
  <si>
    <t>Trương Công Huấn</t>
  </si>
  <si>
    <t>Phó Giám đốc trung tâm phụ trách kỹ thuật</t>
  </si>
  <si>
    <t>221463</t>
  </si>
  <si>
    <t>Trần Thanh Hà</t>
  </si>
  <si>
    <t>265037</t>
  </si>
  <si>
    <t>Trần Văn Thái Hòa</t>
  </si>
  <si>
    <t>D00202364</t>
  </si>
  <si>
    <t>Trần Viết Hùng</t>
  </si>
  <si>
    <t>D00208885</t>
  </si>
  <si>
    <t>Lê Mạnh Hùng</t>
  </si>
  <si>
    <t>217734</t>
  </si>
  <si>
    <t>Lê Huy Hùng</t>
  </si>
  <si>
    <t>221457</t>
  </si>
  <si>
    <t>Mã Khánh Hùng</t>
  </si>
  <si>
    <t>204728</t>
  </si>
  <si>
    <t>Nguyễn Hồng Hưng</t>
  </si>
  <si>
    <t>119058</t>
  </si>
  <si>
    <t>Trần Văn Hưng</t>
  </si>
  <si>
    <t>185878</t>
  </si>
  <si>
    <t>Đỗ Văn Hải</t>
  </si>
  <si>
    <t>D00202348</t>
  </si>
  <si>
    <t>Nguyễn Đức Hải</t>
  </si>
  <si>
    <t>214514</t>
  </si>
  <si>
    <t>Trương Văn Hải</t>
  </si>
  <si>
    <t>D00058686</t>
  </si>
  <si>
    <t>Hoàng Vũ Thanh Hận</t>
  </si>
  <si>
    <t>214512</t>
  </si>
  <si>
    <t>Phạm Trung Hậu</t>
  </si>
  <si>
    <t>D00202369</t>
  </si>
  <si>
    <t>Nguyễn Sỹ Học</t>
  </si>
  <si>
    <t>D00175713</t>
  </si>
  <si>
    <t>Nguyễn Ngọc Hội</t>
  </si>
  <si>
    <t>D00192014</t>
  </si>
  <si>
    <t>Trần Xuân Khoa</t>
  </si>
  <si>
    <t>270782</t>
  </si>
  <si>
    <t>Bùi Xuân Kiên</t>
  </si>
  <si>
    <t>158955</t>
  </si>
  <si>
    <t>Triệu Đức Kiên</t>
  </si>
  <si>
    <t>185873</t>
  </si>
  <si>
    <t>Châu Văn Long</t>
  </si>
  <si>
    <t>217737</t>
  </si>
  <si>
    <t>Cao Phi Long</t>
  </si>
  <si>
    <t>D00209913</t>
  </si>
  <si>
    <t>Trần Thành Luân</t>
  </si>
  <si>
    <t>221438</t>
  </si>
  <si>
    <t>Lê Hữu Luân</t>
  </si>
  <si>
    <t>D00191913</t>
  </si>
  <si>
    <t>Vũ Thành Luân</t>
  </si>
  <si>
    <t>D00178129</t>
  </si>
  <si>
    <t>Nguyễn Bá Lượng</t>
  </si>
  <si>
    <t>217726</t>
  </si>
  <si>
    <t>Mai Văn Lắm</t>
  </si>
  <si>
    <t>209552</t>
  </si>
  <si>
    <t>Nguyễn Văn Lộc</t>
  </si>
  <si>
    <t>D00193504</t>
  </si>
  <si>
    <t>Khấu Hoàng Minh</t>
  </si>
  <si>
    <t>217738</t>
  </si>
  <si>
    <t>Vòng Chi Minh</t>
  </si>
  <si>
    <t>217736</t>
  </si>
  <si>
    <t>Nguyễn Đức Minh Trai</t>
  </si>
  <si>
    <t>D00194920</t>
  </si>
  <si>
    <t>Tạ Quang Mão</t>
  </si>
  <si>
    <t>234963</t>
  </si>
  <si>
    <t>Nguyễn Văn Mạnh</t>
  </si>
  <si>
    <t>265035</t>
  </si>
  <si>
    <t>Nguyễn Xuân Mừng</t>
  </si>
  <si>
    <t>214482</t>
  </si>
  <si>
    <t>Nguyễn Văn Nam</t>
  </si>
  <si>
    <t>119041</t>
  </si>
  <si>
    <t>D00190245</t>
  </si>
  <si>
    <t>Nguyễn Văn Nguyên</t>
  </si>
  <si>
    <t>D00208901</t>
  </si>
  <si>
    <t>221443</t>
  </si>
  <si>
    <t>Phan Thành Nhật</t>
  </si>
  <si>
    <t>227538</t>
  </si>
  <si>
    <t>Nguyễn Đình Pha</t>
  </si>
  <si>
    <t>D00189793</t>
  </si>
  <si>
    <t>Trương Hữu Phong</t>
  </si>
  <si>
    <t>225074</t>
  </si>
  <si>
    <t>Lê Văn Pháp</t>
  </si>
  <si>
    <t>270790</t>
  </si>
  <si>
    <t>Phạm Văn Phúc</t>
  </si>
  <si>
    <t>D00033922</t>
  </si>
  <si>
    <t>Đặng Hiệp Phúc</t>
  </si>
  <si>
    <t>D00197824</t>
  </si>
  <si>
    <t>Hà Văn Phương</t>
  </si>
  <si>
    <t>209548</t>
  </si>
  <si>
    <t>Nguyễn Hồng Phước</t>
  </si>
  <si>
    <t>D00071384</t>
  </si>
  <si>
    <t>Trần Ngọc Phước</t>
  </si>
  <si>
    <t>D00176057</t>
  </si>
  <si>
    <t>Đỗ Minh Phấn</t>
  </si>
  <si>
    <t>D00209932</t>
  </si>
  <si>
    <t>Trần Quyền</t>
  </si>
  <si>
    <t>265041</t>
  </si>
  <si>
    <t>Phan Trung Quân</t>
  </si>
  <si>
    <t>190117</t>
  </si>
  <si>
    <t>Đồng Văn Quảng</t>
  </si>
  <si>
    <t>D00191002</t>
  </si>
  <si>
    <t>Võ Thanh Sang</t>
  </si>
  <si>
    <t>D00218890</t>
  </si>
  <si>
    <t>Phạm Văn Sơn</t>
  </si>
  <si>
    <t>265039</t>
  </si>
  <si>
    <t>Nguyễn Văn Sẳn</t>
  </si>
  <si>
    <t>D00182415</t>
  </si>
  <si>
    <t>Nguyễn Văn Sỹ</t>
  </si>
  <si>
    <t>D00197832</t>
  </si>
  <si>
    <t>Nguyễn Trọng Thanh</t>
  </si>
  <si>
    <t>221450</t>
  </si>
  <si>
    <t>Trần Văn Thiện</t>
  </si>
  <si>
    <t>D00209935</t>
  </si>
  <si>
    <t>Chu Ngọc Thiện</t>
  </si>
  <si>
    <t>D00208912</t>
  </si>
  <si>
    <t>Huỳnh Văn Thông</t>
  </si>
  <si>
    <t>D00202945</t>
  </si>
  <si>
    <t>La Thạch</t>
  </si>
  <si>
    <t>D00209907</t>
  </si>
  <si>
    <t>Phạm Cao Thắng</t>
  </si>
  <si>
    <t>D00184855</t>
  </si>
  <si>
    <t>Trần Quyết Tiến</t>
  </si>
  <si>
    <t>D00167069</t>
  </si>
  <si>
    <t>Trần Mạnh Tiến</t>
  </si>
  <si>
    <t>217735</t>
  </si>
  <si>
    <t>Vũ Văn Toàn</t>
  </si>
  <si>
    <t>D00192476</t>
  </si>
  <si>
    <t>Ma Văn Toàn</t>
  </si>
  <si>
    <t>265036</t>
  </si>
  <si>
    <t>Nguyễn Tiến Toàn</t>
  </si>
  <si>
    <t>265027</t>
  </si>
  <si>
    <t>Trần Xuân Toàn</t>
  </si>
  <si>
    <t>D00218848</t>
  </si>
  <si>
    <t>Phạm Quốc Trình</t>
  </si>
  <si>
    <t>D00212202</t>
  </si>
  <si>
    <t>Bùi Hữu Trí</t>
  </si>
  <si>
    <t>D00218874</t>
  </si>
  <si>
    <t>Vũ Văn Trí</t>
  </si>
  <si>
    <t>265026</t>
  </si>
  <si>
    <t>Trần Huy Trường</t>
  </si>
  <si>
    <t>D00197834</t>
  </si>
  <si>
    <t>Phạm Trung Tuyến</t>
  </si>
  <si>
    <t>225081</t>
  </si>
  <si>
    <t>Lê Văn Tuấn</t>
  </si>
  <si>
    <t>D00213883</t>
  </si>
  <si>
    <t>Nguyễn Minh Tuấn</t>
  </si>
  <si>
    <t>D00197805</t>
  </si>
  <si>
    <t>Trương Minh Tuấn</t>
  </si>
  <si>
    <t>217730</t>
  </si>
  <si>
    <t>Trương Nguyễn Tuấn</t>
  </si>
  <si>
    <t>119033</t>
  </si>
  <si>
    <t>Nguyễn Nhựt Tài</t>
  </si>
  <si>
    <t>D00210680</t>
  </si>
  <si>
    <t>Phạm Đức Tâm</t>
  </si>
  <si>
    <t>265032</t>
  </si>
  <si>
    <t>Trương Sơn Tùng</t>
  </si>
  <si>
    <t>D00216037</t>
  </si>
  <si>
    <t>Phạm Thiên Tú</t>
  </si>
  <si>
    <t>D00182649</t>
  </si>
  <si>
    <t>Nguyễn Viên</t>
  </si>
  <si>
    <t>D00195010</t>
  </si>
  <si>
    <t>Phạm Quốc Văn</t>
  </si>
  <si>
    <t>D00213918</t>
  </si>
  <si>
    <t>Đậu Tuấn Vũ</t>
  </si>
  <si>
    <t>D00208886</t>
  </si>
  <si>
    <t>Vũ Văn Yên</t>
  </si>
  <si>
    <t>D00081709</t>
  </si>
  <si>
    <t>Nguyễn Ngọc Yên</t>
  </si>
  <si>
    <t>221445</t>
  </si>
  <si>
    <t>Nguyễn Văn Ái</t>
  </si>
  <si>
    <t>D00171355</t>
  </si>
  <si>
    <t>Nguyễn Văn Ánh</t>
  </si>
  <si>
    <t>Nhân viên Dự án</t>
  </si>
  <si>
    <t>D00209920</t>
  </si>
  <si>
    <t>Lê Trọng Ân</t>
  </si>
  <si>
    <t>D00202962</t>
  </si>
  <si>
    <t>Võ Văn Út</t>
  </si>
  <si>
    <t>D00162599</t>
  </si>
  <si>
    <t>Phạm Văn Điệp</t>
  </si>
  <si>
    <t>D00216038</t>
  </si>
  <si>
    <t>Nguyễn Danh Đạo</t>
  </si>
  <si>
    <t>D00162594</t>
  </si>
  <si>
    <t>Vũ Văn Đồng</t>
  </si>
  <si>
    <t>D00209883</t>
  </si>
  <si>
    <t>Hồ Hữu Đức</t>
  </si>
  <si>
    <t>223301</t>
  </si>
  <si>
    <t>Lê Nguyễn Chí Linh</t>
  </si>
  <si>
    <t>D00172895</t>
  </si>
  <si>
    <t>Dương Văn Chính</t>
  </si>
  <si>
    <t>D00190528</t>
  </si>
  <si>
    <t>Phạm Công Cảnh</t>
  </si>
  <si>
    <t>270459</t>
  </si>
  <si>
    <t>D00197011</t>
  </si>
  <si>
    <t>Nguyễn Ngọc Hiền</t>
  </si>
  <si>
    <t>221494</t>
  </si>
  <si>
    <t>Lê Minh Hiển</t>
  </si>
  <si>
    <t>D00195411</t>
  </si>
  <si>
    <t>Lê Văn Hoài</t>
  </si>
  <si>
    <t>D00195380</t>
  </si>
  <si>
    <t>Lương Thanh Hoàng</t>
  </si>
  <si>
    <t>D00187564</t>
  </si>
  <si>
    <t>Thiệu Minh Hùng</t>
  </si>
  <si>
    <t>221488</t>
  </si>
  <si>
    <t>Lê Ngọc Hải</t>
  </si>
  <si>
    <t>227088</t>
  </si>
  <si>
    <t>Vương Sĩ Hậu</t>
  </si>
  <si>
    <t>226703</t>
  </si>
  <si>
    <t>Lâm Thái Học</t>
  </si>
  <si>
    <t>D00195436</t>
  </si>
  <si>
    <t>Nguyễn Văn Học</t>
  </si>
  <si>
    <t>D00195575</t>
  </si>
  <si>
    <t>Đoàn Quang Khang</t>
  </si>
  <si>
    <t>D00173383</t>
  </si>
  <si>
    <t>Trần Đăng Khoa</t>
  </si>
  <si>
    <t>D00189469</t>
  </si>
  <si>
    <t>Lê Nguyễn Hoàng Khánh</t>
  </si>
  <si>
    <t>D00217299</t>
  </si>
  <si>
    <t>Dương Văn Khánh</t>
  </si>
  <si>
    <t>083685</t>
  </si>
  <si>
    <t>Huỳnh Quốc Khánh</t>
  </si>
  <si>
    <t>D00171822</t>
  </si>
  <si>
    <t>160843</t>
  </si>
  <si>
    <t>Lê Thanh Liêm</t>
  </si>
  <si>
    <t>D00189926</t>
  </si>
  <si>
    <t>Đỗ Ngọc Lãm</t>
  </si>
  <si>
    <t>D00193319</t>
  </si>
  <si>
    <t>Nguyễn Lê Ngân</t>
  </si>
  <si>
    <t>D00203071</t>
  </si>
  <si>
    <t>224467</t>
  </si>
  <si>
    <t>Đặng Hữu Nhân</t>
  </si>
  <si>
    <t>D00201682</t>
  </si>
  <si>
    <t>Nguyễn Văn Nhạn</t>
  </si>
  <si>
    <t>D00198997</t>
  </si>
  <si>
    <t>D00212584</t>
  </si>
  <si>
    <t>Ngô Hoàng Phong</t>
  </si>
  <si>
    <t>D00203070</t>
  </si>
  <si>
    <t>D00201075</t>
  </si>
  <si>
    <t>Phan Minh Phong</t>
  </si>
  <si>
    <t>D00173382</t>
  </si>
  <si>
    <t>Bùi Đức Phúc</t>
  </si>
  <si>
    <t>D00201017</t>
  </si>
  <si>
    <t>Nguyễn Minh Phúc</t>
  </si>
  <si>
    <t>D00077172</t>
  </si>
  <si>
    <t>Nguyễn Hoài Đức Phương</t>
  </si>
  <si>
    <t>D00174229</t>
  </si>
  <si>
    <t>Nguyễn Túy Phương</t>
  </si>
  <si>
    <t>D00201059</t>
  </si>
  <si>
    <t>Nguyễn Quang Phục</t>
  </si>
  <si>
    <t>D00188385</t>
  </si>
  <si>
    <t>Đoàn Nhật Quang</t>
  </si>
  <si>
    <t>D00189925</t>
  </si>
  <si>
    <t>Đỗ Thanh Quân</t>
  </si>
  <si>
    <t>D00196775</t>
  </si>
  <si>
    <t>Võ Phú Quí</t>
  </si>
  <si>
    <t>174513</t>
  </si>
  <si>
    <t>Đặng Phú Quý</t>
  </si>
  <si>
    <t>D00013593</t>
  </si>
  <si>
    <t>D00201613</t>
  </si>
  <si>
    <t>Lương Trọng Sang</t>
  </si>
  <si>
    <t>D00172366</t>
  </si>
  <si>
    <t>Ngô Văn Sang</t>
  </si>
  <si>
    <t>D00201032</t>
  </si>
  <si>
    <t>Thái Duy Sang</t>
  </si>
  <si>
    <t>D00199711</t>
  </si>
  <si>
    <t>Phan Hiếu Sanh</t>
  </si>
  <si>
    <t>D00191339</t>
  </si>
  <si>
    <t>Bùi Văn Thanh</t>
  </si>
  <si>
    <t>D00192787</t>
  </si>
  <si>
    <t>Lê Minh Thiện</t>
  </si>
  <si>
    <t>221496</t>
  </si>
  <si>
    <t>Nguyễn Chơn Thiện</t>
  </si>
  <si>
    <t>D00198996</t>
  </si>
  <si>
    <t>Nguyễn Văn Thiệt</t>
  </si>
  <si>
    <t>225770</t>
  </si>
  <si>
    <t>Nguyễn Minh Thông</t>
  </si>
  <si>
    <t>D00202829</t>
  </si>
  <si>
    <t>Phan Quốc Thắng</t>
  </si>
  <si>
    <t>D00217301</t>
  </si>
  <si>
    <t>Lê Huỳnh Tiến</t>
  </si>
  <si>
    <t>227087</t>
  </si>
  <si>
    <t>Phạm Đình Trà</t>
  </si>
  <si>
    <t>D00172368</t>
  </si>
  <si>
    <t>Ngô Bá Trọng</t>
  </si>
  <si>
    <t>D00193638</t>
  </si>
  <si>
    <t>Phạm Minh Tâm</t>
  </si>
  <si>
    <t>D00218745</t>
  </si>
  <si>
    <t>Nguyễn Minh Tân</t>
  </si>
  <si>
    <t>223295</t>
  </si>
  <si>
    <t>Trần Cu Tèo</t>
  </si>
  <si>
    <t>D00196754</t>
  </si>
  <si>
    <t>Nguyễn Phước Tín</t>
  </si>
  <si>
    <t>D00190553</t>
  </si>
  <si>
    <t>Chìa Hánh Tôn</t>
  </si>
  <si>
    <t>074999</t>
  </si>
  <si>
    <t>Đoàn Duy Tùng</t>
  </si>
  <si>
    <t>D00199682</t>
  </si>
  <si>
    <t>Nguyễn Công Tấn</t>
  </si>
  <si>
    <t>160838</t>
  </si>
  <si>
    <t>Nguyễn Thanh Tồn</t>
  </si>
  <si>
    <t>D00189657</t>
  </si>
  <si>
    <t>Nguyễn Trần Quốc Vương</t>
  </si>
  <si>
    <t>D00196588</t>
  </si>
  <si>
    <t>Lài Minh Vương</t>
  </si>
  <si>
    <t>160839</t>
  </si>
  <si>
    <t>Lê Minh Vương</t>
  </si>
  <si>
    <t>223296</t>
  </si>
  <si>
    <t>Nguyễn Cao Xuân</t>
  </si>
  <si>
    <t>226702</t>
  </si>
  <si>
    <t>Lê Trường Xuân</t>
  </si>
  <si>
    <t>160840</t>
  </si>
  <si>
    <t>198780</t>
  </si>
  <si>
    <t>Ngô Hải Đăng</t>
  </si>
  <si>
    <t>D00195441</t>
  </si>
  <si>
    <t>Nguyễn Ngọc Đức</t>
  </si>
  <si>
    <t>269098</t>
  </si>
  <si>
    <t>Hoàng Ngọc Anh</t>
  </si>
  <si>
    <t>D00171249</t>
  </si>
  <si>
    <t>Lê Duy Anh</t>
  </si>
  <si>
    <t>191096</t>
  </si>
  <si>
    <t>032673</t>
  </si>
  <si>
    <t>Võ Thái Bình</t>
  </si>
  <si>
    <t>032671</t>
  </si>
  <si>
    <t>Hồ Văn Bảo</t>
  </si>
  <si>
    <t>D00168469</t>
  </si>
  <si>
    <t>Nguyễn Tấn Bảo</t>
  </si>
  <si>
    <t>160513</t>
  </si>
  <si>
    <t>Hoàng Thư Bồi</t>
  </si>
  <si>
    <t>190973</t>
  </si>
  <si>
    <t>Trịnh Bá Cao</t>
  </si>
  <si>
    <t>D00179471</t>
  </si>
  <si>
    <t>D00186691</t>
  </si>
  <si>
    <t>Trịnh Văn Chung</t>
  </si>
  <si>
    <t>137808</t>
  </si>
  <si>
    <t>Phạm Văn Chung</t>
  </si>
  <si>
    <t>198297</t>
  </si>
  <si>
    <t>Lê Duy Chính</t>
  </si>
  <si>
    <t>D00172892</t>
  </si>
  <si>
    <t>Võ Trung Dũng</t>
  </si>
  <si>
    <t>D00201724</t>
  </si>
  <si>
    <t>Trần Xuân Dũng</t>
  </si>
  <si>
    <t>223637</t>
  </si>
  <si>
    <t>Đinh Đại Dũng</t>
  </si>
  <si>
    <t>D00198535</t>
  </si>
  <si>
    <t>Lê Hùng Dương</t>
  </si>
  <si>
    <t>D00192873</t>
  </si>
  <si>
    <t>Triệu Thiên Hiền</t>
  </si>
  <si>
    <t>D00191379</t>
  </si>
  <si>
    <t>Lê Đình Hiển</t>
  </si>
  <si>
    <t>269099</t>
  </si>
  <si>
    <t>D00177351</t>
  </si>
  <si>
    <t>Phan Minh Hợp</t>
  </si>
  <si>
    <t>198299</t>
  </si>
  <si>
    <t>Lê Quốc Khánh</t>
  </si>
  <si>
    <t>265796</t>
  </si>
  <si>
    <t>Võ Trung Kiên</t>
  </si>
  <si>
    <t>D00171253</t>
  </si>
  <si>
    <t>D00191220</t>
  </si>
  <si>
    <t>D00199177</t>
  </si>
  <si>
    <t>Huỳnh Thành Long</t>
  </si>
  <si>
    <t>D00155913</t>
  </si>
  <si>
    <t>Đỗ Hoàng Lâm</t>
  </si>
  <si>
    <t>D00193002</t>
  </si>
  <si>
    <t>Nguyễn Thanh Minh</t>
  </si>
  <si>
    <t>074724</t>
  </si>
  <si>
    <t>Trần Đình Nguyên</t>
  </si>
  <si>
    <t>D00176383</t>
  </si>
  <si>
    <t>Nguyễn Minh Nguyên</t>
  </si>
  <si>
    <t>D00197661</t>
  </si>
  <si>
    <t>Nguyễn Cẩm Nguyên</t>
  </si>
  <si>
    <t>209976</t>
  </si>
  <si>
    <t>191094</t>
  </si>
  <si>
    <t>Trần Văn Phú</t>
  </si>
  <si>
    <t>D00193334</t>
  </si>
  <si>
    <t>D00171258</t>
  </si>
  <si>
    <t>Rmah Sam Son</t>
  </si>
  <si>
    <t>D00189765</t>
  </si>
  <si>
    <t>Nguyễn Văn Thiều</t>
  </si>
  <si>
    <t>D00189820</t>
  </si>
  <si>
    <t>Đặng Quang Thuận</t>
  </si>
  <si>
    <t>221140</t>
  </si>
  <si>
    <t>Ngô Thành</t>
  </si>
  <si>
    <t>D00191805</t>
  </si>
  <si>
    <t>Cao Văn Thưởng</t>
  </si>
  <si>
    <t>191097</t>
  </si>
  <si>
    <t>Trần Hữu Thắng</t>
  </si>
  <si>
    <t>D00171245</t>
  </si>
  <si>
    <t>Hoàng Minh Tiến</t>
  </si>
  <si>
    <t>D00203346</t>
  </si>
  <si>
    <t>Phan Minh Toàn</t>
  </si>
  <si>
    <t>D00188989</t>
  </si>
  <si>
    <t>Nguyễn Nhật Trường</t>
  </si>
  <si>
    <t>061851</t>
  </si>
  <si>
    <t>Lê Doãn Tuyên</t>
  </si>
  <si>
    <t>191093</t>
  </si>
  <si>
    <t>Hoàng Thanh Tuấn</t>
  </si>
  <si>
    <t>D00167523</t>
  </si>
  <si>
    <t>Mai Mạnh Tuấn</t>
  </si>
  <si>
    <t>D00203855</t>
  </si>
  <si>
    <t>Nguyễn Hữu Công Tính</t>
  </si>
  <si>
    <t>D00157532</t>
  </si>
  <si>
    <t>221153</t>
  </si>
  <si>
    <t>Lê Đại Từ</t>
  </si>
  <si>
    <t>074718</t>
  </si>
  <si>
    <t>Hồ Thanh Việt</t>
  </si>
  <si>
    <t>209977</t>
  </si>
  <si>
    <t>Nguyễn Công Vũ</t>
  </si>
  <si>
    <t>D00125211</t>
  </si>
  <si>
    <t>Huỳnh Văn Xíu</t>
  </si>
  <si>
    <t>265797</t>
  </si>
  <si>
    <t>Mai Văn Đông</t>
  </si>
  <si>
    <t>D00203413</t>
  </si>
  <si>
    <t>Đậu Cao Văn Đạt</t>
  </si>
  <si>
    <t>D00174926</t>
  </si>
  <si>
    <t>Nguyễn Cảnh Đức</t>
  </si>
  <si>
    <t>221186</t>
  </si>
  <si>
    <t>Đào Mạnh Đức</t>
  </si>
  <si>
    <t>D00194219</t>
  </si>
  <si>
    <t>Phàn Văn Bình</t>
  </si>
  <si>
    <t>264572</t>
  </si>
  <si>
    <t>Nông Hoàng Bộ</t>
  </si>
  <si>
    <t>208718</t>
  </si>
  <si>
    <t>Tạ Văn Chánh</t>
  </si>
  <si>
    <t>269120</t>
  </si>
  <si>
    <t>Hứa Cao Cường</t>
  </si>
  <si>
    <t>190095</t>
  </si>
  <si>
    <t>Trần Đức Cảnh</t>
  </si>
  <si>
    <t>D00218709</t>
  </si>
  <si>
    <t>Đặng Quang Cảnh</t>
  </si>
  <si>
    <t>D00157431</t>
  </si>
  <si>
    <t>Dương Văn Duy</t>
  </si>
  <si>
    <t>D00170611</t>
  </si>
  <si>
    <t>Vũ Hồng Dương</t>
  </si>
  <si>
    <t>D00202233</t>
  </si>
  <si>
    <t>Dương Văn Giang</t>
  </si>
  <si>
    <t>D00139600</t>
  </si>
  <si>
    <t>Phan Hà Giang</t>
  </si>
  <si>
    <t>D00190163</t>
  </si>
  <si>
    <t>Hoàng Minh Hiếu</t>
  </si>
  <si>
    <t>D00161295</t>
  </si>
  <si>
    <t>Nguyễn Xuân Hiển</t>
  </si>
  <si>
    <t>D00193829</t>
  </si>
  <si>
    <t>Hà Văn Hoan</t>
  </si>
  <si>
    <t>074780</t>
  </si>
  <si>
    <t>Bùi Huy Hoàng</t>
  </si>
  <si>
    <t>264571</t>
  </si>
  <si>
    <t>Nguyễn Quang Huệ</t>
  </si>
  <si>
    <t>D00208392</t>
  </si>
  <si>
    <t>Phạm Thu Hà</t>
  </si>
  <si>
    <t>D00213284</t>
  </si>
  <si>
    <t>Trần Quang Hà</t>
  </si>
  <si>
    <t>D00167170</t>
  </si>
  <si>
    <t>Trần Ngọc Hướng</t>
  </si>
  <si>
    <t>D00189742</t>
  </si>
  <si>
    <t>Lục Văn Khoa</t>
  </si>
  <si>
    <t>D00218679</t>
  </si>
  <si>
    <t>Bế Thành Luân</t>
  </si>
  <si>
    <t>269119</t>
  </si>
  <si>
    <t>Bùi Thế Nam</t>
  </si>
  <si>
    <t>D00212453</t>
  </si>
  <si>
    <t>Mai Trung Nghĩa</t>
  </si>
  <si>
    <t>214270</t>
  </si>
  <si>
    <t>Nguyễn Thị Nghĩa</t>
  </si>
  <si>
    <t>D00180029</t>
  </si>
  <si>
    <t>Tẩn Văn Nhàn</t>
  </si>
  <si>
    <t>D00202234</t>
  </si>
  <si>
    <t>Vi Quang Phán</t>
  </si>
  <si>
    <t>D00193753</t>
  </si>
  <si>
    <t>Nông Quang Phúc</t>
  </si>
  <si>
    <t>190096</t>
  </si>
  <si>
    <t>Hoàng Trung Quang</t>
  </si>
  <si>
    <t>D00188187</t>
  </si>
  <si>
    <t>Mai Xuân Quý</t>
  </si>
  <si>
    <t>D00193149</t>
  </si>
  <si>
    <t>Phan Văn Sơn</t>
  </si>
  <si>
    <t>D00204415</t>
  </si>
  <si>
    <t>Đỗ Hồng Sơn</t>
  </si>
  <si>
    <t>D00213892</t>
  </si>
  <si>
    <t>Triệu Đức Thuyết</t>
  </si>
  <si>
    <t>D00096331</t>
  </si>
  <si>
    <t>Nguyễn Mạnh Thông</t>
  </si>
  <si>
    <t>217599</t>
  </si>
  <si>
    <t>Đỗ Thị Thúy</t>
  </si>
  <si>
    <t>D00159438</t>
  </si>
  <si>
    <t>Trương Văn Thượng</t>
  </si>
  <si>
    <t>140434</t>
  </si>
  <si>
    <t>Phạm Xuân Trường</t>
  </si>
  <si>
    <t>D00190352</t>
  </si>
  <si>
    <t>Nguyễn Công Tuyền</t>
  </si>
  <si>
    <t>194391</t>
  </si>
  <si>
    <t>Nguyễn Anh Tuấn</t>
  </si>
  <si>
    <t>D00190275</t>
  </si>
  <si>
    <t>Nguyễn Đức Tài</t>
  </si>
  <si>
    <t>264570</t>
  </si>
  <si>
    <t>Đỗ Sơn Tùng</t>
  </si>
  <si>
    <t>264574</t>
  </si>
  <si>
    <t>Ngô Anh Tú</t>
  </si>
  <si>
    <t>217597</t>
  </si>
  <si>
    <t>Nguyễn Thị Tươi</t>
  </si>
  <si>
    <t>208720</t>
  </si>
  <si>
    <t>Hoàng Trích Điệp</t>
  </si>
  <si>
    <t>214572</t>
  </si>
  <si>
    <t>Ngô Văn Đào</t>
  </si>
  <si>
    <t>157173</t>
  </si>
  <si>
    <t>Quách Xuân Bắc</t>
  </si>
  <si>
    <t>223379</t>
  </si>
  <si>
    <t>Nguyễn Minh Chi</t>
  </si>
  <si>
    <t>D00174655</t>
  </si>
  <si>
    <t>Đinh Hữu Duy</t>
  </si>
  <si>
    <t>D00191260</t>
  </si>
  <si>
    <t>D00203371</t>
  </si>
  <si>
    <t>Lê Xuân Giao</t>
  </si>
  <si>
    <t>D00196601</t>
  </si>
  <si>
    <t>Phạm Vinh Hiển</t>
  </si>
  <si>
    <t>D00193210</t>
  </si>
  <si>
    <t>Lê Anh Huy</t>
  </si>
  <si>
    <t>D00191273</t>
  </si>
  <si>
    <t>Hoàng Mạnh Hùng</t>
  </si>
  <si>
    <t>D00172726</t>
  </si>
  <si>
    <t>Lê Hữu Hải</t>
  </si>
  <si>
    <t>D00174650</t>
  </si>
  <si>
    <t>Nguyễn Văn Kiên</t>
  </si>
  <si>
    <t>D00191259</t>
  </si>
  <si>
    <t>Trần Duy Long</t>
  </si>
  <si>
    <t>D00196067</t>
  </si>
  <si>
    <t>Lại Đức Mạnh</t>
  </si>
  <si>
    <t>D00199896</t>
  </si>
  <si>
    <t>Nguyễn Hải Nam</t>
  </si>
  <si>
    <t>D00169871</t>
  </si>
  <si>
    <t>Trần Văn Quyết</t>
  </si>
  <si>
    <t>D00172193</t>
  </si>
  <si>
    <t>Chu Minh Quân</t>
  </si>
  <si>
    <t>D00172995</t>
  </si>
  <si>
    <t>Nguyễn Hữu Sỹ</t>
  </si>
  <si>
    <t>223373</t>
  </si>
  <si>
    <t>Đặng Hữu Thuận</t>
  </si>
  <si>
    <t>D00200080</t>
  </si>
  <si>
    <t>Trần Văn Tiến</t>
  </si>
  <si>
    <t>D00056042</t>
  </si>
  <si>
    <t>Nguyễn Anh Toàn</t>
  </si>
  <si>
    <t>D00181045</t>
  </si>
  <si>
    <t>Cù Văn Toản</t>
  </si>
  <si>
    <t>223375</t>
  </si>
  <si>
    <t>Phạm Thanh Tuân</t>
  </si>
  <si>
    <t>D00174649</t>
  </si>
  <si>
    <t>Nguyễn Quốc Tuấn</t>
  </si>
  <si>
    <t>193294</t>
  </si>
  <si>
    <t>D00181044</t>
  </si>
  <si>
    <t>Trần Đình Tuấn</t>
  </si>
  <si>
    <t>D00197857</t>
  </si>
  <si>
    <t>Nguyễn Minh Vương</t>
  </si>
  <si>
    <t>223374</t>
  </si>
  <si>
    <t>Nguyễn Văn Đoàn</t>
  </si>
  <si>
    <t>159334</t>
  </si>
  <si>
    <t>Lê Quang Đạo</t>
  </si>
  <si>
    <t>D00202867</t>
  </si>
  <si>
    <t>Bùi Hoàng Đạt</t>
  </si>
  <si>
    <t>D00192826</t>
  </si>
  <si>
    <t>Nguyễn Ngọc Anh</t>
  </si>
  <si>
    <t>D00206203</t>
  </si>
  <si>
    <t>Trần Xuân Bá</t>
  </si>
  <si>
    <t>D00213075</t>
  </si>
  <si>
    <t>Nguyễn Huy Bình</t>
  </si>
  <si>
    <t>136909</t>
  </si>
  <si>
    <t>D00210591</t>
  </si>
  <si>
    <t>Ngô Thế Bình</t>
  </si>
  <si>
    <t>269379</t>
  </si>
  <si>
    <t>Nguyễn Đức Bình</t>
  </si>
  <si>
    <t>266322</t>
  </si>
  <si>
    <t>Nguyễn Văn Bốn</t>
  </si>
  <si>
    <t>D00189483</t>
  </si>
  <si>
    <t>Nguyễn Thanh Ca</t>
  </si>
  <si>
    <t>D00202725</t>
  </si>
  <si>
    <t>Nguyễn Hữu Chanh</t>
  </si>
  <si>
    <t>211701</t>
  </si>
  <si>
    <t>Phạm Văn Chinh</t>
  </si>
  <si>
    <t>D00172809</t>
  </si>
  <si>
    <t>Mai Văn Chinh</t>
  </si>
  <si>
    <t>D00202805</t>
  </si>
  <si>
    <t>Nguyễn Quang Chiến</t>
  </si>
  <si>
    <t>D00198315</t>
  </si>
  <si>
    <t>Phạm Văn Chiến</t>
  </si>
  <si>
    <t>D00189517</t>
  </si>
  <si>
    <t>Lê Ngọc Chung</t>
  </si>
  <si>
    <t>D00193468</t>
  </si>
  <si>
    <t>Lê Văn Chương</t>
  </si>
  <si>
    <t>D00189536</t>
  </si>
  <si>
    <t>Đinh Duy Công</t>
  </si>
  <si>
    <t>D00057495</t>
  </si>
  <si>
    <t>Trần Tuấn Cường</t>
  </si>
  <si>
    <t>D00202406</t>
  </si>
  <si>
    <t>Nguyễn Đức Cường</t>
  </si>
  <si>
    <t>D00175250</t>
  </si>
  <si>
    <t>Đào Xuân Cường</t>
  </si>
  <si>
    <t>D00189589</t>
  </si>
  <si>
    <t>Đỗ Xuân Cường</t>
  </si>
  <si>
    <t>D00172721</t>
  </si>
  <si>
    <t>Đoàn Mạnh Cường</t>
  </si>
  <si>
    <t>051280</t>
  </si>
  <si>
    <t>Phạm Tiến Doãn</t>
  </si>
  <si>
    <t>051278</t>
  </si>
  <si>
    <t>Lê Quốc Duy</t>
  </si>
  <si>
    <t>D00191903</t>
  </si>
  <si>
    <t>Mai Văn Dũng</t>
  </si>
  <si>
    <t>D00203220</t>
  </si>
  <si>
    <t>Mai Đại Dương</t>
  </si>
  <si>
    <t>D00202483</t>
  </si>
  <si>
    <t>Trịnh Duy Dương</t>
  </si>
  <si>
    <t>D00203238</t>
  </si>
  <si>
    <t>Bùi Chí Dự</t>
  </si>
  <si>
    <t>D00193017</t>
  </si>
  <si>
    <t>Phú Giang</t>
  </si>
  <si>
    <t>203376</t>
  </si>
  <si>
    <t>Trần Nguyên Giáp</t>
  </si>
  <si>
    <t>D00198389</t>
  </si>
  <si>
    <t>Bùi Mạnh Hiến</t>
  </si>
  <si>
    <t>D00211728</t>
  </si>
  <si>
    <t>Vũ Trung Hiếu</t>
  </si>
  <si>
    <t>D00196009</t>
  </si>
  <si>
    <t>Đặng Trọng Hiếu</t>
  </si>
  <si>
    <t>D00191197</t>
  </si>
  <si>
    <t>Lê Chí Hiếu</t>
  </si>
  <si>
    <t>D00198903</t>
  </si>
  <si>
    <t>D00194858</t>
  </si>
  <si>
    <t>Phạm Văn Hoàn</t>
  </si>
  <si>
    <t>D00195599</t>
  </si>
  <si>
    <t>Nguyễn Tiến Hoàn</t>
  </si>
  <si>
    <t>D00202700</t>
  </si>
  <si>
    <t>Trần Hoàng</t>
  </si>
  <si>
    <t>D00168520</t>
  </si>
  <si>
    <t>Khuất Minh Hoàng</t>
  </si>
  <si>
    <t>269380</t>
  </si>
  <si>
    <t>Nguyễn Đình Huy</t>
  </si>
  <si>
    <t>D00203466</t>
  </si>
  <si>
    <t>D00197932</t>
  </si>
  <si>
    <t>Lưu Xuân Huy</t>
  </si>
  <si>
    <t>D00202593</t>
  </si>
  <si>
    <t>Nguyễn Văn Huấn</t>
  </si>
  <si>
    <t>D00202613</t>
  </si>
  <si>
    <t>Lưu Mạnh Hà</t>
  </si>
  <si>
    <t>D00167931</t>
  </si>
  <si>
    <t>Lê Đức Hà</t>
  </si>
  <si>
    <t>D00202590</t>
  </si>
  <si>
    <t>Lương Như Hòa</t>
  </si>
  <si>
    <t>D00175174</t>
  </si>
  <si>
    <t>Nguyễn Đăng Hùng</t>
  </si>
  <si>
    <t>D00202723</t>
  </si>
  <si>
    <t>Nguyễn Mạnh Hùng</t>
  </si>
  <si>
    <t>Nhân viên Điều hành triển khai và xử lý sự cố CĐBR</t>
  </si>
  <si>
    <t>D00206198</t>
  </si>
  <si>
    <t>Trịnh Việt Hùng</t>
  </si>
  <si>
    <t>235502</t>
  </si>
  <si>
    <t>Lê Văn Hưng</t>
  </si>
  <si>
    <t>269386</t>
  </si>
  <si>
    <t>Dương Kiều Hưng</t>
  </si>
  <si>
    <t>270666</t>
  </si>
  <si>
    <t>Nguyễn Anh Hưng</t>
  </si>
  <si>
    <t>D00189611</t>
  </si>
  <si>
    <t>D00195805</t>
  </si>
  <si>
    <t>Lương Văn Hưng</t>
  </si>
  <si>
    <t>D00203156</t>
  </si>
  <si>
    <t>Phạm Văn Hải</t>
  </si>
  <si>
    <t>269384</t>
  </si>
  <si>
    <t>Hoàng Hồng Hải</t>
  </si>
  <si>
    <t>131991</t>
  </si>
  <si>
    <t>Phạm Huy Hợp</t>
  </si>
  <si>
    <t>D00211725</t>
  </si>
  <si>
    <t>Trần Ngọc Hợp</t>
  </si>
  <si>
    <t>D00189258</t>
  </si>
  <si>
    <t>Nguyễn Duy Khoa</t>
  </si>
  <si>
    <t>D00210010</t>
  </si>
  <si>
    <t>Mai Trần Khánh</t>
  </si>
  <si>
    <t>239434</t>
  </si>
  <si>
    <t>Nguyễn Trưởng Khải</t>
  </si>
  <si>
    <t>D00189561</t>
  </si>
  <si>
    <t>Đỗ Văn Khải</t>
  </si>
  <si>
    <t>D00178390</t>
  </si>
  <si>
    <t>Nguyễn Đức Kỷ</t>
  </si>
  <si>
    <t>D00175288</t>
  </si>
  <si>
    <t>Nguyễn Duy Lai</t>
  </si>
  <si>
    <t>267438</t>
  </si>
  <si>
    <t>Nguyễn Đức Linh</t>
  </si>
  <si>
    <t>209846</t>
  </si>
  <si>
    <t>Vũ Mạnh Linh</t>
  </si>
  <si>
    <t>D00190754</t>
  </si>
  <si>
    <t>Đỗ Văn Long</t>
  </si>
  <si>
    <t>198054</t>
  </si>
  <si>
    <t>Nguyễn Việt Long</t>
  </si>
  <si>
    <t>D00172708</t>
  </si>
  <si>
    <t>Đỗ Văn Luyện</t>
  </si>
  <si>
    <t>200958</t>
  </si>
  <si>
    <t>Bùi Công Luận</t>
  </si>
  <si>
    <t>D00206185</t>
  </si>
  <si>
    <t>Nguyễn Hoàng Lâm</t>
  </si>
  <si>
    <t>D00202651</t>
  </si>
  <si>
    <t>Đỗ Văn Lâm</t>
  </si>
  <si>
    <t>D00202578</t>
  </si>
  <si>
    <t>Nguyễn Đức Lộc</t>
  </si>
  <si>
    <t>D00175259</t>
  </si>
  <si>
    <t>Nguyễn Tiến Lực</t>
  </si>
  <si>
    <t>D00184432</t>
  </si>
  <si>
    <t>Đặng Văn Minh</t>
  </si>
  <si>
    <t>103299</t>
  </si>
  <si>
    <t>Dương Đăng Minh</t>
  </si>
  <si>
    <t>D00187609</t>
  </si>
  <si>
    <t>Đào Xuân Mạnh</t>
  </si>
  <si>
    <t>D00176535</t>
  </si>
  <si>
    <t>Nguyễn Hữu Mạnh</t>
  </si>
  <si>
    <t>D00202439</t>
  </si>
  <si>
    <t>Lê Văn Mạnh</t>
  </si>
  <si>
    <t>270019</t>
  </si>
  <si>
    <t>Nguyễn Phú Mạnh</t>
  </si>
  <si>
    <t>D00167225</t>
  </si>
  <si>
    <t>Nguyễn Đức Mừng</t>
  </si>
  <si>
    <t>D00206210</t>
  </si>
  <si>
    <t>Nguyễn Hoài Mỹ</t>
  </si>
  <si>
    <t>247214</t>
  </si>
  <si>
    <t>265710</t>
  </si>
  <si>
    <t>Kiều Duy Nam</t>
  </si>
  <si>
    <t>D00190517</t>
  </si>
  <si>
    <t>Cát Văn Nam</t>
  </si>
  <si>
    <t>D00191904</t>
  </si>
  <si>
    <t>Đinh Văn Nam</t>
  </si>
  <si>
    <t>D00171920</t>
  </si>
  <si>
    <t>Khuất Văn Nguyên</t>
  </si>
  <si>
    <t>D00206176</t>
  </si>
  <si>
    <t>Nguyễn Trung Nguyên</t>
  </si>
  <si>
    <t>D00175186</t>
  </si>
  <si>
    <t>Lê Văn Nguyên</t>
  </si>
  <si>
    <t>131988</t>
  </si>
  <si>
    <t>Hoàng Minh Ngọc</t>
  </si>
  <si>
    <t>221234</t>
  </si>
  <si>
    <t>Nguyễn Văn Ngọc</t>
  </si>
  <si>
    <t>221248</t>
  </si>
  <si>
    <t>Lê Tuấn Ngọc</t>
  </si>
  <si>
    <t>217590</t>
  </si>
  <si>
    <t>Nguyễn Bích Ngọc</t>
  </si>
  <si>
    <t>D00074110</t>
  </si>
  <si>
    <t>Lê Duy Ngọc</t>
  </si>
  <si>
    <t>222529</t>
  </si>
  <si>
    <t>172693</t>
  </si>
  <si>
    <t>Trịnh Quang Nhật</t>
  </si>
  <si>
    <t>024146</t>
  </si>
  <si>
    <t>Cao Đại Minh Phong</t>
  </si>
  <si>
    <t>D00206207</t>
  </si>
  <si>
    <t>Lê Hữu Phú</t>
  </si>
  <si>
    <t>D00172733</t>
  </si>
  <si>
    <t>D00195509</t>
  </si>
  <si>
    <t>Trần Văn Phúc</t>
  </si>
  <si>
    <t>269388</t>
  </si>
  <si>
    <t>Dương Minh Quang</t>
  </si>
  <si>
    <t>D00191186</t>
  </si>
  <si>
    <t>131969</t>
  </si>
  <si>
    <t>Lương Đình Quyết</t>
  </si>
  <si>
    <t>D00172728</t>
  </si>
  <si>
    <t>Nguyễn Quang Quyền</t>
  </si>
  <si>
    <t>D00190518</t>
  </si>
  <si>
    <t>Nguyễn Ngọc Quân</t>
  </si>
  <si>
    <t>D00199101</t>
  </si>
  <si>
    <t>Đinh Hồng Quân</t>
  </si>
  <si>
    <t>222911</t>
  </si>
  <si>
    <t>D00193019</t>
  </si>
  <si>
    <t>Đinh Văn Sáng</t>
  </si>
  <si>
    <t>107902</t>
  </si>
  <si>
    <t>Lê Hồng Sáng</t>
  </si>
  <si>
    <t>023997</t>
  </si>
  <si>
    <t>269383</t>
  </si>
  <si>
    <t>Đỗ Hoài Thanh</t>
  </si>
  <si>
    <t>D00206192</t>
  </si>
  <si>
    <t>Đoàn Hồng Thanh</t>
  </si>
  <si>
    <t>D00206213</t>
  </si>
  <si>
    <t>Nguyễn Đình Thi</t>
  </si>
  <si>
    <t>D00172737</t>
  </si>
  <si>
    <t>Cấn Văn Thiện</t>
  </si>
  <si>
    <t>082135</t>
  </si>
  <si>
    <t>Hoàng Minh Thuận</t>
  </si>
  <si>
    <t>198326</t>
  </si>
  <si>
    <t>Phạm Quang Thái</t>
  </si>
  <si>
    <t>D00175352</t>
  </si>
  <si>
    <t>Bùi Quang Thông</t>
  </si>
  <si>
    <t>D00172843</t>
  </si>
  <si>
    <t>Vi Xuân Thảo</t>
  </si>
  <si>
    <t>D00194398</t>
  </si>
  <si>
    <t>Nguyễn Việt Thắng</t>
  </si>
  <si>
    <t>D00192220</t>
  </si>
  <si>
    <t>Trần Xuân Thắng</t>
  </si>
  <si>
    <t>D00217248</t>
  </si>
  <si>
    <t>Nguyễn Hữu Thế</t>
  </si>
  <si>
    <t>D00206205</t>
  </si>
  <si>
    <t>Nguyễn Văn Thịnh</t>
  </si>
  <si>
    <t>193615</t>
  </si>
  <si>
    <t>223208</t>
  </si>
  <si>
    <t>Nguyễn Văn Thụ</t>
  </si>
  <si>
    <t>D00175306</t>
  </si>
  <si>
    <t>Nguyễn Xuân Thủy</t>
  </si>
  <si>
    <t>D00175267</t>
  </si>
  <si>
    <t>D00197479</t>
  </si>
  <si>
    <t>Nguyễn Quốc Tiến</t>
  </si>
  <si>
    <t>070836</t>
  </si>
  <si>
    <t>Hoàng Văn Tiến</t>
  </si>
  <si>
    <t>191274</t>
  </si>
  <si>
    <t>Trần Tiện</t>
  </si>
  <si>
    <t>D00194641</t>
  </si>
  <si>
    <t>Lê Mạnh Toàn</t>
  </si>
  <si>
    <t>D00202464</t>
  </si>
  <si>
    <t>Nguyễn Xuân Toàn</t>
  </si>
  <si>
    <t>024063</t>
  </si>
  <si>
    <t>Lâm Văn Toản</t>
  </si>
  <si>
    <t>D00209871</t>
  </si>
  <si>
    <t>D00203484</t>
  </si>
  <si>
    <t>Bùi Văn Trung</t>
  </si>
  <si>
    <t>D00191752</t>
  </si>
  <si>
    <t>Đỗ Quang Trung</t>
  </si>
  <si>
    <t>024199</t>
  </si>
  <si>
    <t>Kim Anh Trí</t>
  </si>
  <si>
    <t>131990</t>
  </si>
  <si>
    <t>Phạm Văn Trường</t>
  </si>
  <si>
    <t>D00171922</t>
  </si>
  <si>
    <t>Lê Xuân Trường</t>
  </si>
  <si>
    <t>D00193030</t>
  </si>
  <si>
    <t>Nguyễn Văn Trạch</t>
  </si>
  <si>
    <t>D00202747</t>
  </si>
  <si>
    <t>Phạm Văn Tuy</t>
  </si>
  <si>
    <t>D00175290</t>
  </si>
  <si>
    <t>Chu Văn Tuyên</t>
  </si>
  <si>
    <t>204565</t>
  </si>
  <si>
    <t>Nguyễn Danh Tuyến</t>
  </si>
  <si>
    <t>203493</t>
  </si>
  <si>
    <t>Lê Mạnh Tuyền</t>
  </si>
  <si>
    <t>072578</t>
  </si>
  <si>
    <t>Lê Ngọc Tuyền</t>
  </si>
  <si>
    <t>D00190311</t>
  </si>
  <si>
    <t>Hoàng Văn Tuân</t>
  </si>
  <si>
    <t>193622</t>
  </si>
  <si>
    <t>Nguyễn Đức Tuân</t>
  </si>
  <si>
    <t>193620</t>
  </si>
  <si>
    <t>D00175281</t>
  </si>
  <si>
    <t>D00184510</t>
  </si>
  <si>
    <t>Dương Đình Tuấn</t>
  </si>
  <si>
    <t>070909</t>
  </si>
  <si>
    <t>Nguyễn Khắc Tuấn</t>
  </si>
  <si>
    <t>200962</t>
  </si>
  <si>
    <t>Đỗ Văn Tuấn</t>
  </si>
  <si>
    <t>D00175180</t>
  </si>
  <si>
    <t>265708</t>
  </si>
  <si>
    <t>Trần Minh Tuấn</t>
  </si>
  <si>
    <t>D00218491</t>
  </si>
  <si>
    <t>Nguyễn Đức Tuệ</t>
  </si>
  <si>
    <t>195414</t>
  </si>
  <si>
    <t>Nguyễn Xuân Tân</t>
  </si>
  <si>
    <t>197564</t>
  </si>
  <si>
    <t>Lê Văn Tình</t>
  </si>
  <si>
    <t>D00192981</t>
  </si>
  <si>
    <t>Bạch Văn Tín</t>
  </si>
  <si>
    <t>D00202445</t>
  </si>
  <si>
    <t>Nguyễn Đức Tôn</t>
  </si>
  <si>
    <t>D00175178</t>
  </si>
  <si>
    <t>Đỗ Minh Tùng</t>
  </si>
  <si>
    <t>195005</t>
  </si>
  <si>
    <t>Trần Mỹ Tùng</t>
  </si>
  <si>
    <t>D00199107</t>
  </si>
  <si>
    <t>Phạm Thanh Tùng</t>
  </si>
  <si>
    <t>D00176534</t>
  </si>
  <si>
    <t>D00190288</t>
  </si>
  <si>
    <t>D00175175</t>
  </si>
  <si>
    <t>269055</t>
  </si>
  <si>
    <t>Trần Xuân Vinh</t>
  </si>
  <si>
    <t>D00184433</t>
  </si>
  <si>
    <t>Nguyễn Thành Vinh</t>
  </si>
  <si>
    <t>123532</t>
  </si>
  <si>
    <t>Phạm Văn Viện</t>
  </si>
  <si>
    <t>D00177669</t>
  </si>
  <si>
    <t>Hoàng Đức Việt</t>
  </si>
  <si>
    <t>D00193508</t>
  </si>
  <si>
    <t>Bùi Văn Việt</t>
  </si>
  <si>
    <t>D00190119</t>
  </si>
  <si>
    <t>Phùng Công Việt</t>
  </si>
  <si>
    <t>D00206195</t>
  </si>
  <si>
    <t>Cao Văn Việt</t>
  </si>
  <si>
    <t>223269</t>
  </si>
  <si>
    <t>Bùi Đức Văn</t>
  </si>
  <si>
    <t>D00202814</t>
  </si>
  <si>
    <t>Hoàng Đình Văn</t>
  </si>
  <si>
    <t>D00195587</t>
  </si>
  <si>
    <t>Nguyễn Anh Văn</t>
  </si>
  <si>
    <t>070936</t>
  </si>
  <si>
    <t>Nguyễn Huy Văn</t>
  </si>
  <si>
    <t>D00008361</t>
  </si>
  <si>
    <t>Tô Đức Vịnh</t>
  </si>
  <si>
    <t>D00175258</t>
  </si>
  <si>
    <t>Trình Đức Xiêm</t>
  </si>
  <si>
    <t>D00197043</t>
  </si>
  <si>
    <t>Phạm Ngọc Ánh</t>
  </si>
  <si>
    <t>D00191725</t>
  </si>
  <si>
    <t>Lê Minh Điệp</t>
  </si>
  <si>
    <t>D00175304</t>
  </si>
  <si>
    <t>Vũ Duy Điệp</t>
  </si>
  <si>
    <t>193574</t>
  </si>
  <si>
    <t>Trần Trung Đông</t>
  </si>
  <si>
    <t>172393</t>
  </si>
  <si>
    <t>Hoàng Hải Đăng</t>
  </si>
  <si>
    <t>271460</t>
  </si>
  <si>
    <t>Trần Văn Đại</t>
  </si>
  <si>
    <t>266328</t>
  </si>
  <si>
    <t>Phạm Ngọc Đại</t>
  </si>
  <si>
    <t>070934</t>
  </si>
  <si>
    <t>Nguyễn Ngọc Đại</t>
  </si>
  <si>
    <t>225502</t>
  </si>
  <si>
    <t>Nguyễn Văn Đạt</t>
  </si>
  <si>
    <t>D00175356</t>
  </si>
  <si>
    <t>Trương Quốc Đạt</t>
  </si>
  <si>
    <t>D00191280</t>
  </si>
  <si>
    <t>Lê Văn Đồng</t>
  </si>
  <si>
    <t>D00158410</t>
  </si>
  <si>
    <t>Trịnh Văn Đức</t>
  </si>
  <si>
    <t>D00176543</t>
  </si>
  <si>
    <t>D00202434</t>
  </si>
  <si>
    <t>Hoàng Minh Đức</t>
  </si>
  <si>
    <t>218963</t>
  </si>
  <si>
    <t>Lê Duy Công</t>
  </si>
  <si>
    <t>210379</t>
  </si>
  <si>
    <t>188756</t>
  </si>
  <si>
    <t>Hoàng Đức Duy</t>
  </si>
  <si>
    <t>210378</t>
  </si>
  <si>
    <t>Trần Trường Giang</t>
  </si>
  <si>
    <t>077041</t>
  </si>
  <si>
    <t>D00179978</t>
  </si>
  <si>
    <t>083415</t>
  </si>
  <si>
    <t>Đoàn Trọng Hoàng</t>
  </si>
  <si>
    <t>D00218559</t>
  </si>
  <si>
    <t>Trần Nam Huy</t>
  </si>
  <si>
    <t>210695</t>
  </si>
  <si>
    <t>Nguyễn Hữu Huấn</t>
  </si>
  <si>
    <t>D00195344</t>
  </si>
  <si>
    <t>D00193295</t>
  </si>
  <si>
    <t>Đoàn Vĩnh Hào</t>
  </si>
  <si>
    <t>193715</t>
  </si>
  <si>
    <t>Nguyễn Văn Hòa</t>
  </si>
  <si>
    <t>D00174777</t>
  </si>
  <si>
    <t>064120</t>
  </si>
  <si>
    <t>Đào Xuân Hùng</t>
  </si>
  <si>
    <t>163953</t>
  </si>
  <si>
    <t>Nguyễn Tiến Lâm</t>
  </si>
  <si>
    <t>D00194617</t>
  </si>
  <si>
    <t>Nguyễn Thị Mai Phương</t>
  </si>
  <si>
    <t>D00201397</t>
  </si>
  <si>
    <t>Phạm Đình Mại</t>
  </si>
  <si>
    <t>D00171157</t>
  </si>
  <si>
    <t>Cao Phương Nam</t>
  </si>
  <si>
    <t>067831</t>
  </si>
  <si>
    <t>Lãi Thế Ngoãn</t>
  </si>
  <si>
    <t>D00202612</t>
  </si>
  <si>
    <t>Nguyễn Quang Ngân</t>
  </si>
  <si>
    <t>D00202919</t>
  </si>
  <si>
    <t>Phạm Mạnh Nho</t>
  </si>
  <si>
    <t>D00195348</t>
  </si>
  <si>
    <t>Trương Hữu Ninh</t>
  </si>
  <si>
    <t>225138</t>
  </si>
  <si>
    <t>Nguyễn Hữu Phùng</t>
  </si>
  <si>
    <t>D00195345</t>
  </si>
  <si>
    <t>Hoàng Xuân Quốc</t>
  </si>
  <si>
    <t>D00191072</t>
  </si>
  <si>
    <t>210372</t>
  </si>
  <si>
    <t>Phạm Thị Thanh Trà</t>
  </si>
  <si>
    <t>222897</t>
  </si>
  <si>
    <t>Đậu Ngọc Thiên</t>
  </si>
  <si>
    <t>227561</t>
  </si>
  <si>
    <t>Trần Quốc Thiết</t>
  </si>
  <si>
    <t>D00203018</t>
  </si>
  <si>
    <t>D00181993</t>
  </si>
  <si>
    <t>Hoàng Xuân Thái</t>
  </si>
  <si>
    <t>218959</t>
  </si>
  <si>
    <t>Hoàng Bá Thái</t>
  </si>
  <si>
    <t>225155</t>
  </si>
  <si>
    <t>Lê Quang Thùy</t>
  </si>
  <si>
    <t>D00170591</t>
  </si>
  <si>
    <t>Trần Huy Thắng</t>
  </si>
  <si>
    <t>D00170579</t>
  </si>
  <si>
    <t>Phan Văn Thọ</t>
  </si>
  <si>
    <t>218964</t>
  </si>
  <si>
    <t>Đoàn Mạnh Tiến</t>
  </si>
  <si>
    <t>218961</t>
  </si>
  <si>
    <t>Nguyễn Sỹ Toàn</t>
  </si>
  <si>
    <t>D00199830</t>
  </si>
  <si>
    <t>Nguyễn Duy Trường</t>
  </si>
  <si>
    <t>D00192089</t>
  </si>
  <si>
    <t>Đặng Anh Tuấn</t>
  </si>
  <si>
    <t>D00203617</t>
  </si>
  <si>
    <t>Nguyễn Xuân Tĩnh</t>
  </si>
  <si>
    <t>225154</t>
  </si>
  <si>
    <t>Nguyễn Trọng Tới</t>
  </si>
  <si>
    <t>193713</t>
  </si>
  <si>
    <t>Nguyễn Xuân Vinh</t>
  </si>
  <si>
    <t>225025</t>
  </si>
  <si>
    <t>Lê Quang Vũ</t>
  </si>
  <si>
    <t>225147</t>
  </si>
  <si>
    <t>Phan Hải Đăng</t>
  </si>
  <si>
    <t>220996</t>
  </si>
  <si>
    <t>Trương Tuấn Anh</t>
  </si>
  <si>
    <t>D00192838</t>
  </si>
  <si>
    <t>D00201273</t>
  </si>
  <si>
    <t>Nguyễn Văn Bình</t>
  </si>
  <si>
    <t>221011</t>
  </si>
  <si>
    <t>Nguyễn Đình Chức</t>
  </si>
  <si>
    <t>D00165230</t>
  </si>
  <si>
    <t>Phạm Văn Công</t>
  </si>
  <si>
    <t>D00186690</t>
  </si>
  <si>
    <t>046442</t>
  </si>
  <si>
    <t>Phạm Văn Hanh</t>
  </si>
  <si>
    <t>179253</t>
  </si>
  <si>
    <t>Nguyễn Thị Hiển</t>
  </si>
  <si>
    <t>222678</t>
  </si>
  <si>
    <t>D00171545</t>
  </si>
  <si>
    <t>Phạm Thế Hùng</t>
  </si>
  <si>
    <t>D00201277</t>
  </si>
  <si>
    <t>Nguyễn Phi Hùng</t>
  </si>
  <si>
    <t>120109</t>
  </si>
  <si>
    <t>Nguyễn Thế Hải</t>
  </si>
  <si>
    <t>D00171562</t>
  </si>
  <si>
    <t>Cao Việt Hải</t>
  </si>
  <si>
    <t>D00171549</t>
  </si>
  <si>
    <t>Đào Văn Khoa</t>
  </si>
  <si>
    <t>197178</t>
  </si>
  <si>
    <t>Phạm Văn Khoa</t>
  </si>
  <si>
    <t>D00201281</t>
  </si>
  <si>
    <t>Vũ Vinh Lập</t>
  </si>
  <si>
    <t>D00201285</t>
  </si>
  <si>
    <t>070780</t>
  </si>
  <si>
    <t>Đỗ Văn Nhất</t>
  </si>
  <si>
    <t>D00186689</t>
  </si>
  <si>
    <t>269135</t>
  </si>
  <si>
    <t>Đỗ Mạnh Quân</t>
  </si>
  <si>
    <t>D00171547</t>
  </si>
  <si>
    <t>Phạm Văn Quý</t>
  </si>
  <si>
    <t>D00090810</t>
  </si>
  <si>
    <t>Nguyễn Hoàng Quý</t>
  </si>
  <si>
    <t>D00191956</t>
  </si>
  <si>
    <t>Nguyễn Văn Quỳnh</t>
  </si>
  <si>
    <t>015857</t>
  </si>
  <si>
    <t>Nguyễn Văn Sáng</t>
  </si>
  <si>
    <t>082098</t>
  </si>
  <si>
    <t>Nguyễn Quang Thiều</t>
  </si>
  <si>
    <t>D00201284</t>
  </si>
  <si>
    <t>Bùi Danh Thành</t>
  </si>
  <si>
    <t>D00176363</t>
  </si>
  <si>
    <t>Lê Đình Thêm</t>
  </si>
  <si>
    <t>222679</t>
  </si>
  <si>
    <t>221016</t>
  </si>
  <si>
    <t>Nguyễn Quang Thịnh</t>
  </si>
  <si>
    <t>222521</t>
  </si>
  <si>
    <t>Đào Mạnh Trường</t>
  </si>
  <si>
    <t>197175</t>
  </si>
  <si>
    <t>Trần Danh Tùng</t>
  </si>
  <si>
    <t>046424</t>
  </si>
  <si>
    <t>Nguyễn Đức Tưởng</t>
  </si>
  <si>
    <t>D00040796</t>
  </si>
  <si>
    <t>Đoàn Văn Việt</t>
  </si>
  <si>
    <t>D00186668</t>
  </si>
  <si>
    <t>Nguyễn Giang Văn</t>
  </si>
  <si>
    <t>179354</t>
  </si>
  <si>
    <t>Nguyễn Thị Đào</t>
  </si>
  <si>
    <t>D00176367</t>
  </si>
  <si>
    <t>Đoàn Văn Đặng</t>
  </si>
  <si>
    <t>D00197548</t>
  </si>
  <si>
    <t>Bùi Văn Bốn</t>
  </si>
  <si>
    <t>008111</t>
  </si>
  <si>
    <t>Ngô Văn Chính</t>
  </si>
  <si>
    <t>D00196128</t>
  </si>
  <si>
    <t>Lê Văn Côn</t>
  </si>
  <si>
    <t>D00172907</t>
  </si>
  <si>
    <t>Nguyễn Cao Cường</t>
  </si>
  <si>
    <t>D00172889</t>
  </si>
  <si>
    <t>D00217886</t>
  </si>
  <si>
    <t>Trần Chung Dũng</t>
  </si>
  <si>
    <t>218505</t>
  </si>
  <si>
    <t>Đinh Tuấn Dương</t>
  </si>
  <si>
    <t>D00212588</t>
  </si>
  <si>
    <t>Trần Văn Hiển</t>
  </si>
  <si>
    <t>D00169906</t>
  </si>
  <si>
    <t>Nguyễn Quang Hoàng</t>
  </si>
  <si>
    <t>D00199951</t>
  </si>
  <si>
    <t>Phạm Huy Khánh</t>
  </si>
  <si>
    <t>D00199849</t>
  </si>
  <si>
    <t>Vũ Trung Kiên</t>
  </si>
  <si>
    <t>D00169886</t>
  </si>
  <si>
    <t>Phạm Xuân Lộc</t>
  </si>
  <si>
    <t>D00199952</t>
  </si>
  <si>
    <t>Vũ Duy Minh</t>
  </si>
  <si>
    <t>D00199954</t>
  </si>
  <si>
    <t>Bùi Công Mạnh</t>
  </si>
  <si>
    <t>200421</t>
  </si>
  <si>
    <t>Lê Thị Thủy</t>
  </si>
  <si>
    <t>196953</t>
  </si>
  <si>
    <t>Lê Trạc Tiến</t>
  </si>
  <si>
    <t>D00199869</t>
  </si>
  <si>
    <t>Ngô Văn Toản</t>
  </si>
  <si>
    <t>218504</t>
  </si>
  <si>
    <t>Vũ Tiến Tình</t>
  </si>
  <si>
    <t>D00169836</t>
  </si>
  <si>
    <t>Nguyễn Xuân Vương</t>
  </si>
  <si>
    <t>D00199940</t>
  </si>
  <si>
    <t>Nguyễn Văn Xô</t>
  </si>
  <si>
    <t>D00190425</t>
  </si>
  <si>
    <t>Phạm Đông Điệp</t>
  </si>
  <si>
    <t>D00193417</t>
  </si>
  <si>
    <t>Vũ Hạnh Đông</t>
  </si>
  <si>
    <t>182235</t>
  </si>
  <si>
    <t>Vũ Trung Đức</t>
  </si>
  <si>
    <t>D00204868</t>
  </si>
  <si>
    <t>Lê Rô Be</t>
  </si>
  <si>
    <t>136450</t>
  </si>
  <si>
    <t>Võ Hoàng Chuyển</t>
  </si>
  <si>
    <t>D00179981</t>
  </si>
  <si>
    <t>Phan Văn Chọn</t>
  </si>
  <si>
    <t>D00191738</t>
  </si>
  <si>
    <t>Phạm Trọng Cần</t>
  </si>
  <si>
    <t>D00193568</t>
  </si>
  <si>
    <t>Trương Hoàng Danh</t>
  </si>
  <si>
    <t>D00218425</t>
  </si>
  <si>
    <t>Ngô Dương Hoàng</t>
  </si>
  <si>
    <t>D00063270</t>
  </si>
  <si>
    <t>D00182809</t>
  </si>
  <si>
    <t>Lê Trọng Hữu</t>
  </si>
  <si>
    <t>D00151143</t>
  </si>
  <si>
    <t>Lê Văn Khoa</t>
  </si>
  <si>
    <t>D00195880</t>
  </si>
  <si>
    <t>Trần Anh Kiệt</t>
  </si>
  <si>
    <t>D00196653</t>
  </si>
  <si>
    <t>Đặng Anh Kiệt</t>
  </si>
  <si>
    <t>D00179982</t>
  </si>
  <si>
    <t>Ngô Thành Kính</t>
  </si>
  <si>
    <t>D00193566</t>
  </si>
  <si>
    <t>Đinh Hoàng Linh</t>
  </si>
  <si>
    <t>204671</t>
  </si>
  <si>
    <t>Nguyễn Thành Long</t>
  </si>
  <si>
    <t>D00187496</t>
  </si>
  <si>
    <t>Nguyễn Thanh Mãi</t>
  </si>
  <si>
    <t>D00180251</t>
  </si>
  <si>
    <t>Võ Văn Nghĩ</t>
  </si>
  <si>
    <t>153536</t>
  </si>
  <si>
    <t>Nguyễn Hoàng Ngon</t>
  </si>
  <si>
    <t>269033</t>
  </si>
  <si>
    <t>Đỗ Quốc Nhi</t>
  </si>
  <si>
    <t>D00140349</t>
  </si>
  <si>
    <t>Lưu Hiền Nhân</t>
  </si>
  <si>
    <t>D00208363</t>
  </si>
  <si>
    <t>Huỳnh Văn Nhị</t>
  </si>
  <si>
    <t>D00209381</t>
  </si>
  <si>
    <t>Chế Thái Nhựt</t>
  </si>
  <si>
    <t>D00159188</t>
  </si>
  <si>
    <t>Nguyễn Hoàng Sơn</t>
  </si>
  <si>
    <t>269032</t>
  </si>
  <si>
    <t>Trần Thịnh Thanh</t>
  </si>
  <si>
    <t>D00180249</t>
  </si>
  <si>
    <t>Đoàn Văn Thắng</t>
  </si>
  <si>
    <t>D00196648</t>
  </si>
  <si>
    <t>Huỳnh Quốc Thắng</t>
  </si>
  <si>
    <t>D00180232</t>
  </si>
  <si>
    <t>Lê Trung Thực</t>
  </si>
  <si>
    <t>D00193596</t>
  </si>
  <si>
    <t>Trương Minh Tiến</t>
  </si>
  <si>
    <t>204667</t>
  </si>
  <si>
    <t>Nguyễn Thanh Toàn</t>
  </si>
  <si>
    <t>069202</t>
  </si>
  <si>
    <t>Lê Hữu Toàn</t>
  </si>
  <si>
    <t>D00042865</t>
  </si>
  <si>
    <t>Võ Quốc Toàn</t>
  </si>
  <si>
    <t>D00186571</t>
  </si>
  <si>
    <t>Huỳnh Minh Triều</t>
  </si>
  <si>
    <t>D00179695</t>
  </si>
  <si>
    <t>Trần Văn Tuồng</t>
  </si>
  <si>
    <t>D00170653</t>
  </si>
  <si>
    <t>Trần Minh Tâm</t>
  </si>
  <si>
    <t>D00180256</t>
  </si>
  <si>
    <t>Ngô Ngọc Tâm</t>
  </si>
  <si>
    <t>D00194701</t>
  </si>
  <si>
    <t>Đỗ Hoàng Tú</t>
  </si>
  <si>
    <t>D00180012</t>
  </si>
  <si>
    <t>Hồ Thế Vinh</t>
  </si>
  <si>
    <t>D00210164</t>
  </si>
  <si>
    <t>Nguyễn Quốc Vũ</t>
  </si>
  <si>
    <t>269035</t>
  </si>
  <si>
    <t>Lê Thiện Xạ</t>
  </si>
  <si>
    <t>D00159479</t>
  </si>
  <si>
    <t>Nguyễn Phước Điều</t>
  </si>
  <si>
    <t>D00180230</t>
  </si>
  <si>
    <t>Bùi Văn Đạt</t>
  </si>
  <si>
    <t>D00180252</t>
  </si>
  <si>
    <t>Trương Hải Đảo</t>
  </si>
  <si>
    <t>D00203658</t>
  </si>
  <si>
    <t>Thái Hoàng Vĩnh Đức</t>
  </si>
  <si>
    <t>D00174341</t>
  </si>
  <si>
    <t>Bùi Tuấn Anh</t>
  </si>
  <si>
    <t>209095</t>
  </si>
  <si>
    <t>Bùi Văn Bài</t>
  </si>
  <si>
    <t>D00189140</t>
  </si>
  <si>
    <t>266744</t>
  </si>
  <si>
    <t>Lê Hoàng Chung</t>
  </si>
  <si>
    <t>D00197560</t>
  </si>
  <si>
    <t>Khổng Văn Cảnh</t>
  </si>
  <si>
    <t>D00197066</t>
  </si>
  <si>
    <t>Quách Minh Cầu</t>
  </si>
  <si>
    <t>270775</t>
  </si>
  <si>
    <t>Lê Thương Duy</t>
  </si>
  <si>
    <t>209093</t>
  </si>
  <si>
    <t>Ngô Văn Dũng</t>
  </si>
  <si>
    <t>D00171784</t>
  </si>
  <si>
    <t>Bùi Văn Dương</t>
  </si>
  <si>
    <t>D00190676</t>
  </si>
  <si>
    <t>Bùi Văn Hiệu</t>
  </si>
  <si>
    <t>D00194898</t>
  </si>
  <si>
    <t>Bùi Văn Huỳnh</t>
  </si>
  <si>
    <t>158339</t>
  </si>
  <si>
    <t>Lường Mạnh Hùng</t>
  </si>
  <si>
    <t>190833</t>
  </si>
  <si>
    <t>Nguyễn Văn Hưng</t>
  </si>
  <si>
    <t>D00171328</t>
  </si>
  <si>
    <t>Xa Văn Kỳ</t>
  </si>
  <si>
    <t>D00171377</t>
  </si>
  <si>
    <t>Bùi Văn Linh</t>
  </si>
  <si>
    <t>D00199200</t>
  </si>
  <si>
    <t>Đỗ Thanh Long</t>
  </si>
  <si>
    <t>D00197065</t>
  </si>
  <si>
    <t>Bùi Anh Nguyễn</t>
  </si>
  <si>
    <t>234670</t>
  </si>
  <si>
    <t>Hoàng Trọng Bảo Ngọc</t>
  </si>
  <si>
    <t>D00124990</t>
  </si>
  <si>
    <t>Quách Văn Phúc</t>
  </si>
  <si>
    <t>158347</t>
  </si>
  <si>
    <t>Nguyễn Trọng Phúc</t>
  </si>
  <si>
    <t>D00171376</t>
  </si>
  <si>
    <t>Phùng Đức Thưởng</t>
  </si>
  <si>
    <t>D00190419</t>
  </si>
  <si>
    <t>Bùi Văn Tiện</t>
  </si>
  <si>
    <t>079145</t>
  </si>
  <si>
    <t>Bùi Cảnh Toàn</t>
  </si>
  <si>
    <t>158336</t>
  </si>
  <si>
    <t>Trần Đức Tâm</t>
  </si>
  <si>
    <t>D00192422</t>
  </si>
  <si>
    <t>Bùi Xuân Tùng</t>
  </si>
  <si>
    <t>D00171345</t>
  </si>
  <si>
    <t>Bùi Danh Tú</t>
  </si>
  <si>
    <t>D00191074</t>
  </si>
  <si>
    <t>Bùi Văn Tưởng</t>
  </si>
  <si>
    <t>252180</t>
  </si>
  <si>
    <t>Bùi Minh Đoàn</t>
  </si>
  <si>
    <t>D00203006</t>
  </si>
  <si>
    <t>Đinh Văn Được</t>
  </si>
  <si>
    <t>D00197634</t>
  </si>
  <si>
    <t>Lường Văn Đạt</t>
  </si>
  <si>
    <t>270672</t>
  </si>
  <si>
    <t>Nguyễn Đình Bách</t>
  </si>
  <si>
    <t>D00171696</t>
  </si>
  <si>
    <t>Hoàng Văn Bạn</t>
  </si>
  <si>
    <t>D00194424</t>
  </si>
  <si>
    <t>Bùi Văn Bạo</t>
  </si>
  <si>
    <t>221430</t>
  </si>
  <si>
    <t>D00184454</t>
  </si>
  <si>
    <t>Nguyễn Thành Công</t>
  </si>
  <si>
    <t>221427</t>
  </si>
  <si>
    <t>Dương Văn Cường</t>
  </si>
  <si>
    <t>267234</t>
  </si>
  <si>
    <t>Bùi Ngọc Huân</t>
  </si>
  <si>
    <t>084698</t>
  </si>
  <si>
    <t>Lưu Huy Huấn</t>
  </si>
  <si>
    <t>186188</t>
  </si>
  <si>
    <t>Trần Huỳnh</t>
  </si>
  <si>
    <t>D00177313</t>
  </si>
  <si>
    <t>Lều Văn Hậu</t>
  </si>
  <si>
    <t>D00188347</t>
  </si>
  <si>
    <t>Khúc Văn Luân</t>
  </si>
  <si>
    <t>270619</t>
  </si>
  <si>
    <t>Trần Đăng Phong</t>
  </si>
  <si>
    <t>227274</t>
  </si>
  <si>
    <t>Vũ Hồng Quang</t>
  </si>
  <si>
    <t>D00194439</t>
  </si>
  <si>
    <t>Nguyễn Hải Quân</t>
  </si>
  <si>
    <t>D00200070</t>
  </si>
  <si>
    <t>Đinh Văn Quảng</t>
  </si>
  <si>
    <t>D00171698</t>
  </si>
  <si>
    <t>Trần Quốc Thành</t>
  </si>
  <si>
    <t>198058</t>
  </si>
  <si>
    <t>Bùi Đăng Thành</t>
  </si>
  <si>
    <t>267201</t>
  </si>
  <si>
    <t>225363</t>
  </si>
  <si>
    <t>D00194501</t>
  </si>
  <si>
    <t>Bùi Minh Triển</t>
  </si>
  <si>
    <t>D00171689</t>
  </si>
  <si>
    <t>Hoàng Văn Trung</t>
  </si>
  <si>
    <t>D00187131</t>
  </si>
  <si>
    <t>Lê Thanh Tuấn</t>
  </si>
  <si>
    <t>D00175412</t>
  </si>
  <si>
    <t>Trần Huy Tân</t>
  </si>
  <si>
    <t>075336</t>
  </si>
  <si>
    <t>Đào Xuân Đin</t>
  </si>
  <si>
    <t>212388</t>
  </si>
  <si>
    <t>Lương Thành Ủy</t>
  </si>
  <si>
    <t>D00171710</t>
  </si>
  <si>
    <t>Võ Huy Bảo</t>
  </si>
  <si>
    <t>D00190561</t>
  </si>
  <si>
    <t>Nguyễn Linh Chung</t>
  </si>
  <si>
    <t>217952</t>
  </si>
  <si>
    <t>Lê Anh Châu</t>
  </si>
  <si>
    <t>269935</t>
  </si>
  <si>
    <t>Nguyễn Minh Chế</t>
  </si>
  <si>
    <t>228842</t>
  </si>
  <si>
    <t>Đoàn Minh Doan</t>
  </si>
  <si>
    <t>D00211190</t>
  </si>
  <si>
    <t>Hoàng Thế Hiếu</t>
  </si>
  <si>
    <t>D00213916</t>
  </si>
  <si>
    <t>Hoàng Đức Hiển</t>
  </si>
  <si>
    <t>D00178909</t>
  </si>
  <si>
    <t>Hoàng Đình Hà</t>
  </si>
  <si>
    <t>Nhân viên kỹ thuật</t>
  </si>
  <si>
    <t>D00196829</t>
  </si>
  <si>
    <t>Võ Hòa</t>
  </si>
  <si>
    <t>191855</t>
  </si>
  <si>
    <t>Ngô Thắng Phi Hùng</t>
  </si>
  <si>
    <t>D00179776</t>
  </si>
  <si>
    <t>Bùi Ngọc Hưởng</t>
  </si>
  <si>
    <t>D00171701</t>
  </si>
  <si>
    <t>Trần Tiến Hải</t>
  </si>
  <si>
    <t>D00192722</t>
  </si>
  <si>
    <t>Nguyễn Trung Hậu</t>
  </si>
  <si>
    <t>226818</t>
  </si>
  <si>
    <t>Phan Khánh Linh</t>
  </si>
  <si>
    <t>D00211181</t>
  </si>
  <si>
    <t>Phạm Hữu Long</t>
  </si>
  <si>
    <t>081516</t>
  </si>
  <si>
    <t>Hà Tiến Long</t>
  </si>
  <si>
    <t>223325</t>
  </si>
  <si>
    <t>Phan Thành Minh</t>
  </si>
  <si>
    <t>226811</t>
  </si>
  <si>
    <t>Bùi Văn Nam</t>
  </si>
  <si>
    <t>D00211192</t>
  </si>
  <si>
    <t>Phạm Mai Ngọc</t>
  </si>
  <si>
    <t>226819</t>
  </si>
  <si>
    <t>Hoàng Đức Nhật</t>
  </si>
  <si>
    <t>228847</t>
  </si>
  <si>
    <t>Nguyễn Thái Phong</t>
  </si>
  <si>
    <t>D00172603</t>
  </si>
  <si>
    <t>Hàng Bảo Quang</t>
  </si>
  <si>
    <t>D00196827</t>
  </si>
  <si>
    <t>Nguyễn Thọ Sang</t>
  </si>
  <si>
    <t>269872</t>
  </si>
  <si>
    <t>265615</t>
  </si>
  <si>
    <t>D00189915</t>
  </si>
  <si>
    <t>D00211193</t>
  </si>
  <si>
    <t>Đinh Ngọc Sơn</t>
  </si>
  <si>
    <t>D00171707</t>
  </si>
  <si>
    <t>Nguyễn Trung Sơn</t>
  </si>
  <si>
    <t>265614</t>
  </si>
  <si>
    <t>Nguyễn Chí Thành</t>
  </si>
  <si>
    <t>180313</t>
  </si>
  <si>
    <t>Đỗ Thành Thư</t>
  </si>
  <si>
    <t>D00169737</t>
  </si>
  <si>
    <t>Đoàn Bá Thắng</t>
  </si>
  <si>
    <t>D00171713</t>
  </si>
  <si>
    <t>Lê Quang Thịnh</t>
  </si>
  <si>
    <t>226816</t>
  </si>
  <si>
    <t>Mai Văn Toàn</t>
  </si>
  <si>
    <t>D00196855</t>
  </si>
  <si>
    <t>Lê Văn Toàn</t>
  </si>
  <si>
    <t>228846</t>
  </si>
  <si>
    <t>Nguyễn Như Minh Trung</t>
  </si>
  <si>
    <t>217957</t>
  </si>
  <si>
    <t>D00194072</t>
  </si>
  <si>
    <t>D00215259</t>
  </si>
  <si>
    <t>Trần Tín</t>
  </si>
  <si>
    <t>221745</t>
  </si>
  <si>
    <t>Trương Công Việt</t>
  </si>
  <si>
    <t>D00211168</t>
  </si>
  <si>
    <t>Võ Duy Việt</t>
  </si>
  <si>
    <t>D00196824</t>
  </si>
  <si>
    <t>Nguyễn Văn Xuân</t>
  </si>
  <si>
    <t>223324</t>
  </si>
  <si>
    <t>Nguyễn Trương Đạo</t>
  </si>
  <si>
    <t>228839</t>
  </si>
  <si>
    <t>Trần Văn Định</t>
  </si>
  <si>
    <t>176682</t>
  </si>
  <si>
    <t>Lê Ngọc An</t>
  </si>
  <si>
    <t>D00172935</t>
  </si>
  <si>
    <t>D00174639</t>
  </si>
  <si>
    <t>Danh Bạc</t>
  </si>
  <si>
    <t>D00190632</t>
  </si>
  <si>
    <t>Lê Phước Chiến</t>
  </si>
  <si>
    <t>271216</t>
  </si>
  <si>
    <t>Nguyễn Hùng Cường</t>
  </si>
  <si>
    <t>209793</t>
  </si>
  <si>
    <t>Nguyễn Nhân Danh</t>
  </si>
  <si>
    <t>176677</t>
  </si>
  <si>
    <t>Lê Khánh Dy</t>
  </si>
  <si>
    <t>D00189047</t>
  </si>
  <si>
    <t>Danh Dậu</t>
  </si>
  <si>
    <t>232495</t>
  </si>
  <si>
    <t>Vũ Trường Giang</t>
  </si>
  <si>
    <t>D00189053</t>
  </si>
  <si>
    <t>Danh Trường Giang</t>
  </si>
  <si>
    <t>D00172949</t>
  </si>
  <si>
    <t>Trần Văn Hiệp</t>
  </si>
  <si>
    <t>D00159676</t>
  </si>
  <si>
    <t>Lâm Văn Hoài</t>
  </si>
  <si>
    <t>D00019660</t>
  </si>
  <si>
    <t>Danh Hà</t>
  </si>
  <si>
    <t>082056</t>
  </si>
  <si>
    <t>Trần Ngọc Hân</t>
  </si>
  <si>
    <t>D00193226</t>
  </si>
  <si>
    <t>Lê Thanh Hải</t>
  </si>
  <si>
    <t>189592</t>
  </si>
  <si>
    <t>Dương Xuân Hải</t>
  </si>
  <si>
    <t>D00194200</t>
  </si>
  <si>
    <t>Nguyễn Văn Hợp</t>
  </si>
  <si>
    <t>269893</t>
  </si>
  <si>
    <t>Nguyễn Phước Khang</t>
  </si>
  <si>
    <t>D00170744</t>
  </si>
  <si>
    <t>Trần Vũ Khanh</t>
  </si>
  <si>
    <t>D00184506</t>
  </si>
  <si>
    <t>Nguyễn Minh Khánh</t>
  </si>
  <si>
    <t>225464</t>
  </si>
  <si>
    <t>Huỳnh Tấn Khởi</t>
  </si>
  <si>
    <t>D00172951</t>
  </si>
  <si>
    <t>Hồ Trung Kiên</t>
  </si>
  <si>
    <t>213292</t>
  </si>
  <si>
    <t>Vũ Văn Linh</t>
  </si>
  <si>
    <t>222072</t>
  </si>
  <si>
    <t>Phạm Văn Linh</t>
  </si>
  <si>
    <t>176674</t>
  </si>
  <si>
    <t>Nguyễn Công Luận</t>
  </si>
  <si>
    <t>222071</t>
  </si>
  <si>
    <t>Lê Văn Lấn</t>
  </si>
  <si>
    <t>225344</t>
  </si>
  <si>
    <t>Nguyễn Thanh Lộc</t>
  </si>
  <si>
    <t>D00173308</t>
  </si>
  <si>
    <t>Danh Hoàng Minh</t>
  </si>
  <si>
    <t>210338</t>
  </si>
  <si>
    <t>Nguyễn Lê Minh</t>
  </si>
  <si>
    <t>268868</t>
  </si>
  <si>
    <t>Lê Phương Nam</t>
  </si>
  <si>
    <t>271214</t>
  </si>
  <si>
    <t>Danh Trọng Nhân</t>
  </si>
  <si>
    <t>D00172941</t>
  </si>
  <si>
    <t>Nguyễn Văn Nhã</t>
  </si>
  <si>
    <t>D00172934</t>
  </si>
  <si>
    <t>Đinh Hồng Nhã</t>
  </si>
  <si>
    <t>269894</t>
  </si>
  <si>
    <t>Huỳnh Nhường</t>
  </si>
  <si>
    <t>D00170747</t>
  </si>
  <si>
    <t>Lê Hoàng Phúc</t>
  </si>
  <si>
    <t>D00159774</t>
  </si>
  <si>
    <t>Từ Văn Phúc</t>
  </si>
  <si>
    <t>210333</t>
  </si>
  <si>
    <t>D00172933</t>
  </si>
  <si>
    <t>Danh Phương</t>
  </si>
  <si>
    <t>D00172944</t>
  </si>
  <si>
    <t>Đỗ Minh Quân</t>
  </si>
  <si>
    <t>082051</t>
  </si>
  <si>
    <t>Huỳnh Minh Thiện</t>
  </si>
  <si>
    <t>209024</t>
  </si>
  <si>
    <t>Nguyễn Quốc Thoại</t>
  </si>
  <si>
    <t>135530</t>
  </si>
  <si>
    <t>Nguyễn Hữu Thành</t>
  </si>
  <si>
    <t>Phó Giám đốc Kỹ thuật</t>
  </si>
  <si>
    <t>D00176059</t>
  </si>
  <si>
    <t>Nguyễn Ngọc Thành</t>
  </si>
  <si>
    <t>D00193266</t>
  </si>
  <si>
    <t>Danh Thêm</t>
  </si>
  <si>
    <t>D00196185</t>
  </si>
  <si>
    <t>Trần Quang Thịnh</t>
  </si>
  <si>
    <t>D00187020</t>
  </si>
  <si>
    <t>Lâm Thanh Toàn</t>
  </si>
  <si>
    <t>D00170751</t>
  </si>
  <si>
    <t>Đậu Thành Trung</t>
  </si>
  <si>
    <t>D00162050</t>
  </si>
  <si>
    <t>Đỗ Lê Văn Trường</t>
  </si>
  <si>
    <t>D00203480</t>
  </si>
  <si>
    <t>Ngô Văn Tuyên</t>
  </si>
  <si>
    <t>082057</t>
  </si>
  <si>
    <t>D00193255</t>
  </si>
  <si>
    <t>Danh Tằm</t>
  </si>
  <si>
    <t>197364</t>
  </si>
  <si>
    <t>Trần Văn</t>
  </si>
  <si>
    <t>189589</t>
  </si>
  <si>
    <t>Trần Văn Vũ</t>
  </si>
  <si>
    <t>D00193275</t>
  </si>
  <si>
    <t>Lê Ngọc Ái</t>
  </si>
  <si>
    <t>D00193278</t>
  </si>
  <si>
    <t>Danh Điền</t>
  </si>
  <si>
    <t>163054</t>
  </si>
  <si>
    <t>Bùi Thành Đắc</t>
  </si>
  <si>
    <t>219028</t>
  </si>
  <si>
    <t>Nguyễn Minh Đặng</t>
  </si>
  <si>
    <t>D00193248</t>
  </si>
  <si>
    <t>Danh Minh Đức</t>
  </si>
  <si>
    <t>D00176242</t>
  </si>
  <si>
    <t>Nông Quốc Anh</t>
  </si>
  <si>
    <t>D00188297</t>
  </si>
  <si>
    <t>Bùi Quang Anh</t>
  </si>
  <si>
    <t>D00192321</t>
  </si>
  <si>
    <t>Phạm Hữu Bình</t>
  </si>
  <si>
    <t>270623</t>
  </si>
  <si>
    <t>Nguyễn Thái Bình</t>
  </si>
  <si>
    <t>269113</t>
  </si>
  <si>
    <t>Ngô Xuân Hoàng</t>
  </si>
  <si>
    <t>154533</t>
  </si>
  <si>
    <t>Chu Sỹ Huệ</t>
  </si>
  <si>
    <t>D00174130</t>
  </si>
  <si>
    <t>D00187415</t>
  </si>
  <si>
    <t>Cao Quốc Khánh</t>
  </si>
  <si>
    <t>D00196345</t>
  </si>
  <si>
    <t>Nguyễn Thành Luân</t>
  </si>
  <si>
    <t>D00198293</t>
  </si>
  <si>
    <t>Lê Thành Luân</t>
  </si>
  <si>
    <t>081649</t>
  </si>
  <si>
    <t>Phạm Ngọc Mai</t>
  </si>
  <si>
    <t>D00189794</t>
  </si>
  <si>
    <t>Nguyễn Duy Nghĩa</t>
  </si>
  <si>
    <t>D00201497</t>
  </si>
  <si>
    <t>Võ Văn Phương</t>
  </si>
  <si>
    <t>D00179644</t>
  </si>
  <si>
    <t>264913</t>
  </si>
  <si>
    <t>Nguyễn Đức Thuận</t>
  </si>
  <si>
    <t>D00196367</t>
  </si>
  <si>
    <t>Võ Quang Tiên</t>
  </si>
  <si>
    <t>197343</t>
  </si>
  <si>
    <t>D00187165</t>
  </si>
  <si>
    <t>Lê Đắc Việt</t>
  </si>
  <si>
    <t>269112</t>
  </si>
  <si>
    <t>D00171153</t>
  </si>
  <si>
    <t>Lê Tuấn Vũ</t>
  </si>
  <si>
    <t>D00173865</t>
  </si>
  <si>
    <t>Đặng Thanh Vũ</t>
  </si>
  <si>
    <t>188000</t>
  </si>
  <si>
    <t>Đỗ Quốc Vệ</t>
  </si>
  <si>
    <t>264915</t>
  </si>
  <si>
    <t>Đặng Văn Ái</t>
  </si>
  <si>
    <t>D00211475</t>
  </si>
  <si>
    <t>Vàng Văn Bằng</t>
  </si>
  <si>
    <t>D00200659</t>
  </si>
  <si>
    <t>Lò Văn Chấn</t>
  </si>
  <si>
    <t>182833</t>
  </si>
  <si>
    <t>Lò Văn Duyệt</t>
  </si>
  <si>
    <t>D00175170</t>
  </si>
  <si>
    <t>Vàng Văn Dũng</t>
  </si>
  <si>
    <t>D00190658</t>
  </si>
  <si>
    <t>Đỗ Quốc Huy</t>
  </si>
  <si>
    <t>225950</t>
  </si>
  <si>
    <t>Lù Văn Hồng</t>
  </si>
  <si>
    <t>D00195029</t>
  </si>
  <si>
    <t>Đàm Văn Kỷ</t>
  </si>
  <si>
    <t>D00158421</t>
  </si>
  <si>
    <t>Hoàng Đình Lâm</t>
  </si>
  <si>
    <t>270012</t>
  </si>
  <si>
    <t>Lò Văn Lợi</t>
  </si>
  <si>
    <t>217555</t>
  </si>
  <si>
    <t>Trần Đình Mạnh</t>
  </si>
  <si>
    <t>D00205945</t>
  </si>
  <si>
    <t>Lò Văn Nghiến</t>
  </si>
  <si>
    <t>211066</t>
  </si>
  <si>
    <t>Nùng Văn Nhân</t>
  </si>
  <si>
    <t>270770</t>
  </si>
  <si>
    <t>Hoàng Văn Thiệp</t>
  </si>
  <si>
    <t>D00196094</t>
  </si>
  <si>
    <t>Lý Văn Thành</t>
  </si>
  <si>
    <t>217563</t>
  </si>
  <si>
    <t>Mè Văn Thái</t>
  </si>
  <si>
    <t>270833</t>
  </si>
  <si>
    <t>Vùi Văn Thọ</t>
  </si>
  <si>
    <t>264097</t>
  </si>
  <si>
    <t>Vũ Mạnh Toàn</t>
  </si>
  <si>
    <t>D00210634</t>
  </si>
  <si>
    <t>Phan Minh Tuấn</t>
  </si>
  <si>
    <t>270832</t>
  </si>
  <si>
    <t>Lò Văn Tứ</t>
  </si>
  <si>
    <t>D00176493</t>
  </si>
  <si>
    <t>Lường Văn Vui</t>
  </si>
  <si>
    <t>208715</t>
  </si>
  <si>
    <t>Sìn Văn Vân</t>
  </si>
  <si>
    <t>D00217397</t>
  </si>
  <si>
    <t>Hoàng Thị Út Liên</t>
  </si>
  <si>
    <t>D00079212</t>
  </si>
  <si>
    <t>Lê Trọng An</t>
  </si>
  <si>
    <t>221939</t>
  </si>
  <si>
    <t>Vũ Văn An</t>
  </si>
  <si>
    <t>D00163829</t>
  </si>
  <si>
    <t>Đỗ Tuấn Anh</t>
  </si>
  <si>
    <t>D00197406</t>
  </si>
  <si>
    <t>Lương Kiều Bảo</t>
  </si>
  <si>
    <t>D00196053</t>
  </si>
  <si>
    <t>Phạm Văn Cường</t>
  </si>
  <si>
    <t>170513</t>
  </si>
  <si>
    <t>Trịnh Văn Doanh</t>
  </si>
  <si>
    <t>268729</t>
  </si>
  <si>
    <t>Trần Văn Dự</t>
  </si>
  <si>
    <t>D00190329</t>
  </si>
  <si>
    <t>Bùi Trọng Hiếu</t>
  </si>
  <si>
    <t>221139</t>
  </si>
  <si>
    <t>Bùi Gia Hiếu</t>
  </si>
  <si>
    <t>154455</t>
  </si>
  <si>
    <t>Nguyễn Hữu Hiệp</t>
  </si>
  <si>
    <t>D00200869</t>
  </si>
  <si>
    <t>Trần Đại Hiệp</t>
  </si>
  <si>
    <t>D00162631</t>
  </si>
  <si>
    <t>Trương Việt Hoa</t>
  </si>
  <si>
    <t>225966</t>
  </si>
  <si>
    <t>Đinh Tân Hoàng</t>
  </si>
  <si>
    <t>269263</t>
  </si>
  <si>
    <t>Nguyễn Quang Huy</t>
  </si>
  <si>
    <t>D00214714</t>
  </si>
  <si>
    <t>Dương Nguyễn Nhật Huy</t>
  </si>
  <si>
    <t>129869</t>
  </si>
  <si>
    <t>Nguyễn Xuân Hòa</t>
  </si>
  <si>
    <t>D00198163</t>
  </si>
  <si>
    <t>Nguyễn Văn Phi Hùng</t>
  </si>
  <si>
    <t>D00170881</t>
  </si>
  <si>
    <t>Trần Văn Khánh</t>
  </si>
  <si>
    <t>185163</t>
  </si>
  <si>
    <t>Võ Văn Long</t>
  </si>
  <si>
    <t>D00196055</t>
  </si>
  <si>
    <t>Trần Đức Long</t>
  </si>
  <si>
    <t>D00196466</t>
  </si>
  <si>
    <t>Trần Thanh Lâm</t>
  </si>
  <si>
    <t>221142</t>
  </si>
  <si>
    <t>Nguyễn Đình Lâm</t>
  </si>
  <si>
    <t>D00194363</t>
  </si>
  <si>
    <t>Vũ Mạnh Lâm</t>
  </si>
  <si>
    <t>221141</t>
  </si>
  <si>
    <t>Lê Quang Lưu</t>
  </si>
  <si>
    <t>072679</t>
  </si>
  <si>
    <t>Trịnh Đức Lập</t>
  </si>
  <si>
    <t>225002</t>
  </si>
  <si>
    <t>Mai Công Minh</t>
  </si>
  <si>
    <t>225969</t>
  </si>
  <si>
    <t>Lê Huệ Minh</t>
  </si>
  <si>
    <t>D00207766</t>
  </si>
  <si>
    <t>Nguyễn Đình Nam</t>
  </si>
  <si>
    <t>D00207782</t>
  </si>
  <si>
    <t>Đỗ Ngọc Nguyện</t>
  </si>
  <si>
    <t>D00185974</t>
  </si>
  <si>
    <t>Dương Ngọc Nhân</t>
  </si>
  <si>
    <t>D00187244</t>
  </si>
  <si>
    <t>Châu Duy Phong</t>
  </si>
  <si>
    <t>D00196052</t>
  </si>
  <si>
    <t>Trần Ngọc Phú</t>
  </si>
  <si>
    <t>D00193236</t>
  </si>
  <si>
    <t>Nguyễn Tấn Phúc</t>
  </si>
  <si>
    <t>221137</t>
  </si>
  <si>
    <t>Lê Duy Phương</t>
  </si>
  <si>
    <t>221147</t>
  </si>
  <si>
    <t>Nguyễn Hữu Quyền</t>
  </si>
  <si>
    <t>D00185288</t>
  </si>
  <si>
    <t>Lê Nguyễn Anh Quân</t>
  </si>
  <si>
    <t>170514</t>
  </si>
  <si>
    <t>Đoàn Hồng Quận</t>
  </si>
  <si>
    <t>208693</t>
  </si>
  <si>
    <t>Trần Văn Thao</t>
  </si>
  <si>
    <t>D00192814</t>
  </si>
  <si>
    <t>Nguyễn Đăng Thiện Hàn Thiên</t>
  </si>
  <si>
    <t>158017</t>
  </si>
  <si>
    <t>Phạm Trọng Thuyết</t>
  </si>
  <si>
    <t>D00188634</t>
  </si>
  <si>
    <t>Lê Hữu Thể</t>
  </si>
  <si>
    <t>D00185286</t>
  </si>
  <si>
    <t>Lê Tiến Thịnh</t>
  </si>
  <si>
    <t>D00198167</t>
  </si>
  <si>
    <t>Trần Thái Thọ</t>
  </si>
  <si>
    <t>209245</t>
  </si>
  <si>
    <t>Trần Bá Trường Thọ</t>
  </si>
  <si>
    <t>D00176230</t>
  </si>
  <si>
    <t>Trần Hữu Tiệp</t>
  </si>
  <si>
    <t>D00154147</t>
  </si>
  <si>
    <t>Đàm Huy Trung</t>
  </si>
  <si>
    <t>D00207780</t>
  </si>
  <si>
    <t>Trương Viết Tuấn</t>
  </si>
  <si>
    <t>208700</t>
  </si>
  <si>
    <t>Nguyễn Tất Tuấn</t>
  </si>
  <si>
    <t>D00173059</t>
  </si>
  <si>
    <t>Nguyễn Văn Tuất</t>
  </si>
  <si>
    <t>D00198514</t>
  </si>
  <si>
    <t>Nguyễn Văn Tài</t>
  </si>
  <si>
    <t>158022</t>
  </si>
  <si>
    <t>Dương Hoàng Tâm</t>
  </si>
  <si>
    <t>221138</t>
  </si>
  <si>
    <t>Đặng Thanh Tân</t>
  </si>
  <si>
    <t>D00185390</t>
  </si>
  <si>
    <t>Nguyễn Phương Tín</t>
  </si>
  <si>
    <t>D00171472</t>
  </si>
  <si>
    <t>Nông Tiến Vinh</t>
  </si>
  <si>
    <t>D00178004</t>
  </si>
  <si>
    <t>Lê Hoài Anh Vũ</t>
  </si>
  <si>
    <t>217659</t>
  </si>
  <si>
    <t>Dương Bảo trung</t>
  </si>
  <si>
    <t>185161</t>
  </si>
  <si>
    <t>Nguyễn Bá Định</t>
  </si>
  <si>
    <t>D00173118</t>
  </si>
  <si>
    <t>Dương Công Chinh</t>
  </si>
  <si>
    <t>D00204037</t>
  </si>
  <si>
    <t>Dương Tiến Cường</t>
  </si>
  <si>
    <t>224269</t>
  </si>
  <si>
    <t>Hoàng Kim Cốc</t>
  </si>
  <si>
    <t>268990</t>
  </si>
  <si>
    <t>156133</t>
  </si>
  <si>
    <t>Phạm Thị Hoa</t>
  </si>
  <si>
    <t>D00198578</t>
  </si>
  <si>
    <t>Lý Văn Huy</t>
  </si>
  <si>
    <t>268991</t>
  </si>
  <si>
    <t>Đỗ Ngọc Long</t>
  </si>
  <si>
    <t>D00198579</t>
  </si>
  <si>
    <t>Chu Việt Long</t>
  </si>
  <si>
    <t>271198</t>
  </si>
  <si>
    <t>Chu Tùng Lâm</t>
  </si>
  <si>
    <t>272518</t>
  </si>
  <si>
    <t>Phạm Quang Mạnh</t>
  </si>
  <si>
    <t>D00194403</t>
  </si>
  <si>
    <t>Đặng Viết Phong</t>
  </si>
  <si>
    <t>271494</t>
  </si>
  <si>
    <t>Hoàng Văn Quân</t>
  </si>
  <si>
    <t>D00173105</t>
  </si>
  <si>
    <t>Đỗ Tiến Sỹ</t>
  </si>
  <si>
    <t>D00173109</t>
  </si>
  <si>
    <t>Hoàng Văn Sỹ</t>
  </si>
  <si>
    <t>D00199554</t>
  </si>
  <si>
    <t>Hà Đức Thuận</t>
  </si>
  <si>
    <t>D00205799</t>
  </si>
  <si>
    <t>Hoàng Trung Thành</t>
  </si>
  <si>
    <t>268170</t>
  </si>
  <si>
    <t>Nông Minh Thăng</t>
  </si>
  <si>
    <t>264214</t>
  </si>
  <si>
    <t>Dương Thời Toản</t>
  </si>
  <si>
    <t>D00199729</t>
  </si>
  <si>
    <t>Nguyễn Việt Trung</t>
  </si>
  <si>
    <t>D00194410</t>
  </si>
  <si>
    <t>Lộc Minh Tuấn</t>
  </si>
  <si>
    <t>211718</t>
  </si>
  <si>
    <t>Vi Sơn Tùng</t>
  </si>
  <si>
    <t>D00174009</t>
  </si>
  <si>
    <t>Lường Văn Tùng</t>
  </si>
  <si>
    <t>D00202325</t>
  </si>
  <si>
    <t>Lộc Vĩnh Tùng</t>
  </si>
  <si>
    <t>D00173116</t>
  </si>
  <si>
    <t>Hoàng Công Định</t>
  </si>
  <si>
    <t>D00201138</t>
  </si>
  <si>
    <t>Phạm Tuấn Anh</t>
  </si>
  <si>
    <t>210633</t>
  </si>
  <si>
    <t>Mai Tuấn Anh</t>
  </si>
  <si>
    <t>D00193205</t>
  </si>
  <si>
    <t>Nguyễn Ngọc Doanh</t>
  </si>
  <si>
    <t>D00173519</t>
  </si>
  <si>
    <t>Cao Đức Duy</t>
  </si>
  <si>
    <t>163177</t>
  </si>
  <si>
    <t>Trịnh Khắc Dũng</t>
  </si>
  <si>
    <t>210648</t>
  </si>
  <si>
    <t>Phùng Văn Dựng</t>
  </si>
  <si>
    <t>270897</t>
  </si>
  <si>
    <t>Đinh Thế Hiếu</t>
  </si>
  <si>
    <t>D00194735</t>
  </si>
  <si>
    <t>Trần Thế Hoàng</t>
  </si>
  <si>
    <t>270895</t>
  </si>
  <si>
    <t>Nông Văn Huy</t>
  </si>
  <si>
    <t>D00173516</t>
  </si>
  <si>
    <t>Nguyễn Văn Hùng</t>
  </si>
  <si>
    <t>222967</t>
  </si>
  <si>
    <t>Nguyễn Vương Minh</t>
  </si>
  <si>
    <t>190916</t>
  </si>
  <si>
    <t>Trần Hữu Quyển</t>
  </si>
  <si>
    <t>163233</t>
  </si>
  <si>
    <t>Bùi Bá Quân</t>
  </si>
  <si>
    <t>D00176014</t>
  </si>
  <si>
    <t>Nông Văn Thuật</t>
  </si>
  <si>
    <t>D00201349</t>
  </si>
  <si>
    <t>Trần Trung Thành</t>
  </si>
  <si>
    <t>222970</t>
  </si>
  <si>
    <t>Hoàng Văn Thạnh</t>
  </si>
  <si>
    <t>204915</t>
  </si>
  <si>
    <t>Nguyễn Đại Thắng</t>
  </si>
  <si>
    <t>D00218367</t>
  </si>
  <si>
    <t>Hoàng Minh Thắng</t>
  </si>
  <si>
    <t>270896</t>
  </si>
  <si>
    <t>Ngô Ngọc Tuấn</t>
  </si>
  <si>
    <t>163113</t>
  </si>
  <si>
    <t>Đỗ Trung Tình</t>
  </si>
  <si>
    <t>270893</t>
  </si>
  <si>
    <t>Lò Văn Đạt</t>
  </si>
  <si>
    <t>D00186189</t>
  </si>
  <si>
    <t>Hoàng Quốc Đạt</t>
  </si>
  <si>
    <t>D00193489</t>
  </si>
  <si>
    <t>Lê Quốc Anh</t>
  </si>
  <si>
    <t>D00170903</t>
  </si>
  <si>
    <t>Lê Văn Bì</t>
  </si>
  <si>
    <t>D00195656</t>
  </si>
  <si>
    <t>Nguyễn Bảo Chinh</t>
  </si>
  <si>
    <t>210738</t>
  </si>
  <si>
    <t>Nguyễn Văn Chính</t>
  </si>
  <si>
    <t>D00199358</t>
  </si>
  <si>
    <t>Đỗ Minh Diển</t>
  </si>
  <si>
    <t>D00178750</t>
  </si>
  <si>
    <t>D00195672</t>
  </si>
  <si>
    <t>Võ Văn Nù Em</t>
  </si>
  <si>
    <t>D00174879</t>
  </si>
  <si>
    <t>168938</t>
  </si>
  <si>
    <t>Võ Văn Găng</t>
  </si>
  <si>
    <t>208995</t>
  </si>
  <si>
    <t>Nguyễn Tấn Hiếu</t>
  </si>
  <si>
    <t>269754</t>
  </si>
  <si>
    <t>D00202579</t>
  </si>
  <si>
    <t>Nguyễn Thanh Hòa</t>
  </si>
  <si>
    <t>D00193922</t>
  </si>
  <si>
    <t>Nguyễn Trần Hùng</t>
  </si>
  <si>
    <t>223092</t>
  </si>
  <si>
    <t>Cao Hòa Hưng</t>
  </si>
  <si>
    <t>D00212939</t>
  </si>
  <si>
    <t>Phan Trần Chí Hải</t>
  </si>
  <si>
    <t>265167</t>
  </si>
  <si>
    <t>Nguyễn Thanh Hậu</t>
  </si>
  <si>
    <t>270838</t>
  </si>
  <si>
    <t>Lê Phú Đoan Khang</t>
  </si>
  <si>
    <t>D00217123</t>
  </si>
  <si>
    <t>Nguyễn Anh Khoa</t>
  </si>
  <si>
    <t>D00170890</t>
  </si>
  <si>
    <t>Nguyễn Duy Khánh</t>
  </si>
  <si>
    <t>075545</t>
  </si>
  <si>
    <t>Trịnh Kim Long</t>
  </si>
  <si>
    <t>D00174888</t>
  </si>
  <si>
    <t>Võ Minh Luân</t>
  </si>
  <si>
    <t>237499</t>
  </si>
  <si>
    <t>Mai Hoàng Xuân Lâm</t>
  </si>
  <si>
    <t>220662</t>
  </si>
  <si>
    <t>Nguyễn Hữu Nghĩa</t>
  </si>
  <si>
    <t>D00210190</t>
  </si>
  <si>
    <t>221656</t>
  </si>
  <si>
    <t>Mai Minh Nhựt</t>
  </si>
  <si>
    <t>D00217606</t>
  </si>
  <si>
    <t>Võ Minh Nhựt</t>
  </si>
  <si>
    <t>221657</t>
  </si>
  <si>
    <t>Hồ Tuấn Phi</t>
  </si>
  <si>
    <t>D00161029</t>
  </si>
  <si>
    <t>Võ Hoàng Phú</t>
  </si>
  <si>
    <t>D00201298</t>
  </si>
  <si>
    <t>D00011323</t>
  </si>
  <si>
    <t>Đặng Thanh Phương</t>
  </si>
  <si>
    <t>227144</t>
  </si>
  <si>
    <t>Tôn Hữu Phước</t>
  </si>
  <si>
    <t>D00194033</t>
  </si>
  <si>
    <t>D00176295</t>
  </si>
  <si>
    <t>077192</t>
  </si>
  <si>
    <t>Nguyễn Văn Ry</t>
  </si>
  <si>
    <t>054648</t>
  </si>
  <si>
    <t>Huỳnh Văn Ràng</t>
  </si>
  <si>
    <t>066507</t>
  </si>
  <si>
    <t>Nguyễn Văn Rồi</t>
  </si>
  <si>
    <t>D00174893</t>
  </si>
  <si>
    <t>Lâm Thành Sang</t>
  </si>
  <si>
    <t>D00199366</t>
  </si>
  <si>
    <t>Lâm Minh Sang</t>
  </si>
  <si>
    <t>D00186730</t>
  </si>
  <si>
    <t>D00209504</t>
  </si>
  <si>
    <t>Nguyễn Thanh Thi</t>
  </si>
  <si>
    <t>D00190321</t>
  </si>
  <si>
    <t>Nguyễn Ngọc Thuấn</t>
  </si>
  <si>
    <t>D00170876</t>
  </si>
  <si>
    <t>Nguyễn Khánh Thành</t>
  </si>
  <si>
    <t>D00202531</t>
  </si>
  <si>
    <t>Phan Ngọc Thạch</t>
  </si>
  <si>
    <t>220665</t>
  </si>
  <si>
    <t>Lê Tuấn Thịnh</t>
  </si>
  <si>
    <t>D00217457</t>
  </si>
  <si>
    <t>Nguyễn Thanh Tiến</t>
  </si>
  <si>
    <t>209208</t>
  </si>
  <si>
    <t>Trần Ngọc Anh Tiền</t>
  </si>
  <si>
    <t>222378</t>
  </si>
  <si>
    <t>Trần Minh Trí</t>
  </si>
  <si>
    <t>220661</t>
  </si>
  <si>
    <t>Trần Trọng Trí</t>
  </si>
  <si>
    <t>D00210178</t>
  </si>
  <si>
    <t>Tăng Quang Trí</t>
  </si>
  <si>
    <t>007877</t>
  </si>
  <si>
    <t>Nguyễn Hữu Trí</t>
  </si>
  <si>
    <t>D00218724</t>
  </si>
  <si>
    <t>Mai Hoàng Trí</t>
  </si>
  <si>
    <t>D00193115</t>
  </si>
  <si>
    <t>D00199364</t>
  </si>
  <si>
    <t>Lê Văn Tuyền</t>
  </si>
  <si>
    <t>223095</t>
  </si>
  <si>
    <t>Nguyễn Trung Tuấn</t>
  </si>
  <si>
    <t>038251</t>
  </si>
  <si>
    <t>Lương Quốc Tuấn</t>
  </si>
  <si>
    <t>D00193708</t>
  </si>
  <si>
    <t>Bùi Phước Tâm</t>
  </si>
  <si>
    <t>269155</t>
  </si>
  <si>
    <t>Dương Đức Tú</t>
  </si>
  <si>
    <t>D00201998</t>
  </si>
  <si>
    <t>Lê Tứ</t>
  </si>
  <si>
    <t>D00196849</t>
  </si>
  <si>
    <t>Mai Bá Vinh</t>
  </si>
  <si>
    <t>182694</t>
  </si>
  <si>
    <t>Nguyễn Quốc Việt</t>
  </si>
  <si>
    <t>187536</t>
  </si>
  <si>
    <t>Trần Tuấn Vũ</t>
  </si>
  <si>
    <t>D00191777</t>
  </si>
  <si>
    <t>Lê Phong Vũ</t>
  </si>
  <si>
    <t>265169</t>
  </si>
  <si>
    <t>Lê Văn Vội</t>
  </si>
  <si>
    <t>D00053496</t>
  </si>
  <si>
    <t>Võ Minh Đức</t>
  </si>
  <si>
    <t>D00189239</t>
  </si>
  <si>
    <t>Trần Tuấn Anh</t>
  </si>
  <si>
    <t>199274</t>
  </si>
  <si>
    <t>Vũ Ngọc Bách</t>
  </si>
  <si>
    <t>D00175184</t>
  </si>
  <si>
    <t>Nguyễn Trung Bách</t>
  </si>
  <si>
    <t>226935</t>
  </si>
  <si>
    <t>Bùi Tiến Bằng</t>
  </si>
  <si>
    <t>D00192289</t>
  </si>
  <si>
    <t>Nguyễn Văn Công</t>
  </si>
  <si>
    <t>D00195885</t>
  </si>
  <si>
    <t>Nguyễn Văn Cương</t>
  </si>
  <si>
    <t>226947</t>
  </si>
  <si>
    <t>Trịnh Văn Cương</t>
  </si>
  <si>
    <t>D00196683</t>
  </si>
  <si>
    <t>Đinh Văn Cường</t>
  </si>
  <si>
    <t>222053</t>
  </si>
  <si>
    <t>Vũ Đức Cường</t>
  </si>
  <si>
    <t>D00175191</t>
  </si>
  <si>
    <t>Nguyễn Anh Cường</t>
  </si>
  <si>
    <t>191297</t>
  </si>
  <si>
    <t>Nguyễn Văn Cảnh</t>
  </si>
  <si>
    <t>D00187522</t>
  </si>
  <si>
    <t>Đặng Ngọc Duy</t>
  </si>
  <si>
    <t>221515</t>
  </si>
  <si>
    <t>Vũ Khắc Giang</t>
  </si>
  <si>
    <t>D00194577</t>
  </si>
  <si>
    <t>D00172216</t>
  </si>
  <si>
    <t>Cao Văn Hiệu</t>
  </si>
  <si>
    <t>D00174509</t>
  </si>
  <si>
    <t>Phạm Văn Huấn</t>
  </si>
  <si>
    <t>D00174521</t>
  </si>
  <si>
    <t>Mai Xuân Huấn</t>
  </si>
  <si>
    <t>D00164349</t>
  </si>
  <si>
    <t>D00218802</t>
  </si>
  <si>
    <t>D00196776</t>
  </si>
  <si>
    <t>Phạm Duy Hùng</t>
  </si>
  <si>
    <t>226942</t>
  </si>
  <si>
    <t>Bùi Văn Hưởng</t>
  </si>
  <si>
    <t>D00201813</t>
  </si>
  <si>
    <t>226949</t>
  </si>
  <si>
    <t>Lê Thái Học</t>
  </si>
  <si>
    <t>221519</t>
  </si>
  <si>
    <t>Vũ Văn Hợi</t>
  </si>
  <si>
    <t>218444</t>
  </si>
  <si>
    <t>Đặng Xuân Khu</t>
  </si>
  <si>
    <t>D00195049</t>
  </si>
  <si>
    <t>Bùi Văn Kiên</t>
  </si>
  <si>
    <t>218449</t>
  </si>
  <si>
    <t>Lê Thanh Luyện</t>
  </si>
  <si>
    <t>226954</t>
  </si>
  <si>
    <t>Nguyễn Văn Luân</t>
  </si>
  <si>
    <t>264822</t>
  </si>
  <si>
    <t>Nguyễn Xuân Lương</t>
  </si>
  <si>
    <t>204483</t>
  </si>
  <si>
    <t>Trần Duy Mười</t>
  </si>
  <si>
    <t>264823</t>
  </si>
  <si>
    <t>Nguyễn Tiến Nghĩa</t>
  </si>
  <si>
    <t>D00197644</t>
  </si>
  <si>
    <t>Trần Duy Ngọc</t>
  </si>
  <si>
    <t>D00201540</t>
  </si>
  <si>
    <t>Đỗ Văn Nhân</t>
  </si>
  <si>
    <t>D00187519</t>
  </si>
  <si>
    <t>Trần Minh Nhật</t>
  </si>
  <si>
    <t>D00172191</t>
  </si>
  <si>
    <t>Phạm Đình Nhật</t>
  </si>
  <si>
    <t>226945</t>
  </si>
  <si>
    <t>Mai Quang Phú</t>
  </si>
  <si>
    <t>D00201713</t>
  </si>
  <si>
    <t>D00195343</t>
  </si>
  <si>
    <t>226939</t>
  </si>
  <si>
    <t>Ngô Văn Sinh</t>
  </si>
  <si>
    <t>226937</t>
  </si>
  <si>
    <t>Nguyễn Trường Sơn</t>
  </si>
  <si>
    <t>D00160527</t>
  </si>
  <si>
    <t>Phạm Văn Sự</t>
  </si>
  <si>
    <t>D00203449</t>
  </si>
  <si>
    <t>Trần Duy Thanh</t>
  </si>
  <si>
    <t>226938</t>
  </si>
  <si>
    <t>Đặng Văn Thi</t>
  </si>
  <si>
    <t>D00189237</t>
  </si>
  <si>
    <t>Nguyễn Văn Thiện</t>
  </si>
  <si>
    <t>D00194809</t>
  </si>
  <si>
    <t>Vũ Văn Thân</t>
  </si>
  <si>
    <t>D00202588</t>
  </si>
  <si>
    <t>Trần Mạnh Thắng</t>
  </si>
  <si>
    <t>D00001796</t>
  </si>
  <si>
    <t>Vũ Văn Thắng</t>
  </si>
  <si>
    <t>199276</t>
  </si>
  <si>
    <t>Hoàng Mạnh Thắng</t>
  </si>
  <si>
    <t>226952</t>
  </si>
  <si>
    <t>Phạm Văn Tiến</t>
  </si>
  <si>
    <t>218450</t>
  </si>
  <si>
    <t>Thái Đình Toàn</t>
  </si>
  <si>
    <t>D00197897</t>
  </si>
  <si>
    <t>D00172223</t>
  </si>
  <si>
    <t>Hoàng Huy Toàn</t>
  </si>
  <si>
    <t>050345</t>
  </si>
  <si>
    <t>Phạm Thành Trung</t>
  </si>
  <si>
    <t>218452</t>
  </si>
  <si>
    <t>Phạm Văn Trọng</t>
  </si>
  <si>
    <t>221511</t>
  </si>
  <si>
    <t>Phạm Văn Tuyền</t>
  </si>
  <si>
    <t>221513</t>
  </si>
  <si>
    <t>Nguyễn Văn Tân</t>
  </si>
  <si>
    <t>D00201790</t>
  </si>
  <si>
    <t>Mai Tuấn Vũ</t>
  </si>
  <si>
    <t>218446</t>
  </si>
  <si>
    <t>Trần Quốc Vương</t>
  </si>
  <si>
    <t>204470</t>
  </si>
  <si>
    <t>Trần Văn Xuân</t>
  </si>
  <si>
    <t>D00194940</t>
  </si>
  <si>
    <t>Nguyễn Ngọc Đô</t>
  </si>
  <si>
    <t>D00193096</t>
  </si>
  <si>
    <t>Trần Tiến Đạt</t>
  </si>
  <si>
    <t>221517</t>
  </si>
  <si>
    <t>Trịnh Văn Đằng</t>
  </si>
  <si>
    <t>D00197638</t>
  </si>
  <si>
    <t>Hà Quang Đức</t>
  </si>
  <si>
    <t>D00201766</t>
  </si>
  <si>
    <t>Phạm Trung Đức</t>
  </si>
  <si>
    <t>D00191582</t>
  </si>
  <si>
    <t>Trần Văn An</t>
  </si>
  <si>
    <t>D00215689</t>
  </si>
  <si>
    <t>Lê Công Tuấn Anh</t>
  </si>
  <si>
    <t>271980</t>
  </si>
  <si>
    <t>Trương Tấn Anh</t>
  </si>
  <si>
    <t>056502</t>
  </si>
  <si>
    <t>Hà Văn Bình</t>
  </si>
  <si>
    <t>D00193645</t>
  </si>
  <si>
    <t>Phan Văn Bảo</t>
  </si>
  <si>
    <t>268416</t>
  </si>
  <si>
    <t>Nguyễn Văn Bằng</t>
  </si>
  <si>
    <t>215984</t>
  </si>
  <si>
    <t>Trần Văn Công</t>
  </si>
  <si>
    <t>220086</t>
  </si>
  <si>
    <t>Võ Văn Công</t>
  </si>
  <si>
    <t>271971</t>
  </si>
  <si>
    <t>Bùi Mạnh Cầm</t>
  </si>
  <si>
    <t>215992</t>
  </si>
  <si>
    <t>Bùi Minh Dũng</t>
  </si>
  <si>
    <t>215987</t>
  </si>
  <si>
    <t>Đinh Văn Dũng</t>
  </si>
  <si>
    <t>268409</t>
  </si>
  <si>
    <t>Trần Anh Dũng</t>
  </si>
  <si>
    <t>D00191597</t>
  </si>
  <si>
    <t>Đinh Xuân Dương</t>
  </si>
  <si>
    <t>222898</t>
  </si>
  <si>
    <t>Nguyễn Văn Giang</t>
  </si>
  <si>
    <t>D00173137</t>
  </si>
  <si>
    <t>Nguyễn Văn Hiệp</t>
  </si>
  <si>
    <t>D00178171</t>
  </si>
  <si>
    <t>Trần Quốc Hiệu</t>
  </si>
  <si>
    <t>221365</t>
  </si>
  <si>
    <t>Trần Hữu Hoàng</t>
  </si>
  <si>
    <t>D00173150</t>
  </si>
  <si>
    <t>Trần Đình Hoán</t>
  </si>
  <si>
    <t>225551</t>
  </si>
  <si>
    <t>Nguyễn Khoa Huy</t>
  </si>
  <si>
    <t>221369</t>
  </si>
  <si>
    <t>Đậu Đình Huy</t>
  </si>
  <si>
    <t>D00178910</t>
  </si>
  <si>
    <t>D00200790</t>
  </si>
  <si>
    <t>Hoàng Song Hào</t>
  </si>
  <si>
    <t>268411</t>
  </si>
  <si>
    <t>Nguyễn Cảnh Hóa</t>
  </si>
  <si>
    <t>D00193648</t>
  </si>
  <si>
    <t>Trần Mạnh Hùng</t>
  </si>
  <si>
    <t>D00191599</t>
  </si>
  <si>
    <t>Nguyễn Quốc Hùng</t>
  </si>
  <si>
    <t>222056</t>
  </si>
  <si>
    <t>Lô Khắc Hưng</t>
  </si>
  <si>
    <t>D00195459</t>
  </si>
  <si>
    <t>Phan Văn Hải</t>
  </si>
  <si>
    <t>D00173131</t>
  </si>
  <si>
    <t>Cao Bá Hậu</t>
  </si>
  <si>
    <t>D00193668</t>
  </si>
  <si>
    <t>Nguyễn Văn Kỳ</t>
  </si>
  <si>
    <t>D00177038</t>
  </si>
  <si>
    <t>D00066336</t>
  </si>
  <si>
    <t>Hoàng Nghĩa Long</t>
  </si>
  <si>
    <t>D00200766</t>
  </si>
  <si>
    <t>Phùng Quang Long</t>
  </si>
  <si>
    <t>D00203890</t>
  </si>
  <si>
    <t>174114</t>
  </si>
  <si>
    <t>Đậu Đức Lực</t>
  </si>
  <si>
    <t>D00178649</t>
  </si>
  <si>
    <t>Trần Văn Mão</t>
  </si>
  <si>
    <t>D00193647</t>
  </si>
  <si>
    <t>Vi Thế Mạnh</t>
  </si>
  <si>
    <t>232374</t>
  </si>
  <si>
    <t>160755</t>
  </si>
  <si>
    <t>Dương Ngọc Nam</t>
  </si>
  <si>
    <t>D00191609</t>
  </si>
  <si>
    <t>Lữ Thanh Nghị</t>
  </si>
  <si>
    <t>219158</t>
  </si>
  <si>
    <t>Nguyễn Nhân Ngọc</t>
  </si>
  <si>
    <t>D00188198</t>
  </si>
  <si>
    <t>Nguyễn Cảnh Ngọc</t>
  </si>
  <si>
    <t>D00196333</t>
  </si>
  <si>
    <t>Nguyễn Văn Phi</t>
  </si>
  <si>
    <t>D00214174</t>
  </si>
  <si>
    <t>Phan Huy Phong</t>
  </si>
  <si>
    <t>D00192837</t>
  </si>
  <si>
    <t>Đường Xuân Quang</t>
  </si>
  <si>
    <t>268412</t>
  </si>
  <si>
    <t>Lê Khắc Siêu</t>
  </si>
  <si>
    <t>D00196121</t>
  </si>
  <si>
    <t>Lê Văn Sách</t>
  </si>
  <si>
    <t>D00191595</t>
  </si>
  <si>
    <t>Lương Văn Sáng</t>
  </si>
  <si>
    <t>268410</t>
  </si>
  <si>
    <t>Lương Trường Sơn</t>
  </si>
  <si>
    <t>D00191602</t>
  </si>
  <si>
    <t>Phan Hồng Sơn</t>
  </si>
  <si>
    <t>220084</t>
  </si>
  <si>
    <t>Nguyễn Huy Sỹ</t>
  </si>
  <si>
    <t>082737</t>
  </si>
  <si>
    <t>Nguyễn Đức Thanh</t>
  </si>
  <si>
    <t>D00189539</t>
  </si>
  <si>
    <t>Nguyễn Đình Thành</t>
  </si>
  <si>
    <t>D00178472</t>
  </si>
  <si>
    <t>Hoàng Văn Thành</t>
  </si>
  <si>
    <t>D00191615</t>
  </si>
  <si>
    <t>Đặng Văn Thân</t>
  </si>
  <si>
    <t>160533</t>
  </si>
  <si>
    <t>160761</t>
  </si>
  <si>
    <t>Trần Huy Thưởng</t>
  </si>
  <si>
    <t>221368</t>
  </si>
  <si>
    <t>Nguyễn Văn Thắng</t>
  </si>
  <si>
    <t>D00189279</t>
  </si>
  <si>
    <t>Trương Văn Thịnh</t>
  </si>
  <si>
    <t>268417</t>
  </si>
  <si>
    <t>Mai Đức Thịnh</t>
  </si>
  <si>
    <t>D00192853</t>
  </si>
  <si>
    <t>Vũ Anh Tiến</t>
  </si>
  <si>
    <t>057295</t>
  </si>
  <si>
    <t>Hồ Ngọc Tiến</t>
  </si>
  <si>
    <t>D00178176</t>
  </si>
  <si>
    <t>Nguyễn Đình Toàn</t>
  </si>
  <si>
    <t>223468</t>
  </si>
  <si>
    <t>Bùi Đình Toàn</t>
  </si>
  <si>
    <t>268413</t>
  </si>
  <si>
    <t>Lê Vũ Tuy</t>
  </si>
  <si>
    <t>217323</t>
  </si>
  <si>
    <t>Nguyễn Đình Tuấn</t>
  </si>
  <si>
    <t>271975</t>
  </si>
  <si>
    <t>Nguyễn Bá Tuấn</t>
  </si>
  <si>
    <t>268415</t>
  </si>
  <si>
    <t>Trần Quốc Tuấn</t>
  </si>
  <si>
    <t>D00195442</t>
  </si>
  <si>
    <t>160759</t>
  </si>
  <si>
    <t>Nguyễn Đình Tình</t>
  </si>
  <si>
    <t>D00202973</t>
  </si>
  <si>
    <t>Nguyễn Tài Tích</t>
  </si>
  <si>
    <t>219142</t>
  </si>
  <si>
    <t>Nguyễn Công Tùng</t>
  </si>
  <si>
    <t>D00193664</t>
  </si>
  <si>
    <t>Trần Thanh Tùng</t>
  </si>
  <si>
    <t>215994</t>
  </si>
  <si>
    <t>Nguyễn Tuấn Tú</t>
  </si>
  <si>
    <t>185895</t>
  </si>
  <si>
    <t>Cao Minh Tăng</t>
  </si>
  <si>
    <t>082741</t>
  </si>
  <si>
    <t>Ngô Trí Tước</t>
  </si>
  <si>
    <t>223470</t>
  </si>
  <si>
    <t>Hà Quốc Tấn</t>
  </si>
  <si>
    <t>223474</t>
  </si>
  <si>
    <t>Lê Anh Việt</t>
  </si>
  <si>
    <t>268419</t>
  </si>
  <si>
    <t>D00193399</t>
  </si>
  <si>
    <t>Hoàng Nguyễn Anh Vũ</t>
  </si>
  <si>
    <t>D00169945</t>
  </si>
  <si>
    <t>Đặng Văn Xuân</t>
  </si>
  <si>
    <t>221362</t>
  </si>
  <si>
    <t>Mai Ngọc Điệp</t>
  </si>
  <si>
    <t>221146</t>
  </si>
  <si>
    <t>Phan Văn Đức</t>
  </si>
  <si>
    <t>D00189409</t>
  </si>
  <si>
    <t>Lê Trung Đức</t>
  </si>
  <si>
    <t>D00193366</t>
  </si>
  <si>
    <t>Nguyễn Tiến Đức</t>
  </si>
  <si>
    <t>D00193667</t>
  </si>
  <si>
    <t>Thái Bá Đức</t>
  </si>
  <si>
    <t>D00195140</t>
  </si>
  <si>
    <t>Đinh Vạn Tuấn Anh</t>
  </si>
  <si>
    <t>D00171907</t>
  </si>
  <si>
    <t>Lê Đức Anh</t>
  </si>
  <si>
    <t>D00190617</t>
  </si>
  <si>
    <t>Nguyễn Hải Anh</t>
  </si>
  <si>
    <t>D00190615</t>
  </si>
  <si>
    <t>Trần Bạch Biển</t>
  </si>
  <si>
    <t>D00192211</t>
  </si>
  <si>
    <t>Đinh Xuân Bá</t>
  </si>
  <si>
    <t>D00190634</t>
  </si>
  <si>
    <t>Đinh Ngọc Bắc</t>
  </si>
  <si>
    <t>D00198859</t>
  </si>
  <si>
    <t>Đỗ Mạnh Cường</t>
  </si>
  <si>
    <t>D00171894</t>
  </si>
  <si>
    <t>Nguyễn Văn Duy</t>
  </si>
  <si>
    <t>D00172557</t>
  </si>
  <si>
    <t>D00198862</t>
  </si>
  <si>
    <t>D00173169</t>
  </si>
  <si>
    <t>Trần Tùng Dương</t>
  </si>
  <si>
    <t>D00195169</t>
  </si>
  <si>
    <t>Bùi Văn Hòa</t>
  </si>
  <si>
    <t>D00173390</t>
  </si>
  <si>
    <t>Nguyễn Thanh Hưng</t>
  </si>
  <si>
    <t>D00171906</t>
  </si>
  <si>
    <t>Nguyễn Duy Hải</t>
  </si>
  <si>
    <t>D00192214</t>
  </si>
  <si>
    <t>Phạm Xuân Khải</t>
  </si>
  <si>
    <t>D00195170</t>
  </si>
  <si>
    <t>Đỗ Ngọc Linh</t>
  </si>
  <si>
    <t>D00173611</t>
  </si>
  <si>
    <t>Trần Đại Nghĩa</t>
  </si>
  <si>
    <t>D00198813</t>
  </si>
  <si>
    <t>Doãn Đức Phong</t>
  </si>
  <si>
    <t>D00055790</t>
  </si>
  <si>
    <t>Vũ Nam Phong</t>
  </si>
  <si>
    <t>D00198837</t>
  </si>
  <si>
    <t>Phạm Văn Quang</t>
  </si>
  <si>
    <t>D00195173</t>
  </si>
  <si>
    <t>Đinh Văn Quang</t>
  </si>
  <si>
    <t>D00172707</t>
  </si>
  <si>
    <t>Trần Xuân Quỳnh</t>
  </si>
  <si>
    <t>D00172558</t>
  </si>
  <si>
    <t>Đinh Đức Thuận</t>
  </si>
  <si>
    <t>D00198866</t>
  </si>
  <si>
    <t>Phan Đình Thắng</t>
  </si>
  <si>
    <t>D00192195</t>
  </si>
  <si>
    <t>Đàm Duy Tiên</t>
  </si>
  <si>
    <t>D00190616</t>
  </si>
  <si>
    <t>Phạm Tuấn Truyền</t>
  </si>
  <si>
    <t>D00198887</t>
  </si>
  <si>
    <t>D00195137</t>
  </si>
  <si>
    <t>Trần Trọng Tuân</t>
  </si>
  <si>
    <t>D00200931</t>
  </si>
  <si>
    <t>Trần Văn Tuấn</t>
  </si>
  <si>
    <t>059966</t>
  </si>
  <si>
    <t>Nguyễn Thế Tài</t>
  </si>
  <si>
    <t>D00171915</t>
  </si>
  <si>
    <t>Đinh Tuấn Đạt</t>
  </si>
  <si>
    <t>268669</t>
  </si>
  <si>
    <t>Huỳnh Bá Biển</t>
  </si>
  <si>
    <t>D00218239</t>
  </si>
  <si>
    <t>D00218238</t>
  </si>
  <si>
    <t>Nguyễn Kim Bình</t>
  </si>
  <si>
    <t>265279</t>
  </si>
  <si>
    <t>Trần Như Cương</t>
  </si>
  <si>
    <t>D00188983</t>
  </si>
  <si>
    <t>Phan Trung Hiếu</t>
  </si>
  <si>
    <t>D00218237</t>
  </si>
  <si>
    <t>Võ Văn Hoàng</t>
  </si>
  <si>
    <t>D00216121</t>
  </si>
  <si>
    <t>D00039043</t>
  </si>
  <si>
    <t>Nguyễn Kim Hoàng</t>
  </si>
  <si>
    <t>D00192009</t>
  </si>
  <si>
    <t>Lê Thanh Hoàng</t>
  </si>
  <si>
    <t>D00186868</t>
  </si>
  <si>
    <t>Tô Công Hào</t>
  </si>
  <si>
    <t>D00199853</t>
  </si>
  <si>
    <t>Ninh Xuân Hải</t>
  </si>
  <si>
    <t>D00171477</t>
  </si>
  <si>
    <t>Trần Khôi</t>
  </si>
  <si>
    <t>D00186840</t>
  </si>
  <si>
    <t>Phạm Duy Nghĩa</t>
  </si>
  <si>
    <t>D00194542</t>
  </si>
  <si>
    <t>D00174477</t>
  </si>
  <si>
    <t>Kiều Văn Ngắn</t>
  </si>
  <si>
    <t>D00193273</t>
  </si>
  <si>
    <t>Hải Ngọc Nho</t>
  </si>
  <si>
    <t>D00171479</t>
  </si>
  <si>
    <t>Đạo Nguyễn Hiền Nhân</t>
  </si>
  <si>
    <t>D00194207</t>
  </si>
  <si>
    <t>Phan Thanh Phong</t>
  </si>
  <si>
    <t>082941</t>
  </si>
  <si>
    <t>Trần Thanh Phú</t>
  </si>
  <si>
    <t>D00189421</t>
  </si>
  <si>
    <t>D00186871</t>
  </si>
  <si>
    <t>Nguyễn Ngọc Quang</t>
  </si>
  <si>
    <t>D00211996</t>
  </si>
  <si>
    <t>Lê Nhân Quyền</t>
  </si>
  <si>
    <t>D00186323</t>
  </si>
  <si>
    <t>Bá Việt Rin</t>
  </si>
  <si>
    <t>265671</t>
  </si>
  <si>
    <t>Phạm Sơn</t>
  </si>
  <si>
    <t>209746</t>
  </si>
  <si>
    <t>Bùi Văn Thiên</t>
  </si>
  <si>
    <t>D00179752</t>
  </si>
  <si>
    <t>Sử Ngọc Thành</t>
  </si>
  <si>
    <t>D00218228</t>
  </si>
  <si>
    <t>D00192678</t>
  </si>
  <si>
    <t>Đỗ Văn Tiến</t>
  </si>
  <si>
    <t>210494</t>
  </si>
  <si>
    <t>Phạm Văn Trúc</t>
  </si>
  <si>
    <t>D00185930</t>
  </si>
  <si>
    <t>Nguyễn Minh Trường</t>
  </si>
  <si>
    <t>D00182914</t>
  </si>
  <si>
    <t>D00199638</t>
  </si>
  <si>
    <t>Hồ Thanh Tâm</t>
  </si>
  <si>
    <t>268970</t>
  </si>
  <si>
    <t>Trần Văn Tùng</t>
  </si>
  <si>
    <t>D00185929</t>
  </si>
  <si>
    <t>210416</t>
  </si>
  <si>
    <t>Nguyễn Thế Vĩnh Linh</t>
  </si>
  <si>
    <t>243802</t>
  </si>
  <si>
    <t>Danh Minh Vọng</t>
  </si>
  <si>
    <t>D00218226</t>
  </si>
  <si>
    <t>Trượng Văn Zen</t>
  </si>
  <si>
    <t>199835</t>
  </si>
  <si>
    <t>Vũ Tuấn Anh</t>
  </si>
  <si>
    <t>270652</t>
  </si>
  <si>
    <t>Lê Hoàng Anh</t>
  </si>
  <si>
    <t>D00194208</t>
  </si>
  <si>
    <t>Vũ Hồng Anh</t>
  </si>
  <si>
    <t>D00195560</t>
  </si>
  <si>
    <t>Hoàng Thanh Bạch</t>
  </si>
  <si>
    <t>D00173652</t>
  </si>
  <si>
    <t>Hà Văn Bảng</t>
  </si>
  <si>
    <t>D00173653</t>
  </si>
  <si>
    <t>Hà Văn Chinh</t>
  </si>
  <si>
    <t>D00173669</t>
  </si>
  <si>
    <t>222169</t>
  </si>
  <si>
    <t>Trương Minh Công</t>
  </si>
  <si>
    <t>D00194229</t>
  </si>
  <si>
    <t>Nguyễn Huy Cương</t>
  </si>
  <si>
    <t>D00175256</t>
  </si>
  <si>
    <t>Chu Mạnh Cường</t>
  </si>
  <si>
    <t>D00214465</t>
  </si>
  <si>
    <t>Nguyễn Khương Duy</t>
  </si>
  <si>
    <t>D00167812</t>
  </si>
  <si>
    <t>Nguyễn Chí Hiếu</t>
  </si>
  <si>
    <t>D00193113</t>
  </si>
  <si>
    <t>Nguyễn Mạnh Hiếu</t>
  </si>
  <si>
    <t>D00194269</t>
  </si>
  <si>
    <t>Đinh Công Hiếu</t>
  </si>
  <si>
    <t>D00194230</t>
  </si>
  <si>
    <t>Ngô Quốc Hiền</t>
  </si>
  <si>
    <t>D00195543</t>
  </si>
  <si>
    <t>Trần Quốc Hoàn</t>
  </si>
  <si>
    <t>D00193216</t>
  </si>
  <si>
    <t>Bùi Khắc Hoàn</t>
  </si>
  <si>
    <t>D00190324</t>
  </si>
  <si>
    <t>Hoàng Công Huy</t>
  </si>
  <si>
    <t>224457</t>
  </si>
  <si>
    <t>161733</t>
  </si>
  <si>
    <t>Lại Long Hưng</t>
  </si>
  <si>
    <t>D00194519</t>
  </si>
  <si>
    <t>Nguyễn Hùng Hưng</t>
  </si>
  <si>
    <t>D00194282</t>
  </si>
  <si>
    <t>D00190354</t>
  </si>
  <si>
    <t>Hà Tiến Hưởng</t>
  </si>
  <si>
    <t>D00056611</t>
  </si>
  <si>
    <t>220602</t>
  </si>
  <si>
    <t>Lại Ngọc Hồng Sơn</t>
  </si>
  <si>
    <t>224459</t>
  </si>
  <si>
    <t>Phạm Thế Hữu</t>
  </si>
  <si>
    <t>D00173659</t>
  </si>
  <si>
    <t>D00216968</t>
  </si>
  <si>
    <t>Bùi Văn Kế</t>
  </si>
  <si>
    <t>267206</t>
  </si>
  <si>
    <t>193359</t>
  </si>
  <si>
    <t>201034</t>
  </si>
  <si>
    <t>Nguyễn Minh Luyến</t>
  </si>
  <si>
    <t>199790</t>
  </si>
  <si>
    <t>Lưu Đức Lợi</t>
  </si>
  <si>
    <t>D00201775</t>
  </si>
  <si>
    <t>Nguyễn Thắng Lợi</t>
  </si>
  <si>
    <t>270698</t>
  </si>
  <si>
    <t>Nguyễn Đức Minh</t>
  </si>
  <si>
    <t>D00173827</t>
  </si>
  <si>
    <t>Bùi Công Minh</t>
  </si>
  <si>
    <t>D00173636</t>
  </si>
  <si>
    <t>Nguyễn Khoa Mạnh</t>
  </si>
  <si>
    <t>178085</t>
  </si>
  <si>
    <t>Lại Tiến Nam</t>
  </si>
  <si>
    <t>161954</t>
  </si>
  <si>
    <t>Hán Chí Nhân</t>
  </si>
  <si>
    <t>D00194220</t>
  </si>
  <si>
    <t>Trần Hồng Phúc</t>
  </si>
  <si>
    <t>083251</t>
  </si>
  <si>
    <t>Phạm Văn Phương</t>
  </si>
  <si>
    <t>D00191875</t>
  </si>
  <si>
    <t>Lương Thế Phương</t>
  </si>
  <si>
    <t>149869</t>
  </si>
  <si>
    <t>Nguyễn Hữu Phước</t>
  </si>
  <si>
    <t>D00194231</t>
  </si>
  <si>
    <t>224449</t>
  </si>
  <si>
    <t>Bùi Duy Thanh</t>
  </si>
  <si>
    <t>D00173678</t>
  </si>
  <si>
    <t>Đỗ Tiến Thành</t>
  </si>
  <si>
    <t>224461</t>
  </si>
  <si>
    <t>Nông Duy Thắng</t>
  </si>
  <si>
    <t>D00195555</t>
  </si>
  <si>
    <t>D00173675</t>
  </si>
  <si>
    <t>D00173654</t>
  </si>
  <si>
    <t>Hoàng Xuân Thủ</t>
  </si>
  <si>
    <t>270650</t>
  </si>
  <si>
    <t>Hoàng Mạnh Tiến</t>
  </si>
  <si>
    <t>D00195531</t>
  </si>
  <si>
    <t>Nguyễn Công Tiến</t>
  </si>
  <si>
    <t>D00203874</t>
  </si>
  <si>
    <t>220596</t>
  </si>
  <si>
    <t>Nguyễn Ngọc Trung</t>
  </si>
  <si>
    <t>D00202568</t>
  </si>
  <si>
    <t>Nguyễn Văn Trọng</t>
  </si>
  <si>
    <t>224480</t>
  </si>
  <si>
    <t>063005</t>
  </si>
  <si>
    <t>Hà Anh Tuấn</t>
  </si>
  <si>
    <t>193377</t>
  </si>
  <si>
    <t>Trần Công Tuấn</t>
  </si>
  <si>
    <t>D00148890</t>
  </si>
  <si>
    <t>Nguyễn Công Tuấn</t>
  </si>
  <si>
    <t>220598</t>
  </si>
  <si>
    <t>Vũ Anh Tuấn</t>
  </si>
  <si>
    <t>161993</t>
  </si>
  <si>
    <t>Vũ Tiến Tùng</t>
  </si>
  <si>
    <t>D00164729</t>
  </si>
  <si>
    <t>Bùi Bá Tư</t>
  </si>
  <si>
    <t>120423</t>
  </si>
  <si>
    <t>Nguyễn Quang Việt</t>
  </si>
  <si>
    <t>147233</t>
  </si>
  <si>
    <t>Phạm Văn Đức</t>
  </si>
  <si>
    <t>D00192126</t>
  </si>
  <si>
    <t>Diệp Phương Bình</t>
  </si>
  <si>
    <t>269160</t>
  </si>
  <si>
    <t>Lê Quốc Bảo</t>
  </si>
  <si>
    <t>D00174330</t>
  </si>
  <si>
    <t>Châu Minh Chánh</t>
  </si>
  <si>
    <t>D00187761</t>
  </si>
  <si>
    <t>Lê Minh Châu</t>
  </si>
  <si>
    <t>048514</t>
  </si>
  <si>
    <t>Nguyễn Văn Cung</t>
  </si>
  <si>
    <t>D00213489</t>
  </si>
  <si>
    <t>Huỳnh Quốc Dũng</t>
  </si>
  <si>
    <t>D00197001</t>
  </si>
  <si>
    <t>Võ Hoàng Gia</t>
  </si>
  <si>
    <t>D00192157</t>
  </si>
  <si>
    <t>Phan Ngọc Hiên</t>
  </si>
  <si>
    <t>269159</t>
  </si>
  <si>
    <t>Lê Phan Huỳnh Ngọc Khánh Hoàng</t>
  </si>
  <si>
    <t>188696</t>
  </si>
  <si>
    <t>Lê Văn Hóa</t>
  </si>
  <si>
    <t>D00194340</t>
  </si>
  <si>
    <t>Nguyễn Minh Hùng</t>
  </si>
  <si>
    <t>D00197000</t>
  </si>
  <si>
    <t>Nguyễn Tư Hải</t>
  </si>
  <si>
    <t>D00187974</t>
  </si>
  <si>
    <t>Phạm Ngọc Hảo</t>
  </si>
  <si>
    <t>197616</t>
  </si>
  <si>
    <t>Ngô Kim Hảo</t>
  </si>
  <si>
    <t>D00189331</t>
  </si>
  <si>
    <t>Nguyễn Văn Hớn</t>
  </si>
  <si>
    <t>197628</t>
  </si>
  <si>
    <t>Nguyễn Đắc Khiết</t>
  </si>
  <si>
    <t>D00197971</t>
  </si>
  <si>
    <t>Nguyễn Đồng Khâm</t>
  </si>
  <si>
    <t>081039</t>
  </si>
  <si>
    <t>Trương Nguyên Khôi</t>
  </si>
  <si>
    <t>D00218227</t>
  </si>
  <si>
    <t>Đặng Tiểu Linh</t>
  </si>
  <si>
    <t>D00187261</t>
  </si>
  <si>
    <t>Đặng Tiểu Long</t>
  </si>
  <si>
    <t>076191</t>
  </si>
  <si>
    <t>Trần Đình Long</t>
  </si>
  <si>
    <t>D00174329</t>
  </si>
  <si>
    <t>Lê Viết Luận</t>
  </si>
  <si>
    <t>D00174735</t>
  </si>
  <si>
    <t>D00199820</t>
  </si>
  <si>
    <t>Mai Thành Lân</t>
  </si>
  <si>
    <t>D00174734</t>
  </si>
  <si>
    <t>Trương Lắm</t>
  </si>
  <si>
    <t>D00188077</t>
  </si>
  <si>
    <t>Nguyễn Phú Lộc</t>
  </si>
  <si>
    <t>D00190783</t>
  </si>
  <si>
    <t>Lê Đức Minh</t>
  </si>
  <si>
    <t>D00188062</t>
  </si>
  <si>
    <t>Đinh Ngọc Minh</t>
  </si>
  <si>
    <t>D00190511</t>
  </si>
  <si>
    <t>Võ Tấn Nhất</t>
  </si>
  <si>
    <t>D00187318</t>
  </si>
  <si>
    <t>Phạm Thanh Nhật</t>
  </si>
  <si>
    <t>D00217283</t>
  </si>
  <si>
    <t>Nguyễn Thái Quốc</t>
  </si>
  <si>
    <t>D00187728</t>
  </si>
  <si>
    <t>Lương Kim Sang</t>
  </si>
  <si>
    <t>D00201291</t>
  </si>
  <si>
    <t>Ngô Thanh Sang</t>
  </si>
  <si>
    <t>D00174331</t>
  </si>
  <si>
    <t>Võ Dũng Sơn</t>
  </si>
  <si>
    <t>D00218879</t>
  </si>
  <si>
    <t>Phạm Đình Thiện</t>
  </si>
  <si>
    <t>D00191381</t>
  </si>
  <si>
    <t>Nguyễn Đức Tin</t>
  </si>
  <si>
    <t>D00190664</t>
  </si>
  <si>
    <t>Nguyễn Toàn</t>
  </si>
  <si>
    <t>D00186790</t>
  </si>
  <si>
    <t>Lê Ngọc Trình</t>
  </si>
  <si>
    <t>D00203518</t>
  </si>
  <si>
    <t>Nguyễn Văn Trúc</t>
  </si>
  <si>
    <t>270840</t>
  </si>
  <si>
    <t>Nguyễn Phi Trương</t>
  </si>
  <si>
    <t>270839</t>
  </si>
  <si>
    <t>Cao Sỹ Tuyên</t>
  </si>
  <si>
    <t>D00194342</t>
  </si>
  <si>
    <t>Võ Tuấn Thanh Tâm</t>
  </si>
  <si>
    <t>D00216704</t>
  </si>
  <si>
    <t>Phạm Ngọc Tường</t>
  </si>
  <si>
    <t>D00188075</t>
  </si>
  <si>
    <t>Huỳnh Kim Vang</t>
  </si>
  <si>
    <t>D00187280</t>
  </si>
  <si>
    <t>Đinh Ngọc Vũ</t>
  </si>
  <si>
    <t>D00202516</t>
  </si>
  <si>
    <t>Nguyễn Văn Vũ</t>
  </si>
  <si>
    <t>192953</t>
  </si>
  <si>
    <t>Nguyễn Hoài Vũ</t>
  </si>
  <si>
    <t>D00189618</t>
  </si>
  <si>
    <t>Hoàng Văn Anh</t>
  </si>
  <si>
    <t>225101</t>
  </si>
  <si>
    <t>Hà Thanh Chung</t>
  </si>
  <si>
    <t>160493</t>
  </si>
  <si>
    <t>Lê Trung Hiếu</t>
  </si>
  <si>
    <t>079081</t>
  </si>
  <si>
    <t>Hoàng Trung Hiếu</t>
  </si>
  <si>
    <t>D00174738</t>
  </si>
  <si>
    <t>D00173721</t>
  </si>
  <si>
    <t>Hoàng Đức Hiếu</t>
  </si>
  <si>
    <t>D00187008</t>
  </si>
  <si>
    <t>Đinh Thanh Hoạt</t>
  </si>
  <si>
    <t>D00189778</t>
  </si>
  <si>
    <t>Trần Văn Hà</t>
  </si>
  <si>
    <t>D00203865</t>
  </si>
  <si>
    <t>Nguyễn Viết Hưng</t>
  </si>
  <si>
    <t>D00173457</t>
  </si>
  <si>
    <t>Đinh Quốc Hương</t>
  </si>
  <si>
    <t>204711</t>
  </si>
  <si>
    <t>Hoàng Nam Hải</t>
  </si>
  <si>
    <t>159036</t>
  </si>
  <si>
    <t>Nguyễn Nam Hải</t>
  </si>
  <si>
    <t>D00191289</t>
  </si>
  <si>
    <t>Nguyễn Bảo Long</t>
  </si>
  <si>
    <t>217324</t>
  </si>
  <si>
    <t>Phạm Văn Lâm</t>
  </si>
  <si>
    <t>190299</t>
  </si>
  <si>
    <t>Nguyễn Văn Minh</t>
  </si>
  <si>
    <t>D00197325</t>
  </si>
  <si>
    <t>Trần Hoài Nam</t>
  </si>
  <si>
    <t>D00189777</t>
  </si>
  <si>
    <t>Lê Văn Ngược</t>
  </si>
  <si>
    <t>D00193716</t>
  </si>
  <si>
    <t>Lê Đăng Niên</t>
  </si>
  <si>
    <t>D00173723</t>
  </si>
  <si>
    <t>Trần Hồng Quân</t>
  </si>
  <si>
    <t>074573</t>
  </si>
  <si>
    <t>Trương Tấn Quảng</t>
  </si>
  <si>
    <t>D00196260</t>
  </si>
  <si>
    <t>Mai Văn Quốc</t>
  </si>
  <si>
    <t>269118</t>
  </si>
  <si>
    <t>D00197628</t>
  </si>
  <si>
    <t>Phạm Trung Thành</t>
  </si>
  <si>
    <t>186493</t>
  </si>
  <si>
    <t>Hoàng Trung Thông</t>
  </si>
  <si>
    <t>D00191851</t>
  </si>
  <si>
    <t>Nguyễn Xuân Thắng</t>
  </si>
  <si>
    <t>D00185791</t>
  </si>
  <si>
    <t>Hoàng Trung Tuyến</t>
  </si>
  <si>
    <t>225100</t>
  </si>
  <si>
    <t>Đinh Ngọc Tuân</t>
  </si>
  <si>
    <t>225103</t>
  </si>
  <si>
    <t>D00215127</t>
  </si>
  <si>
    <t>217029</t>
  </si>
  <si>
    <t>Đào Viết Tài</t>
  </si>
  <si>
    <t>081756</t>
  </si>
  <si>
    <t>081754</t>
  </si>
  <si>
    <t>Mai Văn Tú</t>
  </si>
  <si>
    <t>D00174610</t>
  </si>
  <si>
    <t>Dương Văn Âu</t>
  </si>
  <si>
    <t>D00192127</t>
  </si>
  <si>
    <t>Đinh Văn Điệp</t>
  </si>
  <si>
    <t>225392</t>
  </si>
  <si>
    <t>Phạm Văn Đồng</t>
  </si>
  <si>
    <t>D00216930</t>
  </si>
  <si>
    <t>Phạm Thế Anh</t>
  </si>
  <si>
    <t>D00182170</t>
  </si>
  <si>
    <t>Trần Chinh</t>
  </si>
  <si>
    <t>D00171407</t>
  </si>
  <si>
    <t>Nguyễn Quốc Cường</t>
  </si>
  <si>
    <t>D00203645</t>
  </si>
  <si>
    <t>Nguyễn Tiến Cường</t>
  </si>
  <si>
    <t>215150</t>
  </si>
  <si>
    <t>Nguyễn Văn Danh</t>
  </si>
  <si>
    <t>D00203669</t>
  </si>
  <si>
    <t>Huỳnh Anh Dũng</t>
  </si>
  <si>
    <t>D00216829</t>
  </si>
  <si>
    <t>Đoàn Quang Dương</t>
  </si>
  <si>
    <t>D00192076</t>
  </si>
  <si>
    <t>D00197987</t>
  </si>
  <si>
    <t>Đoàn Công Hiền</t>
  </si>
  <si>
    <t>D00189078</t>
  </si>
  <si>
    <t>Đoàn Văn Hòa</t>
  </si>
  <si>
    <t>D00192820</t>
  </si>
  <si>
    <t>Phan Thanh Hùng</t>
  </si>
  <si>
    <t>D00200028</t>
  </si>
  <si>
    <t>Đặng Bảo Hải</t>
  </si>
  <si>
    <t>D00193678</t>
  </si>
  <si>
    <t>Nguyễn Hoài Hải</t>
  </si>
  <si>
    <t>D00212685</t>
  </si>
  <si>
    <t>Huỳnh Ngọc Hảo</t>
  </si>
  <si>
    <t>D00191933</t>
  </si>
  <si>
    <t>Nguyễn Tăng Khắc Viện</t>
  </si>
  <si>
    <t>D00171403</t>
  </si>
  <si>
    <t>Huỳnh Bá Kỳ</t>
  </si>
  <si>
    <t>D00171412</t>
  </si>
  <si>
    <t>Đoàn Công Minh</t>
  </si>
  <si>
    <t>D00193105</t>
  </si>
  <si>
    <t>Lê Chiêu Minh</t>
  </si>
  <si>
    <t>083585</t>
  </si>
  <si>
    <t>Ngô Văn Minh</t>
  </si>
  <si>
    <t>160919</t>
  </si>
  <si>
    <t>Đoàn Tấn Nhật</t>
  </si>
  <si>
    <t>D00212683</t>
  </si>
  <si>
    <t>Trương Ngọc Phi</t>
  </si>
  <si>
    <t>D00196301</t>
  </si>
  <si>
    <t>Nguyễn Đăng Phương</t>
  </si>
  <si>
    <t>D00171402</t>
  </si>
  <si>
    <t>Nguyễn Văn Quyền</t>
  </si>
  <si>
    <t>145915</t>
  </si>
  <si>
    <t>054693</t>
  </si>
  <si>
    <t>Trần Quốc Thao</t>
  </si>
  <si>
    <t>190899</t>
  </si>
  <si>
    <t>Võ Minh Thuận</t>
  </si>
  <si>
    <t>D00200116</t>
  </si>
  <si>
    <t>Nguyễn Xuân Thuật</t>
  </si>
  <si>
    <t>D00171416</t>
  </si>
  <si>
    <t>Nguyễn Đông Thành</t>
  </si>
  <si>
    <t>D00197986</t>
  </si>
  <si>
    <t>Nguyễn Hữu Thông</t>
  </si>
  <si>
    <t>268865</t>
  </si>
  <si>
    <t>Nguyễn Ngọc Thạch</t>
  </si>
  <si>
    <t>Trưởng phòng Kinh doanh</t>
  </si>
  <si>
    <t>D00169298</t>
  </si>
  <si>
    <t>Lê Văn Thảo</t>
  </si>
  <si>
    <t>083616</t>
  </si>
  <si>
    <t>Đặng Quốc Thảo</t>
  </si>
  <si>
    <t>D00193434</t>
  </si>
  <si>
    <t>Đào Văn Thọ</t>
  </si>
  <si>
    <t>D00171401</t>
  </si>
  <si>
    <t>Trần Văn Trang</t>
  </si>
  <si>
    <t>D00202648</t>
  </si>
  <si>
    <t>Nguyễn Quốc Triều</t>
  </si>
  <si>
    <t>D00171395</t>
  </si>
  <si>
    <t>Hoàng Minh Trung</t>
  </si>
  <si>
    <t>D00174298</t>
  </si>
  <si>
    <t>Ngô Sỹ Trường</t>
  </si>
  <si>
    <t>D00212695</t>
  </si>
  <si>
    <t>Đặng Quốc Tuấn</t>
  </si>
  <si>
    <t>D00161870</t>
  </si>
  <si>
    <t>D00200001</t>
  </si>
  <si>
    <t>Trương Anh Tuấn</t>
  </si>
  <si>
    <t>D00187941</t>
  </si>
  <si>
    <t>Lê Thanh Tâm</t>
  </si>
  <si>
    <t>D00171410</t>
  </si>
  <si>
    <t>Lê Minh Tân</t>
  </si>
  <si>
    <t>D00171405</t>
  </si>
  <si>
    <t>Huỳnh Kim Tịnh</t>
  </si>
  <si>
    <t>037771</t>
  </si>
  <si>
    <t>Hồ Quách Ti Vi</t>
  </si>
  <si>
    <t>D00190768</t>
  </si>
  <si>
    <t>Nguyễn Hoang Vu</t>
  </si>
  <si>
    <t>D00202913</t>
  </si>
  <si>
    <t>Hồ Thái Văn</t>
  </si>
  <si>
    <t>D00203646</t>
  </si>
  <si>
    <t>Võ Văn Vũ</t>
  </si>
  <si>
    <t>D00171411</t>
  </si>
  <si>
    <t>Lê Tấn Vũ</t>
  </si>
  <si>
    <t>160994</t>
  </si>
  <si>
    <t>Võ Minh Vương</t>
  </si>
  <si>
    <t>D00187376</t>
  </si>
  <si>
    <t>Khưu Quốc Đoàn</t>
  </si>
  <si>
    <t>D00198723</t>
  </si>
  <si>
    <t>Hồ Văn Đông</t>
  </si>
  <si>
    <t>D00196081</t>
  </si>
  <si>
    <t>Phan Thế Đỉnh</t>
  </si>
  <si>
    <t>D00171396</t>
  </si>
  <si>
    <t>D00181691</t>
  </si>
  <si>
    <t>Trần Ngọc Anh</t>
  </si>
  <si>
    <t>227178</t>
  </si>
  <si>
    <t>Vũ Lê Anh</t>
  </si>
  <si>
    <t>D00193180</t>
  </si>
  <si>
    <t>Nguyễn Đức Anh</t>
  </si>
  <si>
    <t>D00181050</t>
  </si>
  <si>
    <t>Đậu Hoài Bảo</t>
  </si>
  <si>
    <t>D00178730</t>
  </si>
  <si>
    <t>Nguyễn Duy Chương</t>
  </si>
  <si>
    <t>D00211186</t>
  </si>
  <si>
    <t>Hà Mạnh Cường</t>
  </si>
  <si>
    <t>D00211184</t>
  </si>
  <si>
    <t>Nguyễn Văn Cẩn</t>
  </si>
  <si>
    <t>269576</t>
  </si>
  <si>
    <t>Nguyễn Phạm Dân</t>
  </si>
  <si>
    <t>D00185049</t>
  </si>
  <si>
    <t>Trần Ngọc Hiếu</t>
  </si>
  <si>
    <t>227379</t>
  </si>
  <si>
    <t>Nguyễn Hoàng Hiếu</t>
  </si>
  <si>
    <t>D00211195</t>
  </si>
  <si>
    <t>Huỳnh Đổ Hiển</t>
  </si>
  <si>
    <t>270635</t>
  </si>
  <si>
    <t>Phạm Quốc Huy</t>
  </si>
  <si>
    <t>D00195698</t>
  </si>
  <si>
    <t>Nguyễn Xuân Huẩn</t>
  </si>
  <si>
    <t>D00189643</t>
  </si>
  <si>
    <t>Nguyễn Văn Huệ</t>
  </si>
  <si>
    <t>065349</t>
  </si>
  <si>
    <t>074896</t>
  </si>
  <si>
    <t>222758</t>
  </si>
  <si>
    <t>Nguyễn Văn Khánh</t>
  </si>
  <si>
    <t>227181</t>
  </si>
  <si>
    <t>Nguyễn Hoàng Khải</t>
  </si>
  <si>
    <t>225471</t>
  </si>
  <si>
    <t>Nguyễn Thanh Linh</t>
  </si>
  <si>
    <t>D00172399</t>
  </si>
  <si>
    <t>Nguyễn Nghĩa</t>
  </si>
  <si>
    <t>D00198933</t>
  </si>
  <si>
    <t>Trần Nguyễn Thanh Nhân</t>
  </si>
  <si>
    <t>D00196316</t>
  </si>
  <si>
    <t>Lê Đình Nhãn</t>
  </si>
  <si>
    <t>219274</t>
  </si>
  <si>
    <t>Nguyễn Vĩnh Nhạt</t>
  </si>
  <si>
    <t>D00214818</t>
  </si>
  <si>
    <t>Phan Thành Niên</t>
  </si>
  <si>
    <t>D00177095</t>
  </si>
  <si>
    <t>Võ Kiều Oanh</t>
  </si>
  <si>
    <t>D00195663</t>
  </si>
  <si>
    <t>Mai Xuân Phúc</t>
  </si>
  <si>
    <t>082001</t>
  </si>
  <si>
    <t>Tạ Anh Phúc</t>
  </si>
  <si>
    <t>222756</t>
  </si>
  <si>
    <t>Bùi Quang Phúc</t>
  </si>
  <si>
    <t>D00198935</t>
  </si>
  <si>
    <t>Võ Tấn Phúc</t>
  </si>
  <si>
    <t>083598</t>
  </si>
  <si>
    <t>Trần Anh Phương</t>
  </si>
  <si>
    <t>074534</t>
  </si>
  <si>
    <t>Phạm Xuân Quang</t>
  </si>
  <si>
    <t>210894</t>
  </si>
  <si>
    <t>Huỳnh Văn Quang</t>
  </si>
  <si>
    <t>222878</t>
  </si>
  <si>
    <t>Trần Minh Quang</t>
  </si>
  <si>
    <t>D00195696</t>
  </si>
  <si>
    <t>Nguyễn Quy</t>
  </si>
  <si>
    <t>219281</t>
  </si>
  <si>
    <t>Hồ Ngọc Quyền</t>
  </si>
  <si>
    <t>210893</t>
  </si>
  <si>
    <t>Tống Công Sơn</t>
  </si>
  <si>
    <t>D00217516</t>
  </si>
  <si>
    <t>189576</t>
  </si>
  <si>
    <t>Bùi Văn Thái</t>
  </si>
  <si>
    <t>D00052852</t>
  </si>
  <si>
    <t>Trần Thêm</t>
  </si>
  <si>
    <t>D00211200</t>
  </si>
  <si>
    <t>Phạm Thanh Thảo</t>
  </si>
  <si>
    <t>074894</t>
  </si>
  <si>
    <t>Võ Quốc Tiến</t>
  </si>
  <si>
    <t>D00189625</t>
  </si>
  <si>
    <t>Trần Như Tiệp</t>
  </si>
  <si>
    <t>D00172405</t>
  </si>
  <si>
    <t>Phạm Quốc Toàn</t>
  </si>
  <si>
    <t>D00195664</t>
  </si>
  <si>
    <t>Trần Văn Trung</t>
  </si>
  <si>
    <t>D00188931</t>
  </si>
  <si>
    <t>Nguyễn Hữu Truyện</t>
  </si>
  <si>
    <t>222754</t>
  </si>
  <si>
    <t>Đỗ Duy Trí</t>
  </si>
  <si>
    <t>222762</t>
  </si>
  <si>
    <t>Nguyễn Hữu Trọng</t>
  </si>
  <si>
    <t>D00172396</t>
  </si>
  <si>
    <t>Nguyễn Văn Tính</t>
  </si>
  <si>
    <t>D00211198</t>
  </si>
  <si>
    <t>Nguyễn Công Tư</t>
  </si>
  <si>
    <t>225469</t>
  </si>
  <si>
    <t>Nguyễn Văn Tươi</t>
  </si>
  <si>
    <t>D00198931</t>
  </si>
  <si>
    <t>Phạm Ngọc Tự</t>
  </si>
  <si>
    <t>154233</t>
  </si>
  <si>
    <t>Nguyễn Ngọc Viên</t>
  </si>
  <si>
    <t>D00217506</t>
  </si>
  <si>
    <t>Phạm Vũ Minh Viễn</t>
  </si>
  <si>
    <t>210897</t>
  </si>
  <si>
    <t>Nguyễn Hữu Vũ</t>
  </si>
  <si>
    <t>227176</t>
  </si>
  <si>
    <t>Võ Quang Vũ</t>
  </si>
  <si>
    <t>225468</t>
  </si>
  <si>
    <t>Phạm Duy Điệp</t>
  </si>
  <si>
    <t>074892</t>
  </si>
  <si>
    <t>Trương Hữu Đại</t>
  </si>
  <si>
    <t>219280</t>
  </si>
  <si>
    <t>Nguyễn Văn Độ</t>
  </si>
  <si>
    <t>D00193382</t>
  </si>
  <si>
    <t>Nguyễn Việt An</t>
  </si>
  <si>
    <t>209272</t>
  </si>
  <si>
    <t>Ngô Tuấn Anh</t>
  </si>
  <si>
    <t>264243</t>
  </si>
  <si>
    <t>Trần Đức Cường</t>
  </si>
  <si>
    <t>264242</t>
  </si>
  <si>
    <t>Phạm Văn Giang</t>
  </si>
  <si>
    <t>166033</t>
  </si>
  <si>
    <t>Nguyễn Hưng Giang</t>
  </si>
  <si>
    <t>218600</t>
  </si>
  <si>
    <t>Trương Trung Hiếu</t>
  </si>
  <si>
    <t>D00211910</t>
  </si>
  <si>
    <t>Trần Đình Hiện</t>
  </si>
  <si>
    <t>D00171270</t>
  </si>
  <si>
    <t>D00218714</t>
  </si>
  <si>
    <t>Lê Duy Hoàng</t>
  </si>
  <si>
    <t>D00218801</t>
  </si>
  <si>
    <t>Trần Văn Huy</t>
  </si>
  <si>
    <t>D00172671</t>
  </si>
  <si>
    <t>Đặng Quang Huy</t>
  </si>
  <si>
    <t>D00197496</t>
  </si>
  <si>
    <t>Nguyễn Mạnh Hà</t>
  </si>
  <si>
    <t>217224</t>
  </si>
  <si>
    <t>Đoàn Thanh Hà</t>
  </si>
  <si>
    <t>162323</t>
  </si>
  <si>
    <t>Nguyễn Kế Hào</t>
  </si>
  <si>
    <t>205500</t>
  </si>
  <si>
    <t>Trần Quang Hưng</t>
  </si>
  <si>
    <t>D00218787</t>
  </si>
  <si>
    <t>Hoàng Văn Hưng</t>
  </si>
  <si>
    <t>217223</t>
  </si>
  <si>
    <t>Lương Đình Hải</t>
  </si>
  <si>
    <t>D00217580</t>
  </si>
  <si>
    <t>Phạm Trung Hải</t>
  </si>
  <si>
    <t>D00218860</t>
  </si>
  <si>
    <t>D00042327</t>
  </si>
  <si>
    <t>Hà Văn Minh</t>
  </si>
  <si>
    <t>D00186572</t>
  </si>
  <si>
    <t>Đỗ Văn Mạnh</t>
  </si>
  <si>
    <t>D00178569</t>
  </si>
  <si>
    <t>Vũ Tiến Nam</t>
  </si>
  <si>
    <t>D00186551</t>
  </si>
  <si>
    <t>Nguyễn Trung Nghĩa</t>
  </si>
  <si>
    <t>D00211893</t>
  </si>
  <si>
    <t>Vũ Thanh Phú</t>
  </si>
  <si>
    <t>D00191987</t>
  </si>
  <si>
    <t>217220</t>
  </si>
  <si>
    <t>239695</t>
  </si>
  <si>
    <t>Trần Đức Thao</t>
  </si>
  <si>
    <t>166038</t>
  </si>
  <si>
    <t>Nguyễn Văn Thoan</t>
  </si>
  <si>
    <t>D00201085</t>
  </si>
  <si>
    <t>Lê Văn Thuận</t>
  </si>
  <si>
    <t>D00135472</t>
  </si>
  <si>
    <t>Đinh Khắc Thành</t>
  </si>
  <si>
    <t>D00211237</t>
  </si>
  <si>
    <t>269176</t>
  </si>
  <si>
    <t>Nguyễn Danh Thắng</t>
  </si>
  <si>
    <t>D00171275</t>
  </si>
  <si>
    <t>Phan Quang Thịnh</t>
  </si>
  <si>
    <t>D00186688</t>
  </si>
  <si>
    <t>269174</t>
  </si>
  <si>
    <t>Từ Quang Trung</t>
  </si>
  <si>
    <t>D00187947</t>
  </si>
  <si>
    <t>Hoàng Mạnh Tuấn</t>
  </si>
  <si>
    <t>113241</t>
  </si>
  <si>
    <t>Vũ Thành Tâm</t>
  </si>
  <si>
    <t>225444</t>
  </si>
  <si>
    <t>Hoàng Văn Tú</t>
  </si>
  <si>
    <t>226993</t>
  </si>
  <si>
    <t>Đỗ Hữu Vương</t>
  </si>
  <si>
    <t>218587</t>
  </si>
  <si>
    <t>Trần Văn Điệp</t>
  </si>
  <si>
    <t>D00065950</t>
  </si>
  <si>
    <t>Nguyễn Đức Đạt</t>
  </si>
  <si>
    <t>264246</t>
  </si>
  <si>
    <t>D00170624</t>
  </si>
  <si>
    <t>Hoàng Công Ba</t>
  </si>
  <si>
    <t>159614</t>
  </si>
  <si>
    <t>Trần Khương Bảo</t>
  </si>
  <si>
    <t>D00170632</t>
  </si>
  <si>
    <t>Phan Đình Chiến</t>
  </si>
  <si>
    <t>D00189384</t>
  </si>
  <si>
    <t>D00170453</t>
  </si>
  <si>
    <t>Trần Mạnh Cường</t>
  </si>
  <si>
    <t>D00189851</t>
  </si>
  <si>
    <t>Ngô Thế Dũng</t>
  </si>
  <si>
    <t>D00170629</t>
  </si>
  <si>
    <t>Nguyễn Đăng Hiếu</t>
  </si>
  <si>
    <t>D00202461</t>
  </si>
  <si>
    <t>Nguyễn Hữu Hiếu</t>
  </si>
  <si>
    <t>191893</t>
  </si>
  <si>
    <t>D00170636</t>
  </si>
  <si>
    <t>Nguyễn Ngọc Hà</t>
  </si>
  <si>
    <t>D00170640</t>
  </si>
  <si>
    <t>Nguyễn Văn Hào</t>
  </si>
  <si>
    <t>085558</t>
  </si>
  <si>
    <t>Trần Văn Hùng</t>
  </si>
  <si>
    <t>D00214997</t>
  </si>
  <si>
    <t>Dương Văn Hùng</t>
  </si>
  <si>
    <t>D00194695</t>
  </si>
  <si>
    <t>Đặng Quốc Hưng</t>
  </si>
  <si>
    <t>222503</t>
  </si>
  <si>
    <t>Võ Văn Hưởng</t>
  </si>
  <si>
    <t>200034</t>
  </si>
  <si>
    <t>D00190932</t>
  </si>
  <si>
    <t>Nguyễn Quỳnh Hậu</t>
  </si>
  <si>
    <t>D00170454</t>
  </si>
  <si>
    <t>Trần Mạnh Khương</t>
  </si>
  <si>
    <t>D00179563</t>
  </si>
  <si>
    <t>Nguyễn Văn Lợi</t>
  </si>
  <si>
    <t>D00190570</t>
  </si>
  <si>
    <t>D00170627</t>
  </si>
  <si>
    <t>Bùi Trọng Nghĩa</t>
  </si>
  <si>
    <t>D00194681</t>
  </si>
  <si>
    <t>Nguyễn Thành Nhân</t>
  </si>
  <si>
    <t>202874</t>
  </si>
  <si>
    <t>D00194882</t>
  </si>
  <si>
    <t>Văn Viết Phương</t>
  </si>
  <si>
    <t>D00194667</t>
  </si>
  <si>
    <t>Hoàng Minh Quyết</t>
  </si>
  <si>
    <t>D00162889</t>
  </si>
  <si>
    <t>Võ Ngọc Quốc</t>
  </si>
  <si>
    <t>D00190559</t>
  </si>
  <si>
    <t>Hồ Sỹ Sáng</t>
  </si>
  <si>
    <t>210194</t>
  </si>
  <si>
    <t>Lê Công Sáng</t>
  </si>
  <si>
    <t>142033</t>
  </si>
  <si>
    <t>Trần Thái Sơn</t>
  </si>
  <si>
    <t>D00170633</t>
  </si>
  <si>
    <t>Nguyễn Đức Lam Sơn</t>
  </si>
  <si>
    <t>223897</t>
  </si>
  <si>
    <t>Nguyễn Ngọc Thanh</t>
  </si>
  <si>
    <t>D00170630</t>
  </si>
  <si>
    <t>Lê Văn Thông</t>
  </si>
  <si>
    <t>D00190576</t>
  </si>
  <si>
    <t>Đoàn Minh Thạnh</t>
  </si>
  <si>
    <t>D00194754</t>
  </si>
  <si>
    <t>Phạm Văn Thịnh</t>
  </si>
  <si>
    <t>D00190574</t>
  </si>
  <si>
    <t>Phạm Việt Toàn</t>
  </si>
  <si>
    <t>071650</t>
  </si>
  <si>
    <t>Phạm Trọng Tài</t>
  </si>
  <si>
    <t>211345</t>
  </si>
  <si>
    <t>Nguyễn Ngọc Tình</t>
  </si>
  <si>
    <t>D00190757</t>
  </si>
  <si>
    <t>Lê Phúc Tưởng</t>
  </si>
  <si>
    <t>D00170635</t>
  </si>
  <si>
    <t>Nguyễn Bá Vĩnh</t>
  </si>
  <si>
    <t>192654</t>
  </si>
  <si>
    <t>Lê Văn Đào</t>
  </si>
  <si>
    <t>D00196724</t>
  </si>
  <si>
    <t>Trần Thiện Đức</t>
  </si>
  <si>
    <t>D00209315</t>
  </si>
  <si>
    <t>Đặng Thuế Anh</t>
  </si>
  <si>
    <t>221207</t>
  </si>
  <si>
    <t>134293</t>
  </si>
  <si>
    <t>Trịnh Vũ Bảo</t>
  </si>
  <si>
    <t>161934</t>
  </si>
  <si>
    <t>Lư Hùng Cường</t>
  </si>
  <si>
    <t>224426</t>
  </si>
  <si>
    <t>Trà Bảo Duy</t>
  </si>
  <si>
    <t>D00136189</t>
  </si>
  <si>
    <t>Trương Hoàng Hiếu</t>
  </si>
  <si>
    <t>D00217370</t>
  </si>
  <si>
    <t>Phan Ngọc Hiển</t>
  </si>
  <si>
    <t>D00197590</t>
  </si>
  <si>
    <t>Nguyễn Văn Hoa</t>
  </si>
  <si>
    <t>D00202075</t>
  </si>
  <si>
    <t>Nguyễn Văn Hòn</t>
  </si>
  <si>
    <t>224427</t>
  </si>
  <si>
    <t>Phạm Hoàng Hưng</t>
  </si>
  <si>
    <t>D00217347</t>
  </si>
  <si>
    <t>Triệu Kim Hương</t>
  </si>
  <si>
    <t>D00170437</t>
  </si>
  <si>
    <t>Nguyễn Vũ Hải</t>
  </si>
  <si>
    <t>D00186705</t>
  </si>
  <si>
    <t>Trần Nguyên Hản</t>
  </si>
  <si>
    <t>D00189922</t>
  </si>
  <si>
    <t>Huỳnh Duy Khang</t>
  </si>
  <si>
    <t>107236</t>
  </si>
  <si>
    <t>Nguyễn Quốc Khải</t>
  </si>
  <si>
    <t>D00211030</t>
  </si>
  <si>
    <t>Lâm Linh</t>
  </si>
  <si>
    <t>D00215603</t>
  </si>
  <si>
    <t>Hứa Thanh Long</t>
  </si>
  <si>
    <t>209627</t>
  </si>
  <si>
    <t>Hứa Huỳnh Lắm</t>
  </si>
  <si>
    <t>D00176250</t>
  </si>
  <si>
    <t>Thạch Si Na</t>
  </si>
  <si>
    <t>D00197630</t>
  </si>
  <si>
    <t>Nguyễn Hoàng Nam</t>
  </si>
  <si>
    <t>209628</t>
  </si>
  <si>
    <t>Lê Quốc Nam</t>
  </si>
  <si>
    <t>D00211032</t>
  </si>
  <si>
    <t>D00203851</t>
  </si>
  <si>
    <t>Trần Thanh Phương</t>
  </si>
  <si>
    <t>D00215619</t>
  </si>
  <si>
    <t>Nguyễn Vinh Quan</t>
  </si>
  <si>
    <t>D00197592</t>
  </si>
  <si>
    <t>Lâm Đại Quang</t>
  </si>
  <si>
    <t>D00217372</t>
  </si>
  <si>
    <t>Lê Minh Quân</t>
  </si>
  <si>
    <t>D00192012</t>
  </si>
  <si>
    <t>Phạm Văn Quí</t>
  </si>
  <si>
    <t>D00209320</t>
  </si>
  <si>
    <t>Nguyễn Trung Quốc</t>
  </si>
  <si>
    <t>189999</t>
  </si>
  <si>
    <t>Trần Việt Sơn</t>
  </si>
  <si>
    <t>D00186702</t>
  </si>
  <si>
    <t>Thái Thanh Sơn</t>
  </si>
  <si>
    <t>D00187568</t>
  </si>
  <si>
    <t>Nguyễn Ngọc Thiện</t>
  </si>
  <si>
    <t>D00170486</t>
  </si>
  <si>
    <t>Dương Ngọc Thuận</t>
  </si>
  <si>
    <t>D00209321</t>
  </si>
  <si>
    <t>270640</t>
  </si>
  <si>
    <t>Lê Minh Trị</t>
  </si>
  <si>
    <t>D00184954</t>
  </si>
  <si>
    <t>Sơn Minh Tuấn</t>
  </si>
  <si>
    <t>D00190177</t>
  </si>
  <si>
    <t>D00210173</t>
  </si>
  <si>
    <t>Nguyễn Minh Tâm</t>
  </si>
  <si>
    <t>D00170435</t>
  </si>
  <si>
    <t>Nguyễn Hoàng Tân</t>
  </si>
  <si>
    <t>D00163672</t>
  </si>
  <si>
    <t>Bùi Văn Tìm</t>
  </si>
  <si>
    <t>D00170406</t>
  </si>
  <si>
    <t>Nguyễn Thiện Tới</t>
  </si>
  <si>
    <t>D00203799</t>
  </si>
  <si>
    <t>Phạm Văn Vũ</t>
  </si>
  <si>
    <t>D00192013</t>
  </si>
  <si>
    <t>Nguyễn Hoàng Vũ</t>
  </si>
  <si>
    <t>D00202076</t>
  </si>
  <si>
    <t>Trần Hoàng Vủ</t>
  </si>
  <si>
    <t>D00170483</t>
  </si>
  <si>
    <t>Sơn Vủ</t>
  </si>
  <si>
    <t>221214</t>
  </si>
  <si>
    <t>Trần Văn Đang</t>
  </si>
  <si>
    <t>D00209317</t>
  </si>
  <si>
    <t>Trương Ngọc Điệp</t>
  </si>
  <si>
    <t>D00169722</t>
  </si>
  <si>
    <t>Huỳnh Hải Đăng</t>
  </si>
  <si>
    <t>134289</t>
  </si>
  <si>
    <t>Nguyễn Thành Được</t>
  </si>
  <si>
    <t>D00194284</t>
  </si>
  <si>
    <t>Mùi Tuấn Anh</t>
  </si>
  <si>
    <t>D00194281</t>
  </si>
  <si>
    <t>Lò Văn Chiến</t>
  </si>
  <si>
    <t>D00192964</t>
  </si>
  <si>
    <t>Hán Văn Dinh</t>
  </si>
  <si>
    <t>D00173089</t>
  </si>
  <si>
    <t>Lò Văn Dũng</t>
  </si>
  <si>
    <t>D00057512</t>
  </si>
  <si>
    <t>Tòng Văn Dương</t>
  </si>
  <si>
    <t>159715</t>
  </si>
  <si>
    <t>Nông Ngọc Hiếu</t>
  </si>
  <si>
    <t>D00173166</t>
  </si>
  <si>
    <t>Hán Văn Hiệp</t>
  </si>
  <si>
    <t>D00170614</t>
  </si>
  <si>
    <t>Quàng Văn Hưng</t>
  </si>
  <si>
    <t>D00194279</t>
  </si>
  <si>
    <t>Lò Xuân Hồng</t>
  </si>
  <si>
    <t>222332</t>
  </si>
  <si>
    <t>Lò Văn Hợp</t>
  </si>
  <si>
    <t>218492</t>
  </si>
  <si>
    <t>Lò Văn Khoa</t>
  </si>
  <si>
    <t>196996</t>
  </si>
  <si>
    <t>D00212124</t>
  </si>
  <si>
    <t>Nguyễn Công Lý</t>
  </si>
  <si>
    <t>159719</t>
  </si>
  <si>
    <t>Hà Văn Lĩnh</t>
  </si>
  <si>
    <t>D00212241</t>
  </si>
  <si>
    <t>Lèo Hải Nam</t>
  </si>
  <si>
    <t>D00194244</t>
  </si>
  <si>
    <t>Lò Văn Nghiệp</t>
  </si>
  <si>
    <t>D00212103</t>
  </si>
  <si>
    <t>Tòng Văn Nghĩa</t>
  </si>
  <si>
    <t>D00194277</t>
  </si>
  <si>
    <t>Nông Văn Nhất</t>
  </si>
  <si>
    <t>D00212118</t>
  </si>
  <si>
    <t>Lò Văn Quang</t>
  </si>
  <si>
    <t>159713</t>
  </si>
  <si>
    <t>Lường Văn Quynh</t>
  </si>
  <si>
    <t>226792</t>
  </si>
  <si>
    <t>Lường Văn Quân</t>
  </si>
  <si>
    <t>D00212237</t>
  </si>
  <si>
    <t>Đoàn Mạnh Quý</t>
  </si>
  <si>
    <t>D00192968</t>
  </si>
  <si>
    <t>Lò Văn Quỳnh</t>
  </si>
  <si>
    <t>D00192986</t>
  </si>
  <si>
    <t>D00192963</t>
  </si>
  <si>
    <t>Mùi Văn Sinh</t>
  </si>
  <si>
    <t>159722</t>
  </si>
  <si>
    <t>Lò Văn Sơ</t>
  </si>
  <si>
    <t>D00192996</t>
  </si>
  <si>
    <t>Sa Thái Sơn</t>
  </si>
  <si>
    <t>D00192966</t>
  </si>
  <si>
    <t>Phan Văn Thanh</t>
  </si>
  <si>
    <t>D00194286</t>
  </si>
  <si>
    <t>Hà Đức Thu</t>
  </si>
  <si>
    <t>084224</t>
  </si>
  <si>
    <t>Quàng Văn Thuận</t>
  </si>
  <si>
    <t>218494</t>
  </si>
  <si>
    <t>D00212121</t>
  </si>
  <si>
    <t>Vì Văn Thân</t>
  </si>
  <si>
    <t>070975</t>
  </si>
  <si>
    <t>Lò Văn Thảnh</t>
  </si>
  <si>
    <t>D00192983</t>
  </si>
  <si>
    <t>Đinh Văn Thắng</t>
  </si>
  <si>
    <t>D00192995</t>
  </si>
  <si>
    <t>Lù Văn Tin</t>
  </si>
  <si>
    <t>D00030483</t>
  </si>
  <si>
    <t>Lường Văn Trang</t>
  </si>
  <si>
    <t>159717</t>
  </si>
  <si>
    <t>Phạm Hữu Trường</t>
  </si>
  <si>
    <t>081166</t>
  </si>
  <si>
    <t>Hà Đức Tuân</t>
  </si>
  <si>
    <t>196999</t>
  </si>
  <si>
    <t>Đào Đức Tài</t>
  </si>
  <si>
    <t>D00192992</t>
  </si>
  <si>
    <t>Lường Văn Tâm</t>
  </si>
  <si>
    <t>D00212113</t>
  </si>
  <si>
    <t>Mùi Thanh Tùng</t>
  </si>
  <si>
    <t>218493</t>
  </si>
  <si>
    <t>Nguyễn Văn thắng</t>
  </si>
  <si>
    <t>222334</t>
  </si>
  <si>
    <t>Tường Thế thủy</t>
  </si>
  <si>
    <t>226791</t>
  </si>
  <si>
    <t>Lò Văn Đoan</t>
  </si>
  <si>
    <t>D00211906</t>
  </si>
  <si>
    <t>Lò Tuấn Đức</t>
  </si>
  <si>
    <t>D00202629</t>
  </si>
  <si>
    <t>Lại Quốc An</t>
  </si>
  <si>
    <t>161896</t>
  </si>
  <si>
    <t>Nguyễn Vũ Bình</t>
  </si>
  <si>
    <t>168814</t>
  </si>
  <si>
    <t>Nguyễn Tài Chánh</t>
  </si>
  <si>
    <t>D00191536</t>
  </si>
  <si>
    <t>Phạm Trung Chánh</t>
  </si>
  <si>
    <t>D00193505</t>
  </si>
  <si>
    <t>Phạm Quang Huy</t>
  </si>
  <si>
    <t>200580</t>
  </si>
  <si>
    <t>Lê Nguyễn Phan Huy</t>
  </si>
  <si>
    <t>D00209205</t>
  </si>
  <si>
    <t>Huỳnh Minh Hùng</t>
  </si>
  <si>
    <t>D00193510</t>
  </si>
  <si>
    <t>Lê Nhật Tuấn Kha</t>
  </si>
  <si>
    <t>210987</t>
  </si>
  <si>
    <t>Nguyễn Duy Khanh</t>
  </si>
  <si>
    <t>D00193500</t>
  </si>
  <si>
    <t>Vũ Văn Long</t>
  </si>
  <si>
    <t>222064</t>
  </si>
  <si>
    <t>Nguyễn Thanh Long</t>
  </si>
  <si>
    <t>D00193516</t>
  </si>
  <si>
    <t>Dương Tùng Lâm</t>
  </si>
  <si>
    <t>222066</t>
  </si>
  <si>
    <t>Lê Hồng Lâm</t>
  </si>
  <si>
    <t>D00193477</t>
  </si>
  <si>
    <t>Võ Kim Lân</t>
  </si>
  <si>
    <t>222015</t>
  </si>
  <si>
    <t>Nguyễn Quang Minh</t>
  </si>
  <si>
    <t>D00176158</t>
  </si>
  <si>
    <t>Phạm Văn Mới</t>
  </si>
  <si>
    <t>D00190440</t>
  </si>
  <si>
    <t>Võ Quốc Ngang</t>
  </si>
  <si>
    <t>D00154396</t>
  </si>
  <si>
    <t>Hồ Văn Nên</t>
  </si>
  <si>
    <t>222057</t>
  </si>
  <si>
    <t>Phạm Hoài Phong</t>
  </si>
  <si>
    <t>192296</t>
  </si>
  <si>
    <t>Phạm Tiểu Phong</t>
  </si>
  <si>
    <t>D00209226</t>
  </si>
  <si>
    <t>Nguyễn Anh Pháp</t>
  </si>
  <si>
    <t>224028</t>
  </si>
  <si>
    <t>Trần Quang Phát</t>
  </si>
  <si>
    <t>210983</t>
  </si>
  <si>
    <t>Nguyễn Tấn Phát</t>
  </si>
  <si>
    <t>D00175039</t>
  </si>
  <si>
    <t>Nguyễn Hồng Phúc</t>
  </si>
  <si>
    <t>224033</t>
  </si>
  <si>
    <t>Nguyễn Hùng Phúc</t>
  </si>
  <si>
    <t>227016</t>
  </si>
  <si>
    <t>075190</t>
  </si>
  <si>
    <t>D00175036</t>
  </si>
  <si>
    <t>Võ Minh Quang</t>
  </si>
  <si>
    <t>D00193494</t>
  </si>
  <si>
    <t>D00193523</t>
  </si>
  <si>
    <t>Phạm Hoàng Thiện</t>
  </si>
  <si>
    <t>224024</t>
  </si>
  <si>
    <t>Lê Sỹ Thành</t>
  </si>
  <si>
    <t>210985</t>
  </si>
  <si>
    <t>Đàm Văn Thành</t>
  </si>
  <si>
    <t>D00179969</t>
  </si>
  <si>
    <t>Nguyễn Hữu Thạch</t>
  </si>
  <si>
    <t>D00169819</t>
  </si>
  <si>
    <t>Phạm Minh Thật</t>
  </si>
  <si>
    <t>D00193512</t>
  </si>
  <si>
    <t>Bùi Tấn Thịnh</t>
  </si>
  <si>
    <t>D00185789</t>
  </si>
  <si>
    <t>Nguyễn Toàn Trung</t>
  </si>
  <si>
    <t>D00192390</t>
  </si>
  <si>
    <t>Trần Thế Trung</t>
  </si>
  <si>
    <t>D00202615</t>
  </si>
  <si>
    <t>Lê Minh Trí</t>
  </si>
  <si>
    <t>D00174976</t>
  </si>
  <si>
    <t>Huỳnh Công Trí</t>
  </si>
  <si>
    <t>D00175027</t>
  </si>
  <si>
    <t>Trần Lê Minh Trí</t>
  </si>
  <si>
    <t>D00175499</t>
  </si>
  <si>
    <t>070036</t>
  </si>
  <si>
    <t>Nguyễn Minh Trí</t>
  </si>
  <si>
    <t>227015</t>
  </si>
  <si>
    <t>Nguyễn Phước Trọng</t>
  </si>
  <si>
    <t>222063</t>
  </si>
  <si>
    <t>Nguyễn Công Trứ</t>
  </si>
  <si>
    <t>D00175033</t>
  </si>
  <si>
    <t>Vũ Đức Tuấn</t>
  </si>
  <si>
    <t>D00188148</t>
  </si>
  <si>
    <t>Hồ Minh Tú</t>
  </si>
  <si>
    <t>D00175021</t>
  </si>
  <si>
    <t>Nguyễn Anh Tú</t>
  </si>
  <si>
    <t>077344</t>
  </si>
  <si>
    <t>Trần Xuân Tưởng</t>
  </si>
  <si>
    <t>D00200213</t>
  </si>
  <si>
    <t>Lê An Vương</t>
  </si>
  <si>
    <t>D00179950</t>
  </si>
  <si>
    <t>Nguyễn Hoài Ân</t>
  </si>
  <si>
    <t>208908</t>
  </si>
  <si>
    <t>Đặng Hoàng Ân</t>
  </si>
  <si>
    <t>D00192381</t>
  </si>
  <si>
    <t>Nguyễn Văn Đôn</t>
  </si>
  <si>
    <t>D00174974</t>
  </si>
  <si>
    <t>Phạm Sơn Đông</t>
  </si>
  <si>
    <t>224342</t>
  </si>
  <si>
    <t>D00178089</t>
  </si>
  <si>
    <t>Phạm Ngọc Bích</t>
  </si>
  <si>
    <t>224351</t>
  </si>
  <si>
    <t>Hà Văn Chính</t>
  </si>
  <si>
    <t>D00210567</t>
  </si>
  <si>
    <t>D00200300</t>
  </si>
  <si>
    <t>224344</t>
  </si>
  <si>
    <t>Vũ Văn Cảnh</t>
  </si>
  <si>
    <t>210669</t>
  </si>
  <si>
    <t>Nguyễn Duy Diêm</t>
  </si>
  <si>
    <t>D00192116</t>
  </si>
  <si>
    <t>Phạm Hồng Diệp</t>
  </si>
  <si>
    <t>D00210568</t>
  </si>
  <si>
    <t>Phạm Xuân Duy</t>
  </si>
  <si>
    <t>D00171281</t>
  </si>
  <si>
    <t>Đỗ Xuân Duy</t>
  </si>
  <si>
    <t>D00200351</t>
  </si>
  <si>
    <t>Hà Tiến Dũng</t>
  </si>
  <si>
    <t>D00186399</t>
  </si>
  <si>
    <t>Tạ Tiến Dũng</t>
  </si>
  <si>
    <t>D00192148</t>
  </si>
  <si>
    <t>Vũ Duy Dũng</t>
  </si>
  <si>
    <t>D00200294</t>
  </si>
  <si>
    <t>Đào Văn Dư</t>
  </si>
  <si>
    <t>226221</t>
  </si>
  <si>
    <t>Đinh Văn Dương</t>
  </si>
  <si>
    <t>D00030811</t>
  </si>
  <si>
    <t>Nguyễn Xuân Dương</t>
  </si>
  <si>
    <t>074851</t>
  </si>
  <si>
    <t>Trần Văn Dần</t>
  </si>
  <si>
    <t>D00187766</t>
  </si>
  <si>
    <t>221044</t>
  </si>
  <si>
    <t>Đặng Thanh Giang</t>
  </si>
  <si>
    <t>D00200352</t>
  </si>
  <si>
    <t>Phí Văn Hiển</t>
  </si>
  <si>
    <t>217319</t>
  </si>
  <si>
    <t>Bùi Văn Hoàng</t>
  </si>
  <si>
    <t>221005</t>
  </si>
  <si>
    <t>Nguyễn Huy Huân</t>
  </si>
  <si>
    <t>D00192115</t>
  </si>
  <si>
    <t>Đỗ Đình Hùng</t>
  </si>
  <si>
    <t>D00186411</t>
  </si>
  <si>
    <t>Đoàn Quốc Hưng</t>
  </si>
  <si>
    <t>D00198438</t>
  </si>
  <si>
    <t>Đỗ Duy Hưng</t>
  </si>
  <si>
    <t>221038</t>
  </si>
  <si>
    <t>221062</t>
  </si>
  <si>
    <t>Bùi Văn Hưng</t>
  </si>
  <si>
    <t>190896</t>
  </si>
  <si>
    <t>221033</t>
  </si>
  <si>
    <t>Tô Bá Hải</t>
  </si>
  <si>
    <t>D00189501</t>
  </si>
  <si>
    <t>Bùi Phó Khang</t>
  </si>
  <si>
    <t>D00178091</t>
  </si>
  <si>
    <t>Trần Mạnh Khá</t>
  </si>
  <si>
    <t>D00210572</t>
  </si>
  <si>
    <t>Nguyễn Văn Liêm</t>
  </si>
  <si>
    <t>D00177093</t>
  </si>
  <si>
    <t>D00210589</t>
  </si>
  <si>
    <t>Nguyễn Tiến Lợi</t>
  </si>
  <si>
    <t>D00210571</t>
  </si>
  <si>
    <t>D00211981</t>
  </si>
  <si>
    <t>D00200349</t>
  </si>
  <si>
    <t>Nguyễn Duy Nam</t>
  </si>
  <si>
    <t>D00179345</t>
  </si>
  <si>
    <t>Trần Công Nguyên</t>
  </si>
  <si>
    <t>D00171322</t>
  </si>
  <si>
    <t>Nguyễn Minh Ngọc</t>
  </si>
  <si>
    <t>D00046314</t>
  </si>
  <si>
    <t>Đoàn Văn Ngọc</t>
  </si>
  <si>
    <t>224343</t>
  </si>
  <si>
    <t>Phạm Minh Phú</t>
  </si>
  <si>
    <t>D00200324</t>
  </si>
  <si>
    <t>Nguyễn Ngọc Phúc</t>
  </si>
  <si>
    <t>221058</t>
  </si>
  <si>
    <t>Đỗ Duyên Quyết</t>
  </si>
  <si>
    <t>174614</t>
  </si>
  <si>
    <t>Phạm Văn Quyền</t>
  </si>
  <si>
    <t>221047</t>
  </si>
  <si>
    <t>Đỗ Đình Quân</t>
  </si>
  <si>
    <t>D00169332</t>
  </si>
  <si>
    <t>Vũ Công Soái</t>
  </si>
  <si>
    <t>220948</t>
  </si>
  <si>
    <t>155573</t>
  </si>
  <si>
    <t>Mai Đình Thuyên</t>
  </si>
  <si>
    <t>D00211995</t>
  </si>
  <si>
    <t>Phí Văn Thành</t>
  </si>
  <si>
    <t>174573</t>
  </si>
  <si>
    <t>D00171320</t>
  </si>
  <si>
    <t>Nguyễn Văn Thăng</t>
  </si>
  <si>
    <t>119493</t>
  </si>
  <si>
    <t>Trần Minh Thắng</t>
  </si>
  <si>
    <t>D00180495</t>
  </si>
  <si>
    <t>D00210590</t>
  </si>
  <si>
    <t>Trần Văn Thế</t>
  </si>
  <si>
    <t>D00179673</t>
  </si>
  <si>
    <t>Đào Thanh Thọ</t>
  </si>
  <si>
    <t>D00211992</t>
  </si>
  <si>
    <t>Đoàn Ngọc Thực</t>
  </si>
  <si>
    <t>210712</t>
  </si>
  <si>
    <t>Hoàng Văn Toản</t>
  </si>
  <si>
    <t>082456</t>
  </si>
  <si>
    <t>Dương Tiến Trung</t>
  </si>
  <si>
    <t>224347</t>
  </si>
  <si>
    <t>Bùi Minh Trung</t>
  </si>
  <si>
    <t>D00178092</t>
  </si>
  <si>
    <t>D00213706</t>
  </si>
  <si>
    <t>Đặng Xuân Tuân</t>
  </si>
  <si>
    <t>D00210562</t>
  </si>
  <si>
    <t>Lương Xuân Tá</t>
  </si>
  <si>
    <t>221050</t>
  </si>
  <si>
    <t>Phạm Xuân Tâm</t>
  </si>
  <si>
    <t>D00211993</t>
  </si>
  <si>
    <t>Hoàng Đình Tôn</t>
  </si>
  <si>
    <t>161773</t>
  </si>
  <si>
    <t>Nguyễn Văn Tùng</t>
  </si>
  <si>
    <t>224340</t>
  </si>
  <si>
    <t>Mai Thanh Tùng</t>
  </si>
  <si>
    <t>224346</t>
  </si>
  <si>
    <t>Đào Văn Tùng</t>
  </si>
  <si>
    <t>D00211977</t>
  </si>
  <si>
    <t>Nguyễn Mạnh Tấn</t>
  </si>
  <si>
    <t>210671</t>
  </si>
  <si>
    <t>Trần Văn Tịnh</t>
  </si>
  <si>
    <t>D00192138</t>
  </si>
  <si>
    <t>Hoàng Đức Vinh</t>
  </si>
  <si>
    <t>083756</t>
  </si>
  <si>
    <t>Vũ Thế Văn</t>
  </si>
  <si>
    <t>174533</t>
  </si>
  <si>
    <t>Bùi Minh Vương</t>
  </si>
  <si>
    <t>D00213750</t>
  </si>
  <si>
    <t>Nguyễn Văn Đăng</t>
  </si>
  <si>
    <t>221054</t>
  </si>
  <si>
    <t>Bùi Văn Đăng</t>
  </si>
  <si>
    <t>224335</t>
  </si>
  <si>
    <t>174557</t>
  </si>
  <si>
    <t>Đỗ Xuân Đạt</t>
  </si>
  <si>
    <t>224321</t>
  </si>
  <si>
    <t>Phạm Xuân Đức</t>
  </si>
  <si>
    <t>223267</t>
  </si>
  <si>
    <t>Nguyễn Việt Anh</t>
  </si>
  <si>
    <t>268640</t>
  </si>
  <si>
    <t>224562</t>
  </si>
  <si>
    <t>Vương Tuấn Anh</t>
  </si>
  <si>
    <t>151894</t>
  </si>
  <si>
    <t>Triệu Văn Báo</t>
  </si>
  <si>
    <t>085573</t>
  </si>
  <si>
    <t>Đào Quyết Chiến</t>
  </si>
  <si>
    <t>D00201552</t>
  </si>
  <si>
    <t>Nguyễn Đồng Doãn</t>
  </si>
  <si>
    <t>D00201728</t>
  </si>
  <si>
    <t>Hoàng Ngọc Dũng</t>
  </si>
  <si>
    <t>268390</t>
  </si>
  <si>
    <t>Nguyễn Mạnh Dũng</t>
  </si>
  <si>
    <t>268639</t>
  </si>
  <si>
    <t>Nguyễn Đức Dũng</t>
  </si>
  <si>
    <t>D00201774</t>
  </si>
  <si>
    <t>D00186191</t>
  </si>
  <si>
    <t>Phạm Thanh Hoan</t>
  </si>
  <si>
    <t>D00201727</t>
  </si>
  <si>
    <t>Tống Văn Hoàng</t>
  </si>
  <si>
    <t>D00201694</t>
  </si>
  <si>
    <t>Trương Đức Huy</t>
  </si>
  <si>
    <t>D00094309</t>
  </si>
  <si>
    <t>Phạm Thế Huy</t>
  </si>
  <si>
    <t>221120</t>
  </si>
  <si>
    <t>Đồng Tiến Hùng</t>
  </si>
  <si>
    <t>D00172143</t>
  </si>
  <si>
    <t>Trần Thế Hưng</t>
  </si>
  <si>
    <t>D00190042</t>
  </si>
  <si>
    <t>Trần Mạnh Hướng</t>
  </si>
  <si>
    <t>223270</t>
  </si>
  <si>
    <t>D00202308</t>
  </si>
  <si>
    <t>Lê Thanh Long</t>
  </si>
  <si>
    <t>D00172133</t>
  </si>
  <si>
    <t>Lôi Đình Luân</t>
  </si>
  <si>
    <t>D00211470</t>
  </si>
  <si>
    <t>Lê Tùng Lâm</t>
  </si>
  <si>
    <t>D00173241</t>
  </si>
  <si>
    <t>Hoàng Công Minh</t>
  </si>
  <si>
    <t>199743</t>
  </si>
  <si>
    <t>D00213102</t>
  </si>
  <si>
    <t>D00190048</t>
  </si>
  <si>
    <t>Nguyễn Trọng Ngữ</t>
  </si>
  <si>
    <t>D00201561</t>
  </si>
  <si>
    <t>Nông Thế Nhân</t>
  </si>
  <si>
    <t>224561</t>
  </si>
  <si>
    <t>Phùng Hữu Phát</t>
  </si>
  <si>
    <t>D00213085</t>
  </si>
  <si>
    <t>Nguyễn Minh Phương</t>
  </si>
  <si>
    <t>D00213100</t>
  </si>
  <si>
    <t>Vũ Đức Quang</t>
  </si>
  <si>
    <t>D00214277</t>
  </si>
  <si>
    <t>Chu Đức Quyết</t>
  </si>
  <si>
    <t>D00201576</t>
  </si>
  <si>
    <t>Dương Ngọc Thiên</t>
  </si>
  <si>
    <t>D00208371</t>
  </si>
  <si>
    <t>Lương Văn Thuận</t>
  </si>
  <si>
    <t>D00030156</t>
  </si>
  <si>
    <t>Nguyễn Quang Thưởng</t>
  </si>
  <si>
    <t>D00209818</t>
  </si>
  <si>
    <t>Tạ Đình Thịnh</t>
  </si>
  <si>
    <t>D00172127</t>
  </si>
  <si>
    <t>Nông Quốc Thọ</t>
  </si>
  <si>
    <t>D00215975</t>
  </si>
  <si>
    <t>Đặng Xuân Tiệp</t>
  </si>
  <si>
    <t>D00190051</t>
  </si>
  <si>
    <t>Nguyễn Văn Trung</t>
  </si>
  <si>
    <t>D00201726</t>
  </si>
  <si>
    <t>065089</t>
  </si>
  <si>
    <t>Bùi Quang Tuấn</t>
  </si>
  <si>
    <t>D00213103</t>
  </si>
  <si>
    <t>Nguyễn Sơn Tùng</t>
  </si>
  <si>
    <t>D00209862</t>
  </si>
  <si>
    <t>Hứa Hoàng Tú</t>
  </si>
  <si>
    <t>D00201637</t>
  </si>
  <si>
    <t>Nguyễn Trọng Tư</t>
  </si>
  <si>
    <t>048382</t>
  </si>
  <si>
    <t>Nông Ngọc Văn</t>
  </si>
  <si>
    <t>D00201757</t>
  </si>
  <si>
    <t>Cù Xuân Vĩnh</t>
  </si>
  <si>
    <t>268641</t>
  </si>
  <si>
    <t>Đào Tuấn Vũ</t>
  </si>
  <si>
    <t>209033</t>
  </si>
  <si>
    <t>221119</t>
  </si>
  <si>
    <t>Trần Văn Đông</t>
  </si>
  <si>
    <t>D00186129</t>
  </si>
  <si>
    <t>Nông Hồng Đăng</t>
  </si>
  <si>
    <t>D00051328</t>
  </si>
  <si>
    <t>Nông Văn Được</t>
  </si>
  <si>
    <t>D00199737</t>
  </si>
  <si>
    <t>Nguyễn Văn Đại</t>
  </si>
  <si>
    <t>188894</t>
  </si>
  <si>
    <t>Đào Văn Đức</t>
  </si>
  <si>
    <t>226576</t>
  </si>
  <si>
    <t>Nguyễn Quang Anh</t>
  </si>
  <si>
    <t>D00174499</t>
  </si>
  <si>
    <t>224190</t>
  </si>
  <si>
    <t>Trần Việt Anh</t>
  </si>
  <si>
    <t>270573</t>
  </si>
  <si>
    <t>Phạm Huy Anh</t>
  </si>
  <si>
    <t>268437</t>
  </si>
  <si>
    <t>Bùi Quyền Anh</t>
  </si>
  <si>
    <t>D00189266</t>
  </si>
  <si>
    <t>Nguyễn Văn Ba</t>
  </si>
  <si>
    <t>210943</t>
  </si>
  <si>
    <t>224189</t>
  </si>
  <si>
    <t>Phạm Đức Cao</t>
  </si>
  <si>
    <t>D00210793</t>
  </si>
  <si>
    <t>D00187067</t>
  </si>
  <si>
    <t>Lê Bá Chiến</t>
  </si>
  <si>
    <t>224191</t>
  </si>
  <si>
    <t>Lê Anh Chí</t>
  </si>
  <si>
    <t>162673</t>
  </si>
  <si>
    <t>Trương Như Cương</t>
  </si>
  <si>
    <t>172595</t>
  </si>
  <si>
    <t>Trần Hùng Cường</t>
  </si>
  <si>
    <t>226575</t>
  </si>
  <si>
    <t>Đặng Duy Cường</t>
  </si>
  <si>
    <t>270570</t>
  </si>
  <si>
    <t>Nguyễn Chí Cảnh</t>
  </si>
  <si>
    <t>172633</t>
  </si>
  <si>
    <t>Lê Đình Dũng</t>
  </si>
  <si>
    <t>D00173016</t>
  </si>
  <si>
    <t>Lê Hữu Dũng</t>
  </si>
  <si>
    <t>D00191097</t>
  </si>
  <si>
    <t>Mai Văn Dương</t>
  </si>
  <si>
    <t>D00189516</t>
  </si>
  <si>
    <t>D00020270</t>
  </si>
  <si>
    <t>Cao Văn Dưỡng</t>
  </si>
  <si>
    <t>D00217850</t>
  </si>
  <si>
    <t>Thiều Sỹ Giáp</t>
  </si>
  <si>
    <t>224199</t>
  </si>
  <si>
    <t>Vũ Văn Giáp</t>
  </si>
  <si>
    <t>D00195302</t>
  </si>
  <si>
    <t>Lê Dụng Hoàng</t>
  </si>
  <si>
    <t>185165</t>
  </si>
  <si>
    <t>D00175016</t>
  </si>
  <si>
    <t>Lê Ngọc Huynh</t>
  </si>
  <si>
    <t>074956</t>
  </si>
  <si>
    <t>Phạm Tiến Hà</t>
  </si>
  <si>
    <t>226578</t>
  </si>
  <si>
    <t>Nguyễn Việt Hòa</t>
  </si>
  <si>
    <t>D00210795</t>
  </si>
  <si>
    <t>Phạm Đức Hùng</t>
  </si>
  <si>
    <t>143553</t>
  </si>
  <si>
    <t>D00203879</t>
  </si>
  <si>
    <t>160336</t>
  </si>
  <si>
    <t>Vũ Việt Hùng</t>
  </si>
  <si>
    <t>210119</t>
  </si>
  <si>
    <t>D00175020</t>
  </si>
  <si>
    <t>Nguyễn Ngọc Hưng</t>
  </si>
  <si>
    <t>D00173019</t>
  </si>
  <si>
    <t>D00173125</t>
  </si>
  <si>
    <t>Phạm Văn Hưng</t>
  </si>
  <si>
    <t>224196</t>
  </si>
  <si>
    <t>Nguyễn Văn Hướng</t>
  </si>
  <si>
    <t>D00193371</t>
  </si>
  <si>
    <t>D00195272</t>
  </si>
  <si>
    <t>Trịnh Xuân Hải</t>
  </si>
  <si>
    <t>268438</t>
  </si>
  <si>
    <t>268434</t>
  </si>
  <si>
    <t>Bùi Trung Kiên</t>
  </si>
  <si>
    <t>221359</t>
  </si>
  <si>
    <t>Lê Mạnh Linh</t>
  </si>
  <si>
    <t>268436</t>
  </si>
  <si>
    <t>Trương Văn Linh</t>
  </si>
  <si>
    <t>241206</t>
  </si>
  <si>
    <t>Nguyễn Tiến Linh</t>
  </si>
  <si>
    <t>D00173102</t>
  </si>
  <si>
    <t>Hoàng Anh Long</t>
  </si>
  <si>
    <t>D00200250</t>
  </si>
  <si>
    <t>Trần Xuân Long</t>
  </si>
  <si>
    <t>196797</t>
  </si>
  <si>
    <t>Đàm Xuân Long</t>
  </si>
  <si>
    <t>D00210792</t>
  </si>
  <si>
    <t>D00213558</t>
  </si>
  <si>
    <t>Lê Văn Lượng</t>
  </si>
  <si>
    <t>084058</t>
  </si>
  <si>
    <t>Nguyễn Thế Lượng</t>
  </si>
  <si>
    <t>270571</t>
  </si>
  <si>
    <t>268676</t>
  </si>
  <si>
    <t>Trịnh Hữu Mạnh</t>
  </si>
  <si>
    <t>D00184517</t>
  </si>
  <si>
    <t>Trịnh Văn Mạnh</t>
  </si>
  <si>
    <t>D00195230</t>
  </si>
  <si>
    <t>Lưu Duy Mạnh</t>
  </si>
  <si>
    <t>224192</t>
  </si>
  <si>
    <t>Hoàng Đình Nam</t>
  </si>
  <si>
    <t>210946</t>
  </si>
  <si>
    <t>Phạm Trọng Nam</t>
  </si>
  <si>
    <t>222893</t>
  </si>
  <si>
    <t>Lê Tuấn Nghĩa</t>
  </si>
  <si>
    <t>270576</t>
  </si>
  <si>
    <t>160393</t>
  </si>
  <si>
    <t>D00191087</t>
  </si>
  <si>
    <t>Đỗ Trí Nhật</t>
  </si>
  <si>
    <t>222873</t>
  </si>
  <si>
    <t>Đàm Cảnh Phong</t>
  </si>
  <si>
    <t>270569</t>
  </si>
  <si>
    <t>Lê Tiến Phát</t>
  </si>
  <si>
    <t>D00196590</t>
  </si>
  <si>
    <t>268435</t>
  </si>
  <si>
    <t>Lê Hồng Quân</t>
  </si>
  <si>
    <t>D00175075</t>
  </si>
  <si>
    <t>Đỗ Văn Sáng</t>
  </si>
  <si>
    <t>172636</t>
  </si>
  <si>
    <t>Nguyễn Ngọc Sơn</t>
  </si>
  <si>
    <t>D00195269</t>
  </si>
  <si>
    <t>Lê Bá Thanh</t>
  </si>
  <si>
    <t>D00184518</t>
  </si>
  <si>
    <t>Nguyễn Hồng Thanh</t>
  </si>
  <si>
    <t>D00026752</t>
  </si>
  <si>
    <t>Hoàng Đình Thiện</t>
  </si>
  <si>
    <t>D00173104</t>
  </si>
  <si>
    <t>Cao Xuân Thành</t>
  </si>
  <si>
    <t>226577</t>
  </si>
  <si>
    <t>Hà Đức Thái</t>
  </si>
  <si>
    <t>268439</t>
  </si>
  <si>
    <t>Đỗ Trọng Thùy</t>
  </si>
  <si>
    <t>196794</t>
  </si>
  <si>
    <t>Lê Đăng Thắng</t>
  </si>
  <si>
    <t>D00210768</t>
  </si>
  <si>
    <t>Hoàng Văn Thắng</t>
  </si>
  <si>
    <t>D00195310</t>
  </si>
  <si>
    <t>Vũ Văn Thế</t>
  </si>
  <si>
    <t>D00173114</t>
  </si>
  <si>
    <t>Nguyễn Văn Thực</t>
  </si>
  <si>
    <t>D00191098</t>
  </si>
  <si>
    <t>Mai Văn Tiến</t>
  </si>
  <si>
    <t>191320</t>
  </si>
  <si>
    <t>Lương Việt Tiệp</t>
  </si>
  <si>
    <t>D00191110</t>
  </si>
  <si>
    <t>D00195297</t>
  </si>
  <si>
    <t>Nguyễn Thế Trung</t>
  </si>
  <si>
    <t>D00173108</t>
  </si>
  <si>
    <t>Mai Văn Trường</t>
  </si>
  <si>
    <t>D00195259</t>
  </si>
  <si>
    <t>Nguyễn Lê Trường</t>
  </si>
  <si>
    <t>061890</t>
  </si>
  <si>
    <t>Trần Văn Tuân</t>
  </si>
  <si>
    <t>160339</t>
  </si>
  <si>
    <t>Trịnh Ngọc Tuân</t>
  </si>
  <si>
    <t>D00201776</t>
  </si>
  <si>
    <t>172593</t>
  </si>
  <si>
    <t>212832</t>
  </si>
  <si>
    <t>Vũ Văn Tuấn</t>
  </si>
  <si>
    <t>196782</t>
  </si>
  <si>
    <t>Đỗ Thế Tuấn</t>
  </si>
  <si>
    <t>160313</t>
  </si>
  <si>
    <t>Nguyễn Đình Tâm</t>
  </si>
  <si>
    <t>269629</t>
  </si>
  <si>
    <t>Lê Thanh Tùng</t>
  </si>
  <si>
    <t>172573</t>
  </si>
  <si>
    <t>Thiều Đình Tùng</t>
  </si>
  <si>
    <t>D00173135</t>
  </si>
  <si>
    <t>Lê Anh Tùng</t>
  </si>
  <si>
    <t>D00189042</t>
  </si>
  <si>
    <t>Lê Xuân Tùng</t>
  </si>
  <si>
    <t>D00200222</t>
  </si>
  <si>
    <t>084084</t>
  </si>
  <si>
    <t>Trần Văn Tường</t>
  </si>
  <si>
    <t>160353</t>
  </si>
  <si>
    <t>Lê Anh Tưởng</t>
  </si>
  <si>
    <t>162693</t>
  </si>
  <si>
    <t>Nguyễn Ngọc Đan</t>
  </si>
  <si>
    <t>270574</t>
  </si>
  <si>
    <t>D00191099</t>
  </si>
  <si>
    <t>221387</t>
  </si>
  <si>
    <t>Trịnh Ngọc Đạt</t>
  </si>
  <si>
    <t>D00191112</t>
  </si>
  <si>
    <t>Cao Tuấn Đạt</t>
  </si>
  <si>
    <t>210527</t>
  </si>
  <si>
    <t>084065</t>
  </si>
  <si>
    <t>Hoàng Ngọc Đức</t>
  </si>
  <si>
    <t>268440</t>
  </si>
  <si>
    <t>Tào Văn Đức</t>
  </si>
  <si>
    <t>D00173132</t>
  </si>
  <si>
    <t>Nguyễn Đình Đức</t>
  </si>
  <si>
    <t>D00190828</t>
  </si>
  <si>
    <t>Nguyễn Xuân Bình An</t>
  </si>
  <si>
    <t>D00190852</t>
  </si>
  <si>
    <t>Lê Đình Anh</t>
  </si>
  <si>
    <t>268573</t>
  </si>
  <si>
    <t>Huỳnh Thanh Bình</t>
  </si>
  <si>
    <t>D00198356</t>
  </si>
  <si>
    <t>D00190824</t>
  </si>
  <si>
    <t>Lê Viết Hoàng</t>
  </si>
  <si>
    <t>D00171002</t>
  </si>
  <si>
    <t>Phan Văn Huy</t>
  </si>
  <si>
    <t>D00180498</t>
  </si>
  <si>
    <t>Bùi Văn Hào</t>
  </si>
  <si>
    <t>D00180502</t>
  </si>
  <si>
    <t>Hoàng Trọng Hóa</t>
  </si>
  <si>
    <t>D00056187</t>
  </si>
  <si>
    <t>Lê Văn Hùng</t>
  </si>
  <si>
    <t>D00196292</t>
  </si>
  <si>
    <t>Trần Vĩnh Anh Khoa</t>
  </si>
  <si>
    <t>D00196083</t>
  </si>
  <si>
    <t>Phan Đình Khánh</t>
  </si>
  <si>
    <t>D00172225</t>
  </si>
  <si>
    <t>Phạm Văn Kiện</t>
  </si>
  <si>
    <t>202009</t>
  </si>
  <si>
    <t>Nguyễn Đình Long</t>
  </si>
  <si>
    <t>D00190826</t>
  </si>
  <si>
    <t>216000</t>
  </si>
  <si>
    <t>Hoàng Công Lâm</t>
  </si>
  <si>
    <t>D00193104</t>
  </si>
  <si>
    <t>Hồ Minh Lăng</t>
  </si>
  <si>
    <t>D00196295</t>
  </si>
  <si>
    <t>Nguyễn Hồng Lĩnh</t>
  </si>
  <si>
    <t>222892</t>
  </si>
  <si>
    <t>Trần Xuân Lưu</t>
  </si>
  <si>
    <t>182377</t>
  </si>
  <si>
    <t>Đoàn Lộc</t>
  </si>
  <si>
    <t>255284</t>
  </si>
  <si>
    <t>Phan Cảnh Lực</t>
  </si>
  <si>
    <t>D00180501</t>
  </si>
  <si>
    <t>Trương Nhật Minh</t>
  </si>
  <si>
    <t>D00187365</t>
  </si>
  <si>
    <t>202001</t>
  </si>
  <si>
    <t>Hồ Đăng Ngọc</t>
  </si>
  <si>
    <t>D00196267</t>
  </si>
  <si>
    <t>Nguyễn Hoàng Nhân</t>
  </si>
  <si>
    <t>D00187359</t>
  </si>
  <si>
    <t>Nguyễn Hoàng Nhật</t>
  </si>
  <si>
    <t>D00190821</t>
  </si>
  <si>
    <t>Trần Phanh</t>
  </si>
  <si>
    <t>D00196298</t>
  </si>
  <si>
    <t>Trần Hữu Phin</t>
  </si>
  <si>
    <t>D00180455</t>
  </si>
  <si>
    <t>Trần Văn Phương</t>
  </si>
  <si>
    <t>D00196290</t>
  </si>
  <si>
    <t>Lý Trực Phước</t>
  </si>
  <si>
    <t>D00056901</t>
  </si>
  <si>
    <t>Nguyễn Thanh Phường</t>
  </si>
  <si>
    <t>D00172233</t>
  </si>
  <si>
    <t>Nguyễn Đình Quang</t>
  </si>
  <si>
    <t>186935</t>
  </si>
  <si>
    <t>Phan Thanh Quang</t>
  </si>
  <si>
    <t>D00190849</t>
  </si>
  <si>
    <t>Huỳnh Nguyễn Phương Quang</t>
  </si>
  <si>
    <t>D00092033</t>
  </si>
  <si>
    <t>Nguyễn Quả</t>
  </si>
  <si>
    <t>D00198379</t>
  </si>
  <si>
    <t>Võ Rin</t>
  </si>
  <si>
    <t>D00203693</t>
  </si>
  <si>
    <t>Lê Văn Sinh</t>
  </si>
  <si>
    <t>D00123996</t>
  </si>
  <si>
    <t>Phan Thế Sơn</t>
  </si>
  <si>
    <t>D00172203</t>
  </si>
  <si>
    <t>Phạm Trường Sơn</t>
  </si>
  <si>
    <t>D00123569</t>
  </si>
  <si>
    <t>Võ Hoàng Sơn</t>
  </si>
  <si>
    <t>D00187368</t>
  </si>
  <si>
    <t>Trần Đình Anh Sơn</t>
  </si>
  <si>
    <t>D00190808</t>
  </si>
  <si>
    <t>Nguyễn Văn Sửu</t>
  </si>
  <si>
    <t>D00180358</t>
  </si>
  <si>
    <t>Nguyễn Xuân Kim Thành</t>
  </si>
  <si>
    <t>D00196107</t>
  </si>
  <si>
    <t>Nguyễn Thành</t>
  </si>
  <si>
    <t>182378</t>
  </si>
  <si>
    <t>Trần Quốc Thắng</t>
  </si>
  <si>
    <t>161897</t>
  </si>
  <si>
    <t>Phan Tiến Thịnh</t>
  </si>
  <si>
    <t>D00196109</t>
  </si>
  <si>
    <t>Hồ Duy Trung</t>
  </si>
  <si>
    <t>D00193575</t>
  </si>
  <si>
    <t>Lâm Duy Trung</t>
  </si>
  <si>
    <t>D00190804</t>
  </si>
  <si>
    <t>Võ Anh Tuân</t>
  </si>
  <si>
    <t>D00190857</t>
  </si>
  <si>
    <t>Nguyễn Công Tuân</t>
  </si>
  <si>
    <t>D00187366</t>
  </si>
  <si>
    <t>Dương Đức Tuấn</t>
  </si>
  <si>
    <t>D00190805</t>
  </si>
  <si>
    <t>Hoàng Công Tuấn</t>
  </si>
  <si>
    <t>D00172217</t>
  </si>
  <si>
    <t>D00196110</t>
  </si>
  <si>
    <t>Trương Quang Văn</t>
  </si>
  <si>
    <t>D00190858</t>
  </si>
  <si>
    <t>Nguyễn Thanh Vĩnh</t>
  </si>
  <si>
    <t>191898</t>
  </si>
  <si>
    <t>Phan Duy Đạt</t>
  </si>
  <si>
    <t>D00190827</t>
  </si>
  <si>
    <t>161227</t>
  </si>
  <si>
    <t>Nguyễn Thanh An</t>
  </si>
  <si>
    <t>D00193093</t>
  </si>
  <si>
    <t>Trần Văn Bửu</t>
  </si>
  <si>
    <t>D00195022</t>
  </si>
  <si>
    <t>Nguyễn Đình Chương</t>
  </si>
  <si>
    <t>D00211452</t>
  </si>
  <si>
    <t>Phạm Văn Chương</t>
  </si>
  <si>
    <t>220563</t>
  </si>
  <si>
    <t>Nguyễn Thành Danh</t>
  </si>
  <si>
    <t>166015</t>
  </si>
  <si>
    <t>Trần Hữu Nhất Duy</t>
  </si>
  <si>
    <t>269090</t>
  </si>
  <si>
    <t>Trương Nhất Duy</t>
  </si>
  <si>
    <t>D00193212</t>
  </si>
  <si>
    <t>Ngô Trung Hiếu</t>
  </si>
  <si>
    <t>D00199295</t>
  </si>
  <si>
    <t>Phan Hoàng Hiển</t>
  </si>
  <si>
    <t>221184</t>
  </si>
  <si>
    <t>Huỳnh Phát Hiển</t>
  </si>
  <si>
    <t>262952</t>
  </si>
  <si>
    <t>Bùi Thanh Huy</t>
  </si>
  <si>
    <t>D00218662</t>
  </si>
  <si>
    <t>Nguyễn Tấn Huy</t>
  </si>
  <si>
    <t>D00215556</t>
  </si>
  <si>
    <t>Nguyễn Minh Huy</t>
  </si>
  <si>
    <t>D00211269</t>
  </si>
  <si>
    <t>Đoàn Đặng Anh Huy</t>
  </si>
  <si>
    <t>204440</t>
  </si>
  <si>
    <t>Nguyễn Việt Hưng</t>
  </si>
  <si>
    <t>D00192846</t>
  </si>
  <si>
    <t>Nguyễn Văn Khoa</t>
  </si>
  <si>
    <t>D00199009</t>
  </si>
  <si>
    <t>Lê Duy Khánh</t>
  </si>
  <si>
    <t>D00189569</t>
  </si>
  <si>
    <t>Huỳnh Văn Huỳnh Kỳ</t>
  </si>
  <si>
    <t>D00215733</t>
  </si>
  <si>
    <t>Trần Nhật Linh</t>
  </si>
  <si>
    <t>224168</t>
  </si>
  <si>
    <t>Trần Nam Long</t>
  </si>
  <si>
    <t>D00170370</t>
  </si>
  <si>
    <t>Nguyễn Văn Lâm</t>
  </si>
  <si>
    <t>D00189547</t>
  </si>
  <si>
    <t>Phạm Thành Lũy</t>
  </si>
  <si>
    <t>218884</t>
  </si>
  <si>
    <t>Phạm Hiền Lương</t>
  </si>
  <si>
    <t>269166</t>
  </si>
  <si>
    <t>Thái Hoàng Lễ</t>
  </si>
  <si>
    <t>D00188274</t>
  </si>
  <si>
    <t>Nguyễn Văn Hoàng Minh</t>
  </si>
  <si>
    <t>D00193532</t>
  </si>
  <si>
    <t>Trần Nhật Minh</t>
  </si>
  <si>
    <t>D00193202</t>
  </si>
  <si>
    <t>Đỗ Việt Mến</t>
  </si>
  <si>
    <t>D00199283</t>
  </si>
  <si>
    <t>Nguyễn Khoa Nam</t>
  </si>
  <si>
    <t>D00200688</t>
  </si>
  <si>
    <t>166013</t>
  </si>
  <si>
    <t>Dương Hoài Ngân</t>
  </si>
  <si>
    <t>D00169856</t>
  </si>
  <si>
    <t>Võ Hồ Quang Ngọc</t>
  </si>
  <si>
    <t>059877</t>
  </si>
  <si>
    <t>Võ Nguyễn Nhật</t>
  </si>
  <si>
    <t>D00213094</t>
  </si>
  <si>
    <t>Trịnh Công Phi</t>
  </si>
  <si>
    <t>224177</t>
  </si>
  <si>
    <t>Trần Trương Phong Phú</t>
  </si>
  <si>
    <t>227544</t>
  </si>
  <si>
    <t>Phan Vũ Phát</t>
  </si>
  <si>
    <t>D00211248</t>
  </si>
  <si>
    <t>Dư Vĩnh Phú</t>
  </si>
  <si>
    <t>D00197570</t>
  </si>
  <si>
    <t>D00171539</t>
  </si>
  <si>
    <t>Nguyễn Văn Minh Phụng</t>
  </si>
  <si>
    <t>D00169895</t>
  </si>
  <si>
    <t>Nguyễn Tiến Phụng</t>
  </si>
  <si>
    <t>D00196512</t>
  </si>
  <si>
    <t>Huỳnh Thanh Quang</t>
  </si>
  <si>
    <t>270654</t>
  </si>
  <si>
    <t>Nguyễn Hoàng Quang</t>
  </si>
  <si>
    <t>D00196488</t>
  </si>
  <si>
    <t>Lê Anh Quân</t>
  </si>
  <si>
    <t>204438</t>
  </si>
  <si>
    <t>Trần Thanh Chu Sa</t>
  </si>
  <si>
    <t>D00195687</t>
  </si>
  <si>
    <t>Phạm Minh Sanh</t>
  </si>
  <si>
    <t>D00188247</t>
  </si>
  <si>
    <t>224178</t>
  </si>
  <si>
    <t>Bùi Hoàng Thiện</t>
  </si>
  <si>
    <t>D00169900</t>
  </si>
  <si>
    <t>Đoàn Văn Thiện</t>
  </si>
  <si>
    <t>D00193091</t>
  </si>
  <si>
    <t>Võ Minh Thuần</t>
  </si>
  <si>
    <t>D00169903</t>
  </si>
  <si>
    <t>Nguyễn Duy Thuần</t>
  </si>
  <si>
    <t>269097</t>
  </si>
  <si>
    <t>Bùi Hoàng Thân</t>
  </si>
  <si>
    <t>221179</t>
  </si>
  <si>
    <t>Trần Văn Thông</t>
  </si>
  <si>
    <t>220567</t>
  </si>
  <si>
    <t>Đoàn Hữu Thật</t>
  </si>
  <si>
    <t>D00195445</t>
  </si>
  <si>
    <t>Đinh Lê Việt Thắng</t>
  </si>
  <si>
    <t>221711</t>
  </si>
  <si>
    <t>Phạm Hữu Thịnh</t>
  </si>
  <si>
    <t>D00213227</t>
  </si>
  <si>
    <t>Lưu Quốc Tiến</t>
  </si>
  <si>
    <t>D00188245</t>
  </si>
  <si>
    <t>Võ Tấn Tiền</t>
  </si>
  <si>
    <t>D00194142</t>
  </si>
  <si>
    <t>Trần Quốc Toàn</t>
  </si>
  <si>
    <t>133528</t>
  </si>
  <si>
    <t>Dương Ngọc Trung</t>
  </si>
  <si>
    <t>221180</t>
  </si>
  <si>
    <t>D00200736</t>
  </si>
  <si>
    <t>Trần Thành Trí</t>
  </si>
  <si>
    <t>D00131369</t>
  </si>
  <si>
    <t>Trần Ngọc Tuyên</t>
  </si>
  <si>
    <t>181199</t>
  </si>
  <si>
    <t>D00184790</t>
  </si>
  <si>
    <t>D00169928</t>
  </si>
  <si>
    <t>Nguyễn Thanh Tâm</t>
  </si>
  <si>
    <t>059873</t>
  </si>
  <si>
    <t>Nguyễn Hoàng Tâm</t>
  </si>
  <si>
    <t>D00177183</t>
  </si>
  <si>
    <t>Nguyễn Duy Tân</t>
  </si>
  <si>
    <t>221648</t>
  </si>
  <si>
    <t>Nguyễn Văn Tín</t>
  </si>
  <si>
    <t>D00135776</t>
  </si>
  <si>
    <t>Dương Thanh Tùng</t>
  </si>
  <si>
    <t>D00169892</t>
  </si>
  <si>
    <t>D00180350</t>
  </si>
  <si>
    <t>D00211451</t>
  </si>
  <si>
    <t>Võ Thanh Tùng</t>
  </si>
  <si>
    <t>D00209279</t>
  </si>
  <si>
    <t>Lâm Đức Vinh</t>
  </si>
  <si>
    <t>D00195471</t>
  </si>
  <si>
    <t>D00169879</t>
  </si>
  <si>
    <t>D00196912</t>
  </si>
  <si>
    <t>D00189572</t>
  </si>
  <si>
    <t>Nguyễn Minh Đon</t>
  </si>
  <si>
    <t>171893</t>
  </si>
  <si>
    <t>Dương Tấn Đạt</t>
  </si>
  <si>
    <t>D00189554</t>
  </si>
  <si>
    <t>Nguyễn Tấn Đạt</t>
  </si>
  <si>
    <t>D00171052</t>
  </si>
  <si>
    <t>Trần Văn Trường An</t>
  </si>
  <si>
    <t>D00179564</t>
  </si>
  <si>
    <t>Huỳnh Văn Chi</t>
  </si>
  <si>
    <t>D00191947</t>
  </si>
  <si>
    <t>Đặng Hoàng Cường</t>
  </si>
  <si>
    <t>D00191414</t>
  </si>
  <si>
    <t>Nguyễn Thế Hiển</t>
  </si>
  <si>
    <t>226470</t>
  </si>
  <si>
    <t>138831</t>
  </si>
  <si>
    <t>Nguyễn Thế Hùng</t>
  </si>
  <si>
    <t>198940</t>
  </si>
  <si>
    <t>Trần Văn Kha</t>
  </si>
  <si>
    <t>D00167162</t>
  </si>
  <si>
    <t>Phạm Minh Khang</t>
  </si>
  <si>
    <t>221318</t>
  </si>
  <si>
    <t>Nguyễn Thành Khen</t>
  </si>
  <si>
    <t>D00191946</t>
  </si>
  <si>
    <t>Đái Quốc Khương</t>
  </si>
  <si>
    <t>D00191397</t>
  </si>
  <si>
    <t>Nguyễn Thanh Khốt</t>
  </si>
  <si>
    <t>196574</t>
  </si>
  <si>
    <t>Phan Tuấn Kiệt</t>
  </si>
  <si>
    <t>269041</t>
  </si>
  <si>
    <t>Châu Văn Kiệt</t>
  </si>
  <si>
    <t>D00044767</t>
  </si>
  <si>
    <t>Kim Ngọc Linh</t>
  </si>
  <si>
    <t>D00168032</t>
  </si>
  <si>
    <t>Bùi Hoàng Lâm</t>
  </si>
  <si>
    <t>226471</t>
  </si>
  <si>
    <t>Ngô Trọng Nghĩa</t>
  </si>
  <si>
    <t>D00192317</t>
  </si>
  <si>
    <t>D00201476</t>
  </si>
  <si>
    <t>Quang Văn Nhân</t>
  </si>
  <si>
    <t>D00168802</t>
  </si>
  <si>
    <t>Đặng Vũ Phương</t>
  </si>
  <si>
    <t>210881</t>
  </si>
  <si>
    <t>Nguyễn Bảo Phương</t>
  </si>
  <si>
    <t>D00191975</t>
  </si>
  <si>
    <t>Nguyễn văn Phụng</t>
  </si>
  <si>
    <t>D00191404</t>
  </si>
  <si>
    <t>Kim Răng Sây</t>
  </si>
  <si>
    <t>D00192314</t>
  </si>
  <si>
    <t>Thạch Sóc</t>
  </si>
  <si>
    <t>D00186541</t>
  </si>
  <si>
    <t>Huỳnh Thanh Sơn</t>
  </si>
  <si>
    <t>D00193555</t>
  </si>
  <si>
    <t>Tăng Hồng Thuận</t>
  </si>
  <si>
    <t>270726</t>
  </si>
  <si>
    <t>Thái Vĩnh Thương</t>
  </si>
  <si>
    <t>198935</t>
  </si>
  <si>
    <t>Nguyễn Văn Thương</t>
  </si>
  <si>
    <t>270743</t>
  </si>
  <si>
    <t>Phạm Minh Thưởng</t>
  </si>
  <si>
    <t>270734</t>
  </si>
  <si>
    <t>Nguyễn Hoàng Thọ</t>
  </si>
  <si>
    <t>D00191696</t>
  </si>
  <si>
    <t>Huỳnh Văn Triều</t>
  </si>
  <si>
    <t>D00213082</t>
  </si>
  <si>
    <t>Nguyễn Công Trình</t>
  </si>
  <si>
    <t>D00166572</t>
  </si>
  <si>
    <t>Lê Bảo Trường</t>
  </si>
  <si>
    <t>D00183371</t>
  </si>
  <si>
    <t>Lê Thanh Trắng</t>
  </si>
  <si>
    <t>210880</t>
  </si>
  <si>
    <t>Chung Thành Tuấn</t>
  </si>
  <si>
    <t>160659</t>
  </si>
  <si>
    <t>Lê Hoàng Tâm</t>
  </si>
  <si>
    <t>D00191402</t>
  </si>
  <si>
    <t>Trần Thanh Tâm</t>
  </si>
  <si>
    <t>D00191698</t>
  </si>
  <si>
    <t>Nguyễn Quang Tình</t>
  </si>
  <si>
    <t>D00213371</t>
  </si>
  <si>
    <t>Cao Đức Anh</t>
  </si>
  <si>
    <t>223429</t>
  </si>
  <si>
    <t>Vũ Thanh Bình</t>
  </si>
  <si>
    <t>D00213369</t>
  </si>
  <si>
    <t>Quan Thanh Chuyền</t>
  </si>
  <si>
    <t>D00197631</t>
  </si>
  <si>
    <t>Hà Văn Chuẩn</t>
  </si>
  <si>
    <t>D00197653</t>
  </si>
  <si>
    <t>Nguyễn Xuân Chất</t>
  </si>
  <si>
    <t>226300</t>
  </si>
  <si>
    <t>Cù Mạnh Cường</t>
  </si>
  <si>
    <t>137628</t>
  </si>
  <si>
    <t>Vũ Mạnh Cường</t>
  </si>
  <si>
    <t>218825</t>
  </si>
  <si>
    <t>Nguyễn Xuân Du</t>
  </si>
  <si>
    <t>D00202203</t>
  </si>
  <si>
    <t>Trần Đức Duy</t>
  </si>
  <si>
    <t>D00216345</t>
  </si>
  <si>
    <t>Trần Chí Hiến</t>
  </si>
  <si>
    <t>D00175315</t>
  </si>
  <si>
    <t>Vũ Thanh Hà</t>
  </si>
  <si>
    <t>245377</t>
  </si>
  <si>
    <t>Nguyễn Minh Hưng</t>
  </si>
  <si>
    <t>D00176178</t>
  </si>
  <si>
    <t>Lê Văn Hướng</t>
  </si>
  <si>
    <t>267744</t>
  </si>
  <si>
    <t>080349</t>
  </si>
  <si>
    <t>Nguyễn Vũ Long</t>
  </si>
  <si>
    <t>224761</t>
  </si>
  <si>
    <t>Vũ Xuân Luyện</t>
  </si>
  <si>
    <t>D00199222</t>
  </si>
  <si>
    <t>Nguyễn Văn Lượng</t>
  </si>
  <si>
    <t>D00090670</t>
  </si>
  <si>
    <t>Dương Văn Minh</t>
  </si>
  <si>
    <t>158456</t>
  </si>
  <si>
    <t>Chẩu Văn Nghĩa</t>
  </si>
  <si>
    <t>224559</t>
  </si>
  <si>
    <t>Triệu Văn Nhân</t>
  </si>
  <si>
    <t>D00180734</t>
  </si>
  <si>
    <t>Trần Văn Năm</t>
  </si>
  <si>
    <t>D00170991</t>
  </si>
  <si>
    <t>Quốc Văn Phong</t>
  </si>
  <si>
    <t>270837</t>
  </si>
  <si>
    <t>Phạm Minh Phương</t>
  </si>
  <si>
    <t>D00173254</t>
  </si>
  <si>
    <t>221112</t>
  </si>
  <si>
    <t>204917</t>
  </si>
  <si>
    <t>Tăng Văn Thiết</t>
  </si>
  <si>
    <t>D00188321</t>
  </si>
  <si>
    <t>Triệu Quang Thành</t>
  </si>
  <si>
    <t>D00169514</t>
  </si>
  <si>
    <t>D00180839</t>
  </si>
  <si>
    <t>Nguyễn Cao Toàn</t>
  </si>
  <si>
    <t>D00197652</t>
  </si>
  <si>
    <t>D00169510</t>
  </si>
  <si>
    <t>Lê Công Tần</t>
  </si>
  <si>
    <t>D00211523</t>
  </si>
  <si>
    <t>Đặng Đình Văn</t>
  </si>
  <si>
    <t>224757</t>
  </si>
  <si>
    <t>Hoàng Anh Vũ</t>
  </si>
  <si>
    <t>D00169517</t>
  </si>
  <si>
    <t>Nguyễn Xuân Đa</t>
  </si>
  <si>
    <t>265913</t>
  </si>
  <si>
    <t>Mạc Hoàng Đức</t>
  </si>
  <si>
    <t>224756</t>
  </si>
  <si>
    <t>D00059165</t>
  </si>
  <si>
    <t>Phan Bình An</t>
  </si>
  <si>
    <t>D00162750</t>
  </si>
  <si>
    <t>Nguyễn Tấn An</t>
  </si>
  <si>
    <t>D00198387</t>
  </si>
  <si>
    <t>Nguyễn Đặng Anh Quân</t>
  </si>
  <si>
    <t>222512</t>
  </si>
  <si>
    <t>Nguyễn Thành Chiêu</t>
  </si>
  <si>
    <t>D00191769</t>
  </si>
  <si>
    <t>Bùi Việt Chánh</t>
  </si>
  <si>
    <t>D00196676</t>
  </si>
  <si>
    <t>227221</t>
  </si>
  <si>
    <t>Lê Ngọc Dũng</t>
  </si>
  <si>
    <t>D00186450</t>
  </si>
  <si>
    <t>Mai Văn Em</t>
  </si>
  <si>
    <t>270892</t>
  </si>
  <si>
    <t>Trần Tấn Huy</t>
  </si>
  <si>
    <t>D00174793</t>
  </si>
  <si>
    <t>Huỳnh Chí Hùng</t>
  </si>
  <si>
    <t>D00171878</t>
  </si>
  <si>
    <t>081795</t>
  </si>
  <si>
    <t>Nguyễn Việt Khoa</t>
  </si>
  <si>
    <t>203473</t>
  </si>
  <si>
    <t>D00171854</t>
  </si>
  <si>
    <t>Lê Long Khánh A</t>
  </si>
  <si>
    <t>021279</t>
  </si>
  <si>
    <t>Nguyễn Minh Khải</t>
  </si>
  <si>
    <t>D00182414</t>
  </si>
  <si>
    <t>Bùi Tuấn Kiệt</t>
  </si>
  <si>
    <t>270891</t>
  </si>
  <si>
    <t>Nguyễn Cao Kỳ</t>
  </si>
  <si>
    <t>D00191768</t>
  </si>
  <si>
    <t>Nguyễn Vủ Linh</t>
  </si>
  <si>
    <t>D00187301</t>
  </si>
  <si>
    <t>Nguyễn Hoàng Luân</t>
  </si>
  <si>
    <t>D00158632</t>
  </si>
  <si>
    <t>Trần Lĩnh</t>
  </si>
  <si>
    <t>D00171847</t>
  </si>
  <si>
    <t>Nguyễn Hoàng Trung Lợi</t>
  </si>
  <si>
    <t>D00194275</t>
  </si>
  <si>
    <t>Dương Hoàng Minh</t>
  </si>
  <si>
    <t>D00194294</t>
  </si>
  <si>
    <t>Lưu Hữu Nam</t>
  </si>
  <si>
    <t>D00171881</t>
  </si>
  <si>
    <t>Võ Minh Nghiêm</t>
  </si>
  <si>
    <t>D00171844</t>
  </si>
  <si>
    <t>Nguyễn Trung Nghiệp</t>
  </si>
  <si>
    <t>D00171857</t>
  </si>
  <si>
    <t>Nguyễn Trọng Nghĩa</t>
  </si>
  <si>
    <t>081800</t>
  </si>
  <si>
    <t>Phó Giám đốc Kỹ thuật huyện</t>
  </si>
  <si>
    <t>D00191741</t>
  </si>
  <si>
    <t>Võ Duy Phương</t>
  </si>
  <si>
    <t>D00171855</t>
  </si>
  <si>
    <t>Châu Hùng Quốc</t>
  </si>
  <si>
    <t>081797</t>
  </si>
  <si>
    <t>Phạm Hoàng Thu</t>
  </si>
  <si>
    <t>D00190701</t>
  </si>
  <si>
    <t>Tô Văn Thuận</t>
  </si>
  <si>
    <t>D00198390</t>
  </si>
  <si>
    <t>Thái Châu Thành Phát</t>
  </si>
  <si>
    <t>D00194699</t>
  </si>
  <si>
    <t>D00206684</t>
  </si>
  <si>
    <t>Nguyễn Tiến Trung</t>
  </si>
  <si>
    <t>157496</t>
  </si>
  <si>
    <t>Lê Anh Trung</t>
  </si>
  <si>
    <t>D00194210</t>
  </si>
  <si>
    <t>Trần Thanh Trà</t>
  </si>
  <si>
    <t>D00194287</t>
  </si>
  <si>
    <t>D00171846</t>
  </si>
  <si>
    <t>195677</t>
  </si>
  <si>
    <t>Nguyễn Thành Tân</t>
  </si>
  <si>
    <t>D00190736</t>
  </si>
  <si>
    <t>Ngô Văn Tân</t>
  </si>
  <si>
    <t>D00194272</t>
  </si>
  <si>
    <t>081802</t>
  </si>
  <si>
    <t>Thái Trung Tín</t>
  </si>
  <si>
    <t xml:space="preserve">Phó Giám đốc Kỹ thuật Cụm </t>
  </si>
  <si>
    <t>D00194265</t>
  </si>
  <si>
    <t>Bùi Hữu Tính</t>
  </si>
  <si>
    <t>D00187640</t>
  </si>
  <si>
    <t>Phan Thanh Vũ</t>
  </si>
  <si>
    <t>D00194280</t>
  </si>
  <si>
    <t>Huỳnh Văn Vương</t>
  </si>
  <si>
    <t>D00171852</t>
  </si>
  <si>
    <t>Trần Văn Xua</t>
  </si>
  <si>
    <t>D00188329</t>
  </si>
  <si>
    <t>Tô Tiểu Ánh</t>
  </si>
  <si>
    <t>D00194285</t>
  </si>
  <si>
    <t>Võ Thành Đô</t>
  </si>
  <si>
    <t>D00191751</t>
  </si>
  <si>
    <t>Ngô Hoàng Đăng Khoa</t>
  </si>
  <si>
    <t>081791</t>
  </si>
  <si>
    <t>Trần Tấn Đạt</t>
  </si>
  <si>
    <t>209750</t>
  </si>
  <si>
    <t>196959</t>
  </si>
  <si>
    <t>Hoàng Mạnh Cường</t>
  </si>
  <si>
    <t>221729</t>
  </si>
  <si>
    <t>Nguyễn Mạnh Cường</t>
  </si>
  <si>
    <t>D00189128</t>
  </si>
  <si>
    <t>061497</t>
  </si>
  <si>
    <t>D00173931</t>
  </si>
  <si>
    <t>269400</t>
  </si>
  <si>
    <t>Triệu Quang Huy</t>
  </si>
  <si>
    <t>D00215850</t>
  </si>
  <si>
    <t>222699</t>
  </si>
  <si>
    <t>Khuất Văn Lập</t>
  </si>
  <si>
    <t>D00210023</t>
  </si>
  <si>
    <t>Trương Thành Lợi</t>
  </si>
  <si>
    <t>D00199795</t>
  </si>
  <si>
    <t>Nguyễn Trọng Minh</t>
  </si>
  <si>
    <t>266766</t>
  </si>
  <si>
    <t>Hoàng Kim Ngọc</t>
  </si>
  <si>
    <t>110578</t>
  </si>
  <si>
    <t>Tạ Ngọc Quỳnh</t>
  </si>
  <si>
    <t>121656</t>
  </si>
  <si>
    <t>Nghiêm Xuân Sơn</t>
  </si>
  <si>
    <t>D00212215</t>
  </si>
  <si>
    <t>Dương Đức Thanh</t>
  </si>
  <si>
    <t>D00211065</t>
  </si>
  <si>
    <t>Lê Minh Thuật</t>
  </si>
  <si>
    <t>225214</t>
  </si>
  <si>
    <t>Đỗ Đức Thành</t>
  </si>
  <si>
    <t>D00144517</t>
  </si>
  <si>
    <t>Dương Đình Thắng</t>
  </si>
  <si>
    <t>082092</t>
  </si>
  <si>
    <t>Nguyễn Nam Trung</t>
  </si>
  <si>
    <t>D00172395</t>
  </si>
  <si>
    <t>Đinh Xuân Tuyến</t>
  </si>
  <si>
    <t>D00206177</t>
  </si>
  <si>
    <t>Đào Phương Tuấn</t>
  </si>
  <si>
    <t>D00174318</t>
  </si>
  <si>
    <t>Đặng Hoàng Tuệ</t>
  </si>
  <si>
    <t>D00195083</t>
  </si>
  <si>
    <t>Lê Tiến Tùng</t>
  </si>
  <si>
    <t>220059</t>
  </si>
  <si>
    <t>Trần Văn Việt</t>
  </si>
  <si>
    <t>D00218342</t>
  </si>
  <si>
    <t>Kiều Đức Xuân</t>
  </si>
  <si>
    <t>D00176583</t>
  </si>
  <si>
    <t>Hoàng Ngọc An</t>
  </si>
  <si>
    <t>164274</t>
  </si>
  <si>
    <t>Nguyễn Quang Hoàn</t>
  </si>
  <si>
    <t>269586</t>
  </si>
  <si>
    <t>Hà Văn Hữu</t>
  </si>
  <si>
    <t>D00192528</t>
  </si>
  <si>
    <t>Đặng Văn Linh</t>
  </si>
  <si>
    <t>091076</t>
  </si>
  <si>
    <t>Vũ Tiến Lập</t>
  </si>
  <si>
    <t>269587</t>
  </si>
  <si>
    <t>Đặng Thanh Nam</t>
  </si>
  <si>
    <t>141013</t>
  </si>
  <si>
    <t>Nguyễn Mạnh Tuấn</t>
  </si>
  <si>
    <t>178073</t>
  </si>
  <si>
    <t>Bùi Anh Tuấn</t>
  </si>
  <si>
    <t>D00188047</t>
  </si>
  <si>
    <t>Nguyễn Triệu Đô</t>
  </si>
  <si>
    <t>D00192551</t>
  </si>
  <si>
    <t>Bùi Trọng Đức</t>
  </si>
  <si>
    <t>192981</t>
  </si>
  <si>
    <t>Bùi Thị Hồng</t>
  </si>
  <si>
    <t>268620</t>
  </si>
  <si>
    <t>Phạm Văn Nam</t>
  </si>
  <si>
    <t>269572</t>
  </si>
  <si>
    <t>Đỗ Đức Thắng</t>
  </si>
  <si>
    <t>Giám đốc Dự án</t>
  </si>
  <si>
    <t>270333</t>
  </si>
  <si>
    <t>Bùi Thanh Thủy</t>
  </si>
  <si>
    <t>267457</t>
  </si>
  <si>
    <t>Trần Mạnh Tuấn</t>
  </si>
  <si>
    <t>Nhân viên quản trị hệ thống</t>
  </si>
  <si>
    <t>270504</t>
  </si>
  <si>
    <t>Lê Thị Ngọc Ánh</t>
  </si>
  <si>
    <t>269214</t>
  </si>
  <si>
    <t>269213</t>
  </si>
  <si>
    <t>269997</t>
  </si>
  <si>
    <t>Tô Thị Thu</t>
  </si>
  <si>
    <t>270112</t>
  </si>
  <si>
    <t>Tào Xuân Thắng</t>
  </si>
  <si>
    <t>Trưởng phòng Kỹ thuật</t>
  </si>
  <si>
    <t>270327</t>
  </si>
  <si>
    <t>Nhân viên Giải pháp</t>
  </si>
  <si>
    <t>270133</t>
  </si>
  <si>
    <t>Nhân viên Đấu thầu</t>
  </si>
  <si>
    <t>268342</t>
  </si>
  <si>
    <t>Nguyễn Đình Minh</t>
  </si>
  <si>
    <t>Nhân viên Thiết kế Triển khai Dự án</t>
  </si>
  <si>
    <t>269861</t>
  </si>
  <si>
    <t>Khương Văn Vũ</t>
  </si>
  <si>
    <t>22/08/2020</t>
  </si>
  <si>
    <t>21/08/2021</t>
  </si>
  <si>
    <t>02/09/2020</t>
  </si>
  <si>
    <t>01/09/2021</t>
  </si>
  <si>
    <t>16/08/2020</t>
  </si>
  <si>
    <t>15/08/2021</t>
  </si>
  <si>
    <t>01/08/2020</t>
  </si>
  <si>
    <t>31/07/2021</t>
  </si>
  <si>
    <t>Chi nhánh Kỹ thuật Viettel An Giang</t>
  </si>
  <si>
    <t>16/07/2020</t>
  </si>
  <si>
    <t>15/07/2021</t>
  </si>
  <si>
    <t>Hệ thống điện</t>
  </si>
  <si>
    <t>Truyền thông và mạng máy tính</t>
  </si>
  <si>
    <t>Lập trình máy tính</t>
  </si>
  <si>
    <t>Quản trị cơ sở dữ liệu</t>
  </si>
  <si>
    <t>Điện - Điện tử</t>
  </si>
  <si>
    <t>Cơ khí</t>
  </si>
  <si>
    <t>Kỹ thuật máy tính</t>
  </si>
  <si>
    <t>Kỹ thuật sửa chữa, lắp ráp máy tính</t>
  </si>
  <si>
    <t>Điện tử</t>
  </si>
  <si>
    <t>Trung cấp Nghề</t>
  </si>
  <si>
    <t>Dược sỹ</t>
  </si>
  <si>
    <t>Điện</t>
  </si>
  <si>
    <t>Hàn và CN kim loại</t>
  </si>
  <si>
    <t>Thiết bị điện</t>
  </si>
  <si>
    <t>01/10/2020</t>
  </si>
  <si>
    <t>30/09/2021</t>
  </si>
  <si>
    <t>Công nghệ thực phẩm</t>
  </si>
  <si>
    <t>Nuôi trồng thuỷ sản</t>
  </si>
  <si>
    <t>25/08/2020</t>
  </si>
  <si>
    <t>24/08/2021</t>
  </si>
  <si>
    <t>Cơ khí - Chế tạo máy</t>
  </si>
  <si>
    <t>Sư phạm Kỹ thuật công nghiệp</t>
  </si>
  <si>
    <t>06/08/2020</t>
  </si>
  <si>
    <t>05/08/2021</t>
  </si>
  <si>
    <t>Công nghệ điện ảnh và truyền hình</t>
  </si>
  <si>
    <t>XD dân dụng &amp; công nghiệp</t>
  </si>
  <si>
    <t>14/08/2020</t>
  </si>
  <si>
    <t>13/08/2021</t>
  </si>
  <si>
    <t>Hạch toán kế toán</t>
  </si>
  <si>
    <t>Toán tin ứng dụng</t>
  </si>
  <si>
    <t>Luật Kinh tế</t>
  </si>
  <si>
    <t>Y sỹ đa khoa</t>
  </si>
  <si>
    <t>Chi nhánh Kỹ thuật Viettel Bạc Liêu</t>
  </si>
  <si>
    <t>27/08/2020</t>
  </si>
  <si>
    <t>26/08/2021</t>
  </si>
  <si>
    <t>Điện lạnh</t>
  </si>
  <si>
    <t>Hệ thống thông tin</t>
  </si>
  <si>
    <t>Kỹ thuật thông tin</t>
  </si>
  <si>
    <t>Công nghệ phần mềm</t>
  </si>
  <si>
    <t>Vô tuyến điện và thông tin liên lạc</t>
  </si>
  <si>
    <t>Cầu đường</t>
  </si>
  <si>
    <t>Sửa chữa điện dân dụng</t>
  </si>
  <si>
    <t>Đào tạo nghề</t>
  </si>
  <si>
    <t>Kỹ thuật nhiệt</t>
  </si>
  <si>
    <t>Thợ tiện</t>
  </si>
  <si>
    <t>Công nghệ ô tô</t>
  </si>
  <si>
    <t>VH máy xúc đào</t>
  </si>
  <si>
    <t>16/09/2020</t>
  </si>
  <si>
    <t>15/09/2021</t>
  </si>
  <si>
    <t>Kỹ thuật phát thanh truyền hình</t>
  </si>
  <si>
    <t>Chuyển mạch</t>
  </si>
  <si>
    <t>Cáp và dây thuê bao</t>
  </si>
  <si>
    <t>Kỹ thuật điều khiển và tự động hóa</t>
  </si>
  <si>
    <t>08/09/2020</t>
  </si>
  <si>
    <t>07/09/2021</t>
  </si>
  <si>
    <t>Quản lý vận hành lưới điện</t>
  </si>
  <si>
    <t>Điện dân dụng</t>
  </si>
  <si>
    <t>19/09/2020</t>
  </si>
  <si>
    <t>18/09/2021</t>
  </si>
  <si>
    <t>Công nghệ kỹ thuật cáp và dây thuê bao</t>
  </si>
  <si>
    <t>Cơ - Điện tử</t>
  </si>
  <si>
    <t>Công nghệ kỹ thuật ô tô</t>
  </si>
  <si>
    <t>Mạng máy tính</t>
  </si>
  <si>
    <t>Ô tô</t>
  </si>
  <si>
    <t>07/07/2020</t>
  </si>
  <si>
    <t>06/07/2021</t>
  </si>
  <si>
    <t>Giáo dục chính trị</t>
  </si>
  <si>
    <t>Công nghệ Điện tử - viễn thông</t>
  </si>
  <si>
    <t>Khai thác mỏ</t>
  </si>
  <si>
    <t>05/07/2020</t>
  </si>
  <si>
    <t>04/07/2021</t>
  </si>
  <si>
    <t>Tin học viễn thông</t>
  </si>
  <si>
    <t>Thiết kế đồ họa</t>
  </si>
  <si>
    <t>Sửa chữa cơ điện</t>
  </si>
  <si>
    <t>Công nghệ máy tính</t>
  </si>
  <si>
    <t>Chứng chỉ</t>
  </si>
  <si>
    <t>Kỹ thuật cáp viễn thông</t>
  </si>
  <si>
    <t>THCS</t>
  </si>
  <si>
    <t>Thú y</t>
  </si>
  <si>
    <t>Chi nhánh Kỹ thuật Viettel Cà Mau</t>
  </si>
  <si>
    <t>Tin học - Kế toán</t>
  </si>
  <si>
    <t>Công nghệ chế biến thủy sản</t>
  </si>
  <si>
    <t>Tiểu đội trưởng</t>
  </si>
  <si>
    <t>20/08/2019</t>
  </si>
  <si>
    <t>19/08/2021</t>
  </si>
  <si>
    <t>BCVT</t>
  </si>
  <si>
    <t>Mạng máy tính và truyền thông</t>
  </si>
  <si>
    <t>Phòng Cháy chữa cháy</t>
  </si>
  <si>
    <t>Sư phạm Giáo dục thể chất</t>
  </si>
  <si>
    <t>Chi nhánh Kỹ thuật Viettel Cao Bằng</t>
  </si>
  <si>
    <t>Giáo dục thể chất</t>
  </si>
  <si>
    <t>Thư viện</t>
  </si>
  <si>
    <t>Giáo dục học</t>
  </si>
  <si>
    <t>Tự động hóa XNCN</t>
  </si>
  <si>
    <t>Sư phạm tiểu học</t>
  </si>
  <si>
    <t>Khoa học môi trường</t>
  </si>
  <si>
    <t>Chi nhánh Kỹ thuật Viettel Đà Nẵng</t>
  </si>
  <si>
    <t>Tin học quản lý</t>
  </si>
  <si>
    <t>Điện - Tự động hóa XNCN</t>
  </si>
  <si>
    <t>Chi nhánh Kỹ thuật Viettel Đăk Lăk</t>
  </si>
  <si>
    <t>Sửa chữa vận hành thiết bị lạnh</t>
  </si>
  <si>
    <t>09/08/2020</t>
  </si>
  <si>
    <t>08/08/2021</t>
  </si>
  <si>
    <t>Kinh tế nông nghiệp và TPNT</t>
  </si>
  <si>
    <t>06/09/2020</t>
  </si>
  <si>
    <t>05/09/2021</t>
  </si>
  <si>
    <t>Lâm sinh</t>
  </si>
  <si>
    <t>Tài chính doanh nghiệp</t>
  </si>
  <si>
    <t>14/07/2020</t>
  </si>
  <si>
    <t>13/07/2021</t>
  </si>
  <si>
    <t>Công nghệ kỹ thuật trắc địa</t>
  </si>
  <si>
    <t>07/09/2020</t>
  </si>
  <si>
    <t>06/09/2021</t>
  </si>
  <si>
    <t>Điều khiển tự động</t>
  </si>
  <si>
    <t>Công nghệ tự động</t>
  </si>
  <si>
    <t>Kỹ thuật công trình</t>
  </si>
  <si>
    <t>Lịch sử Đảng</t>
  </si>
  <si>
    <t>Vật lý</t>
  </si>
  <si>
    <t>21/09/2020</t>
  </si>
  <si>
    <t>20/09/2021</t>
  </si>
  <si>
    <t>Kinh tế tài chính - Ngân hàng</t>
  </si>
  <si>
    <t>Y tế công cộng</t>
  </si>
  <si>
    <t>Khai thác bưu chính viễn thông</t>
  </si>
  <si>
    <t>Quản trị khách sạn du lịch</t>
  </si>
  <si>
    <t>Phần cứng máy tính &amp; mạng</t>
  </si>
  <si>
    <t>Kỹ thuật khuyến nông</t>
  </si>
  <si>
    <t>Điện nước dân dụng</t>
  </si>
  <si>
    <t>Chi nhánh Kỹ thuật Viettel Hà Giang</t>
  </si>
  <si>
    <t>Quản lý đất đai</t>
  </si>
  <si>
    <t>Giáo dục tiểu học</t>
  </si>
  <si>
    <t>Địa Môi trường</t>
  </si>
  <si>
    <t>Sư phạm hóa sinh</t>
  </si>
  <si>
    <t>Sư phạm</t>
  </si>
  <si>
    <t>Chi nhánh Kỹ thuật Viettel Hà Nam</t>
  </si>
  <si>
    <t>Điện tử tin học</t>
  </si>
  <si>
    <t>05/09/2020</t>
  </si>
  <si>
    <t>04/09/2021</t>
  </si>
  <si>
    <t>CN chế tạo máy</t>
  </si>
  <si>
    <t>Quản trị nhân lực</t>
  </si>
  <si>
    <t>Vô tuyến điện</t>
  </si>
  <si>
    <t>Hệ thống thông tin quản lý</t>
  </si>
  <si>
    <t>12/09/2020</t>
  </si>
  <si>
    <t>11/09/2021</t>
  </si>
  <si>
    <t>Đường dây thuê bao</t>
  </si>
  <si>
    <t>Địa chất</t>
  </si>
  <si>
    <t>Công nghệ</t>
  </si>
  <si>
    <t>Cơ học kỹ thuật</t>
  </si>
  <si>
    <t>Kỹ thuật Cơ khí</t>
  </si>
  <si>
    <t>Kế toán thương mại</t>
  </si>
  <si>
    <t>Nguội chế tạo</t>
  </si>
  <si>
    <t>08/08/2020</t>
  </si>
  <si>
    <t>07/08/2021</t>
  </si>
  <si>
    <t>Kinh tế và quản trị kinh doanh</t>
  </si>
  <si>
    <t>Sửa chữa ô tô- xe máy</t>
  </si>
  <si>
    <t>Hành chính</t>
  </si>
  <si>
    <t>Nguội SC thiết bị</t>
  </si>
  <si>
    <t>Chi nhánh Kỹ thuật Viettel Hà Tĩnh</t>
  </si>
  <si>
    <t>Toán học</t>
  </si>
  <si>
    <t>Cơ học vật liệu và cán kim loại</t>
  </si>
  <si>
    <t>Dầu khí</t>
  </si>
  <si>
    <t>21/09/2019</t>
  </si>
  <si>
    <t>Chi nhánh Kỹ thuật Viettel Hải Dương</t>
  </si>
  <si>
    <t>Tự động hoá</t>
  </si>
  <si>
    <t>Quản lý kinh tế</t>
  </si>
  <si>
    <t>Quan hệ công chúng</t>
  </si>
  <si>
    <t>15/07/2019</t>
  </si>
  <si>
    <t>14/07/2021</t>
  </si>
  <si>
    <t>Kỹ thuật tổng đài</t>
  </si>
  <si>
    <t>Địa lý</t>
  </si>
  <si>
    <t>26/09/2019</t>
  </si>
  <si>
    <t>25/09/2021</t>
  </si>
  <si>
    <t>30/09/2020</t>
  </si>
  <si>
    <t>29/09/2021</t>
  </si>
  <si>
    <t>29/09/2020</t>
  </si>
  <si>
    <t>28/09/2021</t>
  </si>
  <si>
    <t>Quản trị du lịch, khách sạn, nhà hàng</t>
  </si>
  <si>
    <t>Điều dưỡng</t>
  </si>
  <si>
    <t>Quản trị nhà hàng và Dịch vụ ăn uống</t>
  </si>
  <si>
    <t>ATLĐ, PCCN</t>
  </si>
  <si>
    <t>21/08/2020</t>
  </si>
  <si>
    <t>20/08/2021</t>
  </si>
  <si>
    <t>Công nghệ tin học</t>
  </si>
  <si>
    <t>Công nghệ kỹ thuật môi trường</t>
  </si>
  <si>
    <t>Lịch sử</t>
  </si>
  <si>
    <t>Lâm nghiệp</t>
  </si>
  <si>
    <t>Pháp lý</t>
  </si>
  <si>
    <t>10/08/2020</t>
  </si>
  <si>
    <t>09/08/2021</t>
  </si>
  <si>
    <t>Sinh học</t>
  </si>
  <si>
    <t>Chi nhánh Kỹ thuật Viettel Lâm Đồng</t>
  </si>
  <si>
    <t>Công nghệ môi trường</t>
  </si>
  <si>
    <t>09/07/2020</t>
  </si>
  <si>
    <t>08/07/2021</t>
  </si>
  <si>
    <t>KTV Tin học</t>
  </si>
  <si>
    <t>Khai thác máy tàu biển</t>
  </si>
  <si>
    <t>Du lịch</t>
  </si>
  <si>
    <t>Chi nhánh Kỹ thuật Viettel Lạng Sơn</t>
  </si>
  <si>
    <t>Quản lý văn hóa</t>
  </si>
  <si>
    <t>13/07/2020</t>
  </si>
  <si>
    <t>12/07/2021</t>
  </si>
  <si>
    <t>Thể dục thể thao</t>
  </si>
  <si>
    <t>Kế toán tổng hợp</t>
  </si>
  <si>
    <t>Kỹ thuật môi trường</t>
  </si>
  <si>
    <t>20/09/2020</t>
  </si>
  <si>
    <t>Qui hoạch đô thị</t>
  </si>
  <si>
    <t>Chi nhánh Kỹ thuật Viettel Long An</t>
  </si>
  <si>
    <t>Tin học Tài chính Kế toán</t>
  </si>
  <si>
    <t>26/08/2020</t>
  </si>
  <si>
    <t>25/08/2021</t>
  </si>
  <si>
    <t>Chi nhánh Kỹ thuật Viettel Nghệ An</t>
  </si>
  <si>
    <t>Xây dựng và quy hoạch đô thị</t>
  </si>
  <si>
    <t>Xây dựng cầu đường</t>
  </si>
  <si>
    <t>Lưu trữ học và quản trị văn phòng</t>
  </si>
  <si>
    <t>Điện khí hóa - Cung cấp điện</t>
  </si>
  <si>
    <t>Lắp đặt thiết bị Cơ khí</t>
  </si>
  <si>
    <t>Quản lý công nghiệp</t>
  </si>
  <si>
    <t>15/07/2020</t>
  </si>
  <si>
    <t>15/09/2020</t>
  </si>
  <si>
    <t>14/09/2021</t>
  </si>
  <si>
    <t>Công nghệ hóa học</t>
  </si>
  <si>
    <t>Sư phạm Vật lý</t>
  </si>
  <si>
    <t>Chi nhánh Kỹ thuật Viettel Phú Yên</t>
  </si>
  <si>
    <t>Công nghệ hóa học và thực phẩm</t>
  </si>
  <si>
    <t>28/09/2020</t>
  </si>
  <si>
    <t>27/09/2021</t>
  </si>
  <si>
    <t>Công nghệ kỹ thuật hóa học</t>
  </si>
  <si>
    <t>07/08/2020</t>
  </si>
  <si>
    <t>06/08/2021</t>
  </si>
  <si>
    <t>Cơ tin kỹ thuật</t>
  </si>
  <si>
    <t>Tin học xây dựng</t>
  </si>
  <si>
    <t>Chi nhánh Kỹ thuật Viettel Sóc Trăng</t>
  </si>
  <si>
    <t>Bảo hộ lao động</t>
  </si>
  <si>
    <t>Cơ điện lạnh</t>
  </si>
  <si>
    <t>Kỹ thuật trồng trọt</t>
  </si>
  <si>
    <t>Chi nhánh Kỹ thuật Viettel Thái Bình</t>
  </si>
  <si>
    <t>Tài chính</t>
  </si>
  <si>
    <t>Sửa chữa điện mỏ hầm lò</t>
  </si>
  <si>
    <t>Tài Nguyên rừng</t>
  </si>
  <si>
    <t>Vi ba</t>
  </si>
  <si>
    <t>Vật lý kỹ thuật</t>
  </si>
  <si>
    <t>Chế biến lâm sản</t>
  </si>
  <si>
    <t>Thợ hàn điện</t>
  </si>
  <si>
    <t>20/08/2020</t>
  </si>
  <si>
    <t>Sư phạm hóa học</t>
  </si>
  <si>
    <t>27/09/2020</t>
  </si>
  <si>
    <t>26/09/2021</t>
  </si>
  <si>
    <t>21/07/2020</t>
  </si>
  <si>
    <t>20/07/2021</t>
  </si>
  <si>
    <t>18/07/2020</t>
  </si>
  <si>
    <t>17/07/2021</t>
  </si>
  <si>
    <t>Vật lý điện tử</t>
  </si>
  <si>
    <t>Cấp thoát nước và môi trường nước</t>
  </si>
  <si>
    <t>Thiết kế tạo dáng sản phẩm</t>
  </si>
  <si>
    <t>Toán - Tin</t>
  </si>
  <si>
    <t>Chi nhánh Kỹ thuật Viettel Vĩnh Long</t>
  </si>
  <si>
    <t>Y học cổ truyền</t>
  </si>
  <si>
    <t>Bảo dưỡng công nghiệp</t>
  </si>
  <si>
    <t>Chi nhánh Kỹ thuật Viettel Yên Bái</t>
  </si>
  <si>
    <t>04/09/2019</t>
  </si>
  <si>
    <t>03/09/2021</t>
  </si>
  <si>
    <t>03/08/2020</t>
  </si>
  <si>
    <t>02/08/2021</t>
  </si>
  <si>
    <t>Kiểm toán</t>
  </si>
  <si>
    <t>Marketing</t>
  </si>
  <si>
    <t>10/09/2020</t>
  </si>
  <si>
    <t>09/09/2021</t>
  </si>
  <si>
    <t>17/09/2020</t>
  </si>
  <si>
    <t>16/09/2021</t>
  </si>
  <si>
    <t>Trung tâm Xây dựng dân dụng</t>
  </si>
  <si>
    <t>13/09/2020</t>
  </si>
  <si>
    <t>12/09/2021</t>
  </si>
  <si>
    <t>Trung tâm Đầu tư hạ tầng</t>
  </si>
  <si>
    <t>Hạn 20/6</t>
  </si>
  <si>
    <t>D1</t>
  </si>
  <si>
    <t>c</t>
  </si>
  <si>
    <t>ok</t>
  </si>
  <si>
    <t>Đã nộp báo cáo</t>
  </si>
  <si>
    <t>xác nhận bằng cấp</t>
  </si>
  <si>
    <t>Điểm KI</t>
  </si>
  <si>
    <t xml:space="preserve">1. Phẩm chất đạo đức/ý thức thái độ: Có đạo đức tốt, chấp hành pháp luật và quy định của công ty
2. Trình độ chuyên môn: Trung bình khá
3. Kết quả hoàn thành nhiệm vụ: Hoàn thành nhiệm vụ ở mức khá
Trong thời gian vừa qua, đ/c đã có nhiều cố gắng
</t>
  </si>
  <si>
    <t xml:space="preserve">1. Phẩm chất đạo đức/ý thức thái độ: Có đạo đức tốt, chấp hành pháp luật và quy định của công ty
2. Trình độ chuyên môn:TB
3. Kết quả hoàn thành nhiệm vụ: Hoàn thành nhiệm vụ ở mức khá
Trong thời gian vừa qua, đ/c đã có nhiều cố gắng
</t>
  </si>
  <si>
    <t xml:space="preserve">1. Phẩm chất đạo đức/ý thức thái độ: Có đạo đức tốt, chấp hành pháp luật và quy định của công ty
2. Trình độ chuyên môn: Khá
3. Kết quả hoàn thành nhiệm vụ: Hoàn thành nhiệm vụ ở mức khá
Trong thời gian vừa qua, đ/c đã có nhiều cố gắng
</t>
  </si>
  <si>
    <t>Không phỏng vấn do điểm Ki dưới 20 điểm, chuyên môn nghiệp vụ và ý thức công việc chưa tốt.</t>
  </si>
  <si>
    <t>- Chuyên môn nghiệp: nắm được các công việc cần thực hiện, chủ động trong công việc
- Nhận thức tốt về văn hóa Viettel.
- Đề xuất BGĐ ký tiếp hợp đồng</t>
  </si>
  <si>
    <t>- Chuyên môn nghiệp: nắm được các công việc cần thực hiện, chủ động trong công việc
- Nhận thức tốt về văn hóa Viettel
- Đề xuất BGĐ ký tiếp hợp đồng</t>
  </si>
  <si>
    <t>- Chuyên môn nghiệp: nắm được các công việc cần thực hiện, chủ động trong công việc
- Nhận thức tốt về văn hóa Viettel
- Tích cự tham gia bán hàng tăng thu nhập
- Hỗ trợ tốt đồng nghiệp hỗ trợ nhân viên nhà trạm ứng cứu thông tin.
- Đề xuất BGĐ ký tiếp hợp đồng</t>
  </si>
  <si>
    <t>- Chuyên môn nghiệp: nắm được các công việc cần thực hiện, chủ động trong công việc
- Nhận thức tốt về văn hóa Viettel
- Tích cự tham gia bán hàng tăng thu nhập
- Hỗ trợ tốt đồng nghiệp hỗ trợ nhân viên nhà trạm ứng cứu thông tin
- Điểm KI D cộng dồ không đạt, tuy nhiên trong quá trình thực hiện nhiệm vụ đ/c rất cố gắng để hoàn thiện bản thân cũng như tích lũy kinh nghiệm, hiện tại kết quả đã tốt lên trông thấy.
- Đề xuất BGĐ ký tiếp hợp đồng</t>
  </si>
  <si>
    <t>- Chuyên môn nghiệp: nắm được các công việc cần thực hiện, chủ động trong công việc
- Nhận thức tốt về văn hóa Viettel
- Tích cự tham gia bán hàng tăng thu nhập
- Hỗ trợ tốt đồng nghiệp hỗ trợ nhân viên nhà trạm ứng cứu thông tin
- KI D cộng dồn không đạt, tuy nhiên trong quá trình thực hiện nhiệm vụ đ/c rất cố gắng để hoàn thiện bản thân cũng như tích lũy kinh nghiệm, hiện tại kết quả đã tốt lên trông thấy.
- Nghiệp vụ, cũng như kiến thức về  nhà trạm rất tốt, ngoài các nhiệm vụ được giao trên địa bàn quản lý còn hỗ trợ các đơn vị khác xử lý các nghiệp vụ khó.
- Đề xuất BGĐ ký kiếp hợp đồng</t>
  </si>
  <si>
    <t>- Chuyên môn nghiệp vụ: nắm được các công việc cần thực hiện, chủ động trong công việc
- Nhận thức tốt về văn hóa Viettel'                 - Công tác phối hợp: phối hợp, hỗ trợ tốt với đồng nghiệp và khách hàng trong công việc
- Nhận thức tốt về văn hóa Viettel                   - Cần nhiều cố gắng trong công việc</t>
  </si>
  <si>
    <t>- Chuyên môn nghiệp vụ: nắm được các công việc cần thực hiện, chủ động trong công việc
- Nhận thức tốt về văn hóa Viettel'                - Công tác phối hợp: phối hợp, hỗ trợ tốt với đồng nghiệp và khách hàng trong công việc
- Nhận thức tốt về văn hóa Viettel</t>
  </si>
  <si>
    <t>- Chuyên môn nghiệp vụ: nắm được các công việc cần thực hiện, chủ động trong công việc
- Nhận thức tốt về văn hóa Viettel'                                                - Công tác phối hợp: phối hợp, hỗ trợ tốt với đồng nghiệp và khách hàng trong công việc
- Nhận thức tốt về văn hóa Viettel</t>
  </si>
  <si>
    <t>- Chuyên môn nghiệp vụ: nắm được các công việc cần thực hiện, chủ động trong công việc
- Nhận thức tốt về văn hóa Viettel'                 - Công tác phối hợp: phối hợp, hỗ trợ tốt với đồng nghiệp và khách hàng trong công việc
- Nhận thức tốt về văn hóa Viettel</t>
  </si>
  <si>
    <t>- Chuyên môn nghiệp: nắm được các công việc cần thực hiện, chủ động trong công việc.
- Hòa đồng và thường xuyên hỗ trợ, giúp đỡ đồng nghiệp trong công việc.
- Có ý thức, trách nhiệm để cùng tổ chức xây dựng tốt đơn vị 
- Nhận thức tốt về văn hóa Viettel</t>
  </si>
  <si>
    <t>- Chuyên môn nghiệp: nắm được các công việc cần thực hiện, chủ động trong công việc
- Hòa đồng, thường xuyên hỗ trợ đồng nghiệp khác và thực hiện những nhiệm vụ khó do ban giám đốc TT giao
- Nhận thức tốt về văn hóa Viettel</t>
  </si>
  <si>
    <t>- Chuyên môn nghiệp: nắm được các công việc cần thực hiện, chủ động trong công việc
- Thường xuyên lắm bắt đầu việc chính, chủ động chỉ bảo đôn đốc đồng nghiệp thực hiện nhiệm vụ. Có tố chất lãnh đạo
- Nhận thức tốt về văn hóa Viettel</t>
  </si>
  <si>
    <t>- Chuyên môn nghiệp: nắm được các công việc cần thực hiện, chủ động trong công việc
- Chăm chỉ, hăng say, cầu tiến trong công việc. Rất chủ động trong công việc, có tư duy sáng tạo và cách làm đơn giản nhưng mang lại hiệu quả trong công việc
- Nhận thức tốt về văn hóa Viettel</t>
  </si>
  <si>
    <t>- Chuyên môn nghiệp: Chuyên môn nghiệp vụ khá, có nhiều cố gắng trong công việc đặc biệt các tháng năm 2021 có nhiều lỗ lực trong thực hiện nhiệm vụ, địa bàn được giao khó khăn do làm đường, nhổ cột nhiều hạ tầng xuống cấp dẫn đến 1 số tháng không đạt KPI.
- Nhận thức tốt về văn hóa Viettel</t>
  </si>
  <si>
    <t>- Chuyên môn nghiệp: Chuyên môn nghiệp vụ khá, có nhiều cố gắng trong công việc, hỗ trợ tốt đồng nghiệp trong thực hiện nhiệm vụ được giao, tuy nhiên địa bàn được giao khó khăn, khu vực quản lý rộng, đi lại gặp nhiều khó khăn dẫn đến 1 số tháng không đạt KPI.
- Nhận thức tốt về văn hóa Viettel</t>
  </si>
  <si>
    <t>1. Chuyên môn: 
- Nắm bắt được nghiệp vụ tốt.
- Nắm được số liệu hạ tầng quản lý.
- Tư duy nghiệp vụ mức khá tốt.
- Biết được chỉ tiêu KPI của cá nhân, đơn vị.
2. Giá trị đóng góp:
- Có kinh nghiệm trong công tác vần hành khai thác ƯCTT.
3. Ý thức thái độ:
- Ý thức thái độ tốt.
4. Khen thưởng: Không</t>
  </si>
  <si>
    <t>1. Chuyên môn: 
- Nắm bắt được nghiệp vụ tốt.
- Nắm được số liệu hạ tầng quản lý.
- Tư duy nghiệp vụ mức khá tốt.
- Biết được chỉ tiêu KPI của cá nhân, đơn vị.
2. Giá trị đóng góp:
- Có kinh nghiệm trong công tác vần hành khai thác ƯCTT.
3. Ý thức thái độ:
- Ý thức thái độ tốt.
4. Khen thưởng:Không</t>
  </si>
  <si>
    <t>1. Chuyên môn: 
- Nắm bắt được nghiệp vụ tốt.
- Nắm được số liệu hạ tầng quản lý.
- Tư duy nghiệp vụ mức khá tốt.
- Biết được chỉ tiêu KPI của cá nhân, đơn vị.
2. Giá trị đóng góp:
- Có kinh nghiệm trong công tác vần hành khai thác ƯCTT.
3. Ý thức thái độ:
- Ý thức thái độ tốt.
4. Khen thưởng: CSTĐ CS 2020</t>
  </si>
  <si>
    <t>1. Chuyên môn: 
- Nắm bắt được nghiệp vụ tốt.
- Nắm được số liệu hạ tầng quản lý.
- Tư duy nghiệp vụ mức khá tốt.
- Biết được chỉ tiêu KPI của cá nhân, đơn vị.
2. Giá trị đóng góp:
- Có kinh nghiệm trong công tác vần hành khai thác ƯCTT.
3. Ý thức thái độ:
- Ý thức thái độ tốt.
4. Khen thưởng: LĐTT 2020</t>
  </si>
  <si>
    <t>1. Chuyên môn: 
- Nắm bắt được nghiệp vụ tốt.
- Nắm được số liệu hạ tầng quản lý.
- Tư duy nghiệp vụ mức khá tốt.
- Biết được chỉ tiêu KPI của cá nhân, đơn vị.
2. Giá trị đóng góp:
- Có kinh nghiệm trong công tác vần hành khai thác ƯCTT.
3. Ý thức thái độ:
- Ý thức thái độ tốt.
4. Khen thưởng: CSTĐ 2010</t>
  </si>
  <si>
    <t>Cần cố gắng học học, trau dồi nghiệp vụ thường xuyên hơn</t>
  </si>
  <si>
    <t>Trình độ chuyên môn: Khá
 Kết quả hoàn thành nhiệm vụ: hoàn thành</t>
  </si>
  <si>
    <t>Không có nhu cầu kỳ tiếp hợp động</t>
  </si>
  <si>
    <t>- Chuyên môn nghiệp: nắm được các công việc cần thực hiện, chủ động trong công việc
- Nhận thức tốt về văn hóa Viettel
- Đánh giá chung: Hoàn thành nhiệm vụ</t>
  </si>
  <si>
    <t>- Chuyên môn nghiệp: nắm được các công việc cần thực hiện, chủ động trong công việc
- Nhận thức tốt về văn hóa Viettel
- Đánh giá chung: Hoàn thành tốt nhiệm vụ</t>
  </si>
  <si>
    <t>- Chuyên môn nghiệp: nắm được các công việc cần thực hiện, chủ động trong công việc
- Nhận thức tốt về văn hóa Viettel
- Đánh giá chung: Hoàn thành  nhiệm vụ</t>
  </si>
  <si>
    <t>- Chuyên môn nghiệp: nắm được các công việc cần thực hiện, chủ động trong công việc
- Nhận thức tốt về văn hóa Viettel
- Đánh giá chung: Hoàn thành tốt  nhiệm vụ</t>
  </si>
  <si>
    <t>Kết quả hoàn thành công việc: Khá
Chuyên môn nghiệp vụ: khá
Ý thức thái độ: tốt</t>
  </si>
  <si>
    <t>Kết quả hoàn thành công việc: Khá. Do kết quả kinh doanh chưa đảm bảo và phát sinh do di dời, cúp điện, mưa lớn --&gt; Không kịp xử lý. 
Chuyên môn nghiệp vụ: Khá 
Ý thức thái độ: Tốt, vẫn mong muốn làm việc tại TCT</t>
  </si>
  <si>
    <t>Kết quả hoàn thành công việc: Tốt
Chuyên môn nghiệp vụ: khá
Ý thức thái độ: tốt</t>
  </si>
  <si>
    <t>Kết quả hoàn thành công việc: Tốt
Chuyên môn nghiệp vụ: Tốt
Ý thức thái độ: tốt</t>
  </si>
  <si>
    <t>Kết quả hoàn thành công việc: Khá
Chuyên môn nghiệp vụ: Khá
Ý thức thái độ: tốt</t>
  </si>
  <si>
    <t>- Chuyên môn nghiệp vụ: nắm được các công việc cần thực hiện, chủ động, nhiệt tình trong công việc
- Nhận thức tốt về văn hóa Viettel</t>
  </si>
  <si>
    <t>- Chuyên môn nghiệp vụ: nắm được các công việc cần thực hiện, chủ động trong công việc
- Nhận thức tốt về văn hóa Viettel.</t>
  </si>
  <si>
    <t>- Chuyên môn nghiệp vụ: Tốt, nắm được các công việc cần thực hiện, chủ động trong công việc
- Nhận thức tốt về văn hóa Viettel.</t>
  </si>
  <si>
    <t>- Chuyên môn nghiệp vụ: trung bình
- Trong công tác thụ động, mặc dù có cố gắng nhưng thiếu tính chủ động để đảm bảo công việc được tối ưu tốt nhất.</t>
  </si>
  <si>
    <t>- Chuyên môn nghiệp vụ: tốt, chủ động trong công việc
- Nhận thức tốt về văn hóa Viettel.</t>
  </si>
  <si>
    <t>- Chuyên môn nghiệp vụ: tốt, chủ động trong công việc.
- Nhận thức tốt về văn hóa Viettel.</t>
  </si>
  <si>
    <t>- Chuyên môn nghiệp vụ: trung bình.
- Trong công tác thụ động, mặc dù có cố gắng nhưng thiếu tính chủ động để đảm bảo công việc được tối ưu tốt nhất.</t>
  </si>
  <si>
    <t>- Chuyên môn nghiệp: nắm được các công việc cần thực hiện,  chưa chủ động trong công việc
Đa noopk đơn xin thôi việc</t>
  </si>
  <si>
    <t>Không đạt</t>
  </si>
  <si>
    <t>- Chuyên môn nghiệp: nắm tốt các công việc cần thực hiện, chủ động trong công việc
- Nhận thức tốt về văn hóa Viettel</t>
  </si>
  <si>
    <t xml:space="preserve">- Chuyên môn nghiệp: Có chuyên môm nghiệp vụ, nhưng thường xuyên vi phạm nề nếp, quy trình quy định. Không ký tiếp HĐ
</t>
  </si>
  <si>
    <t>x (KV3)</t>
  </si>
  <si>
    <t>Chuyên môn nghiệp vụ: đảm bảo được yêu cầu công việc
Ý thức thái độ: hiểu về văn hóa Viettel, đoàn kết với đồng nghiệp</t>
  </si>
  <si>
    <t>Đã xin nghỉ việc 01/06/2021</t>
  </si>
  <si>
    <t>Chuyên môn nghiệp vụ: khá, đáp ứng được yêu cầu công việc
Ý thức thái độ: tốt, có tinh thần trách nhiệm với công việc</t>
  </si>
  <si>
    <t>Chuyên môn nghiệp vụ: Trung bình, còn hạn chế kỹ năng
Ý thức thái độ: chăm chỉ, không ngại gian khổ, đoàn kết nhân viên
Tồn tại: chỉ tiêu bán hàng cá nhân thấp</t>
  </si>
  <si>
    <t>Chuyên môn nghiệp vụ: tốt, đáp ứng các yêu cầu công việc
Ý thức thái độ: tốt, gương mẫu, đoàn kết đồng nghiệp, hiểu văn hóa Viettel</t>
  </si>
  <si>
    <t>Chuyên môn nghiệp vụ: đáp ứng được yêu cầu công việc, chỉ tiêu KPI chưa cải thiện cao
Ý thức thái độ: đoàn kết, hiểu văn hóa Viettel</t>
  </si>
  <si>
    <t>Chuyên môn nghiệp vụ: đáp ứng được yêu cầu công việc
Ý thức thái độ: đoàn kết, hiểu văn hóa Viettel</t>
  </si>
  <si>
    <t>Chuyên môn nghiệp vụ: đảm bảo được yêu cầu công việc
Ý thức thái độ: hiểu về văn hóa Viettel, đoàn kết với đồng nghiệp
Tồn tại: chỉ tiêu bán hàng cá nhân còn hạn chế</t>
  </si>
  <si>
    <t>Chuyên môn nghiệp vụ: đáp ứng được yêu cầu công việc, tuy nhiên kết quả KPI không cải thiện cao.
Ý thức thái độ: đoàn kết, hiểu văn hóa Viettel
Chỉ tiêu bán hàng thấp</t>
  </si>
  <si>
    <t>Chuyên môn nghiệp vụ: đảm bảo tốt được yêu cầu công việc
Ý thức thái độ: hiểu về văn hóa Viettel, đoàn kết với đồng nghiệp</t>
  </si>
  <si>
    <t>Chuyên môn nghiệp vụ: đáp ứng được yêu cầu công việc
Ý thức thái độ: đoàn kết, hiểu văn hóa Viettel
Tồn tại: chỉ tiêu bán hàng cá nhân kém, nhưng có xu hướng cải thiện</t>
  </si>
  <si>
    <t>Chuyên môn nghiệp vụ: đáp ứng được yêu cầu công việc
Ý thức thái độ: có thái độ tốt về công việc</t>
  </si>
  <si>
    <t>Chuyên môn nghiệp vụ: trung bình, kết quả KPI ít cải thiện
Ý thức thái độ: chỉ tiêu bán hàng cá nhân kém</t>
  </si>
  <si>
    <t>Chuyên môn nghiệp vụ: đáp ứng được yêu cầu công việc
Ý thức thái độ: chăm chỉ, không ngại gian khổ, đoàn kết nhân viên</t>
  </si>
  <si>
    <t>- Ý thức, thái độ: tốt, phù hợp với đơn vị.
- Chuyên môn nghiệp: nắm được các công việc cần thực hiện, chủ động trong công việc
- Kết quả hoàn thành nhiệm vụ: Trung bình khá.
- Cá nhân có nguyện vọng gắn bó, cống hiến lâu dài.</t>
  </si>
  <si>
    <t>- Ý thức, thái độ: tốt, phù hợp với đơn vị.
- Chuyên môn nghiệp: nắm được các công việc cần thực hiện, chủ động trong công việc
- Kết quả hoàn thành nhiệm vụ: Tốt.
- Cá nhân có nguyện vọng gắn bó, cống hiến lâu dài.</t>
  </si>
  <si>
    <t>- Ý thức, thái độ: tốt, phù hợp với đơn vị.
- Chuyên môn nghiệp: nắm được các công việc cần thực hiện, chủ động trong công việc
- Kết quả hoàn thành nhiệm vụ: Trung bình khá.
- Cá nhân có nguyện vọng gắn bó, cống hiến lâu dài; cam kết cải thiện KPI, thu nhập.</t>
  </si>
  <si>
    <t>- Ý thức, thái độ: tốt, phù hợp với đơn vị.
- Chuyên môn nghiệp: nắm được các công việc cần thực hiện, chủ động trong công việc
- Kết quả hoàn thành nhiệm vụ: tốt. Chủ động bán hàng tăng thu nhập.
- Cá nhân có nguyện vọng gắn bó, cống hiến lâu dài;</t>
  </si>
  <si>
    <t>- Ý thức, thái độ: tốt, phù hợp với đơn vị.
- Chuyên môn nghiệp: nắm được các công việc cần thực hiện, chủ động trong công việc
- Kết quả hoàn thành nhiệm vụ: khá
- Cá nhân có nguyện vọng gắn bó, cống hiến lâu dài.</t>
  </si>
  <si>
    <t>- Ý thức, thái độ: tốt, phù hợp với đơn vị.
- Chuyên môn nghiệp: nắm được các công việc cần thực hiện, chủ động trong công việc
- Kết quả hoàn thành nhiệm vụ: Khá
- Cá nhân có nguyện vọng gắn bó, cống hiến lâu dài.</t>
  </si>
  <si>
    <t>- Ý thức, thái độ: Chưa tốt, chưa phù hợp với văn hóa đơn vị, đổ lỗi cho người khác.
- Chuyên môn nghiệp: nắm được các công việc cần thực hiện, chưa chủ động trong công việc.
- Kết quả hoàn thành nhiệm vụ: không đạt.</t>
  </si>
  <si>
    <t>- Ý thức, thái độ: tốt, phù hợp với đơn vị.
- Chuyên môn nghiệp: nắm được các công việc cần thực hiện, chủ động trong công việc
- Kết quả hoàn thành nhiệm vụ: khá.
- Cá nhân có nguyện vọng gắn bó, cống hiến lâu dài.</t>
  </si>
  <si>
    <t>- Chuyên môn nghiệp: nắm được các công việc cần thực hiện, chủ động trong công việc. Sẵn sàng nhận mọi nhiệm vụ được giao.
- Nhận thức tốt về văn hóa Viettel.</t>
  </si>
  <si>
    <t>- Chuyên môn nghiệp: nắm được các công việc cần thực hiện, chủ động trong công việc được giao.
- Nhận thức tốt về văn hóa Viettel</t>
  </si>
  <si>
    <t>- Chuyên môn nghiệp: nắm được các công việc cần thực hiện, chủ động trong công việc, hoàn thành tốt nhiệm vụ được giao.
- Nhận thức tốt về văn hóa Viettel</t>
  </si>
  <si>
    <t>- Chuyên môn nghiệp: nắm được các công việc cần thực hiện, còn chậm trong triển khai công việc. Cần trau khồi kỹ năng giải quyết công việc tốt hơn.
- Chấp hành tốt nội quy nề nếp.</t>
  </si>
  <si>
    <t>- Chuyên môn nghiệp: nắm được các công việc cần thực hiện, chủ động trong công việc, hoàn thành nhiệm vụ được giao.
- Nhận thức tốt về văn hóa Viettel</t>
  </si>
  <si>
    <t>- Chuyên môn nghiệp: nắm được các công việc cần thực hiện, sẵn sàng nhận mọi nhiệm vụ được giao.
- Cần duy trì tốt nề nếp, nội quy lao động.</t>
  </si>
  <si>
    <t>- Chuyên môn nghiệp: nắm được các công việc cần thực hiện. Cần chủ động trong công việc đảm bảo hoàn thành nhiệm vụ được giao tốt hơn.
- Nhận thức tốt về văn hóa Viettel</t>
  </si>
  <si>
    <t>- Chuyên môn nghiệp: nắm được các công việc cần thực hiện, chủ động trong công việc. Sẵn sàng nhận mọi nhiệm vụ được giao. Cần chủ động học tập nâng cao trình độ.
- Chấp hành tốt nội quy, nề nếp.</t>
  </si>
  <si>
    <t>- Chuyên môn nghiệp: nắm được các công việc cần thực hiện, chủ động trong công việc.
- Nhận thức tốt về văn hóa Viettel, nhiệt tình, chăm chỉ.</t>
  </si>
  <si>
    <t>- Chuyên môn nghiệp: nắm được các công việc cần thực hiện, chủ động trong công việc. Sẵn sàng nhận mọi nhiệm vụ được giao.
- Nhận thức tốt về văn hóa Viettel</t>
  </si>
  <si>
    <t>1. Kết quả hoàn thành công việc: khá
2. Trình độ chuyên môn: khá
3. Phẩm chất đạo đức, ý thức thái độ: tốt</t>
  </si>
  <si>
    <t>1. Kết quả hoàn thành công việc: khá
2. Trình độ chuyên môn: khá
3. Phẩm chất đạo đức, ý thức thái độ: khá</t>
  </si>
  <si>
    <t>1. Kết quả hoàn thành công việc: tốt
2. Trình độ chuyên môn: tốt
3. Phẩm chất đạo đức, ý thức thái độ: tốt</t>
  </si>
  <si>
    <t>1. Phẩm chất đạo đức: ý thức thái độ đạo đức tốt,hòa đồng, nhiệt tình chịu khó. 
2. Trình độ chuyên môn: Có kiến thức chuyên môn và luôn hoàn thành tốt công việc được giao.
3. Kết quả hoàn thành nhiệm vụ:  Các chỉ tiêu KPI được giao đều đạt và tốt hơn target.
4. Nhân xét: năng động, nắm bắt công việc, tư duy nhanh.</t>
  </si>
  <si>
    <t>- Thực hiện tốt nhiệm vụ được giao
- Ý thức thái độ trong công việc tốt.
- Chịu lắng nghe, học hỏi thêm kinh nghiệm.</t>
  </si>
  <si>
    <t xml:space="preserve">- Thực hiện tốt nhiệm vụ điều động của Cty   - Ý thức thái độ trong công việc tốt.
- Chịu lắng nghe, học hỏi thêm kinh nghiệm. </t>
  </si>
  <si>
    <t>- Thực hiện tốt nhiệm vụ được giao
- Ý thức thái độ trong công việc tốt.
- Các chỉ tiêu KPI CĐBR đạt target cty giao.</t>
  </si>
  <si>
    <t>- Thực hiện tốt nhiệm vụ được giao
- Ý thức thái độ trong công việc tốt.
- Các chỉ tiêu KPI nhà trạm đạt target cty giao.</t>
  </si>
  <si>
    <t>- Thực hiện tốt nhiệm vụ được giao
- Ý thức thái độ trong công việc tốt.
- Chịu lắng nghe, học hỏi thêm kinh nghiệm.
- Điều hành VHKT đạt KPI</t>
  </si>
  <si>
    <t>- Thực hiện tốt nhiệm vụ được giao
- Ý thức thái độ trong công việc tốt.
- Chịu lắng nghe, học hỏi thêm kinh nghiệm.
- Hỗ trợ tốt công tác UCTT</t>
  </si>
  <si>
    <t>1. Trình độ chuyên môn tốt
2. Công tác hổ trợ nhóm tốt
3. Ý thức thái độ tốt
Đề xuất ký tiếp hợp đồng.</t>
  </si>
  <si>
    <t>1.Hoàn thành tốt công việc theo KPI cá nhân, nhóm trưởng điều phối nhóm tốt.
2. Công tác phối hợp tốt.
3. Ý thức thái độ tốt.
Đề xuất ký tiếp hợp đồng.</t>
  </si>
  <si>
    <t>1. Hoàn thành tốt công việc cấp trên giao.
2.Phẩm chất đạo đức tốt, phù hợp với chuyên môn.
3. Kết quả hoàn thành nhiệm vụ: Tốt
Đề xuất ký tiếp hợp đồng.</t>
  </si>
  <si>
    <t>1.Kết quả hoàn thành công việc được giao
2.Chuyên môn nghiệp vụ phù hợp với vị trí hiện tại
3.Ý thức thái độ tốt, phối hợp với các nhân sự trong cụm để hoàn thành công việc.
Đề xuất ký tiếp hợp đồng.</t>
  </si>
  <si>
    <t>1.Kết quả hoàn thành công việc được giao.
2.Chuyên môn nghiệp vụ khá, chủ động trong công việc.
3.Ý thức thái độ tốt, phối hợp hòa đồng với đồng nghiệp.
Đề xuất ký tiếp hợp đồng.</t>
  </si>
  <si>
    <t>1.Hoàn thành tốt công việc theo KPI cá nhân, nhóm trưởng điều phối nhóm tốt.
2. Công tác phối hợp tốt, công tác phân phối hàng hóa CĐBR, AIO và tổng hợp trả hàng thu hồi cho cả huyện.
3. Ý thức thái độ tốt.
Đề xuất ký tiếp hợp đồng.</t>
  </si>
  <si>
    <t>1.Kết quả hoàn thành công việc được giao.
2.Chuyên môn nghiệp vụ khá
3.Ý thức thái độ tốt, phối hợp hòa đồng với đồng nghiệp.
Đề xuất ký tiếp hợp đồng.</t>
  </si>
  <si>
    <t>1. Chuyên môn nghiệp vụ tốt
2. Công tác hổ trợ nhóm tốt
3. Ý thức thái độ tốt
Đề xuất ký tiếp hợp đồng.</t>
  </si>
  <si>
    <t>1. Hoàn thành tốt công việc cấp trên giao.
2.Phẩm chất đạo đức tốt, phù hợp với chuyên môn.
Đề xuất ký tiếp hợp đồng.</t>
  </si>
  <si>
    <t>-Thái độ tích cực trong công việc tốt; Ý thức tốt, hòa nhã, nhiệt tình.
- Luôn làm tốt công việc, phối hợp đồng nghiệp thực hiện tốt nghiệm vụ.
- Trình độ chuyên môn Khá - Tốt.
=&gt; Đề xuất ký tiếp HĐLĐ</t>
  </si>
  <si>
    <t>-Thái độ tích cực trong công việc tốt; Ý thức tốt, hòa nhã, nhiệt tình.
- Luôn làm tốt công việc, phối hợp đồng nghiệp thực hiện tốt nghiệm vụ. Chủ động tìm kiếm nguồn việc.
- Trình độ chuyên môn Khá - Tốt.
=&gt; Đề xuất ký tiếp HĐLĐ</t>
  </si>
  <si>
    <t>1.Kết quả hoàn thành công việc được giao, có tham gia ƯCTT bão miền trung 2 tháng trong năm 2020, tham gia  lắp đặt hệ NLMT 1M tháng tại Châu Thành
2.Chuyên môn nghiệp vụ phù hợp với vị trí hiện tại
3.Ý thức thái độ trong công việc thay đổi theo chiều hướng tốt trong các tháng gần đây , tham gia tốt công tác bán hàng trong lĩnh vực mới , phối hợp với các nhân sự trong cụm để hoàn thành công 
Đề xuất ký tiếp hợp đồng.</t>
  </si>
  <si>
    <t>1. Hoàn thành tốt công việc cấp trên giao.
2.Phẩm chất đạo đức tốt, phù hợp với chuyên môn.
3. Ý thức thái độ tốt, phối hợp tốt với đồng nghiệp.
Đề xuất ký tiếp hợp đồng.</t>
  </si>
  <si>
    <t>1. Chuyên môn nghiệp vụ tốt
2. Công tác hổ trợ nhóm tốt
3. Ý thức thái độ tốt.
Đề xuất ký tiếp hợp đồng.</t>
  </si>
  <si>
    <t>1. Hoàn thành  công việc mức khá.
2. Chấp hành tốt nội quy, vi định của TCT.
3. Phẩm chất đạo đức tốt, phù hợp với chuyên môn.
Đề xuất ký tiếp hợp đồng.</t>
  </si>
  <si>
    <t>03 tháng gần đây có sự chuyển biến tốt trong thái độ, tâm thế tốt, cải thiện KPI  và thực  hiện  tốt các chương trình điều hành; hỗ trợ tốt đồng đội. 
_Đề xuất ký tiếp hợp đồng</t>
  </si>
  <si>
    <t>1. Hoàn thành tốt công việc cấp trên giao. Cần học hỏi thêm chuyên môn nghiệp vụ quản lý.
2.Phẩm chất đạo đức tốt, phù hợp với chuyên môn.
3. Ý thức thái độ tốt, phối hợp tốt với đồng nghiệp.
Đề xuất ký tiếp hợp đồng.</t>
  </si>
  <si>
    <t>1.Kết quả hoàn thành công việc: mức khá.
2.Chuyên môn nghiệp vụ phù hợp với vị trí hiện tại
3.Ý thức thái độ: cần nâng cao ý thức thái độ trong công việc. Trong  01 tháng gần đây có sự chuyển biến tốt trong thái độ, tâm thế tốt, hỗ trợ tốt công tác ƯCTT.
Đề xuất ký tiếp hợp đồng.</t>
  </si>
  <si>
    <t>1.Kết quả hoàn thành công việc được giao phần , tham gia ƯC bão miền trung  tháng trong năm 2020
2.Chuyên môn nghiệp vụ phù hợp với vị trí hiện tại
3.Ý thức thái độ trong công việc thay đổi theo chiều hướng tốt trong các tháng gần đây , tham gia tốt công tác bán hàng trong lĩnh vực mới , phối hợp với các nhân sự trong cụm để hoàn thành công.
Đề xuất ký tiếp hợp đồng.</t>
  </si>
  <si>
    <t>-Thái độ tích cực trong công việc tốt; Ý thức tốt, hòa nhã, nhiệt tình.
- Luôn làm tốt công việc, phối hợp đồng nghiệp thực hiện tốt nghiệm vụ.
- Trình độ chuyên môn Khá, cần rèn luyện thêm
=&gt; Đề xuất ký tiếp HĐLĐ.</t>
  </si>
  <si>
    <t>1. Phẩm chất đạo đức/ý thức thái độ: tốt
2. Trình độ chuyên môn: Tốt
3. Kết quả hoàn thành nhiệm vụ: Tốt
Đề xuất ký tiếp hợp đồng.</t>
  </si>
  <si>
    <t>1. Hoàn thành  công việc mức trung bình.
2. Chấp hành tốt nội quy, vi định của TCT.
3. Nhân viên cam kết: hoàn thành tốt các KPI  trong OS, hoàn thành doanh thu VHKT NTĐ&gt;85%, doanh thu GPTH&gt;85%.
Đề xuất ký tiếp hợp đồng.</t>
  </si>
  <si>
    <t>-Thái độ tích cực trong công việc tốt; Ý thức tốt, hòa nhã, nhiệt tình.
- Luôn làm tốt công việc, phối hợp đồng nghiệp thực hiện tốt nghiệm vụ. Sẳn sàng nhận nhiệm vụ
- Trình độ chuyên môn Khá - Tốt.
=&gt; Đề xuất ký tiếp HĐLĐ</t>
  </si>
  <si>
    <t>-Thái độ tích cực trong công việc tốt; Ý thức tốt, hòa nhã, nhiệt tình.
- Luôn làm tốt công việc, phối hợp đồng nghiệp thực hiện tốt nghiệm vụ. Sẳn sàng nhận nhiệm vụ
- Trong năm 2020 làm tốt công tác triển khai và phối hợp tốt trong Khu Nam Việt Bình Phú 
- Trình độ chuyên môn Khá
=&gt; Đề xuất ký tiếp HĐLĐ</t>
  </si>
  <si>
    <t>- Làm việc theo cảm tính, nhiều tháng liền kém, ý thức công việc không cao, mặc dù nhắc nhỡ nhiều lần nhưng nhiều tháng liền không thay đổi.
-Trình độ chuyên môn : Trung Bình.
- Chưa chủ động trong công tác bán hàng
=&gt; Đề xuất ký tiếp hợp đồng.</t>
  </si>
  <si>
    <t xml:space="preserve">-Thái độ và  ý thức tốt, hòa nhã, nhiệt tình.
- Làm  tốt công việc cá nhân, phối hợp đồng nghiệp thực hiện tốt nghiệm vụ. Chú ý đến KPI cá nhân
- Trong năm 2020 có đi hỗ trợ UCTT Bảo miền trung, hoàn thành nhiệm vụ Khá
- Trình độ chuyên môn Khá
=&gt;Đề xuất ký tiếp HĐLĐ </t>
  </si>
  <si>
    <t>-Thái độ tích cực trong công việc tốt; Ý thức tốt, hòa nhã, nhiệt tình.
- Luôn làm tốt công việc, phối hợp đồng nghiệp thực hiện tốt nghiệm vụ, nắm sát việc
- Trình độ chuyên môn Khá - Tốt.
Đề xuất ký tiếp hợp đồng.</t>
  </si>
  <si>
    <t>-Thái độ tích cực trong công việc tốt; Ý thức tốt, hòa nhã, nhiệt tình.
- Luôn làm tốt công việc, phối hợp đồng nghiệp thực hiện tốt nghiệm vụ. Chủ động tìm kiếm nguồn việc.
- Trình độ chuyên môn Khá - Tốt.
Đề xuất ký tiếp hợp đồng.</t>
  </si>
  <si>
    <t>Nhân viên nghỉ việc. Không ký tiếp</t>
  </si>
  <si>
    <t xml:space="preserve">Kết quả hoàn thành công việc: Trung bình -  Khá
Chuyên môn nghiệp vụ: Khá, Ý thức thái độ: Tốt </t>
  </si>
  <si>
    <t xml:space="preserve">Kết quả hoàn thành công việc: Khá
Chuyên môn nghiệp vụ: Khá, Ý thức thái độ: Tốt </t>
  </si>
  <si>
    <t xml:space="preserve">Kết quả hoàn thành công việc: Khá
Chuyên môn nghiệp vụ: Kh, Ý thức thái độ: Tốt </t>
  </si>
  <si>
    <t>Theo dõi đánh giá lại trong 3 tháng tiếp theo</t>
  </si>
  <si>
    <t>- Chuyên môn nghiệp: nắm được các công việc cần thực hiện, chủ động trong công việc
- Nhận thức tốt về văn hóa Viettel
- cần chủ động hơn trong công việc</t>
  </si>
  <si>
    <t>- Chuyên môn nghiệp: nắm được các công việc cần thực hiện, chủ động trong công việc
- Nhận thức tốt về văn hóa Viettel
- Cần chủ động hơn trong công việc</t>
  </si>
  <si>
    <t>Không đạt  chấm dứt khi hết hạn HĐ</t>
  </si>
  <si>
    <t>Có nguyện vọng hết HĐ xin nghỉ nên không đánh giá</t>
  </si>
  <si>
    <t>- Chuyên môn nghiệp: nắm được các công việc cần thực hiện, chủ động trong công việc
- Nhận thức tốt về văn hóa Viettel
-Cần chủ động hơn trong công việc</t>
  </si>
  <si>
    <t>- Kết quá hoàn thành công việc: tốt 
- Chuyên môn nghiệp vụ: khá
- Ý thức thái độ: tốt</t>
  </si>
  <si>
    <t>Ý thức: tốt 
 Chuyên môn : TB khá 
Cần cố gắng trong công tác bán hàng</t>
  </si>
  <si>
    <t>- Hạ tầng quản lý : 1.790 đôi dây  
- Nghiệp vụ TB khá
 - Nguyện vọng có làm lâu dài  
-  Đơn vị chỉnh trang đô thì  hạ ngầm tuyến cáp DT743 dài 13km  kéo dài từ 1/2020 đến nay chưa xong vì vậy a/h đến KPI nhân viên</t>
  </si>
  <si>
    <t>Hết hạn HĐ ko ký tiếp</t>
  </si>
  <si>
    <t>Ý thức: tốt 
 Chuyên môn : Khá 
Cần cố gắng đẩy mạnh công tác bán hàng để tăng thu nhập</t>
  </si>
  <si>
    <t>Ý thức: tốt 
 Chuyên môn : Khá 
Cần cố gắng trong công tác bán hàng</t>
  </si>
  <si>
    <t>- Hạ tầng quản lý hiện tại : 26 trạm
- NV ký HĐ tháng 9  mới vào còn nhiều nghiệp vụ chưa hiểu hết
 - Đ/c có tinh thần xung phong làm các công việc mới như triển khai VHKT NTĐ
-  Cá nhân có nguyện vọng tiếp tục làm việc</t>
  </si>
  <si>
    <t xml:space="preserve">- Hạ tầng quản lý: 3.187 đôi dây  
- Nghiệp vụ khá 
- Đơn vị chỉnh trang đô từ vòng xoay An Phú đếnngã tư 550 kéo dài  từ tháng 1/2020 đến nay chưa xong
 - Nguyện vọng có làm lâu dài </t>
  </si>
  <si>
    <t xml:space="preserve">- Hạ tầng quản lý: 2.044 đôi dây  
- Nghiệp vụ  TB khá 
- Đơn vị thực hiện luân chuyển sang tổ đội khác  
 - Nguyện vọng có làm lâu dài </t>
  </si>
  <si>
    <t xml:space="preserve">- Hạ tầng quản lý : 2.144  đôi dây  
- Nghiệp vụ khá
- Đ/c có thời gia nghỉ ốm 2 tháng 
 - Nguyện vọng có làm lâu dài </t>
  </si>
  <si>
    <t xml:space="preserve">- Hạ tầng quản lý :2.036  đôi dây  
- Nghiệp vụ TB  khá 
 - Nguyện vọng có làm lâu dài </t>
  </si>
  <si>
    <t xml:space="preserve">- Hạ tầng quản lý : 1.887 đôi dây  
- Nghiệp vụ TB  khá 
- Đơn thuần từ nhân viên kỹ thuật chuyển qua bán hàng còn chưa thích ứng kịp
 - Nguyện vọng có làm lâu dài </t>
  </si>
  <si>
    <t xml:space="preserve">- Hạ tầng quản lý :1.660 đôi dây  
- Nghiệp vụ TB  khá 
- Đã thực hiện chuyển địa bàn làm việc từ Tuân Uyên đi Phú Giáo 
 - Nguyện vọng có làm lâu dài </t>
  </si>
  <si>
    <t>1. Phẩm chất đạo đức/ý thức thái độ: Tốt
2. Trình độ chuyên môn: Khá
3. Kết quả hoàn thành nhiệm vụ: Hoàn thành các nhiệm vụ được giao KPI, công việc ngoài OS</t>
  </si>
  <si>
    <t>1. Phẩm chất đạo đức/ý thức thái độ: Trung bình
2. Trình độ chuyên môn: Trung bình
3. Kết quả hoàn thành nhiệm vụ: Không hoàn thành nhiệm vụ</t>
  </si>
  <si>
    <t xml:space="preserve">- Hoàn thành nhiệm vụ được giao
- Phẩm chất đạo đức tốt, phù hợp văn hóa </t>
  </si>
  <si>
    <t xml:space="preserve">Cá nhân xin nghỉ việc </t>
  </si>
  <si>
    <t>- Chuyên môn nghiệp: nắm được các công việc cần thực hiện, cần chủ động hơn trong công việc
- Nhận thức tốt về văn hóa Viettel</t>
  </si>
  <si>
    <t>Chư acos giải trình</t>
  </si>
  <si>
    <t>chưa có giải trình</t>
  </si>
  <si>
    <t xml:space="preserve">Ý thức thái độ làm việc tốt, có tinh thần học hỏi, chịu khó, muốn gắn bó lâu dài với công việc, </t>
  </si>
  <si>
    <t>- Chuyên môn nghiệp vụ: chưa nắm vững chuyên môn nghiệp vụ, hoàn thành nhiệm vụ mức kém.
- Nhận thức chưa tốt về văn hóa Viettel</t>
  </si>
  <si>
    <t>đã có giải trình</t>
  </si>
  <si>
    <t>- Chuyên môn nghiệp: nắm được các công việc cần thực hiện, chủ động trong công việc
- Nhận thức tốt về văn hóa Viettel
- Kết quả hoàn thành nhiệm vụ: Khá</t>
  </si>
  <si>
    <t>- Chuyên môn nghiệp: nắm tốt được các công việc cần thực hiện, chủ động trong công việc
- Nhận thức tốt về văn hóa Viettel
- Kết quả hoàn thành nhiệm vụ: Tốt</t>
  </si>
  <si>
    <t>- Chuyên môn nghiệp: nắm tốt được các công việc cần thực hiện, chủ động trong công việc
- Nhận thức tốt về văn hóa Viettel
- Kết quả hoàn thành nhiệm vụ: Khá</t>
  </si>
  <si>
    <t>- Chuyên môn nghiệp: nắm được các công việc cần thực hiện, chủ động trong công việc
- Cần nhận thức tốt hơn về 6 phẩm chất người công trình</t>
  </si>
  <si>
    <t>- Chuyên môn nghiệp vụ mức trung bình.
- Ý thức chưa tốt
- Hiệu quả trong công việc không đạt</t>
  </si>
  <si>
    <t>- Chuyên môn nghiệp: nắm được các công việc cần thực hiện, chủ động trong công việc
- Cần thay đổi nhận thức về công việc. Nắm lại 6 phẩm chất của người công trình.</t>
  </si>
  <si>
    <t>- Chuyên môn nghiệp: chưa nắm tốt nghiệp vụ FT2. Cần cố gắng hoạt động độc lập trong công việc
- Nhận thức tốt về văn hóa Viettel</t>
  </si>
  <si>
    <t>- Chuyên môn nghiệp vụ tốt, nắm được các công việc cần thực hiện, chủ động trong công việc
- Nhận thức tốt về văn hóa Viettel</t>
  </si>
  <si>
    <t>Hòa thành công việc tốt, Chuyên môn nghiệp vụ cao, có trách nhiệm và ý thức CV tốt</t>
  </si>
  <si>
    <t>- Hoàn thành tốt các nhiệm vụ được giao, đảm bảo các Kpi VHKT, có kết quả bán hàng tương đối tốt
- Chuyên môn nghiệp: nắm được các công việc cần thực hiện, chủ động trong công việc
- Nhận thức tốt về văn hóa Viettel
-Ý thức thái độ tốt</t>
  </si>
  <si>
    <t xml:space="preserve">- Hoàn thành tốt các nhiệm vụ được giao, đảm bảo các Kpi VHKT, có kết quả bán hàng tương đối tốt
- Chuyên môn nghiệp: nắm được các công việc cần thực hiện, chủ động trong công việc
- Nhận thức tốt về văn hóa Viettel
-Ý thức thái độ tốt, hỗ trợ đồng nghiệp nhiệt tình </t>
  </si>
  <si>
    <t xml:space="preserve">- Hoàn thành tốt các nhiệm vụ được giao, có kết quả bán hàng tốt
- Chuyên môn nghiệp: nắm được các công việc cần thực hiện
- Nhận thức tốt về văn hóa Viettel
-Ý thức thái độ tốt, cần cù siêng năng trong mọi hoàn cảnh, hỗ trợ đồng nghiệp nhiệt tình. </t>
  </si>
  <si>
    <t>Hoàn thành nhiệm vụ được giao, có trách nhiệm trong công việc, hỗ trợ cấp dưới nhiệt tình, đưa thứ hạng của đơn vị lên tốp đầu</t>
  </si>
  <si>
    <t>- Kết quả hoàn thành nhiệm vụ: tốt
- Chuyên môn nghiệp: nắm được các công việc cần thực hiện, chủ động trong công việc
- Nhận thức tốt về văn hóa Viettel
-Ý thức thái độ: tốt</t>
  </si>
  <si>
    <t>Hoàn thành tốt các nội dung công việc, chuyên môn nghiệp vụ tốt, có ý thức thái độ tốt với công việc và đồng nghiệp.</t>
  </si>
  <si>
    <t>Hoàn thành tốt các công việc giao, Chuyên môn nghiệp vụ tốt, ý thức trách nhiệm trong công việc</t>
  </si>
  <si>
    <t>Hoàn thành các nội dung công việc, chuyên môn nghiệp vụ tốt, có ý thức thái độ tốt với công việc và đồng nghiệp.</t>
  </si>
  <si>
    <t>- Kết quả hoàn thành nhiệm vụ: Hoàn thành tốt nhiệm vụ được giao, tất cả KPI đều đạt và vượt, chịu khó bán hàng VHKT, GPTH
- Chuyên môn nghiệp: nắm được các công việc cần thực hiện, chủ động trong công việc
- Nhận thức tốt về văn hóa Viettel
-Ý thức thái độ: tốt, luôn cố gắng để hoàn thành công việc đưcọ giao, có ý thức cầu thị, hòa nhã, tận tình, luôn giúp đỡ đồng nghiệp khi khó khăn</t>
  </si>
  <si>
    <t>- Kết quả hoàn thành nhiệm vụ: khá
- Chuyên môn nghiệp: nắm được các công việc cần thực hiện, chủ động trong công việc
- Nhận thức tốt về văn hóa Viettel
-Ý thức thái độ: khá</t>
  </si>
  <si>
    <t>- Hoàn thành tốt các nhiệm vụ được giao, 
- Chuyên môn nghiệp: nắm được các công việc cần thực hiện, chủ động trong công việc
- Nhận thức tốt về văn hóa Viettel
-Ý thức thái độ tốt</t>
  </si>
  <si>
    <t xml:space="preserve">Kết quả hoàn thành công việc chưa cao do chuyển sang chức danh khác nên trình độ và chuyên môn đang hạn chế. Ý thức thái độ tốt </t>
  </si>
  <si>
    <t>- Kết quả hoàn thành nhiệm vụ: khá
- Chuyên môn nghiệp: nắm được các công việc cần thực hiện, chủ động trong công việc
- Nhận thức tốt về văn hóa Viettel
-Ý thức thái độ: trung bình</t>
  </si>
  <si>
    <t>- Hoàn thành tốt các nhiệm vụ được giao, có kết quả bán hàng tương đối tốt
- Chuyên môn nghiệp: nắm được các công việc cần thực hiện, chủ động trong công việc
- Nhận thức tốt về văn hóa Viettel
-Ý thức thái độ tốt</t>
  </si>
  <si>
    <t>Hoàn thành nhiệm vụ được giao, có trách nhiệm trong công việc, cơ bản nắm được các công việc được giao</t>
  </si>
  <si>
    <t>Hoàn thành tốt các công việc giao, Chuyên môn nghiệp vụ tốt, Nâng cao ý thức trách nhiệm trong công việc và đối với khách hàng</t>
  </si>
  <si>
    <t xml:space="preserve">Hoàn thành tốt công việc được giao. KPI tốt, Bán hàng tốt, ý thức công việc khá, còn hạn chế về ý thức và giao tiếp, Cần cải thiện tốt hơn. Chuyên môn nghiệp vụ tốt, </t>
  </si>
  <si>
    <t>Hoàn thành tốt các công việc giao, Chuyên môn nghiệp vụ cần học hỏi và nâng cao trình đột, ý thức trách nhiệm trong công việc tốt</t>
  </si>
  <si>
    <t xml:space="preserve">Hoàn thành tốt công việc được giao, còn hạn chế trong việc kinh doanh, chưa nổ lực hết mình trong công tác bán hàng củng như tư vấn khách hàng. Chấp hành tốt mọi mênh lệnh được cấp trên giao phó. Nhiệt tình hỗ trợ đồng nghiệp các vướng mắc khó khăn. Chuyện môn nghiệp vụ tốt. </t>
  </si>
  <si>
    <t xml:space="preserve">Có tiến bộ trong công việc thời gian gần đây. Còn hạn chế trong công việc kinh doanh bán hàng. Chưa tập trung vào bán hàng. Nắm vũng chuyên môn nghiệp vụ. Ý thức công việc tốt, Chấp hành tốt các nhiệm vụ được cấp trên giao phó. </t>
  </si>
  <si>
    <t xml:space="preserve">Có tiến bộ trong công việc thời gian gần đây. Còn hạn chế trong công việc kinh doanh bán hàng. Chưa tập trung vào bán hàng. Ý thức công việc tốt, Chấp hành tốt các nhiệm vụ được cấp trên giao phó. Chuyên môn nghiệp vụ khá. Siêng năng trong công việc  nhưng chưa biết sắp xếp công việc hợp lý.  </t>
  </si>
  <si>
    <t>- Kết quả hoàn thành công việc kém
- Chuyên môn nghiệp vụ trung bình
- Ý thức thái độ trung bình</t>
  </si>
  <si>
    <t>- Kết quả hoàn thành công việc tốt, sẵn sàng hỗ trợ đồng nghiệp hoàn thành nhiệm vụ
- Chuyên môn nghiệp vụ khá
- Ý thức thái độ tốt.</t>
  </si>
  <si>
    <t>- Kết quả hoàn thành công việc khá, sẵn sàng hỗ trợ đồng nghiệp hoàn thành nhiệm vụ
- Chuyên môn nghiệp vụ khá
- Ý thức thái độ tốt có nguyện vọng gắn bó lâu dài với TCT.</t>
  </si>
  <si>
    <t>- Kết quả hoàn thành công việc  TB, KPI các tháng TB
- Chuyên môn nghiệp vụ TB</t>
  </si>
  <si>
    <t>FT2 lương thấp:</t>
  </si>
  <si>
    <t>Peru</t>
  </si>
  <si>
    <t>2 TH cho nghỉ việc (BTE, LCU); 13 TH đề xuất TTHT cho ký tiếp</t>
  </si>
  <si>
    <t>Nghỉ việc: 29
Không đạt: 55</t>
  </si>
  <si>
    <t xml:space="preserve"> -125: Đã giải trình đề xuất TP.TCLĐ
- 40 TH (HNI), 15 TH (BLU) đang hoàn thiện giải trình TPTCLĐ</t>
  </si>
  <si>
    <t>Tạo tay</t>
  </si>
  <si>
    <t>đã duyệt</t>
  </si>
  <si>
    <t>đã duyệt tháng 7</t>
  </si>
  <si>
    <t>vcc_index</t>
  </si>
  <si>
    <t>vcc_employeeCode</t>
  </si>
  <si>
    <t>vcc_employeeName</t>
  </si>
  <si>
    <t>vcc_birthDate</t>
  </si>
  <si>
    <t>vcc_gender</t>
  </si>
  <si>
    <t>vcc_positionName</t>
  </si>
  <si>
    <t>vcc_unitName</t>
  </si>
  <si>
    <t>vcc_trainingLevel</t>
  </si>
  <si>
    <t>vcc_trainingSpeciality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</si>
</sst>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00_-;\-* #,##0.00_-;_-* &quot;-&quot;??_-;_-@_-"/>
  </numFmts>
  <fonts count="46" x14ac:knownFonts="1">
    <font>
      <sz val="11"/>
      <color indexed="8"/>
      <name val="Calibri"/>
    </font>
    <font>
      <sz val="11"/>
      <color theme="1"/>
      <name val="Calibri"/>
      <family val="2"/>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sz val="11"/>
      <color indexed="8"/>
      <name val="Calibri"/>
      <family val="2"/>
    </font>
    <font>
      <sz val="13"/>
      <color rgb="FF000000"/>
      <name val="Times New Roman"/>
      <family val="1"/>
      <charset val="163"/>
    </font>
    <font>
      <b/>
      <sz val="13"/>
      <color rgb="FF000000"/>
      <name val="Times New Roman"/>
      <family val="1"/>
      <charset val="163"/>
    </font>
    <font>
      <b/>
      <sz val="13"/>
      <color rgb="FF000000"/>
      <name val="Times New Roman"/>
      <family val="1"/>
    </font>
    <font>
      <sz val="13"/>
      <color indexed="8"/>
      <name val="Calibri"/>
      <family val="2"/>
    </font>
    <font>
      <i/>
      <sz val="13"/>
      <color rgb="FF000000"/>
      <name val="Times New Roman"/>
      <family val="1"/>
    </font>
    <font>
      <b/>
      <sz val="14"/>
      <color rgb="FF000000"/>
      <name val="Times New Roman"/>
      <family val="1"/>
      <charset val="163"/>
    </font>
    <font>
      <i/>
      <sz val="13"/>
      <color rgb="FF000000"/>
      <name val="Times New Roman"/>
      <family val="1"/>
      <charset val="163"/>
    </font>
    <font>
      <sz val="11"/>
      <color theme="1"/>
      <name val="Calibri"/>
      <family val="2"/>
      <charset val="163"/>
      <scheme val="minor"/>
    </font>
    <font>
      <sz val="10"/>
      <name val="Times New Roman"/>
      <family val="1"/>
      <charset val="163"/>
    </font>
    <font>
      <sz val="11"/>
      <color indexed="8"/>
      <name val="Calibri"/>
      <family val="2"/>
      <scheme val="minor"/>
    </font>
    <font>
      <sz val="17"/>
      <color rgb="FF000000"/>
      <name val="Times New Roman"/>
      <family val="1"/>
    </font>
    <font>
      <sz val="13"/>
      <color rgb="FF000000"/>
      <name val="Times New Roman"/>
      <family val="1"/>
    </font>
    <font>
      <sz val="12"/>
      <color rgb="FF000000"/>
      <name val="Times New Roman"/>
      <family val="1"/>
    </font>
    <font>
      <b/>
      <sz val="12"/>
      <color rgb="FF000000"/>
      <name val="Times New Roman"/>
      <family val="1"/>
    </font>
    <font>
      <i/>
      <sz val="12"/>
      <color rgb="FF000000"/>
      <name val="Times New Roman"/>
      <family val="1"/>
    </font>
    <font>
      <i/>
      <sz val="11"/>
      <color indexed="8"/>
      <name val="Times New Roman"/>
      <family val="1"/>
    </font>
    <font>
      <b/>
      <sz val="14"/>
      <color rgb="FF000000"/>
      <name val="Times New Roman"/>
      <family val="1"/>
    </font>
    <font>
      <b/>
      <sz val="10"/>
      <name val="Times New Roman"/>
      <family val="1"/>
    </font>
    <font>
      <sz val="11"/>
      <name val="Times New Roman"/>
      <family val="1"/>
      <charset val="163"/>
    </font>
    <font>
      <sz val="13"/>
      <color indexed="8"/>
      <name val="Times New Roman"/>
      <family val="1"/>
    </font>
    <font>
      <sz val="10"/>
      <name val="Times New Roman"/>
      <family val="1"/>
    </font>
    <font>
      <b/>
      <sz val="13"/>
      <color indexed="8"/>
      <name val="Times New Roman"/>
      <family val="1"/>
    </font>
    <font>
      <b/>
      <u/>
      <sz val="13"/>
      <color rgb="FF000000"/>
      <name val="Times New Roman"/>
      <family val="1"/>
    </font>
    <font>
      <b/>
      <sz val="10"/>
      <color indexed="8"/>
      <name val="Times New Roman"/>
      <family val="1"/>
    </font>
    <font>
      <b/>
      <sz val="9"/>
      <color indexed="8"/>
      <name val="Times New Roman"/>
      <family val="1"/>
    </font>
    <font>
      <b/>
      <sz val="10"/>
      <color theme="0"/>
      <name val="Times New Roman"/>
      <family val="1"/>
      <charset val="163"/>
    </font>
    <font>
      <sz val="13"/>
      <name val="Times New Roman"/>
      <family val="1"/>
    </font>
    <font>
      <sz val="10"/>
      <color indexed="8"/>
      <name val="Times New Roman"/>
      <family val="1"/>
    </font>
    <font>
      <sz val="9"/>
      <color indexed="8"/>
      <name val="Times New Roman"/>
      <family val="1"/>
      <charset val="163"/>
    </font>
    <font>
      <sz val="11"/>
      <color indexed="8"/>
      <name val="Times New Roman"/>
      <family val="1"/>
      <charset val="163"/>
    </font>
    <font>
      <sz val="12"/>
      <color indexed="8"/>
      <name val="Times New Roman"/>
      <family val="1"/>
    </font>
    <font>
      <sz val="10"/>
      <color theme="1"/>
      <name val="Times New Roman"/>
      <family val="1"/>
    </font>
    <font>
      <sz val="11"/>
      <color theme="1"/>
      <name val="Times New Roman"/>
      <family val="1"/>
    </font>
    <font>
      <sz val="11"/>
      <name val="Calibri"/>
      <family val="2"/>
    </font>
    <font>
      <b/>
      <sz val="12"/>
      <color indexed="8"/>
      <name val="Times New Roman"/>
      <family val="1"/>
    </font>
    <font>
      <sz val="11"/>
      <color theme="1"/>
      <name val="Times New Roman"/>
      <family val="1"/>
      <charset val="163"/>
    </font>
    <font>
      <sz val="11"/>
      <color theme="1"/>
      <name val="Calibri"/>
      <family val="2"/>
    </font>
    <font>
      <sz val="10"/>
      <color theme="1"/>
      <name val="Times New Roman"/>
      <family val="1"/>
      <charset val="163"/>
    </font>
    <font>
      <sz val="9"/>
      <color theme="1"/>
      <name val="Times New Roman"/>
      <family val="1"/>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indexed="9"/>
        <bgColor indexed="64"/>
      </patternFill>
    </fill>
  </fills>
  <borders count="12">
    <border>
      <left/>
      <right/>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9">
    <xf numFmtId="0" fontId="0" fillId="0" borderId="0"/>
    <xf numFmtId="0" fontId="6" fillId="0" borderId="0"/>
    <xf numFmtId="43" fontId="6" fillId="0" borderId="0" applyFont="0" applyFill="0" applyBorder="0" applyAlignment="0" applyProtection="0"/>
    <xf numFmtId="0" fontId="14" fillId="0" borderId="0"/>
    <xf numFmtId="165" fontId="6" fillId="0" borderId="0" applyFont="0" applyFill="0" applyBorder="0" applyAlignment="0" applyProtection="0"/>
    <xf numFmtId="0" fontId="16" fillId="0" borderId="0"/>
    <xf numFmtId="0" fontId="16" fillId="0" borderId="0"/>
    <xf numFmtId="0" fontId="1" fillId="0" borderId="0"/>
    <xf numFmtId="0" fontId="40" fillId="0" borderId="0"/>
  </cellStyleXfs>
  <cellXfs count="200">
    <xf numFmtId="0" fontId="0" fillId="0" borderId="0" xfId="0"/>
    <xf numFmtId="0" fontId="4" fillId="0" borderId="1" xfId="0" applyFont="1" applyFill="1" applyBorder="1" applyAlignment="1" applyProtection="1">
      <alignment horizontal="center" vertical="center" wrapText="1"/>
    </xf>
    <xf numFmtId="0" fontId="8" fillId="0" borderId="0" xfId="1" applyFont="1" applyFill="1" applyAlignment="1">
      <alignment horizontal="center" vertical="center"/>
    </xf>
    <xf numFmtId="49" fontId="7" fillId="0" borderId="0" xfId="1" applyNumberFormat="1" applyFont="1" applyFill="1" applyAlignment="1">
      <alignment horizontal="center" vertical="center"/>
    </xf>
    <xf numFmtId="1" fontId="7" fillId="0" borderId="0" xfId="1" applyNumberFormat="1" applyFont="1" applyFill="1" applyAlignment="1">
      <alignment horizontal="center" vertical="center"/>
    </xf>
    <xf numFmtId="0" fontId="10" fillId="0" borderId="0" xfId="1" applyFont="1"/>
    <xf numFmtId="0" fontId="6" fillId="0" borderId="0" xfId="1"/>
    <xf numFmtId="0" fontId="13" fillId="0" borderId="0" xfId="1" applyFont="1" applyFill="1" applyAlignment="1">
      <alignment horizontal="center" vertical="center"/>
    </xf>
    <xf numFmtId="0" fontId="2" fillId="0" borderId="2" xfId="1" applyFont="1" applyFill="1" applyBorder="1" applyAlignment="1">
      <alignment horizontal="center" vertical="center"/>
    </xf>
    <xf numFmtId="0" fontId="4" fillId="0" borderId="1" xfId="1" applyFont="1" applyFill="1" applyBorder="1" applyAlignment="1" applyProtection="1">
      <alignment horizontal="center" vertical="center" wrapText="1"/>
    </xf>
    <xf numFmtId="0" fontId="6" fillId="0" borderId="0" xfId="1" applyAlignment="1">
      <alignment horizontal="center" vertical="center"/>
    </xf>
    <xf numFmtId="3" fontId="2" fillId="0" borderId="2" xfId="2" applyNumberFormat="1" applyFont="1" applyFill="1" applyBorder="1" applyAlignment="1" applyProtection="1">
      <alignment horizontal="center" vertical="center"/>
    </xf>
    <xf numFmtId="164" fontId="2" fillId="0" borderId="2" xfId="0" applyNumberFormat="1" applyFont="1" applyFill="1" applyBorder="1" applyAlignment="1">
      <alignment horizontal="center" vertical="center" wrapText="1"/>
    </xf>
    <xf numFmtId="1" fontId="2" fillId="0" borderId="2" xfId="2" applyNumberFormat="1" applyFont="1" applyFill="1" applyBorder="1" applyAlignment="1" applyProtection="1">
      <alignment horizontal="center" vertical="center"/>
    </xf>
    <xf numFmtId="1" fontId="2" fillId="0" borderId="2" xfId="1" applyNumberFormat="1" applyFont="1" applyFill="1" applyBorder="1" applyAlignment="1">
      <alignment horizontal="center" vertical="center" wrapText="1"/>
    </xf>
    <xf numFmtId="0" fontId="2" fillId="0" borderId="2" xfId="1" applyFont="1" applyFill="1" applyBorder="1" applyAlignment="1">
      <alignment horizontal="center" vertical="center" wrapText="1"/>
    </xf>
    <xf numFmtId="0" fontId="4" fillId="0" borderId="2" xfId="1" applyFont="1" applyFill="1" applyBorder="1" applyAlignment="1">
      <alignment horizontal="center" vertical="center" wrapText="1"/>
    </xf>
    <xf numFmtId="164" fontId="2" fillId="0" borderId="2" xfId="1" applyNumberFormat="1" applyFont="1" applyFill="1" applyBorder="1" applyAlignment="1">
      <alignment horizontal="center" vertical="center" wrapText="1"/>
    </xf>
    <xf numFmtId="0" fontId="4" fillId="0" borderId="0" xfId="1" applyFont="1" applyFill="1"/>
    <xf numFmtId="49" fontId="3" fillId="0" borderId="2" xfId="1" applyNumberFormat="1" applyFont="1" applyFill="1" applyBorder="1" applyAlignment="1">
      <alignment horizontal="center" vertical="center" wrapText="1"/>
    </xf>
    <xf numFmtId="14" fontId="4" fillId="0" borderId="1" xfId="1" quotePrefix="1" applyNumberFormat="1" applyFont="1" applyFill="1" applyBorder="1" applyAlignment="1" applyProtection="1">
      <alignment horizontal="center" vertical="center" wrapText="1"/>
    </xf>
    <xf numFmtId="164" fontId="2" fillId="0" borderId="2" xfId="1" quotePrefix="1" applyNumberFormat="1" applyFont="1" applyFill="1" applyBorder="1" applyAlignment="1">
      <alignment horizontal="left" vertical="center" wrapText="1"/>
    </xf>
    <xf numFmtId="0" fontId="13" fillId="0" borderId="0" xfId="1" applyFont="1" applyFill="1" applyAlignment="1">
      <alignment horizontal="center" vertical="center" wrapText="1"/>
    </xf>
    <xf numFmtId="0" fontId="6" fillId="0" borderId="0" xfId="1" applyAlignment="1">
      <alignment horizontal="center" vertical="center" wrapText="1"/>
    </xf>
    <xf numFmtId="1" fontId="15" fillId="0" borderId="2" xfId="0" applyNumberFormat="1" applyFont="1" applyFill="1" applyBorder="1" applyAlignment="1">
      <alignment horizontal="center" vertical="center" wrapText="1"/>
    </xf>
    <xf numFmtId="0" fontId="4" fillId="0" borderId="1" xfId="1" quotePrefix="1" applyFont="1" applyFill="1" applyBorder="1" applyAlignment="1" applyProtection="1">
      <alignment horizontal="center" vertical="center" wrapText="1"/>
    </xf>
    <xf numFmtId="164" fontId="2" fillId="0" borderId="0" xfId="0" applyNumberFormat="1" applyFont="1" applyFill="1" applyBorder="1" applyAlignment="1">
      <alignment horizontal="center" vertical="center" wrapText="1"/>
    </xf>
    <xf numFmtId="0" fontId="15" fillId="0" borderId="2" xfId="0" applyFont="1" applyFill="1" applyBorder="1" applyAlignment="1">
      <alignment horizontal="center" vertical="center" wrapText="1"/>
    </xf>
    <xf numFmtId="164" fontId="2" fillId="0" borderId="0" xfId="1" applyNumberFormat="1" applyFont="1" applyFill="1" applyBorder="1" applyAlignment="1">
      <alignment horizontal="left" vertical="center" wrapText="1"/>
    </xf>
    <xf numFmtId="0" fontId="4" fillId="2" borderId="1" xfId="1" applyFont="1" applyFill="1" applyBorder="1" applyAlignment="1" applyProtection="1">
      <alignment horizontal="center" vertical="center" wrapText="1"/>
    </xf>
    <xf numFmtId="0" fontId="4" fillId="0" borderId="2" xfId="1" applyFont="1" applyFill="1" applyBorder="1" applyAlignment="1" applyProtection="1">
      <alignment horizontal="center" vertical="center" wrapText="1"/>
    </xf>
    <xf numFmtId="0" fontId="9" fillId="0" borderId="0" xfId="1" applyFont="1" applyFill="1" applyAlignment="1">
      <alignment horizontal="center" vertical="center"/>
    </xf>
    <xf numFmtId="0" fontId="4" fillId="0" borderId="1" xfId="0" applyNumberFormat="1" applyFont="1" applyFill="1" applyBorder="1" applyAlignment="1" applyProtection="1">
      <alignment horizontal="center" vertical="center" wrapText="1"/>
    </xf>
    <xf numFmtId="0" fontId="4" fillId="0" borderId="1" xfId="0" applyNumberFormat="1" applyFont="1" applyFill="1" applyBorder="1" applyAlignment="1" applyProtection="1">
      <alignment vertical="center" wrapText="1"/>
    </xf>
    <xf numFmtId="0" fontId="17" fillId="0" borderId="0" xfId="5" applyFont="1" applyFill="1" applyAlignment="1">
      <alignment horizontal="center" vertical="center"/>
    </xf>
    <xf numFmtId="49" fontId="19" fillId="0" borderId="0" xfId="5" applyNumberFormat="1" applyFont="1" applyFill="1" applyAlignment="1">
      <alignment horizontal="left" vertical="center"/>
    </xf>
    <xf numFmtId="49" fontId="20" fillId="0" borderId="0" xfId="5" applyNumberFormat="1" applyFont="1" applyFill="1" applyAlignment="1">
      <alignment vertical="center"/>
    </xf>
    <xf numFmtId="49" fontId="20" fillId="0" borderId="0" xfId="5" applyNumberFormat="1" applyFont="1" applyFill="1" applyAlignment="1">
      <alignment horizontal="right" vertical="center"/>
    </xf>
    <xf numFmtId="0" fontId="4" fillId="0" borderId="0" xfId="5" applyFont="1"/>
    <xf numFmtId="49" fontId="20" fillId="0" borderId="0" xfId="5" applyNumberFormat="1" applyFont="1" applyFill="1" applyAlignment="1">
      <alignment horizontal="left" vertical="center"/>
    </xf>
    <xf numFmtId="0" fontId="19" fillId="0" borderId="0" xfId="5" applyFont="1" applyFill="1" applyAlignment="1">
      <alignment horizontal="left" vertical="center"/>
    </xf>
    <xf numFmtId="0" fontId="19" fillId="0" borderId="0" xfId="5" applyFont="1" applyFill="1" applyAlignment="1">
      <alignment horizontal="right" vertical="center"/>
    </xf>
    <xf numFmtId="0" fontId="19" fillId="0" borderId="0" xfId="5" applyFont="1" applyFill="1" applyAlignment="1">
      <alignment horizontal="center" vertical="center"/>
    </xf>
    <xf numFmtId="1" fontId="21" fillId="0" borderId="0" xfId="5" applyNumberFormat="1" applyFont="1" applyFill="1" applyAlignment="1">
      <alignment horizontal="left" vertical="center"/>
    </xf>
    <xf numFmtId="1" fontId="19" fillId="0" borderId="0" xfId="5" applyNumberFormat="1" applyFont="1" applyFill="1" applyAlignment="1">
      <alignment horizontal="right" vertical="center"/>
    </xf>
    <xf numFmtId="0" fontId="4" fillId="0" borderId="0" xfId="5" applyFont="1" applyAlignment="1"/>
    <xf numFmtId="0" fontId="11" fillId="0" borderId="0" xfId="5" applyFont="1" applyFill="1" applyAlignment="1">
      <alignment horizontal="center" vertical="center"/>
    </xf>
    <xf numFmtId="0" fontId="25" fillId="0" borderId="2" xfId="5" applyFont="1" applyFill="1" applyBorder="1" applyAlignment="1" applyProtection="1">
      <alignment horizontal="center" vertical="center" wrapText="1"/>
      <protection locked="0"/>
    </xf>
    <xf numFmtId="0" fontId="4" fillId="0" borderId="0" xfId="5" applyFont="1" applyBorder="1"/>
    <xf numFmtId="0" fontId="26" fillId="0" borderId="0" xfId="5" applyFont="1" applyFill="1" applyBorder="1"/>
    <xf numFmtId="0" fontId="4" fillId="0" borderId="0" xfId="5" applyFont="1" applyFill="1" applyBorder="1"/>
    <xf numFmtId="0" fontId="4" fillId="0" borderId="0" xfId="5" applyFont="1" applyBorder="1" applyAlignment="1"/>
    <xf numFmtId="0" fontId="4" fillId="0" borderId="2" xfId="5" applyNumberFormat="1" applyFont="1" applyFill="1" applyBorder="1" applyAlignment="1" applyProtection="1">
      <alignment horizontal="center" vertical="center" wrapText="1"/>
    </xf>
    <xf numFmtId="0" fontId="25" fillId="0" borderId="2" xfId="6" applyFont="1" applyFill="1" applyBorder="1" applyAlignment="1" applyProtection="1">
      <alignment horizontal="left" vertical="center" wrapText="1"/>
      <protection locked="0"/>
    </xf>
    <xf numFmtId="0" fontId="25" fillId="0" borderId="2" xfId="6" applyFont="1" applyFill="1" applyBorder="1" applyAlignment="1" applyProtection="1">
      <alignment horizontal="center" vertical="center" wrapText="1"/>
      <protection locked="0"/>
    </xf>
    <xf numFmtId="0" fontId="26" fillId="0" borderId="0" xfId="5" applyFont="1" applyBorder="1"/>
    <xf numFmtId="1" fontId="9" fillId="0" borderId="0" xfId="5" applyNumberFormat="1" applyFont="1" applyFill="1" applyAlignment="1">
      <alignment vertical="center"/>
    </xf>
    <xf numFmtId="1" fontId="29" fillId="0" borderId="0" xfId="5" applyNumberFormat="1" applyFont="1" applyFill="1" applyAlignment="1">
      <alignment vertical="center"/>
    </xf>
    <xf numFmtId="1" fontId="11" fillId="0" borderId="0" xfId="5" applyNumberFormat="1" applyFont="1" applyFill="1" applyAlignment="1">
      <alignment horizontal="center"/>
    </xf>
    <xf numFmtId="1" fontId="15" fillId="0" borderId="2" xfId="5" applyNumberFormat="1" applyFont="1" applyFill="1" applyBorder="1" applyAlignment="1">
      <alignment horizontal="center" vertical="center" wrapText="1"/>
    </xf>
    <xf numFmtId="0" fontId="4" fillId="0" borderId="1" xfId="1" applyFont="1" applyFill="1" applyBorder="1" applyAlignment="1" applyProtection="1">
      <alignment horizontal="left" vertical="center" wrapText="1"/>
    </xf>
    <xf numFmtId="0" fontId="4" fillId="0" borderId="2" xfId="0" applyNumberFormat="1" applyFont="1" applyFill="1" applyBorder="1" applyAlignment="1" applyProtection="1">
      <alignment horizontal="center" vertical="center" wrapText="1"/>
    </xf>
    <xf numFmtId="0" fontId="34" fillId="0" borderId="2" xfId="0" quotePrefix="1" applyNumberFormat="1" applyFont="1" applyFill="1" applyBorder="1" applyAlignment="1" applyProtection="1">
      <alignment horizontal="left" vertical="center" wrapText="1"/>
    </xf>
    <xf numFmtId="0" fontId="4" fillId="0" borderId="2" xfId="1" applyFont="1" applyFill="1" applyBorder="1" applyAlignment="1" applyProtection="1">
      <alignment horizontal="left" vertical="center" wrapText="1"/>
    </xf>
    <xf numFmtId="0" fontId="4" fillId="0" borderId="2" xfId="1" applyFont="1" applyFill="1" applyBorder="1" applyAlignment="1" applyProtection="1">
      <alignment horizontal="left" vertical="top" wrapText="1"/>
    </xf>
    <xf numFmtId="1" fontId="4" fillId="3" borderId="2" xfId="0" quotePrefix="1" applyNumberFormat="1" applyFont="1" applyFill="1" applyBorder="1" applyAlignment="1">
      <alignment vertical="center" wrapText="1"/>
    </xf>
    <xf numFmtId="0" fontId="35" fillId="4" borderId="2" xfId="0" applyFont="1" applyFill="1" applyBorder="1" applyAlignment="1">
      <alignment horizontal="center" vertical="center" wrapText="1"/>
    </xf>
    <xf numFmtId="1" fontId="36" fillId="3" borderId="2" xfId="0" applyNumberFormat="1" applyFont="1" applyFill="1" applyBorder="1" applyAlignment="1" applyProtection="1">
      <alignment horizontal="center" vertical="center" wrapText="1"/>
    </xf>
    <xf numFmtId="0" fontId="4" fillId="0" borderId="2" xfId="5" applyFont="1" applyBorder="1"/>
    <xf numFmtId="0" fontId="4" fillId="0" borderId="2" xfId="1" quotePrefix="1" applyFont="1" applyFill="1" applyBorder="1" applyAlignment="1" applyProtection="1">
      <alignment horizontal="left" vertical="center" wrapText="1"/>
    </xf>
    <xf numFmtId="49" fontId="4" fillId="0" borderId="1" xfId="1" applyNumberFormat="1" applyFont="1" applyFill="1" applyBorder="1" applyAlignment="1" applyProtection="1">
      <alignment horizontal="center" vertical="center" wrapText="1"/>
    </xf>
    <xf numFmtId="0" fontId="4" fillId="0" borderId="0" xfId="5" applyFont="1" applyFill="1"/>
    <xf numFmtId="0" fontId="26" fillId="0" borderId="2" xfId="0" applyFont="1" applyFill="1" applyBorder="1" applyAlignment="1">
      <alignment horizontal="center" vertical="center" wrapText="1"/>
    </xf>
    <xf numFmtId="0" fontId="2" fillId="0" borderId="2" xfId="0" applyFont="1" applyFill="1" applyBorder="1" applyAlignment="1">
      <alignment horizontal="left" vertical="center" wrapText="1"/>
    </xf>
    <xf numFmtId="1" fontId="15" fillId="3" borderId="2" xfId="0" applyNumberFormat="1" applyFont="1" applyFill="1" applyBorder="1" applyAlignment="1">
      <alignment horizontal="center" vertical="center" wrapText="1"/>
    </xf>
    <xf numFmtId="0" fontId="36" fillId="0" borderId="2" xfId="0" applyNumberFormat="1" applyFont="1" applyFill="1" applyBorder="1" applyAlignment="1" applyProtection="1">
      <alignment horizontal="center" vertical="center" wrapText="1"/>
    </xf>
    <xf numFmtId="0" fontId="4" fillId="3" borderId="2" xfId="0" applyFont="1" applyFill="1" applyBorder="1" applyAlignment="1">
      <alignment vertical="center" wrapText="1"/>
    </xf>
    <xf numFmtId="0" fontId="36" fillId="3" borderId="2" xfId="0" quotePrefix="1" applyFont="1" applyFill="1" applyBorder="1" applyAlignment="1">
      <alignment horizontal="left" vertical="center" wrapText="1"/>
    </xf>
    <xf numFmtId="0" fontId="4" fillId="0" borderId="1" xfId="0" applyNumberFormat="1" applyFont="1" applyFill="1" applyBorder="1" applyAlignment="1" applyProtection="1">
      <alignment horizontal="left" vertical="center" wrapText="1"/>
    </xf>
    <xf numFmtId="0" fontId="4" fillId="0" borderId="2" xfId="0" applyNumberFormat="1" applyFont="1" applyFill="1" applyBorder="1" applyAlignment="1" applyProtection="1">
      <alignment horizontal="left" vertical="center" wrapText="1"/>
    </xf>
    <xf numFmtId="0" fontId="4" fillId="0" borderId="2" xfId="5" applyFont="1" applyFill="1" applyBorder="1" applyAlignment="1" applyProtection="1">
      <alignment horizontal="center" vertical="center" wrapText="1"/>
    </xf>
    <xf numFmtId="0" fontId="11" fillId="0" borderId="0" xfId="5" applyFont="1" applyFill="1" applyAlignment="1">
      <alignment horizontal="center"/>
    </xf>
    <xf numFmtId="1" fontId="9" fillId="0" borderId="0" xfId="5" applyNumberFormat="1" applyFont="1" applyFill="1" applyAlignment="1">
      <alignment horizontal="center" vertical="center"/>
    </xf>
    <xf numFmtId="0" fontId="23" fillId="0" borderId="0" xfId="5" applyFont="1" applyFill="1" applyAlignment="1">
      <alignment horizontal="center" vertical="center"/>
    </xf>
    <xf numFmtId="0" fontId="37" fillId="0" borderId="2" xfId="0" applyFont="1" applyBorder="1"/>
    <xf numFmtId="0" fontId="37" fillId="0" borderId="2" xfId="0" applyFont="1" applyBorder="1" applyAlignment="1">
      <alignment horizontal="center"/>
    </xf>
    <xf numFmtId="0" fontId="41" fillId="0" borderId="2" xfId="0" applyFont="1" applyBorder="1" applyAlignment="1">
      <alignment horizontal="center" vertical="center"/>
    </xf>
    <xf numFmtId="0" fontId="37" fillId="0" borderId="2" xfId="0" applyFont="1" applyBorder="1" applyAlignment="1">
      <alignment horizontal="center" vertical="center"/>
    </xf>
    <xf numFmtId="0" fontId="37" fillId="0" borderId="2" xfId="0" applyFont="1" applyBorder="1" applyAlignment="1">
      <alignment horizontal="left" vertical="center"/>
    </xf>
    <xf numFmtId="0" fontId="41" fillId="0" borderId="2" xfId="0" applyFont="1" applyBorder="1" applyAlignment="1">
      <alignment horizontal="left" vertical="center"/>
    </xf>
    <xf numFmtId="0" fontId="3" fillId="0" borderId="2" xfId="1" applyFont="1" applyFill="1" applyBorder="1" applyAlignment="1">
      <alignment horizontal="center" vertical="center" wrapText="1"/>
    </xf>
    <xf numFmtId="0" fontId="6" fillId="0" borderId="0" xfId="1" applyFill="1"/>
    <xf numFmtId="0" fontId="5" fillId="0" borderId="2" xfId="1" applyFont="1" applyFill="1" applyBorder="1" applyAlignment="1">
      <alignment horizontal="center" vertical="center" wrapText="1"/>
    </xf>
    <xf numFmtId="0" fontId="3" fillId="0" borderId="2" xfId="1" applyFont="1" applyFill="1" applyBorder="1" applyAlignment="1">
      <alignment horizontal="center" vertical="center"/>
    </xf>
    <xf numFmtId="0" fontId="3" fillId="0" borderId="1" xfId="1" applyFont="1" applyFill="1" applyBorder="1" applyAlignment="1">
      <alignment horizontal="center" vertical="center" wrapText="1"/>
    </xf>
    <xf numFmtId="0" fontId="3" fillId="0" borderId="1" xfId="1" applyFont="1" applyFill="1" applyBorder="1" applyAlignment="1">
      <alignment horizontal="left" vertical="center"/>
    </xf>
    <xf numFmtId="0" fontId="4" fillId="0" borderId="2" xfId="5" applyFont="1" applyFill="1" applyBorder="1" applyAlignment="1"/>
    <xf numFmtId="0" fontId="34" fillId="0" borderId="2" xfId="0" applyNumberFormat="1" applyFont="1" applyFill="1" applyBorder="1" applyAlignment="1" applyProtection="1">
      <alignment horizontal="center" vertical="center" wrapText="1"/>
    </xf>
    <xf numFmtId="1" fontId="25" fillId="3" borderId="2" xfId="0" applyNumberFormat="1" applyFont="1" applyFill="1" applyBorder="1" applyAlignment="1" applyProtection="1">
      <alignment horizontal="center" vertical="center" wrapText="1"/>
    </xf>
    <xf numFmtId="0" fontId="25" fillId="0" borderId="2" xfId="0" quotePrefix="1" applyNumberFormat="1" applyFont="1" applyFill="1" applyBorder="1" applyAlignment="1" applyProtection="1">
      <alignment horizontal="left" vertical="center" wrapText="1"/>
    </xf>
    <xf numFmtId="1" fontId="27" fillId="3" borderId="2" xfId="0" applyNumberFormat="1" applyFont="1" applyFill="1" applyBorder="1" applyAlignment="1">
      <alignment horizontal="center" vertical="center" wrapText="1"/>
    </xf>
    <xf numFmtId="0" fontId="27" fillId="3" borderId="2" xfId="0" applyFont="1" applyFill="1" applyBorder="1" applyAlignment="1">
      <alignment horizontal="center" vertical="center" wrapText="1"/>
    </xf>
    <xf numFmtId="0" fontId="24" fillId="0" borderId="0" xfId="5" applyFont="1" applyFill="1" applyBorder="1" applyAlignment="1">
      <alignment horizontal="center" vertical="center" wrapText="1"/>
    </xf>
    <xf numFmtId="0" fontId="31" fillId="0" borderId="2" xfId="5" applyFont="1" applyFill="1" applyBorder="1" applyAlignment="1">
      <alignment horizontal="center" vertical="center" wrapText="1"/>
    </xf>
    <xf numFmtId="0" fontId="4" fillId="0" borderId="2" xfId="0" applyFont="1" applyFill="1" applyBorder="1" applyAlignment="1">
      <alignment horizontal="center" vertical="center" wrapText="1"/>
    </xf>
    <xf numFmtId="0" fontId="39" fillId="0" borderId="2" xfId="1" applyFont="1" applyFill="1" applyBorder="1" applyAlignment="1">
      <alignment horizontal="center" vertical="center"/>
    </xf>
    <xf numFmtId="0" fontId="4" fillId="0" borderId="2" xfId="5" applyFont="1" applyFill="1" applyBorder="1"/>
    <xf numFmtId="0" fontId="3" fillId="0" borderId="2" xfId="1" applyFont="1" applyFill="1" applyBorder="1" applyAlignment="1">
      <alignment horizontal="left" vertical="center"/>
    </xf>
    <xf numFmtId="0" fontId="32" fillId="0" borderId="2" xfId="5" applyFont="1" applyFill="1" applyBorder="1" applyAlignment="1">
      <alignment horizontal="center" vertical="center" wrapText="1"/>
    </xf>
    <xf numFmtId="0" fontId="32" fillId="0" borderId="0" xfId="5" applyFont="1" applyFill="1" applyBorder="1" applyAlignment="1">
      <alignment horizontal="center" vertical="center" wrapText="1"/>
    </xf>
    <xf numFmtId="0" fontId="4" fillId="0" borderId="2" xfId="5" applyFont="1" applyFill="1" applyBorder="1" applyAlignment="1">
      <alignment horizontal="center" vertical="center"/>
    </xf>
    <xf numFmtId="0" fontId="4" fillId="0" borderId="0" xfId="5" applyFont="1" applyFill="1" applyBorder="1" applyAlignment="1">
      <alignment horizontal="center" vertical="center"/>
    </xf>
    <xf numFmtId="0" fontId="33" fillId="0" borderId="2" xfId="5" applyFont="1" applyFill="1" applyBorder="1" applyAlignment="1"/>
    <xf numFmtId="0" fontId="33" fillId="0" borderId="0" xfId="5" applyFont="1" applyFill="1" applyBorder="1" applyAlignment="1"/>
    <xf numFmtId="0" fontId="41" fillId="0" borderId="8" xfId="0" applyFont="1" applyFill="1" applyBorder="1" applyAlignment="1">
      <alignment horizontal="center" vertical="center"/>
    </xf>
    <xf numFmtId="49" fontId="4" fillId="0" borderId="2" xfId="1" applyNumberFormat="1" applyFont="1" applyFill="1" applyBorder="1" applyAlignment="1" applyProtection="1">
      <alignment horizontal="center" vertical="center" wrapText="1"/>
    </xf>
    <xf numFmtId="0" fontId="39" fillId="0" borderId="2" xfId="0" applyNumberFormat="1" applyFont="1" applyFill="1" applyBorder="1" applyAlignment="1" applyProtection="1">
      <alignment horizontal="left" vertical="center" wrapText="1"/>
    </xf>
    <xf numFmtId="0" fontId="39" fillId="0" borderId="2" xfId="5" applyNumberFormat="1" applyFont="1" applyFill="1" applyBorder="1" applyAlignment="1" applyProtection="1">
      <alignment horizontal="center" vertical="center" wrapText="1"/>
    </xf>
    <xf numFmtId="0" fontId="42" fillId="0" borderId="2" xfId="5" applyFont="1" applyFill="1" applyBorder="1" applyAlignment="1" applyProtection="1">
      <alignment horizontal="center" vertical="center" wrapText="1"/>
      <protection locked="0"/>
    </xf>
    <xf numFmtId="0" fontId="39" fillId="0" borderId="2" xfId="1" applyFont="1" applyFill="1" applyBorder="1" applyAlignment="1" applyProtection="1">
      <alignment horizontal="left" vertical="center" wrapText="1"/>
    </xf>
    <xf numFmtId="0" fontId="39" fillId="0" borderId="2" xfId="5" applyFont="1" applyFill="1" applyBorder="1" applyAlignment="1">
      <alignment horizontal="center" vertical="center"/>
    </xf>
    <xf numFmtId="1" fontId="44" fillId="0" borderId="2" xfId="0" applyNumberFormat="1" applyFont="1" applyFill="1" applyBorder="1" applyAlignment="1">
      <alignment horizontal="center" vertical="center" wrapText="1"/>
    </xf>
    <xf numFmtId="0" fontId="4" fillId="0" borderId="2" xfId="5" applyNumberFormat="1" applyFont="1" applyFill="1" applyBorder="1" applyAlignment="1" applyProtection="1">
      <alignment vertical="center" wrapText="1"/>
    </xf>
    <xf numFmtId="0" fontId="34" fillId="0" borderId="2" xfId="0" applyFont="1" applyBorder="1" applyAlignment="1">
      <alignment wrapText="1"/>
    </xf>
    <xf numFmtId="0" fontId="34" fillId="4" borderId="2" xfId="0" applyFont="1" applyFill="1" applyBorder="1" applyAlignment="1">
      <alignment vertical="center" wrapText="1"/>
    </xf>
    <xf numFmtId="0" fontId="36" fillId="0" borderId="2" xfId="0" applyNumberFormat="1" applyFont="1" applyFill="1" applyBorder="1" applyAlignment="1" applyProtection="1">
      <alignment horizontal="left" vertical="center" wrapText="1"/>
    </xf>
    <xf numFmtId="0" fontId="2" fillId="0" borderId="1" xfId="1" applyFont="1" applyFill="1" applyBorder="1" applyAlignment="1" applyProtection="1">
      <alignment horizontal="center" vertical="center" wrapText="1"/>
    </xf>
    <xf numFmtId="0" fontId="39" fillId="0" borderId="2" xfId="5" applyNumberFormat="1" applyFont="1" applyFill="1" applyBorder="1" applyAlignment="1" applyProtection="1">
      <alignment horizontal="left" vertical="center" wrapText="1"/>
    </xf>
    <xf numFmtId="0" fontId="39" fillId="0" borderId="2" xfId="5" applyFont="1" applyFill="1" applyBorder="1" applyAlignment="1">
      <alignment horizontal="left" vertical="center"/>
    </xf>
    <xf numFmtId="0" fontId="45" fillId="0" borderId="2" xfId="0" applyFont="1" applyFill="1" applyBorder="1" applyAlignment="1">
      <alignment horizontal="left" vertical="center" wrapText="1"/>
    </xf>
    <xf numFmtId="0" fontId="42" fillId="0" borderId="2" xfId="0" applyFont="1" applyFill="1" applyBorder="1" applyAlignment="1" applyProtection="1">
      <alignment horizontal="left" vertical="center" wrapText="1"/>
      <protection locked="0"/>
    </xf>
    <xf numFmtId="0" fontId="39" fillId="0" borderId="2" xfId="0" applyFont="1" applyFill="1" applyBorder="1" applyAlignment="1" applyProtection="1">
      <alignment horizontal="left" vertical="center" wrapText="1"/>
      <protection locked="0"/>
    </xf>
    <xf numFmtId="0" fontId="38" fillId="0" borderId="2" xfId="1" applyFont="1" applyFill="1" applyBorder="1" applyAlignment="1">
      <alignment horizontal="left" vertical="center"/>
    </xf>
    <xf numFmtId="0" fontId="39" fillId="0" borderId="2" xfId="0" applyFont="1" applyFill="1" applyBorder="1" applyAlignment="1">
      <alignment horizontal="left" vertical="center" wrapText="1"/>
    </xf>
    <xf numFmtId="0" fontId="43" fillId="0" borderId="2" xfId="0" applyFont="1" applyFill="1" applyBorder="1" applyAlignment="1">
      <alignment horizontal="left" vertical="center"/>
    </xf>
    <xf numFmtId="0" fontId="4" fillId="0" borderId="1" xfId="0" applyNumberFormat="1" applyFont="1" applyFill="1" applyBorder="1" applyAlignment="1" applyProtection="1">
      <alignment horizontal="center" wrapText="1"/>
    </xf>
    <xf numFmtId="0" fontId="34" fillId="3" borderId="2" xfId="0" quotePrefix="1" applyNumberFormat="1" applyFont="1" applyFill="1" applyBorder="1" applyAlignment="1" applyProtection="1">
      <alignment horizontal="left" vertical="center" wrapText="1"/>
    </xf>
    <xf numFmtId="0" fontId="4" fillId="0" borderId="2" xfId="5" applyFont="1" applyBorder="1" applyAlignment="1">
      <alignment wrapText="1"/>
    </xf>
    <xf numFmtId="0" fontId="37" fillId="0" borderId="2" xfId="0" applyFont="1" applyBorder="1" applyAlignment="1">
      <alignment vertical="top" wrapText="1"/>
    </xf>
    <xf numFmtId="0" fontId="5" fillId="0" borderId="1" xfId="0" applyNumberFormat="1" applyFont="1" applyFill="1" applyBorder="1" applyAlignment="1" applyProtection="1">
      <alignment horizontal="center" vertical="center" wrapText="1"/>
    </xf>
    <xf numFmtId="0" fontId="5" fillId="0" borderId="1" xfId="0" applyNumberFormat="1" applyFont="1" applyFill="1" applyBorder="1" applyAlignment="1" applyProtection="1">
      <alignment vertical="center" wrapText="1"/>
    </xf>
    <xf numFmtId="0" fontId="4" fillId="0" borderId="1" xfId="0" applyNumberFormat="1" applyFont="1" applyFill="1" applyBorder="1" applyAlignment="1" applyProtection="1">
      <alignment wrapText="1"/>
    </xf>
    <xf numFmtId="0" fontId="3" fillId="0" borderId="4" xfId="1" applyFont="1" applyFill="1" applyBorder="1" applyAlignment="1">
      <alignment horizontal="center" vertical="center"/>
    </xf>
    <xf numFmtId="0" fontId="2" fillId="0" borderId="4" xfId="1" applyFont="1" applyFill="1" applyBorder="1" applyAlignment="1">
      <alignment horizontal="center" vertical="center"/>
    </xf>
    <xf numFmtId="0" fontId="4" fillId="0" borderId="2" xfId="0" applyNumberFormat="1" applyFont="1" applyFill="1" applyBorder="1" applyAlignment="1" applyProtection="1">
      <alignment horizontal="center" wrapText="1"/>
    </xf>
    <xf numFmtId="0" fontId="3" fillId="0" borderId="2" xfId="1" applyFont="1" applyFill="1" applyBorder="1" applyAlignment="1">
      <alignment horizontal="left" vertical="center" wrapText="1"/>
    </xf>
    <xf numFmtId="0" fontId="26" fillId="0" borderId="2" xfId="5" applyFont="1" applyFill="1" applyBorder="1" applyAlignment="1">
      <alignment wrapText="1"/>
    </xf>
    <xf numFmtId="0" fontId="4" fillId="0" borderId="2" xfId="5" applyFont="1" applyFill="1" applyBorder="1" applyAlignment="1">
      <alignment wrapText="1"/>
    </xf>
    <xf numFmtId="0" fontId="2" fillId="0" borderId="2" xfId="1" applyFont="1" applyFill="1" applyBorder="1" applyAlignment="1">
      <alignment horizontal="left" vertical="center" wrapText="1"/>
    </xf>
    <xf numFmtId="0" fontId="4" fillId="0" borderId="2" xfId="5" applyFont="1" applyBorder="1" applyAlignment="1">
      <alignment horizontal="center" vertical="center" wrapText="1"/>
    </xf>
    <xf numFmtId="0" fontId="6" fillId="0" borderId="0" xfId="0" applyFont="1"/>
    <xf numFmtId="0" fontId="4" fillId="0" borderId="6" xfId="0" applyNumberFormat="1" applyFont="1" applyFill="1" applyBorder="1" applyAlignment="1" applyProtection="1">
      <alignment horizontal="center" vertical="center" wrapText="1"/>
    </xf>
    <xf numFmtId="0" fontId="34" fillId="0" borderId="6" xfId="0" quotePrefix="1" applyNumberFormat="1" applyFont="1" applyFill="1" applyBorder="1" applyAlignment="1" applyProtection="1">
      <alignment horizontal="left" vertical="center" wrapText="1"/>
    </xf>
    <xf numFmtId="0" fontId="4" fillId="0" borderId="2" xfId="5" applyFont="1" applyBorder="1" applyAlignment="1">
      <alignment vertical="center" wrapText="1"/>
    </xf>
    <xf numFmtId="0" fontId="4" fillId="0" borderId="2" xfId="5" applyFont="1" applyBorder="1" applyAlignment="1">
      <alignment horizontal="left" vertical="center" wrapText="1"/>
    </xf>
    <xf numFmtId="1" fontId="4" fillId="0" borderId="2" xfId="5" applyNumberFormat="1" applyFont="1" applyBorder="1" applyAlignment="1">
      <alignment wrapText="1"/>
    </xf>
    <xf numFmtId="0" fontId="4" fillId="0" borderId="2" xfId="5" quotePrefix="1" applyFont="1" applyBorder="1" applyAlignment="1">
      <alignment wrapText="1"/>
    </xf>
    <xf numFmtId="0" fontId="37" fillId="0" borderId="2" xfId="0" applyFont="1" applyBorder="1" applyAlignment="1">
      <alignment wrapText="1"/>
    </xf>
    <xf numFmtId="0" fontId="0" fillId="0" borderId="2" xfId="0" applyBorder="1"/>
    <xf numFmtId="0" fontId="37" fillId="0" borderId="2" xfId="0" applyFont="1" applyFill="1" applyBorder="1" applyAlignment="1">
      <alignment horizontal="left" vertical="center"/>
    </xf>
    <xf numFmtId="0" fontId="6" fillId="0" borderId="2" xfId="0" applyFont="1" applyBorder="1"/>
    <xf numFmtId="0" fontId="37" fillId="0" borderId="2" xfId="0" quotePrefix="1" applyFont="1" applyBorder="1" applyAlignment="1">
      <alignment horizontal="left" vertical="center" wrapText="1"/>
    </xf>
    <xf numFmtId="0" fontId="4" fillId="0" borderId="2" xfId="0" applyFont="1" applyBorder="1"/>
    <xf numFmtId="0" fontId="37" fillId="0" borderId="2" xfId="0" applyFont="1" applyBorder="1" applyAlignment="1">
      <alignment vertical="center"/>
    </xf>
    <xf numFmtId="0" fontId="4" fillId="2" borderId="1" xfId="0" applyNumberFormat="1" applyFont="1" applyFill="1" applyBorder="1" applyAlignment="1" applyProtection="1">
      <alignment horizontal="center" vertical="center" wrapText="1"/>
    </xf>
    <xf numFmtId="0" fontId="28" fillId="0" borderId="0" xfId="1" applyFont="1" applyAlignment="1">
      <alignment horizontal="center" vertical="center"/>
    </xf>
    <xf numFmtId="0" fontId="7" fillId="0" borderId="0" xfId="1" applyFont="1" applyFill="1" applyAlignment="1">
      <alignment horizontal="center" vertical="center"/>
    </xf>
    <xf numFmtId="0" fontId="9" fillId="0" borderId="0" xfId="1" applyFont="1" applyFill="1" applyAlignment="1">
      <alignment horizontal="center" vertical="center"/>
    </xf>
    <xf numFmtId="0" fontId="11" fillId="0" borderId="0" xfId="1" applyFont="1" applyFill="1" applyAlignment="1">
      <alignment horizontal="center"/>
    </xf>
    <xf numFmtId="0" fontId="12" fillId="0" borderId="0" xfId="1" applyFont="1" applyFill="1" applyAlignment="1">
      <alignment horizontal="center" vertical="center"/>
    </xf>
    <xf numFmtId="0" fontId="11" fillId="0" borderId="0" xfId="1" applyFont="1" applyFill="1" applyAlignment="1">
      <alignment horizontal="center" vertical="center"/>
    </xf>
    <xf numFmtId="0" fontId="3" fillId="0" borderId="6" xfId="1" applyFont="1" applyFill="1" applyBorder="1" applyAlignment="1">
      <alignment horizontal="center" vertical="center" wrapText="1"/>
    </xf>
    <xf numFmtId="0" fontId="3" fillId="0" borderId="3" xfId="1" applyFont="1" applyFill="1" applyBorder="1" applyAlignment="1">
      <alignment horizontal="center" vertical="center" wrapText="1"/>
    </xf>
    <xf numFmtId="0" fontId="3" fillId="0" borderId="4" xfId="1" applyFont="1" applyFill="1" applyBorder="1" applyAlignment="1">
      <alignment horizontal="center" vertical="center" wrapText="1"/>
    </xf>
    <xf numFmtId="0" fontId="3" fillId="0" borderId="5" xfId="1" applyFont="1" applyFill="1" applyBorder="1" applyAlignment="1">
      <alignment horizontal="center" vertical="center" wrapText="1"/>
    </xf>
    <xf numFmtId="0" fontId="5" fillId="0" borderId="4" xfId="1" applyFont="1" applyFill="1" applyBorder="1" applyAlignment="1">
      <alignment horizontal="center" vertical="center" wrapText="1"/>
    </xf>
    <xf numFmtId="0" fontId="5" fillId="0" borderId="7" xfId="1" applyFont="1" applyFill="1" applyBorder="1" applyAlignment="1">
      <alignment horizontal="center" vertical="center" wrapText="1"/>
    </xf>
    <xf numFmtId="0" fontId="5" fillId="0" borderId="5" xfId="1" applyFont="1" applyFill="1" applyBorder="1" applyAlignment="1">
      <alignment horizontal="center" vertical="center" wrapText="1"/>
    </xf>
    <xf numFmtId="0" fontId="5" fillId="0" borderId="6" xfId="1" applyFont="1" applyFill="1" applyBorder="1" applyAlignment="1">
      <alignment horizontal="center" vertical="center" wrapText="1"/>
    </xf>
    <xf numFmtId="0" fontId="5" fillId="0" borderId="3" xfId="1" applyFont="1" applyFill="1" applyBorder="1" applyAlignment="1">
      <alignment horizontal="center" vertical="center" wrapText="1"/>
    </xf>
    <xf numFmtId="0" fontId="3" fillId="0" borderId="7" xfId="1" applyFont="1" applyFill="1" applyBorder="1" applyAlignment="1">
      <alignment horizontal="center" vertical="center" wrapText="1"/>
    </xf>
    <xf numFmtId="0" fontId="3" fillId="0" borderId="6" xfId="1" applyFont="1" applyFill="1" applyBorder="1" applyAlignment="1">
      <alignment horizontal="center" vertical="center"/>
    </xf>
    <xf numFmtId="0" fontId="3" fillId="0" borderId="3" xfId="1" applyFont="1" applyFill="1" applyBorder="1" applyAlignment="1">
      <alignment horizontal="center" vertical="center"/>
    </xf>
    <xf numFmtId="0" fontId="11" fillId="0" borderId="0" xfId="5" applyFont="1" applyFill="1" applyAlignment="1">
      <alignment horizontal="center"/>
    </xf>
    <xf numFmtId="0" fontId="18" fillId="0" borderId="0" xfId="5" applyFont="1" applyFill="1" applyAlignment="1">
      <alignment horizontal="center" vertical="center"/>
    </xf>
    <xf numFmtId="1" fontId="9" fillId="0" borderId="0" xfId="5" applyNumberFormat="1" applyFont="1" applyFill="1" applyAlignment="1">
      <alignment horizontal="center" vertical="center"/>
    </xf>
    <xf numFmtId="0" fontId="9" fillId="0" borderId="0" xfId="5" applyFont="1" applyFill="1" applyAlignment="1">
      <alignment horizontal="center" vertical="center"/>
    </xf>
    <xf numFmtId="0" fontId="23" fillId="0" borderId="0" xfId="5" applyFont="1" applyFill="1" applyAlignment="1">
      <alignment horizontal="center" vertical="center"/>
    </xf>
    <xf numFmtId="0" fontId="24" fillId="0" borderId="2" xfId="5" applyFont="1" applyFill="1" applyBorder="1" applyAlignment="1">
      <alignment horizontal="center" vertical="center"/>
    </xf>
    <xf numFmtId="0" fontId="24" fillId="0" borderId="2" xfId="5" applyFont="1" applyFill="1" applyBorder="1" applyAlignment="1">
      <alignment horizontal="center" vertical="center" wrapText="1"/>
    </xf>
    <xf numFmtId="49" fontId="24" fillId="0" borderId="2" xfId="5" applyNumberFormat="1" applyFont="1" applyFill="1" applyBorder="1" applyAlignment="1">
      <alignment horizontal="center" vertical="center" wrapText="1"/>
    </xf>
    <xf numFmtId="0" fontId="30" fillId="0" borderId="2" xfId="5" applyFont="1" applyFill="1" applyBorder="1" applyAlignment="1">
      <alignment horizontal="center" vertical="center" wrapText="1"/>
    </xf>
    <xf numFmtId="0" fontId="24" fillId="0" borderId="9" xfId="5" applyFont="1" applyFill="1" applyBorder="1" applyAlignment="1">
      <alignment horizontal="center" vertical="center" wrapText="1"/>
    </xf>
    <xf numFmtId="0" fontId="24" fillId="0" borderId="10" xfId="5" applyFont="1" applyFill="1" applyBorder="1" applyAlignment="1">
      <alignment horizontal="center" vertical="center" wrapText="1"/>
    </xf>
    <xf numFmtId="0" fontId="24" fillId="0" borderId="11" xfId="5" applyFont="1" applyFill="1" applyBorder="1" applyAlignment="1">
      <alignment horizontal="center" vertical="center" wrapText="1"/>
    </xf>
    <xf numFmtId="0" fontId="24" fillId="0" borderId="6" xfId="5" applyFont="1" applyFill="1" applyBorder="1" applyAlignment="1">
      <alignment horizontal="center" vertical="center" wrapText="1"/>
    </xf>
    <xf numFmtId="0" fontId="24" fillId="0" borderId="8" xfId="5" applyFont="1" applyFill="1" applyBorder="1" applyAlignment="1">
      <alignment horizontal="center" vertical="center" wrapText="1"/>
    </xf>
    <xf numFmtId="0" fontId="24" fillId="0" borderId="3" xfId="5" applyFont="1" applyFill="1" applyBorder="1" applyAlignment="1">
      <alignment horizontal="center" vertical="center" wrapText="1"/>
    </xf>
    <xf numFmtId="0" fontId="5" fillId="0" borderId="0" xfId="5" applyFont="1" applyAlignment="1">
      <alignment horizontal="center"/>
    </xf>
    <xf numFmtId="0" fontId="22" fillId="0" borderId="0" xfId="5" applyFont="1" applyAlignment="1">
      <alignment horizontal="center"/>
    </xf>
  </cellXfs>
  <cellStyles count="9">
    <cellStyle name="Comma 2" xfId="2" xr:uid="{00000000-0005-0000-0000-000001000000}"/>
    <cellStyle name="Comma 2 2" xfId="4" xr:uid="{00000000-0005-0000-0000-000002000000}"/>
    <cellStyle name="Normal" xfId="0" builtinId="0"/>
    <cellStyle name="Normal 2" xfId="1" xr:uid="{00000000-0005-0000-0000-000004000000}"/>
    <cellStyle name="Normal 2 8 3" xfId="7" xr:uid="{00000000-0005-0000-0000-000005000000}"/>
    <cellStyle name="Normal 3" xfId="5" xr:uid="{00000000-0005-0000-0000-000006000000}"/>
    <cellStyle name="Normal 3 2" xfId="6" xr:uid="{00000000-0005-0000-0000-000007000000}"/>
    <cellStyle name="Normal 4" xfId="3" xr:uid="{00000000-0005-0000-0000-000008000000}"/>
    <cellStyle name="Normal 7" xfId="8" xr:uid="{00000000-0005-0000-0000-000009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xdr:col>
      <xdr:colOff>36736</xdr:colOff>
      <xdr:row>1</xdr:row>
      <xdr:rowOff>269319</xdr:rowOff>
    </xdr:from>
    <xdr:to>
      <xdr:col>6</xdr:col>
      <xdr:colOff>357187</xdr:colOff>
      <xdr:row>1</xdr:row>
      <xdr:rowOff>269319</xdr:rowOff>
    </xdr:to>
    <xdr:cxnSp macro="">
      <xdr:nvCxnSpPr>
        <xdr:cNvPr id="2" name="Line 2">
          <a:extLst>
            <a:ext uri="{FF2B5EF4-FFF2-40B4-BE49-F238E27FC236}">
              <a16:creationId xmlns:a16="http://schemas.microsoft.com/office/drawing/2014/main" id="{00000000-0008-0000-0000-000002000000}"/>
            </a:ext>
          </a:extLst>
        </xdr:cNvPr>
        <xdr:cNvCxnSpPr>
          <a:cxnSpLocks noChangeShapeType="1"/>
        </xdr:cNvCxnSpPr>
      </xdr:nvCxnSpPr>
      <xdr:spPr bwMode="auto">
        <a:xfrm>
          <a:off x="2596580" y="547132"/>
          <a:ext cx="11340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17</xdr:col>
      <xdr:colOff>287610</xdr:colOff>
      <xdr:row>1</xdr:row>
      <xdr:rowOff>240981</xdr:rowOff>
    </xdr:from>
    <xdr:to>
      <xdr:col>20</xdr:col>
      <xdr:colOff>228327</xdr:colOff>
      <xdr:row>1</xdr:row>
      <xdr:rowOff>240981</xdr:rowOff>
    </xdr:to>
    <xdr:cxnSp macro="">
      <xdr:nvCxnSpPr>
        <xdr:cNvPr id="3" name="Line 2">
          <a:extLst>
            <a:ext uri="{FF2B5EF4-FFF2-40B4-BE49-F238E27FC236}">
              <a16:creationId xmlns:a16="http://schemas.microsoft.com/office/drawing/2014/main" id="{00000000-0008-0000-0000-000003000000}"/>
            </a:ext>
          </a:extLst>
        </xdr:cNvPr>
        <xdr:cNvCxnSpPr>
          <a:cxnSpLocks noChangeShapeType="1"/>
        </xdr:cNvCxnSpPr>
      </xdr:nvCxnSpPr>
      <xdr:spPr bwMode="auto">
        <a:xfrm>
          <a:off x="12660188" y="518794"/>
          <a:ext cx="188540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781050</xdr:colOff>
      <xdr:row>2</xdr:row>
      <xdr:rowOff>9525</xdr:rowOff>
    </xdr:from>
    <xdr:to>
      <xdr:col>5</xdr:col>
      <xdr:colOff>381000</xdr:colOff>
      <xdr:row>2</xdr:row>
      <xdr:rowOff>9526</xdr:rowOff>
    </xdr:to>
    <xdr:cxnSp macro="">
      <xdr:nvCxnSpPr>
        <xdr:cNvPr id="2" name="Straight Connector 1">
          <a:extLst>
            <a:ext uri="{FF2B5EF4-FFF2-40B4-BE49-F238E27FC236}">
              <a16:creationId xmlns:a16="http://schemas.microsoft.com/office/drawing/2014/main" id="{00000000-0008-0000-0200-000002000000}"/>
            </a:ext>
          </a:extLst>
        </xdr:cNvPr>
        <xdr:cNvCxnSpPr/>
      </xdr:nvCxnSpPr>
      <xdr:spPr>
        <a:xfrm>
          <a:off x="1838325" y="504825"/>
          <a:ext cx="1762125"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323850</xdr:colOff>
      <xdr:row>2</xdr:row>
      <xdr:rowOff>0</xdr:rowOff>
    </xdr:from>
    <xdr:to>
      <xdr:col>12</xdr:col>
      <xdr:colOff>1323975</xdr:colOff>
      <xdr:row>2</xdr:row>
      <xdr:rowOff>0</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8239125" y="495300"/>
          <a:ext cx="17049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212;NG%20TR&#204;NH/TCL&#272;/T&#7892;%20CH&#7912;C%20BI&#202;N%20CH&#7870;/&#272;&#225;nh%20gi&#225;%20H&#7871;t%20h&#7841;n%20H&#272;L&#272;/Qu&#253;%203.2021/KI.%2020210520102430_17600_DanhsachKiNhanvie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212;NG%20TR&#204;NH/TCL&#272;/T&#7892;%20CH&#7912;C%20BI&#202;N%20CH&#7870;/&#272;&#225;nh%20gi&#225;%20H&#7871;t%20h&#7841;n%20H&#272;L&#272;/Qu&#253;%203.2021/B&#225;o%20c&#225;o%20&#273;&#417;n%20v&#7883;/KHA_&#272;&#225;nh%20gi&#225;%20nh&#226;n%20vi&#234;n%20h&#7871;t%20h&#7841;n%20H&#27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212;NG%20TR&#204;NH/TCL&#272;/T&#7892;%20CH&#7912;C%20BI&#202;N%20CH&#7870;/&#272;&#225;nh%20gi&#225;%20H&#7871;t%20h&#7841;n%20H&#272;L&#272;/Qu&#253;%203.2021/B&#225;o%20c&#225;o%20&#273;&#417;n%20v&#7883;/PYN.BM08.QT.VCC.TCL&#272;.12%20-%20Ket%20qua%20phong%20van%20danh%20gia%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212;NG%20TR&#204;NH/TCL&#272;/T&#7892;%20CH&#7912;C%20BI&#202;N%20CH&#7870;/&#272;&#225;nh%20gi&#225;%20H&#7871;t%20h&#7841;n%20H&#272;L&#272;/Qu&#253;%203.2021/B&#225;o%20c&#225;o%20&#273;&#417;n%20v&#7883;/QNM%20BM07%2008%2009%20Q3-2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212;NG%20TR&#204;NH/TCL&#272;/T&#7892;%20CH&#7912;C%20BI&#202;N%20CH&#7870;/&#272;&#225;nh%20gi&#225;%20H&#7871;t%20h&#7841;n%20H&#272;L&#272;/Qu&#253;%203.2021/B&#225;o%20c&#225;o%20&#273;&#417;n%20v&#7883;/TQG.Ra%20h&#7841;n%20H&#272;%20qu&#253;%203.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3">
          <cell r="B3" t="str">
            <v>D00217361</v>
          </cell>
          <cell r="C3" t="str">
            <v>Nguyễn Ngọc Ánh</v>
          </cell>
          <cell r="D3" t="str">
            <v>Trợ lý tổng hợp</v>
          </cell>
          <cell r="E3"/>
          <cell r="F3" t="str">
            <v>Tiểu ban thư ký</v>
          </cell>
          <cell r="G3" t="str">
            <v>Hội đồng quản trị</v>
          </cell>
          <cell r="H3"/>
          <cell r="I3"/>
          <cell r="J3"/>
          <cell r="K3"/>
          <cell r="L3"/>
          <cell r="M3"/>
          <cell r="N3"/>
          <cell r="O3"/>
          <cell r="P3"/>
          <cell r="Q3"/>
          <cell r="R3"/>
          <cell r="S3"/>
          <cell r="T3"/>
          <cell r="U3"/>
        </row>
        <row r="4">
          <cell r="B4" t="str">
            <v>268329</v>
          </cell>
          <cell r="C4" t="str">
            <v>Đinh Thị Ngọc Huyền</v>
          </cell>
          <cell r="D4" t="str">
            <v>Nhân viên chăm sóc khách hàng</v>
          </cell>
          <cell r="E4" t="str">
            <v>Bộ phận CSKH &amp; CSDL</v>
          </cell>
          <cell r="F4" t="str">
            <v>Phòng Chăm sóc khách hàng</v>
          </cell>
          <cell r="G4" t="str">
            <v>KCQ TCT Công trình</v>
          </cell>
          <cell r="H4" t="str">
            <v>KĐG</v>
          </cell>
          <cell r="I4" t="str">
            <v>C</v>
          </cell>
          <cell r="J4" t="str">
            <v>C</v>
          </cell>
          <cell r="K4" t="str">
            <v>C</v>
          </cell>
          <cell r="L4" t="str">
            <v>C</v>
          </cell>
          <cell r="M4" t="str">
            <v>C</v>
          </cell>
          <cell r="N4" t="str">
            <v>C</v>
          </cell>
          <cell r="O4" t="str">
            <v>B</v>
          </cell>
          <cell r="P4" t="str">
            <v>C</v>
          </cell>
          <cell r="Q4" t="str">
            <v>B</v>
          </cell>
          <cell r="R4" t="str">
            <v>B</v>
          </cell>
          <cell r="S4"/>
          <cell r="T4">
            <v>23</v>
          </cell>
          <cell r="U4">
            <v>0</v>
          </cell>
        </row>
        <row r="5">
          <cell r="B5" t="str">
            <v>267866</v>
          </cell>
          <cell r="C5" t="str">
            <v>Đào Thị Thu Hương</v>
          </cell>
          <cell r="D5" t="str">
            <v>Nhân viên Kỹ thuật đồ họa</v>
          </cell>
          <cell r="E5" t="str">
            <v>Trợ lý nghiệp vụ</v>
          </cell>
          <cell r="F5" t="str">
            <v>Phòng Đào tạo và Truyền thông</v>
          </cell>
          <cell r="G5" t="str">
            <v>KCQ TCT Công trình</v>
          </cell>
          <cell r="H5" t="str">
            <v>C</v>
          </cell>
          <cell r="I5" t="str">
            <v>B</v>
          </cell>
          <cell r="J5" t="str">
            <v>C</v>
          </cell>
          <cell r="K5" t="str">
            <v>B</v>
          </cell>
          <cell r="L5" t="str">
            <v>C</v>
          </cell>
          <cell r="M5" t="str">
            <v>B</v>
          </cell>
          <cell r="N5" t="str">
            <v>B</v>
          </cell>
          <cell r="O5" t="str">
            <v>A</v>
          </cell>
          <cell r="P5" t="str">
            <v>C</v>
          </cell>
          <cell r="Q5" t="str">
            <v>C</v>
          </cell>
          <cell r="R5" t="str">
            <v>C</v>
          </cell>
          <cell r="S5"/>
          <cell r="T5">
            <v>25.454545454545453</v>
          </cell>
          <cell r="U5">
            <v>0</v>
          </cell>
        </row>
        <row r="6">
          <cell r="B6" t="str">
            <v>121858</v>
          </cell>
          <cell r="C6" t="str">
            <v>Bùi Minh Hải</v>
          </cell>
          <cell r="D6" t="str">
            <v>Nhân viên nhà bếp</v>
          </cell>
          <cell r="E6" t="str">
            <v>Trợ lý nghiệp vụ</v>
          </cell>
          <cell r="F6" t="str">
            <v>Phòng Hành chính</v>
          </cell>
          <cell r="G6" t="str">
            <v>KCQ TCT Công trình</v>
          </cell>
          <cell r="H6" t="str">
            <v>C</v>
          </cell>
          <cell r="I6" t="str">
            <v>B</v>
          </cell>
          <cell r="J6" t="str">
            <v>C</v>
          </cell>
          <cell r="K6" t="str">
            <v>C</v>
          </cell>
          <cell r="L6" t="str">
            <v>B</v>
          </cell>
          <cell r="M6" t="str">
            <v>C</v>
          </cell>
          <cell r="N6" t="str">
            <v>C</v>
          </cell>
          <cell r="O6" t="str">
            <v>B</v>
          </cell>
          <cell r="P6" t="str">
            <v>C</v>
          </cell>
          <cell r="Q6" t="str">
            <v>C</v>
          </cell>
          <cell r="R6" t="str">
            <v>B</v>
          </cell>
          <cell r="S6"/>
          <cell r="T6">
            <v>23.636363636363637</v>
          </cell>
          <cell r="U6">
            <v>0</v>
          </cell>
        </row>
        <row r="7">
          <cell r="B7" t="str">
            <v>215598</v>
          </cell>
          <cell r="C7" t="str">
            <v>Nguyễn Thị Hậu</v>
          </cell>
          <cell r="D7" t="str">
            <v>Nhân viên nhà bếp</v>
          </cell>
          <cell r="E7" t="str">
            <v>Trợ lý nghiệp vụ</v>
          </cell>
          <cell r="F7" t="str">
            <v>Phòng Hành chính</v>
          </cell>
          <cell r="G7" t="str">
            <v>KCQ TCT Công trình</v>
          </cell>
          <cell r="H7" t="str">
            <v>C</v>
          </cell>
          <cell r="I7" t="str">
            <v>C</v>
          </cell>
          <cell r="J7" t="str">
            <v>C</v>
          </cell>
          <cell r="K7" t="str">
            <v>B</v>
          </cell>
          <cell r="L7" t="str">
            <v>C</v>
          </cell>
          <cell r="M7" t="str">
            <v>C</v>
          </cell>
          <cell r="N7" t="str">
            <v>B</v>
          </cell>
          <cell r="O7" t="str">
            <v>C</v>
          </cell>
          <cell r="P7" t="str">
            <v>B</v>
          </cell>
          <cell r="Q7" t="str">
            <v>C</v>
          </cell>
          <cell r="R7" t="str">
            <v>C</v>
          </cell>
          <cell r="S7"/>
          <cell r="T7">
            <v>22.727272727272727</v>
          </cell>
          <cell r="U7">
            <v>0</v>
          </cell>
        </row>
        <row r="8">
          <cell r="B8" t="str">
            <v>269858</v>
          </cell>
          <cell r="C8" t="str">
            <v>Vũ Thị Hằng</v>
          </cell>
          <cell r="D8" t="str">
            <v>Nhân viên chăm sóc khách hàng</v>
          </cell>
          <cell r="E8" t="str">
            <v>Bộ phận Telesale &amp; hỗ trợ khách hàng</v>
          </cell>
          <cell r="F8" t="str">
            <v>Phòng Chăm sóc khách hàng</v>
          </cell>
          <cell r="G8" t="str">
            <v>KCQ TCT Công trình</v>
          </cell>
          <cell r="H8" t="str">
            <v>KĐG</v>
          </cell>
          <cell r="I8" t="str">
            <v>KĐG</v>
          </cell>
          <cell r="J8" t="str">
            <v>C</v>
          </cell>
          <cell r="K8" t="str">
            <v>C</v>
          </cell>
          <cell r="L8" t="str">
            <v>C</v>
          </cell>
          <cell r="M8" t="str">
            <v>C</v>
          </cell>
          <cell r="N8" t="str">
            <v>C</v>
          </cell>
          <cell r="O8" t="str">
            <v>C</v>
          </cell>
          <cell r="P8" t="str">
            <v>B</v>
          </cell>
          <cell r="Q8" t="str">
            <v>C</v>
          </cell>
          <cell r="R8" t="str">
            <v>C</v>
          </cell>
          <cell r="S8"/>
          <cell r="T8">
            <v>21.111111111111111</v>
          </cell>
          <cell r="U8">
            <v>0</v>
          </cell>
        </row>
        <row r="9">
          <cell r="B9" t="str">
            <v>269588</v>
          </cell>
          <cell r="C9" t="str">
            <v>Kim Hồng Quân</v>
          </cell>
          <cell r="D9" t="str">
            <v>Nhân viên phát triển kênh</v>
          </cell>
          <cell r="E9" t="str">
            <v>Bộ phận Marketing</v>
          </cell>
          <cell r="F9" t="str">
            <v>Phòng Chiến lược kinh doanh</v>
          </cell>
          <cell r="G9" t="str">
            <v>KCQ TCT Công trình</v>
          </cell>
          <cell r="H9" t="str">
            <v>KĐG</v>
          </cell>
          <cell r="I9" t="str">
            <v>KĐG</v>
          </cell>
          <cell r="J9" t="str">
            <v>C</v>
          </cell>
          <cell r="K9" t="str">
            <v>C</v>
          </cell>
          <cell r="L9" t="str">
            <v>B</v>
          </cell>
          <cell r="M9" t="str">
            <v>C</v>
          </cell>
          <cell r="N9" t="str">
            <v>B</v>
          </cell>
          <cell r="O9" t="str">
            <v>C</v>
          </cell>
          <cell r="P9" t="str">
            <v>B</v>
          </cell>
          <cell r="Q9" t="str">
            <v>C</v>
          </cell>
          <cell r="R9" t="str">
            <v>B</v>
          </cell>
          <cell r="S9"/>
          <cell r="T9">
            <v>24.444444444444443</v>
          </cell>
          <cell r="U9">
            <v>0</v>
          </cell>
        </row>
        <row r="10">
          <cell r="B10" t="str">
            <v>121857</v>
          </cell>
          <cell r="C10" t="str">
            <v>Lê Thị Thơm</v>
          </cell>
          <cell r="D10" t="str">
            <v>Nhân viên nhà bếp</v>
          </cell>
          <cell r="E10" t="str">
            <v>Trợ lý nghiệp vụ</v>
          </cell>
          <cell r="F10" t="str">
            <v>Phòng Hành chính</v>
          </cell>
          <cell r="G10" t="str">
            <v>KCQ TCT Công trình</v>
          </cell>
          <cell r="H10" t="str">
            <v>C</v>
          </cell>
          <cell r="I10" t="str">
            <v>B</v>
          </cell>
          <cell r="J10" t="str">
            <v>C</v>
          </cell>
          <cell r="K10" t="str">
            <v>C</v>
          </cell>
          <cell r="L10" t="str">
            <v>B</v>
          </cell>
          <cell r="M10" t="str">
            <v>C</v>
          </cell>
          <cell r="N10" t="str">
            <v>C</v>
          </cell>
          <cell r="O10" t="str">
            <v>B</v>
          </cell>
          <cell r="P10" t="str">
            <v>C</v>
          </cell>
          <cell r="Q10" t="str">
            <v>C</v>
          </cell>
          <cell r="R10" t="str">
            <v>B</v>
          </cell>
          <cell r="S10"/>
          <cell r="T10">
            <v>23.636363636363637</v>
          </cell>
          <cell r="U10">
            <v>0</v>
          </cell>
        </row>
        <row r="11">
          <cell r="B11" t="str">
            <v>267409</v>
          </cell>
          <cell r="C11" t="str">
            <v>Đoàn Thanh Thủy</v>
          </cell>
          <cell r="D11" t="str">
            <v>Nhân viên Marketing</v>
          </cell>
          <cell r="E11" t="str">
            <v>Bộ phận Marketing</v>
          </cell>
          <cell r="F11" t="str">
            <v>Phòng Chiến lược kinh doanh</v>
          </cell>
          <cell r="G11" t="str">
            <v>KCQ TCT Công trình</v>
          </cell>
          <cell r="H11" t="str">
            <v>C</v>
          </cell>
          <cell r="I11" t="str">
            <v>C</v>
          </cell>
          <cell r="J11" t="str">
            <v>B</v>
          </cell>
          <cell r="K11" t="str">
            <v>B</v>
          </cell>
          <cell r="L11" t="str">
            <v>B</v>
          </cell>
          <cell r="M11" t="str">
            <v>C</v>
          </cell>
          <cell r="N11" t="str">
            <v>C</v>
          </cell>
          <cell r="O11" t="str">
            <v>B</v>
          </cell>
          <cell r="P11" t="str">
            <v>C</v>
          </cell>
          <cell r="Q11" t="str">
            <v>C</v>
          </cell>
          <cell r="R11" t="str">
            <v>C</v>
          </cell>
          <cell r="S11"/>
          <cell r="T11">
            <v>23.636363636363637</v>
          </cell>
          <cell r="U11">
            <v>0</v>
          </cell>
        </row>
        <row r="12">
          <cell r="B12" t="str">
            <v>D00178960</v>
          </cell>
          <cell r="C12" t="str">
            <v>Phạm Thanh Tuấn</v>
          </cell>
          <cell r="D12" t="str">
            <v>Nhân viên Đào tạo</v>
          </cell>
          <cell r="E12" t="str">
            <v>Trợ lý nghiệp vụ</v>
          </cell>
          <cell r="F12" t="str">
            <v>Phòng Đào tạo và Truyền thông</v>
          </cell>
          <cell r="G12" t="str">
            <v>KCQ TCT Công trình</v>
          </cell>
          <cell r="H12" t="str">
            <v>D1</v>
          </cell>
          <cell r="I12" t="str">
            <v>B</v>
          </cell>
          <cell r="J12" t="str">
            <v>B</v>
          </cell>
          <cell r="K12" t="str">
            <v>B</v>
          </cell>
          <cell r="L12" t="str">
            <v>C</v>
          </cell>
          <cell r="M12" t="str">
            <v>C</v>
          </cell>
          <cell r="N12" t="str">
            <v>B</v>
          </cell>
          <cell r="O12" t="str">
            <v>C</v>
          </cell>
          <cell r="P12" t="str">
            <v>C</v>
          </cell>
          <cell r="Q12" t="str">
            <v>C</v>
          </cell>
          <cell r="R12" t="str">
            <v>A</v>
          </cell>
          <cell r="S12"/>
          <cell r="T12">
            <v>24.545454545454547</v>
          </cell>
          <cell r="U12">
            <v>1</v>
          </cell>
        </row>
        <row r="13">
          <cell r="B13" t="str">
            <v>225506</v>
          </cell>
          <cell r="C13" t="str">
            <v>Nguyễn Thị Nhâm</v>
          </cell>
          <cell r="D13" t="str">
            <v>Nhân viên Hoàn công</v>
          </cell>
          <cell r="E13" t="str">
            <v>Trợ lý nghiệp vụ</v>
          </cell>
          <cell r="F13" t="str">
            <v>Ban Tổng hợp</v>
          </cell>
          <cell r="G13" t="str">
            <v>Chi nhánh Công trình Peru</v>
          </cell>
          <cell r="H13" t="str">
            <v>C</v>
          </cell>
          <cell r="I13" t="str">
            <v>C</v>
          </cell>
          <cell r="J13" t="str">
            <v>C</v>
          </cell>
          <cell r="K13" t="str">
            <v>C</v>
          </cell>
          <cell r="L13" t="str">
            <v>C</v>
          </cell>
          <cell r="M13" t="str">
            <v>C</v>
          </cell>
          <cell r="N13" t="str">
            <v>C</v>
          </cell>
          <cell r="O13" t="str">
            <v>KĐG</v>
          </cell>
          <cell r="P13" t="str">
            <v>KĐG</v>
          </cell>
          <cell r="Q13" t="str">
            <v>KĐG</v>
          </cell>
          <cell r="R13" t="str">
            <v>KĐG</v>
          </cell>
          <cell r="S13"/>
          <cell r="T13">
            <v>20</v>
          </cell>
          <cell r="U13">
            <v>0</v>
          </cell>
        </row>
        <row r="14">
          <cell r="B14" t="str">
            <v>227471</v>
          </cell>
          <cell r="C14" t="str">
            <v>Lê Quang Huy</v>
          </cell>
          <cell r="D14" t="str">
            <v>Kế toán trưởng</v>
          </cell>
          <cell r="E14" t="str">
            <v>Lãnh đạo ban</v>
          </cell>
          <cell r="F14" t="str">
            <v>Ban Tài chính</v>
          </cell>
          <cell r="G14" t="str">
            <v>Chi nhánh Công trình Mozambique</v>
          </cell>
          <cell r="H14" t="str">
            <v>C</v>
          </cell>
          <cell r="I14" t="str">
            <v>A</v>
          </cell>
          <cell r="J14" t="str">
            <v>C</v>
          </cell>
          <cell r="K14" t="str">
            <v>B</v>
          </cell>
          <cell r="L14" t="str">
            <v>C</v>
          </cell>
          <cell r="M14" t="str">
            <v>B</v>
          </cell>
          <cell r="N14" t="str">
            <v>A</v>
          </cell>
          <cell r="O14" t="str">
            <v>C</v>
          </cell>
          <cell r="P14" t="str">
            <v>B</v>
          </cell>
          <cell r="Q14" t="str">
            <v>KĐG</v>
          </cell>
          <cell r="R14" t="str">
            <v>KĐG</v>
          </cell>
          <cell r="S14"/>
          <cell r="T14">
            <v>27.777777777777779</v>
          </cell>
          <cell r="U14">
            <v>0</v>
          </cell>
        </row>
        <row r="15">
          <cell r="B15" t="str">
            <v>141513</v>
          </cell>
          <cell r="C15" t="str">
            <v>Vũ Duy Khánh</v>
          </cell>
          <cell r="D15" t="str">
            <v>Đội trưởng đội kỹ thuật</v>
          </cell>
          <cell r="E15" t="str">
            <v>Bộ phận hỗ trợ</v>
          </cell>
          <cell r="F15" t="str">
            <v>Trung tâm kỹ thuật Mandalay</v>
          </cell>
          <cell r="G15" t="str">
            <v>Chi nhánh Công trình Myanmar</v>
          </cell>
          <cell r="H15" t="str">
            <v>C</v>
          </cell>
          <cell r="I15" t="str">
            <v>C</v>
          </cell>
          <cell r="J15" t="str">
            <v>D1</v>
          </cell>
          <cell r="K15" t="str">
            <v>C</v>
          </cell>
          <cell r="L15" t="str">
            <v>C</v>
          </cell>
          <cell r="M15" t="str">
            <v>C</v>
          </cell>
          <cell r="N15" t="str">
            <v>C</v>
          </cell>
          <cell r="O15" t="str">
            <v>C</v>
          </cell>
          <cell r="P15" t="str">
            <v>B</v>
          </cell>
          <cell r="Q15" t="str">
            <v>KĐG</v>
          </cell>
          <cell r="R15" t="str">
            <v>KĐG</v>
          </cell>
          <cell r="S15"/>
          <cell r="T15">
            <v>20</v>
          </cell>
          <cell r="U15">
            <v>1</v>
          </cell>
        </row>
        <row r="16">
          <cell r="B16" t="str">
            <v>D00204002</v>
          </cell>
          <cell r="C16" t="str">
            <v>Hoàng Tân An</v>
          </cell>
          <cell r="D16" t="str">
            <v>Nhân viên nghiệp vụ kiểm soát</v>
          </cell>
          <cell r="E16" t="str">
            <v>Ban Kiểm soát nề nếp 1</v>
          </cell>
          <cell r="F16" t="str">
            <v>Phòng Kiểm soát nề nếp</v>
          </cell>
          <cell r="G16" t="str">
            <v>Trung tâm vận hành khai thác - TCT CT</v>
          </cell>
          <cell r="H16" t="str">
            <v>C</v>
          </cell>
          <cell r="I16" t="str">
            <v>C</v>
          </cell>
          <cell r="J16" t="str">
            <v>D1</v>
          </cell>
          <cell r="K16" t="str">
            <v>C</v>
          </cell>
          <cell r="L16" t="str">
            <v>B</v>
          </cell>
          <cell r="M16" t="str">
            <v>C</v>
          </cell>
          <cell r="N16" t="str">
            <v>C</v>
          </cell>
          <cell r="O16" t="str">
            <v>A</v>
          </cell>
          <cell r="P16" t="str">
            <v>C</v>
          </cell>
          <cell r="Q16" t="str">
            <v>C</v>
          </cell>
          <cell r="R16" t="str">
            <v>C</v>
          </cell>
          <cell r="S16"/>
          <cell r="T16">
            <v>21.818181818181817</v>
          </cell>
          <cell r="U16">
            <v>1</v>
          </cell>
        </row>
        <row r="17">
          <cell r="B17" t="str">
            <v>269274</v>
          </cell>
          <cell r="C17" t="str">
            <v>Vũ Công Chính</v>
          </cell>
          <cell r="D17" t="str">
            <v>Nhân viên trực noc</v>
          </cell>
          <cell r="E17" t="str">
            <v>Ban NOC 1</v>
          </cell>
          <cell r="F17" t="str">
            <v>Phòng NOC</v>
          </cell>
          <cell r="G17" t="str">
            <v>Trung tâm vận hành khai thác - TCT CT</v>
          </cell>
          <cell r="H17" t="str">
            <v>KĐG</v>
          </cell>
          <cell r="I17" t="str">
            <v>C</v>
          </cell>
          <cell r="J17" t="str">
            <v>C</v>
          </cell>
          <cell r="K17" t="str">
            <v>B</v>
          </cell>
          <cell r="L17" t="str">
            <v>B</v>
          </cell>
          <cell r="M17" t="str">
            <v>C</v>
          </cell>
          <cell r="N17" t="str">
            <v>C</v>
          </cell>
          <cell r="O17" t="str">
            <v>D1</v>
          </cell>
          <cell r="P17" t="str">
            <v>C</v>
          </cell>
          <cell r="Q17" t="str">
            <v>C</v>
          </cell>
          <cell r="R17" t="str">
            <v>D1</v>
          </cell>
          <cell r="S17"/>
          <cell r="T17">
            <v>20</v>
          </cell>
          <cell r="U17">
            <v>2</v>
          </cell>
        </row>
        <row r="18">
          <cell r="B18" t="str">
            <v>D00188990</v>
          </cell>
          <cell r="C18" t="str">
            <v>Ngô Văn Cường</v>
          </cell>
          <cell r="D18" t="str">
            <v>Nhân viên Trực NOC</v>
          </cell>
          <cell r="E18" t="str">
            <v>Ban NOC 2</v>
          </cell>
          <cell r="F18" t="str">
            <v>Phòng NOC</v>
          </cell>
          <cell r="G18" t="str">
            <v>Trung tâm vận hành khai thác - TCT CT</v>
          </cell>
          <cell r="H18" t="str">
            <v>C</v>
          </cell>
          <cell r="I18" t="str">
            <v>B</v>
          </cell>
          <cell r="J18" t="str">
            <v>C</v>
          </cell>
          <cell r="K18" t="str">
            <v>B</v>
          </cell>
          <cell r="L18" t="str">
            <v>C</v>
          </cell>
          <cell r="M18" t="str">
            <v>B</v>
          </cell>
          <cell r="N18" t="str">
            <v>D1</v>
          </cell>
          <cell r="O18" t="str">
            <v>B</v>
          </cell>
          <cell r="P18" t="str">
            <v>C</v>
          </cell>
          <cell r="Q18" t="str">
            <v>C</v>
          </cell>
          <cell r="R18" t="str">
            <v>A</v>
          </cell>
          <cell r="S18"/>
          <cell r="T18">
            <v>24.545454545454547</v>
          </cell>
          <cell r="U18">
            <v>1</v>
          </cell>
        </row>
        <row r="19">
          <cell r="B19" t="str">
            <v>269874</v>
          </cell>
          <cell r="C19" t="str">
            <v>Nguyễn Ngọc Duy</v>
          </cell>
          <cell r="D19" t="str">
            <v>Nhân viên trực noc</v>
          </cell>
          <cell r="E19" t="str">
            <v>Ban NOC 1</v>
          </cell>
          <cell r="F19" t="str">
            <v>Phòng NOC</v>
          </cell>
          <cell r="G19" t="str">
            <v>Trung tâm vận hành khai thác - TCT CT</v>
          </cell>
          <cell r="H19" t="str">
            <v>KĐG</v>
          </cell>
          <cell r="I19" t="str">
            <v>KĐG</v>
          </cell>
          <cell r="J19" t="str">
            <v>C</v>
          </cell>
          <cell r="K19" t="str">
            <v>C</v>
          </cell>
          <cell r="L19" t="str">
            <v>B</v>
          </cell>
          <cell r="M19" t="str">
            <v>B</v>
          </cell>
          <cell r="N19" t="str">
            <v>C</v>
          </cell>
          <cell r="O19" t="str">
            <v>C</v>
          </cell>
          <cell r="P19" t="str">
            <v>B</v>
          </cell>
          <cell r="Q19" t="str">
            <v>C</v>
          </cell>
          <cell r="R19" t="str">
            <v>C</v>
          </cell>
          <cell r="S19"/>
          <cell r="T19">
            <v>23.333333333333332</v>
          </cell>
          <cell r="U19">
            <v>0</v>
          </cell>
        </row>
        <row r="20">
          <cell r="B20" t="str">
            <v>159213</v>
          </cell>
          <cell r="C20" t="str">
            <v>Lê Dự</v>
          </cell>
          <cell r="D20" t="str">
            <v>Nhân viên Trực NOC</v>
          </cell>
          <cell r="E20" t="str">
            <v>Ban NOC 3</v>
          </cell>
          <cell r="F20" t="str">
            <v>Phòng NOC</v>
          </cell>
          <cell r="G20" t="str">
            <v>Trung tâm vận hành khai thác - TCT CT</v>
          </cell>
          <cell r="H20" t="str">
            <v>B</v>
          </cell>
          <cell r="I20" t="str">
            <v>B</v>
          </cell>
          <cell r="J20" t="str">
            <v>C</v>
          </cell>
          <cell r="K20" t="str">
            <v>B</v>
          </cell>
          <cell r="L20" t="str">
            <v>C</v>
          </cell>
          <cell r="M20" t="str">
            <v>C</v>
          </cell>
          <cell r="N20" t="str">
            <v>C</v>
          </cell>
          <cell r="O20" t="str">
            <v>C</v>
          </cell>
          <cell r="P20" t="str">
            <v>C</v>
          </cell>
          <cell r="Q20" t="str">
            <v>C</v>
          </cell>
          <cell r="R20" t="str">
            <v>C</v>
          </cell>
          <cell r="S20"/>
          <cell r="T20">
            <v>22.727272727272727</v>
          </cell>
          <cell r="U20">
            <v>0</v>
          </cell>
        </row>
        <row r="21">
          <cell r="B21" t="str">
            <v>269281</v>
          </cell>
          <cell r="C21" t="str">
            <v>Nguyễn Thế Huấn</v>
          </cell>
          <cell r="D21" t="str">
            <v>Nhân viên cơ điện</v>
          </cell>
          <cell r="E21" t="str">
            <v>Phòng Cơ điện</v>
          </cell>
          <cell r="F21" t="str">
            <v>Trung tâm Khu vực 1 - TCT CT</v>
          </cell>
          <cell r="G21" t="str">
            <v>Trung tâm vận hành khai thác - TCT CT</v>
          </cell>
          <cell r="H21" t="str">
            <v>KĐG</v>
          </cell>
          <cell r="I21" t="str">
            <v>KĐG</v>
          </cell>
          <cell r="J21" t="str">
            <v>C</v>
          </cell>
          <cell r="K21" t="str">
            <v>C</v>
          </cell>
          <cell r="L21" t="str">
            <v>C</v>
          </cell>
          <cell r="M21" t="str">
            <v>B</v>
          </cell>
          <cell r="N21" t="str">
            <v>D1</v>
          </cell>
          <cell r="O21" t="str">
            <v>B</v>
          </cell>
          <cell r="P21" t="str">
            <v>D1</v>
          </cell>
          <cell r="Q21" t="str">
            <v>C</v>
          </cell>
          <cell r="R21" t="str">
            <v>D1</v>
          </cell>
          <cell r="S21" t="str">
            <v>D1</v>
          </cell>
          <cell r="T21">
            <v>18</v>
          </cell>
          <cell r="U21">
            <v>4</v>
          </cell>
          <cell r="V21" t="str">
            <v>Điểm KI &lt;20</v>
          </cell>
        </row>
        <row r="22">
          <cell r="B22" t="str">
            <v>270547</v>
          </cell>
          <cell r="C22" t="str">
            <v>Nguyễn Nhật Khoa</v>
          </cell>
          <cell r="D22" t="str">
            <v>NV Điều hành Phát triển truyền dẫn</v>
          </cell>
          <cell r="E22" t="str">
            <v>Phòng Viễn thông và CNTT</v>
          </cell>
          <cell r="F22" t="str">
            <v>Trung tâm Khu vực 3 - TCT CT</v>
          </cell>
          <cell r="G22" t="str">
            <v>Trung tâm vận hành khai thác - TCT CT</v>
          </cell>
          <cell r="H22" t="str">
            <v>KĐG</v>
          </cell>
          <cell r="I22" t="str">
            <v>KĐG</v>
          </cell>
          <cell r="J22" t="str">
            <v>C</v>
          </cell>
          <cell r="K22" t="str">
            <v>C</v>
          </cell>
          <cell r="L22" t="str">
            <v>C</v>
          </cell>
          <cell r="M22" t="str">
            <v>C</v>
          </cell>
          <cell r="N22" t="str">
            <v>B</v>
          </cell>
          <cell r="O22" t="str">
            <v>D1</v>
          </cell>
          <cell r="P22" t="str">
            <v>C</v>
          </cell>
          <cell r="Q22" t="str">
            <v>C</v>
          </cell>
          <cell r="R22" t="str">
            <v>C</v>
          </cell>
          <cell r="S22"/>
          <cell r="T22">
            <v>20</v>
          </cell>
          <cell r="U22">
            <v>1</v>
          </cell>
        </row>
        <row r="23">
          <cell r="B23" t="str">
            <v>270546</v>
          </cell>
          <cell r="C23" t="str">
            <v>Lê Văn Luận</v>
          </cell>
          <cell r="D23" t="str">
            <v>Nhân viên Điều hành dịch vụ CĐBR</v>
          </cell>
          <cell r="E23" t="str">
            <v>Phòng Viễn thông và CNTT</v>
          </cell>
          <cell r="F23" t="str">
            <v>Trung tâm Khu vực 3 - TCT CT</v>
          </cell>
          <cell r="G23" t="str">
            <v>Trung tâm vận hành khai thác - TCT CT</v>
          </cell>
          <cell r="H23" t="str">
            <v>KĐG</v>
          </cell>
          <cell r="I23" t="str">
            <v>KĐG</v>
          </cell>
          <cell r="J23" t="str">
            <v>C</v>
          </cell>
          <cell r="K23" t="str">
            <v>C</v>
          </cell>
          <cell r="L23" t="str">
            <v>C</v>
          </cell>
          <cell r="M23" t="str">
            <v>B</v>
          </cell>
          <cell r="N23" t="str">
            <v>C</v>
          </cell>
          <cell r="O23" t="str">
            <v>C</v>
          </cell>
          <cell r="P23" t="str">
            <v>A</v>
          </cell>
          <cell r="Q23" t="str">
            <v>B</v>
          </cell>
          <cell r="R23" t="str">
            <v>C</v>
          </cell>
          <cell r="S23"/>
          <cell r="T23">
            <v>24.444444444444443</v>
          </cell>
          <cell r="U23">
            <v>0</v>
          </cell>
        </row>
        <row r="24">
          <cell r="B24" t="str">
            <v>270548</v>
          </cell>
          <cell r="C24" t="str">
            <v>Trần Huỳnh Phúc Lợi</v>
          </cell>
          <cell r="D24" t="str">
            <v>Nhân viên Trực NOC</v>
          </cell>
          <cell r="E24" t="str">
            <v>Ban NOC 3</v>
          </cell>
          <cell r="F24" t="str">
            <v>Phòng NOC</v>
          </cell>
          <cell r="G24" t="str">
            <v>Trung tâm vận hành khai thác - TCT CT</v>
          </cell>
          <cell r="H24" t="str">
            <v>KĐG</v>
          </cell>
          <cell r="I24" t="str">
            <v>KĐG</v>
          </cell>
          <cell r="J24" t="str">
            <v>C</v>
          </cell>
          <cell r="K24" t="str">
            <v>C</v>
          </cell>
          <cell r="L24" t="str">
            <v>A</v>
          </cell>
          <cell r="M24" t="str">
            <v>D1</v>
          </cell>
          <cell r="N24" t="str">
            <v>B</v>
          </cell>
          <cell r="O24" t="str">
            <v>A</v>
          </cell>
          <cell r="P24" t="str">
            <v>A</v>
          </cell>
          <cell r="Q24" t="str">
            <v>B</v>
          </cell>
          <cell r="R24" t="str">
            <v>B</v>
          </cell>
          <cell r="S24"/>
          <cell r="T24">
            <v>28.888888888888889</v>
          </cell>
          <cell r="U24">
            <v>1</v>
          </cell>
        </row>
        <row r="25">
          <cell r="B25" t="str">
            <v>189588</v>
          </cell>
          <cell r="C25" t="str">
            <v>Lê Bá Nghĩa</v>
          </cell>
          <cell r="D25" t="str">
            <v>Nhân viên kiểm tra giám sát</v>
          </cell>
          <cell r="E25" t="str">
            <v>Ban Kiểm soát nề nếp 3</v>
          </cell>
          <cell r="F25" t="str">
            <v>Phòng Kiểm soát nề nếp</v>
          </cell>
          <cell r="G25" t="str">
            <v>Trung tâm vận hành khai thác - TCT CT</v>
          </cell>
          <cell r="H25" t="str">
            <v>C</v>
          </cell>
          <cell r="I25" t="str">
            <v>C</v>
          </cell>
          <cell r="J25" t="str">
            <v>C</v>
          </cell>
          <cell r="K25" t="str">
            <v>D1</v>
          </cell>
          <cell r="L25" t="str">
            <v>C</v>
          </cell>
          <cell r="M25" t="str">
            <v>D1</v>
          </cell>
          <cell r="N25" t="str">
            <v>C</v>
          </cell>
          <cell r="O25" t="str">
            <v>C</v>
          </cell>
          <cell r="P25" t="str">
            <v>C</v>
          </cell>
          <cell r="Q25" t="str">
            <v>D1</v>
          </cell>
          <cell r="R25" t="str">
            <v>B</v>
          </cell>
          <cell r="S25" t="str">
            <v>C</v>
          </cell>
          <cell r="T25">
            <v>18.333333333333332</v>
          </cell>
          <cell r="U25">
            <v>3</v>
          </cell>
          <cell r="V25" t="str">
            <v>Điểm KI &lt;20</v>
          </cell>
        </row>
        <row r="26">
          <cell r="B26" t="str">
            <v>D00209277</v>
          </cell>
          <cell r="C26" t="str">
            <v>Trần Văn Quyền</v>
          </cell>
          <cell r="D26" t="str">
            <v>Nhân viên kiểm tra giám sát</v>
          </cell>
          <cell r="E26" t="str">
            <v>Ban Kiểm soát nề nếp 3</v>
          </cell>
          <cell r="F26" t="str">
            <v>Phòng Kiểm soát nề nếp</v>
          </cell>
          <cell r="G26" t="str">
            <v>Trung tâm vận hành khai thác - TCT CT</v>
          </cell>
          <cell r="H26" t="str">
            <v>D1</v>
          </cell>
          <cell r="I26" t="str">
            <v>B</v>
          </cell>
          <cell r="J26" t="str">
            <v>B</v>
          </cell>
          <cell r="K26" t="str">
            <v>C</v>
          </cell>
          <cell r="L26" t="str">
            <v>D1</v>
          </cell>
          <cell r="M26" t="str">
            <v>B</v>
          </cell>
          <cell r="N26" t="str">
            <v>B</v>
          </cell>
          <cell r="O26" t="str">
            <v>C</v>
          </cell>
          <cell r="P26" t="str">
            <v>C</v>
          </cell>
          <cell r="Q26" t="str">
            <v>B</v>
          </cell>
          <cell r="R26" t="str">
            <v>D1</v>
          </cell>
          <cell r="S26"/>
          <cell r="T26">
            <v>21.818181818181817</v>
          </cell>
          <cell r="U26">
            <v>3</v>
          </cell>
        </row>
        <row r="27">
          <cell r="B27" t="str">
            <v>268300</v>
          </cell>
          <cell r="C27" t="str">
            <v>Tô Tiến Thắng</v>
          </cell>
          <cell r="D27" t="str">
            <v xml:space="preserve">Nhân viên kỹ thuật năng lượng mặt trời </v>
          </cell>
          <cell r="E27" t="str">
            <v>Ban NOC 1</v>
          </cell>
          <cell r="F27" t="str">
            <v>Phòng NOC</v>
          </cell>
          <cell r="G27" t="str">
            <v>Trung tâm vận hành khai thác - TCT CT</v>
          </cell>
          <cell r="H27">
            <v>0</v>
          </cell>
          <cell r="I27">
            <v>0</v>
          </cell>
          <cell r="J27">
            <v>0</v>
          </cell>
          <cell r="K27">
            <v>0</v>
          </cell>
          <cell r="L27">
            <v>0</v>
          </cell>
          <cell r="M27">
            <v>0</v>
          </cell>
          <cell r="N27">
            <v>0</v>
          </cell>
          <cell r="O27">
            <v>0</v>
          </cell>
          <cell r="P27">
            <v>0</v>
          </cell>
          <cell r="Q27">
            <v>0</v>
          </cell>
          <cell r="R27" t="str">
            <v>C</v>
          </cell>
          <cell r="S27" t="str">
            <v>C</v>
          </cell>
          <cell r="T27">
            <v>3.3333333333333335</v>
          </cell>
          <cell r="U27">
            <v>0</v>
          </cell>
          <cell r="V27" t="str">
            <v>Điểm KI &lt;20</v>
          </cell>
        </row>
        <row r="28">
          <cell r="B28" t="str">
            <v>269927</v>
          </cell>
          <cell r="C28" t="str">
            <v>Nguyễn Văn Đông</v>
          </cell>
          <cell r="D28" t="str">
            <v>Nhân viên cơ điện</v>
          </cell>
          <cell r="E28" t="str">
            <v>BO Năng lượng</v>
          </cell>
          <cell r="F28" t="str">
            <v>Phòng Cơ điện</v>
          </cell>
          <cell r="G28" t="str">
            <v>Trung tâm vận hành khai thác - TCT CT</v>
          </cell>
          <cell r="H28" t="str">
            <v>KĐG</v>
          </cell>
          <cell r="I28" t="str">
            <v>KĐG</v>
          </cell>
          <cell r="J28" t="str">
            <v>C</v>
          </cell>
          <cell r="K28" t="str">
            <v>B</v>
          </cell>
          <cell r="L28" t="str">
            <v>B</v>
          </cell>
          <cell r="M28" t="str">
            <v>B</v>
          </cell>
          <cell r="N28" t="str">
            <v>C</v>
          </cell>
          <cell r="O28" t="str">
            <v>B</v>
          </cell>
          <cell r="P28" t="str">
            <v>A</v>
          </cell>
          <cell r="Q28" t="str">
            <v>C</v>
          </cell>
          <cell r="R28" t="str">
            <v>A</v>
          </cell>
          <cell r="S28"/>
          <cell r="T28">
            <v>28.888888888888889</v>
          </cell>
          <cell r="U28">
            <v>0</v>
          </cell>
        </row>
        <row r="29">
          <cell r="B29" t="str">
            <v>D00192690</v>
          </cell>
          <cell r="C29" t="str">
            <v>Võ Bảo An</v>
          </cell>
          <cell r="D29" t="str">
            <v>Nhân viên Kỹ thuật dây máy</v>
          </cell>
          <cell r="E29"/>
          <cell r="F29" t="str">
            <v>Trung tâm Chợ Mới</v>
          </cell>
          <cell r="G29" t="str">
            <v>Chi nhánh Kỹ thuật Viettel An Giang</v>
          </cell>
          <cell r="H29" t="str">
            <v>C</v>
          </cell>
          <cell r="I29" t="str">
            <v>C</v>
          </cell>
          <cell r="J29" t="str">
            <v>C</v>
          </cell>
          <cell r="K29" t="str">
            <v>B</v>
          </cell>
          <cell r="L29" t="str">
            <v>C</v>
          </cell>
          <cell r="M29" t="str">
            <v>C</v>
          </cell>
          <cell r="N29" t="str">
            <v>A</v>
          </cell>
          <cell r="O29" t="str">
            <v>C</v>
          </cell>
          <cell r="P29" t="str">
            <v>C</v>
          </cell>
          <cell r="Q29" t="str">
            <v>C</v>
          </cell>
          <cell r="R29" t="str">
            <v>D1</v>
          </cell>
          <cell r="S29"/>
          <cell r="T29">
            <v>21.818181818181817</v>
          </cell>
          <cell r="U29">
            <v>1</v>
          </cell>
        </row>
        <row r="30">
          <cell r="B30" t="str">
            <v>074757</v>
          </cell>
          <cell r="C30" t="str">
            <v>Nguyễn Tuấn Anh</v>
          </cell>
          <cell r="D30" t="str">
            <v>Nhân viên Kỹ thuật dây máy</v>
          </cell>
          <cell r="E30"/>
          <cell r="F30" t="str">
            <v>Trung tâm An Phú - Châu Đốc - Tịnh Biên</v>
          </cell>
          <cell r="G30" t="str">
            <v>Chi nhánh Kỹ thuật Viettel An Giang</v>
          </cell>
          <cell r="H30" t="str">
            <v>C</v>
          </cell>
          <cell r="I30" t="str">
            <v>B</v>
          </cell>
          <cell r="J30" t="str">
            <v>C</v>
          </cell>
          <cell r="K30" t="str">
            <v>C</v>
          </cell>
          <cell r="L30" t="str">
            <v>C</v>
          </cell>
          <cell r="M30" t="str">
            <v>C</v>
          </cell>
          <cell r="N30" t="str">
            <v>C</v>
          </cell>
          <cell r="O30" t="str">
            <v>C</v>
          </cell>
          <cell r="P30" t="str">
            <v>C</v>
          </cell>
          <cell r="Q30" t="str">
            <v>B</v>
          </cell>
          <cell r="R30" t="str">
            <v>D1</v>
          </cell>
          <cell r="S30"/>
          <cell r="T30">
            <v>20.90909090909091</v>
          </cell>
          <cell r="U30">
            <v>1</v>
          </cell>
        </row>
        <row r="31">
          <cell r="B31" t="str">
            <v>D00176139</v>
          </cell>
          <cell r="C31" t="str">
            <v>Diệp Ngọc Anh</v>
          </cell>
          <cell r="D31" t="str">
            <v>Nhân viên Kỹ thuật dây máy</v>
          </cell>
          <cell r="E31"/>
          <cell r="F31" t="str">
            <v>Trung tâm An Phú - Châu Đốc - Tịnh Biên</v>
          </cell>
          <cell r="G31" t="str">
            <v>Chi nhánh Kỹ thuật Viettel An Giang</v>
          </cell>
          <cell r="H31" t="str">
            <v>B</v>
          </cell>
          <cell r="I31" t="str">
            <v>C</v>
          </cell>
          <cell r="J31" t="str">
            <v>B</v>
          </cell>
          <cell r="K31" t="str">
            <v>C</v>
          </cell>
          <cell r="L31" t="str">
            <v>C</v>
          </cell>
          <cell r="M31" t="str">
            <v>C</v>
          </cell>
          <cell r="N31" t="str">
            <v>C</v>
          </cell>
          <cell r="O31" t="str">
            <v>C</v>
          </cell>
          <cell r="P31" t="str">
            <v>C</v>
          </cell>
          <cell r="Q31" t="str">
            <v>C</v>
          </cell>
          <cell r="R31" t="str">
            <v>B</v>
          </cell>
          <cell r="S31"/>
          <cell r="T31">
            <v>22.727272727272727</v>
          </cell>
          <cell r="U31">
            <v>0</v>
          </cell>
        </row>
        <row r="32">
          <cell r="B32" t="str">
            <v>D00187088</v>
          </cell>
          <cell r="C32" t="str">
            <v>Đặng Ngọc Bình</v>
          </cell>
          <cell r="D32" t="str">
            <v>Nhân viên Kỹ thuật dây máy</v>
          </cell>
          <cell r="E32"/>
          <cell r="F32" t="str">
            <v>Trung tâm Long Xuyên</v>
          </cell>
          <cell r="G32" t="str">
            <v>Chi nhánh Kỹ thuật Viettel An Giang</v>
          </cell>
          <cell r="H32" t="str">
            <v>C</v>
          </cell>
          <cell r="I32" t="str">
            <v>C</v>
          </cell>
          <cell r="J32" t="str">
            <v>B</v>
          </cell>
          <cell r="K32" t="str">
            <v>C</v>
          </cell>
          <cell r="L32" t="str">
            <v>B</v>
          </cell>
          <cell r="M32" t="str">
            <v>B</v>
          </cell>
          <cell r="N32" t="str">
            <v>B</v>
          </cell>
          <cell r="O32" t="str">
            <v>C</v>
          </cell>
          <cell r="P32" t="str">
            <v>C</v>
          </cell>
          <cell r="Q32" t="str">
            <v>C</v>
          </cell>
          <cell r="R32" t="str">
            <v>B</v>
          </cell>
          <cell r="S32"/>
          <cell r="T32">
            <v>24.545454545454547</v>
          </cell>
          <cell r="U32">
            <v>0</v>
          </cell>
        </row>
        <row r="33">
          <cell r="B33" t="str">
            <v>269131</v>
          </cell>
          <cell r="C33" t="str">
            <v>Hồ Thái Bảo</v>
          </cell>
          <cell r="D33" t="str">
            <v>Nhân viên Lái xe</v>
          </cell>
          <cell r="E33"/>
          <cell r="F33" t="str">
            <v>Trung tâm Tri Tôn - Thoại Sơn</v>
          </cell>
          <cell r="G33" t="str">
            <v>Chi nhánh Kỹ thuật Viettel An Giang</v>
          </cell>
          <cell r="H33" t="str">
            <v>KĐG</v>
          </cell>
          <cell r="I33" t="str">
            <v>C</v>
          </cell>
          <cell r="J33" t="str">
            <v>C</v>
          </cell>
          <cell r="K33" t="str">
            <v>B</v>
          </cell>
          <cell r="L33" t="str">
            <v>B</v>
          </cell>
          <cell r="M33" t="str">
            <v>B</v>
          </cell>
          <cell r="N33" t="str">
            <v>A</v>
          </cell>
          <cell r="O33" t="str">
            <v>C</v>
          </cell>
          <cell r="P33" t="str">
            <v>B</v>
          </cell>
          <cell r="Q33" t="str">
            <v>C</v>
          </cell>
          <cell r="R33" t="str">
            <v>C</v>
          </cell>
          <cell r="S33"/>
          <cell r="T33">
            <v>26</v>
          </cell>
          <cell r="U33">
            <v>0</v>
          </cell>
        </row>
        <row r="34">
          <cell r="B34" t="str">
            <v>D00171427</v>
          </cell>
          <cell r="C34" t="str">
            <v>Phạm Bảo Chí</v>
          </cell>
          <cell r="D34" t="str">
            <v>Nhân viên Kỹ thuật dây máy</v>
          </cell>
          <cell r="E34"/>
          <cell r="F34" t="str">
            <v>Trung tâm An Phú - Châu Đốc - Tịnh Biên</v>
          </cell>
          <cell r="G34" t="str">
            <v>Chi nhánh Kỹ thuật Viettel An Giang</v>
          </cell>
          <cell r="H34" t="str">
            <v>B</v>
          </cell>
          <cell r="I34" t="str">
            <v>B</v>
          </cell>
          <cell r="J34" t="str">
            <v>B</v>
          </cell>
          <cell r="K34" t="str">
            <v>B</v>
          </cell>
          <cell r="L34" t="str">
            <v>C</v>
          </cell>
          <cell r="M34" t="str">
            <v>D1</v>
          </cell>
          <cell r="N34" t="str">
            <v>C</v>
          </cell>
          <cell r="O34" t="str">
            <v>C</v>
          </cell>
          <cell r="P34" t="str">
            <v>B</v>
          </cell>
          <cell r="Q34" t="str">
            <v>B</v>
          </cell>
          <cell r="R34" t="str">
            <v>C</v>
          </cell>
          <cell r="S34"/>
          <cell r="T34">
            <v>24.545454545454547</v>
          </cell>
          <cell r="U34">
            <v>1</v>
          </cell>
        </row>
        <row r="35">
          <cell r="B35" t="str">
            <v>D00192783</v>
          </cell>
          <cell r="C35" t="str">
            <v>Trương Thanh Chế Linh</v>
          </cell>
          <cell r="D35" t="str">
            <v>Nhân viên Kỹ thuật dây máy</v>
          </cell>
          <cell r="E35"/>
          <cell r="F35" t="str">
            <v>Trung tâm Tri Tôn - Thoại Sơn</v>
          </cell>
          <cell r="G35" t="str">
            <v>Chi nhánh Kỹ thuật Viettel An Giang</v>
          </cell>
          <cell r="H35" t="str">
            <v>C</v>
          </cell>
          <cell r="I35" t="str">
            <v>C</v>
          </cell>
          <cell r="J35" t="str">
            <v>B</v>
          </cell>
          <cell r="K35" t="str">
            <v>C</v>
          </cell>
          <cell r="L35" t="str">
            <v>A</v>
          </cell>
          <cell r="M35" t="str">
            <v>C</v>
          </cell>
          <cell r="N35" t="str">
            <v>B</v>
          </cell>
          <cell r="O35" t="str">
            <v>B</v>
          </cell>
          <cell r="P35" t="str">
            <v>C</v>
          </cell>
          <cell r="Q35" t="str">
            <v>D1</v>
          </cell>
          <cell r="R35" t="str">
            <v>D1</v>
          </cell>
          <cell r="S35"/>
          <cell r="T35">
            <v>22.727272727272727</v>
          </cell>
          <cell r="U35">
            <v>2</v>
          </cell>
        </row>
        <row r="36">
          <cell r="B36" t="str">
            <v>D00177246</v>
          </cell>
          <cell r="C36" t="str">
            <v>Nguyễn Chí Cường</v>
          </cell>
          <cell r="D36" t="str">
            <v>Nhân viên Kỹ thuật dây máy</v>
          </cell>
          <cell r="E36"/>
          <cell r="F36" t="str">
            <v>Trung tâm Phú Tân - Tân Châu</v>
          </cell>
          <cell r="G36" t="str">
            <v>Chi nhánh Kỹ thuật Viettel An Giang</v>
          </cell>
          <cell r="H36" t="str">
            <v>C</v>
          </cell>
          <cell r="I36" t="str">
            <v>C</v>
          </cell>
          <cell r="J36" t="str">
            <v>A</v>
          </cell>
          <cell r="K36" t="str">
            <v>D1</v>
          </cell>
          <cell r="L36" t="str">
            <v>D1</v>
          </cell>
          <cell r="M36" t="str">
            <v>B</v>
          </cell>
          <cell r="N36" t="str">
            <v>C</v>
          </cell>
          <cell r="O36" t="str">
            <v>B</v>
          </cell>
          <cell r="P36" t="str">
            <v>B</v>
          </cell>
          <cell r="Q36" t="str">
            <v>C</v>
          </cell>
          <cell r="R36" t="str">
            <v>B</v>
          </cell>
          <cell r="S36"/>
          <cell r="T36">
            <v>23.636363636363637</v>
          </cell>
          <cell r="U36">
            <v>2</v>
          </cell>
        </row>
        <row r="37">
          <cell r="B37" t="str">
            <v>D00192810</v>
          </cell>
          <cell r="C37" t="str">
            <v>Đinh Văn Cảnh</v>
          </cell>
          <cell r="D37" t="str">
            <v>Nhân viên Kỹ thuật nhà trạm</v>
          </cell>
          <cell r="E37"/>
          <cell r="F37" t="str">
            <v>Trung tâm Chợ Mới</v>
          </cell>
          <cell r="G37" t="str">
            <v>Chi nhánh Kỹ thuật Viettel An Giang</v>
          </cell>
          <cell r="H37" t="str">
            <v>D1</v>
          </cell>
          <cell r="I37" t="str">
            <v>A</v>
          </cell>
          <cell r="J37" t="str">
            <v>A</v>
          </cell>
          <cell r="K37" t="str">
            <v>D1</v>
          </cell>
          <cell r="L37" t="str">
            <v>B</v>
          </cell>
          <cell r="M37" t="str">
            <v>B</v>
          </cell>
          <cell r="N37" t="str">
            <v>C</v>
          </cell>
          <cell r="O37" t="str">
            <v>B</v>
          </cell>
          <cell r="P37" t="str">
            <v>B</v>
          </cell>
          <cell r="Q37" t="str">
            <v>B</v>
          </cell>
          <cell r="R37" t="str">
            <v>A</v>
          </cell>
          <cell r="S37"/>
          <cell r="T37">
            <v>28.181818181818183</v>
          </cell>
          <cell r="U37">
            <v>2</v>
          </cell>
        </row>
        <row r="38">
          <cell r="B38" t="str">
            <v>D00196373</v>
          </cell>
          <cell r="C38" t="str">
            <v>Nguyễn Anh Duy</v>
          </cell>
          <cell r="D38" t="str">
            <v>Nhân viên Kỹ thuật dây máy</v>
          </cell>
          <cell r="E38"/>
          <cell r="F38" t="str">
            <v>Trung tâm An Phú - Châu Đốc - Tịnh Biên</v>
          </cell>
          <cell r="G38" t="str">
            <v>Chi nhánh Kỹ thuật Viettel An Giang</v>
          </cell>
          <cell r="H38" t="str">
            <v>B</v>
          </cell>
          <cell r="I38" t="str">
            <v>A</v>
          </cell>
          <cell r="J38" t="str">
            <v>B</v>
          </cell>
          <cell r="K38" t="str">
            <v>C</v>
          </cell>
          <cell r="L38" t="str">
            <v>C</v>
          </cell>
          <cell r="M38" t="str">
            <v>A</v>
          </cell>
          <cell r="N38" t="str">
            <v>B</v>
          </cell>
          <cell r="O38" t="str">
            <v>B</v>
          </cell>
          <cell r="P38" t="str">
            <v>C</v>
          </cell>
          <cell r="Q38" t="str">
            <v>B</v>
          </cell>
          <cell r="R38" t="str">
            <v>C</v>
          </cell>
          <cell r="S38"/>
          <cell r="T38">
            <v>28.181818181818183</v>
          </cell>
          <cell r="U38">
            <v>0</v>
          </cell>
        </row>
        <row r="39">
          <cell r="B39" t="str">
            <v>D00171440</v>
          </cell>
          <cell r="C39" t="str">
            <v>Nguyễn Hoàng Em</v>
          </cell>
          <cell r="D39" t="str">
            <v>Nhân viên Kỹ thuật dây máy</v>
          </cell>
          <cell r="E39"/>
          <cell r="F39" t="str">
            <v>Trung tâm Châu Thành - Châu Phú</v>
          </cell>
          <cell r="G39" t="str">
            <v>Chi nhánh Kỹ thuật Viettel An Giang</v>
          </cell>
          <cell r="H39" t="str">
            <v>B</v>
          </cell>
          <cell r="I39" t="str">
            <v>B</v>
          </cell>
          <cell r="J39" t="str">
            <v>C</v>
          </cell>
          <cell r="K39" t="str">
            <v>C</v>
          </cell>
          <cell r="L39" t="str">
            <v>C</v>
          </cell>
          <cell r="M39" t="str">
            <v>B</v>
          </cell>
          <cell r="N39" t="str">
            <v>B</v>
          </cell>
          <cell r="O39" t="str">
            <v>B</v>
          </cell>
          <cell r="P39" t="str">
            <v>C</v>
          </cell>
          <cell r="Q39" t="str">
            <v>C</v>
          </cell>
          <cell r="R39" t="str">
            <v>B</v>
          </cell>
          <cell r="S39"/>
          <cell r="T39">
            <v>25.454545454545453</v>
          </cell>
          <cell r="U39">
            <v>0</v>
          </cell>
        </row>
        <row r="40">
          <cell r="B40" t="str">
            <v>161374</v>
          </cell>
          <cell r="C40" t="str">
            <v>Lý Trường Giang</v>
          </cell>
          <cell r="D40" t="str">
            <v>Nhân viên Kỹ thuật dây máy</v>
          </cell>
          <cell r="E40"/>
          <cell r="F40" t="str">
            <v>Trung tâm Châu Thành - Châu Phú</v>
          </cell>
          <cell r="G40" t="str">
            <v>Chi nhánh Kỹ thuật Viettel An Giang</v>
          </cell>
          <cell r="H40" t="str">
            <v>B</v>
          </cell>
          <cell r="I40" t="str">
            <v>A</v>
          </cell>
          <cell r="J40" t="str">
            <v>A</v>
          </cell>
          <cell r="K40" t="str">
            <v>B</v>
          </cell>
          <cell r="L40" t="str">
            <v>C</v>
          </cell>
          <cell r="M40" t="str">
            <v>A</v>
          </cell>
          <cell r="N40" t="str">
            <v>D1</v>
          </cell>
          <cell r="O40" t="str">
            <v>C</v>
          </cell>
          <cell r="P40" t="str">
            <v>C</v>
          </cell>
          <cell r="Q40" t="str">
            <v>B</v>
          </cell>
          <cell r="R40" t="str">
            <v>D1</v>
          </cell>
          <cell r="S40"/>
          <cell r="T40">
            <v>26.363636363636363</v>
          </cell>
          <cell r="U40">
            <v>2</v>
          </cell>
        </row>
        <row r="41">
          <cell r="B41" t="str">
            <v>D00173370</v>
          </cell>
          <cell r="C41" t="str">
            <v>Lương Trung Hiếu</v>
          </cell>
          <cell r="D41" t="str">
            <v>Nhân viên Kỹ thuật dây máy</v>
          </cell>
          <cell r="E41"/>
          <cell r="F41" t="str">
            <v>Trung tâm Châu Thành - Châu Phú</v>
          </cell>
          <cell r="G41" t="str">
            <v>Chi nhánh Kỹ thuật Viettel An Giang</v>
          </cell>
          <cell r="H41" t="str">
            <v>C</v>
          </cell>
          <cell r="I41" t="str">
            <v>C</v>
          </cell>
          <cell r="J41" t="str">
            <v>B</v>
          </cell>
          <cell r="K41" t="str">
            <v>B</v>
          </cell>
          <cell r="L41" t="str">
            <v>C</v>
          </cell>
          <cell r="M41" t="str">
            <v>D1</v>
          </cell>
          <cell r="N41" t="str">
            <v>B</v>
          </cell>
          <cell r="O41" t="str">
            <v>C</v>
          </cell>
          <cell r="P41" t="str">
            <v>B</v>
          </cell>
          <cell r="Q41" t="str">
            <v>A</v>
          </cell>
          <cell r="R41" t="str">
            <v>B</v>
          </cell>
          <cell r="S41"/>
          <cell r="T41">
            <v>25.454545454545453</v>
          </cell>
          <cell r="U41">
            <v>1</v>
          </cell>
        </row>
        <row r="42">
          <cell r="B42" t="str">
            <v>D00201355</v>
          </cell>
          <cell r="C42" t="str">
            <v>Nguyễn Ngọc Hiếu</v>
          </cell>
          <cell r="D42" t="str">
            <v>Nhân viên Kỹ thuật dây máy</v>
          </cell>
          <cell r="E42"/>
          <cell r="F42" t="str">
            <v>Trung tâm Long Xuyên</v>
          </cell>
          <cell r="G42" t="str">
            <v>Chi nhánh Kỹ thuật Viettel An Giang</v>
          </cell>
          <cell r="H42" t="str">
            <v>D1</v>
          </cell>
          <cell r="I42" t="str">
            <v>D1</v>
          </cell>
          <cell r="J42" t="str">
            <v>C</v>
          </cell>
          <cell r="K42" t="str">
            <v>C</v>
          </cell>
          <cell r="L42" t="str">
            <v>C</v>
          </cell>
          <cell r="M42" t="str">
            <v>C</v>
          </cell>
          <cell r="N42" t="str">
            <v>C</v>
          </cell>
          <cell r="O42" t="str">
            <v>C</v>
          </cell>
          <cell r="P42" t="str">
            <v>D1</v>
          </cell>
          <cell r="Q42" t="str">
            <v>C</v>
          </cell>
          <cell r="R42" t="str">
            <v>C</v>
          </cell>
          <cell r="S42"/>
          <cell r="T42">
            <v>17.272727272727273</v>
          </cell>
          <cell r="U42">
            <v>3</v>
          </cell>
          <cell r="V42" t="str">
            <v>Điểm KI &lt;20</v>
          </cell>
        </row>
        <row r="43">
          <cell r="B43" t="str">
            <v>135528</v>
          </cell>
          <cell r="C43" t="str">
            <v>Nguyễn Trung Hiếu</v>
          </cell>
          <cell r="D43" t="str">
            <v>Nhân viên Kỹ thuật nhà trạm</v>
          </cell>
          <cell r="E43"/>
          <cell r="F43" t="str">
            <v>Trung tâm An Phú - Châu Đốc - Tịnh Biên</v>
          </cell>
          <cell r="G43" t="str">
            <v>Chi nhánh Kỹ thuật Viettel An Giang</v>
          </cell>
          <cell r="H43" t="str">
            <v>A</v>
          </cell>
          <cell r="I43" t="str">
            <v>A</v>
          </cell>
          <cell r="J43" t="str">
            <v>C</v>
          </cell>
          <cell r="K43" t="str">
            <v>C</v>
          </cell>
          <cell r="L43" t="str">
            <v>A</v>
          </cell>
          <cell r="M43" t="str">
            <v>B</v>
          </cell>
          <cell r="N43" t="str">
            <v>C</v>
          </cell>
          <cell r="O43" t="str">
            <v>C</v>
          </cell>
          <cell r="P43" t="str">
            <v>B</v>
          </cell>
          <cell r="Q43" t="str">
            <v>B</v>
          </cell>
          <cell r="R43" t="str">
            <v>C</v>
          </cell>
          <cell r="S43"/>
          <cell r="T43">
            <v>28.181818181818183</v>
          </cell>
          <cell r="U43">
            <v>0</v>
          </cell>
        </row>
        <row r="44">
          <cell r="B44" t="str">
            <v>222598</v>
          </cell>
          <cell r="C44" t="str">
            <v>Cao Hoàng Hiệp</v>
          </cell>
          <cell r="D44" t="str">
            <v>Nhân viên Kỹ thuật dây máy</v>
          </cell>
          <cell r="E44"/>
          <cell r="F44" t="str">
            <v>Trung tâm Long Xuyên</v>
          </cell>
          <cell r="G44" t="str">
            <v>Chi nhánh Kỹ thuật Viettel An Giang</v>
          </cell>
          <cell r="H44" t="str">
            <v>B</v>
          </cell>
          <cell r="I44" t="str">
            <v>C</v>
          </cell>
          <cell r="J44" t="str">
            <v>D1</v>
          </cell>
          <cell r="K44" t="str">
            <v>D1</v>
          </cell>
          <cell r="L44" t="str">
            <v>C</v>
          </cell>
          <cell r="M44" t="str">
            <v>B</v>
          </cell>
          <cell r="N44" t="str">
            <v>D1</v>
          </cell>
          <cell r="O44" t="str">
            <v>C</v>
          </cell>
          <cell r="P44" t="str">
            <v>C</v>
          </cell>
          <cell r="Q44" t="str">
            <v>C</v>
          </cell>
          <cell r="R44" t="str">
            <v>C</v>
          </cell>
          <cell r="S44"/>
          <cell r="T44">
            <v>19.09090909090909</v>
          </cell>
          <cell r="U44">
            <v>3</v>
          </cell>
          <cell r="V44" t="str">
            <v>Điểm KI &lt;20</v>
          </cell>
        </row>
        <row r="45">
          <cell r="B45" t="str">
            <v>269109</v>
          </cell>
          <cell r="C45" t="str">
            <v>Trần Thanh Hoàng</v>
          </cell>
          <cell r="D45" t="str">
            <v>Nhân viên Lái xe</v>
          </cell>
          <cell r="E45"/>
          <cell r="F45" t="str">
            <v xml:space="preserve">Ban Kế hoạch Tổng hợp </v>
          </cell>
          <cell r="G45" t="str">
            <v>Chi nhánh Kỹ thuật Viettel An Giang</v>
          </cell>
          <cell r="H45" t="str">
            <v>KĐG</v>
          </cell>
          <cell r="I45" t="str">
            <v>C</v>
          </cell>
          <cell r="J45" t="str">
            <v>C</v>
          </cell>
          <cell r="K45" t="str">
            <v>B</v>
          </cell>
          <cell r="L45" t="str">
            <v>C</v>
          </cell>
          <cell r="M45" t="str">
            <v>A</v>
          </cell>
          <cell r="N45" t="str">
            <v>C</v>
          </cell>
          <cell r="O45" t="str">
            <v>B</v>
          </cell>
          <cell r="P45" t="str">
            <v>B</v>
          </cell>
          <cell r="Q45" t="str">
            <v>B</v>
          </cell>
          <cell r="R45" t="str">
            <v>C</v>
          </cell>
          <cell r="S45"/>
          <cell r="T45">
            <v>26</v>
          </cell>
          <cell r="U45">
            <v>0</v>
          </cell>
        </row>
        <row r="46">
          <cell r="B46" t="str">
            <v>D00176189</v>
          </cell>
          <cell r="C46" t="str">
            <v>Nguyễn Khải Huyền</v>
          </cell>
          <cell r="D46" t="str">
            <v>Nhân viên Kỹ thuật dây máy</v>
          </cell>
          <cell r="E46"/>
          <cell r="F46" t="str">
            <v>Trung tâm Phú Tân - Tân Châu</v>
          </cell>
          <cell r="G46" t="str">
            <v>Chi nhánh Kỹ thuật Viettel An Giang</v>
          </cell>
          <cell r="H46" t="str">
            <v>B</v>
          </cell>
          <cell r="I46" t="str">
            <v>C</v>
          </cell>
          <cell r="J46" t="str">
            <v>C</v>
          </cell>
          <cell r="K46" t="str">
            <v>C</v>
          </cell>
          <cell r="L46" t="str">
            <v>C</v>
          </cell>
          <cell r="M46" t="str">
            <v>D1</v>
          </cell>
          <cell r="N46" t="str">
            <v>D1</v>
          </cell>
          <cell r="O46" t="str">
            <v>C</v>
          </cell>
          <cell r="P46" t="str">
            <v>C</v>
          </cell>
          <cell r="Q46" t="str">
            <v>C</v>
          </cell>
          <cell r="R46" t="str">
            <v>C</v>
          </cell>
          <cell r="S46"/>
          <cell r="T46">
            <v>19.09090909090909</v>
          </cell>
          <cell r="U46">
            <v>2</v>
          </cell>
          <cell r="V46" t="str">
            <v>Điểm KI &lt;20</v>
          </cell>
        </row>
        <row r="47">
          <cell r="B47" t="str">
            <v>D00201342</v>
          </cell>
          <cell r="C47" t="str">
            <v>Trần Kim Hưng</v>
          </cell>
          <cell r="D47" t="str">
            <v>Nhân viên Kỹ thuật dây máy</v>
          </cell>
          <cell r="E47"/>
          <cell r="F47" t="str">
            <v>Trung tâm Long Xuyên</v>
          </cell>
          <cell r="G47" t="str">
            <v>Chi nhánh Kỹ thuật Viettel An Giang</v>
          </cell>
          <cell r="H47" t="str">
            <v>B</v>
          </cell>
          <cell r="I47" t="str">
            <v>C</v>
          </cell>
          <cell r="J47" t="str">
            <v>C</v>
          </cell>
          <cell r="K47" t="str">
            <v>C</v>
          </cell>
          <cell r="L47" t="str">
            <v>A</v>
          </cell>
          <cell r="M47" t="str">
            <v>C</v>
          </cell>
          <cell r="N47" t="str">
            <v>B</v>
          </cell>
          <cell r="O47" t="str">
            <v>A</v>
          </cell>
          <cell r="P47" t="str">
            <v>C</v>
          </cell>
          <cell r="Q47" t="str">
            <v>C</v>
          </cell>
          <cell r="R47" t="str">
            <v>B</v>
          </cell>
          <cell r="S47"/>
          <cell r="T47">
            <v>26.363636363636363</v>
          </cell>
          <cell r="U47">
            <v>0</v>
          </cell>
        </row>
        <row r="48">
          <cell r="B48" t="str">
            <v>222621</v>
          </cell>
          <cell r="C48" t="str">
            <v>Lê Vũ Hải</v>
          </cell>
          <cell r="D48" t="str">
            <v>Nhân viên Kỹ thuật dây máy</v>
          </cell>
          <cell r="E48"/>
          <cell r="F48" t="str">
            <v>Trung tâm Chợ Mới</v>
          </cell>
          <cell r="G48" t="str">
            <v>Chi nhánh Kỹ thuật Viettel An Giang</v>
          </cell>
          <cell r="H48" t="str">
            <v>C</v>
          </cell>
          <cell r="I48" t="str">
            <v>B</v>
          </cell>
          <cell r="J48" t="str">
            <v>B</v>
          </cell>
          <cell r="K48" t="str">
            <v>C</v>
          </cell>
          <cell r="L48" t="str">
            <v>C</v>
          </cell>
          <cell r="M48" t="str">
            <v>D1</v>
          </cell>
          <cell r="N48" t="str">
            <v>B</v>
          </cell>
          <cell r="O48" t="str">
            <v>C</v>
          </cell>
          <cell r="P48" t="str">
            <v>D1</v>
          </cell>
          <cell r="Q48" t="str">
            <v>D1</v>
          </cell>
          <cell r="R48" t="str">
            <v>C</v>
          </cell>
          <cell r="S48"/>
          <cell r="T48">
            <v>20</v>
          </cell>
          <cell r="U48">
            <v>3</v>
          </cell>
        </row>
        <row r="49">
          <cell r="B49" t="str">
            <v>D00173374</v>
          </cell>
          <cell r="C49" t="str">
            <v>Hồ Thanh Hải</v>
          </cell>
          <cell r="D49" t="str">
            <v>Nhân viên Kỹ thuật dây máy</v>
          </cell>
          <cell r="E49"/>
          <cell r="F49" t="str">
            <v>Trung tâm Tri Tôn - Thoại Sơn</v>
          </cell>
          <cell r="G49" t="str">
            <v>Chi nhánh Kỹ thuật Viettel An Giang</v>
          </cell>
          <cell r="H49" t="str">
            <v>B</v>
          </cell>
          <cell r="I49" t="str">
            <v>B</v>
          </cell>
          <cell r="J49" t="str">
            <v>B</v>
          </cell>
          <cell r="K49" t="str">
            <v>D1</v>
          </cell>
          <cell r="L49" t="str">
            <v>C</v>
          </cell>
          <cell r="M49" t="str">
            <v>B</v>
          </cell>
          <cell r="N49" t="str">
            <v>B</v>
          </cell>
          <cell r="O49" t="str">
            <v>C</v>
          </cell>
          <cell r="P49" t="str">
            <v>C</v>
          </cell>
          <cell r="Q49" t="str">
            <v>C</v>
          </cell>
          <cell r="R49" t="str">
            <v>C</v>
          </cell>
          <cell r="S49"/>
          <cell r="T49">
            <v>23.636363636363637</v>
          </cell>
          <cell r="U49">
            <v>1</v>
          </cell>
        </row>
        <row r="50">
          <cell r="B50" t="str">
            <v>D00184909</v>
          </cell>
          <cell r="C50" t="str">
            <v>Đặng Hoàng Kha</v>
          </cell>
          <cell r="D50" t="str">
            <v>Nhân viên Kỹ thuật dây máy</v>
          </cell>
          <cell r="E50"/>
          <cell r="F50" t="str">
            <v>Trung tâm Chợ Mới</v>
          </cell>
          <cell r="G50" t="str">
            <v>Chi nhánh Kỹ thuật Viettel An Giang</v>
          </cell>
          <cell r="H50" t="str">
            <v>C</v>
          </cell>
          <cell r="I50" t="str">
            <v>C</v>
          </cell>
          <cell r="J50" t="str">
            <v>C</v>
          </cell>
          <cell r="K50" t="str">
            <v>C</v>
          </cell>
          <cell r="L50" t="str">
            <v>A</v>
          </cell>
          <cell r="M50" t="str">
            <v>B</v>
          </cell>
          <cell r="N50" t="str">
            <v>C</v>
          </cell>
          <cell r="O50" t="str">
            <v>C</v>
          </cell>
          <cell r="P50" t="str">
            <v>B</v>
          </cell>
          <cell r="Q50" t="str">
            <v>C</v>
          </cell>
          <cell r="R50" t="str">
            <v>B</v>
          </cell>
          <cell r="S50"/>
          <cell r="T50">
            <v>24.545454545454547</v>
          </cell>
          <cell r="U50">
            <v>0</v>
          </cell>
        </row>
        <row r="51">
          <cell r="B51" t="str">
            <v>D00187769</v>
          </cell>
          <cell r="C51" t="str">
            <v>Nguyễn Kinh Kha</v>
          </cell>
          <cell r="D51" t="str">
            <v>Nhân viên Kỹ thuật dây máy</v>
          </cell>
          <cell r="E51"/>
          <cell r="F51" t="str">
            <v>Trung tâm An Phú - Châu Đốc - Tịnh Biên</v>
          </cell>
          <cell r="G51" t="str">
            <v>Chi nhánh Kỹ thuật Viettel An Giang</v>
          </cell>
          <cell r="H51" t="str">
            <v>C</v>
          </cell>
          <cell r="I51" t="str">
            <v>C</v>
          </cell>
          <cell r="J51" t="str">
            <v>C</v>
          </cell>
          <cell r="K51" t="str">
            <v>C</v>
          </cell>
          <cell r="L51" t="str">
            <v>C</v>
          </cell>
          <cell r="M51" t="str">
            <v>B</v>
          </cell>
          <cell r="N51" t="str">
            <v>B</v>
          </cell>
          <cell r="O51" t="str">
            <v>C</v>
          </cell>
          <cell r="P51" t="str">
            <v>B</v>
          </cell>
          <cell r="Q51" t="str">
            <v>A</v>
          </cell>
          <cell r="R51" t="str">
            <v>C</v>
          </cell>
          <cell r="S51"/>
          <cell r="T51">
            <v>24.545454545454547</v>
          </cell>
          <cell r="U51">
            <v>0</v>
          </cell>
        </row>
        <row r="52">
          <cell r="B52" t="str">
            <v>D00171447</v>
          </cell>
          <cell r="C52" t="str">
            <v>Trần Hoàng Khải</v>
          </cell>
          <cell r="D52" t="str">
            <v>Nhân viên Kỹ thuật dây máy</v>
          </cell>
          <cell r="E52"/>
          <cell r="F52" t="str">
            <v>Trung tâm Phú Tân - Tân Châu</v>
          </cell>
          <cell r="G52" t="str">
            <v>Chi nhánh Kỹ thuật Viettel An Giang</v>
          </cell>
          <cell r="H52" t="str">
            <v>C</v>
          </cell>
          <cell r="I52" t="str">
            <v>C</v>
          </cell>
          <cell r="J52" t="str">
            <v>C</v>
          </cell>
          <cell r="K52" t="str">
            <v>C</v>
          </cell>
          <cell r="L52" t="str">
            <v>A</v>
          </cell>
          <cell r="M52" t="str">
            <v>B</v>
          </cell>
          <cell r="N52" t="str">
            <v>C</v>
          </cell>
          <cell r="O52" t="str">
            <v>C</v>
          </cell>
          <cell r="P52" t="str">
            <v>C</v>
          </cell>
          <cell r="Q52" t="str">
            <v>B</v>
          </cell>
          <cell r="R52" t="str">
            <v>C</v>
          </cell>
          <cell r="S52"/>
          <cell r="T52">
            <v>23.636363636363637</v>
          </cell>
          <cell r="U52">
            <v>0</v>
          </cell>
        </row>
        <row r="53">
          <cell r="B53" t="str">
            <v>222338</v>
          </cell>
          <cell r="C53" t="str">
            <v>Lê Văn Linh</v>
          </cell>
          <cell r="D53" t="str">
            <v>Nhân viên Kỹ thuật dây máy</v>
          </cell>
          <cell r="E53"/>
          <cell r="F53" t="str">
            <v>Trung tâm Châu Thành - Châu Phú</v>
          </cell>
          <cell r="G53" t="str">
            <v>Chi nhánh Kỹ thuật Viettel An Giang</v>
          </cell>
          <cell r="H53" t="str">
            <v>A</v>
          </cell>
          <cell r="I53" t="str">
            <v>B</v>
          </cell>
          <cell r="J53" t="str">
            <v>B</v>
          </cell>
          <cell r="K53" t="str">
            <v>C</v>
          </cell>
          <cell r="L53" t="str">
            <v>A</v>
          </cell>
          <cell r="M53" t="str">
            <v>B</v>
          </cell>
          <cell r="N53" t="str">
            <v>C</v>
          </cell>
          <cell r="O53" t="str">
            <v>C</v>
          </cell>
          <cell r="P53" t="str">
            <v>C</v>
          </cell>
          <cell r="Q53" t="str">
            <v>C</v>
          </cell>
          <cell r="R53" t="str">
            <v>C</v>
          </cell>
          <cell r="S53"/>
          <cell r="T53">
            <v>26.363636363636363</v>
          </cell>
          <cell r="U53">
            <v>0</v>
          </cell>
        </row>
        <row r="54">
          <cell r="B54" t="str">
            <v>D00198297</v>
          </cell>
          <cell r="C54" t="str">
            <v>Nguyễn Tấn Lộc</v>
          </cell>
          <cell r="D54" t="str">
            <v>Nhân viên Kỹ thuật dây máy</v>
          </cell>
          <cell r="E54"/>
          <cell r="F54" t="str">
            <v>Trung tâm An Phú - Châu Đốc - Tịnh Biên</v>
          </cell>
          <cell r="G54" t="str">
            <v>Chi nhánh Kỹ thuật Viettel An Giang</v>
          </cell>
          <cell r="H54" t="str">
            <v>C</v>
          </cell>
          <cell r="I54" t="str">
            <v>C</v>
          </cell>
          <cell r="J54" t="str">
            <v>B</v>
          </cell>
          <cell r="K54" t="str">
            <v>C</v>
          </cell>
          <cell r="L54" t="str">
            <v>C</v>
          </cell>
          <cell r="M54" t="str">
            <v>C</v>
          </cell>
          <cell r="N54" t="str">
            <v>D1</v>
          </cell>
          <cell r="O54" t="str">
            <v>C</v>
          </cell>
          <cell r="P54" t="str">
            <v>C</v>
          </cell>
          <cell r="Q54" t="str">
            <v>C</v>
          </cell>
          <cell r="R54" t="str">
            <v>C</v>
          </cell>
          <cell r="S54"/>
          <cell r="T54">
            <v>20</v>
          </cell>
          <cell r="U54">
            <v>1</v>
          </cell>
        </row>
        <row r="55">
          <cell r="B55" t="str">
            <v>222675</v>
          </cell>
          <cell r="C55" t="str">
            <v>Nguyễn Hữu Lợi</v>
          </cell>
          <cell r="D55" t="str">
            <v>Nhân viên Kỹ thuật dây máy</v>
          </cell>
          <cell r="E55"/>
          <cell r="F55" t="str">
            <v>Trung tâm An Phú - Châu Đốc - Tịnh Biên</v>
          </cell>
          <cell r="G55" t="str">
            <v>Chi nhánh Kỹ thuật Viettel An Giang</v>
          </cell>
          <cell r="H55" t="str">
            <v>C</v>
          </cell>
          <cell r="I55" t="str">
            <v>C</v>
          </cell>
          <cell r="J55" t="str">
            <v>C</v>
          </cell>
          <cell r="K55" t="str">
            <v>D1</v>
          </cell>
          <cell r="L55" t="str">
            <v>C</v>
          </cell>
          <cell r="M55" t="str">
            <v>C</v>
          </cell>
          <cell r="N55" t="str">
            <v>B</v>
          </cell>
          <cell r="O55" t="str">
            <v>C</v>
          </cell>
          <cell r="P55" t="str">
            <v>B</v>
          </cell>
          <cell r="Q55" t="str">
            <v>B</v>
          </cell>
          <cell r="R55" t="str">
            <v>C</v>
          </cell>
          <cell r="S55"/>
          <cell r="T55">
            <v>21.818181818181817</v>
          </cell>
          <cell r="U55">
            <v>1</v>
          </cell>
        </row>
        <row r="56">
          <cell r="B56" t="str">
            <v>D00202684</v>
          </cell>
          <cell r="C56" t="str">
            <v>Lê Hồng Ngọc Lợi</v>
          </cell>
          <cell r="D56" t="str">
            <v>Nhân viên Kỹ thuật dây máy</v>
          </cell>
          <cell r="E56"/>
          <cell r="F56" t="str">
            <v>Trung tâm Tri Tôn - Thoại Sơn</v>
          </cell>
          <cell r="G56" t="str">
            <v>Chi nhánh Kỹ thuật Viettel An Giang</v>
          </cell>
          <cell r="H56" t="str">
            <v>C</v>
          </cell>
          <cell r="I56" t="str">
            <v>C</v>
          </cell>
          <cell r="J56" t="str">
            <v>C</v>
          </cell>
          <cell r="K56" t="str">
            <v>B</v>
          </cell>
          <cell r="L56" t="str">
            <v>C</v>
          </cell>
          <cell r="M56" t="str">
            <v>C</v>
          </cell>
          <cell r="N56" t="str">
            <v>C</v>
          </cell>
          <cell r="O56" t="str">
            <v>C</v>
          </cell>
          <cell r="P56" t="str">
            <v>A</v>
          </cell>
          <cell r="Q56" t="str">
            <v>B</v>
          </cell>
          <cell r="R56" t="str">
            <v>D1</v>
          </cell>
          <cell r="S56"/>
          <cell r="T56">
            <v>22.727272727272727</v>
          </cell>
          <cell r="U56">
            <v>1</v>
          </cell>
        </row>
        <row r="57">
          <cell r="B57" t="str">
            <v>D00187762</v>
          </cell>
          <cell r="C57" t="str">
            <v>Hồ Thành Lợi</v>
          </cell>
          <cell r="D57" t="str">
            <v>Nhân viên Kỹ thuật dây máy</v>
          </cell>
          <cell r="E57"/>
          <cell r="F57" t="str">
            <v>Trung tâm Tri Tôn - Thoại Sơn</v>
          </cell>
          <cell r="G57" t="str">
            <v>Chi nhánh Kỹ thuật Viettel An Giang</v>
          </cell>
          <cell r="H57" t="str">
            <v>B</v>
          </cell>
          <cell r="I57" t="str">
            <v>B</v>
          </cell>
          <cell r="J57" t="str">
            <v>B</v>
          </cell>
          <cell r="K57" t="str">
            <v>A</v>
          </cell>
          <cell r="L57" t="str">
            <v>C</v>
          </cell>
          <cell r="M57" t="str">
            <v>A</v>
          </cell>
          <cell r="N57" t="str">
            <v>C</v>
          </cell>
          <cell r="O57" t="str">
            <v>A</v>
          </cell>
          <cell r="P57" t="str">
            <v>A</v>
          </cell>
          <cell r="Q57" t="str">
            <v>B</v>
          </cell>
          <cell r="R57" t="str">
            <v>B</v>
          </cell>
          <cell r="S57"/>
          <cell r="T57">
            <v>31.818181818181817</v>
          </cell>
          <cell r="U57">
            <v>0</v>
          </cell>
        </row>
        <row r="58">
          <cell r="B58" t="str">
            <v>210977</v>
          </cell>
          <cell r="C58" t="str">
            <v>Nguyễn Anh Lực</v>
          </cell>
          <cell r="D58" t="str">
            <v>Nhân viên Kỹ thuật dây máy</v>
          </cell>
          <cell r="E58"/>
          <cell r="F58" t="str">
            <v>Trung tâm Chợ Mới</v>
          </cell>
          <cell r="G58" t="str">
            <v>Chi nhánh Kỹ thuật Viettel An Giang</v>
          </cell>
          <cell r="H58" t="str">
            <v>D1</v>
          </cell>
          <cell r="I58" t="str">
            <v>C</v>
          </cell>
          <cell r="J58" t="str">
            <v>D1</v>
          </cell>
          <cell r="K58" t="str">
            <v>C</v>
          </cell>
          <cell r="L58" t="str">
            <v>C</v>
          </cell>
          <cell r="M58" t="str">
            <v>D1</v>
          </cell>
          <cell r="N58" t="str">
            <v>C</v>
          </cell>
          <cell r="O58" t="str">
            <v>C</v>
          </cell>
          <cell r="P58" t="str">
            <v>B</v>
          </cell>
          <cell r="Q58" t="str">
            <v>C</v>
          </cell>
          <cell r="R58" t="str">
            <v>B</v>
          </cell>
          <cell r="S58"/>
          <cell r="T58">
            <v>19.09090909090909</v>
          </cell>
          <cell r="U58">
            <v>3</v>
          </cell>
          <cell r="V58" t="str">
            <v>Điểm KI &lt;20</v>
          </cell>
        </row>
        <row r="59">
          <cell r="B59" t="str">
            <v>D00171445</v>
          </cell>
          <cell r="C59" t="str">
            <v>Nguyễn Hồng Nam</v>
          </cell>
          <cell r="D59" t="str">
            <v>Nhân viên Kỹ thuật dây máy</v>
          </cell>
          <cell r="E59"/>
          <cell r="F59" t="str">
            <v>Trung tâm Long Xuyên</v>
          </cell>
          <cell r="G59" t="str">
            <v>Chi nhánh Kỹ thuật Viettel An Giang</v>
          </cell>
          <cell r="H59" t="str">
            <v>A</v>
          </cell>
          <cell r="I59" t="str">
            <v>B</v>
          </cell>
          <cell r="J59" t="str">
            <v>A</v>
          </cell>
          <cell r="K59" t="str">
            <v>B</v>
          </cell>
          <cell r="L59" t="str">
            <v>B</v>
          </cell>
          <cell r="M59" t="str">
            <v>B</v>
          </cell>
          <cell r="N59" t="str">
            <v>B</v>
          </cell>
          <cell r="O59" t="str">
            <v>A</v>
          </cell>
          <cell r="P59" t="str">
            <v>B</v>
          </cell>
          <cell r="Q59" t="str">
            <v>B</v>
          </cell>
          <cell r="R59" t="str">
            <v>C</v>
          </cell>
          <cell r="S59"/>
          <cell r="T59">
            <v>31.818181818181817</v>
          </cell>
          <cell r="U59">
            <v>0</v>
          </cell>
        </row>
        <row r="60">
          <cell r="B60" t="str">
            <v>189474</v>
          </cell>
          <cell r="C60" t="str">
            <v>Huỳnh Ngọc Nghĩa</v>
          </cell>
          <cell r="D60" t="str">
            <v>Giám đốc trung tâm cụm/huyện</v>
          </cell>
          <cell r="E60"/>
          <cell r="F60" t="str">
            <v>Trung tâm An Phú - Châu Đốc - Tịnh Biên</v>
          </cell>
          <cell r="G60" t="str">
            <v>Chi nhánh Kỹ thuật Viettel An Giang</v>
          </cell>
          <cell r="H60" t="str">
            <v>C</v>
          </cell>
          <cell r="I60" t="str">
            <v>C</v>
          </cell>
          <cell r="J60" t="str">
            <v>A</v>
          </cell>
          <cell r="K60" t="str">
            <v>C</v>
          </cell>
          <cell r="L60" t="str">
            <v>B</v>
          </cell>
          <cell r="M60" t="str">
            <v>C</v>
          </cell>
          <cell r="N60" t="str">
            <v>A</v>
          </cell>
          <cell r="O60" t="str">
            <v>B</v>
          </cell>
          <cell r="P60" t="str">
            <v>B</v>
          </cell>
          <cell r="Q60" t="str">
            <v>C</v>
          </cell>
          <cell r="R60" t="str">
            <v>C</v>
          </cell>
          <cell r="S60"/>
          <cell r="T60">
            <v>26.363636363636363</v>
          </cell>
          <cell r="U60">
            <v>0</v>
          </cell>
        </row>
        <row r="61">
          <cell r="B61" t="str">
            <v>D00176902</v>
          </cell>
          <cell r="C61" t="str">
            <v>Nguyễn Hữu Nghị</v>
          </cell>
          <cell r="D61" t="str">
            <v>Nhân viên Kỹ thuật dây máy</v>
          </cell>
          <cell r="E61"/>
          <cell r="F61" t="str">
            <v>Trung tâm Phú Tân - Tân Châu</v>
          </cell>
          <cell r="G61" t="str">
            <v>Chi nhánh Kỹ thuật Viettel An Giang</v>
          </cell>
          <cell r="H61" t="str">
            <v>C</v>
          </cell>
          <cell r="I61" t="str">
            <v>C</v>
          </cell>
          <cell r="J61" t="str">
            <v>C</v>
          </cell>
          <cell r="K61" t="str">
            <v>C</v>
          </cell>
          <cell r="L61" t="str">
            <v>D1</v>
          </cell>
          <cell r="M61" t="str">
            <v>C</v>
          </cell>
          <cell r="N61" t="str">
            <v>B</v>
          </cell>
          <cell r="O61" t="str">
            <v>C</v>
          </cell>
          <cell r="P61" t="str">
            <v>C</v>
          </cell>
          <cell r="Q61" t="str">
            <v>C</v>
          </cell>
          <cell r="R61" t="str">
            <v>C</v>
          </cell>
          <cell r="S61"/>
          <cell r="T61">
            <v>20</v>
          </cell>
          <cell r="U61">
            <v>1</v>
          </cell>
        </row>
        <row r="62">
          <cell r="B62" t="str">
            <v>210972</v>
          </cell>
          <cell r="C62" t="str">
            <v>Nguyễn Hiền Nhân</v>
          </cell>
          <cell r="D62" t="str">
            <v>Nhân viên Kỹ thuật dây máy</v>
          </cell>
          <cell r="E62"/>
          <cell r="F62" t="str">
            <v>Trung tâm Châu Thành - Châu Phú</v>
          </cell>
          <cell r="G62" t="str">
            <v>Chi nhánh Kỹ thuật Viettel An Giang</v>
          </cell>
          <cell r="H62" t="str">
            <v>A</v>
          </cell>
          <cell r="I62" t="str">
            <v>B</v>
          </cell>
          <cell r="J62" t="str">
            <v>B</v>
          </cell>
          <cell r="K62" t="str">
            <v>B</v>
          </cell>
          <cell r="L62" t="str">
            <v>A</v>
          </cell>
          <cell r="M62" t="str">
            <v>B</v>
          </cell>
          <cell r="N62" t="str">
            <v>A</v>
          </cell>
          <cell r="O62" t="str">
            <v>B</v>
          </cell>
          <cell r="P62" t="str">
            <v>A</v>
          </cell>
          <cell r="Q62" t="str">
            <v>C</v>
          </cell>
          <cell r="R62" t="str">
            <v>A</v>
          </cell>
          <cell r="S62"/>
          <cell r="T62">
            <v>33.636363636363633</v>
          </cell>
          <cell r="U62">
            <v>0</v>
          </cell>
        </row>
        <row r="63">
          <cell r="B63" t="str">
            <v>222740</v>
          </cell>
          <cell r="C63" t="str">
            <v>Phạm Duy Nhân</v>
          </cell>
          <cell r="D63" t="str">
            <v>Nhân viên Kỹ thuật dây máy</v>
          </cell>
          <cell r="E63"/>
          <cell r="F63" t="str">
            <v>Trung tâm Châu Thành - Châu Phú</v>
          </cell>
          <cell r="G63" t="str">
            <v>Chi nhánh Kỹ thuật Viettel An Giang</v>
          </cell>
          <cell r="H63" t="str">
            <v>C</v>
          </cell>
          <cell r="I63" t="str">
            <v>B</v>
          </cell>
          <cell r="J63" t="str">
            <v>B</v>
          </cell>
          <cell r="K63" t="str">
            <v>A</v>
          </cell>
          <cell r="L63" t="str">
            <v>B</v>
          </cell>
          <cell r="M63" t="str">
            <v>C</v>
          </cell>
          <cell r="N63" t="str">
            <v>D1</v>
          </cell>
          <cell r="O63" t="str">
            <v>B</v>
          </cell>
          <cell r="P63" t="str">
            <v>C</v>
          </cell>
          <cell r="Q63" t="str">
            <v>C</v>
          </cell>
          <cell r="R63" t="str">
            <v>C</v>
          </cell>
          <cell r="S63"/>
          <cell r="T63">
            <v>24.545454545454547</v>
          </cell>
          <cell r="U63">
            <v>1</v>
          </cell>
        </row>
        <row r="64">
          <cell r="B64" t="str">
            <v>D00187104</v>
          </cell>
          <cell r="C64" t="str">
            <v>Lê Minh Nhựt</v>
          </cell>
          <cell r="D64" t="str">
            <v>Nhân viên Kỹ thuật dây máy</v>
          </cell>
          <cell r="E64"/>
          <cell r="F64" t="str">
            <v>Trung tâm An Phú - Châu Đốc - Tịnh Biên</v>
          </cell>
          <cell r="G64" t="str">
            <v>Chi nhánh Kỹ thuật Viettel An Giang</v>
          </cell>
          <cell r="H64" t="str">
            <v>C</v>
          </cell>
          <cell r="I64" t="str">
            <v>C</v>
          </cell>
          <cell r="J64" t="str">
            <v>B</v>
          </cell>
          <cell r="K64" t="str">
            <v>C</v>
          </cell>
          <cell r="L64" t="str">
            <v>C</v>
          </cell>
          <cell r="M64" t="str">
            <v>C</v>
          </cell>
          <cell r="N64" t="str">
            <v>B</v>
          </cell>
          <cell r="O64" t="str">
            <v>C</v>
          </cell>
          <cell r="P64" t="str">
            <v>B</v>
          </cell>
          <cell r="Q64" t="str">
            <v>C</v>
          </cell>
          <cell r="R64" t="str">
            <v>B</v>
          </cell>
          <cell r="S64"/>
          <cell r="T64">
            <v>23.636363636363637</v>
          </cell>
          <cell r="U64">
            <v>0</v>
          </cell>
        </row>
        <row r="65">
          <cell r="B65" t="str">
            <v>D00125879</v>
          </cell>
          <cell r="C65" t="str">
            <v>Trần Văn Pha</v>
          </cell>
          <cell r="D65" t="str">
            <v>Nhân viên Kỹ thuật dây máy</v>
          </cell>
          <cell r="E65"/>
          <cell r="F65" t="str">
            <v>Trung tâm An Phú - Châu Đốc - Tịnh Biên</v>
          </cell>
          <cell r="G65" t="str">
            <v>Chi nhánh Kỹ thuật Viettel An Giang</v>
          </cell>
          <cell r="H65" t="str">
            <v>C</v>
          </cell>
          <cell r="I65" t="str">
            <v>C</v>
          </cell>
          <cell r="J65" t="str">
            <v>A</v>
          </cell>
          <cell r="K65" t="str">
            <v>B</v>
          </cell>
          <cell r="L65" t="str">
            <v>C</v>
          </cell>
          <cell r="M65" t="str">
            <v>C</v>
          </cell>
          <cell r="N65" t="str">
            <v>C</v>
          </cell>
          <cell r="O65" t="str">
            <v>B</v>
          </cell>
          <cell r="P65" t="str">
            <v>B</v>
          </cell>
          <cell r="Q65" t="str">
            <v>C</v>
          </cell>
          <cell r="R65" t="str">
            <v>A</v>
          </cell>
          <cell r="S65"/>
          <cell r="T65">
            <v>26.363636363636363</v>
          </cell>
          <cell r="U65">
            <v>0</v>
          </cell>
        </row>
        <row r="66">
          <cell r="B66" t="str">
            <v>176634</v>
          </cell>
          <cell r="C66" t="str">
            <v>Huỳnh Bảo Phú</v>
          </cell>
          <cell r="D66" t="str">
            <v>Nhân viên Kỹ thuật dây máy</v>
          </cell>
          <cell r="E66"/>
          <cell r="F66" t="str">
            <v>Trung tâm Phú Tân - Tân Châu</v>
          </cell>
          <cell r="G66" t="str">
            <v>Chi nhánh Kỹ thuật Viettel An Giang</v>
          </cell>
          <cell r="H66" t="str">
            <v>B</v>
          </cell>
          <cell r="I66" t="str">
            <v>B</v>
          </cell>
          <cell r="J66" t="str">
            <v>B</v>
          </cell>
          <cell r="K66" t="str">
            <v>B</v>
          </cell>
          <cell r="L66" t="str">
            <v>B</v>
          </cell>
          <cell r="M66" t="str">
            <v>B</v>
          </cell>
          <cell r="N66" t="str">
            <v>B</v>
          </cell>
          <cell r="O66" t="str">
            <v>C</v>
          </cell>
          <cell r="P66" t="str">
            <v>C</v>
          </cell>
          <cell r="Q66" t="str">
            <v>C</v>
          </cell>
          <cell r="R66" t="str">
            <v>B</v>
          </cell>
          <cell r="S66"/>
          <cell r="T66">
            <v>27.272727272727273</v>
          </cell>
          <cell r="U66">
            <v>0</v>
          </cell>
        </row>
        <row r="67">
          <cell r="B67" t="str">
            <v>D00174482</v>
          </cell>
          <cell r="C67" t="str">
            <v>Nguyễn Trường Phú</v>
          </cell>
          <cell r="D67" t="str">
            <v>Nhân viên Kỹ thuật dây máy</v>
          </cell>
          <cell r="E67"/>
          <cell r="F67" t="str">
            <v>Trung tâm An Phú - Châu Đốc - Tịnh Biên</v>
          </cell>
          <cell r="G67" t="str">
            <v>Chi nhánh Kỹ thuật Viettel An Giang</v>
          </cell>
          <cell r="H67" t="str">
            <v>C</v>
          </cell>
          <cell r="I67" t="str">
            <v>D1</v>
          </cell>
          <cell r="J67" t="str">
            <v>C</v>
          </cell>
          <cell r="K67" t="str">
            <v>B</v>
          </cell>
          <cell r="L67" t="str">
            <v>C</v>
          </cell>
          <cell r="M67" t="str">
            <v>D1</v>
          </cell>
          <cell r="N67" t="str">
            <v>C</v>
          </cell>
          <cell r="O67" t="str">
            <v>C</v>
          </cell>
          <cell r="P67" t="str">
            <v>C</v>
          </cell>
          <cell r="Q67" t="str">
            <v>A</v>
          </cell>
          <cell r="R67" t="str">
            <v>B</v>
          </cell>
          <cell r="S67"/>
          <cell r="T67">
            <v>21.818181818181817</v>
          </cell>
          <cell r="U67">
            <v>2</v>
          </cell>
        </row>
        <row r="68">
          <cell r="B68" t="str">
            <v>191678</v>
          </cell>
          <cell r="C68" t="str">
            <v>Phan Tấn Phúc</v>
          </cell>
          <cell r="D68" t="str">
            <v>Nhân viên Kỹ thuật nhà trạm</v>
          </cell>
          <cell r="E68"/>
          <cell r="F68" t="str">
            <v>Trung tâm An Phú - Châu Đốc - Tịnh Biên</v>
          </cell>
          <cell r="G68" t="str">
            <v>Chi nhánh Kỹ thuật Viettel An Giang</v>
          </cell>
          <cell r="H68" t="str">
            <v>B</v>
          </cell>
          <cell r="I68" t="str">
            <v>B</v>
          </cell>
          <cell r="J68" t="str">
            <v>C</v>
          </cell>
          <cell r="K68" t="str">
            <v>A</v>
          </cell>
          <cell r="L68" t="str">
            <v>B</v>
          </cell>
          <cell r="M68" t="str">
            <v>B</v>
          </cell>
          <cell r="N68" t="str">
            <v>A</v>
          </cell>
          <cell r="O68" t="str">
            <v>A</v>
          </cell>
          <cell r="P68" t="str">
            <v>B</v>
          </cell>
          <cell r="Q68" t="str">
            <v>C</v>
          </cell>
          <cell r="R68" t="str">
            <v>B</v>
          </cell>
          <cell r="S68"/>
          <cell r="T68">
            <v>30.90909090909091</v>
          </cell>
          <cell r="U68">
            <v>0</v>
          </cell>
        </row>
        <row r="69">
          <cell r="B69" t="str">
            <v>D00173371</v>
          </cell>
          <cell r="C69" t="str">
            <v>Võ Minh Phương</v>
          </cell>
          <cell r="D69" t="str">
            <v>Nhân viên Kỹ thuật dây máy</v>
          </cell>
          <cell r="E69"/>
          <cell r="F69" t="str">
            <v>Trung tâm Tri Tôn - Thoại Sơn</v>
          </cell>
          <cell r="G69" t="str">
            <v>Chi nhánh Kỹ thuật Viettel An Giang</v>
          </cell>
          <cell r="H69" t="str">
            <v>B</v>
          </cell>
          <cell r="I69" t="str">
            <v>B</v>
          </cell>
          <cell r="J69" t="str">
            <v>A</v>
          </cell>
          <cell r="K69" t="str">
            <v>C</v>
          </cell>
          <cell r="L69" t="str">
            <v>A</v>
          </cell>
          <cell r="M69" t="str">
            <v>B</v>
          </cell>
          <cell r="N69" t="str">
            <v>D1</v>
          </cell>
          <cell r="O69" t="str">
            <v>C</v>
          </cell>
          <cell r="P69" t="str">
            <v>C</v>
          </cell>
          <cell r="Q69" t="str">
            <v>C</v>
          </cell>
          <cell r="R69" t="str">
            <v>C</v>
          </cell>
          <cell r="S69"/>
          <cell r="T69">
            <v>25.454545454545453</v>
          </cell>
          <cell r="U69">
            <v>1</v>
          </cell>
        </row>
        <row r="70">
          <cell r="B70" t="str">
            <v>269072</v>
          </cell>
          <cell r="C70" t="str">
            <v>Đoàn Văn Quân</v>
          </cell>
          <cell r="D70" t="str">
            <v>Nhân viên Lái xe</v>
          </cell>
          <cell r="E70"/>
          <cell r="F70" t="str">
            <v>Trung tâm Phú Tân - Tân Châu</v>
          </cell>
          <cell r="G70" t="str">
            <v>Chi nhánh Kỹ thuật Viettel An Giang</v>
          </cell>
          <cell r="H70" t="str">
            <v>KĐG</v>
          </cell>
          <cell r="I70" t="str">
            <v>C</v>
          </cell>
          <cell r="J70" t="str">
            <v>C</v>
          </cell>
          <cell r="K70" t="str">
            <v>C</v>
          </cell>
          <cell r="L70" t="str">
            <v>C</v>
          </cell>
          <cell r="M70" t="str">
            <v>C</v>
          </cell>
          <cell r="N70" t="str">
            <v>C</v>
          </cell>
          <cell r="O70" t="str">
            <v>C</v>
          </cell>
          <cell r="P70" t="str">
            <v>C</v>
          </cell>
          <cell r="Q70" t="str">
            <v>D1</v>
          </cell>
          <cell r="R70" t="str">
            <v>B</v>
          </cell>
          <cell r="S70"/>
          <cell r="T70">
            <v>20</v>
          </cell>
          <cell r="U70">
            <v>1</v>
          </cell>
        </row>
        <row r="71">
          <cell r="B71" t="str">
            <v>222743</v>
          </cell>
          <cell r="C71" t="str">
            <v>Nguyễn Thanh Sang</v>
          </cell>
          <cell r="D71" t="str">
            <v>Nhân viên Kỹ thuật dây máy</v>
          </cell>
          <cell r="E71"/>
          <cell r="F71" t="str">
            <v>Trung tâm Tri Tôn - Thoại Sơn</v>
          </cell>
          <cell r="G71" t="str">
            <v>Chi nhánh Kỹ thuật Viettel An Giang</v>
          </cell>
          <cell r="H71" t="str">
            <v>C</v>
          </cell>
          <cell r="I71" t="str">
            <v>C</v>
          </cell>
          <cell r="J71" t="str">
            <v>C</v>
          </cell>
          <cell r="K71" t="str">
            <v>C</v>
          </cell>
          <cell r="L71" t="str">
            <v>C</v>
          </cell>
          <cell r="M71" t="str">
            <v>C</v>
          </cell>
          <cell r="N71" t="str">
            <v>C</v>
          </cell>
          <cell r="O71" t="str">
            <v>B</v>
          </cell>
          <cell r="P71" t="str">
            <v>C</v>
          </cell>
          <cell r="Q71" t="str">
            <v>C</v>
          </cell>
          <cell r="R71" t="str">
            <v>C</v>
          </cell>
          <cell r="S71"/>
          <cell r="T71">
            <v>20.90909090909091</v>
          </cell>
          <cell r="U71">
            <v>0</v>
          </cell>
        </row>
        <row r="72">
          <cell r="B72" t="str">
            <v>D00174476</v>
          </cell>
          <cell r="C72" t="str">
            <v>Dương Thanh Sang</v>
          </cell>
          <cell r="D72" t="str">
            <v>Nhân viên kỹ thuật và cơ động</v>
          </cell>
          <cell r="E72"/>
          <cell r="F72" t="str">
            <v>Đội thi công</v>
          </cell>
          <cell r="G72" t="str">
            <v>Chi nhánh Kỹ thuật Viettel An Giang</v>
          </cell>
          <cell r="H72" t="str">
            <v>C</v>
          </cell>
          <cell r="I72" t="str">
            <v>C</v>
          </cell>
          <cell r="J72" t="str">
            <v>A</v>
          </cell>
          <cell r="K72" t="str">
            <v>B</v>
          </cell>
          <cell r="L72" t="str">
            <v>B</v>
          </cell>
          <cell r="M72" t="str">
            <v>C</v>
          </cell>
          <cell r="N72" t="str">
            <v>C</v>
          </cell>
          <cell r="O72" t="str">
            <v>C</v>
          </cell>
          <cell r="P72" t="str">
            <v>B</v>
          </cell>
          <cell r="Q72" t="str">
            <v>C</v>
          </cell>
          <cell r="R72" t="str">
            <v>B</v>
          </cell>
          <cell r="S72"/>
          <cell r="T72">
            <v>25.454545454545453</v>
          </cell>
          <cell r="U72">
            <v>0</v>
          </cell>
        </row>
        <row r="73">
          <cell r="B73" t="str">
            <v>D00176136</v>
          </cell>
          <cell r="C73" t="str">
            <v>Nguyễn Hoàng Sung</v>
          </cell>
          <cell r="D73" t="str">
            <v>Nhân viên Kỹ thuật dây máy</v>
          </cell>
          <cell r="E73"/>
          <cell r="F73" t="str">
            <v>Trung tâm An Phú - Châu Đốc - Tịnh Biên</v>
          </cell>
          <cell r="G73" t="str">
            <v>Chi nhánh Kỹ thuật Viettel An Giang</v>
          </cell>
          <cell r="H73" t="str">
            <v>C</v>
          </cell>
          <cell r="I73" t="str">
            <v>C</v>
          </cell>
          <cell r="J73" t="str">
            <v>A</v>
          </cell>
          <cell r="K73" t="str">
            <v>B</v>
          </cell>
          <cell r="L73" t="str">
            <v>C</v>
          </cell>
          <cell r="M73" t="str">
            <v>C</v>
          </cell>
          <cell r="N73" t="str">
            <v>B</v>
          </cell>
          <cell r="O73" t="str">
            <v>B</v>
          </cell>
          <cell r="P73" t="str">
            <v>C</v>
          </cell>
          <cell r="Q73" t="str">
            <v>A</v>
          </cell>
          <cell r="R73" t="str">
            <v>B</v>
          </cell>
          <cell r="S73"/>
          <cell r="T73">
            <v>27.272727272727273</v>
          </cell>
          <cell r="U73">
            <v>0</v>
          </cell>
        </row>
        <row r="74">
          <cell r="B74" t="str">
            <v>D00173373</v>
          </cell>
          <cell r="C74" t="str">
            <v>Nguyễn Thanh Sơn</v>
          </cell>
          <cell r="D74" t="str">
            <v>Nhân viên Kỹ thuật dây máy</v>
          </cell>
          <cell r="E74"/>
          <cell r="F74" t="str">
            <v>Trung tâm An Phú - Châu Đốc - Tịnh Biên</v>
          </cell>
          <cell r="G74" t="str">
            <v>Chi nhánh Kỹ thuật Viettel An Giang</v>
          </cell>
          <cell r="H74" t="str">
            <v>C</v>
          </cell>
          <cell r="I74" t="str">
            <v>D1</v>
          </cell>
          <cell r="J74" t="str">
            <v>C</v>
          </cell>
          <cell r="K74" t="str">
            <v>B</v>
          </cell>
          <cell r="L74" t="str">
            <v>C</v>
          </cell>
          <cell r="M74" t="str">
            <v>C</v>
          </cell>
          <cell r="N74" t="str">
            <v>C</v>
          </cell>
          <cell r="O74" t="str">
            <v>B</v>
          </cell>
          <cell r="P74" t="str">
            <v>C</v>
          </cell>
          <cell r="Q74" t="str">
            <v>C</v>
          </cell>
          <cell r="R74" t="str">
            <v>C</v>
          </cell>
          <cell r="S74"/>
          <cell r="T74">
            <v>20.90909090909091</v>
          </cell>
          <cell r="U74">
            <v>1</v>
          </cell>
        </row>
        <row r="75">
          <cell r="B75" t="str">
            <v>D00191210</v>
          </cell>
          <cell r="C75" t="str">
            <v>Chau Sưa</v>
          </cell>
          <cell r="D75" t="str">
            <v>Nhân viên Kỹ thuật dây máy</v>
          </cell>
          <cell r="E75"/>
          <cell r="F75" t="str">
            <v>Trung tâm Tri Tôn - Thoại Sơn</v>
          </cell>
          <cell r="G75" t="str">
            <v>Chi nhánh Kỹ thuật Viettel An Giang</v>
          </cell>
          <cell r="H75" t="str">
            <v>D1</v>
          </cell>
          <cell r="I75" t="str">
            <v>C</v>
          </cell>
          <cell r="J75" t="str">
            <v>C</v>
          </cell>
          <cell r="K75" t="str">
            <v>D1</v>
          </cell>
          <cell r="L75" t="str">
            <v>B</v>
          </cell>
          <cell r="M75" t="str">
            <v>C</v>
          </cell>
          <cell r="N75" t="str">
            <v>B</v>
          </cell>
          <cell r="O75" t="str">
            <v>B</v>
          </cell>
          <cell r="P75" t="str">
            <v>B</v>
          </cell>
          <cell r="Q75" t="str">
            <v>B</v>
          </cell>
          <cell r="R75" t="str">
            <v>B</v>
          </cell>
          <cell r="S75"/>
          <cell r="T75">
            <v>23.636363636363637</v>
          </cell>
          <cell r="U75">
            <v>2</v>
          </cell>
        </row>
        <row r="76">
          <cell r="B76" t="str">
            <v>224953</v>
          </cell>
          <cell r="C76" t="str">
            <v>Hà Đặng Thanh Hải</v>
          </cell>
          <cell r="D76" t="str">
            <v>Nhân viên Kỹ thuật dây máy</v>
          </cell>
          <cell r="E76"/>
          <cell r="F76" t="str">
            <v>Trung tâm Long Xuyên</v>
          </cell>
          <cell r="G76" t="str">
            <v>Chi nhánh Kỹ thuật Viettel An Giang</v>
          </cell>
          <cell r="H76" t="str">
            <v>C</v>
          </cell>
          <cell r="I76" t="str">
            <v>B</v>
          </cell>
          <cell r="J76" t="str">
            <v>C</v>
          </cell>
          <cell r="K76" t="str">
            <v>D1</v>
          </cell>
          <cell r="L76" t="str">
            <v>D1</v>
          </cell>
          <cell r="M76" t="str">
            <v>D1</v>
          </cell>
          <cell r="N76" t="str">
            <v>B</v>
          </cell>
          <cell r="O76" t="str">
            <v>C</v>
          </cell>
          <cell r="P76" t="str">
            <v>C</v>
          </cell>
          <cell r="Q76" t="str">
            <v>B</v>
          </cell>
          <cell r="R76" t="str">
            <v>C</v>
          </cell>
          <cell r="S76"/>
          <cell r="T76">
            <v>20</v>
          </cell>
          <cell r="U76">
            <v>3</v>
          </cell>
          <cell r="V76" t="str">
            <v>3D liên tục</v>
          </cell>
        </row>
        <row r="77">
          <cell r="B77" t="str">
            <v>D00216390</v>
          </cell>
          <cell r="C77" t="str">
            <v>Chau Sóc Thi</v>
          </cell>
          <cell r="D77" t="str">
            <v>Nhân viên Kỹ thuật dây máy</v>
          </cell>
          <cell r="E77"/>
          <cell r="F77" t="str">
            <v>Trung tâm Tri Tôn - Thoại Sơn</v>
          </cell>
          <cell r="G77" t="str">
            <v>Chi nhánh Kỹ thuật Viettel An Giang</v>
          </cell>
          <cell r="H77" t="str">
            <v>B</v>
          </cell>
          <cell r="I77" t="str">
            <v>D1</v>
          </cell>
          <cell r="J77" t="str">
            <v>C</v>
          </cell>
          <cell r="K77" t="str">
            <v>C</v>
          </cell>
          <cell r="L77" t="str">
            <v>B</v>
          </cell>
          <cell r="M77" t="str">
            <v>A</v>
          </cell>
          <cell r="N77" t="str">
            <v>C</v>
          </cell>
          <cell r="O77" t="str">
            <v>B</v>
          </cell>
          <cell r="P77" t="str">
            <v>C</v>
          </cell>
          <cell r="Q77" t="str">
            <v>D1</v>
          </cell>
          <cell r="R77" t="str">
            <v>D1</v>
          </cell>
          <cell r="S77"/>
          <cell r="T77">
            <v>21.818181818181817</v>
          </cell>
          <cell r="U77">
            <v>3</v>
          </cell>
        </row>
        <row r="78">
          <cell r="B78" t="str">
            <v>D00216395</v>
          </cell>
          <cell r="C78" t="str">
            <v>Phạm Vĩnh Thiện</v>
          </cell>
          <cell r="D78" t="str">
            <v>Nhân viên Kỹ thuật dây máy</v>
          </cell>
          <cell r="E78"/>
          <cell r="F78" t="str">
            <v>Trung tâm Châu Thành - Châu Phú</v>
          </cell>
          <cell r="G78" t="str">
            <v>Chi nhánh Kỹ thuật Viettel An Giang</v>
          </cell>
          <cell r="H78" t="str">
            <v>C</v>
          </cell>
          <cell r="I78" t="str">
            <v>D1</v>
          </cell>
          <cell r="J78" t="str">
            <v>D1</v>
          </cell>
          <cell r="K78" t="str">
            <v>C</v>
          </cell>
          <cell r="L78" t="str">
            <v>B</v>
          </cell>
          <cell r="M78" t="str">
            <v>C</v>
          </cell>
          <cell r="N78" t="str">
            <v>C</v>
          </cell>
          <cell r="O78" t="str">
            <v>C</v>
          </cell>
          <cell r="P78" t="str">
            <v>B</v>
          </cell>
          <cell r="Q78" t="str">
            <v>B</v>
          </cell>
          <cell r="R78" t="str">
            <v>C</v>
          </cell>
          <cell r="S78"/>
          <cell r="T78">
            <v>20.90909090909091</v>
          </cell>
          <cell r="U78">
            <v>2</v>
          </cell>
        </row>
        <row r="79">
          <cell r="B79" t="str">
            <v>210981</v>
          </cell>
          <cell r="C79" t="str">
            <v>Huỳnh Tấn Thành</v>
          </cell>
          <cell r="D79" t="str">
            <v>Nhân viên Kỹ thuật dây máy</v>
          </cell>
          <cell r="E79"/>
          <cell r="F79" t="str">
            <v>Trung tâm An Phú - Châu Đốc - Tịnh Biên</v>
          </cell>
          <cell r="G79" t="str">
            <v>Chi nhánh Kỹ thuật Viettel An Giang</v>
          </cell>
          <cell r="H79" t="str">
            <v>C</v>
          </cell>
          <cell r="I79" t="str">
            <v>C</v>
          </cell>
          <cell r="J79" t="str">
            <v>C</v>
          </cell>
          <cell r="K79" t="str">
            <v>C</v>
          </cell>
          <cell r="L79" t="str">
            <v>B</v>
          </cell>
          <cell r="M79" t="str">
            <v>A</v>
          </cell>
          <cell r="N79" t="str">
            <v>C</v>
          </cell>
          <cell r="O79" t="str">
            <v>B</v>
          </cell>
          <cell r="P79" t="str">
            <v>C</v>
          </cell>
          <cell r="Q79" t="str">
            <v>C</v>
          </cell>
          <cell r="R79" t="str">
            <v>A</v>
          </cell>
          <cell r="S79"/>
          <cell r="T79">
            <v>25.454545454545453</v>
          </cell>
          <cell r="U79">
            <v>0</v>
          </cell>
        </row>
        <row r="80">
          <cell r="B80" t="str">
            <v>222672</v>
          </cell>
          <cell r="C80" t="str">
            <v>Nguyễn Nam Thái</v>
          </cell>
          <cell r="D80" t="str">
            <v>Nhân viên Kỹ thuật dây máy</v>
          </cell>
          <cell r="E80"/>
          <cell r="F80" t="str">
            <v>Trung tâm Phú Tân - Tân Châu</v>
          </cell>
          <cell r="G80" t="str">
            <v>Chi nhánh Kỹ thuật Viettel An Giang</v>
          </cell>
          <cell r="H80" t="str">
            <v>B</v>
          </cell>
          <cell r="I80" t="str">
            <v>C</v>
          </cell>
          <cell r="J80" t="str">
            <v>B</v>
          </cell>
          <cell r="K80" t="str">
            <v>C</v>
          </cell>
          <cell r="L80" t="str">
            <v>B</v>
          </cell>
          <cell r="M80" t="str">
            <v>B</v>
          </cell>
          <cell r="N80" t="str">
            <v>A</v>
          </cell>
          <cell r="O80" t="str">
            <v>C</v>
          </cell>
          <cell r="P80" t="str">
            <v>B</v>
          </cell>
          <cell r="Q80" t="str">
            <v>B</v>
          </cell>
          <cell r="R80" t="str">
            <v>C</v>
          </cell>
          <cell r="S80"/>
          <cell r="T80">
            <v>27.272727272727273</v>
          </cell>
          <cell r="U80">
            <v>0</v>
          </cell>
        </row>
        <row r="81">
          <cell r="B81" t="str">
            <v>D00171429</v>
          </cell>
          <cell r="C81" t="str">
            <v>Trần Thuận Thảo</v>
          </cell>
          <cell r="D81" t="str">
            <v>Nhân viên Kỹ thuật nhà trạm</v>
          </cell>
          <cell r="E81"/>
          <cell r="F81" t="str">
            <v>Trung tâm Long Xuyên</v>
          </cell>
          <cell r="G81" t="str">
            <v>Chi nhánh Kỹ thuật Viettel An Giang</v>
          </cell>
          <cell r="H81" t="str">
            <v>C</v>
          </cell>
          <cell r="I81" t="str">
            <v>C</v>
          </cell>
          <cell r="J81" t="str">
            <v>C</v>
          </cell>
          <cell r="K81" t="str">
            <v>B</v>
          </cell>
          <cell r="L81" t="str">
            <v>A</v>
          </cell>
          <cell r="M81" t="str">
            <v>C</v>
          </cell>
          <cell r="N81" t="str">
            <v>C</v>
          </cell>
          <cell r="O81" t="str">
            <v>C</v>
          </cell>
          <cell r="P81" t="str">
            <v>A</v>
          </cell>
          <cell r="Q81" t="str">
            <v>A</v>
          </cell>
          <cell r="R81" t="str">
            <v>A</v>
          </cell>
          <cell r="S81"/>
          <cell r="T81">
            <v>28.181818181818183</v>
          </cell>
          <cell r="U81">
            <v>0</v>
          </cell>
        </row>
        <row r="82">
          <cell r="B82" t="str">
            <v>D00192784</v>
          </cell>
          <cell r="C82" t="str">
            <v>Nguyễn Ngọc Thẳng</v>
          </cell>
          <cell r="D82" t="str">
            <v>Nhân viên Kỹ thuật dây máy</v>
          </cell>
          <cell r="E82"/>
          <cell r="F82" t="str">
            <v>Trung tâm Châu Thành - Châu Phú</v>
          </cell>
          <cell r="G82" t="str">
            <v>Chi nhánh Kỹ thuật Viettel An Giang</v>
          </cell>
          <cell r="H82" t="str">
            <v>C</v>
          </cell>
          <cell r="I82" t="str">
            <v>B</v>
          </cell>
          <cell r="J82" t="str">
            <v>C</v>
          </cell>
          <cell r="K82" t="str">
            <v>C</v>
          </cell>
          <cell r="L82" t="str">
            <v>C</v>
          </cell>
          <cell r="M82" t="str">
            <v>B</v>
          </cell>
          <cell r="N82" t="str">
            <v>C</v>
          </cell>
          <cell r="O82" t="str">
            <v>C</v>
          </cell>
          <cell r="P82" t="str">
            <v>C</v>
          </cell>
          <cell r="Q82" t="str">
            <v>C</v>
          </cell>
          <cell r="R82" t="str">
            <v>C</v>
          </cell>
          <cell r="S82"/>
          <cell r="T82">
            <v>21.818181818181817</v>
          </cell>
          <cell r="U82">
            <v>0</v>
          </cell>
        </row>
        <row r="83">
          <cell r="B83" t="str">
            <v>D00174485</v>
          </cell>
          <cell r="C83" t="str">
            <v>Lâm Minh Tiến</v>
          </cell>
          <cell r="D83" t="str">
            <v>Nhân viên Kỹ thuật dây máy</v>
          </cell>
          <cell r="E83"/>
          <cell r="F83" t="str">
            <v>Trung tâm Tri Tôn - Thoại Sơn</v>
          </cell>
          <cell r="G83" t="str">
            <v>Chi nhánh Kỹ thuật Viettel An Giang</v>
          </cell>
          <cell r="H83" t="str">
            <v>D1</v>
          </cell>
          <cell r="I83" t="str">
            <v>C</v>
          </cell>
          <cell r="J83" t="str">
            <v>C</v>
          </cell>
          <cell r="K83" t="str">
            <v>B</v>
          </cell>
          <cell r="L83" t="str">
            <v>B</v>
          </cell>
          <cell r="M83" t="str">
            <v>B</v>
          </cell>
          <cell r="N83" t="str">
            <v>B</v>
          </cell>
          <cell r="O83" t="str">
            <v>C</v>
          </cell>
          <cell r="P83" t="str">
            <v>B</v>
          </cell>
          <cell r="Q83" t="str">
            <v>A</v>
          </cell>
          <cell r="R83" t="str">
            <v>C</v>
          </cell>
          <cell r="S83"/>
          <cell r="T83">
            <v>25.454545454545453</v>
          </cell>
          <cell r="U83">
            <v>1</v>
          </cell>
        </row>
        <row r="84">
          <cell r="B84" t="str">
            <v>135468</v>
          </cell>
          <cell r="C84" t="str">
            <v>Lê Quang Ton</v>
          </cell>
          <cell r="D84" t="str">
            <v>Nhân viên Kỹ thuật nhà trạm</v>
          </cell>
          <cell r="E84"/>
          <cell r="F84" t="str">
            <v>Trung tâm Long Xuyên</v>
          </cell>
          <cell r="G84" t="str">
            <v>Chi nhánh Kỹ thuật Viettel An Giang</v>
          </cell>
          <cell r="H84" t="str">
            <v>B</v>
          </cell>
          <cell r="I84" t="str">
            <v>B</v>
          </cell>
          <cell r="J84" t="str">
            <v>C</v>
          </cell>
          <cell r="K84" t="str">
            <v>C</v>
          </cell>
          <cell r="L84" t="str">
            <v>C</v>
          </cell>
          <cell r="M84" t="str">
            <v>B</v>
          </cell>
          <cell r="N84" t="str">
            <v>B</v>
          </cell>
          <cell r="O84" t="str">
            <v>B</v>
          </cell>
          <cell r="P84" t="str">
            <v>C</v>
          </cell>
          <cell r="Q84" t="str">
            <v>A</v>
          </cell>
          <cell r="R84" t="str">
            <v>B</v>
          </cell>
          <cell r="S84"/>
          <cell r="T84">
            <v>27.272727272727273</v>
          </cell>
          <cell r="U84">
            <v>0</v>
          </cell>
        </row>
        <row r="85">
          <cell r="B85" t="str">
            <v>D00187094</v>
          </cell>
          <cell r="C85" t="str">
            <v>Dương Minh Toàn</v>
          </cell>
          <cell r="D85" t="str">
            <v>Nhân viên Kỹ thuật dây máy</v>
          </cell>
          <cell r="E85"/>
          <cell r="F85" t="str">
            <v>Trung tâm An Phú - Châu Đốc - Tịnh Biên</v>
          </cell>
          <cell r="G85" t="str">
            <v>Chi nhánh Kỹ thuật Viettel An Giang</v>
          </cell>
          <cell r="H85" t="str">
            <v>C</v>
          </cell>
          <cell r="I85" t="str">
            <v>C</v>
          </cell>
          <cell r="J85" t="str">
            <v>C</v>
          </cell>
          <cell r="K85" t="str">
            <v>C</v>
          </cell>
          <cell r="L85" t="str">
            <v>C</v>
          </cell>
          <cell r="M85" t="str">
            <v>C</v>
          </cell>
          <cell r="N85" t="str">
            <v>C</v>
          </cell>
          <cell r="O85" t="str">
            <v>D1</v>
          </cell>
          <cell r="P85" t="str">
            <v>C</v>
          </cell>
          <cell r="Q85" t="str">
            <v>C</v>
          </cell>
          <cell r="R85" t="str">
            <v>D1</v>
          </cell>
          <cell r="S85"/>
          <cell r="T85">
            <v>18.181818181818183</v>
          </cell>
          <cell r="U85">
            <v>2</v>
          </cell>
          <cell r="V85" t="str">
            <v>Điểm KI &lt;20</v>
          </cell>
        </row>
        <row r="86">
          <cell r="B86" t="str">
            <v>D00191211</v>
          </cell>
          <cell r="C86" t="str">
            <v>Nguyễn An Toàn</v>
          </cell>
          <cell r="D86" t="str">
            <v>Nhân viên Kỹ thuật dây máy</v>
          </cell>
          <cell r="E86"/>
          <cell r="F86" t="str">
            <v>Trung tâm Long Xuyên</v>
          </cell>
          <cell r="G86" t="str">
            <v>Chi nhánh Kỹ thuật Viettel An Giang</v>
          </cell>
          <cell r="H86" t="str">
            <v>B</v>
          </cell>
          <cell r="I86" t="str">
            <v>A</v>
          </cell>
          <cell r="J86" t="str">
            <v>B</v>
          </cell>
          <cell r="K86" t="str">
            <v>B</v>
          </cell>
          <cell r="L86" t="str">
            <v>B</v>
          </cell>
          <cell r="M86" t="str">
            <v>A</v>
          </cell>
          <cell r="N86" t="str">
            <v>C</v>
          </cell>
          <cell r="O86" t="str">
            <v>B</v>
          </cell>
          <cell r="P86" t="str">
            <v>A</v>
          </cell>
          <cell r="Q86" t="str">
            <v>B</v>
          </cell>
          <cell r="R86" t="str">
            <v>A</v>
          </cell>
          <cell r="S86"/>
          <cell r="T86">
            <v>32.727272727272727</v>
          </cell>
          <cell r="U86">
            <v>0</v>
          </cell>
        </row>
        <row r="87">
          <cell r="B87" t="str">
            <v>269110</v>
          </cell>
          <cell r="C87" t="str">
            <v>Trần Chánh Trung</v>
          </cell>
          <cell r="D87" t="str">
            <v>Nhân viên Lái xe</v>
          </cell>
          <cell r="E87"/>
          <cell r="F87" t="str">
            <v>Trung tâm Châu Thành - Châu Phú</v>
          </cell>
          <cell r="G87" t="str">
            <v>Chi nhánh Kỹ thuật Viettel An Giang</v>
          </cell>
          <cell r="H87" t="str">
            <v>KĐG</v>
          </cell>
          <cell r="I87" t="str">
            <v>C</v>
          </cell>
          <cell r="J87" t="str">
            <v>B</v>
          </cell>
          <cell r="K87" t="str">
            <v>C</v>
          </cell>
          <cell r="L87" t="str">
            <v>C</v>
          </cell>
          <cell r="M87" t="str">
            <v>C</v>
          </cell>
          <cell r="N87" t="str">
            <v>C</v>
          </cell>
          <cell r="O87" t="str">
            <v>C</v>
          </cell>
          <cell r="P87" t="str">
            <v>B</v>
          </cell>
          <cell r="Q87" t="str">
            <v>C</v>
          </cell>
          <cell r="R87" t="str">
            <v>C</v>
          </cell>
          <cell r="S87"/>
          <cell r="T87">
            <v>22</v>
          </cell>
          <cell r="U87">
            <v>0</v>
          </cell>
        </row>
        <row r="88">
          <cell r="B88" t="str">
            <v>210984</v>
          </cell>
          <cell r="C88" t="str">
            <v>Nguyễn Xuân Trung</v>
          </cell>
          <cell r="D88" t="str">
            <v>Nhân viên Kỹ thuật dây máy</v>
          </cell>
          <cell r="E88"/>
          <cell r="F88" t="str">
            <v>Trung tâm Long Xuyên</v>
          </cell>
          <cell r="G88" t="str">
            <v>Chi nhánh Kỹ thuật Viettel An Giang</v>
          </cell>
          <cell r="H88" t="str">
            <v>B</v>
          </cell>
          <cell r="I88" t="str">
            <v>C</v>
          </cell>
          <cell r="J88" t="str">
            <v>B</v>
          </cell>
          <cell r="K88" t="str">
            <v>C</v>
          </cell>
          <cell r="L88" t="str">
            <v>D1</v>
          </cell>
          <cell r="M88" t="str">
            <v>B</v>
          </cell>
          <cell r="N88" t="str">
            <v>A</v>
          </cell>
          <cell r="O88" t="str">
            <v>B</v>
          </cell>
          <cell r="P88" t="str">
            <v>B</v>
          </cell>
          <cell r="Q88" t="str">
            <v>B</v>
          </cell>
          <cell r="R88" t="str">
            <v>B</v>
          </cell>
          <cell r="S88"/>
          <cell r="T88">
            <v>27.272727272727273</v>
          </cell>
          <cell r="U88">
            <v>1</v>
          </cell>
        </row>
        <row r="89">
          <cell r="B89" t="str">
            <v>222403</v>
          </cell>
          <cell r="C89" t="str">
            <v>Phạm Chí Trung</v>
          </cell>
          <cell r="D89" t="str">
            <v>Nhân viên Kỹ thuật dây máy</v>
          </cell>
          <cell r="E89"/>
          <cell r="F89" t="str">
            <v>Trung tâm Châu Thành - Châu Phú</v>
          </cell>
          <cell r="G89" t="str">
            <v>Chi nhánh Kỹ thuật Viettel An Giang</v>
          </cell>
          <cell r="H89" t="str">
            <v>C</v>
          </cell>
          <cell r="I89" t="str">
            <v>C</v>
          </cell>
          <cell r="J89" t="str">
            <v>C</v>
          </cell>
          <cell r="K89" t="str">
            <v>C</v>
          </cell>
          <cell r="L89" t="str">
            <v>C</v>
          </cell>
          <cell r="M89" t="str">
            <v>D1</v>
          </cell>
          <cell r="N89" t="str">
            <v>C</v>
          </cell>
          <cell r="O89" t="str">
            <v>B</v>
          </cell>
          <cell r="P89" t="str">
            <v>D1</v>
          </cell>
          <cell r="Q89" t="str">
            <v>D1</v>
          </cell>
          <cell r="R89" t="str">
            <v>C</v>
          </cell>
          <cell r="S89"/>
          <cell r="T89">
            <v>18.181818181818183</v>
          </cell>
          <cell r="U89">
            <v>3</v>
          </cell>
          <cell r="V89" t="str">
            <v>Điểm KI &lt;20</v>
          </cell>
        </row>
        <row r="90">
          <cell r="B90" t="str">
            <v>224954</v>
          </cell>
          <cell r="C90" t="str">
            <v>Nguyễn Thanh Trương</v>
          </cell>
          <cell r="D90" t="str">
            <v>Nhân viên Kỹ thuật dây máy</v>
          </cell>
          <cell r="E90"/>
          <cell r="F90" t="str">
            <v>Trung tâm Chợ Mới</v>
          </cell>
          <cell r="G90" t="str">
            <v>Chi nhánh Kỹ thuật Viettel An Giang</v>
          </cell>
          <cell r="H90" t="str">
            <v>B</v>
          </cell>
          <cell r="I90" t="str">
            <v>C</v>
          </cell>
          <cell r="J90" t="str">
            <v>D1</v>
          </cell>
          <cell r="K90" t="str">
            <v>D1</v>
          </cell>
          <cell r="L90" t="str">
            <v>C</v>
          </cell>
          <cell r="M90" t="str">
            <v>B</v>
          </cell>
          <cell r="N90" t="str">
            <v>C</v>
          </cell>
          <cell r="O90" t="str">
            <v>C</v>
          </cell>
          <cell r="P90" t="str">
            <v>C</v>
          </cell>
          <cell r="Q90" t="str">
            <v>A</v>
          </cell>
          <cell r="R90" t="str">
            <v>C</v>
          </cell>
          <cell r="S90"/>
          <cell r="T90">
            <v>21.818181818181817</v>
          </cell>
          <cell r="U90">
            <v>2</v>
          </cell>
        </row>
        <row r="91">
          <cell r="B91" t="str">
            <v>D00174475</v>
          </cell>
          <cell r="C91" t="str">
            <v>Dương Văn Trường</v>
          </cell>
          <cell r="D91" t="str">
            <v>Nhân viên Kỹ thuật dây máy</v>
          </cell>
          <cell r="E91"/>
          <cell r="F91" t="str">
            <v>Trung tâm Châu Thành - Châu Phú</v>
          </cell>
          <cell r="G91" t="str">
            <v>Chi nhánh Kỹ thuật Viettel An Giang</v>
          </cell>
          <cell r="H91" t="str">
            <v>D1</v>
          </cell>
          <cell r="I91" t="str">
            <v>C</v>
          </cell>
          <cell r="J91" t="str">
            <v>D1</v>
          </cell>
          <cell r="K91" t="str">
            <v>C</v>
          </cell>
          <cell r="L91" t="str">
            <v>C</v>
          </cell>
          <cell r="M91" t="str">
            <v>C</v>
          </cell>
          <cell r="N91" t="str">
            <v>C</v>
          </cell>
          <cell r="O91" t="str">
            <v>C</v>
          </cell>
          <cell r="P91" t="str">
            <v>D1</v>
          </cell>
          <cell r="Q91" t="str">
            <v>D1</v>
          </cell>
          <cell r="R91" t="str">
            <v>C</v>
          </cell>
          <cell r="S91"/>
          <cell r="T91">
            <v>16.363636363636363</v>
          </cell>
          <cell r="U91">
            <v>4</v>
          </cell>
          <cell r="V91" t="str">
            <v>4D trở lên</v>
          </cell>
        </row>
        <row r="92">
          <cell r="B92" t="str">
            <v>D00171437</v>
          </cell>
          <cell r="C92" t="str">
            <v>Phạm Nhật Trường</v>
          </cell>
          <cell r="D92" t="str">
            <v>Nhân viên Kỹ thuật dây máy</v>
          </cell>
          <cell r="E92"/>
          <cell r="F92" t="str">
            <v>Trung tâm Phú Tân - Tân Châu</v>
          </cell>
          <cell r="G92" t="str">
            <v>Chi nhánh Kỹ thuật Viettel An Giang</v>
          </cell>
          <cell r="H92" t="str">
            <v>C</v>
          </cell>
          <cell r="I92" t="str">
            <v>C</v>
          </cell>
          <cell r="J92" t="str">
            <v>D1</v>
          </cell>
          <cell r="K92" t="str">
            <v>A</v>
          </cell>
          <cell r="L92" t="str">
            <v>C</v>
          </cell>
          <cell r="M92" t="str">
            <v>C</v>
          </cell>
          <cell r="N92" t="str">
            <v>C</v>
          </cell>
          <cell r="O92" t="str">
            <v>C</v>
          </cell>
          <cell r="P92" t="str">
            <v>C</v>
          </cell>
          <cell r="Q92" t="str">
            <v>C</v>
          </cell>
          <cell r="R92" t="str">
            <v>D1</v>
          </cell>
          <cell r="S92"/>
          <cell r="T92">
            <v>20</v>
          </cell>
          <cell r="U92">
            <v>2</v>
          </cell>
        </row>
        <row r="93">
          <cell r="B93" t="str">
            <v>269076</v>
          </cell>
          <cell r="C93" t="str">
            <v>Nguyễn Bảo Trọng</v>
          </cell>
          <cell r="D93" t="str">
            <v>Nhân viên Lái xe</v>
          </cell>
          <cell r="E93"/>
          <cell r="F93" t="str">
            <v xml:space="preserve">Ban Kế hoạch Tổng hợp </v>
          </cell>
          <cell r="G93" t="str">
            <v>Chi nhánh Kỹ thuật Viettel An Giang</v>
          </cell>
          <cell r="H93" t="str">
            <v>KĐG</v>
          </cell>
          <cell r="I93" t="str">
            <v>C</v>
          </cell>
          <cell r="J93" t="str">
            <v>B</v>
          </cell>
          <cell r="K93" t="str">
            <v>C</v>
          </cell>
          <cell r="L93" t="str">
            <v>B</v>
          </cell>
          <cell r="M93" t="str">
            <v>B</v>
          </cell>
          <cell r="N93" t="str">
            <v>B</v>
          </cell>
          <cell r="O93" t="str">
            <v>B</v>
          </cell>
          <cell r="P93" t="str">
            <v>C</v>
          </cell>
          <cell r="Q93" t="str">
            <v>C</v>
          </cell>
          <cell r="R93" t="str">
            <v>C</v>
          </cell>
          <cell r="S93"/>
          <cell r="T93">
            <v>25</v>
          </cell>
          <cell r="U93">
            <v>0</v>
          </cell>
        </row>
        <row r="94">
          <cell r="B94" t="str">
            <v>222686</v>
          </cell>
          <cell r="C94" t="str">
            <v>Trần Thanh Tuyền</v>
          </cell>
          <cell r="D94" t="str">
            <v>Nhân viên Kỹ thuật dây máy</v>
          </cell>
          <cell r="E94"/>
          <cell r="F94" t="str">
            <v>Trung tâm Phú Tân - Tân Châu</v>
          </cell>
          <cell r="G94" t="str">
            <v>Chi nhánh Kỹ thuật Viettel An Giang</v>
          </cell>
          <cell r="H94" t="str">
            <v>C</v>
          </cell>
          <cell r="I94" t="str">
            <v>B</v>
          </cell>
          <cell r="J94" t="str">
            <v>C</v>
          </cell>
          <cell r="K94" t="str">
            <v>B</v>
          </cell>
          <cell r="L94" t="str">
            <v>B</v>
          </cell>
          <cell r="M94" t="str">
            <v>C</v>
          </cell>
          <cell r="N94" t="str">
            <v>B</v>
          </cell>
          <cell r="O94" t="str">
            <v>C</v>
          </cell>
          <cell r="P94" t="str">
            <v>C</v>
          </cell>
          <cell r="Q94" t="str">
            <v>D1</v>
          </cell>
          <cell r="R94" t="str">
            <v>C</v>
          </cell>
          <cell r="S94"/>
          <cell r="T94">
            <v>22.727272727272727</v>
          </cell>
          <cell r="U94">
            <v>1</v>
          </cell>
        </row>
        <row r="95">
          <cell r="B95" t="str">
            <v>269071</v>
          </cell>
          <cell r="C95" t="str">
            <v>Huỳnh Hữu Tuấn</v>
          </cell>
          <cell r="D95" t="str">
            <v>Nhân viên Lái xe</v>
          </cell>
          <cell r="E95"/>
          <cell r="F95" t="str">
            <v>Trung tâm Long Xuyên</v>
          </cell>
          <cell r="G95" t="str">
            <v>Chi nhánh Kỹ thuật Viettel An Giang</v>
          </cell>
          <cell r="H95" t="str">
            <v>KĐG</v>
          </cell>
          <cell r="I95" t="str">
            <v>D1</v>
          </cell>
          <cell r="J95" t="str">
            <v>C</v>
          </cell>
          <cell r="K95" t="str">
            <v>C</v>
          </cell>
          <cell r="L95" t="str">
            <v>C</v>
          </cell>
          <cell r="M95" t="str">
            <v>C</v>
          </cell>
          <cell r="N95" t="str">
            <v>C</v>
          </cell>
          <cell r="O95" t="str">
            <v>C</v>
          </cell>
          <cell r="P95" t="str">
            <v>C</v>
          </cell>
          <cell r="Q95" t="str">
            <v>C</v>
          </cell>
          <cell r="R95" t="str">
            <v>B</v>
          </cell>
          <cell r="S95"/>
          <cell r="T95">
            <v>20</v>
          </cell>
          <cell r="U95">
            <v>1</v>
          </cell>
        </row>
        <row r="96">
          <cell r="B96" t="str">
            <v>224911</v>
          </cell>
          <cell r="C96" t="str">
            <v>Nguyễn Thành Tài</v>
          </cell>
          <cell r="D96" t="str">
            <v>Nhân viên Kỹ thuật dây máy</v>
          </cell>
          <cell r="E96"/>
          <cell r="F96" t="str">
            <v>Trung tâm Châu Thành - Châu Phú</v>
          </cell>
          <cell r="G96" t="str">
            <v>Chi nhánh Kỹ thuật Viettel An Giang</v>
          </cell>
          <cell r="H96" t="str">
            <v>C</v>
          </cell>
          <cell r="I96" t="str">
            <v>D1</v>
          </cell>
          <cell r="J96" t="str">
            <v>C</v>
          </cell>
          <cell r="K96" t="str">
            <v>C</v>
          </cell>
          <cell r="L96" t="str">
            <v>D1</v>
          </cell>
          <cell r="M96" t="str">
            <v>C</v>
          </cell>
          <cell r="N96" t="str">
            <v>C</v>
          </cell>
          <cell r="O96" t="str">
            <v>C</v>
          </cell>
          <cell r="P96" t="str">
            <v>C</v>
          </cell>
          <cell r="Q96" t="str">
            <v>A</v>
          </cell>
          <cell r="R96" t="str">
            <v>C</v>
          </cell>
          <cell r="S96"/>
          <cell r="T96">
            <v>20</v>
          </cell>
          <cell r="U96">
            <v>2</v>
          </cell>
        </row>
        <row r="97">
          <cell r="B97" t="str">
            <v>135489</v>
          </cell>
          <cell r="C97" t="str">
            <v>Võ Minh Tâm</v>
          </cell>
          <cell r="D97" t="str">
            <v>Phó Giám đốc Trung tâm phụ trách Kỹ thuật</v>
          </cell>
          <cell r="E97"/>
          <cell r="F97" t="str">
            <v>Trung tâm Châu Thành - Châu Phú</v>
          </cell>
          <cell r="G97" t="str">
            <v>Chi nhánh Kỹ thuật Viettel An Giang</v>
          </cell>
          <cell r="H97" t="str">
            <v>B</v>
          </cell>
          <cell r="I97" t="str">
            <v>C</v>
          </cell>
          <cell r="J97" t="str">
            <v>C</v>
          </cell>
          <cell r="K97" t="str">
            <v>B</v>
          </cell>
          <cell r="L97" t="str">
            <v>B</v>
          </cell>
          <cell r="M97" t="str">
            <v>A</v>
          </cell>
          <cell r="N97" t="str">
            <v>C</v>
          </cell>
          <cell r="O97" t="str">
            <v>C</v>
          </cell>
          <cell r="P97" t="str">
            <v>C</v>
          </cell>
          <cell r="Q97" t="str">
            <v>C</v>
          </cell>
          <cell r="R97" t="str">
            <v>D1</v>
          </cell>
          <cell r="S97"/>
          <cell r="T97">
            <v>23.636363636363637</v>
          </cell>
          <cell r="U97">
            <v>1</v>
          </cell>
        </row>
        <row r="98">
          <cell r="B98" t="str">
            <v>222710</v>
          </cell>
          <cell r="C98" t="str">
            <v>Nguyễn Trung Tín</v>
          </cell>
          <cell r="D98" t="str">
            <v>Nhân viên Kỹ thuật dây máy</v>
          </cell>
          <cell r="E98"/>
          <cell r="F98" t="str">
            <v>Trung tâm Châu Thành - Châu Phú</v>
          </cell>
          <cell r="G98" t="str">
            <v>Chi nhánh Kỹ thuật Viettel An Giang</v>
          </cell>
          <cell r="H98" t="str">
            <v>C</v>
          </cell>
          <cell r="I98" t="str">
            <v>A</v>
          </cell>
          <cell r="J98" t="str">
            <v>A</v>
          </cell>
          <cell r="K98" t="str">
            <v>B</v>
          </cell>
          <cell r="L98" t="str">
            <v>C</v>
          </cell>
          <cell r="M98" t="str">
            <v>C</v>
          </cell>
          <cell r="N98" t="str">
            <v>C</v>
          </cell>
          <cell r="O98" t="str">
            <v>D1</v>
          </cell>
          <cell r="P98" t="str">
            <v>B</v>
          </cell>
          <cell r="Q98" t="str">
            <v>A</v>
          </cell>
          <cell r="R98" t="str">
            <v>A</v>
          </cell>
          <cell r="S98"/>
          <cell r="T98">
            <v>28.181818181818183</v>
          </cell>
          <cell r="U98">
            <v>1</v>
          </cell>
        </row>
        <row r="99">
          <cell r="B99" t="str">
            <v>222591</v>
          </cell>
          <cell r="C99" t="str">
            <v>Phó Trung Tính</v>
          </cell>
          <cell r="D99" t="str">
            <v>Nhân viên Kỹ thuật dây máy</v>
          </cell>
          <cell r="E99"/>
          <cell r="F99" t="str">
            <v>Trung tâm Tri Tôn - Thoại Sơn</v>
          </cell>
          <cell r="G99" t="str">
            <v>Chi nhánh Kỹ thuật Viettel An Giang</v>
          </cell>
          <cell r="H99" t="str">
            <v>D1</v>
          </cell>
          <cell r="I99" t="str">
            <v>B</v>
          </cell>
          <cell r="J99" t="str">
            <v>B</v>
          </cell>
          <cell r="K99" t="str">
            <v>D1</v>
          </cell>
          <cell r="L99" t="str">
            <v>D1</v>
          </cell>
          <cell r="M99" t="str">
            <v>C</v>
          </cell>
          <cell r="N99" t="str">
            <v>B</v>
          </cell>
          <cell r="O99" t="str">
            <v>C</v>
          </cell>
          <cell r="P99" t="str">
            <v>C</v>
          </cell>
          <cell r="Q99" t="str">
            <v>C</v>
          </cell>
          <cell r="R99" t="str">
            <v>C</v>
          </cell>
          <cell r="S99"/>
          <cell r="T99">
            <v>20</v>
          </cell>
          <cell r="U99">
            <v>3</v>
          </cell>
        </row>
        <row r="100">
          <cell r="B100" t="str">
            <v>D00187109</v>
          </cell>
          <cell r="C100" t="str">
            <v>Nguyễn Hữu Tới</v>
          </cell>
          <cell r="D100" t="str">
            <v>Nhân viên Kỹ thuật dây máy</v>
          </cell>
          <cell r="E100"/>
          <cell r="F100" t="str">
            <v>Trung tâm Tri Tôn - Thoại Sơn</v>
          </cell>
          <cell r="G100" t="str">
            <v>Chi nhánh Kỹ thuật Viettel An Giang</v>
          </cell>
          <cell r="H100" t="str">
            <v>C</v>
          </cell>
          <cell r="I100" t="str">
            <v>B</v>
          </cell>
          <cell r="J100" t="str">
            <v>B</v>
          </cell>
          <cell r="K100" t="str">
            <v>C</v>
          </cell>
          <cell r="L100" t="str">
            <v>D1</v>
          </cell>
          <cell r="M100" t="str">
            <v>C</v>
          </cell>
          <cell r="N100" t="str">
            <v>C</v>
          </cell>
          <cell r="O100" t="str">
            <v>C</v>
          </cell>
          <cell r="P100" t="str">
            <v>C</v>
          </cell>
          <cell r="Q100" t="str">
            <v>D1</v>
          </cell>
          <cell r="R100" t="str">
            <v>C</v>
          </cell>
          <cell r="S100"/>
          <cell r="T100">
            <v>20</v>
          </cell>
          <cell r="U100">
            <v>2</v>
          </cell>
        </row>
        <row r="101">
          <cell r="B101" t="str">
            <v>D00174480</v>
          </cell>
          <cell r="C101" t="str">
            <v>Hồ Văn Tỷ</v>
          </cell>
          <cell r="D101" t="str">
            <v>Nhân viên Kỹ thuật nhà trạm</v>
          </cell>
          <cell r="E101"/>
          <cell r="F101" t="str">
            <v>Trung tâm An Phú - Châu Đốc - Tịnh Biên</v>
          </cell>
          <cell r="G101" t="str">
            <v>Chi nhánh Kỹ thuật Viettel An Giang</v>
          </cell>
          <cell r="H101" t="str">
            <v>B</v>
          </cell>
          <cell r="I101" t="str">
            <v>B</v>
          </cell>
          <cell r="J101" t="str">
            <v>B</v>
          </cell>
          <cell r="K101" t="str">
            <v>B</v>
          </cell>
          <cell r="L101" t="str">
            <v>B</v>
          </cell>
          <cell r="M101" t="str">
            <v>C</v>
          </cell>
          <cell r="N101" t="str">
            <v>C</v>
          </cell>
          <cell r="O101" t="str">
            <v>C</v>
          </cell>
          <cell r="P101" t="str">
            <v>B</v>
          </cell>
          <cell r="Q101" t="str">
            <v>D1</v>
          </cell>
          <cell r="R101" t="str">
            <v>C</v>
          </cell>
          <cell r="S101"/>
          <cell r="T101">
            <v>24.545454545454547</v>
          </cell>
          <cell r="U101">
            <v>1</v>
          </cell>
        </row>
        <row r="102">
          <cell r="B102" t="str">
            <v>D00198282</v>
          </cell>
          <cell r="C102" t="str">
            <v>Phan Trần Vinh</v>
          </cell>
          <cell r="D102" t="str">
            <v>Nhân viên Kỹ thuật dây máy</v>
          </cell>
          <cell r="E102"/>
          <cell r="F102" t="str">
            <v>Trung tâm Tri Tôn - Thoại Sơn</v>
          </cell>
          <cell r="G102" t="str">
            <v>Chi nhánh Kỹ thuật Viettel An Giang</v>
          </cell>
          <cell r="H102" t="str">
            <v>C</v>
          </cell>
          <cell r="I102" t="str">
            <v>A</v>
          </cell>
          <cell r="J102" t="str">
            <v>C</v>
          </cell>
          <cell r="K102" t="str">
            <v>C</v>
          </cell>
          <cell r="L102" t="str">
            <v>C</v>
          </cell>
          <cell r="M102" t="str">
            <v>B</v>
          </cell>
          <cell r="N102" t="str">
            <v>C</v>
          </cell>
          <cell r="O102" t="str">
            <v>B</v>
          </cell>
          <cell r="P102" t="str">
            <v>B</v>
          </cell>
          <cell r="Q102" t="str">
            <v>C</v>
          </cell>
          <cell r="R102" t="str">
            <v>C</v>
          </cell>
          <cell r="S102"/>
          <cell r="T102">
            <v>24.545454545454547</v>
          </cell>
          <cell r="U102">
            <v>0</v>
          </cell>
        </row>
        <row r="103">
          <cell r="B103" t="str">
            <v>D00072088</v>
          </cell>
          <cell r="C103" t="str">
            <v>Đinh Quốc Việt</v>
          </cell>
          <cell r="D103" t="str">
            <v>Nhân viên Kỹ thuật dây máy</v>
          </cell>
          <cell r="E103"/>
          <cell r="F103" t="str">
            <v>Trung tâm Phú Tân - Tân Châu</v>
          </cell>
          <cell r="G103" t="str">
            <v>Chi nhánh Kỹ thuật Viettel An Giang</v>
          </cell>
          <cell r="H103" t="str">
            <v>D1</v>
          </cell>
          <cell r="I103" t="str">
            <v>C</v>
          </cell>
          <cell r="J103" t="str">
            <v>A</v>
          </cell>
          <cell r="K103" t="str">
            <v>A</v>
          </cell>
          <cell r="L103" t="str">
            <v>C</v>
          </cell>
          <cell r="M103" t="str">
            <v>C</v>
          </cell>
          <cell r="N103" t="str">
            <v>C</v>
          </cell>
          <cell r="O103" t="str">
            <v>C</v>
          </cell>
          <cell r="P103" t="str">
            <v>B</v>
          </cell>
          <cell r="Q103" t="str">
            <v>C</v>
          </cell>
          <cell r="R103" t="str">
            <v>C</v>
          </cell>
          <cell r="S103"/>
          <cell r="T103">
            <v>23.636363636363637</v>
          </cell>
          <cell r="U103">
            <v>1</v>
          </cell>
        </row>
        <row r="104">
          <cell r="B104" t="str">
            <v>D00178541</v>
          </cell>
          <cell r="C104" t="str">
            <v>Bùi Thanh Vân</v>
          </cell>
          <cell r="D104" t="str">
            <v>Nhân viên Kỹ thuật dây máy</v>
          </cell>
          <cell r="E104"/>
          <cell r="F104" t="str">
            <v>Trung tâm Phú Tân - Tân Châu</v>
          </cell>
          <cell r="G104" t="str">
            <v>Chi nhánh Kỹ thuật Viettel An Giang</v>
          </cell>
          <cell r="H104" t="str">
            <v>B</v>
          </cell>
          <cell r="I104" t="str">
            <v>C</v>
          </cell>
          <cell r="J104" t="str">
            <v>B</v>
          </cell>
          <cell r="K104" t="str">
            <v>C</v>
          </cell>
          <cell r="L104" t="str">
            <v>B</v>
          </cell>
          <cell r="M104" t="str">
            <v>C</v>
          </cell>
          <cell r="N104" t="str">
            <v>B</v>
          </cell>
          <cell r="O104" t="str">
            <v>C</v>
          </cell>
          <cell r="P104" t="str">
            <v>B</v>
          </cell>
          <cell r="Q104" t="str">
            <v>B</v>
          </cell>
          <cell r="R104" t="str">
            <v>B</v>
          </cell>
          <cell r="S104"/>
          <cell r="T104">
            <v>26.363636363636363</v>
          </cell>
          <cell r="U104">
            <v>0</v>
          </cell>
        </row>
        <row r="105">
          <cell r="B105" t="str">
            <v>D00173378</v>
          </cell>
          <cell r="C105" t="str">
            <v>Nguyễn Trương Vương</v>
          </cell>
          <cell r="D105" t="str">
            <v>Nhân viên Kỹ thuật dây máy</v>
          </cell>
          <cell r="E105"/>
          <cell r="F105" t="str">
            <v>Trung tâm Tri Tôn - Thoại Sơn</v>
          </cell>
          <cell r="G105" t="str">
            <v>Chi nhánh Kỹ thuật Viettel An Giang</v>
          </cell>
          <cell r="H105" t="str">
            <v>C</v>
          </cell>
          <cell r="I105" t="str">
            <v>D1</v>
          </cell>
          <cell r="J105" t="str">
            <v>D1</v>
          </cell>
          <cell r="K105" t="str">
            <v>C</v>
          </cell>
          <cell r="L105" t="str">
            <v>C</v>
          </cell>
          <cell r="M105" t="str">
            <v>B</v>
          </cell>
          <cell r="N105" t="str">
            <v>C</v>
          </cell>
          <cell r="O105" t="str">
            <v>D1</v>
          </cell>
          <cell r="P105" t="str">
            <v>B</v>
          </cell>
          <cell r="Q105" t="str">
            <v>B</v>
          </cell>
          <cell r="R105" t="str">
            <v>A</v>
          </cell>
          <cell r="S105"/>
          <cell r="T105">
            <v>21.818181818181817</v>
          </cell>
          <cell r="U105">
            <v>3</v>
          </cell>
        </row>
        <row r="106">
          <cell r="B106" t="str">
            <v>222788</v>
          </cell>
          <cell r="C106" t="str">
            <v>Lê Bá Điền</v>
          </cell>
          <cell r="D106" t="str">
            <v>Nhân viên kỹ thuật và cơ động</v>
          </cell>
          <cell r="E106"/>
          <cell r="F106" t="str">
            <v>Đội thi công</v>
          </cell>
          <cell r="G106" t="str">
            <v>Chi nhánh Kỹ thuật Viettel An Giang</v>
          </cell>
          <cell r="H106" t="str">
            <v>C</v>
          </cell>
          <cell r="I106" t="str">
            <v>B</v>
          </cell>
          <cell r="J106" t="str">
            <v>B</v>
          </cell>
          <cell r="K106" t="str">
            <v>C</v>
          </cell>
          <cell r="L106" t="str">
            <v>C</v>
          </cell>
          <cell r="M106" t="str">
            <v>C</v>
          </cell>
          <cell r="N106" t="str">
            <v>C</v>
          </cell>
          <cell r="O106" t="str">
            <v>C</v>
          </cell>
          <cell r="P106" t="str">
            <v>C</v>
          </cell>
          <cell r="Q106" t="str">
            <v>B</v>
          </cell>
          <cell r="R106" t="str">
            <v>C</v>
          </cell>
          <cell r="S106"/>
          <cell r="T106">
            <v>22.727272727272727</v>
          </cell>
          <cell r="U106">
            <v>0</v>
          </cell>
        </row>
        <row r="107">
          <cell r="B107" t="str">
            <v>D00214143</v>
          </cell>
          <cell r="C107" t="str">
            <v>Trần Vinh Tuấn Cường</v>
          </cell>
          <cell r="D107" t="str">
            <v>Giám đốc trung tâm cụm/huyện</v>
          </cell>
          <cell r="E107"/>
          <cell r="F107" t="str">
            <v>Trung tâm Côn Đảo</v>
          </cell>
          <cell r="G107" t="str">
            <v>Chi nhánh Kỹ thuật Viettel Bà Rịa - Vũng Tàu</v>
          </cell>
          <cell r="H107" t="str">
            <v>B</v>
          </cell>
          <cell r="I107" t="str">
            <v>C</v>
          </cell>
          <cell r="J107" t="str">
            <v>B</v>
          </cell>
          <cell r="K107" t="str">
            <v>B</v>
          </cell>
          <cell r="L107" t="str">
            <v>C</v>
          </cell>
          <cell r="M107" t="str">
            <v>C</v>
          </cell>
          <cell r="N107" t="str">
            <v>B</v>
          </cell>
          <cell r="O107" t="str">
            <v>C</v>
          </cell>
          <cell r="P107" t="str">
            <v>C</v>
          </cell>
          <cell r="Q107" t="str">
            <v>C</v>
          </cell>
          <cell r="R107" t="str">
            <v>C</v>
          </cell>
          <cell r="S107"/>
          <cell r="T107">
            <v>23.636363636363637</v>
          </cell>
          <cell r="U107">
            <v>0</v>
          </cell>
        </row>
        <row r="108">
          <cell r="B108" t="str">
            <v>D00173751</v>
          </cell>
          <cell r="C108" t="str">
            <v>Phan Văn Du</v>
          </cell>
          <cell r="D108" t="str">
            <v>Nhân viên Kỹ thuật dây máy</v>
          </cell>
          <cell r="E108"/>
          <cell r="F108" t="str">
            <v>Trung tâm Bà Rịa - Long Điền</v>
          </cell>
          <cell r="G108" t="str">
            <v>Chi nhánh Kỹ thuật Viettel Bà Rịa - Vũng Tàu</v>
          </cell>
          <cell r="H108" t="str">
            <v>C</v>
          </cell>
          <cell r="I108" t="str">
            <v>D1</v>
          </cell>
          <cell r="J108" t="str">
            <v>C</v>
          </cell>
          <cell r="K108" t="str">
            <v>C</v>
          </cell>
          <cell r="L108" t="str">
            <v>B</v>
          </cell>
          <cell r="M108" t="str">
            <v>C</v>
          </cell>
          <cell r="N108" t="str">
            <v>C</v>
          </cell>
          <cell r="O108" t="str">
            <v>A</v>
          </cell>
          <cell r="P108" t="str">
            <v>D1</v>
          </cell>
          <cell r="Q108" t="str">
            <v>B</v>
          </cell>
          <cell r="R108" t="str">
            <v>C</v>
          </cell>
          <cell r="S108"/>
          <cell r="T108">
            <v>21.818181818181817</v>
          </cell>
          <cell r="U108">
            <v>2</v>
          </cell>
        </row>
        <row r="109">
          <cell r="B109" t="str">
            <v>D00195303</v>
          </cell>
          <cell r="C109" t="str">
            <v>Nguyễn Văn Dũng</v>
          </cell>
          <cell r="D109" t="str">
            <v>Nhân viên Kỹ thuật dây máy</v>
          </cell>
          <cell r="E109"/>
          <cell r="F109" t="str">
            <v>Trung tâm Bà Rịa - Long Điền</v>
          </cell>
          <cell r="G109" t="str">
            <v>Chi nhánh Kỹ thuật Viettel Bà Rịa - Vũng Tàu</v>
          </cell>
          <cell r="H109" t="str">
            <v>A</v>
          </cell>
          <cell r="I109" t="str">
            <v>D1</v>
          </cell>
          <cell r="J109" t="str">
            <v>C</v>
          </cell>
          <cell r="K109" t="str">
            <v>C</v>
          </cell>
          <cell r="L109" t="str">
            <v>C</v>
          </cell>
          <cell r="M109" t="str">
            <v>B</v>
          </cell>
          <cell r="N109" t="str">
            <v>B</v>
          </cell>
          <cell r="O109" t="str">
            <v>B</v>
          </cell>
          <cell r="P109" t="str">
            <v>C</v>
          </cell>
          <cell r="Q109" t="str">
            <v>C</v>
          </cell>
          <cell r="R109" t="str">
            <v>D1</v>
          </cell>
          <cell r="S109"/>
          <cell r="T109">
            <v>22.727272727272727</v>
          </cell>
          <cell r="U109">
            <v>2</v>
          </cell>
        </row>
        <row r="110">
          <cell r="B110" t="str">
            <v>D00217982</v>
          </cell>
          <cell r="C110" t="str">
            <v>Nguyễn Bình Dương</v>
          </cell>
          <cell r="D110" t="str">
            <v>Nhân viên Kỹ thuật dây máy</v>
          </cell>
          <cell r="E110"/>
          <cell r="F110" t="str">
            <v>Trung tâm Vũng Tàu</v>
          </cell>
          <cell r="G110" t="str">
            <v>Chi nhánh Kỹ thuật Viettel Bà Rịa - Vũng Tàu</v>
          </cell>
          <cell r="H110" t="str">
            <v>C</v>
          </cell>
          <cell r="I110" t="str">
            <v>B</v>
          </cell>
          <cell r="J110" t="str">
            <v>C</v>
          </cell>
          <cell r="K110" t="str">
            <v>C</v>
          </cell>
          <cell r="L110" t="str">
            <v>B</v>
          </cell>
          <cell r="M110" t="str">
            <v>C</v>
          </cell>
          <cell r="N110" t="str">
            <v>A</v>
          </cell>
          <cell r="O110" t="str">
            <v>B</v>
          </cell>
          <cell r="P110" t="str">
            <v>D1</v>
          </cell>
          <cell r="Q110" t="str">
            <v>C</v>
          </cell>
          <cell r="R110" t="str">
            <v>C</v>
          </cell>
          <cell r="S110"/>
          <cell r="T110">
            <v>23.636363636363637</v>
          </cell>
          <cell r="U110">
            <v>1</v>
          </cell>
        </row>
        <row r="111">
          <cell r="B111" t="str">
            <v>218579</v>
          </cell>
          <cell r="C111" t="str">
            <v>Phạm Đức Hiếu</v>
          </cell>
          <cell r="D111" t="str">
            <v>Nhân viên Kỹ thuật dây máy</v>
          </cell>
          <cell r="E111"/>
          <cell r="F111" t="str">
            <v>Trung tâm Bà Rịa - Long Điền</v>
          </cell>
          <cell r="G111" t="str">
            <v>Chi nhánh Kỹ thuật Viettel Bà Rịa - Vũng Tàu</v>
          </cell>
          <cell r="H111" t="str">
            <v>C</v>
          </cell>
          <cell r="I111" t="str">
            <v>C</v>
          </cell>
          <cell r="J111" t="str">
            <v>B</v>
          </cell>
          <cell r="K111" t="str">
            <v>B</v>
          </cell>
          <cell r="L111" t="str">
            <v>C</v>
          </cell>
          <cell r="M111" t="str">
            <v>A</v>
          </cell>
          <cell r="N111" t="str">
            <v>B</v>
          </cell>
          <cell r="O111" t="str">
            <v>A</v>
          </cell>
          <cell r="P111" t="str">
            <v>B</v>
          </cell>
          <cell r="Q111" t="str">
            <v>B</v>
          </cell>
          <cell r="R111" t="str">
            <v>C</v>
          </cell>
          <cell r="S111"/>
          <cell r="T111">
            <v>28.181818181818183</v>
          </cell>
          <cell r="U111">
            <v>0</v>
          </cell>
        </row>
        <row r="112">
          <cell r="B112" t="str">
            <v>037001</v>
          </cell>
          <cell r="C112" t="str">
            <v>Cao Xuân Huy</v>
          </cell>
          <cell r="D112" t="str">
            <v>Nhân viên Kỹ thuật dây máy</v>
          </cell>
          <cell r="E112"/>
          <cell r="F112" t="str">
            <v>Trung tâm Châu Đức</v>
          </cell>
          <cell r="G112" t="str">
            <v>Chi nhánh Kỹ thuật Viettel Bà Rịa - Vũng Tàu</v>
          </cell>
          <cell r="H112" t="str">
            <v>B</v>
          </cell>
          <cell r="I112" t="str">
            <v>A</v>
          </cell>
          <cell r="J112" t="str">
            <v>A</v>
          </cell>
          <cell r="K112" t="str">
            <v>A</v>
          </cell>
          <cell r="L112" t="str">
            <v>D1</v>
          </cell>
          <cell r="M112" t="str">
            <v>A</v>
          </cell>
          <cell r="N112" t="str">
            <v>A</v>
          </cell>
          <cell r="O112" t="str">
            <v>B</v>
          </cell>
          <cell r="P112" t="str">
            <v>A</v>
          </cell>
          <cell r="Q112" t="str">
            <v>A</v>
          </cell>
          <cell r="R112" t="str">
            <v>C</v>
          </cell>
          <cell r="S112"/>
          <cell r="T112">
            <v>33.636363636363633</v>
          </cell>
          <cell r="U112">
            <v>1</v>
          </cell>
        </row>
        <row r="113">
          <cell r="B113" t="str">
            <v>D00200461</v>
          </cell>
          <cell r="C113" t="str">
            <v>Đặng Thành Huy</v>
          </cell>
          <cell r="D113" t="str">
            <v>Nhân viên Kỹ thuật dây máy</v>
          </cell>
          <cell r="E113"/>
          <cell r="F113" t="str">
            <v>Trung tâm Tân Thành</v>
          </cell>
          <cell r="G113" t="str">
            <v>Chi nhánh Kỹ thuật Viettel Bà Rịa - Vũng Tàu</v>
          </cell>
          <cell r="H113" t="str">
            <v>B</v>
          </cell>
          <cell r="I113" t="str">
            <v>B</v>
          </cell>
          <cell r="J113" t="str">
            <v>C</v>
          </cell>
          <cell r="K113" t="str">
            <v>C</v>
          </cell>
          <cell r="L113" t="str">
            <v>B</v>
          </cell>
          <cell r="M113" t="str">
            <v>B</v>
          </cell>
          <cell r="N113" t="str">
            <v>D1</v>
          </cell>
          <cell r="O113" t="str">
            <v>B</v>
          </cell>
          <cell r="P113" t="str">
            <v>C</v>
          </cell>
          <cell r="Q113" t="str">
            <v>B</v>
          </cell>
          <cell r="R113" t="str">
            <v>A</v>
          </cell>
          <cell r="S113"/>
          <cell r="T113">
            <v>26.363636363636363</v>
          </cell>
          <cell r="U113">
            <v>1</v>
          </cell>
        </row>
        <row r="114">
          <cell r="B114" t="str">
            <v>D00172830</v>
          </cell>
          <cell r="C114" t="str">
            <v>Nguyễn Khánh Huy</v>
          </cell>
          <cell r="D114" t="str">
            <v>Nhân viên Kỹ thuật dây máy</v>
          </cell>
          <cell r="E114"/>
          <cell r="F114" t="str">
            <v>Trung tâm Vũng Tàu</v>
          </cell>
          <cell r="G114" t="str">
            <v>Chi nhánh Kỹ thuật Viettel Bà Rịa - Vũng Tàu</v>
          </cell>
          <cell r="H114" t="str">
            <v>C</v>
          </cell>
          <cell r="I114" t="str">
            <v>C</v>
          </cell>
          <cell r="J114" t="str">
            <v>C</v>
          </cell>
          <cell r="K114" t="str">
            <v>C</v>
          </cell>
          <cell r="L114" t="str">
            <v>D1</v>
          </cell>
          <cell r="M114" t="str">
            <v>C</v>
          </cell>
          <cell r="N114" t="str">
            <v>C</v>
          </cell>
          <cell r="O114" t="str">
            <v>C</v>
          </cell>
          <cell r="P114" t="str">
            <v>D1</v>
          </cell>
          <cell r="Q114" t="str">
            <v>A</v>
          </cell>
          <cell r="R114" t="str">
            <v>C</v>
          </cell>
          <cell r="S114"/>
          <cell r="T114">
            <v>20</v>
          </cell>
          <cell r="U114">
            <v>2</v>
          </cell>
        </row>
        <row r="115">
          <cell r="B115" t="str">
            <v>D00217995</v>
          </cell>
          <cell r="C115" t="str">
            <v>Ngô Minh Huân</v>
          </cell>
          <cell r="D115" t="str">
            <v>Nhân viên Kỹ thuật dây máy</v>
          </cell>
          <cell r="E115"/>
          <cell r="F115" t="str">
            <v>Trung tâm Bà Rịa - Long Điền</v>
          </cell>
          <cell r="G115" t="str">
            <v>Chi nhánh Kỹ thuật Viettel Bà Rịa - Vũng Tàu</v>
          </cell>
          <cell r="H115" t="str">
            <v>C</v>
          </cell>
          <cell r="I115" t="str">
            <v>C</v>
          </cell>
          <cell r="J115" t="str">
            <v>C</v>
          </cell>
          <cell r="K115" t="str">
            <v>C</v>
          </cell>
          <cell r="L115" t="str">
            <v>C</v>
          </cell>
          <cell r="M115" t="str">
            <v>B</v>
          </cell>
          <cell r="N115" t="str">
            <v>C</v>
          </cell>
          <cell r="O115" t="str">
            <v>C</v>
          </cell>
          <cell r="P115" t="str">
            <v>C</v>
          </cell>
          <cell r="Q115" t="str">
            <v>D1</v>
          </cell>
          <cell r="R115" t="str">
            <v>B</v>
          </cell>
          <cell r="S115"/>
          <cell r="T115">
            <v>20.90909090909091</v>
          </cell>
          <cell r="U115">
            <v>1</v>
          </cell>
        </row>
        <row r="116">
          <cell r="B116" t="str">
            <v>D00107529</v>
          </cell>
          <cell r="C116" t="str">
            <v>Lê Song Hào</v>
          </cell>
          <cell r="D116" t="str">
            <v>Nhân viên Kỹ thuật dây máy</v>
          </cell>
          <cell r="E116"/>
          <cell r="F116" t="str">
            <v>Trung tâm Bà Rịa - Long Điền</v>
          </cell>
          <cell r="G116" t="str">
            <v>Chi nhánh Kỹ thuật Viettel Bà Rịa - Vũng Tàu</v>
          </cell>
          <cell r="H116" t="str">
            <v>C</v>
          </cell>
          <cell r="I116" t="str">
            <v>C</v>
          </cell>
          <cell r="J116" t="str">
            <v>D1</v>
          </cell>
          <cell r="K116" t="str">
            <v>D1</v>
          </cell>
          <cell r="L116" t="str">
            <v>C</v>
          </cell>
          <cell r="M116" t="str">
            <v>C</v>
          </cell>
          <cell r="N116" t="str">
            <v>C</v>
          </cell>
          <cell r="O116" t="str">
            <v>C</v>
          </cell>
          <cell r="P116" t="str">
            <v>B</v>
          </cell>
          <cell r="Q116" t="str">
            <v>D1</v>
          </cell>
          <cell r="R116" t="str">
            <v>C</v>
          </cell>
          <cell r="S116"/>
          <cell r="T116">
            <v>18.181818181818183</v>
          </cell>
          <cell r="U116">
            <v>3</v>
          </cell>
          <cell r="V116" t="str">
            <v>Điểm KI &lt;20</v>
          </cell>
        </row>
        <row r="117">
          <cell r="B117" t="str">
            <v>271542</v>
          </cell>
          <cell r="C117" t="str">
            <v>Phan Thanh Hậu</v>
          </cell>
          <cell r="D117" t="str">
            <v>Nhân viên kỹ thuật và cơ động</v>
          </cell>
          <cell r="E117"/>
          <cell r="F117" t="str">
            <v>Đội thi công</v>
          </cell>
          <cell r="G117" t="str">
            <v>Chi nhánh Kỹ thuật Viettel Bà Rịa - Vũng Tàu</v>
          </cell>
          <cell r="H117" t="str">
            <v>KĐG</v>
          </cell>
          <cell r="I117" t="str">
            <v>KĐG</v>
          </cell>
          <cell r="J117" t="str">
            <v>KĐG</v>
          </cell>
          <cell r="K117" t="str">
            <v>KĐG</v>
          </cell>
          <cell r="L117" t="str">
            <v>C</v>
          </cell>
          <cell r="M117" t="str">
            <v>C</v>
          </cell>
          <cell r="N117" t="str">
            <v>D1</v>
          </cell>
          <cell r="O117" t="str">
            <v>B</v>
          </cell>
          <cell r="P117" t="str">
            <v>B</v>
          </cell>
          <cell r="Q117" t="str">
            <v>B</v>
          </cell>
          <cell r="R117" t="str">
            <v>C</v>
          </cell>
          <cell r="S117"/>
          <cell r="T117">
            <v>22.857142857142858</v>
          </cell>
          <cell r="U117">
            <v>1</v>
          </cell>
        </row>
        <row r="118">
          <cell r="B118" t="str">
            <v>D00172816</v>
          </cell>
          <cell r="C118" t="str">
            <v>Nguyễn Chí Linh</v>
          </cell>
          <cell r="D118" t="str">
            <v>Nhân viên Kỹ thuật nhà trạm</v>
          </cell>
          <cell r="E118"/>
          <cell r="F118" t="str">
            <v>Trung tâm Châu Đức</v>
          </cell>
          <cell r="G118" t="str">
            <v>Chi nhánh Kỹ thuật Viettel Bà Rịa - Vũng Tàu</v>
          </cell>
          <cell r="H118" t="str">
            <v>C</v>
          </cell>
          <cell r="I118" t="str">
            <v>B</v>
          </cell>
          <cell r="J118" t="str">
            <v>B</v>
          </cell>
          <cell r="K118" t="str">
            <v>B</v>
          </cell>
          <cell r="L118" t="str">
            <v>A</v>
          </cell>
          <cell r="M118" t="str">
            <v>B</v>
          </cell>
          <cell r="N118" t="str">
            <v>C</v>
          </cell>
          <cell r="O118" t="str">
            <v>D1</v>
          </cell>
          <cell r="P118" t="str">
            <v>B</v>
          </cell>
          <cell r="Q118" t="str">
            <v>C</v>
          </cell>
          <cell r="R118" t="str">
            <v>C</v>
          </cell>
          <cell r="S118"/>
          <cell r="T118">
            <v>25.454545454545453</v>
          </cell>
          <cell r="U118">
            <v>1</v>
          </cell>
        </row>
        <row r="119">
          <cell r="B119" t="str">
            <v>D00174351</v>
          </cell>
          <cell r="C119" t="str">
            <v>Nguyễn Đức Long</v>
          </cell>
          <cell r="D119" t="str">
            <v>Nhân viên Kỹ thuật dây máy</v>
          </cell>
          <cell r="E119"/>
          <cell r="F119" t="str">
            <v>Trung tâm Bà Rịa - Long Điền</v>
          </cell>
          <cell r="G119" t="str">
            <v>Chi nhánh Kỹ thuật Viettel Bà Rịa - Vũng Tàu</v>
          </cell>
          <cell r="H119" t="str">
            <v>C</v>
          </cell>
          <cell r="I119" t="str">
            <v>C</v>
          </cell>
          <cell r="J119" t="str">
            <v>C</v>
          </cell>
          <cell r="K119" t="str">
            <v>C</v>
          </cell>
          <cell r="L119" t="str">
            <v>C</v>
          </cell>
          <cell r="M119" t="str">
            <v>C</v>
          </cell>
          <cell r="N119" t="str">
            <v>C</v>
          </cell>
          <cell r="O119" t="str">
            <v>B</v>
          </cell>
          <cell r="P119" t="str">
            <v>C</v>
          </cell>
          <cell r="Q119" t="str">
            <v>C</v>
          </cell>
          <cell r="R119" t="str">
            <v>C</v>
          </cell>
          <cell r="S119"/>
          <cell r="T119">
            <v>20.90909090909091</v>
          </cell>
          <cell r="U119">
            <v>0</v>
          </cell>
        </row>
        <row r="120">
          <cell r="B120" t="str">
            <v>D00214140</v>
          </cell>
          <cell r="C120" t="str">
            <v>Phạm Văn Lực</v>
          </cell>
          <cell r="D120" t="str">
            <v>Nhân viên Kỹ thuật dây máy</v>
          </cell>
          <cell r="E120"/>
          <cell r="F120" t="str">
            <v>Trung tâm Vũng Tàu</v>
          </cell>
          <cell r="G120" t="str">
            <v>Chi nhánh Kỹ thuật Viettel Bà Rịa - Vũng Tàu</v>
          </cell>
          <cell r="H120" t="str">
            <v>C</v>
          </cell>
          <cell r="I120" t="str">
            <v>C</v>
          </cell>
          <cell r="J120" t="str">
            <v>B</v>
          </cell>
          <cell r="K120" t="str">
            <v>B</v>
          </cell>
          <cell r="L120" t="str">
            <v>C</v>
          </cell>
          <cell r="M120" t="str">
            <v>D1</v>
          </cell>
          <cell r="N120" t="str">
            <v>C</v>
          </cell>
          <cell r="O120" t="str">
            <v>C</v>
          </cell>
          <cell r="P120" t="str">
            <v>C</v>
          </cell>
          <cell r="Q120" t="str">
            <v>C</v>
          </cell>
          <cell r="R120" t="str">
            <v>A</v>
          </cell>
          <cell r="S120"/>
          <cell r="T120">
            <v>22.727272727272727</v>
          </cell>
          <cell r="U120">
            <v>1</v>
          </cell>
        </row>
        <row r="121">
          <cell r="B121" t="str">
            <v>D00172560</v>
          </cell>
          <cell r="C121" t="str">
            <v>Nguyễn Quảng Ngãi</v>
          </cell>
          <cell r="D121" t="str">
            <v>Nhân viên Kỹ thuật dây máy</v>
          </cell>
          <cell r="E121"/>
          <cell r="F121" t="str">
            <v>Trung tâm Xuyên Mộc - Đất Đỏ</v>
          </cell>
          <cell r="G121" t="str">
            <v>Chi nhánh Kỹ thuật Viettel Bà Rịa - Vũng Tàu</v>
          </cell>
          <cell r="H121" t="str">
            <v>B</v>
          </cell>
          <cell r="I121" t="str">
            <v>A</v>
          </cell>
          <cell r="J121" t="str">
            <v>C</v>
          </cell>
          <cell r="K121" t="str">
            <v>C</v>
          </cell>
          <cell r="L121" t="str">
            <v>A</v>
          </cell>
          <cell r="M121" t="str">
            <v>B</v>
          </cell>
          <cell r="N121" t="str">
            <v>A</v>
          </cell>
          <cell r="O121" t="str">
            <v>C</v>
          </cell>
          <cell r="P121" t="str">
            <v>A</v>
          </cell>
          <cell r="Q121" t="str">
            <v>A</v>
          </cell>
          <cell r="R121" t="str">
            <v>B</v>
          </cell>
          <cell r="S121"/>
          <cell r="T121">
            <v>31.818181818181817</v>
          </cell>
          <cell r="U121">
            <v>0</v>
          </cell>
        </row>
        <row r="122">
          <cell r="B122" t="str">
            <v>265328</v>
          </cell>
          <cell r="C122" t="str">
            <v>Nguyễn Thiện Nhã</v>
          </cell>
          <cell r="D122" t="str">
            <v>Nhân viên Kỹ thuật dây máy</v>
          </cell>
          <cell r="E122"/>
          <cell r="F122" t="str">
            <v>Trung tâm Xuyên Mộc - Đất Đỏ</v>
          </cell>
          <cell r="G122" t="str">
            <v>Chi nhánh Kỹ thuật Viettel Bà Rịa - Vũng Tàu</v>
          </cell>
          <cell r="H122" t="str">
            <v>KĐG</v>
          </cell>
          <cell r="I122" t="str">
            <v>C</v>
          </cell>
          <cell r="J122" t="str">
            <v>C</v>
          </cell>
          <cell r="K122" t="str">
            <v>C</v>
          </cell>
          <cell r="L122" t="str">
            <v>C</v>
          </cell>
          <cell r="M122" t="str">
            <v>C</v>
          </cell>
          <cell r="N122" t="str">
            <v>C</v>
          </cell>
          <cell r="O122" t="str">
            <v>A</v>
          </cell>
          <cell r="P122" t="str">
            <v>D1</v>
          </cell>
          <cell r="Q122" t="str">
            <v>D1</v>
          </cell>
          <cell r="R122" t="str">
            <v>D1</v>
          </cell>
          <cell r="S122"/>
          <cell r="T122">
            <v>19</v>
          </cell>
          <cell r="U122">
            <v>3</v>
          </cell>
          <cell r="V122" t="str">
            <v>3 KI D liên tục</v>
          </cell>
        </row>
        <row r="123">
          <cell r="B123" t="str">
            <v>138209</v>
          </cell>
          <cell r="C123" t="str">
            <v>Nguyễn Văn Phiên</v>
          </cell>
          <cell r="D123" t="str">
            <v>Nhân viên Kỹ thuật dây máy</v>
          </cell>
          <cell r="E123"/>
          <cell r="F123" t="str">
            <v>Trung tâm Xuyên Mộc - Đất Đỏ</v>
          </cell>
          <cell r="G123" t="str">
            <v>Chi nhánh Kỹ thuật Viettel Bà Rịa - Vũng Tàu</v>
          </cell>
          <cell r="H123" t="str">
            <v>C</v>
          </cell>
          <cell r="I123" t="str">
            <v>C</v>
          </cell>
          <cell r="J123" t="str">
            <v>A</v>
          </cell>
          <cell r="K123" t="str">
            <v>A</v>
          </cell>
          <cell r="L123" t="str">
            <v>B</v>
          </cell>
          <cell r="M123" t="str">
            <v>D1</v>
          </cell>
          <cell r="N123" t="str">
            <v>C</v>
          </cell>
          <cell r="O123" t="str">
            <v>D1</v>
          </cell>
          <cell r="P123" t="str">
            <v>C</v>
          </cell>
          <cell r="Q123" t="str">
            <v>B</v>
          </cell>
          <cell r="R123" t="str">
            <v>D1</v>
          </cell>
          <cell r="S123"/>
          <cell r="T123">
            <v>22.727272727272727</v>
          </cell>
          <cell r="U123">
            <v>3</v>
          </cell>
        </row>
        <row r="124">
          <cell r="B124" t="str">
            <v>209521</v>
          </cell>
          <cell r="C124" t="str">
            <v>Lê Văn Phong</v>
          </cell>
          <cell r="D124" t="str">
            <v>Nhân viên Kỹ thuật dây máy</v>
          </cell>
          <cell r="E124"/>
          <cell r="F124" t="str">
            <v>Trung tâm Tân Thành</v>
          </cell>
          <cell r="G124" t="str">
            <v>Chi nhánh Kỹ thuật Viettel Bà Rịa - Vũng Tàu</v>
          </cell>
          <cell r="H124" t="str">
            <v>B</v>
          </cell>
          <cell r="I124" t="str">
            <v>B</v>
          </cell>
          <cell r="J124" t="str">
            <v>B</v>
          </cell>
          <cell r="K124" t="str">
            <v>B</v>
          </cell>
          <cell r="L124" t="str">
            <v>A</v>
          </cell>
          <cell r="M124" t="str">
            <v>D1</v>
          </cell>
          <cell r="N124" t="str">
            <v>A</v>
          </cell>
          <cell r="O124" t="str">
            <v>C</v>
          </cell>
          <cell r="P124" t="str">
            <v>A</v>
          </cell>
          <cell r="Q124" t="str">
            <v>A</v>
          </cell>
          <cell r="R124" t="str">
            <v>B</v>
          </cell>
          <cell r="S124"/>
          <cell r="T124">
            <v>30.90909090909091</v>
          </cell>
          <cell r="U124">
            <v>1</v>
          </cell>
        </row>
        <row r="125">
          <cell r="B125" t="str">
            <v>D00173326</v>
          </cell>
          <cell r="C125" t="str">
            <v>Trần Văn Phượng</v>
          </cell>
          <cell r="D125" t="str">
            <v>Nhân viên Kỹ thuật dây máy</v>
          </cell>
          <cell r="E125"/>
          <cell r="F125" t="str">
            <v>Trung tâm Tân Thành</v>
          </cell>
          <cell r="G125" t="str">
            <v>Chi nhánh Kỹ thuật Viettel Bà Rịa - Vũng Tàu</v>
          </cell>
          <cell r="H125" t="str">
            <v>C</v>
          </cell>
          <cell r="I125" t="str">
            <v>B</v>
          </cell>
          <cell r="J125" t="str">
            <v>B</v>
          </cell>
          <cell r="K125" t="str">
            <v>B</v>
          </cell>
          <cell r="L125" t="str">
            <v>B</v>
          </cell>
          <cell r="M125" t="str">
            <v>A</v>
          </cell>
          <cell r="N125" t="str">
            <v>D1</v>
          </cell>
          <cell r="O125" t="str">
            <v>A</v>
          </cell>
          <cell r="P125" t="str">
            <v>C</v>
          </cell>
          <cell r="Q125" t="str">
            <v>A</v>
          </cell>
          <cell r="R125" t="str">
            <v>C</v>
          </cell>
          <cell r="S125"/>
          <cell r="T125">
            <v>28.181818181818183</v>
          </cell>
          <cell r="U125">
            <v>1</v>
          </cell>
        </row>
        <row r="126">
          <cell r="B126" t="str">
            <v>D00156469</v>
          </cell>
          <cell r="C126" t="str">
            <v>Phan Hải Sơn</v>
          </cell>
          <cell r="D126" t="str">
            <v>Nhân viên kinh doanh Giải pháp tích hợp</v>
          </cell>
          <cell r="E126"/>
          <cell r="F126" t="str">
            <v>Phòng Kinh doanh</v>
          </cell>
          <cell r="G126" t="str">
            <v>Chi nhánh Kỹ thuật Viettel Bà Rịa - Vũng Tàu</v>
          </cell>
          <cell r="H126" t="str">
            <v>KĐG</v>
          </cell>
          <cell r="I126" t="str">
            <v>KĐG</v>
          </cell>
          <cell r="J126" t="str">
            <v>C</v>
          </cell>
          <cell r="K126" t="str">
            <v>C</v>
          </cell>
          <cell r="L126" t="str">
            <v>KĐG</v>
          </cell>
          <cell r="M126" t="str">
            <v>KĐG</v>
          </cell>
          <cell r="N126" t="str">
            <v>KĐG</v>
          </cell>
          <cell r="O126" t="str">
            <v>KĐG</v>
          </cell>
          <cell r="P126" t="str">
            <v>KĐG</v>
          </cell>
          <cell r="Q126" t="str">
            <v>KĐG</v>
          </cell>
          <cell r="R126" t="str">
            <v>KĐG</v>
          </cell>
          <cell r="S126"/>
          <cell r="T126">
            <v>20</v>
          </cell>
          <cell r="U126">
            <v>0</v>
          </cell>
        </row>
        <row r="127">
          <cell r="B127" t="str">
            <v>D00202136</v>
          </cell>
          <cell r="C127" t="str">
            <v>Cao Thái Thanh</v>
          </cell>
          <cell r="D127" t="str">
            <v>Nhân viên Kỹ thuật dây máy</v>
          </cell>
          <cell r="E127"/>
          <cell r="F127" t="str">
            <v>Trung tâm Bà Rịa - Long Điền</v>
          </cell>
          <cell r="G127" t="str">
            <v>Chi nhánh Kỹ thuật Viettel Bà Rịa - Vũng Tàu</v>
          </cell>
          <cell r="H127" t="str">
            <v>B</v>
          </cell>
          <cell r="I127" t="str">
            <v>B</v>
          </cell>
          <cell r="J127" t="str">
            <v>C</v>
          </cell>
          <cell r="K127" t="str">
            <v>C</v>
          </cell>
          <cell r="L127" t="str">
            <v>C</v>
          </cell>
          <cell r="M127" t="str">
            <v>A</v>
          </cell>
          <cell r="N127" t="str">
            <v>D1</v>
          </cell>
          <cell r="O127" t="str">
            <v>C</v>
          </cell>
          <cell r="P127" t="str">
            <v>C</v>
          </cell>
          <cell r="Q127" t="str">
            <v>D1</v>
          </cell>
          <cell r="R127" t="str">
            <v>B</v>
          </cell>
          <cell r="S127"/>
          <cell r="T127">
            <v>22.727272727272727</v>
          </cell>
          <cell r="U127">
            <v>2</v>
          </cell>
        </row>
        <row r="128">
          <cell r="B128" t="str">
            <v>D00211536</v>
          </cell>
          <cell r="C128" t="str">
            <v>Lê Bá Thăng</v>
          </cell>
          <cell r="D128" t="str">
            <v>Nhân viên kinh doanh kinh doanh cơ điện</v>
          </cell>
          <cell r="E128"/>
          <cell r="F128" t="str">
            <v>Phòng Kinh doanh</v>
          </cell>
          <cell r="G128" t="str">
            <v>Chi nhánh Kỹ thuật Viettel Bà Rịa - Vũng Tàu</v>
          </cell>
          <cell r="H128" t="str">
            <v>B</v>
          </cell>
          <cell r="I128" t="str">
            <v>A</v>
          </cell>
          <cell r="J128" t="str">
            <v>B</v>
          </cell>
          <cell r="K128" t="str">
            <v>B</v>
          </cell>
          <cell r="L128" t="str">
            <v>A</v>
          </cell>
          <cell r="M128" t="str">
            <v>A</v>
          </cell>
          <cell r="N128" t="str">
            <v>C</v>
          </cell>
          <cell r="O128" t="str">
            <v>C</v>
          </cell>
          <cell r="P128" t="str">
            <v>C</v>
          </cell>
          <cell r="Q128" t="str">
            <v>A</v>
          </cell>
          <cell r="R128" t="str">
            <v>A</v>
          </cell>
          <cell r="S128"/>
          <cell r="T128">
            <v>31.818181818181817</v>
          </cell>
          <cell r="U128">
            <v>0</v>
          </cell>
        </row>
        <row r="129">
          <cell r="B129" t="str">
            <v>D00174418</v>
          </cell>
          <cell r="C129" t="str">
            <v>Cao Tiến Thắng</v>
          </cell>
          <cell r="D129" t="str">
            <v>Nhân viên Kỹ thuật dây máy</v>
          </cell>
          <cell r="E129"/>
          <cell r="F129" t="str">
            <v>Trung tâm Bà Rịa - Long Điền</v>
          </cell>
          <cell r="G129" t="str">
            <v>Chi nhánh Kỹ thuật Viettel Bà Rịa - Vũng Tàu</v>
          </cell>
          <cell r="H129" t="str">
            <v>C</v>
          </cell>
          <cell r="I129" t="str">
            <v>A</v>
          </cell>
          <cell r="J129" t="str">
            <v>B</v>
          </cell>
          <cell r="K129" t="str">
            <v>A</v>
          </cell>
          <cell r="L129" t="str">
            <v>C</v>
          </cell>
          <cell r="M129" t="str">
            <v>B</v>
          </cell>
          <cell r="N129" t="str">
            <v>C</v>
          </cell>
          <cell r="O129" t="str">
            <v>B</v>
          </cell>
          <cell r="P129" t="str">
            <v>C</v>
          </cell>
          <cell r="Q129" t="str">
            <v>A</v>
          </cell>
          <cell r="R129" t="str">
            <v>C</v>
          </cell>
          <cell r="S129"/>
          <cell r="T129">
            <v>28.181818181818183</v>
          </cell>
          <cell r="U129">
            <v>0</v>
          </cell>
        </row>
        <row r="130">
          <cell r="B130" t="str">
            <v>D00196978</v>
          </cell>
          <cell r="C130" t="str">
            <v>Lê Phước Thịnh</v>
          </cell>
          <cell r="D130" t="str">
            <v>Nhân viên Kỹ thuật dây máy</v>
          </cell>
          <cell r="E130"/>
          <cell r="F130" t="str">
            <v>Trung tâm Xuyên Mộc - Đất Đỏ</v>
          </cell>
          <cell r="G130" t="str">
            <v>Chi nhánh Kỹ thuật Viettel Bà Rịa - Vũng Tàu</v>
          </cell>
          <cell r="H130" t="str">
            <v>B</v>
          </cell>
          <cell r="I130" t="str">
            <v>C</v>
          </cell>
          <cell r="J130" t="str">
            <v>C</v>
          </cell>
          <cell r="K130" t="str">
            <v>C</v>
          </cell>
          <cell r="L130" t="str">
            <v>C</v>
          </cell>
          <cell r="M130" t="str">
            <v>B</v>
          </cell>
          <cell r="N130" t="str">
            <v>B</v>
          </cell>
          <cell r="O130" t="str">
            <v>C</v>
          </cell>
          <cell r="P130" t="str">
            <v>B</v>
          </cell>
          <cell r="Q130" t="str">
            <v>C</v>
          </cell>
          <cell r="R130" t="str">
            <v>D1</v>
          </cell>
          <cell r="S130"/>
          <cell r="T130">
            <v>22.727272727272727</v>
          </cell>
          <cell r="U130">
            <v>1</v>
          </cell>
        </row>
        <row r="131">
          <cell r="B131" t="str">
            <v>209526</v>
          </cell>
          <cell r="C131" t="str">
            <v>Võ Trường Thịnh</v>
          </cell>
          <cell r="D131" t="str">
            <v>Nhân viên Kỹ thuật dây máy</v>
          </cell>
          <cell r="E131"/>
          <cell r="F131" t="str">
            <v>Trung tâm Vũng Tàu</v>
          </cell>
          <cell r="G131" t="str">
            <v>Chi nhánh Kỹ thuật Viettel Bà Rịa - Vũng Tàu</v>
          </cell>
          <cell r="H131" t="str">
            <v>B</v>
          </cell>
          <cell r="I131" t="str">
            <v>C</v>
          </cell>
          <cell r="J131" t="str">
            <v>B</v>
          </cell>
          <cell r="K131" t="str">
            <v>B</v>
          </cell>
          <cell r="L131" t="str">
            <v>C</v>
          </cell>
          <cell r="M131" t="str">
            <v>C</v>
          </cell>
          <cell r="N131" t="str">
            <v>B</v>
          </cell>
          <cell r="O131" t="str">
            <v>D1</v>
          </cell>
          <cell r="P131" t="str">
            <v>C</v>
          </cell>
          <cell r="Q131" t="str">
            <v>B</v>
          </cell>
          <cell r="R131" t="str">
            <v>D1</v>
          </cell>
          <cell r="S131"/>
          <cell r="T131">
            <v>22.727272727272727</v>
          </cell>
          <cell r="U131">
            <v>2</v>
          </cell>
        </row>
        <row r="132">
          <cell r="B132" t="str">
            <v>268875</v>
          </cell>
          <cell r="C132" t="str">
            <v>Phạm Quốc Thịnh</v>
          </cell>
          <cell r="D132" t="str">
            <v>Nhân viên Kỹ thuật dây máy</v>
          </cell>
          <cell r="E132"/>
          <cell r="F132" t="str">
            <v>Trung tâm Châu Đức</v>
          </cell>
          <cell r="G132" t="str">
            <v>Chi nhánh Kỹ thuật Viettel Bà Rịa - Vũng Tàu</v>
          </cell>
          <cell r="H132" t="str">
            <v>KĐG</v>
          </cell>
          <cell r="I132" t="str">
            <v>KĐG</v>
          </cell>
          <cell r="J132" t="str">
            <v>KĐG</v>
          </cell>
          <cell r="K132" t="str">
            <v>KĐG</v>
          </cell>
          <cell r="L132" t="str">
            <v>C</v>
          </cell>
          <cell r="M132" t="str">
            <v>C</v>
          </cell>
          <cell r="N132" t="str">
            <v>D1</v>
          </cell>
          <cell r="O132" t="str">
            <v>C</v>
          </cell>
          <cell r="P132" t="str">
            <v>C</v>
          </cell>
          <cell r="Q132" t="str">
            <v>C</v>
          </cell>
          <cell r="R132" t="str">
            <v>C</v>
          </cell>
          <cell r="S132"/>
          <cell r="T132">
            <v>18.571428571428573</v>
          </cell>
          <cell r="U132">
            <v>1</v>
          </cell>
          <cell r="V132" t="str">
            <v>Điểm KI &lt;20</v>
          </cell>
        </row>
        <row r="133">
          <cell r="B133" t="str">
            <v>269468</v>
          </cell>
          <cell r="C133" t="str">
            <v>Nguyễn Minh Triết</v>
          </cell>
          <cell r="D133" t="str">
            <v>Nhân viên Kỹ thuật nhà trạm</v>
          </cell>
          <cell r="E133"/>
          <cell r="F133" t="str">
            <v>Trung tâm Xuyên Mộc - Đất Đỏ</v>
          </cell>
          <cell r="G133" t="str">
            <v>Chi nhánh Kỹ thuật Viettel Bà Rịa - Vũng Tàu</v>
          </cell>
          <cell r="H133" t="str">
            <v>KĐG</v>
          </cell>
          <cell r="I133" t="str">
            <v>KĐG</v>
          </cell>
          <cell r="J133" t="str">
            <v>C</v>
          </cell>
          <cell r="K133" t="str">
            <v>C</v>
          </cell>
          <cell r="L133" t="str">
            <v>C</v>
          </cell>
          <cell r="M133" t="str">
            <v>B</v>
          </cell>
          <cell r="N133" t="str">
            <v>C</v>
          </cell>
          <cell r="O133" t="str">
            <v>C</v>
          </cell>
          <cell r="P133" t="str">
            <v>C</v>
          </cell>
          <cell r="Q133" t="str">
            <v>C</v>
          </cell>
          <cell r="R133" t="str">
            <v>C</v>
          </cell>
          <cell r="S133"/>
          <cell r="T133">
            <v>21.111111111111111</v>
          </cell>
          <cell r="U133">
            <v>0</v>
          </cell>
        </row>
        <row r="134">
          <cell r="B134" t="str">
            <v>D00172727</v>
          </cell>
          <cell r="C134" t="str">
            <v>Nguyễn Minh Tuyển</v>
          </cell>
          <cell r="D134" t="str">
            <v>Giám đốc trung tâm cụm/huyện</v>
          </cell>
          <cell r="E134"/>
          <cell r="F134" t="str">
            <v>Trung tâm Bà Rịa - Long Điền</v>
          </cell>
          <cell r="G134" t="str">
            <v>Chi nhánh Kỹ thuật Viettel Bà Rịa - Vũng Tàu</v>
          </cell>
          <cell r="H134" t="str">
            <v>C</v>
          </cell>
          <cell r="I134" t="str">
            <v>C</v>
          </cell>
          <cell r="J134" t="str">
            <v>A</v>
          </cell>
          <cell r="K134" t="str">
            <v>A</v>
          </cell>
          <cell r="L134" t="str">
            <v>C</v>
          </cell>
          <cell r="M134" t="str">
            <v>B</v>
          </cell>
          <cell r="N134" t="str">
            <v>C</v>
          </cell>
          <cell r="O134" t="str">
            <v>D1</v>
          </cell>
          <cell r="P134" t="str">
            <v>B</v>
          </cell>
          <cell r="Q134" t="str">
            <v>C</v>
          </cell>
          <cell r="R134" t="str">
            <v>B</v>
          </cell>
          <cell r="S134"/>
          <cell r="T134">
            <v>25.454545454545453</v>
          </cell>
          <cell r="U134">
            <v>1</v>
          </cell>
        </row>
        <row r="135">
          <cell r="B135" t="str">
            <v>D00210631</v>
          </cell>
          <cell r="C135" t="str">
            <v>Hoàng Quang Tuấn</v>
          </cell>
          <cell r="D135" t="str">
            <v>Nhân viên Kỹ thuật dây máy</v>
          </cell>
          <cell r="E135"/>
          <cell r="F135" t="str">
            <v>Trung tâm Xuyên Mộc - Đất Đỏ</v>
          </cell>
          <cell r="G135" t="str">
            <v>Chi nhánh Kỹ thuật Viettel Bà Rịa - Vũng Tàu</v>
          </cell>
          <cell r="H135" t="str">
            <v>D1</v>
          </cell>
          <cell r="I135" t="str">
            <v>C</v>
          </cell>
          <cell r="J135" t="str">
            <v>C</v>
          </cell>
          <cell r="K135" t="str">
            <v>C</v>
          </cell>
          <cell r="L135" t="str">
            <v>D1</v>
          </cell>
          <cell r="M135" t="str">
            <v>C</v>
          </cell>
          <cell r="N135" t="str">
            <v>B</v>
          </cell>
          <cell r="O135" t="str">
            <v>B</v>
          </cell>
          <cell r="P135" t="str">
            <v>C</v>
          </cell>
          <cell r="Q135" t="str">
            <v>C</v>
          </cell>
          <cell r="R135" t="str">
            <v>C</v>
          </cell>
          <cell r="S135"/>
          <cell r="T135">
            <v>20</v>
          </cell>
          <cell r="U135">
            <v>2</v>
          </cell>
        </row>
        <row r="136">
          <cell r="B136" t="str">
            <v>D00172475</v>
          </cell>
          <cell r="C136" t="str">
            <v>Lương Thanh Tuấn</v>
          </cell>
          <cell r="D136" t="str">
            <v>Nhân viên Kỹ thuật dây máy</v>
          </cell>
          <cell r="E136"/>
          <cell r="F136" t="str">
            <v>Trung tâm Vũng Tàu</v>
          </cell>
          <cell r="G136" t="str">
            <v>Chi nhánh Kỹ thuật Viettel Bà Rịa - Vũng Tàu</v>
          </cell>
          <cell r="H136" t="str">
            <v>B</v>
          </cell>
          <cell r="I136" t="str">
            <v>B</v>
          </cell>
          <cell r="J136" t="str">
            <v>B</v>
          </cell>
          <cell r="K136" t="str">
            <v>B</v>
          </cell>
          <cell r="L136" t="str">
            <v>C</v>
          </cell>
          <cell r="M136" t="str">
            <v>C</v>
          </cell>
          <cell r="N136" t="str">
            <v>B</v>
          </cell>
          <cell r="O136" t="str">
            <v>C</v>
          </cell>
          <cell r="P136" t="str">
            <v>C</v>
          </cell>
          <cell r="Q136" t="str">
            <v>B</v>
          </cell>
          <cell r="R136" t="str">
            <v>D1</v>
          </cell>
          <cell r="S136"/>
          <cell r="T136">
            <v>24.545454545454547</v>
          </cell>
          <cell r="U136">
            <v>1</v>
          </cell>
        </row>
        <row r="137">
          <cell r="B137" t="str">
            <v>209529</v>
          </cell>
          <cell r="C137" t="str">
            <v>Nguyễn Thành Tính</v>
          </cell>
          <cell r="D137" t="str">
            <v>Nhân viên Kỹ thuật dây máy</v>
          </cell>
          <cell r="E137"/>
          <cell r="F137" t="str">
            <v>Trung tâm Xuyên Mộc - Đất Đỏ</v>
          </cell>
          <cell r="G137" t="str">
            <v>Chi nhánh Kỹ thuật Viettel Bà Rịa - Vũng Tàu</v>
          </cell>
          <cell r="H137" t="str">
            <v>C</v>
          </cell>
          <cell r="I137" t="str">
            <v>C</v>
          </cell>
          <cell r="J137" t="str">
            <v>C</v>
          </cell>
          <cell r="K137" t="str">
            <v>C</v>
          </cell>
          <cell r="L137" t="str">
            <v>C</v>
          </cell>
          <cell r="M137" t="str">
            <v>C</v>
          </cell>
          <cell r="N137" t="str">
            <v>B</v>
          </cell>
          <cell r="O137" t="str">
            <v>B</v>
          </cell>
          <cell r="P137" t="str">
            <v>B</v>
          </cell>
          <cell r="Q137" t="str">
            <v>A</v>
          </cell>
          <cell r="R137" t="str">
            <v>B</v>
          </cell>
          <cell r="S137"/>
          <cell r="T137">
            <v>25.454545454545453</v>
          </cell>
          <cell r="U137">
            <v>0</v>
          </cell>
        </row>
        <row r="138">
          <cell r="B138" t="str">
            <v>270543</v>
          </cell>
          <cell r="C138" t="str">
            <v>Nguyễn Tấn Tòng</v>
          </cell>
          <cell r="D138" t="str">
            <v>Nhân viên Kỹ thuật dây máy</v>
          </cell>
          <cell r="E138"/>
          <cell r="F138" t="str">
            <v>Trung tâm Châu Đức</v>
          </cell>
          <cell r="G138" t="str">
            <v>Chi nhánh Kỹ thuật Viettel Bà Rịa - Vũng Tàu</v>
          </cell>
          <cell r="H138" t="str">
            <v>KĐG</v>
          </cell>
          <cell r="I138" t="str">
            <v>KĐG</v>
          </cell>
          <cell r="J138" t="str">
            <v>KĐG</v>
          </cell>
          <cell r="K138" t="str">
            <v>KĐG</v>
          </cell>
          <cell r="L138" t="str">
            <v>C</v>
          </cell>
          <cell r="M138" t="str">
            <v>C</v>
          </cell>
          <cell r="N138" t="str">
            <v>B</v>
          </cell>
          <cell r="O138" t="str">
            <v>C</v>
          </cell>
          <cell r="P138" t="str">
            <v>B</v>
          </cell>
          <cell r="Q138" t="str">
            <v>C</v>
          </cell>
          <cell r="R138" t="str">
            <v>D1</v>
          </cell>
          <cell r="S138"/>
          <cell r="T138">
            <v>21.428571428571427</v>
          </cell>
          <cell r="U138">
            <v>1</v>
          </cell>
        </row>
        <row r="139">
          <cell r="B139" t="str">
            <v>209539</v>
          </cell>
          <cell r="C139" t="str">
            <v>Đinh Tấn Tưởng</v>
          </cell>
          <cell r="D139" t="str">
            <v>Nhân viên Kỹ thuật nhà trạm</v>
          </cell>
          <cell r="E139"/>
          <cell r="F139" t="str">
            <v>Trung tâm Châu Đức</v>
          </cell>
          <cell r="G139" t="str">
            <v>Chi nhánh Kỹ thuật Viettel Bà Rịa - Vũng Tàu</v>
          </cell>
          <cell r="H139" t="str">
            <v>C</v>
          </cell>
          <cell r="I139" t="str">
            <v>D1</v>
          </cell>
          <cell r="J139" t="str">
            <v>B</v>
          </cell>
          <cell r="K139" t="str">
            <v>B</v>
          </cell>
          <cell r="L139" t="str">
            <v>C</v>
          </cell>
          <cell r="M139" t="str">
            <v>C</v>
          </cell>
          <cell r="N139" t="str">
            <v>C</v>
          </cell>
          <cell r="O139" t="str">
            <v>B</v>
          </cell>
          <cell r="P139" t="str">
            <v>D1</v>
          </cell>
          <cell r="Q139" t="str">
            <v>B</v>
          </cell>
          <cell r="R139" t="str">
            <v>C</v>
          </cell>
          <cell r="S139"/>
          <cell r="T139">
            <v>21.818181818181817</v>
          </cell>
          <cell r="U139">
            <v>2</v>
          </cell>
        </row>
        <row r="140">
          <cell r="B140" t="str">
            <v>D00172762</v>
          </cell>
          <cell r="C140" t="str">
            <v>Phạm Hùng Vương</v>
          </cell>
          <cell r="D140" t="str">
            <v>Nhân viên Kỹ thuật dây máy</v>
          </cell>
          <cell r="E140"/>
          <cell r="F140" t="str">
            <v>Trung tâm Tân Thành</v>
          </cell>
          <cell r="G140" t="str">
            <v>Chi nhánh Kỹ thuật Viettel Bà Rịa - Vũng Tàu</v>
          </cell>
          <cell r="H140" t="str">
            <v>A</v>
          </cell>
          <cell r="I140" t="str">
            <v>A</v>
          </cell>
          <cell r="J140" t="str">
            <v>A</v>
          </cell>
          <cell r="K140" t="str">
            <v>A</v>
          </cell>
          <cell r="L140" t="str">
            <v>C</v>
          </cell>
          <cell r="M140" t="str">
            <v>C</v>
          </cell>
          <cell r="N140" t="str">
            <v>C</v>
          </cell>
          <cell r="O140" t="str">
            <v>B</v>
          </cell>
          <cell r="P140" t="str">
            <v>C</v>
          </cell>
          <cell r="Q140" t="str">
            <v>A</v>
          </cell>
          <cell r="R140" t="str">
            <v>C</v>
          </cell>
          <cell r="S140"/>
          <cell r="T140">
            <v>30</v>
          </cell>
          <cell r="U140">
            <v>0</v>
          </cell>
        </row>
        <row r="141">
          <cell r="B141" t="str">
            <v>268876</v>
          </cell>
          <cell r="C141" t="str">
            <v>Lê Văn Đoàn</v>
          </cell>
          <cell r="D141" t="str">
            <v>Nhân viên Truyền dẫn</v>
          </cell>
          <cell r="E141"/>
          <cell r="F141" t="str">
            <v>Phòng Kỹ thuật</v>
          </cell>
          <cell r="G141" t="str">
            <v>Chi nhánh Kỹ thuật Viettel Bà Rịa - Vũng Tàu</v>
          </cell>
          <cell r="H141" t="str">
            <v>KĐG</v>
          </cell>
          <cell r="I141" t="str">
            <v>KĐG</v>
          </cell>
          <cell r="J141" t="str">
            <v>KĐG</v>
          </cell>
          <cell r="K141" t="str">
            <v>KĐG</v>
          </cell>
          <cell r="L141" t="str">
            <v>KĐG</v>
          </cell>
          <cell r="M141" t="str">
            <v>C</v>
          </cell>
          <cell r="N141" t="str">
            <v>D1</v>
          </cell>
          <cell r="O141" t="str">
            <v>C</v>
          </cell>
          <cell r="P141" t="str">
            <v>D1</v>
          </cell>
          <cell r="Q141" t="str">
            <v>C</v>
          </cell>
          <cell r="R141" t="str">
            <v>C</v>
          </cell>
          <cell r="S141"/>
          <cell r="T141">
            <v>16.666666666666668</v>
          </cell>
          <cell r="U141">
            <v>2</v>
          </cell>
          <cell r="V141" t="str">
            <v>Điểm KI &lt;20</v>
          </cell>
        </row>
        <row r="142">
          <cell r="B142" t="str">
            <v>D00172569</v>
          </cell>
          <cell r="C142" t="str">
            <v>Nguyễn Vũ Đạt</v>
          </cell>
          <cell r="D142" t="str">
            <v>Nhân viên Kỹ thuật dây máy</v>
          </cell>
          <cell r="E142"/>
          <cell r="F142" t="str">
            <v>Trung tâm Xuyên Mộc - Đất Đỏ</v>
          </cell>
          <cell r="G142" t="str">
            <v>Chi nhánh Kỹ thuật Viettel Bà Rịa - Vũng Tàu</v>
          </cell>
          <cell r="H142" t="str">
            <v>C</v>
          </cell>
          <cell r="I142" t="str">
            <v>C</v>
          </cell>
          <cell r="J142" t="str">
            <v>C</v>
          </cell>
          <cell r="K142" t="str">
            <v>C</v>
          </cell>
          <cell r="L142" t="str">
            <v>B</v>
          </cell>
          <cell r="M142" t="str">
            <v>B</v>
          </cell>
          <cell r="N142" t="str">
            <v>B</v>
          </cell>
          <cell r="O142" t="str">
            <v>C</v>
          </cell>
          <cell r="P142" t="str">
            <v>C</v>
          </cell>
          <cell r="Q142" t="str">
            <v>C</v>
          </cell>
          <cell r="R142" t="str">
            <v>C</v>
          </cell>
          <cell r="S142"/>
          <cell r="T142">
            <v>22.727272727272727</v>
          </cell>
          <cell r="U142">
            <v>0</v>
          </cell>
        </row>
        <row r="143">
          <cell r="B143" t="str">
            <v>227394</v>
          </cell>
          <cell r="C143" t="str">
            <v>Dương Duy Anh</v>
          </cell>
          <cell r="D143" t="str">
            <v>Nhân viên Kỹ thuật dây máy</v>
          </cell>
          <cell r="E143"/>
          <cell r="F143" t="str">
            <v>Trung tâm Thành phố - Yên Dũng</v>
          </cell>
          <cell r="G143" t="str">
            <v>Chi nhánh Kỹ thuật Viettel Bắc Giang</v>
          </cell>
          <cell r="H143" t="str">
            <v>C</v>
          </cell>
          <cell r="I143" t="str">
            <v>B</v>
          </cell>
          <cell r="J143" t="str">
            <v>B</v>
          </cell>
          <cell r="K143" t="str">
            <v>C</v>
          </cell>
          <cell r="L143" t="str">
            <v>C</v>
          </cell>
          <cell r="M143" t="str">
            <v>B</v>
          </cell>
          <cell r="N143" t="str">
            <v>C</v>
          </cell>
          <cell r="O143" t="str">
            <v>A</v>
          </cell>
          <cell r="P143" t="str">
            <v>C</v>
          </cell>
          <cell r="Q143" t="str">
            <v>B</v>
          </cell>
          <cell r="R143" t="str">
            <v>B</v>
          </cell>
          <cell r="S143"/>
          <cell r="T143">
            <v>26.363636363636363</v>
          </cell>
          <cell r="U143">
            <v>0</v>
          </cell>
        </row>
        <row r="144">
          <cell r="B144" t="str">
            <v>220978</v>
          </cell>
          <cell r="C144" t="str">
            <v>Nguyễn Tuấn Anh</v>
          </cell>
          <cell r="D144" t="str">
            <v>Nhân viên Kỹ thuật dây máy</v>
          </cell>
          <cell r="E144"/>
          <cell r="F144" t="str">
            <v>Trung tâm Hiệp Hòa - Việt Yên</v>
          </cell>
          <cell r="G144" t="str">
            <v>Chi nhánh Kỹ thuật Viettel Bắc Giang</v>
          </cell>
          <cell r="H144" t="str">
            <v>C</v>
          </cell>
          <cell r="I144" t="str">
            <v>C</v>
          </cell>
          <cell r="J144" t="str">
            <v>C</v>
          </cell>
          <cell r="K144" t="str">
            <v>C</v>
          </cell>
          <cell r="L144" t="str">
            <v>C</v>
          </cell>
          <cell r="M144" t="str">
            <v>C</v>
          </cell>
          <cell r="N144" t="str">
            <v>C</v>
          </cell>
          <cell r="O144" t="str">
            <v>D1</v>
          </cell>
          <cell r="P144" t="str">
            <v>C</v>
          </cell>
          <cell r="Q144" t="str">
            <v>C</v>
          </cell>
          <cell r="R144" t="str">
            <v>C</v>
          </cell>
          <cell r="S144"/>
          <cell r="T144">
            <v>19.09090909090909</v>
          </cell>
          <cell r="U144">
            <v>1</v>
          </cell>
          <cell r="V144" t="str">
            <v>Điểm KI &lt;20</v>
          </cell>
        </row>
        <row r="145">
          <cell r="B145" t="str">
            <v>D00193624</v>
          </cell>
          <cell r="C145" t="str">
            <v>Nguyễn Kim Ban</v>
          </cell>
          <cell r="D145" t="str">
            <v>Nhân viên Kỹ thuật dây máy</v>
          </cell>
          <cell r="E145"/>
          <cell r="F145" t="str">
            <v>Trung tâm Tân Yên - Yên Thế</v>
          </cell>
          <cell r="G145" t="str">
            <v>Chi nhánh Kỹ thuật Viettel Bắc Giang</v>
          </cell>
          <cell r="H145" t="str">
            <v>B</v>
          </cell>
          <cell r="I145" t="str">
            <v>C</v>
          </cell>
          <cell r="J145" t="str">
            <v>C</v>
          </cell>
          <cell r="K145" t="str">
            <v>B</v>
          </cell>
          <cell r="L145" t="str">
            <v>C</v>
          </cell>
          <cell r="M145" t="str">
            <v>B</v>
          </cell>
          <cell r="N145" t="str">
            <v>B</v>
          </cell>
          <cell r="O145" t="str">
            <v>C</v>
          </cell>
          <cell r="P145" t="str">
            <v>C</v>
          </cell>
          <cell r="Q145" t="str">
            <v>B</v>
          </cell>
          <cell r="R145" t="str">
            <v>A</v>
          </cell>
          <cell r="S145"/>
          <cell r="T145">
            <v>26.363636363636363</v>
          </cell>
          <cell r="U145">
            <v>0</v>
          </cell>
        </row>
        <row r="146">
          <cell r="B146" t="str">
            <v>160772</v>
          </cell>
          <cell r="C146" t="str">
            <v>Lê Đức Bình</v>
          </cell>
          <cell r="D146" t="str">
            <v>Nhân viên Kỹ thuật nhà trạm</v>
          </cell>
          <cell r="E146"/>
          <cell r="F146" t="str">
            <v>Trung tâm Lục Nam</v>
          </cell>
          <cell r="G146" t="str">
            <v>Chi nhánh Kỹ thuật Viettel Bắc Giang</v>
          </cell>
          <cell r="H146" t="str">
            <v>B</v>
          </cell>
          <cell r="I146" t="str">
            <v>D1</v>
          </cell>
          <cell r="J146" t="str">
            <v>B</v>
          </cell>
          <cell r="K146" t="str">
            <v>C</v>
          </cell>
          <cell r="L146" t="str">
            <v>C</v>
          </cell>
          <cell r="M146" t="str">
            <v>B</v>
          </cell>
          <cell r="N146" t="str">
            <v>B</v>
          </cell>
          <cell r="O146" t="str">
            <v>D1</v>
          </cell>
          <cell r="P146" t="str">
            <v>C</v>
          </cell>
          <cell r="Q146" t="str">
            <v>C</v>
          </cell>
          <cell r="R146" t="str">
            <v>C</v>
          </cell>
          <cell r="S146"/>
          <cell r="T146">
            <v>21.818181818181817</v>
          </cell>
          <cell r="U146">
            <v>2</v>
          </cell>
        </row>
        <row r="147">
          <cell r="B147" t="str">
            <v>D00176720</v>
          </cell>
          <cell r="C147" t="str">
            <v>Nguyễn Văn Chinh</v>
          </cell>
          <cell r="D147" t="str">
            <v>Nhân viên Kỹ thuật dây máy</v>
          </cell>
          <cell r="E147"/>
          <cell r="F147" t="str">
            <v>Trung tâm Lục Nam</v>
          </cell>
          <cell r="G147" t="str">
            <v>Chi nhánh Kỹ thuật Viettel Bắc Giang</v>
          </cell>
          <cell r="H147" t="str">
            <v>B</v>
          </cell>
          <cell r="I147" t="str">
            <v>B</v>
          </cell>
          <cell r="J147" t="str">
            <v>C</v>
          </cell>
          <cell r="K147" t="str">
            <v>B</v>
          </cell>
          <cell r="L147" t="str">
            <v>A</v>
          </cell>
          <cell r="M147" t="str">
            <v>C</v>
          </cell>
          <cell r="N147" t="str">
            <v>C</v>
          </cell>
          <cell r="O147" t="str">
            <v>C</v>
          </cell>
          <cell r="P147" t="str">
            <v>C</v>
          </cell>
          <cell r="Q147" t="str">
            <v>D1</v>
          </cell>
          <cell r="R147" t="str">
            <v>B</v>
          </cell>
          <cell r="S147"/>
          <cell r="T147">
            <v>24.545454545454547</v>
          </cell>
          <cell r="U147">
            <v>1</v>
          </cell>
        </row>
        <row r="148">
          <cell r="B148" t="str">
            <v>D00187411</v>
          </cell>
          <cell r="C148" t="str">
            <v>Nguyễn Văn Chiến</v>
          </cell>
          <cell r="D148" t="str">
            <v>Nhân viên Kỹ thuật dây máy</v>
          </cell>
          <cell r="E148"/>
          <cell r="F148" t="str">
            <v>Trung tâm Hiệp Hòa - Việt Yên</v>
          </cell>
          <cell r="G148" t="str">
            <v>Chi nhánh Kỹ thuật Viettel Bắc Giang</v>
          </cell>
          <cell r="H148" t="str">
            <v>A</v>
          </cell>
          <cell r="I148" t="str">
            <v>C</v>
          </cell>
          <cell r="J148" t="str">
            <v>C</v>
          </cell>
          <cell r="K148" t="str">
            <v>B</v>
          </cell>
          <cell r="L148" t="str">
            <v>B</v>
          </cell>
          <cell r="M148" t="str">
            <v>C</v>
          </cell>
          <cell r="N148" t="str">
            <v>B</v>
          </cell>
          <cell r="O148" t="str">
            <v>C</v>
          </cell>
          <cell r="P148" t="str">
            <v>C</v>
          </cell>
          <cell r="Q148" t="str">
            <v>B</v>
          </cell>
          <cell r="R148" t="str">
            <v>C</v>
          </cell>
          <cell r="S148"/>
          <cell r="T148">
            <v>25.454545454545453</v>
          </cell>
          <cell r="U148">
            <v>0</v>
          </cell>
        </row>
        <row r="149">
          <cell r="B149" t="str">
            <v>220979</v>
          </cell>
          <cell r="C149" t="str">
            <v>Hoàng Mạnh Dũng</v>
          </cell>
          <cell r="D149" t="str">
            <v>Nhân viên Kỹ thuật dây máy</v>
          </cell>
          <cell r="E149"/>
          <cell r="F149" t="str">
            <v>Trung tâm Hiệp Hòa - Việt Yên</v>
          </cell>
          <cell r="G149" t="str">
            <v>Chi nhánh Kỹ thuật Viettel Bắc Giang</v>
          </cell>
          <cell r="H149" t="str">
            <v>B</v>
          </cell>
          <cell r="I149" t="str">
            <v>B</v>
          </cell>
          <cell r="J149" t="str">
            <v>B</v>
          </cell>
          <cell r="K149" t="str">
            <v>B</v>
          </cell>
          <cell r="L149" t="str">
            <v>D1</v>
          </cell>
          <cell r="M149" t="str">
            <v>C</v>
          </cell>
          <cell r="N149" t="str">
            <v>C</v>
          </cell>
          <cell r="O149" t="str">
            <v>B</v>
          </cell>
          <cell r="P149" t="str">
            <v>C</v>
          </cell>
          <cell r="Q149" t="str">
            <v>B</v>
          </cell>
          <cell r="R149" t="str">
            <v>B</v>
          </cell>
          <cell r="S149"/>
          <cell r="T149">
            <v>25.454545454545453</v>
          </cell>
          <cell r="U149">
            <v>1</v>
          </cell>
        </row>
        <row r="150">
          <cell r="B150" t="str">
            <v>D00199868</v>
          </cell>
          <cell r="C150" t="str">
            <v>Vương Văn Giang</v>
          </cell>
          <cell r="D150" t="str">
            <v>Nhân viên Kỹ thuật nhà trạm</v>
          </cell>
          <cell r="E150"/>
          <cell r="F150" t="str">
            <v>Trung tâm Lạng Giang</v>
          </cell>
          <cell r="G150" t="str">
            <v>Chi nhánh Kỹ thuật Viettel Bắc Giang</v>
          </cell>
          <cell r="H150" t="str">
            <v>C</v>
          </cell>
          <cell r="I150" t="str">
            <v>C</v>
          </cell>
          <cell r="J150" t="str">
            <v>B</v>
          </cell>
          <cell r="K150" t="str">
            <v>C</v>
          </cell>
          <cell r="L150" t="str">
            <v>B</v>
          </cell>
          <cell r="M150" t="str">
            <v>B</v>
          </cell>
          <cell r="N150" t="str">
            <v>C</v>
          </cell>
          <cell r="O150" t="str">
            <v>D1</v>
          </cell>
          <cell r="P150" t="str">
            <v>B</v>
          </cell>
          <cell r="Q150" t="str">
            <v>C</v>
          </cell>
          <cell r="R150" t="str">
            <v>B</v>
          </cell>
          <cell r="S150"/>
          <cell r="T150">
            <v>23.636363636363637</v>
          </cell>
          <cell r="U150">
            <v>1</v>
          </cell>
        </row>
        <row r="151">
          <cell r="B151" t="str">
            <v>081984</v>
          </cell>
          <cell r="C151" t="str">
            <v>Thân Đức Giang</v>
          </cell>
          <cell r="D151" t="str">
            <v>Phó Giám đốc Trung tâm phụ trách Kỹ thuật</v>
          </cell>
          <cell r="E151"/>
          <cell r="F151" t="str">
            <v>Trung tâm Tân Yên - Yên Thế</v>
          </cell>
          <cell r="G151" t="str">
            <v>Chi nhánh Kỹ thuật Viettel Bắc Giang</v>
          </cell>
          <cell r="H151" t="str">
            <v>C</v>
          </cell>
          <cell r="I151" t="str">
            <v>B</v>
          </cell>
          <cell r="J151" t="str">
            <v>A</v>
          </cell>
          <cell r="K151" t="str">
            <v>C</v>
          </cell>
          <cell r="L151" t="str">
            <v>B</v>
          </cell>
          <cell r="M151" t="str">
            <v>B</v>
          </cell>
          <cell r="N151" t="str">
            <v>C</v>
          </cell>
          <cell r="O151" t="str">
            <v>A</v>
          </cell>
          <cell r="P151" t="str">
            <v>B</v>
          </cell>
          <cell r="Q151" t="str">
            <v>C</v>
          </cell>
          <cell r="R151" t="str">
            <v>C</v>
          </cell>
          <cell r="S151"/>
          <cell r="T151">
            <v>27.272727272727273</v>
          </cell>
          <cell r="U151">
            <v>0</v>
          </cell>
        </row>
        <row r="152">
          <cell r="B152" t="str">
            <v>220533</v>
          </cell>
          <cell r="C152" t="str">
            <v>Nguyễn Văn Hiếu</v>
          </cell>
          <cell r="D152" t="str">
            <v>Nhân viên Kỹ thuật dây máy</v>
          </cell>
          <cell r="E152"/>
          <cell r="F152" t="str">
            <v>Trung tâm Hiệp Hòa - Việt Yên</v>
          </cell>
          <cell r="G152" t="str">
            <v>Chi nhánh Kỹ thuật Viettel Bắc Giang</v>
          </cell>
          <cell r="H152" t="str">
            <v>C</v>
          </cell>
          <cell r="I152" t="str">
            <v>B</v>
          </cell>
          <cell r="J152" t="str">
            <v>B</v>
          </cell>
          <cell r="K152" t="str">
            <v>B</v>
          </cell>
          <cell r="L152" t="str">
            <v>B</v>
          </cell>
          <cell r="M152" t="str">
            <v>D1</v>
          </cell>
          <cell r="N152" t="str">
            <v>B</v>
          </cell>
          <cell r="O152" t="str">
            <v>B</v>
          </cell>
          <cell r="P152" t="str">
            <v>B</v>
          </cell>
          <cell r="Q152" t="str">
            <v>C</v>
          </cell>
          <cell r="R152" t="str">
            <v>C</v>
          </cell>
          <cell r="S152"/>
          <cell r="T152">
            <v>25.454545454545453</v>
          </cell>
          <cell r="U152">
            <v>1</v>
          </cell>
        </row>
        <row r="153">
          <cell r="B153" t="str">
            <v>217284</v>
          </cell>
          <cell r="C153" t="str">
            <v>Nguyễn Huy Hiệu</v>
          </cell>
          <cell r="D153" t="str">
            <v>Nhân viên Kỹ thuật dây máy</v>
          </cell>
          <cell r="E153"/>
          <cell r="F153" t="str">
            <v>Trung tâm Lục Nam</v>
          </cell>
          <cell r="G153" t="str">
            <v>Chi nhánh Kỹ thuật Viettel Bắc Giang</v>
          </cell>
          <cell r="H153" t="str">
            <v>C</v>
          </cell>
          <cell r="I153" t="str">
            <v>C</v>
          </cell>
          <cell r="J153" t="str">
            <v>B</v>
          </cell>
          <cell r="K153" t="str">
            <v>C</v>
          </cell>
          <cell r="L153" t="str">
            <v>C</v>
          </cell>
          <cell r="M153" t="str">
            <v>B</v>
          </cell>
          <cell r="N153" t="str">
            <v>B</v>
          </cell>
          <cell r="O153" t="str">
            <v>B</v>
          </cell>
          <cell r="P153" t="str">
            <v>A</v>
          </cell>
          <cell r="Q153" t="str">
            <v>C</v>
          </cell>
          <cell r="R153" t="str">
            <v>C</v>
          </cell>
          <cell r="S153"/>
          <cell r="T153">
            <v>25.454545454545453</v>
          </cell>
          <cell r="U153">
            <v>0</v>
          </cell>
        </row>
        <row r="154">
          <cell r="B154" t="str">
            <v>220650</v>
          </cell>
          <cell r="C154" t="str">
            <v>Nguyễn Văn Hoan</v>
          </cell>
          <cell r="D154" t="str">
            <v>Nhân viên Kỹ thuật dây máy</v>
          </cell>
          <cell r="E154"/>
          <cell r="F154" t="str">
            <v>Trung tâm Lục Nam</v>
          </cell>
          <cell r="G154" t="str">
            <v>Chi nhánh Kỹ thuật Viettel Bắc Giang</v>
          </cell>
          <cell r="H154" t="str">
            <v>C</v>
          </cell>
          <cell r="I154" t="str">
            <v>C</v>
          </cell>
          <cell r="J154" t="str">
            <v>D1</v>
          </cell>
          <cell r="K154" t="str">
            <v>A</v>
          </cell>
          <cell r="L154" t="str">
            <v>B</v>
          </cell>
          <cell r="M154" t="str">
            <v>B</v>
          </cell>
          <cell r="N154" t="str">
            <v>C</v>
          </cell>
          <cell r="O154" t="str">
            <v>A</v>
          </cell>
          <cell r="P154" t="str">
            <v>B</v>
          </cell>
          <cell r="Q154" t="str">
            <v>C</v>
          </cell>
          <cell r="R154" t="str">
            <v>B</v>
          </cell>
          <cell r="S154"/>
          <cell r="T154">
            <v>26.363636363636363</v>
          </cell>
          <cell r="U154">
            <v>1</v>
          </cell>
        </row>
        <row r="155">
          <cell r="B155" t="str">
            <v>D00173846</v>
          </cell>
          <cell r="C155" t="str">
            <v>Nguyễn Văn Hoàng</v>
          </cell>
          <cell r="D155" t="str">
            <v>Nhân viên Kỹ thuật dây máy</v>
          </cell>
          <cell r="E155"/>
          <cell r="F155" t="str">
            <v>Trung tâm Tân Yên - Yên Thế</v>
          </cell>
          <cell r="G155" t="str">
            <v>Chi nhánh Kỹ thuật Viettel Bắc Giang</v>
          </cell>
          <cell r="H155" t="str">
            <v>B</v>
          </cell>
          <cell r="I155" t="str">
            <v>C</v>
          </cell>
          <cell r="J155" t="str">
            <v>C</v>
          </cell>
          <cell r="K155" t="str">
            <v>C</v>
          </cell>
          <cell r="L155" t="str">
            <v>C</v>
          </cell>
          <cell r="M155" t="str">
            <v>C</v>
          </cell>
          <cell r="N155" t="str">
            <v>C</v>
          </cell>
          <cell r="O155" t="str">
            <v>D1</v>
          </cell>
          <cell r="P155" t="str">
            <v>C</v>
          </cell>
          <cell r="Q155" t="str">
            <v>B</v>
          </cell>
          <cell r="R155" t="str">
            <v>C</v>
          </cell>
          <cell r="S155"/>
          <cell r="T155">
            <v>20.90909090909091</v>
          </cell>
          <cell r="U155">
            <v>1</v>
          </cell>
        </row>
        <row r="156">
          <cell r="B156" t="str">
            <v>D00197579</v>
          </cell>
          <cell r="C156" t="str">
            <v>Nguyễn Văn Hải</v>
          </cell>
          <cell r="D156" t="str">
            <v>Nhân viên Kỹ thuật dây máy</v>
          </cell>
          <cell r="E156"/>
          <cell r="F156" t="str">
            <v>Trung tâm Tân Yên - Yên Thế</v>
          </cell>
          <cell r="G156" t="str">
            <v>Chi nhánh Kỹ thuật Viettel Bắc Giang</v>
          </cell>
          <cell r="H156" t="str">
            <v>C</v>
          </cell>
          <cell r="I156" t="str">
            <v>C</v>
          </cell>
          <cell r="J156" t="str">
            <v>C</v>
          </cell>
          <cell r="K156" t="str">
            <v>B</v>
          </cell>
          <cell r="L156" t="str">
            <v>C</v>
          </cell>
          <cell r="M156" t="str">
            <v>C</v>
          </cell>
          <cell r="N156" t="str">
            <v>C</v>
          </cell>
          <cell r="O156" t="str">
            <v>C</v>
          </cell>
          <cell r="P156" t="str">
            <v>C</v>
          </cell>
          <cell r="Q156" t="str">
            <v>C</v>
          </cell>
          <cell r="R156" t="str">
            <v>C</v>
          </cell>
          <cell r="S156"/>
          <cell r="T156">
            <v>20.90909090909091</v>
          </cell>
          <cell r="U156">
            <v>0</v>
          </cell>
        </row>
        <row r="157">
          <cell r="B157" t="str">
            <v>D00173812</v>
          </cell>
          <cell r="C157" t="str">
            <v>Nghiêm Minh Hải</v>
          </cell>
          <cell r="D157" t="str">
            <v>Nhân viên Kỹ thuật nhà trạm</v>
          </cell>
          <cell r="E157"/>
          <cell r="F157" t="str">
            <v>Trung tâm Lục Ngạn</v>
          </cell>
          <cell r="G157" t="str">
            <v>Chi nhánh Kỹ thuật Viettel Bắc Giang</v>
          </cell>
          <cell r="H157" t="str">
            <v>C</v>
          </cell>
          <cell r="I157" t="str">
            <v>B</v>
          </cell>
          <cell r="J157" t="str">
            <v>C</v>
          </cell>
          <cell r="K157" t="str">
            <v>B</v>
          </cell>
          <cell r="L157" t="str">
            <v>B</v>
          </cell>
          <cell r="M157" t="str">
            <v>C</v>
          </cell>
          <cell r="N157" t="str">
            <v>D1</v>
          </cell>
          <cell r="O157" t="str">
            <v>B</v>
          </cell>
          <cell r="P157" t="str">
            <v>C</v>
          </cell>
          <cell r="Q157" t="str">
            <v>A</v>
          </cell>
          <cell r="R157" t="str">
            <v>C</v>
          </cell>
          <cell r="S157"/>
          <cell r="T157">
            <v>24.545454545454547</v>
          </cell>
          <cell r="U157">
            <v>1</v>
          </cell>
        </row>
        <row r="158">
          <cell r="B158" t="str">
            <v>075269</v>
          </cell>
          <cell r="C158" t="str">
            <v>Nguyễn Văn Hải</v>
          </cell>
          <cell r="D158" t="str">
            <v>Phó Giám đốc Trung tâm phụ trách Kỹ thuật</v>
          </cell>
          <cell r="E158"/>
          <cell r="F158" t="str">
            <v>Trung tâm Hiệp Hòa - Việt Yên</v>
          </cell>
          <cell r="G158" t="str">
            <v>Chi nhánh Kỹ thuật Viettel Bắc Giang</v>
          </cell>
          <cell r="H158" t="str">
            <v>B</v>
          </cell>
          <cell r="I158" t="str">
            <v>C</v>
          </cell>
          <cell r="J158" t="str">
            <v>C</v>
          </cell>
          <cell r="K158" t="str">
            <v>C</v>
          </cell>
          <cell r="L158" t="str">
            <v>D1</v>
          </cell>
          <cell r="M158" t="str">
            <v>C</v>
          </cell>
          <cell r="N158" t="str">
            <v>C</v>
          </cell>
          <cell r="O158" t="str">
            <v>C</v>
          </cell>
          <cell r="P158" t="str">
            <v>B</v>
          </cell>
          <cell r="Q158" t="str">
            <v>B</v>
          </cell>
          <cell r="R158" t="str">
            <v>C</v>
          </cell>
          <cell r="S158"/>
          <cell r="T158">
            <v>21.818181818181817</v>
          </cell>
          <cell r="U158">
            <v>1</v>
          </cell>
        </row>
        <row r="159">
          <cell r="B159" t="str">
            <v>D00193622</v>
          </cell>
          <cell r="C159" t="str">
            <v>Dương Văn Hảo</v>
          </cell>
          <cell r="D159" t="str">
            <v>Nhân viên Kỹ thuật dây máy</v>
          </cell>
          <cell r="E159"/>
          <cell r="F159" t="str">
            <v>Trung tâm Lục Nam</v>
          </cell>
          <cell r="G159" t="str">
            <v>Chi nhánh Kỹ thuật Viettel Bắc Giang</v>
          </cell>
          <cell r="H159" t="str">
            <v>A</v>
          </cell>
          <cell r="I159" t="str">
            <v>B</v>
          </cell>
          <cell r="J159" t="str">
            <v>C</v>
          </cell>
          <cell r="K159" t="str">
            <v>C</v>
          </cell>
          <cell r="L159" t="str">
            <v>C</v>
          </cell>
          <cell r="M159" t="str">
            <v>D1</v>
          </cell>
          <cell r="N159" t="str">
            <v>C</v>
          </cell>
          <cell r="O159" t="str">
            <v>C</v>
          </cell>
          <cell r="P159" t="str">
            <v>B</v>
          </cell>
          <cell r="Q159" t="str">
            <v>D1</v>
          </cell>
          <cell r="R159" t="str">
            <v>C</v>
          </cell>
          <cell r="S159"/>
          <cell r="T159">
            <v>21.818181818181817</v>
          </cell>
          <cell r="U159">
            <v>2</v>
          </cell>
        </row>
        <row r="160">
          <cell r="B160" t="str">
            <v>226306</v>
          </cell>
          <cell r="C160" t="str">
            <v>Trần Thị Hằng</v>
          </cell>
          <cell r="D160" t="str">
            <v>Nhân viên Hạ tầng</v>
          </cell>
          <cell r="E160"/>
          <cell r="F160" t="str">
            <v>Phòng Hạ tầng</v>
          </cell>
          <cell r="G160" t="str">
            <v>Chi nhánh Kỹ thuật Viettel Bắc Giang</v>
          </cell>
          <cell r="H160" t="str">
            <v>C</v>
          </cell>
          <cell r="I160" t="str">
            <v>C</v>
          </cell>
          <cell r="J160" t="str">
            <v>C</v>
          </cell>
          <cell r="K160" t="str">
            <v>B</v>
          </cell>
          <cell r="L160" t="str">
            <v>C</v>
          </cell>
          <cell r="M160" t="str">
            <v>C</v>
          </cell>
          <cell r="N160" t="str">
            <v>A</v>
          </cell>
          <cell r="O160" t="str">
            <v>D1</v>
          </cell>
          <cell r="P160" t="str">
            <v>C</v>
          </cell>
          <cell r="Q160" t="str">
            <v>C</v>
          </cell>
          <cell r="R160" t="str">
            <v>C</v>
          </cell>
          <cell r="S160"/>
          <cell r="T160">
            <v>21.818181818181817</v>
          </cell>
          <cell r="U160">
            <v>1</v>
          </cell>
        </row>
        <row r="161">
          <cell r="B161" t="str">
            <v>220977</v>
          </cell>
          <cell r="C161" t="str">
            <v>Nguyễn Văn Khang</v>
          </cell>
          <cell r="D161" t="str">
            <v>Nhân viên Kỹ thuật dây máy</v>
          </cell>
          <cell r="E161"/>
          <cell r="F161" t="str">
            <v>Trung tâm Tân Yên - Yên Thế</v>
          </cell>
          <cell r="G161" t="str">
            <v>Chi nhánh Kỹ thuật Viettel Bắc Giang</v>
          </cell>
          <cell r="H161" t="str">
            <v>B</v>
          </cell>
          <cell r="I161" t="str">
            <v>C</v>
          </cell>
          <cell r="J161" t="str">
            <v>B</v>
          </cell>
          <cell r="K161" t="str">
            <v>B</v>
          </cell>
          <cell r="L161" t="str">
            <v>C</v>
          </cell>
          <cell r="M161" t="str">
            <v>C</v>
          </cell>
          <cell r="N161" t="str">
            <v>C</v>
          </cell>
          <cell r="O161" t="str">
            <v>C</v>
          </cell>
          <cell r="P161" t="str">
            <v>C</v>
          </cell>
          <cell r="Q161" t="str">
            <v>C</v>
          </cell>
          <cell r="R161" t="str">
            <v>C</v>
          </cell>
          <cell r="S161"/>
          <cell r="T161">
            <v>22.727272727272727</v>
          </cell>
          <cell r="U161">
            <v>0</v>
          </cell>
        </row>
        <row r="162">
          <cell r="B162" t="str">
            <v>224610</v>
          </cell>
          <cell r="C162" t="str">
            <v>Hà văn Khiêm</v>
          </cell>
          <cell r="D162" t="str">
            <v>Nhân viên Kỹ thuật dây máy</v>
          </cell>
          <cell r="E162"/>
          <cell r="F162" t="str">
            <v>Trung tâm Lạng Giang</v>
          </cell>
          <cell r="G162" t="str">
            <v>Chi nhánh Kỹ thuật Viettel Bắc Giang</v>
          </cell>
          <cell r="H162" t="str">
            <v>C</v>
          </cell>
          <cell r="I162" t="str">
            <v>C</v>
          </cell>
          <cell r="J162" t="str">
            <v>C</v>
          </cell>
          <cell r="K162" t="str">
            <v>B</v>
          </cell>
          <cell r="L162" t="str">
            <v>C</v>
          </cell>
          <cell r="M162" t="str">
            <v>C</v>
          </cell>
          <cell r="N162" t="str">
            <v>C</v>
          </cell>
          <cell r="O162" t="str">
            <v>C</v>
          </cell>
          <cell r="P162" t="str">
            <v>B</v>
          </cell>
          <cell r="Q162" t="str">
            <v>C</v>
          </cell>
          <cell r="R162" t="str">
            <v>B</v>
          </cell>
          <cell r="S162"/>
          <cell r="T162">
            <v>22.727272727272727</v>
          </cell>
          <cell r="U162">
            <v>0</v>
          </cell>
        </row>
        <row r="163">
          <cell r="B163" t="str">
            <v>D00194170</v>
          </cell>
          <cell r="C163" t="str">
            <v>Bùi Đức Long</v>
          </cell>
          <cell r="D163" t="str">
            <v>Nhân viên Kỹ thuật dây máy</v>
          </cell>
          <cell r="E163"/>
          <cell r="F163" t="str">
            <v>Trung tâm Lạng Giang</v>
          </cell>
          <cell r="G163" t="str">
            <v>Chi nhánh Kỹ thuật Viettel Bắc Giang</v>
          </cell>
          <cell r="H163" t="str">
            <v>C</v>
          </cell>
          <cell r="I163" t="str">
            <v>B</v>
          </cell>
          <cell r="J163" t="str">
            <v>B</v>
          </cell>
          <cell r="K163" t="str">
            <v>C</v>
          </cell>
          <cell r="L163" t="str">
            <v>C</v>
          </cell>
          <cell r="M163" t="str">
            <v>B</v>
          </cell>
          <cell r="N163" t="str">
            <v>C</v>
          </cell>
          <cell r="O163" t="str">
            <v>C</v>
          </cell>
          <cell r="P163" t="str">
            <v>C</v>
          </cell>
          <cell r="Q163" t="str">
            <v>C</v>
          </cell>
          <cell r="R163" t="str">
            <v>C</v>
          </cell>
          <cell r="S163"/>
          <cell r="T163">
            <v>22.727272727272727</v>
          </cell>
          <cell r="U163">
            <v>0</v>
          </cell>
        </row>
        <row r="164">
          <cell r="B164" t="str">
            <v>224609</v>
          </cell>
          <cell r="C164" t="str">
            <v>Ngô Văn Long</v>
          </cell>
          <cell r="D164" t="str">
            <v>Nhân viên Kỹ thuật dây máy</v>
          </cell>
          <cell r="E164"/>
          <cell r="F164" t="str">
            <v>Trung tâm Thành phố - Yên Dũng</v>
          </cell>
          <cell r="G164" t="str">
            <v>Chi nhánh Kỹ thuật Viettel Bắc Giang</v>
          </cell>
          <cell r="H164" t="str">
            <v>C</v>
          </cell>
          <cell r="I164" t="str">
            <v>B</v>
          </cell>
          <cell r="J164" t="str">
            <v>C</v>
          </cell>
          <cell r="K164" t="str">
            <v>C</v>
          </cell>
          <cell r="L164" t="str">
            <v>B</v>
          </cell>
          <cell r="M164" t="str">
            <v>C</v>
          </cell>
          <cell r="N164" t="str">
            <v>A</v>
          </cell>
          <cell r="O164" t="str">
            <v>C</v>
          </cell>
          <cell r="P164" t="str">
            <v>B</v>
          </cell>
          <cell r="Q164" t="str">
            <v>C</v>
          </cell>
          <cell r="R164" t="str">
            <v>B</v>
          </cell>
          <cell r="S164"/>
          <cell r="T164">
            <v>25.454545454545453</v>
          </cell>
          <cell r="U164">
            <v>0</v>
          </cell>
        </row>
        <row r="165">
          <cell r="B165" t="str">
            <v>220982</v>
          </cell>
          <cell r="C165" t="str">
            <v>Phan Văn Long</v>
          </cell>
          <cell r="D165" t="str">
            <v>Nhân viên Kỹ thuật dây máy</v>
          </cell>
          <cell r="E165"/>
          <cell r="F165" t="str">
            <v>Trung tâm Thành phố - Yên Dũng</v>
          </cell>
          <cell r="G165" t="str">
            <v>Chi nhánh Kỹ thuật Viettel Bắc Giang</v>
          </cell>
          <cell r="H165" t="str">
            <v>C</v>
          </cell>
          <cell r="I165" t="str">
            <v>C</v>
          </cell>
          <cell r="J165" t="str">
            <v>C</v>
          </cell>
          <cell r="K165" t="str">
            <v>C</v>
          </cell>
          <cell r="L165" t="str">
            <v>C</v>
          </cell>
          <cell r="M165" t="str">
            <v>D1</v>
          </cell>
          <cell r="N165" t="str">
            <v>B</v>
          </cell>
          <cell r="O165" t="str">
            <v>B</v>
          </cell>
          <cell r="P165" t="str">
            <v>C</v>
          </cell>
          <cell r="Q165" t="str">
            <v>B</v>
          </cell>
          <cell r="R165" t="str">
            <v>C</v>
          </cell>
          <cell r="S165"/>
          <cell r="T165">
            <v>21.818181818181817</v>
          </cell>
          <cell r="U165">
            <v>1</v>
          </cell>
        </row>
        <row r="166">
          <cell r="B166" t="str">
            <v>D00187972</v>
          </cell>
          <cell r="C166" t="str">
            <v>Lê Văn Lương</v>
          </cell>
          <cell r="D166" t="str">
            <v>Nhân viên Kỹ thuật nhà trạm</v>
          </cell>
          <cell r="E166"/>
          <cell r="F166" t="str">
            <v>Trung tâm Lục Ngạn</v>
          </cell>
          <cell r="G166" t="str">
            <v>Chi nhánh Kỹ thuật Viettel Bắc Giang</v>
          </cell>
          <cell r="H166" t="str">
            <v>B</v>
          </cell>
          <cell r="I166" t="str">
            <v>B</v>
          </cell>
          <cell r="J166" t="str">
            <v>C</v>
          </cell>
          <cell r="K166" t="str">
            <v>B</v>
          </cell>
          <cell r="L166" t="str">
            <v>B</v>
          </cell>
          <cell r="M166" t="str">
            <v>C</v>
          </cell>
          <cell r="N166" t="str">
            <v>D1</v>
          </cell>
          <cell r="O166" t="str">
            <v>A</v>
          </cell>
          <cell r="P166" t="str">
            <v>B</v>
          </cell>
          <cell r="Q166" t="str">
            <v>C</v>
          </cell>
          <cell r="R166" t="str">
            <v>B</v>
          </cell>
          <cell r="S166"/>
          <cell r="T166">
            <v>26.363636363636363</v>
          </cell>
          <cell r="U166">
            <v>1</v>
          </cell>
        </row>
        <row r="167">
          <cell r="B167" t="str">
            <v>D00173852</v>
          </cell>
          <cell r="C167" t="str">
            <v>Lưu Xuân Nguyện</v>
          </cell>
          <cell r="D167" t="str">
            <v>Nhân viên Kỹ thuật nhà trạm</v>
          </cell>
          <cell r="E167"/>
          <cell r="F167" t="str">
            <v>Trung tâm Thành phố - Yên Dũng</v>
          </cell>
          <cell r="G167" t="str">
            <v>Chi nhánh Kỹ thuật Viettel Bắc Giang</v>
          </cell>
          <cell r="H167" t="str">
            <v>B</v>
          </cell>
          <cell r="I167" t="str">
            <v>C</v>
          </cell>
          <cell r="J167" t="str">
            <v>A</v>
          </cell>
          <cell r="K167" t="str">
            <v>B</v>
          </cell>
          <cell r="L167" t="str">
            <v>B</v>
          </cell>
          <cell r="M167" t="str">
            <v>B</v>
          </cell>
          <cell r="N167" t="str">
            <v>C</v>
          </cell>
          <cell r="O167" t="str">
            <v>C</v>
          </cell>
          <cell r="P167" t="str">
            <v>C</v>
          </cell>
          <cell r="Q167" t="str">
            <v>C</v>
          </cell>
          <cell r="R167" t="str">
            <v>C</v>
          </cell>
          <cell r="S167"/>
          <cell r="T167">
            <v>25.454545454545453</v>
          </cell>
          <cell r="U167">
            <v>0</v>
          </cell>
        </row>
        <row r="168">
          <cell r="B168" t="str">
            <v>D00194125</v>
          </cell>
          <cell r="C168" t="str">
            <v>Nguyễn Văn Phương</v>
          </cell>
          <cell r="D168" t="str">
            <v>Nhân viên Kỹ thuật dây máy</v>
          </cell>
          <cell r="E168"/>
          <cell r="F168" t="str">
            <v>Trung tâm Hiệp Hòa - Việt Yên</v>
          </cell>
          <cell r="G168" t="str">
            <v>Chi nhánh Kỹ thuật Viettel Bắc Giang</v>
          </cell>
          <cell r="H168" t="str">
            <v>C</v>
          </cell>
          <cell r="I168" t="str">
            <v>C</v>
          </cell>
          <cell r="J168" t="str">
            <v>C</v>
          </cell>
          <cell r="K168" t="str">
            <v>D1</v>
          </cell>
          <cell r="L168" t="str">
            <v>B</v>
          </cell>
          <cell r="M168" t="str">
            <v>C</v>
          </cell>
          <cell r="N168" t="str">
            <v>C</v>
          </cell>
          <cell r="O168" t="str">
            <v>C</v>
          </cell>
          <cell r="P168" t="str">
            <v>D1</v>
          </cell>
          <cell r="Q168" t="str">
            <v>A</v>
          </cell>
          <cell r="R168" t="str">
            <v>C</v>
          </cell>
          <cell r="S168"/>
          <cell r="T168">
            <v>20.90909090909091</v>
          </cell>
          <cell r="U168">
            <v>2</v>
          </cell>
        </row>
        <row r="169">
          <cell r="B169" t="str">
            <v>268862</v>
          </cell>
          <cell r="C169" t="str">
            <v>Đặng Duy Quang</v>
          </cell>
          <cell r="D169" t="str">
            <v>Nhân viên kinh doanh Giải pháp tích hợp</v>
          </cell>
          <cell r="E169"/>
          <cell r="F169" t="str">
            <v>Phòng Kinh doanh</v>
          </cell>
          <cell r="G169" t="str">
            <v>Chi nhánh Kỹ thuật Viettel Bắc Giang</v>
          </cell>
          <cell r="H169" t="str">
            <v>KĐG</v>
          </cell>
          <cell r="I169" t="str">
            <v>C</v>
          </cell>
          <cell r="J169" t="str">
            <v>C</v>
          </cell>
          <cell r="K169" t="str">
            <v>C</v>
          </cell>
          <cell r="L169" t="str">
            <v>B</v>
          </cell>
          <cell r="M169" t="str">
            <v>C</v>
          </cell>
          <cell r="N169" t="str">
            <v>C</v>
          </cell>
          <cell r="O169" t="str">
            <v>C</v>
          </cell>
          <cell r="P169" t="str">
            <v>C</v>
          </cell>
          <cell r="Q169" t="str">
            <v>C</v>
          </cell>
          <cell r="R169" t="str">
            <v>D1</v>
          </cell>
          <cell r="S169"/>
          <cell r="T169">
            <v>20</v>
          </cell>
          <cell r="U169">
            <v>1</v>
          </cell>
        </row>
        <row r="170">
          <cell r="B170" t="str">
            <v>220531</v>
          </cell>
          <cell r="C170" t="str">
            <v>Đặng Hồng Quân</v>
          </cell>
          <cell r="D170" t="str">
            <v>Nhân viên Truyền dẫn và CĐBR</v>
          </cell>
          <cell r="E170"/>
          <cell r="F170" t="str">
            <v>Phòng Kỹ thuật</v>
          </cell>
          <cell r="G170" t="str">
            <v>Chi nhánh Kỹ thuật Viettel Bắc Giang</v>
          </cell>
          <cell r="H170" t="str">
            <v>C</v>
          </cell>
          <cell r="I170" t="str">
            <v>C</v>
          </cell>
          <cell r="J170" t="str">
            <v>C</v>
          </cell>
          <cell r="K170" t="str">
            <v>A</v>
          </cell>
          <cell r="L170" t="str">
            <v>C</v>
          </cell>
          <cell r="M170" t="str">
            <v>C</v>
          </cell>
          <cell r="N170" t="str">
            <v>B</v>
          </cell>
          <cell r="O170" t="str">
            <v>B</v>
          </cell>
          <cell r="P170" t="str">
            <v>C</v>
          </cell>
          <cell r="Q170" t="str">
            <v>C</v>
          </cell>
          <cell r="R170" t="str">
            <v>B</v>
          </cell>
          <cell r="S170"/>
          <cell r="T170">
            <v>24.545454545454547</v>
          </cell>
          <cell r="U170">
            <v>0</v>
          </cell>
        </row>
        <row r="171">
          <cell r="B171" t="str">
            <v>269146</v>
          </cell>
          <cell r="C171" t="str">
            <v>Nguyễn Văn Sơn</v>
          </cell>
          <cell r="D171" t="str">
            <v>Nhân viên Kỹ thuật dây máy</v>
          </cell>
          <cell r="E171"/>
          <cell r="F171" t="str">
            <v>Trung tâm Lục Nam</v>
          </cell>
          <cell r="G171" t="str">
            <v>Chi nhánh Kỹ thuật Viettel Bắc Giang</v>
          </cell>
          <cell r="H171" t="str">
            <v>KĐG</v>
          </cell>
          <cell r="I171" t="str">
            <v>C</v>
          </cell>
          <cell r="J171" t="str">
            <v>C</v>
          </cell>
          <cell r="K171" t="str">
            <v>B</v>
          </cell>
          <cell r="L171" t="str">
            <v>C</v>
          </cell>
          <cell r="M171" t="str">
            <v>C</v>
          </cell>
          <cell r="N171" t="str">
            <v>C</v>
          </cell>
          <cell r="O171" t="str">
            <v>C</v>
          </cell>
          <cell r="P171" t="str">
            <v>C</v>
          </cell>
          <cell r="Q171" t="str">
            <v>A</v>
          </cell>
          <cell r="R171" t="str">
            <v>C</v>
          </cell>
          <cell r="S171"/>
          <cell r="T171">
            <v>23</v>
          </cell>
          <cell r="U171">
            <v>0</v>
          </cell>
        </row>
        <row r="172">
          <cell r="B172" t="str">
            <v>D00191048</v>
          </cell>
          <cell r="C172" t="str">
            <v>Quách Văn Thủy</v>
          </cell>
          <cell r="D172" t="str">
            <v>Nhân viên Kỹ thuật dây máy</v>
          </cell>
          <cell r="E172"/>
          <cell r="F172" t="str">
            <v>Trung tâm Hiệp Hòa - Việt Yên</v>
          </cell>
          <cell r="G172" t="str">
            <v>Chi nhánh Kỹ thuật Viettel Bắc Giang</v>
          </cell>
          <cell r="H172" t="str">
            <v>C</v>
          </cell>
          <cell r="I172" t="str">
            <v>C</v>
          </cell>
          <cell r="J172" t="str">
            <v>C</v>
          </cell>
          <cell r="K172" t="str">
            <v>C</v>
          </cell>
          <cell r="L172" t="str">
            <v>C</v>
          </cell>
          <cell r="M172" t="str">
            <v>C</v>
          </cell>
          <cell r="N172" t="str">
            <v>C</v>
          </cell>
          <cell r="O172" t="str">
            <v>C</v>
          </cell>
          <cell r="P172" t="str">
            <v>C</v>
          </cell>
          <cell r="Q172" t="str">
            <v>C</v>
          </cell>
          <cell r="R172" t="str">
            <v>C</v>
          </cell>
          <cell r="S172"/>
          <cell r="T172">
            <v>20</v>
          </cell>
          <cell r="U172">
            <v>0</v>
          </cell>
        </row>
        <row r="173">
          <cell r="B173" t="str">
            <v>D00191565</v>
          </cell>
          <cell r="C173" t="str">
            <v>Nguyễn Văn Tuyên</v>
          </cell>
          <cell r="D173" t="str">
            <v>Nhân viên kinh doanh Dịch vụ kỹ thuật</v>
          </cell>
          <cell r="E173"/>
          <cell r="F173" t="str">
            <v>Phòng Kinh doanh</v>
          </cell>
          <cell r="G173" t="str">
            <v>Chi nhánh Kỹ thuật Viettel Bắc Giang</v>
          </cell>
          <cell r="H173" t="str">
            <v>B</v>
          </cell>
          <cell r="I173" t="str">
            <v>B</v>
          </cell>
          <cell r="J173" t="str">
            <v>B</v>
          </cell>
          <cell r="K173" t="str">
            <v>C</v>
          </cell>
          <cell r="L173" t="str">
            <v>B</v>
          </cell>
          <cell r="M173" t="str">
            <v>C</v>
          </cell>
          <cell r="N173" t="str">
            <v>C</v>
          </cell>
          <cell r="O173" t="str">
            <v>B</v>
          </cell>
          <cell r="P173" t="str">
            <v>C</v>
          </cell>
          <cell r="Q173" t="str">
            <v>C</v>
          </cell>
          <cell r="R173" t="str">
            <v>C</v>
          </cell>
          <cell r="S173"/>
          <cell r="T173">
            <v>24.545454545454547</v>
          </cell>
          <cell r="U173">
            <v>0</v>
          </cell>
        </row>
        <row r="174">
          <cell r="B174" t="str">
            <v>208786</v>
          </cell>
          <cell r="C174" t="str">
            <v>Nguyễn Công Tuyển</v>
          </cell>
          <cell r="D174" t="str">
            <v>Nhân viên Kỹ thuật dây máy</v>
          </cell>
          <cell r="E174"/>
          <cell r="F174" t="str">
            <v>Trung tâm Hiệp Hòa - Việt Yên</v>
          </cell>
          <cell r="G174" t="str">
            <v>Chi nhánh Kỹ thuật Viettel Bắc Giang</v>
          </cell>
          <cell r="H174" t="str">
            <v>C</v>
          </cell>
          <cell r="I174" t="str">
            <v>C</v>
          </cell>
          <cell r="J174" t="str">
            <v>A</v>
          </cell>
          <cell r="K174" t="str">
            <v>C</v>
          </cell>
          <cell r="L174" t="str">
            <v>C</v>
          </cell>
          <cell r="M174" t="str">
            <v>C</v>
          </cell>
          <cell r="N174" t="str">
            <v>C</v>
          </cell>
          <cell r="O174" t="str">
            <v>D1</v>
          </cell>
          <cell r="P174" t="str">
            <v>C</v>
          </cell>
          <cell r="Q174" t="str">
            <v>C</v>
          </cell>
          <cell r="R174" t="str">
            <v>B</v>
          </cell>
          <cell r="S174"/>
          <cell r="T174">
            <v>21.818181818181817</v>
          </cell>
          <cell r="U174">
            <v>1</v>
          </cell>
        </row>
        <row r="175">
          <cell r="B175" t="str">
            <v>037331</v>
          </cell>
          <cell r="C175" t="str">
            <v>Nguyễn Văn Tuân</v>
          </cell>
          <cell r="D175" t="str">
            <v>Nhân viên Kỹ thuật dây máy</v>
          </cell>
          <cell r="E175"/>
          <cell r="F175" t="str">
            <v>Trung tâm Thành phố - Yên Dũng</v>
          </cell>
          <cell r="G175" t="str">
            <v>Chi nhánh Kỹ thuật Viettel Bắc Giang</v>
          </cell>
          <cell r="H175" t="str">
            <v>B</v>
          </cell>
          <cell r="I175" t="str">
            <v>A</v>
          </cell>
          <cell r="J175" t="str">
            <v>A</v>
          </cell>
          <cell r="K175" t="str">
            <v>B</v>
          </cell>
          <cell r="L175" t="str">
            <v>A</v>
          </cell>
          <cell r="M175" t="str">
            <v>B</v>
          </cell>
          <cell r="N175" t="str">
            <v>B</v>
          </cell>
          <cell r="O175" t="str">
            <v>B</v>
          </cell>
          <cell r="P175" t="str">
            <v>C</v>
          </cell>
          <cell r="Q175" t="str">
            <v>B</v>
          </cell>
          <cell r="R175" t="str">
            <v>C</v>
          </cell>
          <cell r="S175"/>
          <cell r="T175">
            <v>30.90909090909091</v>
          </cell>
          <cell r="U175">
            <v>0</v>
          </cell>
        </row>
        <row r="176">
          <cell r="B176" t="str">
            <v>147813</v>
          </cell>
          <cell r="C176" t="str">
            <v>Nguyễn Viết Tùng</v>
          </cell>
          <cell r="D176" t="str">
            <v>Nhân viên Kỹ thuật dây máy</v>
          </cell>
          <cell r="E176"/>
          <cell r="F176" t="str">
            <v>Trung tâm Hiệp Hòa - Việt Yên</v>
          </cell>
          <cell r="G176" t="str">
            <v>Chi nhánh Kỹ thuật Viettel Bắc Giang</v>
          </cell>
          <cell r="H176" t="str">
            <v>C</v>
          </cell>
          <cell r="I176" t="str">
            <v>C</v>
          </cell>
          <cell r="J176" t="str">
            <v>B</v>
          </cell>
          <cell r="K176" t="str">
            <v>B</v>
          </cell>
          <cell r="L176" t="str">
            <v>A</v>
          </cell>
          <cell r="M176" t="str">
            <v>B</v>
          </cell>
          <cell r="N176" t="str">
            <v>B</v>
          </cell>
          <cell r="O176" t="str">
            <v>B</v>
          </cell>
          <cell r="P176" t="str">
            <v>B</v>
          </cell>
          <cell r="Q176" t="str">
            <v>C</v>
          </cell>
          <cell r="R176" t="str">
            <v>C</v>
          </cell>
          <cell r="S176"/>
          <cell r="T176">
            <v>27.272727272727273</v>
          </cell>
          <cell r="U176">
            <v>0</v>
          </cell>
        </row>
        <row r="177">
          <cell r="B177" t="str">
            <v>224605</v>
          </cell>
          <cell r="C177" t="str">
            <v>Ngô Thanh Tùng</v>
          </cell>
          <cell r="D177" t="str">
            <v>Nhân viên Kỹ thuật dây máy</v>
          </cell>
          <cell r="E177"/>
          <cell r="F177" t="str">
            <v>Trung tâm Lục Nam</v>
          </cell>
          <cell r="G177" t="str">
            <v>Chi nhánh Kỹ thuật Viettel Bắc Giang</v>
          </cell>
          <cell r="H177" t="str">
            <v>C</v>
          </cell>
          <cell r="I177" t="str">
            <v>A</v>
          </cell>
          <cell r="J177" t="str">
            <v>B</v>
          </cell>
          <cell r="K177" t="str">
            <v>C</v>
          </cell>
          <cell r="L177" t="str">
            <v>D1</v>
          </cell>
          <cell r="M177" t="str">
            <v>C</v>
          </cell>
          <cell r="N177" t="str">
            <v>B</v>
          </cell>
          <cell r="O177" t="str">
            <v>B</v>
          </cell>
          <cell r="P177" t="str">
            <v>C</v>
          </cell>
          <cell r="Q177" t="str">
            <v>B</v>
          </cell>
          <cell r="R177" t="str">
            <v>A</v>
          </cell>
          <cell r="S177"/>
          <cell r="T177">
            <v>26.363636363636363</v>
          </cell>
          <cell r="U177">
            <v>1</v>
          </cell>
        </row>
        <row r="178">
          <cell r="B178" t="str">
            <v>217628</v>
          </cell>
          <cell r="C178" t="str">
            <v>Bùi Thanh Tùng</v>
          </cell>
          <cell r="D178" t="str">
            <v>Nhân viên Kỹ thuật dây máy</v>
          </cell>
          <cell r="E178"/>
          <cell r="F178" t="str">
            <v>Trung tâm Sơn Động</v>
          </cell>
          <cell r="G178" t="str">
            <v>Chi nhánh Kỹ thuật Viettel Bắc Giang</v>
          </cell>
          <cell r="H178" t="str">
            <v>B</v>
          </cell>
          <cell r="I178" t="str">
            <v>A</v>
          </cell>
          <cell r="J178" t="str">
            <v>B</v>
          </cell>
          <cell r="K178" t="str">
            <v>B</v>
          </cell>
          <cell r="L178" t="str">
            <v>C</v>
          </cell>
          <cell r="M178" t="str">
            <v>D1</v>
          </cell>
          <cell r="N178" t="str">
            <v>C</v>
          </cell>
          <cell r="O178" t="str">
            <v>B</v>
          </cell>
          <cell r="P178" t="str">
            <v>C</v>
          </cell>
          <cell r="Q178" t="str">
            <v>B</v>
          </cell>
          <cell r="R178" t="str">
            <v>B</v>
          </cell>
          <cell r="S178"/>
          <cell r="T178">
            <v>26.363636363636363</v>
          </cell>
          <cell r="U178">
            <v>1</v>
          </cell>
        </row>
        <row r="179">
          <cell r="B179" t="str">
            <v>D00189183</v>
          </cell>
          <cell r="C179" t="str">
            <v>Tạ Minh Tấn</v>
          </cell>
          <cell r="D179" t="str">
            <v>Nhân viên Kỹ thuật dây máy</v>
          </cell>
          <cell r="E179"/>
          <cell r="F179" t="str">
            <v>Trung tâm Hiệp Hòa - Việt Yên</v>
          </cell>
          <cell r="G179" t="str">
            <v>Chi nhánh Kỹ thuật Viettel Bắc Giang</v>
          </cell>
          <cell r="H179" t="str">
            <v>B</v>
          </cell>
          <cell r="I179" t="str">
            <v>B</v>
          </cell>
          <cell r="J179" t="str">
            <v>B</v>
          </cell>
          <cell r="K179" t="str">
            <v>B</v>
          </cell>
          <cell r="L179" t="str">
            <v>B</v>
          </cell>
          <cell r="M179" t="str">
            <v>C</v>
          </cell>
          <cell r="N179" t="str">
            <v>B</v>
          </cell>
          <cell r="O179" t="str">
            <v>B</v>
          </cell>
          <cell r="P179" t="str">
            <v>B</v>
          </cell>
          <cell r="Q179" t="str">
            <v>B</v>
          </cell>
          <cell r="R179" t="str">
            <v>C</v>
          </cell>
          <cell r="S179"/>
          <cell r="T179">
            <v>28.181818181818183</v>
          </cell>
          <cell r="U179">
            <v>0</v>
          </cell>
        </row>
        <row r="180">
          <cell r="B180" t="str">
            <v>D00169013</v>
          </cell>
          <cell r="C180" t="str">
            <v>Nguyễn Quốc Vương</v>
          </cell>
          <cell r="D180" t="str">
            <v>Nhân viên kinh doanh kinh doanh cơ điện</v>
          </cell>
          <cell r="E180"/>
          <cell r="F180" t="str">
            <v>Phòng Kinh doanh</v>
          </cell>
          <cell r="G180" t="str">
            <v>Chi nhánh Kỹ thuật Viettel Bắc Giang</v>
          </cell>
          <cell r="H180" t="str">
            <v>C</v>
          </cell>
          <cell r="I180" t="str">
            <v>C</v>
          </cell>
          <cell r="J180" t="str">
            <v>A</v>
          </cell>
          <cell r="K180" t="str">
            <v>C</v>
          </cell>
          <cell r="L180" t="str">
            <v>B</v>
          </cell>
          <cell r="M180" t="str">
            <v>C</v>
          </cell>
          <cell r="N180" t="str">
            <v>B</v>
          </cell>
          <cell r="O180" t="str">
            <v>C</v>
          </cell>
          <cell r="P180" t="str">
            <v>A</v>
          </cell>
          <cell r="Q180" t="str">
            <v>C</v>
          </cell>
          <cell r="R180" t="str">
            <v>D1</v>
          </cell>
          <cell r="S180"/>
          <cell r="T180">
            <v>24.545454545454547</v>
          </cell>
          <cell r="U180">
            <v>1</v>
          </cell>
        </row>
        <row r="181">
          <cell r="B181" t="str">
            <v>269031</v>
          </cell>
          <cell r="C181" t="str">
            <v>Lương Văn Đại</v>
          </cell>
          <cell r="D181" t="str">
            <v xml:space="preserve">Nhân viên kỹ thuật xây dựng dân dụng </v>
          </cell>
          <cell r="E181"/>
          <cell r="F181" t="str">
            <v>Phòng Hạ tầng</v>
          </cell>
          <cell r="G181" t="str">
            <v>Chi nhánh Kỹ thuật Viettel Bắc Giang</v>
          </cell>
          <cell r="H181" t="str">
            <v>KĐG</v>
          </cell>
          <cell r="I181" t="str">
            <v>C</v>
          </cell>
          <cell r="J181" t="str">
            <v>B</v>
          </cell>
          <cell r="K181" t="str">
            <v>B</v>
          </cell>
          <cell r="L181" t="str">
            <v>B</v>
          </cell>
          <cell r="M181" t="str">
            <v>A</v>
          </cell>
          <cell r="N181" t="str">
            <v>C</v>
          </cell>
          <cell r="O181" t="str">
            <v>C</v>
          </cell>
          <cell r="P181" t="str">
            <v>A</v>
          </cell>
          <cell r="Q181" t="str">
            <v>B</v>
          </cell>
          <cell r="R181" t="str">
            <v>C</v>
          </cell>
          <cell r="S181"/>
          <cell r="T181">
            <v>28</v>
          </cell>
          <cell r="U181">
            <v>0</v>
          </cell>
        </row>
        <row r="182">
          <cell r="B182" t="str">
            <v>D00097718</v>
          </cell>
          <cell r="C182" t="str">
            <v>La Đình Danh</v>
          </cell>
          <cell r="D182" t="str">
            <v>Nhân viên Kỹ thuật nhà trạm</v>
          </cell>
          <cell r="E182"/>
          <cell r="F182" t="str">
            <v>Trung tâm Chợ Đồn</v>
          </cell>
          <cell r="G182" t="str">
            <v>Chi nhánh Kỹ thuật Viettel Bắc Kạn</v>
          </cell>
          <cell r="H182" t="str">
            <v>A</v>
          </cell>
          <cell r="I182" t="str">
            <v>C</v>
          </cell>
          <cell r="J182" t="str">
            <v>C</v>
          </cell>
          <cell r="K182" t="str">
            <v>B</v>
          </cell>
          <cell r="L182" t="str">
            <v>A</v>
          </cell>
          <cell r="M182" t="str">
            <v>C</v>
          </cell>
          <cell r="N182" t="str">
            <v>A</v>
          </cell>
          <cell r="O182" t="str">
            <v>C</v>
          </cell>
          <cell r="P182" t="str">
            <v>A</v>
          </cell>
          <cell r="Q182" t="str">
            <v>B</v>
          </cell>
          <cell r="R182" t="str">
            <v>D1</v>
          </cell>
          <cell r="S182"/>
          <cell r="T182">
            <v>28.181818181818183</v>
          </cell>
          <cell r="U182">
            <v>1</v>
          </cell>
        </row>
        <row r="183">
          <cell r="B183" t="str">
            <v>D00075069</v>
          </cell>
          <cell r="C183" t="str">
            <v>Phạm Văn Huỳnh</v>
          </cell>
          <cell r="D183" t="str">
            <v>Nhân viên Lái xe</v>
          </cell>
          <cell r="E183"/>
          <cell r="F183" t="str">
            <v>Trung tâm Ba Bể - Pác Nặm</v>
          </cell>
          <cell r="G183" t="str">
            <v>Chi nhánh Kỹ thuật Viettel Bắc Kạn</v>
          </cell>
          <cell r="H183" t="str">
            <v>B</v>
          </cell>
          <cell r="I183" t="str">
            <v>C</v>
          </cell>
          <cell r="J183" t="str">
            <v>C</v>
          </cell>
          <cell r="K183" t="str">
            <v>C</v>
          </cell>
          <cell r="L183" t="str">
            <v>C</v>
          </cell>
          <cell r="M183" t="str">
            <v>C</v>
          </cell>
          <cell r="N183" t="str">
            <v>A</v>
          </cell>
          <cell r="O183" t="str">
            <v>C</v>
          </cell>
          <cell r="P183" t="str">
            <v>C</v>
          </cell>
          <cell r="Q183" t="str">
            <v>C</v>
          </cell>
          <cell r="R183" t="str">
            <v>C</v>
          </cell>
          <cell r="S183"/>
          <cell r="T183">
            <v>22.727272727272727</v>
          </cell>
          <cell r="U183">
            <v>0</v>
          </cell>
        </row>
        <row r="184">
          <cell r="B184" t="str">
            <v>D00195325</v>
          </cell>
          <cell r="C184" t="str">
            <v>Nguyễn Lương Hải</v>
          </cell>
          <cell r="D184" t="str">
            <v>Nhân viên Kỹ thuật dây máy</v>
          </cell>
          <cell r="E184"/>
          <cell r="F184" t="str">
            <v>Trung tâm Chợ Đồn</v>
          </cell>
          <cell r="G184" t="str">
            <v>Chi nhánh Kỹ thuật Viettel Bắc Kạn</v>
          </cell>
          <cell r="H184" t="str">
            <v>C</v>
          </cell>
          <cell r="I184" t="str">
            <v>A</v>
          </cell>
          <cell r="J184" t="str">
            <v>C</v>
          </cell>
          <cell r="K184" t="str">
            <v>C</v>
          </cell>
          <cell r="L184" t="str">
            <v>D1</v>
          </cell>
          <cell r="M184" t="str">
            <v>B</v>
          </cell>
          <cell r="N184" t="str">
            <v>B</v>
          </cell>
          <cell r="O184" t="str">
            <v>B</v>
          </cell>
          <cell r="P184" t="str">
            <v>C</v>
          </cell>
          <cell r="Q184" t="str">
            <v>C</v>
          </cell>
          <cell r="R184" t="str">
            <v>C</v>
          </cell>
          <cell r="S184"/>
          <cell r="T184">
            <v>23.636363636363637</v>
          </cell>
          <cell r="U184">
            <v>1</v>
          </cell>
        </row>
        <row r="185">
          <cell r="B185" t="str">
            <v>D00136529</v>
          </cell>
          <cell r="C185" t="str">
            <v>Lý Văn Quân</v>
          </cell>
          <cell r="D185" t="str">
            <v>Phó Giám đốc Trung tâm phụ trách Kỹ thuật</v>
          </cell>
          <cell r="E185"/>
          <cell r="F185" t="str">
            <v>Trung tâm Ngân Sơn - Na Rì</v>
          </cell>
          <cell r="G185" t="str">
            <v>Chi nhánh Kỹ thuật Viettel Bắc Kạn</v>
          </cell>
          <cell r="H185" t="str">
            <v>B</v>
          </cell>
          <cell r="I185" t="str">
            <v>C</v>
          </cell>
          <cell r="J185" t="str">
            <v>D1</v>
          </cell>
          <cell r="K185" t="str">
            <v>A</v>
          </cell>
          <cell r="L185" t="str">
            <v>A</v>
          </cell>
          <cell r="M185" t="str">
            <v>A</v>
          </cell>
          <cell r="N185" t="str">
            <v>A</v>
          </cell>
          <cell r="O185" t="str">
            <v>A</v>
          </cell>
          <cell r="P185" t="str">
            <v>D1</v>
          </cell>
          <cell r="Q185" t="str">
            <v>B</v>
          </cell>
          <cell r="R185" t="str">
            <v>D1</v>
          </cell>
          <cell r="S185"/>
          <cell r="T185">
            <v>28.181818181818183</v>
          </cell>
          <cell r="U185">
            <v>3</v>
          </cell>
        </row>
        <row r="186">
          <cell r="B186" t="str">
            <v>D00193352</v>
          </cell>
          <cell r="C186" t="str">
            <v>Nông Lường Trinh</v>
          </cell>
          <cell r="D186" t="str">
            <v>Nhân viên Kỹ thuật dây máy</v>
          </cell>
          <cell r="E186"/>
          <cell r="F186" t="str">
            <v>Trung tâm Chợ Mới - Bạch Thông - Bắc Kạn</v>
          </cell>
          <cell r="G186" t="str">
            <v>Chi nhánh Kỹ thuật Viettel Bắc Kạn</v>
          </cell>
          <cell r="H186" t="str">
            <v>C</v>
          </cell>
          <cell r="I186" t="str">
            <v>C</v>
          </cell>
          <cell r="J186" t="str">
            <v>C</v>
          </cell>
          <cell r="K186" t="str">
            <v>C</v>
          </cell>
          <cell r="L186" t="str">
            <v>B</v>
          </cell>
          <cell r="M186" t="str">
            <v>C</v>
          </cell>
          <cell r="N186" t="str">
            <v>B</v>
          </cell>
          <cell r="O186" t="str">
            <v>B</v>
          </cell>
          <cell r="P186" t="str">
            <v>B</v>
          </cell>
          <cell r="Q186" t="str">
            <v>C</v>
          </cell>
          <cell r="R186" t="str">
            <v>C</v>
          </cell>
          <cell r="S186"/>
          <cell r="T186">
            <v>23.636363636363637</v>
          </cell>
          <cell r="U186">
            <v>0</v>
          </cell>
        </row>
        <row r="187">
          <cell r="B187" t="str">
            <v>D00194252</v>
          </cell>
          <cell r="C187" t="str">
            <v>Hoàng Mạnh Trường</v>
          </cell>
          <cell r="D187" t="str">
            <v>Nhân viên Kỹ thuật dây máy</v>
          </cell>
          <cell r="E187"/>
          <cell r="F187" t="str">
            <v>Trung tâm Chợ Mới - Bạch Thông - Bắc Kạn</v>
          </cell>
          <cell r="G187" t="str">
            <v>Chi nhánh Kỹ thuật Viettel Bắc Kạn</v>
          </cell>
          <cell r="H187" t="str">
            <v>B</v>
          </cell>
          <cell r="I187" t="str">
            <v>A</v>
          </cell>
          <cell r="J187" t="str">
            <v>A</v>
          </cell>
          <cell r="K187" t="str">
            <v>A</v>
          </cell>
          <cell r="L187" t="str">
            <v>A</v>
          </cell>
          <cell r="M187" t="str">
            <v>C</v>
          </cell>
          <cell r="N187" t="str">
            <v>B</v>
          </cell>
          <cell r="O187" t="str">
            <v>B</v>
          </cell>
          <cell r="P187" t="str">
            <v>B</v>
          </cell>
          <cell r="Q187" t="str">
            <v>C</v>
          </cell>
          <cell r="R187" t="str">
            <v>C</v>
          </cell>
          <cell r="S187"/>
          <cell r="T187">
            <v>30.90909090909091</v>
          </cell>
          <cell r="U187">
            <v>0</v>
          </cell>
        </row>
        <row r="188">
          <cell r="B188" t="str">
            <v>055940</v>
          </cell>
          <cell r="C188" t="str">
            <v>Lục Văn Tọa</v>
          </cell>
          <cell r="D188" t="str">
            <v>Nhân viên Kỹ thuật nhà trạm</v>
          </cell>
          <cell r="E188"/>
          <cell r="F188" t="str">
            <v>Trung tâm Ba Bể - Pác Nặm</v>
          </cell>
          <cell r="G188" t="str">
            <v>Chi nhánh Kỹ thuật Viettel Bắc Kạn</v>
          </cell>
          <cell r="H188" t="str">
            <v>C</v>
          </cell>
          <cell r="I188" t="str">
            <v>C</v>
          </cell>
          <cell r="J188" t="str">
            <v>B</v>
          </cell>
          <cell r="K188" t="str">
            <v>B</v>
          </cell>
          <cell r="L188" t="str">
            <v>C</v>
          </cell>
          <cell r="M188" t="str">
            <v>C</v>
          </cell>
          <cell r="N188" t="str">
            <v>B</v>
          </cell>
          <cell r="O188" t="str">
            <v>A</v>
          </cell>
          <cell r="P188" t="str">
            <v>C</v>
          </cell>
          <cell r="Q188" t="str">
            <v>C</v>
          </cell>
          <cell r="R188" t="str">
            <v>D1</v>
          </cell>
          <cell r="S188"/>
          <cell r="T188">
            <v>23.636363636363637</v>
          </cell>
          <cell r="U188">
            <v>1</v>
          </cell>
        </row>
        <row r="189">
          <cell r="B189" t="str">
            <v>055943</v>
          </cell>
          <cell r="C189" t="str">
            <v>Nông Văn Ánh</v>
          </cell>
          <cell r="D189" t="str">
            <v>Nhân viên Kỹ thuật nhà trạm</v>
          </cell>
          <cell r="E189"/>
          <cell r="F189" t="str">
            <v>Trung tâm Ba Bể - Pác Nặm</v>
          </cell>
          <cell r="G189" t="str">
            <v>Chi nhánh Kỹ thuật Viettel Bắc Kạn</v>
          </cell>
          <cell r="H189" t="str">
            <v>C</v>
          </cell>
          <cell r="I189" t="str">
            <v>D1</v>
          </cell>
          <cell r="J189" t="str">
            <v>C</v>
          </cell>
          <cell r="K189" t="str">
            <v>C</v>
          </cell>
          <cell r="L189" t="str">
            <v>C</v>
          </cell>
          <cell r="M189" t="str">
            <v>C</v>
          </cell>
          <cell r="N189" t="str">
            <v>D1</v>
          </cell>
          <cell r="O189" t="str">
            <v>C</v>
          </cell>
          <cell r="P189" t="str">
            <v>D1</v>
          </cell>
          <cell r="Q189" t="str">
            <v>A</v>
          </cell>
          <cell r="R189" t="str">
            <v>D1</v>
          </cell>
          <cell r="S189"/>
          <cell r="T189">
            <v>18.181818181818183</v>
          </cell>
          <cell r="U189">
            <v>4</v>
          </cell>
          <cell r="V189" t="str">
            <v>4D trở lên</v>
          </cell>
        </row>
        <row r="190">
          <cell r="B190" t="str">
            <v>193393</v>
          </cell>
          <cell r="C190" t="str">
            <v>Đỗ Duy Điệp</v>
          </cell>
          <cell r="D190" t="str">
            <v>Giám đốc trung tâm cụm/huyện</v>
          </cell>
          <cell r="E190"/>
          <cell r="F190" t="str">
            <v>Trung tâm Chợ Mới - Bạch Thông - Bắc Kạn</v>
          </cell>
          <cell r="G190" t="str">
            <v>Chi nhánh Kỹ thuật Viettel Bắc Kạn</v>
          </cell>
          <cell r="H190" t="str">
            <v>A</v>
          </cell>
          <cell r="I190" t="str">
            <v>C</v>
          </cell>
          <cell r="J190" t="str">
            <v>C</v>
          </cell>
          <cell r="K190" t="str">
            <v>B</v>
          </cell>
          <cell r="L190" t="str">
            <v>C</v>
          </cell>
          <cell r="M190" t="str">
            <v>C</v>
          </cell>
          <cell r="N190" t="str">
            <v>C</v>
          </cell>
          <cell r="O190" t="str">
            <v>C</v>
          </cell>
          <cell r="P190" t="str">
            <v>B</v>
          </cell>
          <cell r="Q190" t="str">
            <v>C</v>
          </cell>
          <cell r="R190" t="str">
            <v>C</v>
          </cell>
          <cell r="S190"/>
          <cell r="T190">
            <v>23.636363636363637</v>
          </cell>
          <cell r="U190">
            <v>0</v>
          </cell>
        </row>
        <row r="191">
          <cell r="B191" t="str">
            <v>D00171586</v>
          </cell>
          <cell r="C191" t="str">
            <v>Lâm Minh Đức</v>
          </cell>
          <cell r="D191" t="str">
            <v>Nhân viên Kỹ thuật dây máy</v>
          </cell>
          <cell r="E191"/>
          <cell r="F191" t="str">
            <v>Trung tâm Ngân Sơn - Na Rì</v>
          </cell>
          <cell r="G191" t="str">
            <v>Chi nhánh Kỹ thuật Viettel Bắc Kạn</v>
          </cell>
          <cell r="H191" t="str">
            <v>C</v>
          </cell>
          <cell r="I191" t="str">
            <v>C</v>
          </cell>
          <cell r="J191" t="str">
            <v>A</v>
          </cell>
          <cell r="K191" t="str">
            <v>C</v>
          </cell>
          <cell r="L191" t="str">
            <v>B</v>
          </cell>
          <cell r="M191" t="str">
            <v>B</v>
          </cell>
          <cell r="N191" t="str">
            <v>B</v>
          </cell>
          <cell r="O191" t="str">
            <v>C</v>
          </cell>
          <cell r="P191" t="str">
            <v>C</v>
          </cell>
          <cell r="Q191" t="str">
            <v>C</v>
          </cell>
          <cell r="R191" t="str">
            <v>B</v>
          </cell>
          <cell r="S191"/>
          <cell r="T191">
            <v>25.454545454545453</v>
          </cell>
          <cell r="U191">
            <v>0</v>
          </cell>
        </row>
        <row r="192">
          <cell r="B192" t="str">
            <v>265170</v>
          </cell>
          <cell r="C192" t="str">
            <v>Nguyễn Thành An</v>
          </cell>
          <cell r="D192" t="str">
            <v>Nhân viên Kỹ thuật nhà trạm</v>
          </cell>
          <cell r="E192"/>
          <cell r="F192" t="str">
            <v>Trung tâm Hòa Bình - Vĩnh Lợi</v>
          </cell>
          <cell r="G192" t="str">
            <v>Chi nhánh Kỹ thuật Viettel Bạc Liêu</v>
          </cell>
          <cell r="H192" t="str">
            <v>C</v>
          </cell>
          <cell r="I192" t="str">
            <v>D1</v>
          </cell>
          <cell r="J192" t="str">
            <v>C</v>
          </cell>
          <cell r="K192" t="str">
            <v>C</v>
          </cell>
          <cell r="L192" t="str">
            <v>C</v>
          </cell>
          <cell r="M192" t="str">
            <v>D1</v>
          </cell>
          <cell r="N192" t="str">
            <v>D1</v>
          </cell>
          <cell r="O192" t="str">
            <v>B</v>
          </cell>
          <cell r="P192" t="str">
            <v>B</v>
          </cell>
          <cell r="Q192" t="str">
            <v>D1</v>
          </cell>
          <cell r="R192" t="str">
            <v>C</v>
          </cell>
          <cell r="S192"/>
          <cell r="T192">
            <v>18.181818181818183</v>
          </cell>
          <cell r="U192">
            <v>4</v>
          </cell>
          <cell r="V192" t="str">
            <v>4D trở lên</v>
          </cell>
        </row>
        <row r="193">
          <cell r="B193" t="str">
            <v>D00186879</v>
          </cell>
          <cell r="C193" t="str">
            <v>Trần Thế Anh</v>
          </cell>
          <cell r="D193" t="str">
            <v>Nhân viên Kỹ thuật nhà trạm</v>
          </cell>
          <cell r="E193"/>
          <cell r="F193" t="str">
            <v>Trung tâm Bạc Liêu</v>
          </cell>
          <cell r="G193" t="str">
            <v>Chi nhánh Kỹ thuật Viettel Bạc Liêu</v>
          </cell>
          <cell r="H193" t="str">
            <v>B</v>
          </cell>
          <cell r="I193" t="str">
            <v>A</v>
          </cell>
          <cell r="J193" t="str">
            <v>B</v>
          </cell>
          <cell r="K193" t="str">
            <v>D1</v>
          </cell>
          <cell r="L193" t="str">
            <v>B</v>
          </cell>
          <cell r="M193" t="str">
            <v>B</v>
          </cell>
          <cell r="N193" t="str">
            <v>D1</v>
          </cell>
          <cell r="O193" t="str">
            <v>A</v>
          </cell>
          <cell r="P193" t="str">
            <v>B</v>
          </cell>
          <cell r="Q193" t="str">
            <v>D1</v>
          </cell>
          <cell r="R193" t="str">
            <v>D1</v>
          </cell>
          <cell r="S193"/>
          <cell r="T193">
            <v>24.545454545454547</v>
          </cell>
          <cell r="U193">
            <v>4</v>
          </cell>
          <cell r="V193" t="str">
            <v>4D trở lên</v>
          </cell>
        </row>
        <row r="194">
          <cell r="B194" t="str">
            <v>223047</v>
          </cell>
          <cell r="C194" t="str">
            <v>Lâm Hải Bằng</v>
          </cell>
          <cell r="D194" t="str">
            <v>Nhân viên Kỹ thuật dây máy</v>
          </cell>
          <cell r="E194"/>
          <cell r="F194" t="str">
            <v>Trung tâm Bạc Liêu</v>
          </cell>
          <cell r="G194" t="str">
            <v>Chi nhánh Kỹ thuật Viettel Bạc Liêu</v>
          </cell>
          <cell r="H194" t="str">
            <v>D1</v>
          </cell>
          <cell r="I194" t="str">
            <v>B</v>
          </cell>
          <cell r="J194" t="str">
            <v>C</v>
          </cell>
          <cell r="K194" t="str">
            <v>A</v>
          </cell>
          <cell r="L194" t="str">
            <v>C</v>
          </cell>
          <cell r="M194" t="str">
            <v>A</v>
          </cell>
          <cell r="N194" t="str">
            <v>A</v>
          </cell>
          <cell r="O194" t="str">
            <v>A</v>
          </cell>
          <cell r="P194" t="str">
            <v>A</v>
          </cell>
          <cell r="Q194" t="str">
            <v>C</v>
          </cell>
          <cell r="R194" t="str">
            <v>B</v>
          </cell>
          <cell r="S194"/>
          <cell r="T194">
            <v>30</v>
          </cell>
          <cell r="U194">
            <v>1</v>
          </cell>
        </row>
        <row r="195">
          <cell r="B195" t="str">
            <v>D00170402</v>
          </cell>
          <cell r="C195" t="str">
            <v>Nguyễn Văn Chuyền</v>
          </cell>
          <cell r="D195" t="str">
            <v>Nhân viên Kỹ thuật dây máy</v>
          </cell>
          <cell r="E195"/>
          <cell r="F195" t="str">
            <v>Trung tâm Bạc Liêu</v>
          </cell>
          <cell r="G195" t="str">
            <v>Chi nhánh Kỹ thuật Viettel Bạc Liêu</v>
          </cell>
          <cell r="H195" t="str">
            <v>C</v>
          </cell>
          <cell r="I195" t="str">
            <v>C</v>
          </cell>
          <cell r="J195" t="str">
            <v>C</v>
          </cell>
          <cell r="K195" t="str">
            <v>A</v>
          </cell>
          <cell r="L195" t="str">
            <v>C</v>
          </cell>
          <cell r="M195" t="str">
            <v>D1</v>
          </cell>
          <cell r="N195" t="str">
            <v>D1</v>
          </cell>
          <cell r="O195" t="str">
            <v>C</v>
          </cell>
          <cell r="P195" t="str">
            <v>A</v>
          </cell>
          <cell r="Q195" t="str">
            <v>B</v>
          </cell>
          <cell r="R195" t="str">
            <v>A</v>
          </cell>
          <cell r="S195"/>
          <cell r="T195">
            <v>24.545454545454547</v>
          </cell>
          <cell r="U195">
            <v>2</v>
          </cell>
        </row>
        <row r="196">
          <cell r="B196" t="str">
            <v>D00170309</v>
          </cell>
          <cell r="C196" t="str">
            <v>Nguyễn Văn Chân</v>
          </cell>
          <cell r="D196" t="str">
            <v>Nhân viên Kỹ thuật dây máy</v>
          </cell>
          <cell r="E196"/>
          <cell r="F196" t="str">
            <v>Trung tâm Phước Long - Hồng Dân</v>
          </cell>
          <cell r="G196" t="str">
            <v>Chi nhánh Kỹ thuật Viettel Bạc Liêu</v>
          </cell>
          <cell r="H196" t="str">
            <v>B</v>
          </cell>
          <cell r="I196" t="str">
            <v>B</v>
          </cell>
          <cell r="J196" t="str">
            <v>C</v>
          </cell>
          <cell r="K196" t="str">
            <v>C</v>
          </cell>
          <cell r="L196" t="str">
            <v>A</v>
          </cell>
          <cell r="M196" t="str">
            <v>A</v>
          </cell>
          <cell r="N196" t="str">
            <v>C</v>
          </cell>
          <cell r="O196" t="str">
            <v>B</v>
          </cell>
          <cell r="P196" t="str">
            <v>A</v>
          </cell>
          <cell r="Q196" t="str">
            <v>C</v>
          </cell>
          <cell r="R196" t="str">
            <v>A</v>
          </cell>
          <cell r="S196"/>
          <cell r="T196">
            <v>30</v>
          </cell>
          <cell r="U196">
            <v>0</v>
          </cell>
        </row>
        <row r="197">
          <cell r="B197" t="str">
            <v>D00193250</v>
          </cell>
          <cell r="C197" t="str">
            <v>Dương Mạnh Cường</v>
          </cell>
          <cell r="D197" t="str">
            <v>Nhân viên Kỹ thuật dây máy</v>
          </cell>
          <cell r="E197"/>
          <cell r="F197" t="str">
            <v>Trung tâm Bạc Liêu</v>
          </cell>
          <cell r="G197" t="str">
            <v>Chi nhánh Kỹ thuật Viettel Bạc Liêu</v>
          </cell>
          <cell r="H197" t="str">
            <v>C</v>
          </cell>
          <cell r="I197" t="str">
            <v>C</v>
          </cell>
          <cell r="J197" t="str">
            <v>B</v>
          </cell>
          <cell r="K197" t="str">
            <v>B</v>
          </cell>
          <cell r="L197" t="str">
            <v>D1</v>
          </cell>
          <cell r="M197" t="str">
            <v>B</v>
          </cell>
          <cell r="N197" t="str">
            <v>D1</v>
          </cell>
          <cell r="O197" t="str">
            <v>D1</v>
          </cell>
          <cell r="P197" t="str">
            <v>D1</v>
          </cell>
          <cell r="Q197" t="str">
            <v>B</v>
          </cell>
          <cell r="R197" t="str">
            <v>D1</v>
          </cell>
          <cell r="S197"/>
          <cell r="T197">
            <v>19.09090909090909</v>
          </cell>
          <cell r="U197">
            <v>5</v>
          </cell>
          <cell r="V197" t="str">
            <v>4D trở lên</v>
          </cell>
        </row>
        <row r="198">
          <cell r="B198" t="str">
            <v>164513</v>
          </cell>
          <cell r="C198" t="str">
            <v>Nguyễn Minh Dương</v>
          </cell>
          <cell r="D198" t="str">
            <v>Nhân viên Kỹ thuật dây máy</v>
          </cell>
          <cell r="E198"/>
          <cell r="F198" t="str">
            <v>Trung tâm Giá Rai - Đông Hải</v>
          </cell>
          <cell r="G198" t="str">
            <v>Chi nhánh Kỹ thuật Viettel Bạc Liêu</v>
          </cell>
          <cell r="H198" t="str">
            <v>D1</v>
          </cell>
          <cell r="I198" t="str">
            <v>C</v>
          </cell>
          <cell r="J198" t="str">
            <v>C</v>
          </cell>
          <cell r="K198" t="str">
            <v>C</v>
          </cell>
          <cell r="L198" t="str">
            <v>B</v>
          </cell>
          <cell r="M198" t="str">
            <v>B</v>
          </cell>
          <cell r="N198" t="str">
            <v>A</v>
          </cell>
          <cell r="O198" t="str">
            <v>B</v>
          </cell>
          <cell r="P198" t="str">
            <v>C</v>
          </cell>
          <cell r="Q198" t="str">
            <v>D1</v>
          </cell>
          <cell r="R198" t="str">
            <v>A</v>
          </cell>
          <cell r="S198"/>
          <cell r="T198">
            <v>24.545454545454547</v>
          </cell>
          <cell r="U198">
            <v>2</v>
          </cell>
        </row>
        <row r="199">
          <cell r="B199" t="str">
            <v>D00186880</v>
          </cell>
          <cell r="C199" t="str">
            <v>Huỳnh Quốc Em</v>
          </cell>
          <cell r="D199" t="str">
            <v>Nhân viên Kỹ thuật dây máy</v>
          </cell>
          <cell r="E199"/>
          <cell r="F199" t="str">
            <v>Trung tâm Phước Long - Hồng Dân</v>
          </cell>
          <cell r="G199" t="str">
            <v>Chi nhánh Kỹ thuật Viettel Bạc Liêu</v>
          </cell>
          <cell r="H199" t="str">
            <v>C</v>
          </cell>
          <cell r="I199" t="str">
            <v>C</v>
          </cell>
          <cell r="J199" t="str">
            <v>B</v>
          </cell>
          <cell r="K199" t="str">
            <v>C</v>
          </cell>
          <cell r="L199" t="str">
            <v>C</v>
          </cell>
          <cell r="M199" t="str">
            <v>C</v>
          </cell>
          <cell r="N199" t="str">
            <v>B</v>
          </cell>
          <cell r="O199" t="str">
            <v>B</v>
          </cell>
          <cell r="P199" t="str">
            <v>C</v>
          </cell>
          <cell r="Q199" t="str">
            <v>D1</v>
          </cell>
          <cell r="R199" t="str">
            <v>A</v>
          </cell>
          <cell r="S199"/>
          <cell r="T199">
            <v>23.636363636363637</v>
          </cell>
          <cell r="U199">
            <v>1</v>
          </cell>
        </row>
        <row r="200">
          <cell r="B200" t="str">
            <v>219292</v>
          </cell>
          <cell r="C200" t="str">
            <v>Phạm Văn Hành</v>
          </cell>
          <cell r="D200" t="str">
            <v>Nhân viên Kỹ thuật dây máy</v>
          </cell>
          <cell r="E200"/>
          <cell r="F200" t="str">
            <v>Trung tâm Giá Rai - Đông Hải</v>
          </cell>
          <cell r="G200" t="str">
            <v>Chi nhánh Kỹ thuật Viettel Bạc Liêu</v>
          </cell>
          <cell r="H200" t="str">
            <v>C</v>
          </cell>
          <cell r="I200" t="str">
            <v>C</v>
          </cell>
          <cell r="J200" t="str">
            <v>A</v>
          </cell>
          <cell r="K200" t="str">
            <v>C</v>
          </cell>
          <cell r="L200" t="str">
            <v>D1</v>
          </cell>
          <cell r="M200" t="str">
            <v>C</v>
          </cell>
          <cell r="N200" t="str">
            <v>C</v>
          </cell>
          <cell r="O200" t="str">
            <v>D1</v>
          </cell>
          <cell r="P200" t="str">
            <v>D1</v>
          </cell>
          <cell r="Q200" t="str">
            <v>C</v>
          </cell>
          <cell r="R200" t="str">
            <v>B</v>
          </cell>
          <cell r="S200"/>
          <cell r="T200">
            <v>20</v>
          </cell>
          <cell r="U200">
            <v>3</v>
          </cell>
        </row>
        <row r="201">
          <cell r="B201" t="str">
            <v>223052</v>
          </cell>
          <cell r="C201" t="str">
            <v>Tạ Anh Kha</v>
          </cell>
          <cell r="D201" t="str">
            <v>Nhân viên Kỹ thuật dây máy</v>
          </cell>
          <cell r="E201"/>
          <cell r="F201" t="str">
            <v>Trung tâm Phước Long - Hồng Dân</v>
          </cell>
          <cell r="G201" t="str">
            <v>Chi nhánh Kỹ thuật Viettel Bạc Liêu</v>
          </cell>
          <cell r="H201" t="str">
            <v>D1</v>
          </cell>
          <cell r="I201" t="str">
            <v>C</v>
          </cell>
          <cell r="J201" t="str">
            <v>C</v>
          </cell>
          <cell r="K201" t="str">
            <v>B</v>
          </cell>
          <cell r="L201" t="str">
            <v>C</v>
          </cell>
          <cell r="M201" t="str">
            <v>C</v>
          </cell>
          <cell r="N201" t="str">
            <v>C</v>
          </cell>
          <cell r="O201" t="str">
            <v>D1</v>
          </cell>
          <cell r="P201" t="str">
            <v>C</v>
          </cell>
          <cell r="Q201" t="str">
            <v>D1</v>
          </cell>
          <cell r="R201" t="str">
            <v>C</v>
          </cell>
          <cell r="S201"/>
          <cell r="T201">
            <v>18.181818181818183</v>
          </cell>
          <cell r="U201">
            <v>3</v>
          </cell>
          <cell r="V201" t="str">
            <v>Điểm KI &lt;20</v>
          </cell>
        </row>
        <row r="202">
          <cell r="B202" t="str">
            <v>270767</v>
          </cell>
          <cell r="C202" t="str">
            <v>Nguyễn Văn Khang</v>
          </cell>
          <cell r="D202" t="str">
            <v>Nhân viên Kỹ thuật dây máy</v>
          </cell>
          <cell r="E202"/>
          <cell r="F202" t="str">
            <v>Trung tâm Giá Rai - Đông Hải</v>
          </cell>
          <cell r="G202" t="str">
            <v>Chi nhánh Kỹ thuật Viettel Bạc Liêu</v>
          </cell>
          <cell r="H202" t="str">
            <v>KĐG</v>
          </cell>
          <cell r="I202" t="str">
            <v>KĐG</v>
          </cell>
          <cell r="J202" t="str">
            <v>KĐG</v>
          </cell>
          <cell r="K202" t="str">
            <v>C</v>
          </cell>
          <cell r="L202" t="str">
            <v>C</v>
          </cell>
          <cell r="M202" t="str">
            <v>D1</v>
          </cell>
          <cell r="N202" t="str">
            <v>D1</v>
          </cell>
          <cell r="O202" t="str">
            <v>A</v>
          </cell>
          <cell r="P202" t="str">
            <v>D1</v>
          </cell>
          <cell r="Q202" t="str">
            <v>A</v>
          </cell>
          <cell r="R202" t="str">
            <v>B</v>
          </cell>
          <cell r="S202"/>
          <cell r="T202">
            <v>22.5</v>
          </cell>
          <cell r="U202">
            <v>3</v>
          </cell>
        </row>
        <row r="203">
          <cell r="B203" t="str">
            <v>D00191701</v>
          </cell>
          <cell r="C203" t="str">
            <v>Trương Dương Khách</v>
          </cell>
          <cell r="D203" t="str">
            <v>Nhân viên Kỹ thuật dây máy</v>
          </cell>
          <cell r="E203"/>
          <cell r="F203" t="str">
            <v>Trung tâm Hòa Bình - Vĩnh Lợi</v>
          </cell>
          <cell r="G203" t="str">
            <v>Chi nhánh Kỹ thuật Viettel Bạc Liêu</v>
          </cell>
          <cell r="H203" t="str">
            <v>B</v>
          </cell>
          <cell r="I203" t="str">
            <v>D1</v>
          </cell>
          <cell r="J203" t="str">
            <v>B</v>
          </cell>
          <cell r="K203" t="str">
            <v>C</v>
          </cell>
          <cell r="L203" t="str">
            <v>D1</v>
          </cell>
          <cell r="M203" t="str">
            <v>C</v>
          </cell>
          <cell r="N203" t="str">
            <v>D1</v>
          </cell>
          <cell r="O203" t="str">
            <v>D1</v>
          </cell>
          <cell r="P203" t="str">
            <v>D1</v>
          </cell>
          <cell r="Q203" t="str">
            <v>B</v>
          </cell>
          <cell r="R203" t="str">
            <v>D1</v>
          </cell>
          <cell r="S203"/>
          <cell r="T203">
            <v>17.272727272727273</v>
          </cell>
          <cell r="U203">
            <v>6</v>
          </cell>
          <cell r="V203" t="str">
            <v>4D trở lên</v>
          </cell>
        </row>
        <row r="204">
          <cell r="B204" t="str">
            <v>D00193249</v>
          </cell>
          <cell r="C204" t="str">
            <v>Trần Văn Khôi</v>
          </cell>
          <cell r="D204" t="str">
            <v>Nhân viên Kỹ thuật dây máy</v>
          </cell>
          <cell r="E204"/>
          <cell r="F204" t="str">
            <v>Trung tâm Bạc Liêu</v>
          </cell>
          <cell r="G204" t="str">
            <v>Chi nhánh Kỹ thuật Viettel Bạc Liêu</v>
          </cell>
          <cell r="H204" t="str">
            <v>D1</v>
          </cell>
          <cell r="I204" t="str">
            <v>C</v>
          </cell>
          <cell r="J204" t="str">
            <v>C</v>
          </cell>
          <cell r="K204" t="str">
            <v>C</v>
          </cell>
          <cell r="L204" t="str">
            <v>D1</v>
          </cell>
          <cell r="M204" t="str">
            <v>C</v>
          </cell>
          <cell r="N204" t="str">
            <v>C</v>
          </cell>
          <cell r="O204" t="str">
            <v>A</v>
          </cell>
          <cell r="P204" t="str">
            <v>D1</v>
          </cell>
          <cell r="Q204" t="str">
            <v>D1</v>
          </cell>
          <cell r="R204" t="str">
            <v>D1</v>
          </cell>
          <cell r="S204"/>
          <cell r="T204">
            <v>17.272727272727273</v>
          </cell>
          <cell r="U204">
            <v>5</v>
          </cell>
          <cell r="V204" t="str">
            <v>4D trở lên</v>
          </cell>
        </row>
        <row r="205">
          <cell r="B205" t="str">
            <v>D00197675</v>
          </cell>
          <cell r="C205" t="str">
            <v>Trần Thanh Lam</v>
          </cell>
          <cell r="D205" t="str">
            <v>Nhân viên Kỹ thuật dây máy</v>
          </cell>
          <cell r="E205"/>
          <cell r="F205" t="str">
            <v>Trung tâm Bạc Liêu</v>
          </cell>
          <cell r="G205" t="str">
            <v>Chi nhánh Kỹ thuật Viettel Bạc Liêu</v>
          </cell>
          <cell r="H205" t="str">
            <v>C</v>
          </cell>
          <cell r="I205" t="str">
            <v>C</v>
          </cell>
          <cell r="J205" t="str">
            <v>B</v>
          </cell>
          <cell r="K205" t="str">
            <v>B</v>
          </cell>
          <cell r="L205" t="str">
            <v>C</v>
          </cell>
          <cell r="M205" t="str">
            <v>C</v>
          </cell>
          <cell r="N205" t="str">
            <v>B</v>
          </cell>
          <cell r="O205" t="str">
            <v>D1</v>
          </cell>
          <cell r="P205" t="str">
            <v>D1</v>
          </cell>
          <cell r="Q205" t="str">
            <v>C</v>
          </cell>
          <cell r="R205" t="str">
            <v>B</v>
          </cell>
          <cell r="S205"/>
          <cell r="T205">
            <v>21.818181818181817</v>
          </cell>
          <cell r="U205">
            <v>2</v>
          </cell>
        </row>
        <row r="206">
          <cell r="B206" t="str">
            <v>162838</v>
          </cell>
          <cell r="C206" t="str">
            <v>Trần Vũ Lâm</v>
          </cell>
          <cell r="D206" t="str">
            <v>Nhân viên Kỹ thuật nhà trạm</v>
          </cell>
          <cell r="E206"/>
          <cell r="F206" t="str">
            <v>Trung tâm Giá Rai - Đông Hải</v>
          </cell>
          <cell r="G206" t="str">
            <v>Chi nhánh Kỹ thuật Viettel Bạc Liêu</v>
          </cell>
          <cell r="H206" t="str">
            <v>C</v>
          </cell>
          <cell r="I206" t="str">
            <v>D1</v>
          </cell>
          <cell r="J206" t="str">
            <v>C</v>
          </cell>
          <cell r="K206" t="str">
            <v>A</v>
          </cell>
          <cell r="L206" t="str">
            <v>A</v>
          </cell>
          <cell r="M206" t="str">
            <v>B</v>
          </cell>
          <cell r="N206" t="str">
            <v>D1</v>
          </cell>
          <cell r="O206" t="str">
            <v>B</v>
          </cell>
          <cell r="P206" t="str">
            <v>B</v>
          </cell>
          <cell r="Q206" t="str">
            <v>C</v>
          </cell>
          <cell r="R206" t="str">
            <v>C</v>
          </cell>
          <cell r="S206"/>
          <cell r="T206">
            <v>24.545454545454547</v>
          </cell>
          <cell r="U206">
            <v>2</v>
          </cell>
        </row>
        <row r="207">
          <cell r="B207" t="str">
            <v>223046</v>
          </cell>
          <cell r="C207" t="str">
            <v>Trương Bảo Lộc</v>
          </cell>
          <cell r="D207" t="str">
            <v>Nhân viên Kỹ thuật dây máy</v>
          </cell>
          <cell r="E207"/>
          <cell r="F207" t="str">
            <v>Trung tâm Giá Rai - Đông Hải</v>
          </cell>
          <cell r="G207" t="str">
            <v>Chi nhánh Kỹ thuật Viettel Bạc Liêu</v>
          </cell>
          <cell r="H207" t="str">
            <v>D1</v>
          </cell>
          <cell r="I207" t="str">
            <v>C</v>
          </cell>
          <cell r="J207" t="str">
            <v>B</v>
          </cell>
          <cell r="K207" t="str">
            <v>D1</v>
          </cell>
          <cell r="L207" t="str">
            <v>A</v>
          </cell>
          <cell r="M207" t="str">
            <v>D1</v>
          </cell>
          <cell r="N207" t="str">
            <v>D1</v>
          </cell>
          <cell r="O207" t="str">
            <v>D1</v>
          </cell>
          <cell r="P207" t="str">
            <v>D1</v>
          </cell>
          <cell r="Q207" t="str">
            <v>D1</v>
          </cell>
          <cell r="R207" t="str">
            <v>C</v>
          </cell>
          <cell r="S207"/>
          <cell r="T207">
            <v>16.363636363636363</v>
          </cell>
          <cell r="U207">
            <v>7</v>
          </cell>
          <cell r="V207" t="str">
            <v>4D trở lên</v>
          </cell>
        </row>
        <row r="208">
          <cell r="B208" t="str">
            <v>D00170418</v>
          </cell>
          <cell r="C208" t="str">
            <v>Đặng Thanh Nguyên</v>
          </cell>
          <cell r="D208" t="str">
            <v>Phó Giám đốc Trung tâm phụ trách Kỹ thuật</v>
          </cell>
          <cell r="E208"/>
          <cell r="F208" t="str">
            <v>Trung tâm Giá Rai - Đông Hải</v>
          </cell>
          <cell r="G208" t="str">
            <v>Chi nhánh Kỹ thuật Viettel Bạc Liêu</v>
          </cell>
          <cell r="H208" t="str">
            <v>D1</v>
          </cell>
          <cell r="I208" t="str">
            <v>C</v>
          </cell>
          <cell r="J208" t="str">
            <v>C</v>
          </cell>
          <cell r="K208" t="str">
            <v>A</v>
          </cell>
          <cell r="L208" t="str">
            <v>D1</v>
          </cell>
          <cell r="M208" t="str">
            <v>C</v>
          </cell>
          <cell r="N208" t="str">
            <v>D1</v>
          </cell>
          <cell r="O208" t="str">
            <v>D1</v>
          </cell>
          <cell r="P208" t="str">
            <v>D1</v>
          </cell>
          <cell r="Q208" t="str">
            <v>C</v>
          </cell>
          <cell r="R208" t="str">
            <v>D1</v>
          </cell>
          <cell r="S208"/>
          <cell r="T208">
            <v>16.363636363636363</v>
          </cell>
          <cell r="U208">
            <v>6</v>
          </cell>
          <cell r="V208" t="str">
            <v>4D trở lên</v>
          </cell>
        </row>
        <row r="209">
          <cell r="B209" t="str">
            <v>D00186895</v>
          </cell>
          <cell r="C209" t="str">
            <v>Trần Thái Ngọc</v>
          </cell>
          <cell r="D209" t="str">
            <v>Nhân viên Kỹ thuật dây máy</v>
          </cell>
          <cell r="E209"/>
          <cell r="F209" t="str">
            <v>Trung tâm Giá Rai - Đông Hải</v>
          </cell>
          <cell r="G209" t="str">
            <v>Chi nhánh Kỹ thuật Viettel Bạc Liêu</v>
          </cell>
          <cell r="H209" t="str">
            <v>A</v>
          </cell>
          <cell r="I209" t="str">
            <v>A</v>
          </cell>
          <cell r="J209" t="str">
            <v>C</v>
          </cell>
          <cell r="K209" t="str">
            <v>B</v>
          </cell>
          <cell r="L209" t="str">
            <v>B</v>
          </cell>
          <cell r="M209" t="str">
            <v>A</v>
          </cell>
          <cell r="N209" t="str">
            <v>C</v>
          </cell>
          <cell r="O209" t="str">
            <v>D1</v>
          </cell>
          <cell r="P209" t="str">
            <v>B</v>
          </cell>
          <cell r="Q209" t="str">
            <v>C</v>
          </cell>
          <cell r="R209" t="str">
            <v>B</v>
          </cell>
          <cell r="S209"/>
          <cell r="T209">
            <v>28.181818181818183</v>
          </cell>
          <cell r="U209">
            <v>1</v>
          </cell>
        </row>
        <row r="210">
          <cell r="B210" t="str">
            <v>270765</v>
          </cell>
          <cell r="C210" t="str">
            <v>Nguyễn Trọng Nhân</v>
          </cell>
          <cell r="D210" t="str">
            <v>Nhân viên Kỹ thuật nhà trạm</v>
          </cell>
          <cell r="E210"/>
          <cell r="F210" t="str">
            <v>Trung tâm Bạc Liêu</v>
          </cell>
          <cell r="G210" t="str">
            <v>Chi nhánh Kỹ thuật Viettel Bạc Liêu</v>
          </cell>
          <cell r="H210" t="str">
            <v>KĐG</v>
          </cell>
          <cell r="I210" t="str">
            <v>KĐG</v>
          </cell>
          <cell r="J210" t="str">
            <v>KĐG</v>
          </cell>
          <cell r="K210" t="str">
            <v>C</v>
          </cell>
          <cell r="L210" t="str">
            <v>B</v>
          </cell>
          <cell r="M210" t="str">
            <v>B</v>
          </cell>
          <cell r="N210" t="str">
            <v>C</v>
          </cell>
          <cell r="O210" t="str">
            <v>D1</v>
          </cell>
          <cell r="P210" t="str">
            <v>D1</v>
          </cell>
          <cell r="Q210" t="str">
            <v>A</v>
          </cell>
          <cell r="R210" t="str">
            <v>C</v>
          </cell>
          <cell r="S210"/>
          <cell r="T210">
            <v>22.5</v>
          </cell>
          <cell r="U210">
            <v>2</v>
          </cell>
        </row>
        <row r="211">
          <cell r="B211" t="str">
            <v>D00186881</v>
          </cell>
          <cell r="C211" t="str">
            <v>Mai Hoài Phong</v>
          </cell>
          <cell r="D211" t="str">
            <v>Nhân viên Kỹ thuật dây máy</v>
          </cell>
          <cell r="E211"/>
          <cell r="F211" t="str">
            <v>Trung tâm Phước Long - Hồng Dân</v>
          </cell>
          <cell r="G211" t="str">
            <v>Chi nhánh Kỹ thuật Viettel Bạc Liêu</v>
          </cell>
          <cell r="H211" t="str">
            <v>C</v>
          </cell>
          <cell r="I211" t="str">
            <v>A</v>
          </cell>
          <cell r="J211" t="str">
            <v>B</v>
          </cell>
          <cell r="K211" t="str">
            <v>C</v>
          </cell>
          <cell r="L211" t="str">
            <v>B</v>
          </cell>
          <cell r="M211" t="str">
            <v>B</v>
          </cell>
          <cell r="N211" t="str">
            <v>C</v>
          </cell>
          <cell r="O211" t="str">
            <v>C</v>
          </cell>
          <cell r="P211" t="str">
            <v>B</v>
          </cell>
          <cell r="Q211" t="str">
            <v>B</v>
          </cell>
          <cell r="R211" t="str">
            <v>C</v>
          </cell>
          <cell r="S211"/>
          <cell r="T211">
            <v>26.363636363636363</v>
          </cell>
          <cell r="U211">
            <v>0</v>
          </cell>
        </row>
        <row r="212">
          <cell r="B212" t="str">
            <v>D00195748</v>
          </cell>
          <cell r="C212" t="str">
            <v>Quách Vũ Phong</v>
          </cell>
          <cell r="D212" t="str">
            <v>Nhân viên kinh doanh Giải pháp tích hợp</v>
          </cell>
          <cell r="E212"/>
          <cell r="F212" t="str">
            <v>Phòng Kinh doanh</v>
          </cell>
          <cell r="G212" t="str">
            <v>Chi nhánh Kỹ thuật Viettel Bạc Liêu</v>
          </cell>
          <cell r="H212" t="str">
            <v>C</v>
          </cell>
          <cell r="I212" t="str">
            <v>B</v>
          </cell>
          <cell r="J212" t="str">
            <v>C</v>
          </cell>
          <cell r="K212" t="str">
            <v>B</v>
          </cell>
          <cell r="L212" t="str">
            <v>C</v>
          </cell>
          <cell r="M212" t="str">
            <v>C</v>
          </cell>
          <cell r="N212" t="str">
            <v>C</v>
          </cell>
          <cell r="O212" t="str">
            <v>C</v>
          </cell>
          <cell r="P212" t="str">
            <v>C</v>
          </cell>
          <cell r="Q212" t="str">
            <v>B</v>
          </cell>
          <cell r="R212" t="str">
            <v>C</v>
          </cell>
          <cell r="S212"/>
          <cell r="T212">
            <v>22.727272727272727</v>
          </cell>
          <cell r="U212">
            <v>0</v>
          </cell>
        </row>
        <row r="213">
          <cell r="B213" t="str">
            <v>265171</v>
          </cell>
          <cell r="C213" t="str">
            <v>Dương Quốc Anh Phương</v>
          </cell>
          <cell r="D213" t="str">
            <v>Nhân viên Kỹ thuật nhà trạm</v>
          </cell>
          <cell r="E213"/>
          <cell r="F213" t="str">
            <v>Trung tâm Giá Rai - Đông Hải</v>
          </cell>
          <cell r="G213" t="str">
            <v>Chi nhánh Kỹ thuật Viettel Bạc Liêu</v>
          </cell>
          <cell r="H213" t="str">
            <v>B</v>
          </cell>
          <cell r="I213" t="str">
            <v>C</v>
          </cell>
          <cell r="J213" t="str">
            <v>D1</v>
          </cell>
          <cell r="K213" t="str">
            <v>C</v>
          </cell>
          <cell r="L213" t="str">
            <v>D1</v>
          </cell>
          <cell r="M213" t="str">
            <v>C</v>
          </cell>
          <cell r="N213" t="str">
            <v>B</v>
          </cell>
          <cell r="O213" t="str">
            <v>D1</v>
          </cell>
          <cell r="P213" t="str">
            <v>D1</v>
          </cell>
          <cell r="Q213" t="str">
            <v>C</v>
          </cell>
          <cell r="R213" t="str">
            <v>D1</v>
          </cell>
          <cell r="S213"/>
          <cell r="T213">
            <v>17.272727272727273</v>
          </cell>
          <cell r="U213">
            <v>5</v>
          </cell>
          <cell r="V213" t="str">
            <v>4D trở lên</v>
          </cell>
        </row>
        <row r="214">
          <cell r="B214" t="str">
            <v>223050</v>
          </cell>
          <cell r="C214" t="str">
            <v>Lê Chí Phục</v>
          </cell>
          <cell r="D214" t="str">
            <v>Nhân viên Kỹ thuật dây máy</v>
          </cell>
          <cell r="E214"/>
          <cell r="F214" t="str">
            <v>Trung tâm Bạc Liêu</v>
          </cell>
          <cell r="G214" t="str">
            <v>Chi nhánh Kỹ thuật Viettel Bạc Liêu</v>
          </cell>
          <cell r="H214" t="str">
            <v>D1</v>
          </cell>
          <cell r="I214" t="str">
            <v>D1</v>
          </cell>
          <cell r="J214" t="str">
            <v>D1</v>
          </cell>
          <cell r="K214" t="str">
            <v>D1</v>
          </cell>
          <cell r="L214" t="str">
            <v>D1</v>
          </cell>
          <cell r="M214" t="str">
            <v>C</v>
          </cell>
          <cell r="N214" t="str">
            <v>C</v>
          </cell>
          <cell r="O214" t="str">
            <v>D1</v>
          </cell>
          <cell r="P214" t="str">
            <v>D1</v>
          </cell>
          <cell r="Q214" t="str">
            <v>C</v>
          </cell>
          <cell r="R214" t="str">
            <v>D1</v>
          </cell>
          <cell r="S214"/>
          <cell r="T214">
            <v>12.727272727272727</v>
          </cell>
          <cell r="U214">
            <v>8</v>
          </cell>
          <cell r="V214" t="str">
            <v>4D trở lên</v>
          </cell>
        </row>
        <row r="215">
          <cell r="B215" t="str">
            <v>D00170416</v>
          </cell>
          <cell r="C215" t="str">
            <v>Lê Minh Quốc</v>
          </cell>
          <cell r="D215" t="str">
            <v>Nhân viên Kỹ thuật dây máy</v>
          </cell>
          <cell r="E215"/>
          <cell r="F215" t="str">
            <v>Trung tâm Giá Rai - Đông Hải</v>
          </cell>
          <cell r="G215" t="str">
            <v>Chi nhánh Kỹ thuật Viettel Bạc Liêu</v>
          </cell>
          <cell r="H215" t="str">
            <v>D1</v>
          </cell>
          <cell r="I215" t="str">
            <v>C</v>
          </cell>
          <cell r="J215" t="str">
            <v>C</v>
          </cell>
          <cell r="K215" t="str">
            <v>C</v>
          </cell>
          <cell r="L215" t="str">
            <v>C</v>
          </cell>
          <cell r="M215" t="str">
            <v>C</v>
          </cell>
          <cell r="N215" t="str">
            <v>D1</v>
          </cell>
          <cell r="O215" t="str">
            <v>D1</v>
          </cell>
          <cell r="P215" t="str">
            <v>C</v>
          </cell>
          <cell r="Q215" t="str">
            <v>D1</v>
          </cell>
          <cell r="R215" t="str">
            <v>B</v>
          </cell>
          <cell r="S215"/>
          <cell r="T215">
            <v>17.272727272727273</v>
          </cell>
          <cell r="U215">
            <v>4</v>
          </cell>
          <cell r="V215" t="str">
            <v>4D trở lên</v>
          </cell>
        </row>
        <row r="216">
          <cell r="B216" t="str">
            <v>D00069032</v>
          </cell>
          <cell r="C216" t="str">
            <v>Nguyễn Thanh Sang</v>
          </cell>
          <cell r="D216" t="str">
            <v>Nhân viên Kỹ thuật dây máy</v>
          </cell>
          <cell r="E216"/>
          <cell r="F216" t="str">
            <v>Trung tâm Hòa Bình - Vĩnh Lợi</v>
          </cell>
          <cell r="G216" t="str">
            <v>Chi nhánh Kỹ thuật Viettel Bạc Liêu</v>
          </cell>
          <cell r="H216" t="str">
            <v>C</v>
          </cell>
          <cell r="I216" t="str">
            <v>D1</v>
          </cell>
          <cell r="J216" t="str">
            <v>C</v>
          </cell>
          <cell r="K216" t="str">
            <v>B</v>
          </cell>
          <cell r="L216" t="str">
            <v>D1</v>
          </cell>
          <cell r="M216" t="str">
            <v>C</v>
          </cell>
          <cell r="N216" t="str">
            <v>D1</v>
          </cell>
          <cell r="O216" t="str">
            <v>D1</v>
          </cell>
          <cell r="P216" t="str">
            <v>D1</v>
          </cell>
          <cell r="Q216" t="str">
            <v>A</v>
          </cell>
          <cell r="R216" t="str">
            <v>B</v>
          </cell>
          <cell r="S216"/>
          <cell r="T216">
            <v>19.09090909090909</v>
          </cell>
          <cell r="U216">
            <v>5</v>
          </cell>
          <cell r="V216" t="str">
            <v>4D trở lên</v>
          </cell>
        </row>
        <row r="217">
          <cell r="B217" t="str">
            <v>D00171716</v>
          </cell>
          <cell r="C217" t="str">
            <v>Trần Đệ Tam</v>
          </cell>
          <cell r="D217" t="str">
            <v>Nhân viên Kỹ thuật dây máy</v>
          </cell>
          <cell r="E217"/>
          <cell r="F217" t="str">
            <v>Trung tâm Hòa Bình - Vĩnh Lợi</v>
          </cell>
          <cell r="G217" t="str">
            <v>Chi nhánh Kỹ thuật Viettel Bạc Liêu</v>
          </cell>
          <cell r="H217" t="str">
            <v>D1</v>
          </cell>
          <cell r="I217" t="str">
            <v>D1</v>
          </cell>
          <cell r="J217" t="str">
            <v>C</v>
          </cell>
          <cell r="K217" t="str">
            <v>D1</v>
          </cell>
          <cell r="L217" t="str">
            <v>C</v>
          </cell>
          <cell r="M217" t="str">
            <v>D1</v>
          </cell>
          <cell r="N217" t="str">
            <v>B</v>
          </cell>
          <cell r="O217" t="str">
            <v>D1</v>
          </cell>
          <cell r="P217" t="str">
            <v>D1</v>
          </cell>
          <cell r="Q217" t="str">
            <v>D1</v>
          </cell>
          <cell r="R217" t="str">
            <v>D1</v>
          </cell>
          <cell r="S217"/>
          <cell r="T217">
            <v>13.636363636363637</v>
          </cell>
          <cell r="U217">
            <v>8</v>
          </cell>
          <cell r="V217" t="str">
            <v>4D trở lên</v>
          </cell>
        </row>
        <row r="218">
          <cell r="B218" t="str">
            <v>270763</v>
          </cell>
          <cell r="C218" t="str">
            <v>Lê Chí Thái</v>
          </cell>
          <cell r="D218" t="str">
            <v>Nhân viên Kỹ thuật dây máy</v>
          </cell>
          <cell r="E218"/>
          <cell r="F218" t="str">
            <v>Trung tâm Giá Rai - Đông Hải</v>
          </cell>
          <cell r="G218" t="str">
            <v>Chi nhánh Kỹ thuật Viettel Bạc Liêu</v>
          </cell>
          <cell r="H218" t="str">
            <v>KĐG</v>
          </cell>
          <cell r="I218" t="str">
            <v>KĐG</v>
          </cell>
          <cell r="J218" t="str">
            <v>KĐG</v>
          </cell>
          <cell r="K218" t="str">
            <v>B</v>
          </cell>
          <cell r="L218" t="str">
            <v>C</v>
          </cell>
          <cell r="M218" t="str">
            <v>C</v>
          </cell>
          <cell r="N218" t="str">
            <v>B</v>
          </cell>
          <cell r="O218" t="str">
            <v>D1</v>
          </cell>
          <cell r="P218" t="str">
            <v>D1</v>
          </cell>
          <cell r="Q218" t="str">
            <v>D1</v>
          </cell>
          <cell r="R218" t="str">
            <v>C</v>
          </cell>
          <cell r="S218"/>
          <cell r="T218">
            <v>18.75</v>
          </cell>
          <cell r="U218">
            <v>3</v>
          </cell>
          <cell r="V218" t="str">
            <v>3D liên tục</v>
          </cell>
        </row>
        <row r="219">
          <cell r="B219" t="str">
            <v>D00170413</v>
          </cell>
          <cell r="C219" t="str">
            <v>Dương Văn Tiến</v>
          </cell>
          <cell r="D219" t="str">
            <v>Nhân viên Kỹ thuật dây máy</v>
          </cell>
          <cell r="E219"/>
          <cell r="F219" t="str">
            <v>Trung tâm Hòa Bình - Vĩnh Lợi</v>
          </cell>
          <cell r="G219" t="str">
            <v>Chi nhánh Kỹ thuật Viettel Bạc Liêu</v>
          </cell>
          <cell r="H219" t="str">
            <v>C</v>
          </cell>
          <cell r="I219" t="str">
            <v>C</v>
          </cell>
          <cell r="J219" t="str">
            <v>C</v>
          </cell>
          <cell r="K219" t="str">
            <v>C</v>
          </cell>
          <cell r="L219" t="str">
            <v>C</v>
          </cell>
          <cell r="M219" t="str">
            <v>B</v>
          </cell>
          <cell r="N219" t="str">
            <v>A</v>
          </cell>
          <cell r="O219" t="str">
            <v>D1</v>
          </cell>
          <cell r="P219" t="str">
            <v>D1</v>
          </cell>
          <cell r="Q219" t="str">
            <v>D1</v>
          </cell>
          <cell r="R219" t="str">
            <v>D1</v>
          </cell>
          <cell r="S219"/>
          <cell r="T219">
            <v>19.09090909090909</v>
          </cell>
          <cell r="U219">
            <v>4</v>
          </cell>
          <cell r="V219" t="str">
            <v>4D trở lên</v>
          </cell>
        </row>
        <row r="220">
          <cell r="B220" t="str">
            <v>223049</v>
          </cell>
          <cell r="C220" t="str">
            <v>Nguyễn Văn Toàn</v>
          </cell>
          <cell r="D220" t="str">
            <v>Nhân viên Kỹ thuật nhà trạm</v>
          </cell>
          <cell r="E220"/>
          <cell r="F220" t="str">
            <v>Trung tâm Phước Long - Hồng Dân</v>
          </cell>
          <cell r="G220" t="str">
            <v>Chi nhánh Kỹ thuật Viettel Bạc Liêu</v>
          </cell>
          <cell r="H220" t="str">
            <v>B</v>
          </cell>
          <cell r="I220" t="str">
            <v>C</v>
          </cell>
          <cell r="J220" t="str">
            <v>C</v>
          </cell>
          <cell r="K220" t="str">
            <v>C</v>
          </cell>
          <cell r="L220" t="str">
            <v>C</v>
          </cell>
          <cell r="M220" t="str">
            <v>C</v>
          </cell>
          <cell r="N220" t="str">
            <v>C</v>
          </cell>
          <cell r="O220" t="str">
            <v>D1</v>
          </cell>
          <cell r="P220" t="str">
            <v>D1</v>
          </cell>
          <cell r="Q220" t="str">
            <v>D1</v>
          </cell>
          <cell r="R220" t="str">
            <v>C</v>
          </cell>
          <cell r="S220"/>
          <cell r="T220">
            <v>18.181818181818183</v>
          </cell>
          <cell r="U220">
            <v>3</v>
          </cell>
          <cell r="V220" t="str">
            <v>3D liên tục</v>
          </cell>
        </row>
        <row r="221">
          <cell r="B221" t="str">
            <v>173153</v>
          </cell>
          <cell r="C221" t="str">
            <v>Nguyễn Thanh Triển</v>
          </cell>
          <cell r="D221" t="str">
            <v>Nhân viên Kỹ thuật dây máy</v>
          </cell>
          <cell r="E221"/>
          <cell r="F221" t="str">
            <v>Trung tâm Bạc Liêu</v>
          </cell>
          <cell r="G221" t="str">
            <v>Chi nhánh Kỹ thuật Viettel Bạc Liêu</v>
          </cell>
          <cell r="H221" t="str">
            <v>C</v>
          </cell>
          <cell r="I221" t="str">
            <v>B</v>
          </cell>
          <cell r="J221" t="str">
            <v>C</v>
          </cell>
          <cell r="K221" t="str">
            <v>D1</v>
          </cell>
          <cell r="L221" t="str">
            <v>C</v>
          </cell>
          <cell r="M221" t="str">
            <v>D1</v>
          </cell>
          <cell r="N221" t="str">
            <v>B</v>
          </cell>
          <cell r="O221" t="str">
            <v>D1</v>
          </cell>
          <cell r="P221" t="str">
            <v>C</v>
          </cell>
          <cell r="Q221" t="str">
            <v>A</v>
          </cell>
          <cell r="R221" t="str">
            <v>A</v>
          </cell>
          <cell r="S221"/>
          <cell r="T221">
            <v>22.727272727272727</v>
          </cell>
          <cell r="U221">
            <v>3</v>
          </cell>
        </row>
        <row r="222">
          <cell r="B222" t="str">
            <v>270764</v>
          </cell>
          <cell r="C222" t="str">
            <v>Lê Minh Trung</v>
          </cell>
          <cell r="D222" t="str">
            <v>Nhân viên Kỹ thuật nhà trạm</v>
          </cell>
          <cell r="E222"/>
          <cell r="F222" t="str">
            <v>Trung tâm Phước Long - Hồng Dân</v>
          </cell>
          <cell r="G222" t="str">
            <v>Chi nhánh Kỹ thuật Viettel Bạc Liêu</v>
          </cell>
          <cell r="H222" t="str">
            <v>KĐG</v>
          </cell>
          <cell r="I222" t="str">
            <v>KĐG</v>
          </cell>
          <cell r="J222" t="str">
            <v>KĐG</v>
          </cell>
          <cell r="K222" t="str">
            <v>C</v>
          </cell>
          <cell r="L222" t="str">
            <v>C</v>
          </cell>
          <cell r="M222" t="str">
            <v>D1</v>
          </cell>
          <cell r="N222" t="str">
            <v>C</v>
          </cell>
          <cell r="O222" t="str">
            <v>D1</v>
          </cell>
          <cell r="P222" t="str">
            <v>C</v>
          </cell>
          <cell r="Q222" t="str">
            <v>C</v>
          </cell>
          <cell r="R222" t="str">
            <v>C</v>
          </cell>
          <cell r="S222"/>
          <cell r="T222">
            <v>17.5</v>
          </cell>
          <cell r="U222">
            <v>2</v>
          </cell>
          <cell r="V222" t="str">
            <v>Điểm KI &lt;20</v>
          </cell>
        </row>
        <row r="223">
          <cell r="B223" t="str">
            <v>D00189749</v>
          </cell>
          <cell r="C223" t="str">
            <v>Hứa Hoàng Trương</v>
          </cell>
          <cell r="D223" t="str">
            <v>Nhân viên Kỹ thuật dây máy</v>
          </cell>
          <cell r="E223"/>
          <cell r="F223" t="str">
            <v>Trung tâm Phước Long - Hồng Dân</v>
          </cell>
          <cell r="G223" t="str">
            <v>Chi nhánh Kỹ thuật Viettel Bạc Liêu</v>
          </cell>
          <cell r="H223" t="str">
            <v>A</v>
          </cell>
          <cell r="I223" t="str">
            <v>C</v>
          </cell>
          <cell r="J223" t="str">
            <v>C</v>
          </cell>
          <cell r="K223" t="str">
            <v>D1</v>
          </cell>
          <cell r="L223" t="str">
            <v>C</v>
          </cell>
          <cell r="M223" t="str">
            <v>C</v>
          </cell>
          <cell r="N223" t="str">
            <v>D1</v>
          </cell>
          <cell r="O223" t="str">
            <v>D1</v>
          </cell>
          <cell r="P223" t="str">
            <v>D1</v>
          </cell>
          <cell r="Q223" t="str">
            <v>B</v>
          </cell>
          <cell r="R223" t="str">
            <v>C</v>
          </cell>
          <cell r="S223"/>
          <cell r="T223">
            <v>19.09090909090909</v>
          </cell>
          <cell r="U223">
            <v>4</v>
          </cell>
          <cell r="V223" t="str">
            <v>4D trở lên</v>
          </cell>
        </row>
        <row r="224">
          <cell r="B224" t="str">
            <v>227438</v>
          </cell>
          <cell r="C224" t="str">
            <v>Trương Tấn Trọn</v>
          </cell>
          <cell r="D224" t="str">
            <v>Nhân viên kỹ thuật và cơ động</v>
          </cell>
          <cell r="E224"/>
          <cell r="F224" t="str">
            <v>Đội thi công</v>
          </cell>
          <cell r="G224" t="str">
            <v>Chi nhánh Kỹ thuật Viettel Bạc Liêu</v>
          </cell>
          <cell r="H224" t="str">
            <v>C</v>
          </cell>
          <cell r="I224" t="str">
            <v>C</v>
          </cell>
          <cell r="J224" t="str">
            <v>A</v>
          </cell>
          <cell r="K224" t="str">
            <v>C</v>
          </cell>
          <cell r="L224" t="str">
            <v>C</v>
          </cell>
          <cell r="M224" t="str">
            <v>B</v>
          </cell>
          <cell r="N224" t="str">
            <v>C</v>
          </cell>
          <cell r="O224" t="str">
            <v>B</v>
          </cell>
          <cell r="P224" t="str">
            <v>B</v>
          </cell>
          <cell r="Q224" t="str">
            <v>B</v>
          </cell>
          <cell r="R224" t="str">
            <v>B</v>
          </cell>
          <cell r="S224"/>
          <cell r="T224">
            <v>26.363636363636363</v>
          </cell>
          <cell r="U224">
            <v>0</v>
          </cell>
        </row>
        <row r="225">
          <cell r="B225" t="str">
            <v>173133</v>
          </cell>
          <cell r="C225" t="str">
            <v>Nguyễn Thành Tâm</v>
          </cell>
          <cell r="D225" t="str">
            <v>Nhân viên Kỹ thuật nhà trạm</v>
          </cell>
          <cell r="E225"/>
          <cell r="F225" t="str">
            <v>Trung tâm Bạc Liêu</v>
          </cell>
          <cell r="G225" t="str">
            <v>Chi nhánh Kỹ thuật Viettel Bạc Liêu</v>
          </cell>
          <cell r="H225" t="str">
            <v>D1</v>
          </cell>
          <cell r="I225" t="str">
            <v>D1</v>
          </cell>
          <cell r="J225" t="str">
            <v>A</v>
          </cell>
          <cell r="K225" t="str">
            <v>C</v>
          </cell>
          <cell r="L225" t="str">
            <v>C</v>
          </cell>
          <cell r="M225" t="str">
            <v>A</v>
          </cell>
          <cell r="N225" t="str">
            <v>A</v>
          </cell>
          <cell r="O225" t="str">
            <v>C</v>
          </cell>
          <cell r="P225" t="str">
            <v>B</v>
          </cell>
          <cell r="Q225" t="str">
            <v>D1</v>
          </cell>
          <cell r="R225" t="str">
            <v>D1</v>
          </cell>
          <cell r="S225"/>
          <cell r="T225">
            <v>22.727272727272727</v>
          </cell>
          <cell r="U225">
            <v>4</v>
          </cell>
          <cell r="V225" t="str">
            <v>4D trở lên</v>
          </cell>
        </row>
        <row r="226">
          <cell r="B226" t="str">
            <v>164357</v>
          </cell>
          <cell r="C226" t="str">
            <v>Trần Trung Tâm</v>
          </cell>
          <cell r="D226" t="str">
            <v>Nhân viên Kỹ thuật nhà trạm</v>
          </cell>
          <cell r="E226"/>
          <cell r="F226" t="str">
            <v>Trung tâm Phước Long - Hồng Dân</v>
          </cell>
          <cell r="G226" t="str">
            <v>Chi nhánh Kỹ thuật Viettel Bạc Liêu</v>
          </cell>
          <cell r="H226" t="str">
            <v>C</v>
          </cell>
          <cell r="I226" t="str">
            <v>C</v>
          </cell>
          <cell r="J226" t="str">
            <v>A</v>
          </cell>
          <cell r="K226" t="str">
            <v>C</v>
          </cell>
          <cell r="L226" t="str">
            <v>C</v>
          </cell>
          <cell r="M226" t="str">
            <v>D1</v>
          </cell>
          <cell r="N226" t="str">
            <v>D1</v>
          </cell>
          <cell r="O226" t="str">
            <v>D1</v>
          </cell>
          <cell r="P226" t="str">
            <v>D1</v>
          </cell>
          <cell r="Q226" t="str">
            <v>D1</v>
          </cell>
          <cell r="R226" t="str">
            <v>C</v>
          </cell>
          <cell r="S226"/>
          <cell r="T226">
            <v>17.272727272727273</v>
          </cell>
          <cell r="U226">
            <v>5</v>
          </cell>
          <cell r="V226" t="str">
            <v>4D trở lên</v>
          </cell>
        </row>
        <row r="227">
          <cell r="B227" t="str">
            <v>270768</v>
          </cell>
          <cell r="C227" t="str">
            <v>Trương Thái Tôn</v>
          </cell>
          <cell r="D227" t="str">
            <v>Nhân viên Kỹ thuật dây máy</v>
          </cell>
          <cell r="E227"/>
          <cell r="F227" t="str">
            <v>Trung tâm Hòa Bình - Vĩnh Lợi</v>
          </cell>
          <cell r="G227" t="str">
            <v>Chi nhánh Kỹ thuật Viettel Bạc Liêu</v>
          </cell>
          <cell r="H227" t="str">
            <v>KĐG</v>
          </cell>
          <cell r="I227" t="str">
            <v>KĐG</v>
          </cell>
          <cell r="J227" t="str">
            <v>KĐG</v>
          </cell>
          <cell r="K227" t="str">
            <v>C</v>
          </cell>
          <cell r="L227" t="str">
            <v>A</v>
          </cell>
          <cell r="M227" t="str">
            <v>A</v>
          </cell>
          <cell r="N227" t="str">
            <v>B</v>
          </cell>
          <cell r="O227" t="str">
            <v>B</v>
          </cell>
          <cell r="P227" t="str">
            <v>A</v>
          </cell>
          <cell r="Q227" t="str">
            <v>B</v>
          </cell>
          <cell r="R227" t="str">
            <v>B</v>
          </cell>
          <cell r="S227"/>
          <cell r="T227">
            <v>32.5</v>
          </cell>
          <cell r="U227">
            <v>0</v>
          </cell>
        </row>
        <row r="228">
          <cell r="B228" t="str">
            <v>D00170411</v>
          </cell>
          <cell r="C228" t="str">
            <v>Nguyễn Quốc Tùng</v>
          </cell>
          <cell r="D228" t="str">
            <v>Nhân viên Quản lý tài sản</v>
          </cell>
          <cell r="E228"/>
          <cell r="F228" t="str">
            <v xml:space="preserve">Ban Kế hoạch Tổng hợp </v>
          </cell>
          <cell r="G228" t="str">
            <v>Chi nhánh Kỹ thuật Viettel Bạc Liêu</v>
          </cell>
          <cell r="H228" t="str">
            <v>B</v>
          </cell>
          <cell r="I228" t="str">
            <v>C</v>
          </cell>
          <cell r="J228" t="str">
            <v>B</v>
          </cell>
          <cell r="K228" t="str">
            <v>D1</v>
          </cell>
          <cell r="L228" t="str">
            <v>C</v>
          </cell>
          <cell r="M228" t="str">
            <v>C</v>
          </cell>
          <cell r="N228" t="str">
            <v>B</v>
          </cell>
          <cell r="O228" t="str">
            <v>B</v>
          </cell>
          <cell r="P228" t="str">
            <v>B</v>
          </cell>
          <cell r="Q228" t="str">
            <v>B</v>
          </cell>
          <cell r="R228" t="str">
            <v>B</v>
          </cell>
          <cell r="S228"/>
          <cell r="T228">
            <v>25.454545454545453</v>
          </cell>
          <cell r="U228">
            <v>1</v>
          </cell>
        </row>
        <row r="229">
          <cell r="B229" t="str">
            <v>D00208488</v>
          </cell>
          <cell r="C229" t="str">
            <v>Lê Minh Định</v>
          </cell>
          <cell r="D229" t="str">
            <v>Nhân viên Kỹ thuật dây máy</v>
          </cell>
          <cell r="E229"/>
          <cell r="F229" t="str">
            <v>Trung tâm Hòa Bình - Vĩnh Lợi</v>
          </cell>
          <cell r="G229" t="str">
            <v>Chi nhánh Kỹ thuật Viettel Bạc Liêu</v>
          </cell>
          <cell r="H229" t="str">
            <v>A</v>
          </cell>
          <cell r="I229" t="str">
            <v>B</v>
          </cell>
          <cell r="J229" t="str">
            <v>C</v>
          </cell>
          <cell r="K229" t="str">
            <v>C</v>
          </cell>
          <cell r="L229" t="str">
            <v>B</v>
          </cell>
          <cell r="M229" t="str">
            <v>C</v>
          </cell>
          <cell r="N229" t="str">
            <v>D1</v>
          </cell>
          <cell r="O229" t="str">
            <v>C</v>
          </cell>
          <cell r="P229" t="str">
            <v>A</v>
          </cell>
          <cell r="Q229" t="str">
            <v>C</v>
          </cell>
          <cell r="R229" t="str">
            <v>C</v>
          </cell>
          <cell r="S229"/>
          <cell r="T229">
            <v>24.545454545454547</v>
          </cell>
          <cell r="U229">
            <v>1</v>
          </cell>
        </row>
        <row r="230">
          <cell r="B230" t="str">
            <v>D00198068</v>
          </cell>
          <cell r="C230" t="str">
            <v>Trần Đức Anh</v>
          </cell>
          <cell r="D230" t="str">
            <v>Nhân viên Kỹ thuật dây máy</v>
          </cell>
          <cell r="E230"/>
          <cell r="F230" t="str">
            <v>Trung tâm Thành phố - Quế Võ</v>
          </cell>
          <cell r="G230" t="str">
            <v>Chi nhánh Kỹ thuật Viettel Bắc Ninh</v>
          </cell>
          <cell r="H230" t="str">
            <v>C</v>
          </cell>
          <cell r="I230" t="str">
            <v>C</v>
          </cell>
          <cell r="J230" t="str">
            <v>C</v>
          </cell>
          <cell r="K230" t="str">
            <v>B</v>
          </cell>
          <cell r="L230" t="str">
            <v>C</v>
          </cell>
          <cell r="M230" t="str">
            <v>C</v>
          </cell>
          <cell r="N230" t="str">
            <v>B</v>
          </cell>
          <cell r="O230" t="str">
            <v>C</v>
          </cell>
          <cell r="P230" t="str">
            <v>C</v>
          </cell>
          <cell r="Q230" t="str">
            <v>B</v>
          </cell>
          <cell r="R230" t="str">
            <v>C</v>
          </cell>
          <cell r="S230"/>
          <cell r="T230">
            <v>22.727272727272727</v>
          </cell>
          <cell r="U230">
            <v>0</v>
          </cell>
        </row>
        <row r="231">
          <cell r="B231" t="str">
            <v>D00203584</v>
          </cell>
          <cell r="C231" t="str">
            <v>Vũ Đăng Bắc</v>
          </cell>
          <cell r="D231" t="str">
            <v>Nhân viên Kỹ thuật dây máy</v>
          </cell>
          <cell r="E231"/>
          <cell r="F231" t="str">
            <v>Trung tâm Thành phố - Quế Võ</v>
          </cell>
          <cell r="G231" t="str">
            <v>Chi nhánh Kỹ thuật Viettel Bắc Ninh</v>
          </cell>
          <cell r="H231" t="str">
            <v>B</v>
          </cell>
          <cell r="I231" t="str">
            <v>C</v>
          </cell>
          <cell r="J231" t="str">
            <v>B</v>
          </cell>
          <cell r="K231" t="str">
            <v>C</v>
          </cell>
          <cell r="L231" t="str">
            <v>C</v>
          </cell>
          <cell r="M231" t="str">
            <v>C</v>
          </cell>
          <cell r="N231" t="str">
            <v>C</v>
          </cell>
          <cell r="O231" t="str">
            <v>C</v>
          </cell>
          <cell r="P231" t="str">
            <v>C</v>
          </cell>
          <cell r="Q231" t="str">
            <v>C</v>
          </cell>
          <cell r="R231" t="str">
            <v>B</v>
          </cell>
          <cell r="S231"/>
          <cell r="T231">
            <v>22.727272727272727</v>
          </cell>
          <cell r="U231">
            <v>0</v>
          </cell>
        </row>
        <row r="232">
          <cell r="B232" t="str">
            <v>224533</v>
          </cell>
          <cell r="C232" t="str">
            <v>Nguyễn Huy Diễn</v>
          </cell>
          <cell r="D232" t="str">
            <v>Nhân viên Kỹ thuật dây máy</v>
          </cell>
          <cell r="E232"/>
          <cell r="F232" t="str">
            <v>Trung tâm Thành phố - Quế Võ</v>
          </cell>
          <cell r="G232" t="str">
            <v>Chi nhánh Kỹ thuật Viettel Bắc Ninh</v>
          </cell>
          <cell r="H232" t="str">
            <v>C</v>
          </cell>
          <cell r="I232" t="str">
            <v>C</v>
          </cell>
          <cell r="J232" t="str">
            <v>C</v>
          </cell>
          <cell r="K232" t="str">
            <v>C</v>
          </cell>
          <cell r="L232" t="str">
            <v>C</v>
          </cell>
          <cell r="M232" t="str">
            <v>C</v>
          </cell>
          <cell r="N232" t="str">
            <v>C</v>
          </cell>
          <cell r="O232" t="str">
            <v>C</v>
          </cell>
          <cell r="P232" t="str">
            <v>C</v>
          </cell>
          <cell r="Q232" t="str">
            <v>C</v>
          </cell>
          <cell r="R232" t="str">
            <v>B</v>
          </cell>
          <cell r="S232"/>
          <cell r="T232">
            <v>20.90909090909091</v>
          </cell>
          <cell r="U232">
            <v>0</v>
          </cell>
        </row>
        <row r="233">
          <cell r="B233" t="str">
            <v>224535</v>
          </cell>
          <cell r="C233" t="str">
            <v>Nguyễn Văn Hiền</v>
          </cell>
          <cell r="D233" t="str">
            <v>Nhân viên Kỹ thuật dây máy</v>
          </cell>
          <cell r="E233"/>
          <cell r="F233" t="str">
            <v>Trung tâm Thành phố - Quế Võ</v>
          </cell>
          <cell r="G233" t="str">
            <v>Chi nhánh Kỹ thuật Viettel Bắc Ninh</v>
          </cell>
          <cell r="H233" t="str">
            <v>B</v>
          </cell>
          <cell r="I233" t="str">
            <v>B</v>
          </cell>
          <cell r="J233" t="str">
            <v>B</v>
          </cell>
          <cell r="K233" t="str">
            <v>B</v>
          </cell>
          <cell r="L233" t="str">
            <v>B</v>
          </cell>
          <cell r="M233" t="str">
            <v>C</v>
          </cell>
          <cell r="N233" t="str">
            <v>B</v>
          </cell>
          <cell r="O233" t="str">
            <v>B</v>
          </cell>
          <cell r="P233" t="str">
            <v>B</v>
          </cell>
          <cell r="Q233" t="str">
            <v>C</v>
          </cell>
          <cell r="R233" t="str">
            <v>B</v>
          </cell>
          <cell r="S233"/>
          <cell r="T233">
            <v>28.181818181818183</v>
          </cell>
          <cell r="U233">
            <v>0</v>
          </cell>
        </row>
        <row r="234">
          <cell r="B234" t="str">
            <v>217326</v>
          </cell>
          <cell r="C234" t="str">
            <v>Nguyễn Thị Hiền</v>
          </cell>
          <cell r="D234" t="str">
            <v>Nhân viên kinh doanh Giải pháp tích hợp</v>
          </cell>
          <cell r="E234"/>
          <cell r="F234" t="str">
            <v xml:space="preserve">Ban Kế hoạch Tổng hợp </v>
          </cell>
          <cell r="G234" t="str">
            <v>Chi nhánh Kỹ thuật Viettel Bắc Ninh</v>
          </cell>
          <cell r="H234" t="str">
            <v>C</v>
          </cell>
          <cell r="I234" t="str">
            <v>C</v>
          </cell>
          <cell r="J234" t="str">
            <v>C</v>
          </cell>
          <cell r="K234" t="str">
            <v>C</v>
          </cell>
          <cell r="L234" t="str">
            <v>C</v>
          </cell>
          <cell r="M234" t="str">
            <v>D1</v>
          </cell>
          <cell r="N234" t="str">
            <v>B</v>
          </cell>
          <cell r="O234" t="str">
            <v>C</v>
          </cell>
          <cell r="P234" t="str">
            <v>B</v>
          </cell>
          <cell r="Q234" t="str">
            <v>C</v>
          </cell>
          <cell r="R234" t="str">
            <v>C</v>
          </cell>
          <cell r="S234"/>
          <cell r="T234">
            <v>20.90909090909091</v>
          </cell>
          <cell r="U234">
            <v>1</v>
          </cell>
        </row>
        <row r="235">
          <cell r="B235" t="str">
            <v>D00210205</v>
          </cell>
          <cell r="C235" t="str">
            <v>Trần Mạnh Huy</v>
          </cell>
          <cell r="D235" t="str">
            <v>Nhân viên Kỹ thuật dây máy</v>
          </cell>
          <cell r="E235"/>
          <cell r="F235" t="str">
            <v>Trung tâm Tiên Du - Từ Sơn - Yên Phong</v>
          </cell>
          <cell r="G235" t="str">
            <v>Chi nhánh Kỹ thuật Viettel Bắc Ninh</v>
          </cell>
          <cell r="H235" t="str">
            <v>D1</v>
          </cell>
          <cell r="I235" t="str">
            <v>C</v>
          </cell>
          <cell r="J235" t="str">
            <v>C</v>
          </cell>
          <cell r="K235" t="str">
            <v>C</v>
          </cell>
          <cell r="L235" t="str">
            <v>C</v>
          </cell>
          <cell r="M235" t="str">
            <v>C</v>
          </cell>
          <cell r="N235" t="str">
            <v>D1</v>
          </cell>
          <cell r="O235" t="str">
            <v>C</v>
          </cell>
          <cell r="P235" t="str">
            <v>C</v>
          </cell>
          <cell r="Q235" t="str">
            <v>C</v>
          </cell>
          <cell r="R235" t="str">
            <v>D1</v>
          </cell>
          <cell r="S235"/>
          <cell r="T235">
            <v>17.272727272727273</v>
          </cell>
          <cell r="U235">
            <v>3</v>
          </cell>
          <cell r="V235" t="str">
            <v>Điểm KI &lt;20</v>
          </cell>
        </row>
        <row r="236">
          <cell r="B236" t="str">
            <v>D00210204</v>
          </cell>
          <cell r="C236" t="str">
            <v>Phạm Huy Hùng</v>
          </cell>
          <cell r="D236" t="str">
            <v>Nhân viên Kỹ thuật dây máy</v>
          </cell>
          <cell r="E236"/>
          <cell r="F236" t="str">
            <v>Trung tâm Lương Tài - Thuận Thành - Gia Bình</v>
          </cell>
          <cell r="G236" t="str">
            <v>Chi nhánh Kỹ thuật Viettel Bắc Ninh</v>
          </cell>
          <cell r="H236" t="str">
            <v>C</v>
          </cell>
          <cell r="I236" t="str">
            <v>C</v>
          </cell>
          <cell r="J236" t="str">
            <v>C</v>
          </cell>
          <cell r="K236" t="str">
            <v>B</v>
          </cell>
          <cell r="L236" t="str">
            <v>B</v>
          </cell>
          <cell r="M236" t="str">
            <v>A</v>
          </cell>
          <cell r="N236" t="str">
            <v>D1</v>
          </cell>
          <cell r="O236" t="str">
            <v>B</v>
          </cell>
          <cell r="P236" t="str">
            <v>D1</v>
          </cell>
          <cell r="Q236" t="str">
            <v>C</v>
          </cell>
          <cell r="R236" t="str">
            <v>C</v>
          </cell>
          <cell r="S236"/>
          <cell r="T236">
            <v>22.727272727272727</v>
          </cell>
          <cell r="U236">
            <v>2</v>
          </cell>
        </row>
        <row r="237">
          <cell r="B237" t="str">
            <v>D00203708</v>
          </cell>
          <cell r="C237" t="str">
            <v>Nguyễn Trung Kiên</v>
          </cell>
          <cell r="D237" t="str">
            <v>Nhân viên Kỹ thuật dây máy</v>
          </cell>
          <cell r="E237"/>
          <cell r="F237" t="str">
            <v>Trung tâm Thành phố - Quế Võ</v>
          </cell>
          <cell r="G237" t="str">
            <v>Chi nhánh Kỹ thuật Viettel Bắc Ninh</v>
          </cell>
          <cell r="H237" t="str">
            <v>C</v>
          </cell>
          <cell r="I237" t="str">
            <v>C</v>
          </cell>
          <cell r="J237" t="str">
            <v>C</v>
          </cell>
          <cell r="K237" t="str">
            <v>C</v>
          </cell>
          <cell r="L237" t="str">
            <v>C</v>
          </cell>
          <cell r="M237" t="str">
            <v>C</v>
          </cell>
          <cell r="N237" t="str">
            <v>D1</v>
          </cell>
          <cell r="O237" t="str">
            <v>C</v>
          </cell>
          <cell r="P237" t="str">
            <v>C</v>
          </cell>
          <cell r="Q237" t="str">
            <v>C</v>
          </cell>
          <cell r="R237" t="str">
            <v>C</v>
          </cell>
          <cell r="S237"/>
          <cell r="T237">
            <v>19.09090909090909</v>
          </cell>
          <cell r="U237">
            <v>1</v>
          </cell>
          <cell r="V237" t="str">
            <v>Điểm KI &lt;20</v>
          </cell>
        </row>
        <row r="238">
          <cell r="B238" t="str">
            <v>D00210227</v>
          </cell>
          <cell r="C238" t="str">
            <v>Trần Mạnh Linh</v>
          </cell>
          <cell r="D238" t="str">
            <v>Phó Giám đốc Trung tâm phụ trách Kỹ thuật</v>
          </cell>
          <cell r="E238"/>
          <cell r="F238" t="str">
            <v>Trung tâm Thành phố - Quế Võ</v>
          </cell>
          <cell r="G238" t="str">
            <v>Chi nhánh Kỹ thuật Viettel Bắc Ninh</v>
          </cell>
          <cell r="H238" t="str">
            <v>C</v>
          </cell>
          <cell r="I238" t="str">
            <v>C</v>
          </cell>
          <cell r="J238" t="str">
            <v>C</v>
          </cell>
          <cell r="K238" t="str">
            <v>C</v>
          </cell>
          <cell r="L238" t="str">
            <v>C</v>
          </cell>
          <cell r="M238" t="str">
            <v>B</v>
          </cell>
          <cell r="N238" t="str">
            <v>D1</v>
          </cell>
          <cell r="O238" t="str">
            <v>B</v>
          </cell>
          <cell r="P238" t="str">
            <v>A</v>
          </cell>
          <cell r="Q238" t="str">
            <v>B</v>
          </cell>
          <cell r="R238" t="str">
            <v>C</v>
          </cell>
          <cell r="S238"/>
          <cell r="T238">
            <v>23.636363636363637</v>
          </cell>
          <cell r="U238">
            <v>1</v>
          </cell>
        </row>
        <row r="239">
          <cell r="B239" t="str">
            <v>D00210895</v>
          </cell>
          <cell r="C239" t="str">
            <v>Nguyễn Như Long</v>
          </cell>
          <cell r="D239" t="str">
            <v>Nhân viên Kỹ thuật dây máy</v>
          </cell>
          <cell r="E239"/>
          <cell r="F239" t="str">
            <v>Trung tâm Thành phố - Quế Võ</v>
          </cell>
          <cell r="G239" t="str">
            <v>Chi nhánh Kỹ thuật Viettel Bắc Ninh</v>
          </cell>
          <cell r="H239" t="str">
            <v>B</v>
          </cell>
          <cell r="I239" t="str">
            <v>C</v>
          </cell>
          <cell r="J239" t="str">
            <v>C</v>
          </cell>
          <cell r="K239" t="str">
            <v>C</v>
          </cell>
          <cell r="L239" t="str">
            <v>B</v>
          </cell>
          <cell r="M239" t="str">
            <v>B</v>
          </cell>
          <cell r="N239" t="str">
            <v>B</v>
          </cell>
          <cell r="O239" t="str">
            <v>C</v>
          </cell>
          <cell r="P239" t="str">
            <v>D1</v>
          </cell>
          <cell r="Q239" t="str">
            <v>C</v>
          </cell>
          <cell r="R239" t="str">
            <v>B</v>
          </cell>
          <cell r="S239"/>
          <cell r="T239">
            <v>23.636363636363637</v>
          </cell>
          <cell r="U239">
            <v>1</v>
          </cell>
        </row>
        <row r="240">
          <cell r="B240" t="str">
            <v>D00171542</v>
          </cell>
          <cell r="C240" t="str">
            <v>Nguyễn Đình Luy</v>
          </cell>
          <cell r="D240" t="str">
            <v>Nhân viên Truyền dẫn và CĐBR</v>
          </cell>
          <cell r="E240"/>
          <cell r="F240" t="str">
            <v>Phòng Kỹ thuật</v>
          </cell>
          <cell r="G240" t="str">
            <v>Chi nhánh Kỹ thuật Viettel Bắc Ninh</v>
          </cell>
          <cell r="H240" t="str">
            <v>C</v>
          </cell>
          <cell r="I240" t="str">
            <v>C</v>
          </cell>
          <cell r="J240" t="str">
            <v>C</v>
          </cell>
          <cell r="K240" t="str">
            <v>D1</v>
          </cell>
          <cell r="L240" t="str">
            <v>B</v>
          </cell>
          <cell r="M240" t="str">
            <v>B</v>
          </cell>
          <cell r="N240" t="str">
            <v>C</v>
          </cell>
          <cell r="O240" t="str">
            <v>C</v>
          </cell>
          <cell r="P240" t="str">
            <v>C</v>
          </cell>
          <cell r="Q240" t="str">
            <v>C</v>
          </cell>
          <cell r="R240" t="str">
            <v>C</v>
          </cell>
          <cell r="S240"/>
          <cell r="T240">
            <v>20.90909090909091</v>
          </cell>
          <cell r="U240">
            <v>1</v>
          </cell>
        </row>
        <row r="241">
          <cell r="B241" t="str">
            <v>D00198051</v>
          </cell>
          <cell r="C241" t="str">
            <v>Nguyễn Xuân Lượng</v>
          </cell>
          <cell r="D241" t="str">
            <v>Nhân viên Kỹ thuật dây máy</v>
          </cell>
          <cell r="E241"/>
          <cell r="F241" t="str">
            <v>Trung tâm Lương Tài - Thuận Thành - Gia Bình</v>
          </cell>
          <cell r="G241" t="str">
            <v>Chi nhánh Kỹ thuật Viettel Bắc Ninh</v>
          </cell>
          <cell r="H241" t="str">
            <v>B</v>
          </cell>
          <cell r="I241" t="str">
            <v>C</v>
          </cell>
          <cell r="J241" t="str">
            <v>C</v>
          </cell>
          <cell r="K241" t="str">
            <v>B</v>
          </cell>
          <cell r="L241" t="str">
            <v>C</v>
          </cell>
          <cell r="M241" t="str">
            <v>C</v>
          </cell>
          <cell r="N241" t="str">
            <v>C</v>
          </cell>
          <cell r="O241" t="str">
            <v>C</v>
          </cell>
          <cell r="P241" t="str">
            <v>C</v>
          </cell>
          <cell r="Q241" t="str">
            <v>B</v>
          </cell>
          <cell r="R241" t="str">
            <v>B</v>
          </cell>
          <cell r="S241"/>
          <cell r="T241">
            <v>23.636363636363637</v>
          </cell>
          <cell r="U241">
            <v>0</v>
          </cell>
        </row>
        <row r="242">
          <cell r="B242" t="str">
            <v>117942</v>
          </cell>
          <cell r="C242" t="str">
            <v>Nguyễn Khắc Nhật</v>
          </cell>
          <cell r="D242" t="str">
            <v>Nhân viên Kỹ thuật nhà trạm</v>
          </cell>
          <cell r="E242"/>
          <cell r="F242" t="str">
            <v>Trung tâm Thành phố - Quế Võ</v>
          </cell>
          <cell r="G242" t="str">
            <v>Chi nhánh Kỹ thuật Viettel Bắc Ninh</v>
          </cell>
          <cell r="H242" t="str">
            <v>KĐG</v>
          </cell>
          <cell r="I242" t="str">
            <v>KĐG</v>
          </cell>
          <cell r="J242" t="str">
            <v>KĐG</v>
          </cell>
          <cell r="K242" t="str">
            <v>KĐG</v>
          </cell>
          <cell r="L242" t="str">
            <v>KĐG</v>
          </cell>
          <cell r="M242" t="str">
            <v>KĐG</v>
          </cell>
          <cell r="N242" t="str">
            <v>KĐG</v>
          </cell>
          <cell r="O242" t="str">
            <v>KĐG</v>
          </cell>
          <cell r="P242" t="str">
            <v>KĐG</v>
          </cell>
          <cell r="Q242" t="str">
            <v>KĐG</v>
          </cell>
          <cell r="R242" t="str">
            <v>KĐG</v>
          </cell>
          <cell r="S242"/>
          <cell r="T242" t="e">
            <v>#DIV/0!</v>
          </cell>
          <cell r="U242">
            <v>0</v>
          </cell>
        </row>
        <row r="243">
          <cell r="B243" t="str">
            <v>211012</v>
          </cell>
          <cell r="C243" t="str">
            <v>Lê Đình Năm</v>
          </cell>
          <cell r="D243" t="str">
            <v>Nhân viên Kỹ thuật dây máy</v>
          </cell>
          <cell r="E243"/>
          <cell r="F243" t="str">
            <v>Trung tâm Tiên Du - Từ Sơn - Yên Phong</v>
          </cell>
          <cell r="G243" t="str">
            <v>Chi nhánh Kỹ thuật Viettel Bắc Ninh</v>
          </cell>
          <cell r="H243" t="str">
            <v>C</v>
          </cell>
          <cell r="I243" t="str">
            <v>B</v>
          </cell>
          <cell r="J243" t="str">
            <v>B</v>
          </cell>
          <cell r="K243" t="str">
            <v>B</v>
          </cell>
          <cell r="L243" t="str">
            <v>B</v>
          </cell>
          <cell r="M243" t="str">
            <v>C</v>
          </cell>
          <cell r="N243" t="str">
            <v>B</v>
          </cell>
          <cell r="O243" t="str">
            <v>B</v>
          </cell>
          <cell r="P243" t="str">
            <v>C</v>
          </cell>
          <cell r="Q243" t="str">
            <v>A</v>
          </cell>
          <cell r="R243" t="str">
            <v>C</v>
          </cell>
          <cell r="S243"/>
          <cell r="T243">
            <v>27.272727272727273</v>
          </cell>
          <cell r="U243">
            <v>0</v>
          </cell>
        </row>
        <row r="244">
          <cell r="B244" t="str">
            <v>D00172009</v>
          </cell>
          <cell r="C244" t="str">
            <v>Trần Phú</v>
          </cell>
          <cell r="D244" t="str">
            <v>Nhân viên Kỹ thuật dây máy</v>
          </cell>
          <cell r="E244"/>
          <cell r="F244" t="str">
            <v>Trung tâm Thành phố - Quế Võ</v>
          </cell>
          <cell r="G244" t="str">
            <v>Chi nhánh Kỹ thuật Viettel Bắc Ninh</v>
          </cell>
          <cell r="H244" t="str">
            <v>C</v>
          </cell>
          <cell r="I244" t="str">
            <v>B</v>
          </cell>
          <cell r="J244" t="str">
            <v>C</v>
          </cell>
          <cell r="K244" t="str">
            <v>C</v>
          </cell>
          <cell r="L244" t="str">
            <v>B</v>
          </cell>
          <cell r="M244" t="str">
            <v>B</v>
          </cell>
          <cell r="N244" t="str">
            <v>B</v>
          </cell>
          <cell r="O244" t="str">
            <v>B</v>
          </cell>
          <cell r="P244" t="str">
            <v>C</v>
          </cell>
          <cell r="Q244" t="str">
            <v>C</v>
          </cell>
          <cell r="R244" t="str">
            <v>B</v>
          </cell>
          <cell r="S244"/>
          <cell r="T244">
            <v>25.454545454545453</v>
          </cell>
          <cell r="U244">
            <v>0</v>
          </cell>
        </row>
        <row r="245">
          <cell r="B245" t="str">
            <v>271170</v>
          </cell>
          <cell r="C245" t="str">
            <v>Dương Mạnh Phương</v>
          </cell>
          <cell r="D245" t="str">
            <v>Nhân viên Kỹ thuật dây máy</v>
          </cell>
          <cell r="E245"/>
          <cell r="F245" t="str">
            <v>Trung tâm Tiên Du - Từ Sơn - Yên Phong</v>
          </cell>
          <cell r="G245" t="str">
            <v>Chi nhánh Kỹ thuật Viettel Bắc Ninh</v>
          </cell>
          <cell r="H245" t="str">
            <v>KĐG</v>
          </cell>
          <cell r="I245" t="str">
            <v>KĐG</v>
          </cell>
          <cell r="J245" t="str">
            <v>KĐG</v>
          </cell>
          <cell r="K245" t="str">
            <v>C</v>
          </cell>
          <cell r="L245" t="str">
            <v>C</v>
          </cell>
          <cell r="M245" t="str">
            <v>A</v>
          </cell>
          <cell r="N245" t="str">
            <v>B</v>
          </cell>
          <cell r="O245" t="str">
            <v>B</v>
          </cell>
          <cell r="P245" t="str">
            <v>B</v>
          </cell>
          <cell r="Q245" t="str">
            <v>C</v>
          </cell>
          <cell r="R245" t="str">
            <v>B</v>
          </cell>
          <cell r="S245"/>
          <cell r="T245">
            <v>27.5</v>
          </cell>
          <cell r="U245">
            <v>0</v>
          </cell>
        </row>
        <row r="246">
          <cell r="B246" t="str">
            <v>191315</v>
          </cell>
          <cell r="C246" t="str">
            <v>Đỗ Duy Phương</v>
          </cell>
          <cell r="D246" t="str">
            <v>Nhân viên Kỹ thuật nhà trạm</v>
          </cell>
          <cell r="E246"/>
          <cell r="F246" t="str">
            <v>Trung tâm Tiên Du - Từ Sơn - Yên Phong</v>
          </cell>
          <cell r="G246" t="str">
            <v>Chi nhánh Kỹ thuật Viettel Bắc Ninh</v>
          </cell>
          <cell r="H246" t="str">
            <v>B</v>
          </cell>
          <cell r="I246" t="str">
            <v>C</v>
          </cell>
          <cell r="J246" t="str">
            <v>C</v>
          </cell>
          <cell r="K246" t="str">
            <v>C</v>
          </cell>
          <cell r="L246" t="str">
            <v>C</v>
          </cell>
          <cell r="M246" t="str">
            <v>D1</v>
          </cell>
          <cell r="N246" t="str">
            <v>B</v>
          </cell>
          <cell r="O246" t="str">
            <v>A</v>
          </cell>
          <cell r="P246" t="str">
            <v>B</v>
          </cell>
          <cell r="Q246" t="str">
            <v>C</v>
          </cell>
          <cell r="R246" t="str">
            <v>C</v>
          </cell>
          <cell r="S246"/>
          <cell r="T246">
            <v>23.636363636363637</v>
          </cell>
          <cell r="U246">
            <v>1</v>
          </cell>
        </row>
        <row r="247">
          <cell r="B247" t="str">
            <v>D00182852</v>
          </cell>
          <cell r="C247" t="str">
            <v>Nguyễn Xuân Quang</v>
          </cell>
          <cell r="D247" t="str">
            <v>Nhân viên Kỹ thuật dây máy</v>
          </cell>
          <cell r="E247"/>
          <cell r="F247" t="str">
            <v>Trung tâm Lương Tài - Thuận Thành - Gia Bình</v>
          </cell>
          <cell r="G247" t="str">
            <v>Chi nhánh Kỹ thuật Viettel Bắc Ninh</v>
          </cell>
          <cell r="H247" t="str">
            <v>C</v>
          </cell>
          <cell r="I247" t="str">
            <v>B</v>
          </cell>
          <cell r="J247" t="str">
            <v>C</v>
          </cell>
          <cell r="K247" t="str">
            <v>C</v>
          </cell>
          <cell r="L247" t="str">
            <v>D1</v>
          </cell>
          <cell r="M247" t="str">
            <v>C</v>
          </cell>
          <cell r="N247" t="str">
            <v>B</v>
          </cell>
          <cell r="O247" t="str">
            <v>C</v>
          </cell>
          <cell r="P247" t="str">
            <v>B</v>
          </cell>
          <cell r="Q247" t="str">
            <v>C</v>
          </cell>
          <cell r="R247" t="str">
            <v>D1</v>
          </cell>
          <cell r="S247"/>
          <cell r="T247">
            <v>20.90909090909091</v>
          </cell>
          <cell r="U247">
            <v>2</v>
          </cell>
        </row>
        <row r="248">
          <cell r="B248" t="str">
            <v>D00182852</v>
          </cell>
          <cell r="C248" t="str">
            <v>Nguyễn Xuân Quang</v>
          </cell>
          <cell r="D248" t="str">
            <v>Nhân viên Kỹ thuật dây máy</v>
          </cell>
          <cell r="E248"/>
          <cell r="F248" t="str">
            <v>Trung tâm Lương Tài - Thuận Thành - Gia Bình</v>
          </cell>
          <cell r="G248" t="str">
            <v>Chi nhánh Kỹ thuật Viettel Bắc Ninh</v>
          </cell>
          <cell r="H248" t="str">
            <v>C</v>
          </cell>
          <cell r="I248" t="str">
            <v>B</v>
          </cell>
          <cell r="J248" t="str">
            <v>C</v>
          </cell>
          <cell r="K248" t="str">
            <v>C</v>
          </cell>
          <cell r="L248" t="str">
            <v>D1</v>
          </cell>
          <cell r="M248" t="str">
            <v>C</v>
          </cell>
          <cell r="N248" t="str">
            <v>B</v>
          </cell>
          <cell r="O248" t="str">
            <v>C</v>
          </cell>
          <cell r="P248" t="str">
            <v>B</v>
          </cell>
          <cell r="Q248" t="str">
            <v>C</v>
          </cell>
          <cell r="R248" t="str">
            <v>D1</v>
          </cell>
          <cell r="S248"/>
          <cell r="T248">
            <v>20.90909090909091</v>
          </cell>
          <cell r="U248">
            <v>2</v>
          </cell>
        </row>
        <row r="249">
          <cell r="B249" t="str">
            <v>D00203741</v>
          </cell>
          <cell r="C249" t="str">
            <v>Hoàng Hưng Quyền</v>
          </cell>
          <cell r="D249" t="str">
            <v>Nhân viên Kỹ thuật dây máy</v>
          </cell>
          <cell r="E249"/>
          <cell r="F249" t="str">
            <v>Trung tâm Lương Tài - Thuận Thành - Gia Bình</v>
          </cell>
          <cell r="G249" t="str">
            <v>Chi nhánh Kỹ thuật Viettel Bắc Ninh</v>
          </cell>
          <cell r="H249" t="str">
            <v>B</v>
          </cell>
          <cell r="I249" t="str">
            <v>C</v>
          </cell>
          <cell r="J249" t="str">
            <v>C</v>
          </cell>
          <cell r="K249" t="str">
            <v>C</v>
          </cell>
          <cell r="L249" t="str">
            <v>D1</v>
          </cell>
          <cell r="M249" t="str">
            <v>A</v>
          </cell>
          <cell r="N249" t="str">
            <v>D1</v>
          </cell>
          <cell r="O249" t="str">
            <v>C</v>
          </cell>
          <cell r="P249" t="str">
            <v>C</v>
          </cell>
          <cell r="Q249" t="str">
            <v>C</v>
          </cell>
          <cell r="R249" t="str">
            <v>C</v>
          </cell>
          <cell r="S249"/>
          <cell r="T249">
            <v>20.90909090909091</v>
          </cell>
          <cell r="U249">
            <v>2</v>
          </cell>
        </row>
        <row r="250">
          <cell r="B250" t="str">
            <v>D00213824</v>
          </cell>
          <cell r="C250" t="str">
            <v>Nguyễn Xuân Quý</v>
          </cell>
          <cell r="D250" t="str">
            <v>Nhân viên Kỹ thuật dây máy</v>
          </cell>
          <cell r="E250"/>
          <cell r="F250" t="str">
            <v>Trung tâm Lương Tài - Thuận Thành - Gia Bình</v>
          </cell>
          <cell r="G250" t="str">
            <v>Chi nhánh Kỹ thuật Viettel Bắc Ninh</v>
          </cell>
          <cell r="H250" t="str">
            <v>B</v>
          </cell>
          <cell r="I250" t="str">
            <v>C</v>
          </cell>
          <cell r="J250" t="str">
            <v>D1</v>
          </cell>
          <cell r="K250" t="str">
            <v>C</v>
          </cell>
          <cell r="L250" t="str">
            <v>A</v>
          </cell>
          <cell r="M250" t="str">
            <v>C</v>
          </cell>
          <cell r="N250" t="str">
            <v>C</v>
          </cell>
          <cell r="O250" t="str">
            <v>C</v>
          </cell>
          <cell r="P250" t="str">
            <v>C</v>
          </cell>
          <cell r="Q250" t="str">
            <v>C</v>
          </cell>
          <cell r="R250" t="str">
            <v>C</v>
          </cell>
          <cell r="S250"/>
          <cell r="T250">
            <v>21.818181818181817</v>
          </cell>
          <cell r="U250">
            <v>1</v>
          </cell>
        </row>
        <row r="251">
          <cell r="B251" t="str">
            <v>D00218949</v>
          </cell>
          <cell r="C251" t="str">
            <v>Trần Văn Quế</v>
          </cell>
          <cell r="D251" t="str">
            <v>Nhân viên Kỹ thuật dây máy</v>
          </cell>
          <cell r="E251"/>
          <cell r="F251" t="str">
            <v>Trung tâm Thành phố - Quế Võ</v>
          </cell>
          <cell r="G251" t="str">
            <v>Chi nhánh Kỹ thuật Viettel Bắc Ninh</v>
          </cell>
          <cell r="H251" t="str">
            <v>C</v>
          </cell>
          <cell r="I251" t="str">
            <v>C</v>
          </cell>
          <cell r="J251" t="str">
            <v>C</v>
          </cell>
          <cell r="K251" t="str">
            <v>C</v>
          </cell>
          <cell r="L251" t="str">
            <v>C</v>
          </cell>
          <cell r="M251" t="str">
            <v>C</v>
          </cell>
          <cell r="N251" t="str">
            <v>D1</v>
          </cell>
          <cell r="O251" t="str">
            <v>C</v>
          </cell>
          <cell r="P251" t="str">
            <v>C</v>
          </cell>
          <cell r="Q251" t="str">
            <v>C</v>
          </cell>
          <cell r="R251" t="str">
            <v>C</v>
          </cell>
          <cell r="S251"/>
          <cell r="T251">
            <v>19.09090909090909</v>
          </cell>
          <cell r="U251">
            <v>1</v>
          </cell>
          <cell r="V251" t="str">
            <v>Điểm KI &lt;20</v>
          </cell>
        </row>
        <row r="252">
          <cell r="B252" t="str">
            <v>D00171668</v>
          </cell>
          <cell r="C252" t="str">
            <v>Phan Quan Sơn</v>
          </cell>
          <cell r="D252" t="str">
            <v>Nhân viên Kỹ thuật dây máy</v>
          </cell>
          <cell r="E252"/>
          <cell r="F252" t="str">
            <v>Trung tâm Thành phố - Quế Võ</v>
          </cell>
          <cell r="G252" t="str">
            <v>Chi nhánh Kỹ thuật Viettel Bắc Ninh</v>
          </cell>
          <cell r="H252" t="str">
            <v>C</v>
          </cell>
          <cell r="I252" t="str">
            <v>C</v>
          </cell>
          <cell r="J252" t="str">
            <v>C</v>
          </cell>
          <cell r="K252" t="str">
            <v>C</v>
          </cell>
          <cell r="L252" t="str">
            <v>C</v>
          </cell>
          <cell r="M252" t="str">
            <v>C</v>
          </cell>
          <cell r="N252" t="str">
            <v>C</v>
          </cell>
          <cell r="O252" t="str">
            <v>C</v>
          </cell>
          <cell r="P252" t="str">
            <v>D1</v>
          </cell>
          <cell r="Q252" t="str">
            <v>D1</v>
          </cell>
          <cell r="R252" t="str">
            <v>C</v>
          </cell>
          <cell r="S252"/>
          <cell r="T252">
            <v>18.181818181818183</v>
          </cell>
          <cell r="U252">
            <v>2</v>
          </cell>
          <cell r="V252" t="str">
            <v>Điểm KI &lt;20</v>
          </cell>
        </row>
        <row r="253">
          <cell r="B253" t="str">
            <v>D00212254</v>
          </cell>
          <cell r="C253" t="str">
            <v>Đinh Văn Sơn</v>
          </cell>
          <cell r="D253" t="str">
            <v>Nhân viên Kỹ thuật dây máy</v>
          </cell>
          <cell r="E253"/>
          <cell r="F253" t="str">
            <v>Trung tâm Lương Tài - Thuận Thành - Gia Bình</v>
          </cell>
          <cell r="G253" t="str">
            <v>Chi nhánh Kỹ thuật Viettel Bắc Ninh</v>
          </cell>
          <cell r="H253" t="str">
            <v>A</v>
          </cell>
          <cell r="I253" t="str">
            <v>A</v>
          </cell>
          <cell r="J253" t="str">
            <v>A</v>
          </cell>
          <cell r="K253" t="str">
            <v>B</v>
          </cell>
          <cell r="L253" t="str">
            <v>B</v>
          </cell>
          <cell r="M253" t="str">
            <v>C</v>
          </cell>
          <cell r="N253" t="str">
            <v>B</v>
          </cell>
          <cell r="O253" t="str">
            <v>C</v>
          </cell>
          <cell r="P253" t="str">
            <v>C</v>
          </cell>
          <cell r="Q253" t="str">
            <v>A</v>
          </cell>
          <cell r="R253" t="str">
            <v>B</v>
          </cell>
          <cell r="S253"/>
          <cell r="T253">
            <v>30.90909090909091</v>
          </cell>
          <cell r="U253">
            <v>0</v>
          </cell>
        </row>
        <row r="254">
          <cell r="B254" t="str">
            <v>D00198062</v>
          </cell>
          <cell r="C254" t="str">
            <v>Nguyễn Văn Sơn</v>
          </cell>
          <cell r="D254" t="str">
            <v>Nhân viên Kỹ thuật dây máy</v>
          </cell>
          <cell r="E254"/>
          <cell r="F254" t="str">
            <v>Trung tâm Lương Tài - Thuận Thành - Gia Bình</v>
          </cell>
          <cell r="G254" t="str">
            <v>Chi nhánh Kỹ thuật Viettel Bắc Ninh</v>
          </cell>
          <cell r="H254" t="str">
            <v>B</v>
          </cell>
          <cell r="I254" t="str">
            <v>C</v>
          </cell>
          <cell r="J254" t="str">
            <v>C</v>
          </cell>
          <cell r="K254" t="str">
            <v>C</v>
          </cell>
          <cell r="L254" t="str">
            <v>B</v>
          </cell>
          <cell r="M254" t="str">
            <v>C</v>
          </cell>
          <cell r="N254" t="str">
            <v>D1</v>
          </cell>
          <cell r="O254" t="str">
            <v>B</v>
          </cell>
          <cell r="P254" t="str">
            <v>B</v>
          </cell>
          <cell r="Q254" t="str">
            <v>C</v>
          </cell>
          <cell r="R254" t="str">
            <v>C</v>
          </cell>
          <cell r="S254"/>
          <cell r="T254">
            <v>22.727272727272727</v>
          </cell>
          <cell r="U254">
            <v>1</v>
          </cell>
        </row>
        <row r="255">
          <cell r="B255" t="str">
            <v>D00204993</v>
          </cell>
          <cell r="C255" t="str">
            <v>Phan Viết Thuật</v>
          </cell>
          <cell r="D255" t="str">
            <v>Nhân viên Kỹ thuật dây máy</v>
          </cell>
          <cell r="E255"/>
          <cell r="F255" t="str">
            <v>Trung tâm Tiên Du - Từ Sơn - Yên Phong</v>
          </cell>
          <cell r="G255" t="str">
            <v>Chi nhánh Kỹ thuật Viettel Bắc Ninh</v>
          </cell>
          <cell r="H255" t="str">
            <v>KĐG</v>
          </cell>
          <cell r="I255" t="str">
            <v>KĐG</v>
          </cell>
          <cell r="J255" t="str">
            <v>KĐG</v>
          </cell>
          <cell r="K255" t="str">
            <v>C</v>
          </cell>
          <cell r="L255" t="str">
            <v>C</v>
          </cell>
          <cell r="M255" t="str">
            <v>C</v>
          </cell>
          <cell r="N255" t="str">
            <v>C</v>
          </cell>
          <cell r="O255" t="str">
            <v>C</v>
          </cell>
          <cell r="P255" t="str">
            <v>C</v>
          </cell>
          <cell r="Q255" t="str">
            <v>C</v>
          </cell>
          <cell r="R255" t="str">
            <v>C</v>
          </cell>
          <cell r="S255"/>
          <cell r="T255">
            <v>20</v>
          </cell>
          <cell r="U255">
            <v>0</v>
          </cell>
        </row>
        <row r="256">
          <cell r="B256" t="str">
            <v>D00194223</v>
          </cell>
          <cell r="C256" t="str">
            <v>Lê Đức Thìn</v>
          </cell>
          <cell r="D256" t="str">
            <v>Nhân viên Kỹ thuật dây máy</v>
          </cell>
          <cell r="E256"/>
          <cell r="F256" t="str">
            <v>Trung tâm Lương Tài - Thuận Thành - Gia Bình</v>
          </cell>
          <cell r="G256" t="str">
            <v>Chi nhánh Kỹ thuật Viettel Bắc Ninh</v>
          </cell>
          <cell r="H256" t="str">
            <v>C</v>
          </cell>
          <cell r="I256" t="str">
            <v>C</v>
          </cell>
          <cell r="J256" t="str">
            <v>B</v>
          </cell>
          <cell r="K256" t="str">
            <v>D1</v>
          </cell>
          <cell r="L256" t="str">
            <v>C</v>
          </cell>
          <cell r="M256" t="str">
            <v>D1</v>
          </cell>
          <cell r="N256" t="str">
            <v>C</v>
          </cell>
          <cell r="O256" t="str">
            <v>C</v>
          </cell>
          <cell r="P256" t="str">
            <v>C</v>
          </cell>
          <cell r="Q256" t="str">
            <v>D1</v>
          </cell>
          <cell r="R256" t="str">
            <v>B</v>
          </cell>
          <cell r="S256"/>
          <cell r="T256">
            <v>19.09090909090909</v>
          </cell>
          <cell r="U256">
            <v>3</v>
          </cell>
          <cell r="V256" t="str">
            <v>Điểm KI &lt;20</v>
          </cell>
        </row>
        <row r="257">
          <cell r="B257" t="str">
            <v>066088</v>
          </cell>
          <cell r="C257" t="str">
            <v>Lê Tài Thăng</v>
          </cell>
          <cell r="D257" t="str">
            <v>Nhân viên Kỹ thuật nhà trạm</v>
          </cell>
          <cell r="E257"/>
          <cell r="F257" t="str">
            <v>Trung tâm Tiên Du - Từ Sơn - Yên Phong</v>
          </cell>
          <cell r="G257" t="str">
            <v>Chi nhánh Kỹ thuật Viettel Bắc Ninh</v>
          </cell>
          <cell r="H257" t="str">
            <v>C</v>
          </cell>
          <cell r="I257" t="str">
            <v>B</v>
          </cell>
          <cell r="J257" t="str">
            <v>B</v>
          </cell>
          <cell r="K257" t="str">
            <v>B</v>
          </cell>
          <cell r="L257" t="str">
            <v>A</v>
          </cell>
          <cell r="M257" t="str">
            <v>B</v>
          </cell>
          <cell r="N257" t="str">
            <v>B</v>
          </cell>
          <cell r="O257" t="str">
            <v>A</v>
          </cell>
          <cell r="P257" t="str">
            <v>A</v>
          </cell>
          <cell r="Q257" t="str">
            <v>A</v>
          </cell>
          <cell r="R257" t="str">
            <v>A</v>
          </cell>
          <cell r="S257"/>
          <cell r="T257">
            <v>33.636363636363633</v>
          </cell>
          <cell r="U257">
            <v>0</v>
          </cell>
        </row>
        <row r="258">
          <cell r="B258" t="str">
            <v>223067</v>
          </cell>
          <cell r="C258" t="str">
            <v>Nguyễn Thành Thắng</v>
          </cell>
          <cell r="D258" t="str">
            <v>Nhân viên Kỹ thuật dây máy</v>
          </cell>
          <cell r="E258"/>
          <cell r="F258" t="str">
            <v>Trung tâm Tiên Du - Từ Sơn - Yên Phong</v>
          </cell>
          <cell r="G258" t="str">
            <v>Chi nhánh Kỹ thuật Viettel Bắc Ninh</v>
          </cell>
          <cell r="H258" t="str">
            <v>C</v>
          </cell>
          <cell r="I258" t="str">
            <v>B</v>
          </cell>
          <cell r="J258" t="str">
            <v>C</v>
          </cell>
          <cell r="K258" t="str">
            <v>D1</v>
          </cell>
          <cell r="L258" t="str">
            <v>C</v>
          </cell>
          <cell r="M258" t="str">
            <v>B</v>
          </cell>
          <cell r="N258" t="str">
            <v>C</v>
          </cell>
          <cell r="O258" t="str">
            <v>C</v>
          </cell>
          <cell r="P258" t="str">
            <v>D1</v>
          </cell>
          <cell r="Q258" t="str">
            <v>C</v>
          </cell>
          <cell r="R258" t="str">
            <v>C</v>
          </cell>
          <cell r="S258"/>
          <cell r="T258">
            <v>20</v>
          </cell>
          <cell r="U258">
            <v>2</v>
          </cell>
        </row>
        <row r="259">
          <cell r="B259" t="str">
            <v>D00198035</v>
          </cell>
          <cell r="C259" t="str">
            <v>Phạm Khắc Thắng</v>
          </cell>
          <cell r="D259" t="str">
            <v>Nhân viên Kỹ thuật dây máy</v>
          </cell>
          <cell r="E259"/>
          <cell r="F259" t="str">
            <v>Trung tâm Lương Tài - Thuận Thành - Gia Bình</v>
          </cell>
          <cell r="G259" t="str">
            <v>Chi nhánh Kỹ thuật Viettel Bắc Ninh</v>
          </cell>
          <cell r="H259" t="str">
            <v>C</v>
          </cell>
          <cell r="I259" t="str">
            <v>B</v>
          </cell>
          <cell r="J259" t="str">
            <v>B</v>
          </cell>
          <cell r="K259" t="str">
            <v>D1</v>
          </cell>
          <cell r="L259" t="str">
            <v>C</v>
          </cell>
          <cell r="M259" t="str">
            <v>D1</v>
          </cell>
          <cell r="N259" t="str">
            <v>D1</v>
          </cell>
          <cell r="O259" t="str">
            <v>C</v>
          </cell>
          <cell r="P259" t="str">
            <v>C</v>
          </cell>
          <cell r="Q259" t="str">
            <v>C</v>
          </cell>
          <cell r="R259" t="str">
            <v>B</v>
          </cell>
          <cell r="S259"/>
          <cell r="T259">
            <v>20</v>
          </cell>
          <cell r="U259">
            <v>3</v>
          </cell>
        </row>
        <row r="260">
          <cell r="B260" t="str">
            <v>D00210226</v>
          </cell>
          <cell r="C260" t="str">
            <v>Nguyễn Đức Thịnh</v>
          </cell>
          <cell r="D260" t="str">
            <v>Nhân viên Kỹ thuật dây máy</v>
          </cell>
          <cell r="E260"/>
          <cell r="F260" t="str">
            <v>Trung tâm Thành phố - Quế Võ</v>
          </cell>
          <cell r="G260" t="str">
            <v>Chi nhánh Kỹ thuật Viettel Bắc Ninh</v>
          </cell>
          <cell r="H260" t="str">
            <v>C</v>
          </cell>
          <cell r="I260" t="str">
            <v>C</v>
          </cell>
          <cell r="J260" t="str">
            <v>C</v>
          </cell>
          <cell r="K260" t="str">
            <v>C</v>
          </cell>
          <cell r="L260" t="str">
            <v>D1</v>
          </cell>
          <cell r="M260" t="str">
            <v>C</v>
          </cell>
          <cell r="N260" t="str">
            <v>C</v>
          </cell>
          <cell r="O260" t="str">
            <v>C</v>
          </cell>
          <cell r="P260" t="str">
            <v>C</v>
          </cell>
          <cell r="Q260" t="str">
            <v>C</v>
          </cell>
          <cell r="R260" t="str">
            <v>C</v>
          </cell>
          <cell r="S260"/>
          <cell r="T260">
            <v>19.09090909090909</v>
          </cell>
          <cell r="U260">
            <v>1</v>
          </cell>
          <cell r="V260" t="str">
            <v>Điểm KI &lt;20</v>
          </cell>
        </row>
        <row r="261">
          <cell r="B261" t="str">
            <v>224536</v>
          </cell>
          <cell r="C261" t="str">
            <v>Vương Thế Tiến</v>
          </cell>
          <cell r="D261" t="str">
            <v>Nhân viên Kỹ thuật dây máy</v>
          </cell>
          <cell r="E261"/>
          <cell r="F261" t="str">
            <v>Trung tâm Lương Tài - Thuận Thành - Gia Bình</v>
          </cell>
          <cell r="G261" t="str">
            <v>Chi nhánh Kỹ thuật Viettel Bắc Ninh</v>
          </cell>
          <cell r="H261" t="str">
            <v>B</v>
          </cell>
          <cell r="I261" t="str">
            <v>C</v>
          </cell>
          <cell r="J261" t="str">
            <v>B</v>
          </cell>
          <cell r="K261" t="str">
            <v>B</v>
          </cell>
          <cell r="L261" t="str">
            <v>C</v>
          </cell>
          <cell r="M261" t="str">
            <v>C</v>
          </cell>
          <cell r="N261" t="str">
            <v>D1</v>
          </cell>
          <cell r="O261" t="str">
            <v>B</v>
          </cell>
          <cell r="P261" t="str">
            <v>B</v>
          </cell>
          <cell r="Q261" t="str">
            <v>B</v>
          </cell>
          <cell r="R261" t="str">
            <v>C</v>
          </cell>
          <cell r="S261"/>
          <cell r="T261">
            <v>24.545454545454547</v>
          </cell>
          <cell r="U261">
            <v>1</v>
          </cell>
        </row>
        <row r="262">
          <cell r="B262" t="str">
            <v>248506</v>
          </cell>
          <cell r="C262" t="str">
            <v>Ngô Văn Tiềm</v>
          </cell>
          <cell r="D262" t="str">
            <v>Nhân viên Kỹ thuật dây máy</v>
          </cell>
          <cell r="E262"/>
          <cell r="F262" t="str">
            <v>Trung tâm Thành phố - Quế Võ</v>
          </cell>
          <cell r="G262" t="str">
            <v>Chi nhánh Kỹ thuật Viettel Bắc Ninh</v>
          </cell>
          <cell r="H262" t="str">
            <v>KĐG</v>
          </cell>
          <cell r="I262" t="str">
            <v>KĐG</v>
          </cell>
          <cell r="J262" t="str">
            <v>C</v>
          </cell>
          <cell r="K262" t="str">
            <v>C</v>
          </cell>
          <cell r="L262" t="str">
            <v>B</v>
          </cell>
          <cell r="M262" t="str">
            <v>D1</v>
          </cell>
          <cell r="N262" t="str">
            <v>C</v>
          </cell>
          <cell r="O262" t="str">
            <v>C</v>
          </cell>
          <cell r="P262" t="str">
            <v>B</v>
          </cell>
          <cell r="Q262" t="str">
            <v>C</v>
          </cell>
          <cell r="R262" t="str">
            <v>C</v>
          </cell>
          <cell r="S262"/>
          <cell r="T262">
            <v>21.111111111111111</v>
          </cell>
          <cell r="U262">
            <v>1</v>
          </cell>
        </row>
        <row r="263">
          <cell r="B263" t="str">
            <v>D00192925</v>
          </cell>
          <cell r="C263" t="str">
            <v>Trần Văn Toàn</v>
          </cell>
          <cell r="D263" t="str">
            <v>Nhân viên Kỹ thuật dây máy</v>
          </cell>
          <cell r="E263"/>
          <cell r="F263" t="str">
            <v>Trung tâm Tiên Du - Từ Sơn - Yên Phong</v>
          </cell>
          <cell r="G263" t="str">
            <v>Chi nhánh Kỹ thuật Viettel Bắc Ninh</v>
          </cell>
          <cell r="H263" t="str">
            <v>B</v>
          </cell>
          <cell r="I263" t="str">
            <v>B</v>
          </cell>
          <cell r="J263" t="str">
            <v>B</v>
          </cell>
          <cell r="K263" t="str">
            <v>C</v>
          </cell>
          <cell r="L263" t="str">
            <v>C</v>
          </cell>
          <cell r="M263" t="str">
            <v>A</v>
          </cell>
          <cell r="N263" t="str">
            <v>C</v>
          </cell>
          <cell r="O263" t="str">
            <v>C</v>
          </cell>
          <cell r="P263" t="str">
            <v>C</v>
          </cell>
          <cell r="Q263" t="str">
            <v>D1</v>
          </cell>
          <cell r="R263" t="str">
            <v>C</v>
          </cell>
          <cell r="S263"/>
          <cell r="T263">
            <v>23.636363636363637</v>
          </cell>
          <cell r="U263">
            <v>1</v>
          </cell>
        </row>
        <row r="264">
          <cell r="B264" t="str">
            <v>D00191425</v>
          </cell>
          <cell r="C264" t="str">
            <v>Trần Quốc Trinh</v>
          </cell>
          <cell r="D264" t="str">
            <v>Nhân viên Kỹ thuật dây máy</v>
          </cell>
          <cell r="E264"/>
          <cell r="F264" t="str">
            <v>Trung tâm Tiên Du - Từ Sơn - Yên Phong</v>
          </cell>
          <cell r="G264" t="str">
            <v>Chi nhánh Kỹ thuật Viettel Bắc Ninh</v>
          </cell>
          <cell r="H264" t="str">
            <v>C</v>
          </cell>
          <cell r="I264" t="str">
            <v>A</v>
          </cell>
          <cell r="J264" t="str">
            <v>A</v>
          </cell>
          <cell r="K264" t="str">
            <v>B</v>
          </cell>
          <cell r="L264" t="str">
            <v>C</v>
          </cell>
          <cell r="M264" t="str">
            <v>A</v>
          </cell>
          <cell r="N264" t="str">
            <v>A</v>
          </cell>
          <cell r="O264" t="str">
            <v>B</v>
          </cell>
          <cell r="P264" t="str">
            <v>B</v>
          </cell>
          <cell r="Q264" t="str">
            <v>B</v>
          </cell>
          <cell r="R264" t="str">
            <v>A</v>
          </cell>
          <cell r="S264"/>
          <cell r="T264">
            <v>32.727272727272727</v>
          </cell>
          <cell r="U264">
            <v>0</v>
          </cell>
        </row>
        <row r="265">
          <cell r="B265" t="str">
            <v>D00194222</v>
          </cell>
          <cell r="C265" t="str">
            <v>Nguyễn Thành Trung</v>
          </cell>
          <cell r="D265" t="str">
            <v>Nhân viên Kỹ thuật nhà trạm</v>
          </cell>
          <cell r="E265"/>
          <cell r="F265" t="str">
            <v>Trung tâm Thành phố - Quế Võ</v>
          </cell>
          <cell r="G265" t="str">
            <v>Chi nhánh Kỹ thuật Viettel Bắc Ninh</v>
          </cell>
          <cell r="H265" t="str">
            <v>A</v>
          </cell>
          <cell r="I265" t="str">
            <v>B</v>
          </cell>
          <cell r="J265" t="str">
            <v>C</v>
          </cell>
          <cell r="K265" t="str">
            <v>B</v>
          </cell>
          <cell r="L265" t="str">
            <v>B</v>
          </cell>
          <cell r="M265" t="str">
            <v>C</v>
          </cell>
          <cell r="N265" t="str">
            <v>C</v>
          </cell>
          <cell r="O265" t="str">
            <v>C</v>
          </cell>
          <cell r="P265" t="str">
            <v>B</v>
          </cell>
          <cell r="Q265" t="str">
            <v>C</v>
          </cell>
          <cell r="R265" t="str">
            <v>C</v>
          </cell>
          <cell r="S265"/>
          <cell r="T265">
            <v>25.454545454545453</v>
          </cell>
          <cell r="U265">
            <v>0</v>
          </cell>
        </row>
        <row r="266">
          <cell r="B266" t="str">
            <v>221646</v>
          </cell>
          <cell r="C266" t="str">
            <v>Nguyễn Ích Tráng</v>
          </cell>
          <cell r="D266" t="str">
            <v>Nhân viên Kỹ thuật dây máy</v>
          </cell>
          <cell r="E266"/>
          <cell r="F266" t="str">
            <v>Trung tâm Tiên Du - Từ Sơn - Yên Phong</v>
          </cell>
          <cell r="G266" t="str">
            <v>Chi nhánh Kỹ thuật Viettel Bắc Ninh</v>
          </cell>
          <cell r="H266" t="str">
            <v>C</v>
          </cell>
          <cell r="I266" t="str">
            <v>C</v>
          </cell>
          <cell r="J266" t="str">
            <v>C</v>
          </cell>
          <cell r="K266" t="str">
            <v>C</v>
          </cell>
          <cell r="L266" t="str">
            <v>C</v>
          </cell>
          <cell r="M266" t="str">
            <v>D1</v>
          </cell>
          <cell r="N266" t="str">
            <v>B</v>
          </cell>
          <cell r="O266" t="str">
            <v>C</v>
          </cell>
          <cell r="P266" t="str">
            <v>B</v>
          </cell>
          <cell r="Q266" t="str">
            <v>C</v>
          </cell>
          <cell r="R266" t="str">
            <v>C</v>
          </cell>
          <cell r="S266"/>
          <cell r="T266">
            <v>20.90909090909091</v>
          </cell>
          <cell r="U266">
            <v>1</v>
          </cell>
        </row>
        <row r="267">
          <cell r="B267" t="str">
            <v>D00198052</v>
          </cell>
          <cell r="C267" t="str">
            <v>Nguyễn Hữu Tuân</v>
          </cell>
          <cell r="D267" t="str">
            <v>Nhân viên Kỹ thuật dây máy</v>
          </cell>
          <cell r="E267"/>
          <cell r="F267" t="str">
            <v>Trung tâm Lương Tài - Thuận Thành - Gia Bình</v>
          </cell>
          <cell r="G267" t="str">
            <v>Chi nhánh Kỹ thuật Viettel Bắc Ninh</v>
          </cell>
          <cell r="H267" t="str">
            <v>D1</v>
          </cell>
          <cell r="I267" t="str">
            <v>C</v>
          </cell>
          <cell r="J267" t="str">
            <v>C</v>
          </cell>
          <cell r="K267" t="str">
            <v>C</v>
          </cell>
          <cell r="L267" t="str">
            <v>C</v>
          </cell>
          <cell r="M267" t="str">
            <v>C</v>
          </cell>
          <cell r="N267" t="str">
            <v>D1</v>
          </cell>
          <cell r="O267" t="str">
            <v>C</v>
          </cell>
          <cell r="P267" t="str">
            <v>D1</v>
          </cell>
          <cell r="Q267" t="str">
            <v>C</v>
          </cell>
          <cell r="R267" t="str">
            <v>B</v>
          </cell>
          <cell r="S267"/>
          <cell r="T267">
            <v>18.181818181818183</v>
          </cell>
          <cell r="U267">
            <v>3</v>
          </cell>
          <cell r="V267" t="str">
            <v>Điểm KI &lt;20</v>
          </cell>
        </row>
        <row r="268">
          <cell r="B268" t="str">
            <v>D00187313</v>
          </cell>
          <cell r="C268" t="str">
            <v>Đào Huy Tải</v>
          </cell>
          <cell r="D268" t="str">
            <v>Nhân viên Kỹ thuật nhà trạm</v>
          </cell>
          <cell r="E268"/>
          <cell r="F268" t="str">
            <v>Trung tâm Tiên Du - Từ Sơn - Yên Phong</v>
          </cell>
          <cell r="G268" t="str">
            <v>Chi nhánh Kỹ thuật Viettel Bắc Ninh</v>
          </cell>
          <cell r="H268" t="str">
            <v>C</v>
          </cell>
          <cell r="I268" t="str">
            <v>B</v>
          </cell>
          <cell r="J268" t="str">
            <v>A</v>
          </cell>
          <cell r="K268" t="str">
            <v>B</v>
          </cell>
          <cell r="L268" t="str">
            <v>C</v>
          </cell>
          <cell r="M268" t="str">
            <v>C</v>
          </cell>
          <cell r="N268" t="str">
            <v>D1</v>
          </cell>
          <cell r="O268" t="str">
            <v>B</v>
          </cell>
          <cell r="P268" t="str">
            <v>A</v>
          </cell>
          <cell r="Q268" t="str">
            <v>C</v>
          </cell>
          <cell r="R268" t="str">
            <v>B</v>
          </cell>
          <cell r="S268"/>
          <cell r="T268">
            <v>26.363636363636363</v>
          </cell>
          <cell r="U268">
            <v>1</v>
          </cell>
        </row>
        <row r="269">
          <cell r="B269" t="str">
            <v>D00171679</v>
          </cell>
          <cell r="C269" t="str">
            <v>Nguyễn Đăng Việt</v>
          </cell>
          <cell r="D269" t="str">
            <v>Nhân viên Kỹ thuật dây máy</v>
          </cell>
          <cell r="E269"/>
          <cell r="F269" t="str">
            <v>Trung tâm Thành phố - Quế Võ</v>
          </cell>
          <cell r="G269" t="str">
            <v>Chi nhánh Kỹ thuật Viettel Bắc Ninh</v>
          </cell>
          <cell r="H269" t="str">
            <v>C</v>
          </cell>
          <cell r="I269" t="str">
            <v>C</v>
          </cell>
          <cell r="J269" t="str">
            <v>C</v>
          </cell>
          <cell r="K269" t="str">
            <v>C</v>
          </cell>
          <cell r="L269" t="str">
            <v>C</v>
          </cell>
          <cell r="M269" t="str">
            <v>C</v>
          </cell>
          <cell r="N269" t="str">
            <v>C</v>
          </cell>
          <cell r="O269" t="str">
            <v>C</v>
          </cell>
          <cell r="P269" t="str">
            <v>C</v>
          </cell>
          <cell r="Q269" t="str">
            <v>C</v>
          </cell>
          <cell r="R269" t="str">
            <v>C</v>
          </cell>
          <cell r="S269"/>
          <cell r="T269">
            <v>20</v>
          </cell>
          <cell r="U269">
            <v>0</v>
          </cell>
        </row>
        <row r="270">
          <cell r="B270" t="str">
            <v>D00217079</v>
          </cell>
          <cell r="C270" t="str">
            <v>Trần Văn Vui</v>
          </cell>
          <cell r="D270" t="str">
            <v>Nhân viên Kỹ thuật nhà trạm</v>
          </cell>
          <cell r="E270"/>
          <cell r="F270" t="str">
            <v>Trung tâm Thành phố - Quế Võ</v>
          </cell>
          <cell r="G270" t="str">
            <v>Chi nhánh Kỹ thuật Viettel Bắc Ninh</v>
          </cell>
          <cell r="H270" t="str">
            <v>B</v>
          </cell>
          <cell r="I270" t="str">
            <v>B</v>
          </cell>
          <cell r="J270" t="str">
            <v>B</v>
          </cell>
          <cell r="K270" t="str">
            <v>B</v>
          </cell>
          <cell r="L270" t="str">
            <v>B</v>
          </cell>
          <cell r="M270" t="str">
            <v>B</v>
          </cell>
          <cell r="N270" t="str">
            <v>C</v>
          </cell>
          <cell r="O270" t="str">
            <v>B</v>
          </cell>
          <cell r="P270" t="str">
            <v>B</v>
          </cell>
          <cell r="Q270" t="str">
            <v>B</v>
          </cell>
          <cell r="R270" t="str">
            <v>C</v>
          </cell>
          <cell r="S270"/>
          <cell r="T270">
            <v>28.181818181818183</v>
          </cell>
          <cell r="U270">
            <v>0</v>
          </cell>
        </row>
        <row r="271">
          <cell r="B271" t="str">
            <v>225781</v>
          </cell>
          <cell r="C271" t="str">
            <v>Nghiêm Đình Vượng</v>
          </cell>
          <cell r="D271" t="str">
            <v>Nhân viên Kỹ thuật dây máy</v>
          </cell>
          <cell r="E271"/>
          <cell r="F271" t="str">
            <v>Trung tâm Tiên Du - Từ Sơn - Yên Phong</v>
          </cell>
          <cell r="G271" t="str">
            <v>Chi nhánh Kỹ thuật Viettel Bắc Ninh</v>
          </cell>
          <cell r="H271" t="str">
            <v>B</v>
          </cell>
          <cell r="I271" t="str">
            <v>C</v>
          </cell>
          <cell r="J271" t="str">
            <v>C</v>
          </cell>
          <cell r="K271" t="str">
            <v>B</v>
          </cell>
          <cell r="L271" t="str">
            <v>C</v>
          </cell>
          <cell r="M271" t="str">
            <v>C</v>
          </cell>
          <cell r="N271" t="str">
            <v>C</v>
          </cell>
          <cell r="O271" t="str">
            <v>D1</v>
          </cell>
          <cell r="P271" t="str">
            <v>C</v>
          </cell>
          <cell r="Q271" t="str">
            <v>C</v>
          </cell>
          <cell r="R271" t="str">
            <v>C</v>
          </cell>
          <cell r="S271"/>
          <cell r="T271">
            <v>20.90909090909091</v>
          </cell>
          <cell r="U271">
            <v>1</v>
          </cell>
        </row>
        <row r="272">
          <cell r="B272" t="str">
            <v>D00198066</v>
          </cell>
          <cell r="C272" t="str">
            <v>Trần Công Vịnh</v>
          </cell>
          <cell r="D272" t="str">
            <v>Nhân viên Kỹ thuật dây máy</v>
          </cell>
          <cell r="E272"/>
          <cell r="F272" t="str">
            <v>Trung tâm Lương Tài - Thuận Thành - Gia Bình</v>
          </cell>
          <cell r="G272" t="str">
            <v>Chi nhánh Kỹ thuật Viettel Bắc Ninh</v>
          </cell>
          <cell r="H272" t="str">
            <v>A</v>
          </cell>
          <cell r="I272" t="str">
            <v>A</v>
          </cell>
          <cell r="J272" t="str">
            <v>C</v>
          </cell>
          <cell r="K272" t="str">
            <v>A</v>
          </cell>
          <cell r="L272" t="str">
            <v>B</v>
          </cell>
          <cell r="M272" t="str">
            <v>B</v>
          </cell>
          <cell r="N272" t="str">
            <v>A</v>
          </cell>
          <cell r="O272" t="str">
            <v>A</v>
          </cell>
          <cell r="P272" t="str">
            <v>C</v>
          </cell>
          <cell r="Q272" t="str">
            <v>C</v>
          </cell>
          <cell r="R272" t="str">
            <v>A</v>
          </cell>
          <cell r="S272"/>
          <cell r="T272">
            <v>32.727272727272727</v>
          </cell>
          <cell r="U272">
            <v>0</v>
          </cell>
        </row>
        <row r="273">
          <cell r="B273" t="str">
            <v>D00217100</v>
          </cell>
          <cell r="C273" t="str">
            <v>Trịnh Văn Điện</v>
          </cell>
          <cell r="D273" t="str">
            <v>Nhân viên Kỹ thuật nhà trạm</v>
          </cell>
          <cell r="E273"/>
          <cell r="F273" t="str">
            <v>Trung tâm Lương Tài - Thuận Thành - Gia Bình</v>
          </cell>
          <cell r="G273" t="str">
            <v>Chi nhánh Kỹ thuật Viettel Bắc Ninh</v>
          </cell>
          <cell r="H273" t="str">
            <v>A</v>
          </cell>
          <cell r="I273" t="str">
            <v>C</v>
          </cell>
          <cell r="J273" t="str">
            <v>B</v>
          </cell>
          <cell r="K273" t="str">
            <v>C</v>
          </cell>
          <cell r="L273" t="str">
            <v>C</v>
          </cell>
          <cell r="M273" t="str">
            <v>C</v>
          </cell>
          <cell r="N273" t="str">
            <v>C</v>
          </cell>
          <cell r="O273" t="str">
            <v>C</v>
          </cell>
          <cell r="P273" t="str">
            <v>C</v>
          </cell>
          <cell r="Q273" t="str">
            <v>D1</v>
          </cell>
          <cell r="R273" t="str">
            <v>C</v>
          </cell>
          <cell r="S273"/>
          <cell r="T273">
            <v>21.818181818181817</v>
          </cell>
          <cell r="U273">
            <v>1</v>
          </cell>
        </row>
        <row r="274">
          <cell r="B274" t="str">
            <v>224534</v>
          </cell>
          <cell r="C274" t="str">
            <v>Đoàn Đắc Đạt</v>
          </cell>
          <cell r="D274" t="str">
            <v>Nhân viên Hạ tầng</v>
          </cell>
          <cell r="E274"/>
          <cell r="F274" t="str">
            <v>Phòng Hạ tầng</v>
          </cell>
          <cell r="G274" t="str">
            <v>Chi nhánh Kỹ thuật Viettel Bắc Ninh</v>
          </cell>
          <cell r="H274" t="str">
            <v>C</v>
          </cell>
          <cell r="I274" t="str">
            <v>C</v>
          </cell>
          <cell r="J274" t="str">
            <v>D1</v>
          </cell>
          <cell r="K274" t="str">
            <v>C</v>
          </cell>
          <cell r="L274" t="str">
            <v>C</v>
          </cell>
          <cell r="M274" t="str">
            <v>C</v>
          </cell>
          <cell r="N274" t="str">
            <v>C</v>
          </cell>
          <cell r="O274" t="str">
            <v>B</v>
          </cell>
          <cell r="P274" t="str">
            <v>D1</v>
          </cell>
          <cell r="Q274" t="str">
            <v>C</v>
          </cell>
          <cell r="R274" t="str">
            <v>C</v>
          </cell>
          <cell r="S274"/>
          <cell r="T274">
            <v>19.09090909090909</v>
          </cell>
          <cell r="U274">
            <v>2</v>
          </cell>
          <cell r="V274" t="str">
            <v>Điểm KI &lt;20</v>
          </cell>
        </row>
        <row r="275">
          <cell r="B275" t="str">
            <v>223065</v>
          </cell>
          <cell r="C275" t="str">
            <v>Nguyễn Viết Định</v>
          </cell>
          <cell r="D275" t="str">
            <v>Nhân viên Kỹ thuật dây máy</v>
          </cell>
          <cell r="E275"/>
          <cell r="F275" t="str">
            <v>Trung tâm Thành phố - Quế Võ</v>
          </cell>
          <cell r="G275" t="str">
            <v>Chi nhánh Kỹ thuật Viettel Bắc Ninh</v>
          </cell>
          <cell r="H275" t="str">
            <v>C</v>
          </cell>
          <cell r="I275" t="str">
            <v>C</v>
          </cell>
          <cell r="J275" t="str">
            <v>C</v>
          </cell>
          <cell r="K275" t="str">
            <v>D1</v>
          </cell>
          <cell r="L275" t="str">
            <v>D1</v>
          </cell>
          <cell r="M275" t="str">
            <v>C</v>
          </cell>
          <cell r="N275" t="str">
            <v>C</v>
          </cell>
          <cell r="O275" t="str">
            <v>C</v>
          </cell>
          <cell r="P275" t="str">
            <v>C</v>
          </cell>
          <cell r="Q275" t="str">
            <v>D1</v>
          </cell>
          <cell r="R275" t="str">
            <v>C</v>
          </cell>
          <cell r="S275"/>
          <cell r="T275">
            <v>17.272727272727273</v>
          </cell>
          <cell r="U275">
            <v>3</v>
          </cell>
          <cell r="V275" t="str">
            <v>Điểm KI &lt;20</v>
          </cell>
        </row>
        <row r="276">
          <cell r="B276" t="str">
            <v>D00187312</v>
          </cell>
          <cell r="C276" t="str">
            <v>Nguyễn Văn Đồng</v>
          </cell>
          <cell r="D276" t="str">
            <v>Nhân viên Kỹ thuật dây máy</v>
          </cell>
          <cell r="E276"/>
          <cell r="F276" t="str">
            <v>Trung tâm Lương Tài - Thuận Thành - Gia Bình</v>
          </cell>
          <cell r="G276" t="str">
            <v>Chi nhánh Kỹ thuật Viettel Bắc Ninh</v>
          </cell>
          <cell r="H276" t="str">
            <v>A</v>
          </cell>
          <cell r="I276" t="str">
            <v>B</v>
          </cell>
          <cell r="J276" t="str">
            <v>B</v>
          </cell>
          <cell r="K276" t="str">
            <v>B</v>
          </cell>
          <cell r="L276" t="str">
            <v>B</v>
          </cell>
          <cell r="M276" t="str">
            <v>A</v>
          </cell>
          <cell r="N276" t="str">
            <v>C</v>
          </cell>
          <cell r="O276" t="str">
            <v>C</v>
          </cell>
          <cell r="P276" t="str">
            <v>B</v>
          </cell>
          <cell r="Q276" t="str">
            <v>A</v>
          </cell>
          <cell r="R276" t="str">
            <v>B</v>
          </cell>
          <cell r="S276"/>
          <cell r="T276">
            <v>30.90909090909091</v>
          </cell>
          <cell r="U276">
            <v>0</v>
          </cell>
        </row>
        <row r="277">
          <cell r="B277" t="str">
            <v>D00179235</v>
          </cell>
          <cell r="C277" t="str">
            <v>Vũ Đức Bản</v>
          </cell>
          <cell r="D277" t="str">
            <v>Nhân viên kỹ thuật và cơ động</v>
          </cell>
          <cell r="E277"/>
          <cell r="F277" t="str">
            <v>Đội thi công</v>
          </cell>
          <cell r="G277" t="str">
            <v>Chi nhánh Kỹ thuật Viettel Bến Tre</v>
          </cell>
          <cell r="H277" t="str">
            <v>D1</v>
          </cell>
          <cell r="I277" t="str">
            <v>C</v>
          </cell>
          <cell r="J277" t="str">
            <v>C</v>
          </cell>
          <cell r="K277" t="str">
            <v>D1</v>
          </cell>
          <cell r="L277" t="str">
            <v>D1</v>
          </cell>
          <cell r="M277" t="str">
            <v>D1</v>
          </cell>
          <cell r="N277" t="str">
            <v>C</v>
          </cell>
          <cell r="O277" t="str">
            <v>C</v>
          </cell>
          <cell r="P277" t="str">
            <v>D1</v>
          </cell>
          <cell r="Q277" t="str">
            <v>D1</v>
          </cell>
          <cell r="R277" t="str">
            <v>D1</v>
          </cell>
          <cell r="S277"/>
          <cell r="T277">
            <v>13.636363636363637</v>
          </cell>
          <cell r="U277">
            <v>7</v>
          </cell>
          <cell r="V277" t="str">
            <v>4D trở lên</v>
          </cell>
        </row>
        <row r="278">
          <cell r="B278" t="str">
            <v>056917</v>
          </cell>
          <cell r="C278" t="str">
            <v>Nguyễn Đức Chiến</v>
          </cell>
          <cell r="D278" t="str">
            <v>Nhân viên kỹ thuật và cơ động</v>
          </cell>
          <cell r="E278"/>
          <cell r="F278" t="str">
            <v>Đội thi công</v>
          </cell>
          <cell r="G278" t="str">
            <v>Chi nhánh Kỹ thuật Viettel Bến Tre</v>
          </cell>
          <cell r="H278" t="str">
            <v>KĐG</v>
          </cell>
          <cell r="I278" t="str">
            <v>KĐG</v>
          </cell>
          <cell r="J278" t="str">
            <v>KĐG</v>
          </cell>
          <cell r="K278" t="str">
            <v>C</v>
          </cell>
          <cell r="L278" t="str">
            <v>C</v>
          </cell>
          <cell r="M278" t="str">
            <v>B</v>
          </cell>
          <cell r="N278" t="str">
            <v>B</v>
          </cell>
          <cell r="O278" t="str">
            <v>A</v>
          </cell>
          <cell r="P278" t="str">
            <v>B</v>
          </cell>
          <cell r="Q278" t="str">
            <v>C</v>
          </cell>
          <cell r="R278" t="str">
            <v>C</v>
          </cell>
          <cell r="S278"/>
          <cell r="T278">
            <v>26.25</v>
          </cell>
          <cell r="U278">
            <v>0</v>
          </cell>
        </row>
        <row r="279">
          <cell r="B279" t="str">
            <v>D00191160</v>
          </cell>
          <cell r="C279" t="str">
            <v>Lê Văn Chơn</v>
          </cell>
          <cell r="D279" t="str">
            <v>Nhân viên Kỹ thuật dây máy</v>
          </cell>
          <cell r="E279"/>
          <cell r="F279" t="str">
            <v>Trung tâm Bến Tre - Giồng Trôm</v>
          </cell>
          <cell r="G279" t="str">
            <v>Chi nhánh Kỹ thuật Viettel Bến Tre</v>
          </cell>
          <cell r="H279" t="str">
            <v>D1</v>
          </cell>
          <cell r="I279" t="str">
            <v>C</v>
          </cell>
          <cell r="J279" t="str">
            <v>C</v>
          </cell>
          <cell r="K279" t="str">
            <v>C</v>
          </cell>
          <cell r="L279" t="str">
            <v>B</v>
          </cell>
          <cell r="M279" t="str">
            <v>C</v>
          </cell>
          <cell r="N279" t="str">
            <v>B</v>
          </cell>
          <cell r="O279" t="str">
            <v>B</v>
          </cell>
          <cell r="P279" t="str">
            <v>D1</v>
          </cell>
          <cell r="Q279" t="str">
            <v>C</v>
          </cell>
          <cell r="R279" t="str">
            <v>C</v>
          </cell>
          <cell r="S279"/>
          <cell r="T279">
            <v>20.90909090909091</v>
          </cell>
          <cell r="U279">
            <v>2</v>
          </cell>
        </row>
        <row r="280">
          <cell r="B280" t="str">
            <v>D00188970</v>
          </cell>
          <cell r="C280" t="str">
            <v>Phan Thành Công</v>
          </cell>
          <cell r="D280" t="str">
            <v>Nhân viên Kỹ thuật nhà trạm</v>
          </cell>
          <cell r="E280"/>
          <cell r="F280" t="str">
            <v>Trung tâm Bình Đại - Ba Tri</v>
          </cell>
          <cell r="G280" t="str">
            <v>Chi nhánh Kỹ thuật Viettel Bến Tre</v>
          </cell>
          <cell r="H280" t="str">
            <v>C</v>
          </cell>
          <cell r="I280" t="str">
            <v>D1</v>
          </cell>
          <cell r="J280" t="str">
            <v>C</v>
          </cell>
          <cell r="K280" t="str">
            <v>C</v>
          </cell>
          <cell r="L280" t="str">
            <v>C</v>
          </cell>
          <cell r="M280" t="str">
            <v>C</v>
          </cell>
          <cell r="N280" t="str">
            <v>B</v>
          </cell>
          <cell r="O280" t="str">
            <v>D1</v>
          </cell>
          <cell r="P280" t="str">
            <v>B</v>
          </cell>
          <cell r="Q280" t="str">
            <v>B</v>
          </cell>
          <cell r="R280" t="str">
            <v>C</v>
          </cell>
          <cell r="S280"/>
          <cell r="T280">
            <v>20.90909090909091</v>
          </cell>
          <cell r="U280">
            <v>2</v>
          </cell>
        </row>
        <row r="281">
          <cell r="B281" t="str">
            <v>D00173572</v>
          </cell>
          <cell r="C281" t="str">
            <v>Trần Quốc Cường</v>
          </cell>
          <cell r="D281" t="str">
            <v>Phó Giám đốc Trung tâm phụ trách Kỹ thuật</v>
          </cell>
          <cell r="E281"/>
          <cell r="F281" t="str">
            <v>Trung tâm Bến Tre - Giồng Trôm</v>
          </cell>
          <cell r="G281" t="str">
            <v>Chi nhánh Kỹ thuật Viettel Bến Tre</v>
          </cell>
          <cell r="H281" t="str">
            <v>C</v>
          </cell>
          <cell r="I281" t="str">
            <v>C</v>
          </cell>
          <cell r="J281" t="str">
            <v>C</v>
          </cell>
          <cell r="K281" t="str">
            <v>C</v>
          </cell>
          <cell r="L281" t="str">
            <v>B</v>
          </cell>
          <cell r="M281" t="str">
            <v>C</v>
          </cell>
          <cell r="N281" t="str">
            <v>A</v>
          </cell>
          <cell r="O281" t="str">
            <v>A</v>
          </cell>
          <cell r="P281" t="str">
            <v>B</v>
          </cell>
          <cell r="Q281" t="str">
            <v>A</v>
          </cell>
          <cell r="R281" t="str">
            <v>C</v>
          </cell>
          <cell r="S281"/>
          <cell r="T281">
            <v>27.272727272727273</v>
          </cell>
          <cell r="U281">
            <v>0</v>
          </cell>
        </row>
        <row r="282">
          <cell r="B282" t="str">
            <v>D00173538</v>
          </cell>
          <cell r="C282" t="str">
            <v>Phùng Lê Nhật Duy</v>
          </cell>
          <cell r="D282" t="str">
            <v>Nhân viên Kỹ thuật dây máy</v>
          </cell>
          <cell r="E282"/>
          <cell r="F282" t="str">
            <v>Trung tâm Bình Đại - Ba Tri</v>
          </cell>
          <cell r="G282" t="str">
            <v>Chi nhánh Kỹ thuật Viettel Bến Tre</v>
          </cell>
          <cell r="H282" t="str">
            <v>D1</v>
          </cell>
          <cell r="I282" t="str">
            <v>C</v>
          </cell>
          <cell r="J282" t="str">
            <v>B</v>
          </cell>
          <cell r="K282" t="str">
            <v>C</v>
          </cell>
          <cell r="L282" t="str">
            <v>C</v>
          </cell>
          <cell r="M282" t="str">
            <v>C</v>
          </cell>
          <cell r="N282" t="str">
            <v>C</v>
          </cell>
          <cell r="O282" t="str">
            <v>C</v>
          </cell>
          <cell r="P282" t="str">
            <v>C</v>
          </cell>
          <cell r="Q282" t="str">
            <v>C</v>
          </cell>
          <cell r="R282" t="str">
            <v>D1</v>
          </cell>
          <cell r="S282"/>
          <cell r="T282">
            <v>19.09090909090909</v>
          </cell>
          <cell r="U282">
            <v>2</v>
          </cell>
          <cell r="V282" t="str">
            <v>Điểm KI &lt;20</v>
          </cell>
        </row>
        <row r="283">
          <cell r="B283" t="str">
            <v>D00200779</v>
          </cell>
          <cell r="C283" t="str">
            <v>Huỳnh Thanh Duy</v>
          </cell>
          <cell r="D283" t="str">
            <v>Nhân viên Kỹ thuật dây máy</v>
          </cell>
          <cell r="E283"/>
          <cell r="F283" t="str">
            <v>Trung tâm Châu Thành</v>
          </cell>
          <cell r="G283" t="str">
            <v>Chi nhánh Kỹ thuật Viettel Bến Tre</v>
          </cell>
          <cell r="H283" t="str">
            <v>B</v>
          </cell>
          <cell r="I283" t="str">
            <v>A</v>
          </cell>
          <cell r="J283" t="str">
            <v>C</v>
          </cell>
          <cell r="K283" t="str">
            <v>D1</v>
          </cell>
          <cell r="L283" t="str">
            <v>C</v>
          </cell>
          <cell r="M283" t="str">
            <v>C</v>
          </cell>
          <cell r="N283" t="str">
            <v>D1</v>
          </cell>
          <cell r="O283" t="str">
            <v>C</v>
          </cell>
          <cell r="P283" t="str">
            <v>B</v>
          </cell>
          <cell r="Q283" t="str">
            <v>C</v>
          </cell>
          <cell r="R283" t="str">
            <v>C</v>
          </cell>
          <cell r="S283"/>
          <cell r="T283">
            <v>21.818181818181817</v>
          </cell>
          <cell r="U283">
            <v>2</v>
          </cell>
        </row>
        <row r="284">
          <cell r="B284" t="str">
            <v>D00192714</v>
          </cell>
          <cell r="C284" t="str">
            <v>Đoàn Anh Dũng</v>
          </cell>
          <cell r="D284" t="str">
            <v>Nhân viên Kỹ thuật dây máy</v>
          </cell>
          <cell r="E284"/>
          <cell r="F284" t="str">
            <v>Trung tâm Bình Đại - Ba Tri</v>
          </cell>
          <cell r="G284" t="str">
            <v>Chi nhánh Kỹ thuật Viettel Bến Tre</v>
          </cell>
          <cell r="H284" t="str">
            <v>C</v>
          </cell>
          <cell r="I284" t="str">
            <v>B</v>
          </cell>
          <cell r="J284" t="str">
            <v>C</v>
          </cell>
          <cell r="K284" t="str">
            <v>B</v>
          </cell>
          <cell r="L284" t="str">
            <v>B</v>
          </cell>
          <cell r="M284" t="str">
            <v>C</v>
          </cell>
          <cell r="N284" t="str">
            <v>D1</v>
          </cell>
          <cell r="O284" t="str">
            <v>B</v>
          </cell>
          <cell r="P284" t="str">
            <v>B</v>
          </cell>
          <cell r="Q284" t="str">
            <v>A</v>
          </cell>
          <cell r="R284" t="str">
            <v>D1</v>
          </cell>
          <cell r="S284"/>
          <cell r="T284">
            <v>24.545454545454547</v>
          </cell>
          <cell r="U284">
            <v>2</v>
          </cell>
        </row>
        <row r="285">
          <cell r="B285" t="str">
            <v>D00191116</v>
          </cell>
          <cell r="C285" t="str">
            <v>Nguyễn Thành Dương</v>
          </cell>
          <cell r="D285" t="str">
            <v>Nhân viên Kỹ thuật dây máy</v>
          </cell>
          <cell r="E285"/>
          <cell r="F285" t="str">
            <v>Trung tâm Mỏ Cày Bắc - Chợ Lách</v>
          </cell>
          <cell r="G285" t="str">
            <v>Chi nhánh Kỹ thuật Viettel Bến Tre</v>
          </cell>
          <cell r="H285" t="str">
            <v>B</v>
          </cell>
          <cell r="I285" t="str">
            <v>B</v>
          </cell>
          <cell r="J285" t="str">
            <v>C</v>
          </cell>
          <cell r="K285" t="str">
            <v>C</v>
          </cell>
          <cell r="L285" t="str">
            <v>C</v>
          </cell>
          <cell r="M285" t="str">
            <v>C</v>
          </cell>
          <cell r="N285" t="str">
            <v>C</v>
          </cell>
          <cell r="O285" t="str">
            <v>B</v>
          </cell>
          <cell r="P285" t="str">
            <v>B</v>
          </cell>
          <cell r="Q285" t="str">
            <v>B</v>
          </cell>
          <cell r="R285" t="str">
            <v>C</v>
          </cell>
          <cell r="S285"/>
          <cell r="T285">
            <v>24.545454545454547</v>
          </cell>
          <cell r="U285">
            <v>0</v>
          </cell>
        </row>
        <row r="286">
          <cell r="B286" t="str">
            <v>D00188948</v>
          </cell>
          <cell r="C286" t="str">
            <v>Võ Văn Gẩm</v>
          </cell>
          <cell r="D286" t="str">
            <v>Nhân viên Kỹ thuật nhà trạm</v>
          </cell>
          <cell r="E286"/>
          <cell r="F286" t="str">
            <v>Trung tâm Bình Đại - Ba Tri</v>
          </cell>
          <cell r="G286" t="str">
            <v>Chi nhánh Kỹ thuật Viettel Bến Tre</v>
          </cell>
          <cell r="H286" t="str">
            <v>B</v>
          </cell>
          <cell r="I286" t="str">
            <v>C</v>
          </cell>
          <cell r="J286" t="str">
            <v>B</v>
          </cell>
          <cell r="K286" t="str">
            <v>C</v>
          </cell>
          <cell r="L286" t="str">
            <v>C</v>
          </cell>
          <cell r="M286" t="str">
            <v>A</v>
          </cell>
          <cell r="N286" t="str">
            <v>C</v>
          </cell>
          <cell r="O286" t="str">
            <v>D1</v>
          </cell>
          <cell r="P286" t="str">
            <v>C</v>
          </cell>
          <cell r="Q286" t="str">
            <v>C</v>
          </cell>
          <cell r="R286" t="str">
            <v>C</v>
          </cell>
          <cell r="S286"/>
          <cell r="T286">
            <v>22.727272727272727</v>
          </cell>
          <cell r="U286">
            <v>1</v>
          </cell>
        </row>
        <row r="287">
          <cell r="B287" t="str">
            <v>D00191141</v>
          </cell>
          <cell r="C287" t="str">
            <v>Nguyễn Ngọc Hiếu</v>
          </cell>
          <cell r="D287" t="str">
            <v>Nhân viên Kỹ thuật dây máy</v>
          </cell>
          <cell r="E287"/>
          <cell r="F287" t="str">
            <v>Trung tâm Mỏ Cày Nam - Thạnh Phú</v>
          </cell>
          <cell r="G287" t="str">
            <v>Chi nhánh Kỹ thuật Viettel Bến Tre</v>
          </cell>
          <cell r="H287" t="str">
            <v>C</v>
          </cell>
          <cell r="I287" t="str">
            <v>C</v>
          </cell>
          <cell r="J287" t="str">
            <v>C</v>
          </cell>
          <cell r="K287" t="str">
            <v>B</v>
          </cell>
          <cell r="L287" t="str">
            <v>C</v>
          </cell>
          <cell r="M287" t="str">
            <v>C</v>
          </cell>
          <cell r="N287" t="str">
            <v>C</v>
          </cell>
          <cell r="O287" t="str">
            <v>D1</v>
          </cell>
          <cell r="P287" t="str">
            <v>C</v>
          </cell>
          <cell r="Q287" t="str">
            <v>C</v>
          </cell>
          <cell r="R287" t="str">
            <v>B</v>
          </cell>
          <cell r="S287"/>
          <cell r="T287">
            <v>20.90909090909091</v>
          </cell>
          <cell r="U287">
            <v>1</v>
          </cell>
        </row>
        <row r="288">
          <cell r="B288" t="str">
            <v>D00195285</v>
          </cell>
          <cell r="C288" t="str">
            <v>Nguyễn Trung Hiếu</v>
          </cell>
          <cell r="D288" t="str">
            <v>Nhân viên Kỹ thuật dây máy</v>
          </cell>
          <cell r="E288"/>
          <cell r="F288" t="str">
            <v>Trung tâm Mỏ Cày Bắc - Chợ Lách</v>
          </cell>
          <cell r="G288" t="str">
            <v>Chi nhánh Kỹ thuật Viettel Bến Tre</v>
          </cell>
          <cell r="H288" t="str">
            <v>C</v>
          </cell>
          <cell r="I288" t="str">
            <v>C</v>
          </cell>
          <cell r="J288" t="str">
            <v>C</v>
          </cell>
          <cell r="K288" t="str">
            <v>D1</v>
          </cell>
          <cell r="L288" t="str">
            <v>C</v>
          </cell>
          <cell r="M288" t="str">
            <v>C</v>
          </cell>
          <cell r="N288" t="str">
            <v>B</v>
          </cell>
          <cell r="O288" t="str">
            <v>C</v>
          </cell>
          <cell r="P288" t="str">
            <v>B</v>
          </cell>
          <cell r="Q288" t="str">
            <v>C</v>
          </cell>
          <cell r="R288" t="str">
            <v>C</v>
          </cell>
          <cell r="S288"/>
          <cell r="T288">
            <v>20.90909090909091</v>
          </cell>
          <cell r="U288">
            <v>1</v>
          </cell>
        </row>
        <row r="289">
          <cell r="B289" t="str">
            <v>D00191157</v>
          </cell>
          <cell r="C289" t="str">
            <v>Nguyễn Thanh Hiền</v>
          </cell>
          <cell r="D289" t="str">
            <v>Nhân viên Kỹ thuật nhà trạm</v>
          </cell>
          <cell r="E289"/>
          <cell r="F289" t="str">
            <v>Trung tâm Bình Đại - Ba Tri</v>
          </cell>
          <cell r="G289" t="str">
            <v>Chi nhánh Kỹ thuật Viettel Bến Tre</v>
          </cell>
          <cell r="H289" t="str">
            <v>C</v>
          </cell>
          <cell r="I289" t="str">
            <v>D1</v>
          </cell>
          <cell r="J289" t="str">
            <v>C</v>
          </cell>
          <cell r="K289" t="str">
            <v>B</v>
          </cell>
          <cell r="L289" t="str">
            <v>C</v>
          </cell>
          <cell r="M289" t="str">
            <v>B</v>
          </cell>
          <cell r="N289" t="str">
            <v>B</v>
          </cell>
          <cell r="O289" t="str">
            <v>C</v>
          </cell>
          <cell r="P289" t="str">
            <v>C</v>
          </cell>
          <cell r="Q289" t="str">
            <v>D1</v>
          </cell>
          <cell r="R289" t="str">
            <v>B</v>
          </cell>
          <cell r="S289"/>
          <cell r="T289">
            <v>21.818181818181817</v>
          </cell>
          <cell r="U289">
            <v>2</v>
          </cell>
        </row>
        <row r="290">
          <cell r="B290" t="str">
            <v>D00174171</v>
          </cell>
          <cell r="C290" t="str">
            <v>Đoàn Ngọc Hiển</v>
          </cell>
          <cell r="D290" t="str">
            <v>Nhân viên Kỹ thuật dây máy</v>
          </cell>
          <cell r="E290"/>
          <cell r="F290" t="str">
            <v>Trung tâm Mỏ Cày Nam - Thạnh Phú</v>
          </cell>
          <cell r="G290" t="str">
            <v>Chi nhánh Kỹ thuật Viettel Bến Tre</v>
          </cell>
          <cell r="H290" t="str">
            <v>KĐG</v>
          </cell>
          <cell r="I290" t="str">
            <v>KĐG</v>
          </cell>
          <cell r="J290" t="str">
            <v>KĐG</v>
          </cell>
          <cell r="K290" t="str">
            <v>C</v>
          </cell>
          <cell r="L290" t="str">
            <v>C</v>
          </cell>
          <cell r="M290" t="str">
            <v>C</v>
          </cell>
          <cell r="N290" t="str">
            <v>C</v>
          </cell>
          <cell r="O290" t="str">
            <v>A</v>
          </cell>
          <cell r="P290" t="str">
            <v>B</v>
          </cell>
          <cell r="Q290" t="str">
            <v>B</v>
          </cell>
          <cell r="R290" t="str">
            <v>C</v>
          </cell>
          <cell r="S290"/>
          <cell r="T290">
            <v>25</v>
          </cell>
          <cell r="U290">
            <v>0</v>
          </cell>
        </row>
        <row r="291">
          <cell r="B291" t="str">
            <v>D00176368</v>
          </cell>
          <cell r="C291" t="str">
            <v>Lê Văn Hoàng Mộng</v>
          </cell>
          <cell r="D291" t="str">
            <v>Nhân viên Kỹ thuật nhà trạm</v>
          </cell>
          <cell r="E291"/>
          <cell r="F291" t="str">
            <v>Trung tâm Châu Thành</v>
          </cell>
          <cell r="G291" t="str">
            <v>Chi nhánh Kỹ thuật Viettel Bến Tre</v>
          </cell>
          <cell r="H291" t="str">
            <v>B</v>
          </cell>
          <cell r="I291" t="str">
            <v>C</v>
          </cell>
          <cell r="J291" t="str">
            <v>B</v>
          </cell>
          <cell r="K291" t="str">
            <v>D1</v>
          </cell>
          <cell r="L291" t="str">
            <v>B</v>
          </cell>
          <cell r="M291" t="str">
            <v>C</v>
          </cell>
          <cell r="N291" t="str">
            <v>B</v>
          </cell>
          <cell r="O291" t="str">
            <v>C</v>
          </cell>
          <cell r="P291" t="str">
            <v>C</v>
          </cell>
          <cell r="Q291" t="str">
            <v>B</v>
          </cell>
          <cell r="R291" t="str">
            <v>B</v>
          </cell>
          <cell r="S291"/>
          <cell r="T291">
            <v>24.545454545454547</v>
          </cell>
          <cell r="U291">
            <v>1</v>
          </cell>
        </row>
        <row r="292">
          <cell r="B292" t="str">
            <v>D00175687</v>
          </cell>
          <cell r="C292" t="str">
            <v>Châu Hồ Hoàng Tuấn</v>
          </cell>
          <cell r="D292" t="str">
            <v>Nhân viên Kỹ thuật dây máy</v>
          </cell>
          <cell r="E292"/>
          <cell r="F292" t="str">
            <v>Trung tâm Mỏ Cày Bắc - Chợ Lách</v>
          </cell>
          <cell r="G292" t="str">
            <v>Chi nhánh Kỹ thuật Viettel Bến Tre</v>
          </cell>
          <cell r="H292" t="str">
            <v>C</v>
          </cell>
          <cell r="I292" t="str">
            <v>C</v>
          </cell>
          <cell r="J292" t="str">
            <v>D1</v>
          </cell>
          <cell r="K292" t="str">
            <v>C</v>
          </cell>
          <cell r="L292" t="str">
            <v>C</v>
          </cell>
          <cell r="M292" t="str">
            <v>B</v>
          </cell>
          <cell r="N292" t="str">
            <v>C</v>
          </cell>
          <cell r="O292" t="str">
            <v>C</v>
          </cell>
          <cell r="P292" t="str">
            <v>B</v>
          </cell>
          <cell r="Q292" t="str">
            <v>C</v>
          </cell>
          <cell r="R292" t="str">
            <v>C</v>
          </cell>
          <cell r="S292"/>
          <cell r="T292">
            <v>20.90909090909091</v>
          </cell>
          <cell r="U292">
            <v>1</v>
          </cell>
        </row>
        <row r="293">
          <cell r="B293" t="str">
            <v>210074</v>
          </cell>
          <cell r="C293" t="str">
            <v>Lê Văn Hậu</v>
          </cell>
          <cell r="D293" t="str">
            <v>Nhân viên Kỹ thuật dây máy</v>
          </cell>
          <cell r="E293"/>
          <cell r="F293" t="str">
            <v>Trung tâm Châu Thành</v>
          </cell>
          <cell r="G293" t="str">
            <v>Chi nhánh Kỹ thuật Viettel Bến Tre</v>
          </cell>
          <cell r="H293" t="str">
            <v>C</v>
          </cell>
          <cell r="I293" t="str">
            <v>C</v>
          </cell>
          <cell r="J293" t="str">
            <v>C</v>
          </cell>
          <cell r="K293" t="str">
            <v>C</v>
          </cell>
          <cell r="L293" t="str">
            <v>D1</v>
          </cell>
          <cell r="M293" t="str">
            <v>C</v>
          </cell>
          <cell r="N293" t="str">
            <v>C</v>
          </cell>
          <cell r="O293" t="str">
            <v>C</v>
          </cell>
          <cell r="P293" t="str">
            <v>C</v>
          </cell>
          <cell r="Q293" t="str">
            <v>C</v>
          </cell>
          <cell r="R293" t="str">
            <v>B</v>
          </cell>
          <cell r="S293"/>
          <cell r="T293">
            <v>20</v>
          </cell>
          <cell r="U293">
            <v>1</v>
          </cell>
        </row>
        <row r="294">
          <cell r="B294" t="str">
            <v>210076</v>
          </cell>
          <cell r="C294" t="str">
            <v>Nguyễn Mộng Khang</v>
          </cell>
          <cell r="D294" t="str">
            <v>Nhân viên Kỹ thuật dây máy</v>
          </cell>
          <cell r="E294"/>
          <cell r="F294" t="str">
            <v>Trung tâm Mỏ Cày Bắc - Chợ Lách</v>
          </cell>
          <cell r="G294" t="str">
            <v>Chi nhánh Kỹ thuật Viettel Bến Tre</v>
          </cell>
          <cell r="H294" t="str">
            <v>A</v>
          </cell>
          <cell r="I294" t="str">
            <v>A</v>
          </cell>
          <cell r="J294" t="str">
            <v>A</v>
          </cell>
          <cell r="K294" t="str">
            <v>A</v>
          </cell>
          <cell r="L294" t="str">
            <v>A</v>
          </cell>
          <cell r="M294" t="str">
            <v>A</v>
          </cell>
          <cell r="N294" t="str">
            <v>C</v>
          </cell>
          <cell r="O294" t="str">
            <v>A</v>
          </cell>
          <cell r="P294" t="str">
            <v>C</v>
          </cell>
          <cell r="Q294" t="str">
            <v>A</v>
          </cell>
          <cell r="R294" t="str">
            <v>B</v>
          </cell>
          <cell r="S294"/>
          <cell r="T294">
            <v>35.454545454545453</v>
          </cell>
          <cell r="U294">
            <v>0</v>
          </cell>
        </row>
        <row r="295">
          <cell r="B295" t="str">
            <v>D00167230</v>
          </cell>
          <cell r="C295" t="str">
            <v>Võ Trọng Khang</v>
          </cell>
          <cell r="D295" t="str">
            <v>Nhân viên Kỹ thuật dây máy</v>
          </cell>
          <cell r="E295"/>
          <cell r="F295" t="str">
            <v>Trung tâm Châu Thành</v>
          </cell>
          <cell r="G295" t="str">
            <v>Chi nhánh Kỹ thuật Viettel Bến Tre</v>
          </cell>
          <cell r="H295" t="str">
            <v>C</v>
          </cell>
          <cell r="I295" t="str">
            <v>C</v>
          </cell>
          <cell r="J295" t="str">
            <v>B</v>
          </cell>
          <cell r="K295" t="str">
            <v>C</v>
          </cell>
          <cell r="L295" t="str">
            <v>B</v>
          </cell>
          <cell r="M295" t="str">
            <v>C</v>
          </cell>
          <cell r="N295" t="str">
            <v>C</v>
          </cell>
          <cell r="O295" t="str">
            <v>B</v>
          </cell>
          <cell r="P295" t="str">
            <v>C</v>
          </cell>
          <cell r="Q295" t="str">
            <v>B</v>
          </cell>
          <cell r="R295" t="str">
            <v>D1</v>
          </cell>
          <cell r="S295"/>
          <cell r="T295">
            <v>22.727272727272727</v>
          </cell>
          <cell r="U295">
            <v>1</v>
          </cell>
        </row>
        <row r="296">
          <cell r="B296" t="str">
            <v>D00195289</v>
          </cell>
          <cell r="C296" t="str">
            <v>Nguyễn Hoàng Khanh</v>
          </cell>
          <cell r="D296" t="str">
            <v>Nhân viên Kỹ thuật dây máy</v>
          </cell>
          <cell r="E296"/>
          <cell r="F296" t="str">
            <v>Trung tâm Châu Thành</v>
          </cell>
          <cell r="G296" t="str">
            <v>Chi nhánh Kỹ thuật Viettel Bến Tre</v>
          </cell>
          <cell r="H296" t="str">
            <v>C</v>
          </cell>
          <cell r="I296" t="str">
            <v>C</v>
          </cell>
          <cell r="J296" t="str">
            <v>D1</v>
          </cell>
          <cell r="K296" t="str">
            <v>B</v>
          </cell>
          <cell r="L296" t="str">
            <v>C</v>
          </cell>
          <cell r="M296" t="str">
            <v>C</v>
          </cell>
          <cell r="N296" t="str">
            <v>D1</v>
          </cell>
          <cell r="O296" t="str">
            <v>C</v>
          </cell>
          <cell r="P296" t="str">
            <v>C</v>
          </cell>
          <cell r="Q296" t="str">
            <v>B</v>
          </cell>
          <cell r="R296" t="str">
            <v>A</v>
          </cell>
          <cell r="S296"/>
          <cell r="T296">
            <v>21.818181818181817</v>
          </cell>
          <cell r="U296">
            <v>2</v>
          </cell>
        </row>
        <row r="297">
          <cell r="B297" t="str">
            <v>D00202800</v>
          </cell>
          <cell r="C297" t="str">
            <v>Trần Ngọc Khanh</v>
          </cell>
          <cell r="D297" t="str">
            <v>Nhân viên Kỹ thuật dây máy</v>
          </cell>
          <cell r="E297"/>
          <cell r="F297" t="str">
            <v>Trung tâm Bình Đại - Ba Tri</v>
          </cell>
          <cell r="G297" t="str">
            <v>Chi nhánh Kỹ thuật Viettel Bến Tre</v>
          </cell>
          <cell r="H297" t="str">
            <v>C</v>
          </cell>
          <cell r="I297" t="str">
            <v>C</v>
          </cell>
          <cell r="J297" t="str">
            <v>C</v>
          </cell>
          <cell r="K297" t="str">
            <v>C</v>
          </cell>
          <cell r="L297" t="str">
            <v>C</v>
          </cell>
          <cell r="M297" t="str">
            <v>B</v>
          </cell>
          <cell r="N297" t="str">
            <v>D1</v>
          </cell>
          <cell r="O297" t="str">
            <v>B</v>
          </cell>
          <cell r="P297" t="str">
            <v>C</v>
          </cell>
          <cell r="Q297" t="str">
            <v>C</v>
          </cell>
          <cell r="R297" t="str">
            <v>D1</v>
          </cell>
          <cell r="S297"/>
          <cell r="T297">
            <v>20</v>
          </cell>
          <cell r="U297">
            <v>2</v>
          </cell>
        </row>
        <row r="298">
          <cell r="B298" t="str">
            <v>D00200777</v>
          </cell>
          <cell r="C298" t="str">
            <v>Ngô Duy Khánh</v>
          </cell>
          <cell r="D298" t="str">
            <v>Nhân viên Kỹ thuật dây máy</v>
          </cell>
          <cell r="E298"/>
          <cell r="F298" t="str">
            <v>Trung tâm Mỏ Cày Nam - Thạnh Phú</v>
          </cell>
          <cell r="G298" t="str">
            <v>Chi nhánh Kỹ thuật Viettel Bến Tre</v>
          </cell>
          <cell r="H298" t="str">
            <v>B</v>
          </cell>
          <cell r="I298" t="str">
            <v>B</v>
          </cell>
          <cell r="J298" t="str">
            <v>C</v>
          </cell>
          <cell r="K298" t="str">
            <v>A</v>
          </cell>
          <cell r="L298" t="str">
            <v>C</v>
          </cell>
          <cell r="M298" t="str">
            <v>B</v>
          </cell>
          <cell r="N298" t="str">
            <v>B</v>
          </cell>
          <cell r="O298" t="str">
            <v>B</v>
          </cell>
          <cell r="P298" t="str">
            <v>C</v>
          </cell>
          <cell r="Q298" t="str">
            <v>C</v>
          </cell>
          <cell r="R298" t="str">
            <v>A</v>
          </cell>
          <cell r="S298"/>
          <cell r="T298">
            <v>28.181818181818183</v>
          </cell>
          <cell r="U298">
            <v>0</v>
          </cell>
        </row>
        <row r="299">
          <cell r="B299" t="str">
            <v>D00173548</v>
          </cell>
          <cell r="C299" t="str">
            <v>Võ Duy Khánh</v>
          </cell>
          <cell r="D299" t="str">
            <v>Nhân viên Kỹ thuật dây máy</v>
          </cell>
          <cell r="E299"/>
          <cell r="F299" t="str">
            <v>Trung tâm Mỏ Cày Nam - Thạnh Phú</v>
          </cell>
          <cell r="G299" t="str">
            <v>Chi nhánh Kỹ thuật Viettel Bến Tre</v>
          </cell>
          <cell r="H299" t="str">
            <v>C</v>
          </cell>
          <cell r="I299" t="str">
            <v>B</v>
          </cell>
          <cell r="J299" t="str">
            <v>C</v>
          </cell>
          <cell r="K299" t="str">
            <v>C</v>
          </cell>
          <cell r="L299" t="str">
            <v>C</v>
          </cell>
          <cell r="M299" t="str">
            <v>C</v>
          </cell>
          <cell r="N299" t="str">
            <v>C</v>
          </cell>
          <cell r="O299" t="str">
            <v>B</v>
          </cell>
          <cell r="P299" t="str">
            <v>C</v>
          </cell>
          <cell r="Q299" t="str">
            <v>B</v>
          </cell>
          <cell r="R299" t="str">
            <v>A</v>
          </cell>
          <cell r="S299"/>
          <cell r="T299">
            <v>24.545454545454547</v>
          </cell>
          <cell r="U299">
            <v>0</v>
          </cell>
        </row>
        <row r="300">
          <cell r="B300" t="str">
            <v>197094</v>
          </cell>
          <cell r="C300" t="str">
            <v>Thái Văn Khương</v>
          </cell>
          <cell r="D300" t="str">
            <v>Nhân viên Kỹ thuật nhà trạm</v>
          </cell>
          <cell r="E300"/>
          <cell r="F300" t="str">
            <v>Trung tâm Mỏ Cày Bắc - Chợ Lách</v>
          </cell>
          <cell r="G300" t="str">
            <v>Chi nhánh Kỹ thuật Viettel Bến Tre</v>
          </cell>
          <cell r="H300" t="str">
            <v>C</v>
          </cell>
          <cell r="I300" t="str">
            <v>C</v>
          </cell>
          <cell r="J300" t="str">
            <v>C</v>
          </cell>
          <cell r="K300" t="str">
            <v>B</v>
          </cell>
          <cell r="L300" t="str">
            <v>D1</v>
          </cell>
          <cell r="M300" t="str">
            <v>A</v>
          </cell>
          <cell r="N300" t="str">
            <v>C</v>
          </cell>
          <cell r="O300" t="str">
            <v>B</v>
          </cell>
          <cell r="P300" t="str">
            <v>B</v>
          </cell>
          <cell r="Q300" t="str">
            <v>B</v>
          </cell>
          <cell r="R300" t="str">
            <v>C</v>
          </cell>
          <cell r="S300"/>
          <cell r="T300">
            <v>24.545454545454547</v>
          </cell>
          <cell r="U300">
            <v>1</v>
          </cell>
        </row>
        <row r="301">
          <cell r="B301" t="str">
            <v>D00115809</v>
          </cell>
          <cell r="C301" t="str">
            <v>Phạm Hữu Lĩnh</v>
          </cell>
          <cell r="D301" t="str">
            <v>Nhân viên Kỹ thuật dây máy</v>
          </cell>
          <cell r="E301"/>
          <cell r="F301" t="str">
            <v>Trung tâm Bình Đại - Ba Tri</v>
          </cell>
          <cell r="G301" t="str">
            <v>Chi nhánh Kỹ thuật Viettel Bến Tre</v>
          </cell>
          <cell r="H301" t="str">
            <v>C</v>
          </cell>
          <cell r="I301" t="str">
            <v>C</v>
          </cell>
          <cell r="J301" t="str">
            <v>B</v>
          </cell>
          <cell r="K301" t="str">
            <v>C</v>
          </cell>
          <cell r="L301" t="str">
            <v>C</v>
          </cell>
          <cell r="M301" t="str">
            <v>D1</v>
          </cell>
          <cell r="N301" t="str">
            <v>D1</v>
          </cell>
          <cell r="O301" t="str">
            <v>B</v>
          </cell>
          <cell r="P301" t="str">
            <v>C</v>
          </cell>
          <cell r="Q301" t="str">
            <v>C</v>
          </cell>
          <cell r="R301" t="str">
            <v>B</v>
          </cell>
          <cell r="S301"/>
          <cell r="T301">
            <v>20.90909090909091</v>
          </cell>
          <cell r="U301">
            <v>2</v>
          </cell>
        </row>
        <row r="302">
          <cell r="B302" t="str">
            <v>D00190465</v>
          </cell>
          <cell r="C302" t="str">
            <v>Trần Minh Lợi</v>
          </cell>
          <cell r="D302" t="str">
            <v>Nhân viên Kỹ thuật dây máy</v>
          </cell>
          <cell r="E302"/>
          <cell r="F302" t="str">
            <v>Trung tâm Mỏ Cày Nam - Thạnh Phú</v>
          </cell>
          <cell r="G302" t="str">
            <v>Chi nhánh Kỹ thuật Viettel Bến Tre</v>
          </cell>
          <cell r="H302" t="str">
            <v>B</v>
          </cell>
          <cell r="I302" t="str">
            <v>C</v>
          </cell>
          <cell r="J302" t="str">
            <v>C</v>
          </cell>
          <cell r="K302" t="str">
            <v>C</v>
          </cell>
          <cell r="L302" t="str">
            <v>C</v>
          </cell>
          <cell r="M302" t="str">
            <v>C</v>
          </cell>
          <cell r="N302" t="str">
            <v>B</v>
          </cell>
          <cell r="O302" t="str">
            <v>B</v>
          </cell>
          <cell r="P302" t="str">
            <v>B</v>
          </cell>
          <cell r="Q302" t="str">
            <v>B</v>
          </cell>
          <cell r="R302" t="str">
            <v>C</v>
          </cell>
          <cell r="S302"/>
          <cell r="T302">
            <v>24.545454545454547</v>
          </cell>
          <cell r="U302">
            <v>0</v>
          </cell>
        </row>
        <row r="303">
          <cell r="B303" t="str">
            <v>D00173533</v>
          </cell>
          <cell r="C303" t="str">
            <v>Ngô Hoàng Nam</v>
          </cell>
          <cell r="D303" t="str">
            <v>Nhân viên Kỹ thuật nhà trạm</v>
          </cell>
          <cell r="E303"/>
          <cell r="F303" t="str">
            <v>Trung tâm Bình Đại - Ba Tri</v>
          </cell>
          <cell r="G303" t="str">
            <v>Chi nhánh Kỹ thuật Viettel Bến Tre</v>
          </cell>
          <cell r="H303" t="str">
            <v>B</v>
          </cell>
          <cell r="I303" t="str">
            <v>B</v>
          </cell>
          <cell r="J303" t="str">
            <v>B</v>
          </cell>
          <cell r="K303" t="str">
            <v>C</v>
          </cell>
          <cell r="L303" t="str">
            <v>B</v>
          </cell>
          <cell r="M303" t="str">
            <v>C</v>
          </cell>
          <cell r="N303" t="str">
            <v>A</v>
          </cell>
          <cell r="O303" t="str">
            <v>A</v>
          </cell>
          <cell r="P303" t="str">
            <v>A</v>
          </cell>
          <cell r="Q303" t="str">
            <v>D1</v>
          </cell>
          <cell r="R303" t="str">
            <v>B</v>
          </cell>
          <cell r="S303"/>
          <cell r="T303">
            <v>29.09090909090909</v>
          </cell>
          <cell r="U303">
            <v>1</v>
          </cell>
        </row>
        <row r="304">
          <cell r="B304" t="str">
            <v>158973</v>
          </cell>
          <cell r="C304" t="str">
            <v>Phạm Quốc Nam</v>
          </cell>
          <cell r="D304" t="str">
            <v>Nhân viên Cơ điện</v>
          </cell>
          <cell r="E304"/>
          <cell r="F304" t="str">
            <v>Phòng Kỹ thuật</v>
          </cell>
          <cell r="G304" t="str">
            <v>Chi nhánh Kỹ thuật Viettel Bến Tre</v>
          </cell>
          <cell r="H304" t="str">
            <v>B</v>
          </cell>
          <cell r="I304" t="str">
            <v>D1</v>
          </cell>
          <cell r="J304" t="str">
            <v>C</v>
          </cell>
          <cell r="K304" t="str">
            <v>B</v>
          </cell>
          <cell r="L304" t="str">
            <v>C</v>
          </cell>
          <cell r="M304" t="str">
            <v>C</v>
          </cell>
          <cell r="N304" t="str">
            <v>B</v>
          </cell>
          <cell r="O304" t="str">
            <v>C</v>
          </cell>
          <cell r="P304" t="str">
            <v>C</v>
          </cell>
          <cell r="Q304" t="str">
            <v>C</v>
          </cell>
          <cell r="R304" t="str">
            <v>C</v>
          </cell>
          <cell r="S304"/>
          <cell r="T304">
            <v>21.818181818181817</v>
          </cell>
          <cell r="U304">
            <v>1</v>
          </cell>
        </row>
        <row r="305">
          <cell r="B305" t="str">
            <v>D00173552</v>
          </cell>
          <cell r="C305" t="str">
            <v>Phan Hoàng Nghĩa</v>
          </cell>
          <cell r="D305" t="str">
            <v>Nhân viên Kỹ thuật dây máy</v>
          </cell>
          <cell r="E305"/>
          <cell r="F305" t="str">
            <v>Trung tâm Mỏ Cày Nam - Thạnh Phú</v>
          </cell>
          <cell r="G305" t="str">
            <v>Chi nhánh Kỹ thuật Viettel Bến Tre</v>
          </cell>
          <cell r="H305" t="str">
            <v>B</v>
          </cell>
          <cell r="I305" t="str">
            <v>C</v>
          </cell>
          <cell r="J305" t="str">
            <v>D1</v>
          </cell>
          <cell r="K305" t="str">
            <v>A</v>
          </cell>
          <cell r="L305" t="str">
            <v>A</v>
          </cell>
          <cell r="M305" t="str">
            <v>B</v>
          </cell>
          <cell r="N305" t="str">
            <v>C</v>
          </cell>
          <cell r="O305" t="str">
            <v>C</v>
          </cell>
          <cell r="P305" t="str">
            <v>D1</v>
          </cell>
          <cell r="Q305" t="str">
            <v>C</v>
          </cell>
          <cell r="R305" t="str">
            <v>D1</v>
          </cell>
          <cell r="S305"/>
          <cell r="T305">
            <v>22.727272727272727</v>
          </cell>
          <cell r="U305">
            <v>3</v>
          </cell>
        </row>
        <row r="306">
          <cell r="B306" t="str">
            <v>D00192711</v>
          </cell>
          <cell r="C306" t="str">
            <v>Trần Bá Ngọc</v>
          </cell>
          <cell r="D306" t="str">
            <v>Nhân viên Kỹ thuật dây máy</v>
          </cell>
          <cell r="E306"/>
          <cell r="F306" t="str">
            <v>Trung tâm Bình Đại - Ba Tri</v>
          </cell>
          <cell r="G306" t="str">
            <v>Chi nhánh Kỹ thuật Viettel Bến Tre</v>
          </cell>
          <cell r="H306" t="str">
            <v>B</v>
          </cell>
          <cell r="I306" t="str">
            <v>B</v>
          </cell>
          <cell r="J306" t="str">
            <v>D1</v>
          </cell>
          <cell r="K306" t="str">
            <v>B</v>
          </cell>
          <cell r="L306" t="str">
            <v>B</v>
          </cell>
          <cell r="M306" t="str">
            <v>A</v>
          </cell>
          <cell r="N306" t="str">
            <v>C</v>
          </cell>
          <cell r="O306" t="str">
            <v>B</v>
          </cell>
          <cell r="P306" t="str">
            <v>A</v>
          </cell>
          <cell r="Q306" t="str">
            <v>C</v>
          </cell>
          <cell r="R306" t="str">
            <v>A</v>
          </cell>
          <cell r="S306"/>
          <cell r="T306">
            <v>29.09090909090909</v>
          </cell>
          <cell r="U306">
            <v>1</v>
          </cell>
        </row>
        <row r="307">
          <cell r="B307" t="str">
            <v>073552</v>
          </cell>
          <cell r="C307" t="str">
            <v>Đỗ Ngọc Nhân</v>
          </cell>
          <cell r="D307" t="str">
            <v>Giám đốc trung tâm cụm/huyện</v>
          </cell>
          <cell r="E307"/>
          <cell r="F307" t="str">
            <v>Trung tâm Bình Đại - Ba Tri</v>
          </cell>
          <cell r="G307" t="str">
            <v>Chi nhánh Kỹ thuật Viettel Bến Tre</v>
          </cell>
          <cell r="H307" t="str">
            <v>KĐG</v>
          </cell>
          <cell r="I307" t="str">
            <v>KĐG</v>
          </cell>
          <cell r="J307" t="str">
            <v>KĐG</v>
          </cell>
          <cell r="K307" t="str">
            <v>C</v>
          </cell>
          <cell r="L307" t="str">
            <v>C</v>
          </cell>
          <cell r="M307" t="str">
            <v>C</v>
          </cell>
          <cell r="N307" t="str">
            <v>C</v>
          </cell>
          <cell r="O307" t="str">
            <v>C</v>
          </cell>
          <cell r="P307" t="str">
            <v>B</v>
          </cell>
          <cell r="Q307" t="str">
            <v>C</v>
          </cell>
          <cell r="R307" t="str">
            <v>C</v>
          </cell>
          <cell r="S307"/>
          <cell r="T307">
            <v>21.25</v>
          </cell>
          <cell r="U307">
            <v>0</v>
          </cell>
        </row>
        <row r="308">
          <cell r="B308" t="str">
            <v>190215</v>
          </cell>
          <cell r="C308" t="str">
            <v>Bùi Thành Nhân</v>
          </cell>
          <cell r="D308" t="str">
            <v>Nhân viên Kỹ thuật nhà trạm</v>
          </cell>
          <cell r="E308"/>
          <cell r="F308" t="str">
            <v>Trung tâm Mỏ Cày Bắc - Chợ Lách</v>
          </cell>
          <cell r="G308" t="str">
            <v>Chi nhánh Kỹ thuật Viettel Bến Tre</v>
          </cell>
          <cell r="H308" t="str">
            <v>D1</v>
          </cell>
          <cell r="I308" t="str">
            <v>C</v>
          </cell>
          <cell r="J308" t="str">
            <v>C</v>
          </cell>
          <cell r="K308" t="str">
            <v>C</v>
          </cell>
          <cell r="L308" t="str">
            <v>D1</v>
          </cell>
          <cell r="M308" t="str">
            <v>C</v>
          </cell>
          <cell r="N308" t="str">
            <v>B</v>
          </cell>
          <cell r="O308" t="str">
            <v>C</v>
          </cell>
          <cell r="P308" t="str">
            <v>C</v>
          </cell>
          <cell r="Q308" t="str">
            <v>C</v>
          </cell>
          <cell r="R308" t="str">
            <v>D1</v>
          </cell>
          <cell r="S308"/>
          <cell r="T308">
            <v>18.181818181818183</v>
          </cell>
          <cell r="U308">
            <v>3</v>
          </cell>
          <cell r="V308" t="str">
            <v>Điểm KI &lt;20</v>
          </cell>
        </row>
        <row r="309">
          <cell r="B309" t="str">
            <v>D00191122</v>
          </cell>
          <cell r="C309" t="str">
            <v>Trần Thanh Phúc</v>
          </cell>
          <cell r="D309" t="str">
            <v>Nhân viên Kỹ thuật dây máy</v>
          </cell>
          <cell r="E309"/>
          <cell r="F309" t="str">
            <v>Trung tâm Bến Tre - Giồng Trôm</v>
          </cell>
          <cell r="G309" t="str">
            <v>Chi nhánh Kỹ thuật Viettel Bến Tre</v>
          </cell>
          <cell r="H309" t="str">
            <v>C</v>
          </cell>
          <cell r="I309" t="str">
            <v>D1</v>
          </cell>
          <cell r="J309" t="str">
            <v>C</v>
          </cell>
          <cell r="K309" t="str">
            <v>C</v>
          </cell>
          <cell r="L309" t="str">
            <v>C</v>
          </cell>
          <cell r="M309" t="str">
            <v>C</v>
          </cell>
          <cell r="N309" t="str">
            <v>C</v>
          </cell>
          <cell r="O309" t="str">
            <v>C</v>
          </cell>
          <cell r="P309" t="str">
            <v>D1</v>
          </cell>
          <cell r="Q309" t="str">
            <v>C</v>
          </cell>
          <cell r="R309" t="str">
            <v>D1</v>
          </cell>
          <cell r="S309"/>
          <cell r="T309">
            <v>17.272727272727273</v>
          </cell>
          <cell r="U309">
            <v>3</v>
          </cell>
          <cell r="V309" t="str">
            <v>Điểm KI &lt;20</v>
          </cell>
        </row>
        <row r="310">
          <cell r="B310" t="str">
            <v>D00173539</v>
          </cell>
          <cell r="C310" t="str">
            <v>Lê Thành Phước</v>
          </cell>
          <cell r="D310" t="str">
            <v>Nhân viên Kỹ thuật nhà trạm</v>
          </cell>
          <cell r="E310"/>
          <cell r="F310" t="str">
            <v>Trung tâm Mỏ Cày Nam - Thạnh Phú</v>
          </cell>
          <cell r="G310" t="str">
            <v>Chi nhánh Kỹ thuật Viettel Bến Tre</v>
          </cell>
          <cell r="H310" t="str">
            <v>C</v>
          </cell>
          <cell r="I310" t="str">
            <v>D1</v>
          </cell>
          <cell r="J310" t="str">
            <v>C</v>
          </cell>
          <cell r="K310" t="str">
            <v>B</v>
          </cell>
          <cell r="L310" t="str">
            <v>B</v>
          </cell>
          <cell r="M310" t="str">
            <v>C</v>
          </cell>
          <cell r="N310" t="str">
            <v>C</v>
          </cell>
          <cell r="O310" t="str">
            <v>C</v>
          </cell>
          <cell r="P310" t="str">
            <v>D1</v>
          </cell>
          <cell r="Q310" t="str">
            <v>B</v>
          </cell>
          <cell r="R310" t="str">
            <v>D1</v>
          </cell>
          <cell r="S310"/>
          <cell r="T310">
            <v>20</v>
          </cell>
          <cell r="U310">
            <v>3</v>
          </cell>
        </row>
        <row r="311">
          <cell r="B311" t="str">
            <v>D00202787</v>
          </cell>
          <cell r="C311" t="str">
            <v>Đỗ Thanh Quy</v>
          </cell>
          <cell r="D311" t="str">
            <v>Nhân viên Kỹ thuật dây máy</v>
          </cell>
          <cell r="E311"/>
          <cell r="F311" t="str">
            <v>Trung tâm Bình Đại - Ba Tri</v>
          </cell>
          <cell r="G311" t="str">
            <v>Chi nhánh Kỹ thuật Viettel Bến Tre</v>
          </cell>
          <cell r="H311" t="str">
            <v>B</v>
          </cell>
          <cell r="I311" t="str">
            <v>B</v>
          </cell>
          <cell r="J311" t="str">
            <v>C</v>
          </cell>
          <cell r="K311" t="str">
            <v>C</v>
          </cell>
          <cell r="L311" t="str">
            <v>B</v>
          </cell>
          <cell r="M311" t="str">
            <v>C</v>
          </cell>
          <cell r="N311" t="str">
            <v>B</v>
          </cell>
          <cell r="O311" t="str">
            <v>C</v>
          </cell>
          <cell r="P311" t="str">
            <v>B</v>
          </cell>
          <cell r="Q311" t="str">
            <v>B</v>
          </cell>
          <cell r="R311" t="str">
            <v>D1</v>
          </cell>
          <cell r="S311"/>
          <cell r="T311">
            <v>24.545454545454547</v>
          </cell>
          <cell r="U311">
            <v>1</v>
          </cell>
        </row>
        <row r="312">
          <cell r="B312" t="str">
            <v>D00192715</v>
          </cell>
          <cell r="C312" t="str">
            <v>Lê Khắc Sin</v>
          </cell>
          <cell r="D312" t="str">
            <v>Nhân viên Kỹ thuật dây máy</v>
          </cell>
          <cell r="E312"/>
          <cell r="F312" t="str">
            <v>Trung tâm Mỏ Cày Nam - Thạnh Phú</v>
          </cell>
          <cell r="G312" t="str">
            <v>Chi nhánh Kỹ thuật Viettel Bến Tre</v>
          </cell>
          <cell r="H312" t="str">
            <v>A</v>
          </cell>
          <cell r="I312" t="str">
            <v>B</v>
          </cell>
          <cell r="J312" t="str">
            <v>B</v>
          </cell>
          <cell r="K312" t="str">
            <v>C</v>
          </cell>
          <cell r="L312" t="str">
            <v>C</v>
          </cell>
          <cell r="M312" t="str">
            <v>B</v>
          </cell>
          <cell r="N312" t="str">
            <v>A</v>
          </cell>
          <cell r="O312" t="str">
            <v>C</v>
          </cell>
          <cell r="P312" t="str">
            <v>C</v>
          </cell>
          <cell r="Q312" t="str">
            <v>B</v>
          </cell>
          <cell r="R312" t="str">
            <v>B</v>
          </cell>
          <cell r="S312"/>
          <cell r="T312">
            <v>28.181818181818183</v>
          </cell>
          <cell r="U312">
            <v>0</v>
          </cell>
        </row>
        <row r="313">
          <cell r="B313" t="str">
            <v>210075</v>
          </cell>
          <cell r="C313" t="str">
            <v>Trần Duy Sùng</v>
          </cell>
          <cell r="D313" t="str">
            <v>Nhân viên Kỹ thuật dây máy</v>
          </cell>
          <cell r="E313"/>
          <cell r="F313" t="str">
            <v>Trung tâm Mỏ Cày Bắc - Chợ Lách</v>
          </cell>
          <cell r="G313" t="str">
            <v>Chi nhánh Kỹ thuật Viettel Bến Tre</v>
          </cell>
          <cell r="H313" t="str">
            <v>C</v>
          </cell>
          <cell r="I313" t="str">
            <v>C</v>
          </cell>
          <cell r="J313" t="str">
            <v>B</v>
          </cell>
          <cell r="K313" t="str">
            <v>C</v>
          </cell>
          <cell r="L313" t="str">
            <v>C</v>
          </cell>
          <cell r="M313" t="str">
            <v>C</v>
          </cell>
          <cell r="N313" t="str">
            <v>B</v>
          </cell>
          <cell r="O313" t="str">
            <v>D1</v>
          </cell>
          <cell r="P313" t="str">
            <v>A</v>
          </cell>
          <cell r="Q313" t="str">
            <v>D1</v>
          </cell>
          <cell r="R313" t="str">
            <v>B</v>
          </cell>
          <cell r="S313"/>
          <cell r="T313">
            <v>22.727272727272727</v>
          </cell>
          <cell r="U313">
            <v>2</v>
          </cell>
        </row>
        <row r="314">
          <cell r="B314" t="str">
            <v>081639</v>
          </cell>
          <cell r="C314" t="str">
            <v>Nguyễn Tấn Sĩ</v>
          </cell>
          <cell r="D314" t="str">
            <v>Nhân viên Kỹ thuật dây máy</v>
          </cell>
          <cell r="E314"/>
          <cell r="F314" t="str">
            <v>Trung tâm Bình Đại - Ba Tri</v>
          </cell>
          <cell r="G314" t="str">
            <v>Chi nhánh Kỹ thuật Viettel Bến Tre</v>
          </cell>
          <cell r="H314" t="str">
            <v>B</v>
          </cell>
          <cell r="I314" t="str">
            <v>C</v>
          </cell>
          <cell r="J314" t="str">
            <v>C</v>
          </cell>
          <cell r="K314" t="str">
            <v>C</v>
          </cell>
          <cell r="L314" t="str">
            <v>A</v>
          </cell>
          <cell r="M314" t="str">
            <v>D1</v>
          </cell>
          <cell r="N314" t="str">
            <v>D1</v>
          </cell>
          <cell r="O314" t="str">
            <v>C</v>
          </cell>
          <cell r="P314" t="str">
            <v>B</v>
          </cell>
          <cell r="Q314" t="str">
            <v>C</v>
          </cell>
          <cell r="R314" t="str">
            <v>D1</v>
          </cell>
          <cell r="S314"/>
          <cell r="T314">
            <v>20.90909090909091</v>
          </cell>
          <cell r="U314">
            <v>3</v>
          </cell>
        </row>
        <row r="315">
          <cell r="B315" t="str">
            <v>D00157113</v>
          </cell>
          <cell r="C315" t="str">
            <v>Tạ Yến Thanh</v>
          </cell>
          <cell r="D315" t="str">
            <v>Nhân viên Kỹ thuật dây máy</v>
          </cell>
          <cell r="E315"/>
          <cell r="F315" t="str">
            <v>Trung tâm Bến Tre - Giồng Trôm</v>
          </cell>
          <cell r="G315" t="str">
            <v>Chi nhánh Kỹ thuật Viettel Bến Tre</v>
          </cell>
          <cell r="H315" t="str">
            <v>B</v>
          </cell>
          <cell r="I315" t="str">
            <v>C</v>
          </cell>
          <cell r="J315" t="str">
            <v>C</v>
          </cell>
          <cell r="K315" t="str">
            <v>D1</v>
          </cell>
          <cell r="L315" t="str">
            <v>C</v>
          </cell>
          <cell r="M315" t="str">
            <v>C</v>
          </cell>
          <cell r="N315" t="str">
            <v>C</v>
          </cell>
          <cell r="O315" t="str">
            <v>C</v>
          </cell>
          <cell r="P315" t="str">
            <v>A</v>
          </cell>
          <cell r="Q315" t="str">
            <v>C</v>
          </cell>
          <cell r="R315" t="str">
            <v>D1</v>
          </cell>
          <cell r="S315"/>
          <cell r="T315">
            <v>20.90909090909091</v>
          </cell>
          <cell r="U315">
            <v>2</v>
          </cell>
        </row>
        <row r="316">
          <cell r="B316" t="str">
            <v>D00191137</v>
          </cell>
          <cell r="C316" t="str">
            <v>Nguyễn Minh Thiện</v>
          </cell>
          <cell r="D316" t="str">
            <v>Nhân viên Kỹ thuật dây máy</v>
          </cell>
          <cell r="E316"/>
          <cell r="F316" t="str">
            <v>Trung tâm Bến Tre - Giồng Trôm</v>
          </cell>
          <cell r="G316" t="str">
            <v>Chi nhánh Kỹ thuật Viettel Bến Tre</v>
          </cell>
          <cell r="H316" t="str">
            <v>C</v>
          </cell>
          <cell r="I316" t="str">
            <v>A</v>
          </cell>
          <cell r="J316" t="str">
            <v>B</v>
          </cell>
          <cell r="K316" t="str">
            <v>B</v>
          </cell>
          <cell r="L316" t="str">
            <v>D1</v>
          </cell>
          <cell r="M316" t="str">
            <v>B</v>
          </cell>
          <cell r="N316" t="str">
            <v>B</v>
          </cell>
          <cell r="O316" t="str">
            <v>C</v>
          </cell>
          <cell r="P316" t="str">
            <v>B</v>
          </cell>
          <cell r="Q316" t="str">
            <v>B</v>
          </cell>
          <cell r="R316" t="str">
            <v>A</v>
          </cell>
          <cell r="S316"/>
          <cell r="T316">
            <v>28.181818181818183</v>
          </cell>
          <cell r="U316">
            <v>1</v>
          </cell>
        </row>
        <row r="317">
          <cell r="B317" t="str">
            <v>D00192712</v>
          </cell>
          <cell r="C317" t="str">
            <v>Đào Thiện Thuật</v>
          </cell>
          <cell r="D317" t="str">
            <v>Nhân viên Kỹ thuật dây máy</v>
          </cell>
          <cell r="E317"/>
          <cell r="F317" t="str">
            <v>Trung tâm Bình Đại - Ba Tri</v>
          </cell>
          <cell r="G317" t="str">
            <v>Chi nhánh Kỹ thuật Viettel Bến Tre</v>
          </cell>
          <cell r="H317" t="str">
            <v>C</v>
          </cell>
          <cell r="I317" t="str">
            <v>D1</v>
          </cell>
          <cell r="J317" t="str">
            <v>D1</v>
          </cell>
          <cell r="K317" t="str">
            <v>C</v>
          </cell>
          <cell r="L317" t="str">
            <v>B</v>
          </cell>
          <cell r="M317" t="str">
            <v>C</v>
          </cell>
          <cell r="N317" t="str">
            <v>C</v>
          </cell>
          <cell r="O317" t="str">
            <v>D1</v>
          </cell>
          <cell r="P317" t="str">
            <v>C</v>
          </cell>
          <cell r="Q317" t="str">
            <v>D1</v>
          </cell>
          <cell r="R317" t="str">
            <v>C</v>
          </cell>
          <cell r="S317"/>
          <cell r="T317">
            <v>17.272727272727273</v>
          </cell>
          <cell r="U317">
            <v>4</v>
          </cell>
          <cell r="V317" t="str">
            <v>4D trở lên</v>
          </cell>
        </row>
        <row r="318">
          <cell r="B318" t="str">
            <v>209448</v>
          </cell>
          <cell r="C318" t="str">
            <v>Nguyễn Phạm Châu Thái</v>
          </cell>
          <cell r="D318" t="str">
            <v>Nhân viên Kỹ thuật dây máy</v>
          </cell>
          <cell r="E318"/>
          <cell r="F318" t="str">
            <v>Trung tâm Mỏ Cày Nam - Thạnh Phú</v>
          </cell>
          <cell r="G318" t="str">
            <v>Chi nhánh Kỹ thuật Viettel Bến Tre</v>
          </cell>
          <cell r="H318" t="str">
            <v>C</v>
          </cell>
          <cell r="I318" t="str">
            <v>D1</v>
          </cell>
          <cell r="J318" t="str">
            <v>B</v>
          </cell>
          <cell r="K318" t="str">
            <v>C</v>
          </cell>
          <cell r="L318" t="str">
            <v>B</v>
          </cell>
          <cell r="M318" t="str">
            <v>C</v>
          </cell>
          <cell r="N318" t="str">
            <v>C</v>
          </cell>
          <cell r="O318" t="str">
            <v>C</v>
          </cell>
          <cell r="P318" t="str">
            <v>C</v>
          </cell>
          <cell r="Q318" t="str">
            <v>C</v>
          </cell>
          <cell r="R318" t="str">
            <v>D1</v>
          </cell>
          <cell r="S318"/>
          <cell r="T318">
            <v>20</v>
          </cell>
          <cell r="U318">
            <v>2</v>
          </cell>
        </row>
        <row r="319">
          <cell r="B319" t="str">
            <v>D00200772</v>
          </cell>
          <cell r="C319" t="str">
            <v>Phan Hoàng Thân</v>
          </cell>
          <cell r="D319" t="str">
            <v>Nhân viên Kỹ thuật dây máy</v>
          </cell>
          <cell r="E319"/>
          <cell r="F319" t="str">
            <v>Trung tâm Bình Đại - Ba Tri</v>
          </cell>
          <cell r="G319" t="str">
            <v>Chi nhánh Kỹ thuật Viettel Bến Tre</v>
          </cell>
          <cell r="H319" t="str">
            <v>D1</v>
          </cell>
          <cell r="I319" t="str">
            <v>C</v>
          </cell>
          <cell r="J319" t="str">
            <v>B</v>
          </cell>
          <cell r="K319" t="str">
            <v>D1</v>
          </cell>
          <cell r="L319" t="str">
            <v>B</v>
          </cell>
          <cell r="M319" t="str">
            <v>B</v>
          </cell>
          <cell r="N319" t="str">
            <v>C</v>
          </cell>
          <cell r="O319" t="str">
            <v>B</v>
          </cell>
          <cell r="P319" t="str">
            <v>A</v>
          </cell>
          <cell r="Q319" t="str">
            <v>C</v>
          </cell>
          <cell r="R319" t="str">
            <v>B</v>
          </cell>
          <cell r="S319"/>
          <cell r="T319">
            <v>24.545454545454547</v>
          </cell>
          <cell r="U319">
            <v>2</v>
          </cell>
        </row>
        <row r="320">
          <cell r="B320" t="str">
            <v>D00214102</v>
          </cell>
          <cell r="C320" t="str">
            <v>Phạm Minh Thông</v>
          </cell>
          <cell r="D320" t="str">
            <v>Nhân viên Kỹ thuật dây máy</v>
          </cell>
          <cell r="E320"/>
          <cell r="F320" t="str">
            <v>Trung tâm Bến Tre - Giồng Trôm</v>
          </cell>
          <cell r="G320" t="str">
            <v>Chi nhánh Kỹ thuật Viettel Bến Tre</v>
          </cell>
          <cell r="H320" t="str">
            <v>C</v>
          </cell>
          <cell r="I320" t="str">
            <v>C</v>
          </cell>
          <cell r="J320" t="str">
            <v>C</v>
          </cell>
          <cell r="K320" t="str">
            <v>B</v>
          </cell>
          <cell r="L320" t="str">
            <v>C</v>
          </cell>
          <cell r="M320" t="str">
            <v>C</v>
          </cell>
          <cell r="N320" t="str">
            <v>B</v>
          </cell>
          <cell r="O320" t="str">
            <v>C</v>
          </cell>
          <cell r="P320" t="str">
            <v>C</v>
          </cell>
          <cell r="Q320" t="str">
            <v>C</v>
          </cell>
          <cell r="R320" t="str">
            <v>C</v>
          </cell>
          <cell r="S320"/>
          <cell r="T320">
            <v>21.818181818181817</v>
          </cell>
          <cell r="U320">
            <v>0</v>
          </cell>
        </row>
        <row r="321">
          <cell r="B321" t="str">
            <v>D00188973</v>
          </cell>
          <cell r="C321" t="str">
            <v>Trương Vận Thắng</v>
          </cell>
          <cell r="D321" t="str">
            <v>Nhân viên Kỹ thuật dây máy</v>
          </cell>
          <cell r="E321"/>
          <cell r="F321" t="str">
            <v>Trung tâm Bình Đại - Ba Tri</v>
          </cell>
          <cell r="G321" t="str">
            <v>Chi nhánh Kỹ thuật Viettel Bến Tre</v>
          </cell>
          <cell r="H321" t="str">
            <v>C</v>
          </cell>
          <cell r="I321" t="str">
            <v>C</v>
          </cell>
          <cell r="J321" t="str">
            <v>B</v>
          </cell>
          <cell r="K321" t="str">
            <v>D1</v>
          </cell>
          <cell r="L321" t="str">
            <v>C</v>
          </cell>
          <cell r="M321" t="str">
            <v>C</v>
          </cell>
          <cell r="N321" t="str">
            <v>B</v>
          </cell>
          <cell r="O321" t="str">
            <v>C</v>
          </cell>
          <cell r="P321" t="str">
            <v>C</v>
          </cell>
          <cell r="Q321" t="str">
            <v>C</v>
          </cell>
          <cell r="R321" t="str">
            <v>C</v>
          </cell>
          <cell r="S321"/>
          <cell r="T321">
            <v>20.90909090909091</v>
          </cell>
          <cell r="U321">
            <v>1</v>
          </cell>
        </row>
        <row r="322">
          <cell r="B322" t="str">
            <v>070623</v>
          </cell>
          <cell r="C322" t="str">
            <v>Trần Thanh Trong</v>
          </cell>
          <cell r="D322" t="str">
            <v>Giám đốc trung tâm cụm/huyện</v>
          </cell>
          <cell r="E322"/>
          <cell r="F322" t="str">
            <v>Trung tâm Bến Tre - Giồng Trôm</v>
          </cell>
          <cell r="G322" t="str">
            <v>Chi nhánh Kỹ thuật Viettel Bến Tre</v>
          </cell>
          <cell r="H322" t="str">
            <v>KĐG</v>
          </cell>
          <cell r="I322" t="str">
            <v>KĐG</v>
          </cell>
          <cell r="J322" t="str">
            <v>C</v>
          </cell>
          <cell r="K322" t="str">
            <v>C</v>
          </cell>
          <cell r="L322" t="str">
            <v>C</v>
          </cell>
          <cell r="M322" t="str">
            <v>B</v>
          </cell>
          <cell r="N322" t="str">
            <v>A</v>
          </cell>
          <cell r="O322" t="str">
            <v>A</v>
          </cell>
          <cell r="P322" t="str">
            <v>C</v>
          </cell>
          <cell r="Q322" t="str">
            <v>A</v>
          </cell>
          <cell r="R322" t="str">
            <v>C</v>
          </cell>
          <cell r="S322"/>
          <cell r="T322">
            <v>27.777777777777779</v>
          </cell>
          <cell r="U322">
            <v>0</v>
          </cell>
        </row>
        <row r="323">
          <cell r="B323" t="str">
            <v>D00157770</v>
          </cell>
          <cell r="C323" t="str">
            <v>Phạm Văn Trí</v>
          </cell>
          <cell r="D323" t="str">
            <v>Nhân viên Kỹ thuật nhà trạm</v>
          </cell>
          <cell r="E323"/>
          <cell r="F323" t="str">
            <v>Trung tâm Mỏ Cày Nam - Thạnh Phú</v>
          </cell>
          <cell r="G323" t="str">
            <v>Chi nhánh Kỹ thuật Viettel Bến Tre</v>
          </cell>
          <cell r="H323" t="str">
            <v>C</v>
          </cell>
          <cell r="I323" t="str">
            <v>B</v>
          </cell>
          <cell r="J323" t="str">
            <v>D1</v>
          </cell>
          <cell r="K323" t="str">
            <v>C</v>
          </cell>
          <cell r="L323" t="str">
            <v>A</v>
          </cell>
          <cell r="M323" t="str">
            <v>C</v>
          </cell>
          <cell r="N323" t="str">
            <v>B</v>
          </cell>
          <cell r="O323" t="str">
            <v>D1</v>
          </cell>
          <cell r="P323" t="str">
            <v>B</v>
          </cell>
          <cell r="Q323" t="str">
            <v>B</v>
          </cell>
          <cell r="R323" t="str">
            <v>C</v>
          </cell>
          <cell r="S323"/>
          <cell r="T323">
            <v>23.636363636363637</v>
          </cell>
          <cell r="U323">
            <v>2</v>
          </cell>
        </row>
        <row r="324">
          <cell r="B324" t="str">
            <v>210073</v>
          </cell>
          <cell r="C324" t="str">
            <v>Trương Tấn Tài</v>
          </cell>
          <cell r="D324" t="str">
            <v>Nhân viên Kỹ thuật dây máy</v>
          </cell>
          <cell r="E324"/>
          <cell r="F324" t="str">
            <v>Trung tâm Bến Tre - Giồng Trôm</v>
          </cell>
          <cell r="G324" t="str">
            <v>Chi nhánh Kỹ thuật Viettel Bến Tre</v>
          </cell>
          <cell r="H324" t="str">
            <v>B</v>
          </cell>
          <cell r="I324" t="str">
            <v>C</v>
          </cell>
          <cell r="J324" t="str">
            <v>C</v>
          </cell>
          <cell r="K324" t="str">
            <v>C</v>
          </cell>
          <cell r="L324" t="str">
            <v>C</v>
          </cell>
          <cell r="M324" t="str">
            <v>A</v>
          </cell>
          <cell r="N324" t="str">
            <v>C</v>
          </cell>
          <cell r="O324" t="str">
            <v>C</v>
          </cell>
          <cell r="P324" t="str">
            <v>B</v>
          </cell>
          <cell r="Q324" t="str">
            <v>C</v>
          </cell>
          <cell r="R324" t="str">
            <v>D1</v>
          </cell>
          <cell r="S324"/>
          <cell r="T324">
            <v>22.727272727272727</v>
          </cell>
          <cell r="U324">
            <v>1</v>
          </cell>
        </row>
        <row r="325">
          <cell r="B325" t="str">
            <v>210079</v>
          </cell>
          <cell r="C325" t="str">
            <v>Ngô Việt Tùng</v>
          </cell>
          <cell r="D325" t="str">
            <v>Nhân viên Kỹ thuật dây máy</v>
          </cell>
          <cell r="E325"/>
          <cell r="F325" t="str">
            <v>Trung tâm Bến Tre - Giồng Trôm</v>
          </cell>
          <cell r="G325" t="str">
            <v>Chi nhánh Kỹ thuật Viettel Bến Tre</v>
          </cell>
          <cell r="H325" t="str">
            <v>B</v>
          </cell>
          <cell r="I325" t="str">
            <v>B</v>
          </cell>
          <cell r="J325" t="str">
            <v>A</v>
          </cell>
          <cell r="K325" t="str">
            <v>C</v>
          </cell>
          <cell r="L325" t="str">
            <v>C</v>
          </cell>
          <cell r="M325" t="str">
            <v>B</v>
          </cell>
          <cell r="N325" t="str">
            <v>C</v>
          </cell>
          <cell r="O325" t="str">
            <v>C</v>
          </cell>
          <cell r="P325" t="str">
            <v>C</v>
          </cell>
          <cell r="Q325" t="str">
            <v>C</v>
          </cell>
          <cell r="R325" t="str">
            <v>B</v>
          </cell>
          <cell r="S325"/>
          <cell r="T325">
            <v>25.454545454545453</v>
          </cell>
          <cell r="U325">
            <v>0</v>
          </cell>
        </row>
        <row r="326">
          <cell r="B326" t="str">
            <v>D00192729</v>
          </cell>
          <cell r="C326" t="str">
            <v>Nguyễn Hoàng Tú</v>
          </cell>
          <cell r="D326" t="str">
            <v>Nhân viên Kỹ thuật dây máy</v>
          </cell>
          <cell r="E326"/>
          <cell r="F326" t="str">
            <v>Trung tâm Mỏ Cày Nam - Thạnh Phú</v>
          </cell>
          <cell r="G326" t="str">
            <v>Chi nhánh Kỹ thuật Viettel Bến Tre</v>
          </cell>
          <cell r="H326" t="str">
            <v>C</v>
          </cell>
          <cell r="I326" t="str">
            <v>A</v>
          </cell>
          <cell r="J326" t="str">
            <v>D1</v>
          </cell>
          <cell r="K326" t="str">
            <v>C</v>
          </cell>
          <cell r="L326" t="str">
            <v>C</v>
          </cell>
          <cell r="M326" t="str">
            <v>B</v>
          </cell>
          <cell r="N326" t="str">
            <v>B</v>
          </cell>
          <cell r="O326" t="str">
            <v>C</v>
          </cell>
          <cell r="P326" t="str">
            <v>A</v>
          </cell>
          <cell r="Q326" t="str">
            <v>B</v>
          </cell>
          <cell r="R326" t="str">
            <v>C</v>
          </cell>
          <cell r="S326"/>
          <cell r="T326">
            <v>25.454545454545453</v>
          </cell>
          <cell r="U326">
            <v>1</v>
          </cell>
        </row>
        <row r="327">
          <cell r="B327" t="str">
            <v>D00195263</v>
          </cell>
          <cell r="C327" t="str">
            <v>Nguyễn văn Tửng</v>
          </cell>
          <cell r="D327" t="str">
            <v>Nhân viên Kỹ thuật dây máy</v>
          </cell>
          <cell r="E327"/>
          <cell r="F327" t="str">
            <v>Trung tâm Bến Tre - Giồng Trôm</v>
          </cell>
          <cell r="G327" t="str">
            <v>Chi nhánh Kỹ thuật Viettel Bến Tre</v>
          </cell>
          <cell r="H327" t="str">
            <v>A</v>
          </cell>
          <cell r="I327" t="str">
            <v>B</v>
          </cell>
          <cell r="J327" t="str">
            <v>C</v>
          </cell>
          <cell r="K327" t="str">
            <v>C</v>
          </cell>
          <cell r="L327" t="str">
            <v>C</v>
          </cell>
          <cell r="M327" t="str">
            <v>C</v>
          </cell>
          <cell r="N327" t="str">
            <v>C</v>
          </cell>
          <cell r="O327" t="str">
            <v>C</v>
          </cell>
          <cell r="P327" t="str">
            <v>C</v>
          </cell>
          <cell r="Q327" t="str">
            <v>C</v>
          </cell>
          <cell r="R327" t="str">
            <v>D1</v>
          </cell>
          <cell r="S327"/>
          <cell r="T327">
            <v>21.818181818181817</v>
          </cell>
          <cell r="U327">
            <v>1</v>
          </cell>
        </row>
        <row r="328">
          <cell r="B328" t="str">
            <v>D00195268</v>
          </cell>
          <cell r="C328" t="str">
            <v>Lương Văn Bé Vi</v>
          </cell>
          <cell r="D328" t="str">
            <v>Nhân viên Kỹ thuật dây máy</v>
          </cell>
          <cell r="E328"/>
          <cell r="F328" t="str">
            <v>Trung tâm Châu Thành</v>
          </cell>
          <cell r="G328" t="str">
            <v>Chi nhánh Kỹ thuật Viettel Bến Tre</v>
          </cell>
          <cell r="H328" t="str">
            <v>C</v>
          </cell>
          <cell r="I328" t="str">
            <v>B</v>
          </cell>
          <cell r="J328" t="str">
            <v>C</v>
          </cell>
          <cell r="K328" t="str">
            <v>B</v>
          </cell>
          <cell r="L328" t="str">
            <v>C</v>
          </cell>
          <cell r="M328" t="str">
            <v>B</v>
          </cell>
          <cell r="N328" t="str">
            <v>C</v>
          </cell>
          <cell r="O328" t="str">
            <v>D1</v>
          </cell>
          <cell r="P328" t="str">
            <v>C</v>
          </cell>
          <cell r="Q328" t="str">
            <v>C</v>
          </cell>
          <cell r="R328" t="str">
            <v>D1</v>
          </cell>
          <cell r="S328"/>
          <cell r="T328">
            <v>20.90909090909091</v>
          </cell>
          <cell r="U328">
            <v>2</v>
          </cell>
        </row>
        <row r="329">
          <cell r="B329" t="str">
            <v>D00199013</v>
          </cell>
          <cell r="C329" t="str">
            <v>Đặng Xuân Việt</v>
          </cell>
          <cell r="D329" t="str">
            <v>Nhân viên Kỹ thuật dây máy</v>
          </cell>
          <cell r="E329"/>
          <cell r="F329" t="str">
            <v>Trung tâm Bến Tre - Giồng Trôm</v>
          </cell>
          <cell r="G329" t="str">
            <v>Chi nhánh Kỹ thuật Viettel Bến Tre</v>
          </cell>
          <cell r="H329" t="str">
            <v>C</v>
          </cell>
          <cell r="I329" t="str">
            <v>C</v>
          </cell>
          <cell r="J329" t="str">
            <v>C</v>
          </cell>
          <cell r="K329" t="str">
            <v>C</v>
          </cell>
          <cell r="L329" t="str">
            <v>C</v>
          </cell>
          <cell r="M329" t="str">
            <v>C</v>
          </cell>
          <cell r="N329" t="str">
            <v>C</v>
          </cell>
          <cell r="O329" t="str">
            <v>C</v>
          </cell>
          <cell r="P329" t="str">
            <v>C</v>
          </cell>
          <cell r="Q329" t="str">
            <v>B</v>
          </cell>
          <cell r="R329" t="str">
            <v>C</v>
          </cell>
          <cell r="S329"/>
          <cell r="T329">
            <v>20.90909090909091</v>
          </cell>
          <cell r="U329">
            <v>0</v>
          </cell>
        </row>
        <row r="330">
          <cell r="B330" t="str">
            <v>D00191134</v>
          </cell>
          <cell r="C330" t="str">
            <v>Nguyễn Tước Vy</v>
          </cell>
          <cell r="D330" t="str">
            <v>Nhân viên Kỹ thuật dây máy</v>
          </cell>
          <cell r="E330"/>
          <cell r="F330" t="str">
            <v>Trung tâm Châu Thành</v>
          </cell>
          <cell r="G330" t="str">
            <v>Chi nhánh Kỹ thuật Viettel Bến Tre</v>
          </cell>
          <cell r="H330" t="str">
            <v>B</v>
          </cell>
          <cell r="I330" t="str">
            <v>B</v>
          </cell>
          <cell r="J330" t="str">
            <v>B</v>
          </cell>
          <cell r="K330" t="str">
            <v>C</v>
          </cell>
          <cell r="L330" t="str">
            <v>C</v>
          </cell>
          <cell r="M330" t="str">
            <v>B</v>
          </cell>
          <cell r="N330" t="str">
            <v>C</v>
          </cell>
          <cell r="O330" t="str">
            <v>C</v>
          </cell>
          <cell r="P330" t="str">
            <v>C</v>
          </cell>
          <cell r="Q330" t="str">
            <v>C</v>
          </cell>
          <cell r="R330" t="str">
            <v>D1</v>
          </cell>
          <cell r="S330"/>
          <cell r="T330">
            <v>22.727272727272727</v>
          </cell>
          <cell r="U330">
            <v>1</v>
          </cell>
        </row>
        <row r="331">
          <cell r="B331" t="str">
            <v>D00195280</v>
          </cell>
          <cell r="C331" t="str">
            <v>Nguyễn Trọng Võ</v>
          </cell>
          <cell r="D331" t="str">
            <v>Nhân viên Kỹ thuật dây máy</v>
          </cell>
          <cell r="E331"/>
          <cell r="F331" t="str">
            <v>Trung tâm Bến Tre - Giồng Trôm</v>
          </cell>
          <cell r="G331" t="str">
            <v>Chi nhánh Kỹ thuật Viettel Bến Tre</v>
          </cell>
          <cell r="H331" t="str">
            <v>C</v>
          </cell>
          <cell r="I331" t="str">
            <v>A</v>
          </cell>
          <cell r="J331" t="str">
            <v>B</v>
          </cell>
          <cell r="K331" t="str">
            <v>C</v>
          </cell>
          <cell r="L331" t="str">
            <v>B</v>
          </cell>
          <cell r="M331" t="str">
            <v>A</v>
          </cell>
          <cell r="N331" t="str">
            <v>B</v>
          </cell>
          <cell r="O331" t="str">
            <v>A</v>
          </cell>
          <cell r="P331" t="str">
            <v>B</v>
          </cell>
          <cell r="Q331" t="str">
            <v>A</v>
          </cell>
          <cell r="R331" t="str">
            <v>A</v>
          </cell>
          <cell r="S331"/>
          <cell r="T331">
            <v>32.727272727272727</v>
          </cell>
          <cell r="U331">
            <v>0</v>
          </cell>
        </row>
        <row r="332">
          <cell r="B332" t="str">
            <v>269873</v>
          </cell>
          <cell r="C332" t="str">
            <v>Trịnh Hoàng Văn</v>
          </cell>
          <cell r="D332" t="str">
            <v>Nhân viên Kỹ thuật nhà trạm</v>
          </cell>
          <cell r="E332"/>
          <cell r="F332" t="str">
            <v>Trung tâm Bến Tre - Giồng Trôm</v>
          </cell>
          <cell r="G332" t="str">
            <v>Chi nhánh Kỹ thuật Viettel Bến Tre</v>
          </cell>
          <cell r="H332" t="str">
            <v>KĐG</v>
          </cell>
          <cell r="I332" t="str">
            <v>KĐG</v>
          </cell>
          <cell r="J332" t="str">
            <v>KĐG</v>
          </cell>
          <cell r="K332" t="str">
            <v>C</v>
          </cell>
          <cell r="L332" t="str">
            <v>C</v>
          </cell>
          <cell r="M332" t="str">
            <v>B</v>
          </cell>
          <cell r="N332" t="str">
            <v>A</v>
          </cell>
          <cell r="O332" t="str">
            <v>C</v>
          </cell>
          <cell r="P332" t="str">
            <v>C</v>
          </cell>
          <cell r="Q332" t="str">
            <v>B</v>
          </cell>
          <cell r="R332" t="str">
            <v>D1</v>
          </cell>
          <cell r="S332"/>
          <cell r="T332">
            <v>23.75</v>
          </cell>
          <cell r="U332">
            <v>1</v>
          </cell>
        </row>
        <row r="333">
          <cell r="B333" t="str">
            <v>D00188969</v>
          </cell>
          <cell r="C333" t="str">
            <v>Nguyễn Xuân Vĩnh</v>
          </cell>
          <cell r="D333" t="str">
            <v>Nhân viên kinh doanh Giải pháp tích hợp</v>
          </cell>
          <cell r="E333"/>
          <cell r="F333" t="str">
            <v>Phòng Kinh doanh</v>
          </cell>
          <cell r="G333" t="str">
            <v>Chi nhánh Kỹ thuật Viettel Bến Tre</v>
          </cell>
          <cell r="H333" t="str">
            <v>C</v>
          </cell>
          <cell r="I333" t="str">
            <v>C</v>
          </cell>
          <cell r="J333" t="str">
            <v>C</v>
          </cell>
          <cell r="K333" t="str">
            <v>C</v>
          </cell>
          <cell r="L333" t="str">
            <v>C</v>
          </cell>
          <cell r="M333" t="str">
            <v>B</v>
          </cell>
          <cell r="N333" t="str">
            <v>C</v>
          </cell>
          <cell r="O333" t="str">
            <v>C</v>
          </cell>
          <cell r="P333" t="str">
            <v>C</v>
          </cell>
          <cell r="Q333" t="str">
            <v>C</v>
          </cell>
          <cell r="R333" t="str">
            <v>C</v>
          </cell>
          <cell r="S333"/>
          <cell r="T333">
            <v>20.90909090909091</v>
          </cell>
          <cell r="U333">
            <v>0</v>
          </cell>
        </row>
        <row r="334">
          <cell r="B334" t="str">
            <v>210069</v>
          </cell>
          <cell r="C334" t="str">
            <v>Lê Hoàng Ân</v>
          </cell>
          <cell r="D334" t="str">
            <v>Nhân viên Kỹ thuật dây máy</v>
          </cell>
          <cell r="E334"/>
          <cell r="F334" t="str">
            <v>Trung tâm Bình Đại - Ba Tri</v>
          </cell>
          <cell r="G334" t="str">
            <v>Chi nhánh Kỹ thuật Viettel Bến Tre</v>
          </cell>
          <cell r="H334" t="str">
            <v>D1</v>
          </cell>
          <cell r="I334" t="str">
            <v>C</v>
          </cell>
          <cell r="J334" t="str">
            <v>B</v>
          </cell>
          <cell r="K334" t="str">
            <v>C</v>
          </cell>
          <cell r="L334" t="str">
            <v>C</v>
          </cell>
          <cell r="M334" t="str">
            <v>B</v>
          </cell>
          <cell r="N334" t="str">
            <v>C</v>
          </cell>
          <cell r="O334" t="str">
            <v>C</v>
          </cell>
          <cell r="P334" t="str">
            <v>C</v>
          </cell>
          <cell r="Q334" t="str">
            <v>B</v>
          </cell>
          <cell r="R334" t="str">
            <v>C</v>
          </cell>
          <cell r="S334"/>
          <cell r="T334">
            <v>21.818181818181817</v>
          </cell>
          <cell r="U334">
            <v>1</v>
          </cell>
        </row>
        <row r="335">
          <cell r="B335" t="str">
            <v>D00191143</v>
          </cell>
          <cell r="C335" t="str">
            <v>Trần Lộc Ân</v>
          </cell>
          <cell r="D335" t="str">
            <v>Nhân viên Kỹ thuật dây máy</v>
          </cell>
          <cell r="E335"/>
          <cell r="F335" t="str">
            <v>Trung tâm Mỏ Cày Nam - Thạnh Phú</v>
          </cell>
          <cell r="G335" t="str">
            <v>Chi nhánh Kỹ thuật Viettel Bến Tre</v>
          </cell>
          <cell r="H335" t="str">
            <v>A</v>
          </cell>
          <cell r="I335" t="str">
            <v>C</v>
          </cell>
          <cell r="J335" t="str">
            <v>C</v>
          </cell>
          <cell r="K335" t="str">
            <v>B</v>
          </cell>
          <cell r="L335" t="str">
            <v>C</v>
          </cell>
          <cell r="M335" t="str">
            <v>D1</v>
          </cell>
          <cell r="N335" t="str">
            <v>D1</v>
          </cell>
          <cell r="O335" t="str">
            <v>C</v>
          </cell>
          <cell r="P335" t="str">
            <v>C</v>
          </cell>
          <cell r="Q335" t="str">
            <v>C</v>
          </cell>
          <cell r="R335" t="str">
            <v>C</v>
          </cell>
          <cell r="S335"/>
          <cell r="T335">
            <v>20.90909090909091</v>
          </cell>
          <cell r="U335">
            <v>2</v>
          </cell>
        </row>
        <row r="336">
          <cell r="B336" t="str">
            <v>D00157641</v>
          </cell>
          <cell r="C336" t="str">
            <v>Nguyễn Thành Đa</v>
          </cell>
          <cell r="D336" t="str">
            <v>Nhân viên Kỹ thuật dây máy</v>
          </cell>
          <cell r="E336"/>
          <cell r="F336" t="str">
            <v>Trung tâm Bình Đại - Ba Tri</v>
          </cell>
          <cell r="G336" t="str">
            <v>Chi nhánh Kỹ thuật Viettel Bến Tre</v>
          </cell>
          <cell r="H336" t="str">
            <v>C</v>
          </cell>
          <cell r="I336" t="str">
            <v>C</v>
          </cell>
          <cell r="J336" t="str">
            <v>C</v>
          </cell>
          <cell r="K336" t="str">
            <v>C</v>
          </cell>
          <cell r="L336" t="str">
            <v>C</v>
          </cell>
          <cell r="M336" t="str">
            <v>C</v>
          </cell>
          <cell r="N336" t="str">
            <v>B</v>
          </cell>
          <cell r="O336" t="str">
            <v>B</v>
          </cell>
          <cell r="P336" t="str">
            <v>B</v>
          </cell>
          <cell r="Q336" t="str">
            <v>C</v>
          </cell>
          <cell r="R336" t="str">
            <v>C</v>
          </cell>
          <cell r="S336"/>
          <cell r="T336">
            <v>22.727272727272727</v>
          </cell>
          <cell r="U336">
            <v>0</v>
          </cell>
        </row>
        <row r="337">
          <cell r="B337" t="str">
            <v>D00200776</v>
          </cell>
          <cell r="C337" t="str">
            <v>Phạm Minh Đẳng</v>
          </cell>
          <cell r="D337" t="str">
            <v xml:space="preserve">Nhân viên kinh doanh xây dựng dân dụng </v>
          </cell>
          <cell r="E337"/>
          <cell r="F337" t="str">
            <v>Phòng Kinh doanh</v>
          </cell>
          <cell r="G337" t="str">
            <v>Chi nhánh Kỹ thuật Viettel Bến Tre</v>
          </cell>
          <cell r="H337" t="str">
            <v>B</v>
          </cell>
          <cell r="I337" t="str">
            <v>A</v>
          </cell>
          <cell r="J337" t="str">
            <v>C</v>
          </cell>
          <cell r="K337" t="str">
            <v>B</v>
          </cell>
          <cell r="L337" t="str">
            <v>B</v>
          </cell>
          <cell r="M337" t="str">
            <v>B</v>
          </cell>
          <cell r="N337" t="str">
            <v>A</v>
          </cell>
          <cell r="O337" t="str">
            <v>B</v>
          </cell>
          <cell r="P337" t="str">
            <v>B</v>
          </cell>
          <cell r="Q337" t="str">
            <v>B</v>
          </cell>
          <cell r="R337" t="str">
            <v>B</v>
          </cell>
          <cell r="S337"/>
          <cell r="T337">
            <v>30.90909090909091</v>
          </cell>
          <cell r="U337">
            <v>0</v>
          </cell>
        </row>
        <row r="338">
          <cell r="B338" t="str">
            <v>210065</v>
          </cell>
          <cell r="C338" t="str">
            <v>Hồ Minh Đức</v>
          </cell>
          <cell r="D338" t="str">
            <v>Nhân viên Kiểm soát KPI</v>
          </cell>
          <cell r="E338"/>
          <cell r="F338" t="str">
            <v>Phòng Kỹ thuật</v>
          </cell>
          <cell r="G338" t="str">
            <v>Chi nhánh Kỹ thuật Viettel Bến Tre</v>
          </cell>
          <cell r="H338" t="str">
            <v>B</v>
          </cell>
          <cell r="I338" t="str">
            <v>C</v>
          </cell>
          <cell r="J338" t="str">
            <v>C</v>
          </cell>
          <cell r="K338" t="str">
            <v>C</v>
          </cell>
          <cell r="L338" t="str">
            <v>C</v>
          </cell>
          <cell r="M338" t="str">
            <v>C</v>
          </cell>
          <cell r="N338" t="str">
            <v>D1</v>
          </cell>
          <cell r="O338" t="str">
            <v>B</v>
          </cell>
          <cell r="P338" t="str">
            <v>C</v>
          </cell>
          <cell r="Q338" t="str">
            <v>B</v>
          </cell>
          <cell r="R338" t="str">
            <v>C</v>
          </cell>
          <cell r="S338"/>
          <cell r="T338">
            <v>21.818181818181817</v>
          </cell>
          <cell r="U338">
            <v>1</v>
          </cell>
        </row>
        <row r="339">
          <cell r="B339" t="str">
            <v>D00214086</v>
          </cell>
          <cell r="C339" t="str">
            <v>Trang Sĩ Ngọc Ẩn</v>
          </cell>
          <cell r="D339" t="str">
            <v>Nhân viên Kỹ thuật nhà trạm</v>
          </cell>
          <cell r="E339"/>
          <cell r="F339" t="str">
            <v>Trung tâm Mỏ Cày Bắc - Chợ Lách</v>
          </cell>
          <cell r="G339" t="str">
            <v>Chi nhánh Kỹ thuật Viettel Bến Tre</v>
          </cell>
          <cell r="H339" t="str">
            <v>B</v>
          </cell>
          <cell r="I339" t="str">
            <v>B</v>
          </cell>
          <cell r="J339" t="str">
            <v>C</v>
          </cell>
          <cell r="K339" t="str">
            <v>C</v>
          </cell>
          <cell r="L339" t="str">
            <v>B</v>
          </cell>
          <cell r="M339" t="str">
            <v>A</v>
          </cell>
          <cell r="N339" t="str">
            <v>C</v>
          </cell>
          <cell r="O339" t="str">
            <v>A</v>
          </cell>
          <cell r="P339" t="str">
            <v>C</v>
          </cell>
          <cell r="Q339" t="str">
            <v>A</v>
          </cell>
          <cell r="R339" t="str">
            <v>B</v>
          </cell>
          <cell r="S339"/>
          <cell r="T339">
            <v>29.09090909090909</v>
          </cell>
          <cell r="U339">
            <v>0</v>
          </cell>
        </row>
        <row r="340">
          <cell r="B340" t="str">
            <v>D00189667</v>
          </cell>
          <cell r="C340" t="str">
            <v>Đỗ Đăng Bút</v>
          </cell>
          <cell r="D340" t="str">
            <v>Nhân viên Kỹ thuật dây máy</v>
          </cell>
          <cell r="E340"/>
          <cell r="F340" t="str">
            <v>Trung tâm Phù Cát - Phù Mỹ</v>
          </cell>
          <cell r="G340" t="str">
            <v>Chi nhánh Kỹ thuật Viettel Bình Định</v>
          </cell>
          <cell r="H340" t="str">
            <v>B</v>
          </cell>
          <cell r="I340" t="str">
            <v>B</v>
          </cell>
          <cell r="J340" t="str">
            <v>C</v>
          </cell>
          <cell r="K340" t="str">
            <v>C</v>
          </cell>
          <cell r="L340" t="str">
            <v>C</v>
          </cell>
          <cell r="M340" t="str">
            <v>C</v>
          </cell>
          <cell r="N340" t="str">
            <v>C</v>
          </cell>
          <cell r="O340" t="str">
            <v>C</v>
          </cell>
          <cell r="P340" t="str">
            <v>C</v>
          </cell>
          <cell r="Q340" t="str">
            <v>C</v>
          </cell>
          <cell r="R340" t="str">
            <v>B</v>
          </cell>
          <cell r="S340"/>
          <cell r="T340">
            <v>22.727272727272727</v>
          </cell>
          <cell r="U340">
            <v>0</v>
          </cell>
        </row>
        <row r="341">
          <cell r="B341" t="str">
            <v>185802</v>
          </cell>
          <cell r="C341" t="str">
            <v>Đặng Nam Trường Chinh</v>
          </cell>
          <cell r="D341" t="str">
            <v>Nhân viên Kỹ thuật nhà trạm</v>
          </cell>
          <cell r="E341"/>
          <cell r="F341" t="str">
            <v>Trung tâm Quy Nhơn</v>
          </cell>
          <cell r="G341" t="str">
            <v>Chi nhánh Kỹ thuật Viettel Bình Định</v>
          </cell>
          <cell r="H341" t="str">
            <v>C</v>
          </cell>
          <cell r="I341" t="str">
            <v>D1</v>
          </cell>
          <cell r="J341" t="str">
            <v>C</v>
          </cell>
          <cell r="K341" t="str">
            <v>C</v>
          </cell>
          <cell r="L341" t="str">
            <v>B</v>
          </cell>
          <cell r="M341" t="str">
            <v>C</v>
          </cell>
          <cell r="N341" t="str">
            <v>C</v>
          </cell>
          <cell r="O341" t="str">
            <v>B</v>
          </cell>
          <cell r="P341" t="str">
            <v>C</v>
          </cell>
          <cell r="Q341" t="str">
            <v>C</v>
          </cell>
          <cell r="R341" t="str">
            <v>D1</v>
          </cell>
          <cell r="S341"/>
          <cell r="T341">
            <v>20</v>
          </cell>
          <cell r="U341">
            <v>2</v>
          </cell>
        </row>
        <row r="342">
          <cell r="B342" t="str">
            <v>D00167932</v>
          </cell>
          <cell r="C342" t="str">
            <v>Phan Công Danh</v>
          </cell>
          <cell r="D342" t="str">
            <v>Nhân viên Kỹ thuật dây máy</v>
          </cell>
          <cell r="E342"/>
          <cell r="F342" t="str">
            <v>Trung tâm Phù Cát - Phù Mỹ</v>
          </cell>
          <cell r="G342" t="str">
            <v>Chi nhánh Kỹ thuật Viettel Bình Định</v>
          </cell>
          <cell r="H342" t="str">
            <v>B</v>
          </cell>
          <cell r="I342" t="str">
            <v>C</v>
          </cell>
          <cell r="J342" t="str">
            <v>B</v>
          </cell>
          <cell r="K342" t="str">
            <v>C</v>
          </cell>
          <cell r="L342" t="str">
            <v>D1</v>
          </cell>
          <cell r="M342" t="str">
            <v>C</v>
          </cell>
          <cell r="N342" t="str">
            <v>C</v>
          </cell>
          <cell r="O342" t="str">
            <v>C</v>
          </cell>
          <cell r="P342" t="str">
            <v>C</v>
          </cell>
          <cell r="Q342" t="str">
            <v>C</v>
          </cell>
          <cell r="R342" t="str">
            <v>C</v>
          </cell>
          <cell r="S342"/>
          <cell r="T342">
            <v>20.90909090909091</v>
          </cell>
          <cell r="U342">
            <v>1</v>
          </cell>
        </row>
        <row r="343">
          <cell r="B343" t="str">
            <v>D00129689</v>
          </cell>
          <cell r="C343" t="str">
            <v>Võ Di</v>
          </cell>
          <cell r="D343" t="str">
            <v>Nhân viên Kỹ thuật dây máy</v>
          </cell>
          <cell r="E343"/>
          <cell r="F343" t="str">
            <v>Trung tâm Phù Cát - Phù Mỹ</v>
          </cell>
          <cell r="G343" t="str">
            <v>Chi nhánh Kỹ thuật Viettel Bình Định</v>
          </cell>
          <cell r="H343" t="str">
            <v>B</v>
          </cell>
          <cell r="I343" t="str">
            <v>A</v>
          </cell>
          <cell r="J343" t="str">
            <v>B</v>
          </cell>
          <cell r="K343" t="str">
            <v>B</v>
          </cell>
          <cell r="L343" t="str">
            <v>C</v>
          </cell>
          <cell r="M343" t="str">
            <v>A</v>
          </cell>
          <cell r="N343" t="str">
            <v>B</v>
          </cell>
          <cell r="O343" t="str">
            <v>B</v>
          </cell>
          <cell r="P343" t="str">
            <v>A</v>
          </cell>
          <cell r="Q343" t="str">
            <v>B</v>
          </cell>
          <cell r="R343" t="str">
            <v>C</v>
          </cell>
          <cell r="S343"/>
          <cell r="T343">
            <v>30.90909090909091</v>
          </cell>
          <cell r="U343">
            <v>0</v>
          </cell>
        </row>
        <row r="344">
          <cell r="B344" t="str">
            <v>D00196813</v>
          </cell>
          <cell r="C344" t="str">
            <v>Hà Trần Duy</v>
          </cell>
          <cell r="D344" t="str">
            <v>Nhân viên Kỹ thuật dây máy</v>
          </cell>
          <cell r="E344"/>
          <cell r="F344" t="str">
            <v>Trung tâm Phù Cát - Phù Mỹ</v>
          </cell>
          <cell r="G344" t="str">
            <v>Chi nhánh Kỹ thuật Viettel Bình Định</v>
          </cell>
          <cell r="H344" t="str">
            <v>B</v>
          </cell>
          <cell r="I344" t="str">
            <v>B</v>
          </cell>
          <cell r="J344" t="str">
            <v>C</v>
          </cell>
          <cell r="K344" t="str">
            <v>C</v>
          </cell>
          <cell r="L344" t="str">
            <v>C</v>
          </cell>
          <cell r="M344" t="str">
            <v>C</v>
          </cell>
          <cell r="N344" t="str">
            <v>B</v>
          </cell>
          <cell r="O344" t="str">
            <v>C</v>
          </cell>
          <cell r="P344" t="str">
            <v>C</v>
          </cell>
          <cell r="Q344" t="str">
            <v>C</v>
          </cell>
          <cell r="R344" t="str">
            <v>B</v>
          </cell>
          <cell r="S344"/>
          <cell r="T344">
            <v>23.636363636363637</v>
          </cell>
          <cell r="U344">
            <v>0</v>
          </cell>
        </row>
        <row r="345">
          <cell r="B345" t="str">
            <v>160754</v>
          </cell>
          <cell r="C345" t="str">
            <v>Phan Quốc Hưng</v>
          </cell>
          <cell r="D345" t="str">
            <v>Nhân viên Kỹ thuật dây máy</v>
          </cell>
          <cell r="E345"/>
          <cell r="F345" t="str">
            <v>Trung tâm Quy Nhơn</v>
          </cell>
          <cell r="G345" t="str">
            <v>Chi nhánh Kỹ thuật Viettel Bình Định</v>
          </cell>
          <cell r="H345" t="str">
            <v>B</v>
          </cell>
          <cell r="I345" t="str">
            <v>C</v>
          </cell>
          <cell r="J345" t="str">
            <v>B</v>
          </cell>
          <cell r="K345" t="str">
            <v>A</v>
          </cell>
          <cell r="L345" t="str">
            <v>B</v>
          </cell>
          <cell r="M345" t="str">
            <v>C</v>
          </cell>
          <cell r="N345" t="str">
            <v>B</v>
          </cell>
          <cell r="O345" t="str">
            <v>B</v>
          </cell>
          <cell r="P345" t="str">
            <v>B</v>
          </cell>
          <cell r="Q345" t="str">
            <v>B</v>
          </cell>
          <cell r="R345" t="str">
            <v>B</v>
          </cell>
          <cell r="S345"/>
          <cell r="T345">
            <v>29.09090909090909</v>
          </cell>
          <cell r="U345">
            <v>0</v>
          </cell>
        </row>
        <row r="346">
          <cell r="B346" t="str">
            <v>171786</v>
          </cell>
          <cell r="C346" t="str">
            <v>Trần Thị Lan Hương</v>
          </cell>
          <cell r="D346" t="str">
            <v>Nhân viên kinh doanh Giải pháp tích hợp</v>
          </cell>
          <cell r="E346"/>
          <cell r="F346" t="str">
            <v>Phòng Kinh doanh</v>
          </cell>
          <cell r="G346" t="str">
            <v>Chi nhánh Kỹ thuật Viettel Bình Định</v>
          </cell>
          <cell r="H346" t="str">
            <v>B</v>
          </cell>
          <cell r="I346" t="str">
            <v>C</v>
          </cell>
          <cell r="J346" t="str">
            <v>C</v>
          </cell>
          <cell r="K346" t="str">
            <v>C</v>
          </cell>
          <cell r="L346" t="str">
            <v>C</v>
          </cell>
          <cell r="M346" t="str">
            <v>C</v>
          </cell>
          <cell r="N346" t="str">
            <v>C</v>
          </cell>
          <cell r="O346" t="str">
            <v>C</v>
          </cell>
          <cell r="P346" t="str">
            <v>C</v>
          </cell>
          <cell r="Q346" t="str">
            <v>D1</v>
          </cell>
          <cell r="R346" t="str">
            <v>C</v>
          </cell>
          <cell r="S346"/>
          <cell r="T346">
            <v>20</v>
          </cell>
          <cell r="U346">
            <v>1</v>
          </cell>
        </row>
        <row r="347">
          <cell r="B347" t="str">
            <v>266256</v>
          </cell>
          <cell r="C347" t="str">
            <v>Nguyễn Xuân Hợp</v>
          </cell>
          <cell r="D347" t="str">
            <v>Nhân viên Kỹ thuật dây máy</v>
          </cell>
          <cell r="E347"/>
          <cell r="F347" t="str">
            <v>Trung tâm Hoài Nhơn - Hoài Ân - An Lão</v>
          </cell>
          <cell r="G347" t="str">
            <v>Chi nhánh Kỹ thuật Viettel Bình Định</v>
          </cell>
          <cell r="H347" t="str">
            <v>KĐG</v>
          </cell>
          <cell r="I347" t="str">
            <v>KĐG</v>
          </cell>
          <cell r="J347" t="str">
            <v>C</v>
          </cell>
          <cell r="K347" t="str">
            <v>C</v>
          </cell>
          <cell r="L347" t="str">
            <v>C</v>
          </cell>
          <cell r="M347" t="str">
            <v>C</v>
          </cell>
          <cell r="N347" t="str">
            <v>C</v>
          </cell>
          <cell r="O347" t="str">
            <v>C</v>
          </cell>
          <cell r="P347" t="str">
            <v>D1</v>
          </cell>
          <cell r="Q347" t="str">
            <v>C</v>
          </cell>
          <cell r="R347" t="str">
            <v>B</v>
          </cell>
          <cell r="S347"/>
          <cell r="T347">
            <v>20</v>
          </cell>
          <cell r="U347">
            <v>1</v>
          </cell>
        </row>
        <row r="348">
          <cell r="B348" t="str">
            <v>266257</v>
          </cell>
          <cell r="C348" t="str">
            <v>Trần Văn Linh</v>
          </cell>
          <cell r="D348" t="str">
            <v>Nhân viên Kỹ thuật nhà trạm</v>
          </cell>
          <cell r="E348"/>
          <cell r="F348" t="str">
            <v>Trung tâm Tuy Phước - Vân Canh - An Nhơn</v>
          </cell>
          <cell r="G348" t="str">
            <v>Chi nhánh Kỹ thuật Viettel Bình Định</v>
          </cell>
          <cell r="H348" t="str">
            <v>KĐG</v>
          </cell>
          <cell r="I348" t="str">
            <v>KĐG</v>
          </cell>
          <cell r="J348" t="str">
            <v>C</v>
          </cell>
          <cell r="K348" t="str">
            <v>B</v>
          </cell>
          <cell r="L348" t="str">
            <v>C</v>
          </cell>
          <cell r="M348" t="str">
            <v>C</v>
          </cell>
          <cell r="N348" t="str">
            <v>B</v>
          </cell>
          <cell r="O348" t="str">
            <v>D1</v>
          </cell>
          <cell r="P348" t="str">
            <v>C</v>
          </cell>
          <cell r="Q348" t="str">
            <v>D1</v>
          </cell>
          <cell r="R348" t="str">
            <v>B</v>
          </cell>
          <cell r="S348"/>
          <cell r="T348">
            <v>21.111111111111111</v>
          </cell>
          <cell r="U348">
            <v>2</v>
          </cell>
        </row>
        <row r="349">
          <cell r="B349" t="str">
            <v>D00197102</v>
          </cell>
          <cell r="C349" t="str">
            <v>Nguyễn Thành Lâm</v>
          </cell>
          <cell r="D349" t="str">
            <v>Nhân viên Kỹ thuật dây máy</v>
          </cell>
          <cell r="E349"/>
          <cell r="F349" t="str">
            <v>Trung tâm Tuy Phước - Vân Canh - An Nhơn</v>
          </cell>
          <cell r="G349" t="str">
            <v>Chi nhánh Kỹ thuật Viettel Bình Định</v>
          </cell>
          <cell r="H349" t="str">
            <v>B</v>
          </cell>
          <cell r="I349" t="str">
            <v>B</v>
          </cell>
          <cell r="J349" t="str">
            <v>C</v>
          </cell>
          <cell r="K349" t="str">
            <v>C</v>
          </cell>
          <cell r="L349" t="str">
            <v>C</v>
          </cell>
          <cell r="M349" t="str">
            <v>C</v>
          </cell>
          <cell r="N349" t="str">
            <v>B</v>
          </cell>
          <cell r="O349" t="str">
            <v>C</v>
          </cell>
          <cell r="P349" t="str">
            <v>B</v>
          </cell>
          <cell r="Q349" t="str">
            <v>C</v>
          </cell>
          <cell r="R349" t="str">
            <v>D1</v>
          </cell>
          <cell r="S349"/>
          <cell r="T349">
            <v>22.727272727272727</v>
          </cell>
          <cell r="U349">
            <v>1</v>
          </cell>
        </row>
        <row r="350">
          <cell r="B350" t="str">
            <v>054235</v>
          </cell>
          <cell r="C350" t="str">
            <v>Nguyễn Thành Nam</v>
          </cell>
          <cell r="D350" t="str">
            <v>Nhân viên Kỹ thuật dây máy</v>
          </cell>
          <cell r="E350"/>
          <cell r="F350" t="str">
            <v>Trung tâm Quy Nhơn</v>
          </cell>
          <cell r="G350" t="str">
            <v>Chi nhánh Kỹ thuật Viettel Bình Định</v>
          </cell>
          <cell r="H350" t="str">
            <v>C</v>
          </cell>
          <cell r="I350" t="str">
            <v>C</v>
          </cell>
          <cell r="J350" t="str">
            <v>D1</v>
          </cell>
          <cell r="K350" t="str">
            <v>C</v>
          </cell>
          <cell r="L350" t="str">
            <v>C</v>
          </cell>
          <cell r="M350" t="str">
            <v>B</v>
          </cell>
          <cell r="N350" t="str">
            <v>C</v>
          </cell>
          <cell r="O350" t="str">
            <v>A</v>
          </cell>
          <cell r="P350" t="str">
            <v>C</v>
          </cell>
          <cell r="Q350" t="str">
            <v>D1</v>
          </cell>
          <cell r="R350" t="str">
            <v>D1</v>
          </cell>
          <cell r="S350"/>
          <cell r="T350">
            <v>20</v>
          </cell>
          <cell r="U350">
            <v>3</v>
          </cell>
        </row>
        <row r="351">
          <cell r="B351" t="str">
            <v>D00181694</v>
          </cell>
          <cell r="C351" t="str">
            <v>Cao Thành Nguyên</v>
          </cell>
          <cell r="D351" t="str">
            <v>Nhân viên Kỹ thuật nhà trạm</v>
          </cell>
          <cell r="E351"/>
          <cell r="F351" t="str">
            <v>Trung tâm Quy Nhơn</v>
          </cell>
          <cell r="G351" t="str">
            <v>Chi nhánh Kỹ thuật Viettel Bình Định</v>
          </cell>
          <cell r="H351" t="str">
            <v>B</v>
          </cell>
          <cell r="I351" t="str">
            <v>C</v>
          </cell>
          <cell r="J351" t="str">
            <v>D1</v>
          </cell>
          <cell r="K351" t="str">
            <v>C</v>
          </cell>
          <cell r="L351" t="str">
            <v>A</v>
          </cell>
          <cell r="M351" t="str">
            <v>C</v>
          </cell>
          <cell r="N351" t="str">
            <v>C</v>
          </cell>
          <cell r="O351" t="str">
            <v>C</v>
          </cell>
          <cell r="P351" t="str">
            <v>C</v>
          </cell>
          <cell r="Q351" t="str">
            <v>B</v>
          </cell>
          <cell r="R351" t="str">
            <v>C</v>
          </cell>
          <cell r="S351"/>
          <cell r="T351">
            <v>22.727272727272727</v>
          </cell>
          <cell r="U351">
            <v>1</v>
          </cell>
        </row>
        <row r="352">
          <cell r="B352" t="str">
            <v>185800</v>
          </cell>
          <cell r="C352" t="str">
            <v>Nguyễn Đào Nguyên</v>
          </cell>
          <cell r="D352" t="str">
            <v>Nhân viên Kỹ thuật dây máy</v>
          </cell>
          <cell r="E352"/>
          <cell r="F352" t="str">
            <v>Trung tâm Quy Nhơn</v>
          </cell>
          <cell r="G352" t="str">
            <v>Chi nhánh Kỹ thuật Viettel Bình Định</v>
          </cell>
          <cell r="H352" t="str">
            <v>B</v>
          </cell>
          <cell r="I352" t="str">
            <v>C</v>
          </cell>
          <cell r="J352" t="str">
            <v>C</v>
          </cell>
          <cell r="K352" t="str">
            <v>C</v>
          </cell>
          <cell r="L352" t="str">
            <v>C</v>
          </cell>
          <cell r="M352" t="str">
            <v>C</v>
          </cell>
          <cell r="N352" t="str">
            <v>C</v>
          </cell>
          <cell r="O352" t="str">
            <v>C</v>
          </cell>
          <cell r="P352" t="str">
            <v>C</v>
          </cell>
          <cell r="Q352" t="str">
            <v>B</v>
          </cell>
          <cell r="R352" t="str">
            <v>D1</v>
          </cell>
          <cell r="S352"/>
          <cell r="T352">
            <v>20.90909090909091</v>
          </cell>
          <cell r="U352">
            <v>1</v>
          </cell>
        </row>
        <row r="353">
          <cell r="B353" t="str">
            <v>167578</v>
          </cell>
          <cell r="C353" t="str">
            <v>Trần Văn Nguyên</v>
          </cell>
          <cell r="D353" t="str">
            <v>Nhân viên Kỹ thuật nhà trạm</v>
          </cell>
          <cell r="E353"/>
          <cell r="F353" t="str">
            <v>Trung tâm Hoài Nhơn - Hoài Ân - An Lão</v>
          </cell>
          <cell r="G353" t="str">
            <v>Chi nhánh Kỹ thuật Viettel Bình Định</v>
          </cell>
          <cell r="H353" t="str">
            <v>A</v>
          </cell>
          <cell r="I353" t="str">
            <v>B</v>
          </cell>
          <cell r="J353" t="str">
            <v>A</v>
          </cell>
          <cell r="K353" t="str">
            <v>D1</v>
          </cell>
          <cell r="L353" t="str">
            <v>B</v>
          </cell>
          <cell r="M353" t="str">
            <v>C</v>
          </cell>
          <cell r="N353" t="str">
            <v>C</v>
          </cell>
          <cell r="O353" t="str">
            <v>D1</v>
          </cell>
          <cell r="P353" t="str">
            <v>B</v>
          </cell>
          <cell r="Q353" t="str">
            <v>C</v>
          </cell>
          <cell r="R353" t="str">
            <v>B</v>
          </cell>
          <cell r="S353"/>
          <cell r="T353">
            <v>25.454545454545453</v>
          </cell>
          <cell r="U353">
            <v>2</v>
          </cell>
        </row>
        <row r="354">
          <cell r="B354" t="str">
            <v>D00197767</v>
          </cell>
          <cell r="C354" t="str">
            <v>Nguyễn Đức Phiên</v>
          </cell>
          <cell r="D354" t="str">
            <v>Nhân viên Kỹ thuật dây máy</v>
          </cell>
          <cell r="E354"/>
          <cell r="F354" t="str">
            <v>Trung tâm Phù Cát - Phù Mỹ</v>
          </cell>
          <cell r="G354" t="str">
            <v>Chi nhánh Kỹ thuật Viettel Bình Định</v>
          </cell>
          <cell r="H354" t="str">
            <v>B</v>
          </cell>
          <cell r="I354" t="str">
            <v>A</v>
          </cell>
          <cell r="J354" t="str">
            <v>C</v>
          </cell>
          <cell r="K354" t="str">
            <v>B</v>
          </cell>
          <cell r="L354" t="str">
            <v>C</v>
          </cell>
          <cell r="M354" t="str">
            <v>B</v>
          </cell>
          <cell r="N354" t="str">
            <v>C</v>
          </cell>
          <cell r="O354" t="str">
            <v>C</v>
          </cell>
          <cell r="P354" t="str">
            <v>C</v>
          </cell>
          <cell r="Q354" t="str">
            <v>B</v>
          </cell>
          <cell r="R354" t="str">
            <v>B</v>
          </cell>
          <cell r="S354"/>
          <cell r="T354">
            <v>26.363636363636363</v>
          </cell>
          <cell r="U354">
            <v>0</v>
          </cell>
        </row>
        <row r="355">
          <cell r="B355" t="str">
            <v>224270</v>
          </cell>
          <cell r="C355" t="str">
            <v>Lê Tuấn Phong</v>
          </cell>
          <cell r="D355" t="str">
            <v>Nhân viên Kỹ thuật nhà trạm</v>
          </cell>
          <cell r="E355"/>
          <cell r="F355" t="str">
            <v>Trung tâm Tuy Phước - Vân Canh - An Nhơn</v>
          </cell>
          <cell r="G355" t="str">
            <v>Chi nhánh Kỹ thuật Viettel Bình Định</v>
          </cell>
          <cell r="H355" t="str">
            <v>B</v>
          </cell>
          <cell r="I355" t="str">
            <v>C</v>
          </cell>
          <cell r="J355" t="str">
            <v>C</v>
          </cell>
          <cell r="K355" t="str">
            <v>C</v>
          </cell>
          <cell r="L355" t="str">
            <v>C</v>
          </cell>
          <cell r="M355" t="str">
            <v>D1</v>
          </cell>
          <cell r="N355" t="str">
            <v>C</v>
          </cell>
          <cell r="O355" t="str">
            <v>C</v>
          </cell>
          <cell r="P355" t="str">
            <v>B</v>
          </cell>
          <cell r="Q355" t="str">
            <v>B</v>
          </cell>
          <cell r="R355" t="str">
            <v>C</v>
          </cell>
          <cell r="S355"/>
          <cell r="T355">
            <v>21.818181818181817</v>
          </cell>
          <cell r="U355">
            <v>1</v>
          </cell>
        </row>
        <row r="356">
          <cell r="B356" t="str">
            <v>054240</v>
          </cell>
          <cell r="C356" t="str">
            <v>Đoàn Vũ Phương</v>
          </cell>
          <cell r="D356" t="str">
            <v>Nhân viên Kỹ thuật dây máy</v>
          </cell>
          <cell r="E356"/>
          <cell r="F356" t="str">
            <v>Trung tâm Tuy Phước - Vân Canh - An Nhơn</v>
          </cell>
          <cell r="G356" t="str">
            <v>Chi nhánh Kỹ thuật Viettel Bình Định</v>
          </cell>
          <cell r="H356" t="str">
            <v>B</v>
          </cell>
          <cell r="I356" t="str">
            <v>B</v>
          </cell>
          <cell r="J356" t="str">
            <v>B</v>
          </cell>
          <cell r="K356" t="str">
            <v>C</v>
          </cell>
          <cell r="L356" t="str">
            <v>C</v>
          </cell>
          <cell r="M356" t="str">
            <v>C</v>
          </cell>
          <cell r="N356" t="str">
            <v>C</v>
          </cell>
          <cell r="O356" t="str">
            <v>B</v>
          </cell>
          <cell r="P356" t="str">
            <v>B</v>
          </cell>
          <cell r="Q356" t="str">
            <v>B</v>
          </cell>
          <cell r="R356" t="str">
            <v>B</v>
          </cell>
          <cell r="S356"/>
          <cell r="T356">
            <v>26.363636363636363</v>
          </cell>
          <cell r="U356">
            <v>0</v>
          </cell>
        </row>
        <row r="357">
          <cell r="B357" t="str">
            <v>D00188449</v>
          </cell>
          <cell r="C357" t="str">
            <v>Nguyễn Đức Quý</v>
          </cell>
          <cell r="D357" t="str">
            <v>Nhân viên Kỹ thuật dây máy</v>
          </cell>
          <cell r="E357"/>
          <cell r="F357" t="str">
            <v>Trung tâm Quy Nhơn</v>
          </cell>
          <cell r="G357" t="str">
            <v>Chi nhánh Kỹ thuật Viettel Bình Định</v>
          </cell>
          <cell r="H357" t="str">
            <v>C</v>
          </cell>
          <cell r="I357" t="str">
            <v>C</v>
          </cell>
          <cell r="J357" t="str">
            <v>D1</v>
          </cell>
          <cell r="K357" t="str">
            <v>C</v>
          </cell>
          <cell r="L357" t="str">
            <v>B</v>
          </cell>
          <cell r="M357" t="str">
            <v>C</v>
          </cell>
          <cell r="N357" t="str">
            <v>C</v>
          </cell>
          <cell r="O357" t="str">
            <v>C</v>
          </cell>
          <cell r="P357" t="str">
            <v>B</v>
          </cell>
          <cell r="Q357" t="str">
            <v>A</v>
          </cell>
          <cell r="R357" t="str">
            <v>C</v>
          </cell>
          <cell r="S357"/>
          <cell r="T357">
            <v>22.727272727272727</v>
          </cell>
          <cell r="U357">
            <v>1</v>
          </cell>
        </row>
        <row r="358">
          <cell r="B358" t="str">
            <v>D00179557</v>
          </cell>
          <cell r="C358" t="str">
            <v>Nguyễn Ngọc Sinh</v>
          </cell>
          <cell r="D358" t="str">
            <v>Nhân viên kỹ thuật và cơ động</v>
          </cell>
          <cell r="E358"/>
          <cell r="F358" t="str">
            <v>Đội thi công</v>
          </cell>
          <cell r="G358" t="str">
            <v>Chi nhánh Kỹ thuật Viettel Bình Định</v>
          </cell>
          <cell r="H358" t="str">
            <v>B</v>
          </cell>
          <cell r="I358" t="str">
            <v>C</v>
          </cell>
          <cell r="J358" t="str">
            <v>C</v>
          </cell>
          <cell r="K358" t="str">
            <v>B</v>
          </cell>
          <cell r="L358" t="str">
            <v>C</v>
          </cell>
          <cell r="M358" t="str">
            <v>C</v>
          </cell>
          <cell r="N358" t="str">
            <v>D1</v>
          </cell>
          <cell r="O358" t="str">
            <v>C</v>
          </cell>
          <cell r="P358" t="str">
            <v>B</v>
          </cell>
          <cell r="Q358" t="str">
            <v>C</v>
          </cell>
          <cell r="R358" t="str">
            <v>C</v>
          </cell>
          <cell r="S358"/>
          <cell r="T358">
            <v>21.818181818181817</v>
          </cell>
          <cell r="U358">
            <v>1</v>
          </cell>
        </row>
        <row r="359">
          <cell r="B359" t="str">
            <v>D00189690</v>
          </cell>
          <cell r="C359" t="str">
            <v>Nguyễn Hồng Sơn</v>
          </cell>
          <cell r="D359" t="str">
            <v>Nhân viên Kỹ thuật nhà trạm</v>
          </cell>
          <cell r="E359"/>
          <cell r="F359" t="str">
            <v>Trung tâm Hoài Nhơn - Hoài Ân - An Lão</v>
          </cell>
          <cell r="G359" t="str">
            <v>Chi nhánh Kỹ thuật Viettel Bình Định</v>
          </cell>
          <cell r="H359" t="str">
            <v>D1</v>
          </cell>
          <cell r="I359" t="str">
            <v>A</v>
          </cell>
          <cell r="J359" t="str">
            <v>C</v>
          </cell>
          <cell r="K359" t="str">
            <v>B</v>
          </cell>
          <cell r="L359" t="str">
            <v>C</v>
          </cell>
          <cell r="M359" t="str">
            <v>C</v>
          </cell>
          <cell r="N359" t="str">
            <v>C</v>
          </cell>
          <cell r="O359" t="str">
            <v>C</v>
          </cell>
          <cell r="P359" t="str">
            <v>C</v>
          </cell>
          <cell r="Q359" t="str">
            <v>C</v>
          </cell>
          <cell r="R359" t="str">
            <v>C</v>
          </cell>
          <cell r="S359"/>
          <cell r="T359">
            <v>21.818181818181817</v>
          </cell>
          <cell r="U359">
            <v>1</v>
          </cell>
        </row>
        <row r="360">
          <cell r="B360" t="str">
            <v>249291</v>
          </cell>
          <cell r="C360" t="str">
            <v>Lê Trần Hoàng Thi</v>
          </cell>
          <cell r="D360" t="str">
            <v>Nhân viên Kỹ thuật dây máy</v>
          </cell>
          <cell r="E360"/>
          <cell r="F360" t="str">
            <v>Trung tâm Tuy Phước - Vân Canh - An Nhơn</v>
          </cell>
          <cell r="G360" t="str">
            <v>Chi nhánh Kỹ thuật Viettel Bình Định</v>
          </cell>
          <cell r="H360" t="str">
            <v>KĐG</v>
          </cell>
          <cell r="I360" t="str">
            <v>KĐG</v>
          </cell>
          <cell r="J360" t="str">
            <v>D1</v>
          </cell>
          <cell r="K360" t="str">
            <v>B</v>
          </cell>
          <cell r="L360" t="str">
            <v>C</v>
          </cell>
          <cell r="M360" t="str">
            <v>C</v>
          </cell>
          <cell r="N360" t="str">
            <v>C</v>
          </cell>
          <cell r="O360" t="str">
            <v>D1</v>
          </cell>
          <cell r="P360" t="str">
            <v>C</v>
          </cell>
          <cell r="Q360" t="str">
            <v>D1</v>
          </cell>
          <cell r="R360" t="str">
            <v>B</v>
          </cell>
          <cell r="S360"/>
          <cell r="T360">
            <v>18.888888888888889</v>
          </cell>
          <cell r="U360">
            <v>3</v>
          </cell>
          <cell r="V360" t="str">
            <v>Điểm KI &lt;20</v>
          </cell>
        </row>
        <row r="361">
          <cell r="B361" t="str">
            <v>D00189691</v>
          </cell>
          <cell r="C361" t="str">
            <v>Nguyễn Văn Thuận</v>
          </cell>
          <cell r="D361" t="str">
            <v>Nhân viên Kỹ thuật nhà trạm</v>
          </cell>
          <cell r="E361"/>
          <cell r="F361" t="str">
            <v>Trung tâm Quy Nhơn</v>
          </cell>
          <cell r="G361" t="str">
            <v>Chi nhánh Kỹ thuật Viettel Bình Định</v>
          </cell>
          <cell r="H361" t="str">
            <v>D1</v>
          </cell>
          <cell r="I361" t="str">
            <v>C</v>
          </cell>
          <cell r="J361" t="str">
            <v>C</v>
          </cell>
          <cell r="K361" t="str">
            <v>C</v>
          </cell>
          <cell r="L361" t="str">
            <v>C</v>
          </cell>
          <cell r="M361" t="str">
            <v>D1</v>
          </cell>
          <cell r="N361" t="str">
            <v>C</v>
          </cell>
          <cell r="O361" t="str">
            <v>B</v>
          </cell>
          <cell r="P361" t="str">
            <v>A</v>
          </cell>
          <cell r="Q361" t="str">
            <v>C</v>
          </cell>
          <cell r="R361" t="str">
            <v>C</v>
          </cell>
          <cell r="S361"/>
          <cell r="T361">
            <v>20.90909090909091</v>
          </cell>
          <cell r="U361">
            <v>2</v>
          </cell>
        </row>
        <row r="362">
          <cell r="B362" t="str">
            <v>D00186429</v>
          </cell>
          <cell r="C362" t="str">
            <v>Hồ Ngọc Thành</v>
          </cell>
          <cell r="D362" t="str">
            <v>Nhân viên Kỹ thuật dây máy</v>
          </cell>
          <cell r="E362"/>
          <cell r="F362" t="str">
            <v>Trung tâm Quy Nhơn</v>
          </cell>
          <cell r="G362" t="str">
            <v>Chi nhánh Kỹ thuật Viettel Bình Định</v>
          </cell>
          <cell r="H362" t="str">
            <v>C</v>
          </cell>
          <cell r="I362" t="str">
            <v>C</v>
          </cell>
          <cell r="J362" t="str">
            <v>B</v>
          </cell>
          <cell r="K362" t="str">
            <v>C</v>
          </cell>
          <cell r="L362" t="str">
            <v>C</v>
          </cell>
          <cell r="M362" t="str">
            <v>B</v>
          </cell>
          <cell r="N362" t="str">
            <v>C</v>
          </cell>
          <cell r="O362" t="str">
            <v>C</v>
          </cell>
          <cell r="P362" t="str">
            <v>C</v>
          </cell>
          <cell r="Q362" t="str">
            <v>C</v>
          </cell>
          <cell r="R362" t="str">
            <v>C</v>
          </cell>
          <cell r="S362"/>
          <cell r="T362">
            <v>21.818181818181817</v>
          </cell>
          <cell r="U362">
            <v>0</v>
          </cell>
        </row>
        <row r="363">
          <cell r="B363" t="str">
            <v>D00192595</v>
          </cell>
          <cell r="C363" t="str">
            <v>Thái Văn Thành</v>
          </cell>
          <cell r="D363" t="str">
            <v>Nhân viên Kỹ thuật dây máy</v>
          </cell>
          <cell r="E363"/>
          <cell r="F363" t="str">
            <v>Trung tâm Tuy Phước - Vân Canh - An Nhơn</v>
          </cell>
          <cell r="G363" t="str">
            <v>Chi nhánh Kỹ thuật Viettel Bình Định</v>
          </cell>
          <cell r="H363" t="str">
            <v>B</v>
          </cell>
          <cell r="I363" t="str">
            <v>C</v>
          </cell>
          <cell r="J363" t="str">
            <v>B</v>
          </cell>
          <cell r="K363" t="str">
            <v>C</v>
          </cell>
          <cell r="L363" t="str">
            <v>C</v>
          </cell>
          <cell r="M363" t="str">
            <v>B</v>
          </cell>
          <cell r="N363" t="str">
            <v>C</v>
          </cell>
          <cell r="O363" t="str">
            <v>B</v>
          </cell>
          <cell r="P363" t="str">
            <v>B</v>
          </cell>
          <cell r="Q363" t="str">
            <v>D1</v>
          </cell>
          <cell r="R363" t="str">
            <v>A</v>
          </cell>
          <cell r="S363"/>
          <cell r="T363">
            <v>25.454545454545453</v>
          </cell>
          <cell r="U363">
            <v>1</v>
          </cell>
        </row>
        <row r="364">
          <cell r="B364" t="str">
            <v>D00193310</v>
          </cell>
          <cell r="C364" t="str">
            <v>Trịnh Trung Thạo</v>
          </cell>
          <cell r="D364" t="str">
            <v>Nhân viên Kỹ thuật dây máy</v>
          </cell>
          <cell r="E364"/>
          <cell r="F364" t="str">
            <v>Trung tâm Tuy Phước - Vân Canh - An Nhơn</v>
          </cell>
          <cell r="G364" t="str">
            <v>Chi nhánh Kỹ thuật Viettel Bình Định</v>
          </cell>
          <cell r="H364" t="str">
            <v>C</v>
          </cell>
          <cell r="I364" t="str">
            <v>C</v>
          </cell>
          <cell r="J364" t="str">
            <v>C</v>
          </cell>
          <cell r="K364" t="str">
            <v>C</v>
          </cell>
          <cell r="L364" t="str">
            <v>C</v>
          </cell>
          <cell r="M364" t="str">
            <v>C</v>
          </cell>
          <cell r="N364" t="str">
            <v>D1</v>
          </cell>
          <cell r="O364" t="str">
            <v>C</v>
          </cell>
          <cell r="P364" t="str">
            <v>C</v>
          </cell>
          <cell r="Q364" t="str">
            <v>C</v>
          </cell>
          <cell r="R364" t="str">
            <v>C</v>
          </cell>
          <cell r="S364"/>
          <cell r="T364">
            <v>19.09090909090909</v>
          </cell>
          <cell r="U364">
            <v>1</v>
          </cell>
          <cell r="V364" t="str">
            <v>Điểm KI &lt;20</v>
          </cell>
        </row>
        <row r="365">
          <cell r="B365" t="str">
            <v>194822</v>
          </cell>
          <cell r="C365" t="str">
            <v>Võ Thị Hồng Thảo</v>
          </cell>
          <cell r="D365" t="str">
            <v>Nhân viên kinh doanh Giải pháp tích hợp</v>
          </cell>
          <cell r="E365"/>
          <cell r="F365" t="str">
            <v>Phòng Kinh doanh</v>
          </cell>
          <cell r="G365" t="str">
            <v>Chi nhánh Kỹ thuật Viettel Bình Định</v>
          </cell>
          <cell r="H365" t="str">
            <v>C</v>
          </cell>
          <cell r="I365" t="str">
            <v>C</v>
          </cell>
          <cell r="J365" t="str">
            <v>C</v>
          </cell>
          <cell r="K365" t="str">
            <v>C</v>
          </cell>
          <cell r="L365" t="str">
            <v>C</v>
          </cell>
          <cell r="M365" t="str">
            <v>C</v>
          </cell>
          <cell r="N365" t="str">
            <v>C</v>
          </cell>
          <cell r="O365" t="str">
            <v>C</v>
          </cell>
          <cell r="P365" t="str">
            <v>C</v>
          </cell>
          <cell r="Q365" t="str">
            <v>C</v>
          </cell>
          <cell r="R365" t="str">
            <v>C</v>
          </cell>
          <cell r="S365"/>
          <cell r="T365">
            <v>20</v>
          </cell>
          <cell r="U365">
            <v>0</v>
          </cell>
        </row>
        <row r="366">
          <cell r="B366" t="str">
            <v>165393</v>
          </cell>
          <cell r="C366" t="str">
            <v>Đỗ Quang Thắng</v>
          </cell>
          <cell r="D366" t="str">
            <v>Nhân viên Kỹ thuật dây máy</v>
          </cell>
          <cell r="E366"/>
          <cell r="F366" t="str">
            <v>Trung tâm Phù Cát - Phù Mỹ</v>
          </cell>
          <cell r="G366" t="str">
            <v>Chi nhánh Kỹ thuật Viettel Bình Định</v>
          </cell>
          <cell r="H366" t="str">
            <v>C</v>
          </cell>
          <cell r="I366" t="str">
            <v>C</v>
          </cell>
          <cell r="J366" t="str">
            <v>D1</v>
          </cell>
          <cell r="K366" t="str">
            <v>A</v>
          </cell>
          <cell r="L366" t="str">
            <v>B</v>
          </cell>
          <cell r="M366" t="str">
            <v>B</v>
          </cell>
          <cell r="N366" t="str">
            <v>C</v>
          </cell>
          <cell r="O366" t="str">
            <v>B</v>
          </cell>
          <cell r="P366" t="str">
            <v>B</v>
          </cell>
          <cell r="Q366" t="str">
            <v>A</v>
          </cell>
          <cell r="R366" t="str">
            <v>B</v>
          </cell>
          <cell r="S366"/>
          <cell r="T366">
            <v>27.272727272727273</v>
          </cell>
          <cell r="U366">
            <v>1</v>
          </cell>
        </row>
        <row r="367">
          <cell r="B367" t="str">
            <v>160734</v>
          </cell>
          <cell r="C367" t="str">
            <v>Văn Công Thể</v>
          </cell>
          <cell r="D367" t="str">
            <v>Nhân viên Kỹ thuật nhà trạm</v>
          </cell>
          <cell r="E367"/>
          <cell r="F367" t="str">
            <v>Trung tâm Hoài Nhơn - Hoài Ân - An Lão</v>
          </cell>
          <cell r="G367" t="str">
            <v>Chi nhánh Kỹ thuật Viettel Bình Định</v>
          </cell>
          <cell r="H367" t="str">
            <v>B</v>
          </cell>
          <cell r="I367" t="str">
            <v>B</v>
          </cell>
          <cell r="J367" t="str">
            <v>B</v>
          </cell>
          <cell r="K367" t="str">
            <v>C</v>
          </cell>
          <cell r="L367" t="str">
            <v>C</v>
          </cell>
          <cell r="M367" t="str">
            <v>B</v>
          </cell>
          <cell r="N367" t="str">
            <v>B</v>
          </cell>
          <cell r="O367" t="str">
            <v>B</v>
          </cell>
          <cell r="P367" t="str">
            <v>C</v>
          </cell>
          <cell r="Q367" t="str">
            <v>C</v>
          </cell>
          <cell r="R367" t="str">
            <v>B</v>
          </cell>
          <cell r="S367"/>
          <cell r="T367">
            <v>26.363636363636363</v>
          </cell>
          <cell r="U367">
            <v>0</v>
          </cell>
        </row>
        <row r="368">
          <cell r="B368" t="str">
            <v>D00203881</v>
          </cell>
          <cell r="C368" t="str">
            <v>Hồ Công Toại</v>
          </cell>
          <cell r="D368" t="str">
            <v>Nhân viên Kỹ thuật dây máy</v>
          </cell>
          <cell r="E368"/>
          <cell r="F368" t="str">
            <v>Trung tâm Quy Nhơn</v>
          </cell>
          <cell r="G368" t="str">
            <v>Chi nhánh Kỹ thuật Viettel Bình Định</v>
          </cell>
          <cell r="H368" t="str">
            <v>C</v>
          </cell>
          <cell r="I368" t="str">
            <v>C</v>
          </cell>
          <cell r="J368" t="str">
            <v>C</v>
          </cell>
          <cell r="K368" t="str">
            <v>C</v>
          </cell>
          <cell r="L368" t="str">
            <v>B</v>
          </cell>
          <cell r="M368" t="str">
            <v>C</v>
          </cell>
          <cell r="N368" t="str">
            <v>B</v>
          </cell>
          <cell r="O368" t="str">
            <v>A</v>
          </cell>
          <cell r="P368" t="str">
            <v>C</v>
          </cell>
          <cell r="Q368" t="str">
            <v>C</v>
          </cell>
          <cell r="R368" t="str">
            <v>C</v>
          </cell>
          <cell r="S368"/>
          <cell r="T368">
            <v>23.636363636363637</v>
          </cell>
          <cell r="U368">
            <v>0</v>
          </cell>
        </row>
        <row r="369">
          <cell r="B369" t="str">
            <v>D00203619</v>
          </cell>
          <cell r="C369" t="str">
            <v>Võ Khắc Tri</v>
          </cell>
          <cell r="D369" t="str">
            <v>Nhân viên Kỹ thuật nhà trạm</v>
          </cell>
          <cell r="E369"/>
          <cell r="F369" t="str">
            <v>Trung tâm Phù Cát - Phù Mỹ</v>
          </cell>
          <cell r="G369" t="str">
            <v>Chi nhánh Kỹ thuật Viettel Bình Định</v>
          </cell>
          <cell r="H369" t="str">
            <v>C</v>
          </cell>
          <cell r="I369" t="str">
            <v>B</v>
          </cell>
          <cell r="J369" t="str">
            <v>C</v>
          </cell>
          <cell r="K369" t="str">
            <v>C</v>
          </cell>
          <cell r="L369" t="str">
            <v>B</v>
          </cell>
          <cell r="M369" t="str">
            <v>C</v>
          </cell>
          <cell r="N369" t="str">
            <v>C</v>
          </cell>
          <cell r="O369" t="str">
            <v>B</v>
          </cell>
          <cell r="P369" t="str">
            <v>B</v>
          </cell>
          <cell r="Q369" t="str">
            <v>C</v>
          </cell>
          <cell r="R369" t="str">
            <v>D1</v>
          </cell>
          <cell r="S369"/>
          <cell r="T369">
            <v>22.727272727272727</v>
          </cell>
          <cell r="U369">
            <v>1</v>
          </cell>
        </row>
        <row r="370">
          <cell r="B370" t="str">
            <v>D00172124</v>
          </cell>
          <cell r="C370" t="str">
            <v>Nguyễn Thanh Trung</v>
          </cell>
          <cell r="D370" t="str">
            <v>Nhân viên Kỹ thuật dây máy</v>
          </cell>
          <cell r="E370"/>
          <cell r="F370" t="str">
            <v>Trung tâm Tây Sơn - Vĩnh Thạnh</v>
          </cell>
          <cell r="G370" t="str">
            <v>Chi nhánh Kỹ thuật Viettel Bình Định</v>
          </cell>
          <cell r="H370" t="str">
            <v>C</v>
          </cell>
          <cell r="I370" t="str">
            <v>B</v>
          </cell>
          <cell r="J370" t="str">
            <v>C</v>
          </cell>
          <cell r="K370" t="str">
            <v>C</v>
          </cell>
          <cell r="L370" t="str">
            <v>C</v>
          </cell>
          <cell r="M370" t="str">
            <v>A</v>
          </cell>
          <cell r="N370" t="str">
            <v>B</v>
          </cell>
          <cell r="O370" t="str">
            <v>C</v>
          </cell>
          <cell r="P370" t="str">
            <v>C</v>
          </cell>
          <cell r="Q370" t="str">
            <v>B</v>
          </cell>
          <cell r="R370" t="str">
            <v>C</v>
          </cell>
          <cell r="S370"/>
          <cell r="T370">
            <v>24.545454545454547</v>
          </cell>
          <cell r="U370">
            <v>0</v>
          </cell>
        </row>
        <row r="371">
          <cell r="B371" t="str">
            <v>D00172137</v>
          </cell>
          <cell r="C371" t="str">
            <v>Trần Quang Trí</v>
          </cell>
          <cell r="D371" t="str">
            <v>Nhân viên Kỹ thuật nhà trạm</v>
          </cell>
          <cell r="E371"/>
          <cell r="F371" t="str">
            <v>Trung tâm Tây Sơn - Vĩnh Thạnh</v>
          </cell>
          <cell r="G371" t="str">
            <v>Chi nhánh Kỹ thuật Viettel Bình Định</v>
          </cell>
          <cell r="H371" t="str">
            <v>B</v>
          </cell>
          <cell r="I371" t="str">
            <v>B</v>
          </cell>
          <cell r="J371" t="str">
            <v>B</v>
          </cell>
          <cell r="K371" t="str">
            <v>B</v>
          </cell>
          <cell r="L371" t="str">
            <v>B</v>
          </cell>
          <cell r="M371" t="str">
            <v>C</v>
          </cell>
          <cell r="N371" t="str">
            <v>B</v>
          </cell>
          <cell r="O371" t="str">
            <v>B</v>
          </cell>
          <cell r="P371" t="str">
            <v>B</v>
          </cell>
          <cell r="Q371" t="str">
            <v>B</v>
          </cell>
          <cell r="R371" t="str">
            <v>C</v>
          </cell>
          <cell r="S371"/>
          <cell r="T371">
            <v>28.181818181818183</v>
          </cell>
          <cell r="U371">
            <v>0</v>
          </cell>
        </row>
        <row r="372">
          <cell r="B372" t="str">
            <v>D00172114</v>
          </cell>
          <cell r="C372" t="str">
            <v>Huỳnh Văn Trường</v>
          </cell>
          <cell r="D372" t="str">
            <v>Nhân viên Kỹ thuật dây máy</v>
          </cell>
          <cell r="E372"/>
          <cell r="F372" t="str">
            <v>Trung tâm Hoài Nhơn - Hoài Ân - An Lão</v>
          </cell>
          <cell r="G372" t="str">
            <v>Chi nhánh Kỹ thuật Viettel Bình Định</v>
          </cell>
          <cell r="H372" t="str">
            <v>C</v>
          </cell>
          <cell r="I372" t="str">
            <v>B</v>
          </cell>
          <cell r="J372" t="str">
            <v>B</v>
          </cell>
          <cell r="K372" t="str">
            <v>B</v>
          </cell>
          <cell r="L372" t="str">
            <v>A</v>
          </cell>
          <cell r="M372" t="str">
            <v>A</v>
          </cell>
          <cell r="N372" t="str">
            <v>B</v>
          </cell>
          <cell r="O372" t="str">
            <v>C</v>
          </cell>
          <cell r="P372" t="str">
            <v>C</v>
          </cell>
          <cell r="Q372" t="str">
            <v>B</v>
          </cell>
          <cell r="R372" t="str">
            <v>A</v>
          </cell>
          <cell r="S372"/>
          <cell r="T372">
            <v>30</v>
          </cell>
          <cell r="U372">
            <v>0</v>
          </cell>
        </row>
        <row r="373">
          <cell r="B373" t="str">
            <v>D00199176</v>
          </cell>
          <cell r="C373" t="str">
            <v>Nguyễn Đức Tính</v>
          </cell>
          <cell r="D373" t="str">
            <v>Nhân viên Kỹ thuật dây máy</v>
          </cell>
          <cell r="E373"/>
          <cell r="F373" t="str">
            <v>Trung tâm Tuy Phước - Vân Canh - An Nhơn</v>
          </cell>
          <cell r="G373" t="str">
            <v>Chi nhánh Kỹ thuật Viettel Bình Định</v>
          </cell>
          <cell r="H373" t="str">
            <v>C</v>
          </cell>
          <cell r="I373" t="str">
            <v>C</v>
          </cell>
          <cell r="J373" t="str">
            <v>C</v>
          </cell>
          <cell r="K373" t="str">
            <v>C</v>
          </cell>
          <cell r="L373" t="str">
            <v>D1</v>
          </cell>
          <cell r="M373" t="str">
            <v>C</v>
          </cell>
          <cell r="N373" t="str">
            <v>C</v>
          </cell>
          <cell r="O373" t="str">
            <v>B</v>
          </cell>
          <cell r="P373" t="str">
            <v>B</v>
          </cell>
          <cell r="Q373" t="str">
            <v>A</v>
          </cell>
          <cell r="R373" t="str">
            <v>C</v>
          </cell>
          <cell r="S373"/>
          <cell r="T373">
            <v>22.727272727272727</v>
          </cell>
          <cell r="U373">
            <v>1</v>
          </cell>
        </row>
        <row r="374">
          <cell r="B374" t="str">
            <v>D00172093</v>
          </cell>
          <cell r="C374" t="str">
            <v>Nguyễn Thanh Tùng</v>
          </cell>
          <cell r="D374" t="str">
            <v>Nhân viên Kỹ thuật dây máy</v>
          </cell>
          <cell r="E374"/>
          <cell r="F374" t="str">
            <v>Trung tâm Phù Cát - Phù Mỹ</v>
          </cell>
          <cell r="G374" t="str">
            <v>Chi nhánh Kỹ thuật Viettel Bình Định</v>
          </cell>
          <cell r="H374" t="str">
            <v>C</v>
          </cell>
          <cell r="I374" t="str">
            <v>B</v>
          </cell>
          <cell r="J374" t="str">
            <v>D1</v>
          </cell>
          <cell r="K374" t="str">
            <v>C</v>
          </cell>
          <cell r="L374" t="str">
            <v>C</v>
          </cell>
          <cell r="M374" t="str">
            <v>C</v>
          </cell>
          <cell r="N374" t="str">
            <v>B</v>
          </cell>
          <cell r="O374" t="str">
            <v>D1</v>
          </cell>
          <cell r="P374" t="str">
            <v>C</v>
          </cell>
          <cell r="Q374" t="str">
            <v>C</v>
          </cell>
          <cell r="R374" t="str">
            <v>C</v>
          </cell>
          <cell r="S374"/>
          <cell r="T374">
            <v>20</v>
          </cell>
          <cell r="U374">
            <v>2</v>
          </cell>
        </row>
        <row r="375">
          <cell r="B375" t="str">
            <v>D00188960</v>
          </cell>
          <cell r="C375" t="str">
            <v>Lê Đình Tấn</v>
          </cell>
          <cell r="D375" t="str">
            <v>Nhân viên Kỹ thuật dây máy</v>
          </cell>
          <cell r="E375"/>
          <cell r="F375" t="str">
            <v>Trung tâm Hoài Nhơn - Hoài Ân - An Lão</v>
          </cell>
          <cell r="G375" t="str">
            <v>Chi nhánh Kỹ thuật Viettel Bình Định</v>
          </cell>
          <cell r="H375" t="str">
            <v>C</v>
          </cell>
          <cell r="I375" t="str">
            <v>C</v>
          </cell>
          <cell r="J375" t="str">
            <v>C</v>
          </cell>
          <cell r="K375" t="str">
            <v>C</v>
          </cell>
          <cell r="L375" t="str">
            <v>C</v>
          </cell>
          <cell r="M375" t="str">
            <v>D1</v>
          </cell>
          <cell r="N375" t="str">
            <v>C</v>
          </cell>
          <cell r="O375" t="str">
            <v>C</v>
          </cell>
          <cell r="P375" t="str">
            <v>C</v>
          </cell>
          <cell r="Q375" t="str">
            <v>C</v>
          </cell>
          <cell r="R375" t="str">
            <v>C</v>
          </cell>
          <cell r="S375"/>
          <cell r="T375">
            <v>19.09090909090909</v>
          </cell>
          <cell r="U375">
            <v>1</v>
          </cell>
          <cell r="V375" t="str">
            <v>Điểm KI &lt;20</v>
          </cell>
        </row>
        <row r="376">
          <cell r="B376" t="str">
            <v>211356</v>
          </cell>
          <cell r="C376" t="str">
            <v>Phan Văn Vương</v>
          </cell>
          <cell r="D376" t="str">
            <v>Nhân viên kỹ thuật và cơ động</v>
          </cell>
          <cell r="E376"/>
          <cell r="F376" t="str">
            <v>Đội thi công</v>
          </cell>
          <cell r="G376" t="str">
            <v>Chi nhánh Kỹ thuật Viettel Bình Định</v>
          </cell>
          <cell r="H376" t="str">
            <v>B</v>
          </cell>
          <cell r="I376" t="str">
            <v>B</v>
          </cell>
          <cell r="J376" t="str">
            <v>C</v>
          </cell>
          <cell r="K376" t="str">
            <v>B</v>
          </cell>
          <cell r="L376" t="str">
            <v>C</v>
          </cell>
          <cell r="M376" t="str">
            <v>C</v>
          </cell>
          <cell r="N376" t="str">
            <v>C</v>
          </cell>
          <cell r="O376" t="str">
            <v>B</v>
          </cell>
          <cell r="P376" t="str">
            <v>A</v>
          </cell>
          <cell r="Q376" t="str">
            <v>C</v>
          </cell>
          <cell r="R376" t="str">
            <v>C</v>
          </cell>
          <cell r="S376"/>
          <cell r="T376">
            <v>25.454545454545453</v>
          </cell>
          <cell r="U376">
            <v>0</v>
          </cell>
        </row>
        <row r="377">
          <cell r="B377" t="str">
            <v>D00174817</v>
          </cell>
          <cell r="C377" t="str">
            <v>Võ Thanh Vượt</v>
          </cell>
          <cell r="D377" t="str">
            <v>Nhân viên Kỹ thuật dây máy</v>
          </cell>
          <cell r="E377"/>
          <cell r="F377" t="str">
            <v>Trung tâm Quy Nhơn</v>
          </cell>
          <cell r="G377" t="str">
            <v>Chi nhánh Kỹ thuật Viettel Bình Định</v>
          </cell>
          <cell r="H377" t="str">
            <v>B</v>
          </cell>
          <cell r="I377" t="str">
            <v>C</v>
          </cell>
          <cell r="J377" t="str">
            <v>C</v>
          </cell>
          <cell r="K377" t="str">
            <v>C</v>
          </cell>
          <cell r="L377" t="str">
            <v>B</v>
          </cell>
          <cell r="M377" t="str">
            <v>D1</v>
          </cell>
          <cell r="N377" t="str">
            <v>C</v>
          </cell>
          <cell r="O377" t="str">
            <v>C</v>
          </cell>
          <cell r="P377" t="str">
            <v>D1</v>
          </cell>
          <cell r="Q377" t="str">
            <v>C</v>
          </cell>
          <cell r="R377" t="str">
            <v>C</v>
          </cell>
          <cell r="S377"/>
          <cell r="T377">
            <v>20</v>
          </cell>
          <cell r="U377">
            <v>2</v>
          </cell>
        </row>
        <row r="378">
          <cell r="B378" t="str">
            <v>199780</v>
          </cell>
          <cell r="C378" t="str">
            <v>Nguyễn Phú Đức</v>
          </cell>
          <cell r="D378" t="str">
            <v>Nhân viên Kỹ thuật dây máy</v>
          </cell>
          <cell r="E378"/>
          <cell r="F378" t="str">
            <v>Trung tâm Tây Sơn - Vĩnh Thạnh</v>
          </cell>
          <cell r="G378" t="str">
            <v>Chi nhánh Kỹ thuật Viettel Bình Định</v>
          </cell>
          <cell r="H378" t="str">
            <v>B</v>
          </cell>
          <cell r="I378" t="str">
            <v>D1</v>
          </cell>
          <cell r="J378" t="str">
            <v>C</v>
          </cell>
          <cell r="K378" t="str">
            <v>A</v>
          </cell>
          <cell r="L378" t="str">
            <v>C</v>
          </cell>
          <cell r="M378" t="str">
            <v>C</v>
          </cell>
          <cell r="N378" t="str">
            <v>C</v>
          </cell>
          <cell r="O378" t="str">
            <v>C</v>
          </cell>
          <cell r="P378" t="str">
            <v>D1</v>
          </cell>
          <cell r="Q378" t="str">
            <v>B</v>
          </cell>
          <cell r="R378" t="str">
            <v>C</v>
          </cell>
          <cell r="S378"/>
          <cell r="T378">
            <v>21.818181818181817</v>
          </cell>
          <cell r="U378">
            <v>2</v>
          </cell>
        </row>
        <row r="379">
          <cell r="B379" t="str">
            <v>D00199560</v>
          </cell>
          <cell r="C379" t="str">
            <v>Đoàn Thế Anh</v>
          </cell>
          <cell r="D379" t="str">
            <v>Nhân viên Kỹ thuật dây máy</v>
          </cell>
          <cell r="E379"/>
          <cell r="F379" t="str">
            <v>Trung tâm Thuận An</v>
          </cell>
          <cell r="G379" t="str">
            <v>Chi nhánh Kỹ thuật Viettel Bình Dương</v>
          </cell>
          <cell r="H379" t="str">
            <v>B</v>
          </cell>
          <cell r="I379" t="str">
            <v>C</v>
          </cell>
          <cell r="J379" t="str">
            <v>B</v>
          </cell>
          <cell r="K379" t="str">
            <v>D1</v>
          </cell>
          <cell r="L379" t="str">
            <v>D1</v>
          </cell>
          <cell r="M379" t="str">
            <v>B</v>
          </cell>
          <cell r="N379" t="str">
            <v>C</v>
          </cell>
          <cell r="O379" t="str">
            <v>D1</v>
          </cell>
          <cell r="P379" t="str">
            <v>C</v>
          </cell>
          <cell r="Q379" t="str">
            <v>C</v>
          </cell>
          <cell r="R379" t="str">
            <v>C</v>
          </cell>
          <cell r="S379"/>
          <cell r="T379">
            <v>20</v>
          </cell>
          <cell r="U379">
            <v>3</v>
          </cell>
        </row>
        <row r="380">
          <cell r="B380" t="str">
            <v>D00195271</v>
          </cell>
          <cell r="C380" t="str">
            <v>Lê Tuấn Anh</v>
          </cell>
          <cell r="D380" t="str">
            <v>Nhân viên Kỹ thuật dây máy</v>
          </cell>
          <cell r="E380"/>
          <cell r="F380" t="str">
            <v>Trung tâm Dĩ An</v>
          </cell>
          <cell r="G380" t="str">
            <v>Chi nhánh Kỹ thuật Viettel Bình Dương</v>
          </cell>
          <cell r="H380" t="str">
            <v>D1</v>
          </cell>
          <cell r="I380" t="str">
            <v>D1</v>
          </cell>
          <cell r="J380" t="str">
            <v>C</v>
          </cell>
          <cell r="K380" t="str">
            <v>C</v>
          </cell>
          <cell r="L380" t="str">
            <v>C</v>
          </cell>
          <cell r="M380" t="str">
            <v>B</v>
          </cell>
          <cell r="N380" t="str">
            <v>C</v>
          </cell>
          <cell r="O380" t="str">
            <v>D1</v>
          </cell>
          <cell r="P380" t="str">
            <v>C</v>
          </cell>
          <cell r="Q380" t="str">
            <v>B</v>
          </cell>
          <cell r="R380" t="str">
            <v>C</v>
          </cell>
          <cell r="S380"/>
          <cell r="T380">
            <v>19.09090909090909</v>
          </cell>
          <cell r="U380">
            <v>3</v>
          </cell>
          <cell r="V380" t="str">
            <v>Điểm KI &lt;20</v>
          </cell>
        </row>
        <row r="381">
          <cell r="B381" t="str">
            <v>D00192960</v>
          </cell>
          <cell r="C381" t="str">
            <v>Trần Văn Bình</v>
          </cell>
          <cell r="D381" t="str">
            <v>Nhân viên Kỹ thuật nhà trạm</v>
          </cell>
          <cell r="E381"/>
          <cell r="F381" t="str">
            <v>Trung tâm Phú Giáo</v>
          </cell>
          <cell r="G381" t="str">
            <v>Chi nhánh Kỹ thuật Viettel Bình Dương</v>
          </cell>
          <cell r="H381" t="str">
            <v>C</v>
          </cell>
          <cell r="I381" t="str">
            <v>B</v>
          </cell>
          <cell r="J381" t="str">
            <v>B</v>
          </cell>
          <cell r="K381" t="str">
            <v>C</v>
          </cell>
          <cell r="L381" t="str">
            <v>C</v>
          </cell>
          <cell r="M381" t="str">
            <v>C</v>
          </cell>
          <cell r="N381" t="str">
            <v>C</v>
          </cell>
          <cell r="O381" t="str">
            <v>B</v>
          </cell>
          <cell r="P381" t="str">
            <v>B</v>
          </cell>
          <cell r="Q381" t="str">
            <v>B</v>
          </cell>
          <cell r="R381" t="str">
            <v>C</v>
          </cell>
          <cell r="S381"/>
          <cell r="T381">
            <v>24.545454545454547</v>
          </cell>
          <cell r="U381">
            <v>0</v>
          </cell>
        </row>
        <row r="382">
          <cell r="B382" t="str">
            <v>210199</v>
          </cell>
          <cell r="C382" t="str">
            <v>Nguyễn Minh Cảnh</v>
          </cell>
          <cell r="D382" t="str">
            <v>Nhân viên Kỹ thuật dây máy</v>
          </cell>
          <cell r="E382"/>
          <cell r="F382" t="str">
            <v>Trung tâm Bến Cát - Bàu Bàng</v>
          </cell>
          <cell r="G382" t="str">
            <v>Chi nhánh Kỹ thuật Viettel Bình Dương</v>
          </cell>
          <cell r="H382" t="str">
            <v>B</v>
          </cell>
          <cell r="I382" t="str">
            <v>C</v>
          </cell>
          <cell r="J382" t="str">
            <v>C</v>
          </cell>
          <cell r="K382" t="str">
            <v>D1</v>
          </cell>
          <cell r="L382" t="str">
            <v>C</v>
          </cell>
          <cell r="M382" t="str">
            <v>C</v>
          </cell>
          <cell r="N382" t="str">
            <v>C</v>
          </cell>
          <cell r="O382" t="str">
            <v>C</v>
          </cell>
          <cell r="P382" t="str">
            <v>D1</v>
          </cell>
          <cell r="Q382" t="str">
            <v>C</v>
          </cell>
          <cell r="R382" t="str">
            <v>C</v>
          </cell>
          <cell r="S382"/>
          <cell r="T382">
            <v>19.09090909090909</v>
          </cell>
          <cell r="U382">
            <v>2</v>
          </cell>
          <cell r="V382" t="str">
            <v>Điểm KI &lt;20</v>
          </cell>
        </row>
        <row r="383">
          <cell r="B383" t="str">
            <v>D00174469</v>
          </cell>
          <cell r="C383" t="str">
            <v>Vũ Văn Duy</v>
          </cell>
          <cell r="D383" t="str">
            <v>Nhân viên Kỹ thuật dây máy</v>
          </cell>
          <cell r="E383"/>
          <cell r="F383" t="str">
            <v>Trung tâm Thuận An</v>
          </cell>
          <cell r="G383" t="str">
            <v>Chi nhánh Kỹ thuật Viettel Bình Dương</v>
          </cell>
          <cell r="H383" t="str">
            <v>C</v>
          </cell>
          <cell r="I383" t="str">
            <v>C</v>
          </cell>
          <cell r="J383" t="str">
            <v>C</v>
          </cell>
          <cell r="K383" t="str">
            <v>B</v>
          </cell>
          <cell r="L383" t="str">
            <v>B</v>
          </cell>
          <cell r="M383" t="str">
            <v>C</v>
          </cell>
          <cell r="N383" t="str">
            <v>B</v>
          </cell>
          <cell r="O383" t="str">
            <v>D1</v>
          </cell>
          <cell r="P383" t="str">
            <v>D1</v>
          </cell>
          <cell r="Q383" t="str">
            <v>A</v>
          </cell>
          <cell r="R383" t="str">
            <v>B</v>
          </cell>
          <cell r="S383"/>
          <cell r="T383">
            <v>23.636363636363637</v>
          </cell>
          <cell r="U383">
            <v>2</v>
          </cell>
        </row>
        <row r="384">
          <cell r="B384" t="str">
            <v>194841</v>
          </cell>
          <cell r="C384" t="str">
            <v>Lê Quốc Dũng</v>
          </cell>
          <cell r="D384" t="str">
            <v>Nhân viên kỹ thuật và cơ động</v>
          </cell>
          <cell r="E384"/>
          <cell r="F384" t="str">
            <v>Đội thi công</v>
          </cell>
          <cell r="G384" t="str">
            <v>Chi nhánh Kỹ thuật Viettel Bình Dương</v>
          </cell>
          <cell r="H384" t="str">
            <v>C</v>
          </cell>
          <cell r="I384" t="str">
            <v>B</v>
          </cell>
          <cell r="J384" t="str">
            <v>C</v>
          </cell>
          <cell r="K384" t="str">
            <v>C</v>
          </cell>
          <cell r="L384" t="str">
            <v>C</v>
          </cell>
          <cell r="M384" t="str">
            <v>D1</v>
          </cell>
          <cell r="N384" t="str">
            <v>B</v>
          </cell>
          <cell r="O384" t="str">
            <v>C</v>
          </cell>
          <cell r="P384" t="str">
            <v>C</v>
          </cell>
          <cell r="Q384" t="str">
            <v>A</v>
          </cell>
          <cell r="R384" t="str">
            <v>C</v>
          </cell>
          <cell r="S384"/>
          <cell r="T384">
            <v>22.727272727272727</v>
          </cell>
          <cell r="U384">
            <v>1</v>
          </cell>
        </row>
        <row r="385">
          <cell r="B385" t="str">
            <v>270596</v>
          </cell>
          <cell r="C385" t="str">
            <v>Lê Xuân Dương</v>
          </cell>
          <cell r="D385" t="str">
            <v>Nhân viên Kỹ thuật nhà trạm</v>
          </cell>
          <cell r="E385"/>
          <cell r="F385" t="str">
            <v>Trung tâm Dầu Tiếng</v>
          </cell>
          <cell r="G385" t="str">
            <v>Chi nhánh Kỹ thuật Viettel Bình Dương</v>
          </cell>
          <cell r="H385" t="str">
            <v>KĐG</v>
          </cell>
          <cell r="I385" t="str">
            <v>KĐG</v>
          </cell>
          <cell r="J385" t="str">
            <v>C</v>
          </cell>
          <cell r="K385" t="str">
            <v>A</v>
          </cell>
          <cell r="L385" t="str">
            <v>C</v>
          </cell>
          <cell r="M385" t="str">
            <v>C</v>
          </cell>
          <cell r="N385" t="str">
            <v>C</v>
          </cell>
          <cell r="O385" t="str">
            <v>C</v>
          </cell>
          <cell r="P385" t="str">
            <v>A</v>
          </cell>
          <cell r="Q385" t="str">
            <v>B</v>
          </cell>
          <cell r="R385" t="str">
            <v>C</v>
          </cell>
          <cell r="S385"/>
          <cell r="T385">
            <v>25.555555555555557</v>
          </cell>
          <cell r="U385">
            <v>0</v>
          </cell>
        </row>
        <row r="386">
          <cell r="B386" t="str">
            <v>267119</v>
          </cell>
          <cell r="C386" t="str">
            <v>Nguyễn Mộng Trùng Dương</v>
          </cell>
          <cell r="D386" t="str">
            <v>Nhân viên Kỹ thuật dây máy</v>
          </cell>
          <cell r="E386"/>
          <cell r="F386" t="str">
            <v>Trung tâm Tân Uyên - Bắc Tân Uyên</v>
          </cell>
          <cell r="G386" t="str">
            <v>Chi nhánh Kỹ thuật Viettel Bình Dương</v>
          </cell>
          <cell r="H386" t="str">
            <v>KĐG</v>
          </cell>
          <cell r="I386" t="str">
            <v>KĐG</v>
          </cell>
          <cell r="J386" t="str">
            <v>KĐG</v>
          </cell>
          <cell r="K386" t="str">
            <v>A</v>
          </cell>
          <cell r="L386" t="str">
            <v>C</v>
          </cell>
          <cell r="M386" t="str">
            <v>C</v>
          </cell>
          <cell r="N386" t="str">
            <v>B</v>
          </cell>
          <cell r="O386" t="str">
            <v>A</v>
          </cell>
          <cell r="P386" t="str">
            <v>B</v>
          </cell>
          <cell r="Q386" t="str">
            <v>B</v>
          </cell>
          <cell r="R386" t="str">
            <v>C</v>
          </cell>
          <cell r="S386"/>
          <cell r="T386">
            <v>28.75</v>
          </cell>
          <cell r="U386">
            <v>0</v>
          </cell>
        </row>
        <row r="387">
          <cell r="B387" t="str">
            <v>200754</v>
          </cell>
          <cell r="C387" t="str">
            <v>Nguyễn Bảo Giang</v>
          </cell>
          <cell r="D387" t="str">
            <v>Nhân viên Kỹ thuật nhà trạm</v>
          </cell>
          <cell r="E387"/>
          <cell r="F387" t="str">
            <v>Trung tâm Thuận An</v>
          </cell>
          <cell r="G387" t="str">
            <v>Chi nhánh Kỹ thuật Viettel Bình Dương</v>
          </cell>
          <cell r="H387" t="str">
            <v>KĐG</v>
          </cell>
          <cell r="I387" t="str">
            <v>KĐG</v>
          </cell>
          <cell r="J387" t="str">
            <v>KĐG</v>
          </cell>
          <cell r="K387" t="str">
            <v>D1</v>
          </cell>
          <cell r="L387" t="str">
            <v>B</v>
          </cell>
          <cell r="M387" t="str">
            <v>C</v>
          </cell>
          <cell r="N387" t="str">
            <v>C</v>
          </cell>
          <cell r="O387" t="str">
            <v>B</v>
          </cell>
          <cell r="P387" t="str">
            <v>D1</v>
          </cell>
          <cell r="Q387" t="str">
            <v>B</v>
          </cell>
          <cell r="R387" t="str">
            <v>D1</v>
          </cell>
          <cell r="S387"/>
          <cell r="T387">
            <v>20</v>
          </cell>
          <cell r="U387">
            <v>3</v>
          </cell>
        </row>
        <row r="388">
          <cell r="B388" t="str">
            <v>266332</v>
          </cell>
          <cell r="C388" t="str">
            <v>Nguyễn Lê Hiếu</v>
          </cell>
          <cell r="D388" t="str">
            <v>Nhân viên Kỹ thuật nhà trạm</v>
          </cell>
          <cell r="E388"/>
          <cell r="F388" t="str">
            <v>Trung tâm Thủ Dầu Một</v>
          </cell>
          <cell r="G388" t="str">
            <v>Chi nhánh Kỹ thuật Viettel Bình Dương</v>
          </cell>
          <cell r="H388" t="str">
            <v>KĐG</v>
          </cell>
          <cell r="I388" t="str">
            <v>KĐG</v>
          </cell>
          <cell r="J388" t="str">
            <v>C</v>
          </cell>
          <cell r="K388" t="str">
            <v>C</v>
          </cell>
          <cell r="L388" t="str">
            <v>D1</v>
          </cell>
          <cell r="M388" t="str">
            <v>B</v>
          </cell>
          <cell r="N388" t="str">
            <v>C</v>
          </cell>
          <cell r="O388" t="str">
            <v>C</v>
          </cell>
          <cell r="P388" t="str">
            <v>C</v>
          </cell>
          <cell r="Q388" t="str">
            <v>D1</v>
          </cell>
          <cell r="R388" t="str">
            <v>C</v>
          </cell>
          <cell r="S388"/>
          <cell r="T388">
            <v>18.888888888888889</v>
          </cell>
          <cell r="U388">
            <v>2</v>
          </cell>
          <cell r="V388" t="str">
            <v>Điểm KI &lt;20</v>
          </cell>
        </row>
        <row r="389">
          <cell r="B389" t="str">
            <v>268774</v>
          </cell>
          <cell r="C389" t="str">
            <v>Nguyễn Minh Hiếu</v>
          </cell>
          <cell r="D389" t="str">
            <v>Nhân viên Kỹ thuật dây máy</v>
          </cell>
          <cell r="E389"/>
          <cell r="F389" t="str">
            <v>Trung tâm Thuận An</v>
          </cell>
          <cell r="G389" t="str">
            <v>Chi nhánh Kỹ thuật Viettel Bình Dương</v>
          </cell>
          <cell r="H389" t="str">
            <v>KĐG</v>
          </cell>
          <cell r="I389" t="str">
            <v>KĐG</v>
          </cell>
          <cell r="J389" t="str">
            <v>KĐG</v>
          </cell>
          <cell r="K389" t="str">
            <v>C</v>
          </cell>
          <cell r="L389" t="str">
            <v>B</v>
          </cell>
          <cell r="M389" t="str">
            <v>C</v>
          </cell>
          <cell r="N389" t="str">
            <v>D1</v>
          </cell>
          <cell r="O389" t="str">
            <v>A</v>
          </cell>
          <cell r="P389" t="str">
            <v>C</v>
          </cell>
          <cell r="Q389" t="str">
            <v>A</v>
          </cell>
          <cell r="R389" t="str">
            <v>C</v>
          </cell>
          <cell r="S389"/>
          <cell r="T389">
            <v>25</v>
          </cell>
          <cell r="U389">
            <v>1</v>
          </cell>
        </row>
        <row r="390">
          <cell r="B390" t="str">
            <v>265175</v>
          </cell>
          <cell r="C390" t="str">
            <v>Nguyễn Huy Hiển</v>
          </cell>
          <cell r="D390" t="str">
            <v>Nhân viên Kỹ thuật nhà trạm</v>
          </cell>
          <cell r="E390"/>
          <cell r="F390" t="str">
            <v>Trung tâm Phú Giáo</v>
          </cell>
          <cell r="G390" t="str">
            <v>Chi nhánh Kỹ thuật Viettel Bình Dương</v>
          </cell>
          <cell r="H390" t="str">
            <v>KĐG</v>
          </cell>
          <cell r="I390" t="str">
            <v>KĐG</v>
          </cell>
          <cell r="J390" t="str">
            <v>C</v>
          </cell>
          <cell r="K390" t="str">
            <v>D1</v>
          </cell>
          <cell r="L390" t="str">
            <v>B</v>
          </cell>
          <cell r="M390" t="str">
            <v>C</v>
          </cell>
          <cell r="N390" t="str">
            <v>C</v>
          </cell>
          <cell r="O390" t="str">
            <v>B</v>
          </cell>
          <cell r="P390" t="str">
            <v>C</v>
          </cell>
          <cell r="Q390" t="str">
            <v>B</v>
          </cell>
          <cell r="R390" t="str">
            <v>C</v>
          </cell>
          <cell r="S390"/>
          <cell r="T390">
            <v>22.222222222222221</v>
          </cell>
          <cell r="U390">
            <v>1</v>
          </cell>
        </row>
        <row r="391">
          <cell r="B391" t="str">
            <v>270604</v>
          </cell>
          <cell r="C391" t="str">
            <v>Nguyễn Minh Hiệp</v>
          </cell>
          <cell r="D391" t="str">
            <v>Nhân viên Kỹ thuật dây máy</v>
          </cell>
          <cell r="E391"/>
          <cell r="F391" t="str">
            <v>Trung tâm Bến Cát - Bàu Bàng</v>
          </cell>
          <cell r="G391" t="str">
            <v>Chi nhánh Kỹ thuật Viettel Bình Dương</v>
          </cell>
          <cell r="H391" t="str">
            <v>KĐG</v>
          </cell>
          <cell r="I391" t="str">
            <v>KĐG</v>
          </cell>
          <cell r="J391" t="str">
            <v>C</v>
          </cell>
          <cell r="K391" t="str">
            <v>C</v>
          </cell>
          <cell r="L391" t="str">
            <v>C</v>
          </cell>
          <cell r="M391" t="str">
            <v>B</v>
          </cell>
          <cell r="N391" t="str">
            <v>C</v>
          </cell>
          <cell r="O391" t="str">
            <v>C</v>
          </cell>
          <cell r="P391" t="str">
            <v>B</v>
          </cell>
          <cell r="Q391" t="str">
            <v>C</v>
          </cell>
          <cell r="R391" t="str">
            <v>D1</v>
          </cell>
          <cell r="S391"/>
          <cell r="T391">
            <v>21.111111111111111</v>
          </cell>
          <cell r="U391">
            <v>1</v>
          </cell>
        </row>
        <row r="392">
          <cell r="B392" t="str">
            <v>D00208910</v>
          </cell>
          <cell r="C392" t="str">
            <v>Nguyễn Trắc Hoàn</v>
          </cell>
          <cell r="D392" t="str">
            <v>Nhân viên Kỹ thuật nhà trạm</v>
          </cell>
          <cell r="E392"/>
          <cell r="F392" t="str">
            <v>Trung tâm Thủ Dầu Một</v>
          </cell>
          <cell r="G392" t="str">
            <v>Chi nhánh Kỹ thuật Viettel Bình Dương</v>
          </cell>
          <cell r="H392" t="str">
            <v>C</v>
          </cell>
          <cell r="I392" t="str">
            <v>B</v>
          </cell>
          <cell r="J392" t="str">
            <v>C</v>
          </cell>
          <cell r="K392" t="str">
            <v>D1</v>
          </cell>
          <cell r="L392" t="str">
            <v>C</v>
          </cell>
          <cell r="M392" t="str">
            <v>D1</v>
          </cell>
          <cell r="N392" t="str">
            <v>B</v>
          </cell>
          <cell r="O392" t="str">
            <v>B</v>
          </cell>
          <cell r="P392" t="str">
            <v>D1</v>
          </cell>
          <cell r="Q392" t="str">
            <v>C</v>
          </cell>
          <cell r="R392" t="str">
            <v>B</v>
          </cell>
          <cell r="S392"/>
          <cell r="T392">
            <v>20.90909090909091</v>
          </cell>
          <cell r="U392">
            <v>3</v>
          </cell>
        </row>
        <row r="393">
          <cell r="B393" t="str">
            <v>D00211669</v>
          </cell>
          <cell r="C393" t="str">
            <v>Trần Văn Hoàng</v>
          </cell>
          <cell r="D393" t="str">
            <v>Nhân viên Kỹ thuật dây máy</v>
          </cell>
          <cell r="E393"/>
          <cell r="F393" t="str">
            <v>Trung tâm Bến Cát - Bàu Bàng</v>
          </cell>
          <cell r="G393" t="str">
            <v>Chi nhánh Kỹ thuật Viettel Bình Dương</v>
          </cell>
          <cell r="H393" t="str">
            <v>B</v>
          </cell>
          <cell r="I393" t="str">
            <v>B</v>
          </cell>
          <cell r="J393" t="str">
            <v>D1</v>
          </cell>
          <cell r="K393" t="str">
            <v>C</v>
          </cell>
          <cell r="L393" t="str">
            <v>C</v>
          </cell>
          <cell r="M393" t="str">
            <v>B</v>
          </cell>
          <cell r="N393" t="str">
            <v>B</v>
          </cell>
          <cell r="O393" t="str">
            <v>C</v>
          </cell>
          <cell r="P393" t="str">
            <v>C</v>
          </cell>
          <cell r="Q393" t="str">
            <v>C</v>
          </cell>
          <cell r="R393" t="str">
            <v>C</v>
          </cell>
          <cell r="S393"/>
          <cell r="T393">
            <v>22.727272727272727</v>
          </cell>
          <cell r="U393">
            <v>1</v>
          </cell>
        </row>
        <row r="394">
          <cell r="B394" t="str">
            <v>D00177014</v>
          </cell>
          <cell r="C394" t="str">
            <v>Lê Hoàng</v>
          </cell>
          <cell r="D394" t="str">
            <v>Nhân viên Kỹ thuật nhà trạm</v>
          </cell>
          <cell r="E394"/>
          <cell r="F394" t="str">
            <v>Trung tâm Dầu Tiếng</v>
          </cell>
          <cell r="G394" t="str">
            <v>Chi nhánh Kỹ thuật Viettel Bình Dương</v>
          </cell>
          <cell r="H394" t="str">
            <v>C</v>
          </cell>
          <cell r="I394" t="str">
            <v>C</v>
          </cell>
          <cell r="J394" t="str">
            <v>C</v>
          </cell>
          <cell r="K394" t="str">
            <v>C</v>
          </cell>
          <cell r="L394" t="str">
            <v>C</v>
          </cell>
          <cell r="M394" t="str">
            <v>B</v>
          </cell>
          <cell r="N394" t="str">
            <v>D1</v>
          </cell>
          <cell r="O394" t="str">
            <v>C</v>
          </cell>
          <cell r="P394" t="str">
            <v>B</v>
          </cell>
          <cell r="Q394" t="str">
            <v>A</v>
          </cell>
          <cell r="R394" t="str">
            <v>C</v>
          </cell>
          <cell r="S394"/>
          <cell r="T394">
            <v>22.727272727272727</v>
          </cell>
          <cell r="U394">
            <v>1</v>
          </cell>
        </row>
        <row r="395">
          <cell r="B395" t="str">
            <v>033171</v>
          </cell>
          <cell r="C395" t="str">
            <v>Nguyễn Thanh Hà</v>
          </cell>
          <cell r="D395" t="str">
            <v>Nhân viên Kỹ thuật dây máy</v>
          </cell>
          <cell r="E395"/>
          <cell r="F395" t="str">
            <v>Trung tâm Thủ Dầu Một</v>
          </cell>
          <cell r="G395" t="str">
            <v>Chi nhánh Kỹ thuật Viettel Bình Dương</v>
          </cell>
          <cell r="H395" t="str">
            <v>B</v>
          </cell>
          <cell r="I395" t="str">
            <v>A</v>
          </cell>
          <cell r="J395" t="str">
            <v>A</v>
          </cell>
          <cell r="K395" t="str">
            <v>A</v>
          </cell>
          <cell r="L395" t="str">
            <v>C</v>
          </cell>
          <cell r="M395" t="str">
            <v>A</v>
          </cell>
          <cell r="N395" t="str">
            <v>B</v>
          </cell>
          <cell r="O395" t="str">
            <v>B</v>
          </cell>
          <cell r="P395" t="str">
            <v>A</v>
          </cell>
          <cell r="Q395" t="str">
            <v>A</v>
          </cell>
          <cell r="R395" t="str">
            <v>A</v>
          </cell>
          <cell r="S395"/>
          <cell r="T395">
            <v>35.454545454545453</v>
          </cell>
          <cell r="U395">
            <v>0</v>
          </cell>
        </row>
        <row r="396">
          <cell r="B396" t="str">
            <v>D00169835</v>
          </cell>
          <cell r="C396" t="str">
            <v>Thái Văn Hòa</v>
          </cell>
          <cell r="D396" t="str">
            <v>Nhân viên Kỹ thuật dây máy</v>
          </cell>
          <cell r="E396"/>
          <cell r="F396" t="str">
            <v>Trung tâm Thuận An</v>
          </cell>
          <cell r="G396" t="str">
            <v>Chi nhánh Kỹ thuật Viettel Bình Dương</v>
          </cell>
          <cell r="H396" t="str">
            <v>KĐG</v>
          </cell>
          <cell r="I396" t="str">
            <v>KĐG</v>
          </cell>
          <cell r="J396" t="str">
            <v>B</v>
          </cell>
          <cell r="K396" t="str">
            <v>D1</v>
          </cell>
          <cell r="L396" t="str">
            <v>A</v>
          </cell>
          <cell r="M396" t="str">
            <v>C</v>
          </cell>
          <cell r="N396" t="str">
            <v>D1</v>
          </cell>
          <cell r="O396" t="str">
            <v>B</v>
          </cell>
          <cell r="P396" t="str">
            <v>D1</v>
          </cell>
          <cell r="Q396" t="str">
            <v>B</v>
          </cell>
          <cell r="R396" t="str">
            <v>C</v>
          </cell>
          <cell r="S396"/>
          <cell r="T396">
            <v>22.222222222222221</v>
          </cell>
          <cell r="U396">
            <v>3</v>
          </cell>
        </row>
        <row r="397">
          <cell r="B397" t="str">
            <v>217358</v>
          </cell>
          <cell r="C397" t="str">
            <v>Hà Trung Hùng</v>
          </cell>
          <cell r="D397" t="str">
            <v>Nhân viên Kỹ thuật dây máy</v>
          </cell>
          <cell r="E397"/>
          <cell r="F397" t="str">
            <v>Trung tâm Thuận An</v>
          </cell>
          <cell r="G397" t="str">
            <v>Chi nhánh Kỹ thuật Viettel Bình Dương</v>
          </cell>
          <cell r="H397" t="str">
            <v>B</v>
          </cell>
          <cell r="I397" t="str">
            <v>C</v>
          </cell>
          <cell r="J397" t="str">
            <v>C</v>
          </cell>
          <cell r="K397" t="str">
            <v>C</v>
          </cell>
          <cell r="L397" t="str">
            <v>D1</v>
          </cell>
          <cell r="M397" t="str">
            <v>B</v>
          </cell>
          <cell r="N397" t="str">
            <v>C</v>
          </cell>
          <cell r="O397" t="str">
            <v>B</v>
          </cell>
          <cell r="P397" t="str">
            <v>C</v>
          </cell>
          <cell r="Q397" t="str">
            <v>B</v>
          </cell>
          <cell r="R397" t="str">
            <v>A</v>
          </cell>
          <cell r="S397"/>
          <cell r="T397">
            <v>24.545454545454547</v>
          </cell>
          <cell r="U397">
            <v>1</v>
          </cell>
        </row>
        <row r="398">
          <cell r="B398" t="str">
            <v>D00174446</v>
          </cell>
          <cell r="C398" t="str">
            <v>Nguyễn Thanh Hải</v>
          </cell>
          <cell r="D398" t="str">
            <v>Nhân viên Kỹ thuật dây máy</v>
          </cell>
          <cell r="E398"/>
          <cell r="F398" t="str">
            <v>Trung tâm Dĩ An</v>
          </cell>
          <cell r="G398" t="str">
            <v>Chi nhánh Kỹ thuật Viettel Bình Dương</v>
          </cell>
          <cell r="H398" t="str">
            <v>C</v>
          </cell>
          <cell r="I398" t="str">
            <v>B</v>
          </cell>
          <cell r="J398" t="str">
            <v>D1</v>
          </cell>
          <cell r="K398" t="str">
            <v>B</v>
          </cell>
          <cell r="L398" t="str">
            <v>B</v>
          </cell>
          <cell r="M398" t="str">
            <v>C</v>
          </cell>
          <cell r="N398" t="str">
            <v>C</v>
          </cell>
          <cell r="O398" t="str">
            <v>C</v>
          </cell>
          <cell r="P398" t="str">
            <v>B</v>
          </cell>
          <cell r="Q398" t="str">
            <v>D1</v>
          </cell>
          <cell r="R398" t="str">
            <v>D1</v>
          </cell>
          <cell r="S398"/>
          <cell r="T398">
            <v>20.90909090909091</v>
          </cell>
          <cell r="U398">
            <v>3</v>
          </cell>
        </row>
        <row r="399">
          <cell r="B399" t="str">
            <v>213474</v>
          </cell>
          <cell r="C399" t="str">
            <v>Trương Công Hằng</v>
          </cell>
          <cell r="D399" t="str">
            <v>Nhân viên Kỹ thuật dây máy</v>
          </cell>
          <cell r="E399"/>
          <cell r="F399" t="str">
            <v>Trung tâm Thuận An</v>
          </cell>
          <cell r="G399" t="str">
            <v>Chi nhánh Kỹ thuật Viettel Bình Dương</v>
          </cell>
          <cell r="H399" t="str">
            <v>C</v>
          </cell>
          <cell r="I399" t="str">
            <v>D1</v>
          </cell>
          <cell r="J399" t="str">
            <v>A</v>
          </cell>
          <cell r="K399" t="str">
            <v>D1</v>
          </cell>
          <cell r="L399" t="str">
            <v>A</v>
          </cell>
          <cell r="M399" t="str">
            <v>C</v>
          </cell>
          <cell r="N399" t="str">
            <v>C</v>
          </cell>
          <cell r="O399" t="str">
            <v>B</v>
          </cell>
          <cell r="P399" t="str">
            <v>C</v>
          </cell>
          <cell r="Q399" t="str">
            <v>B</v>
          </cell>
          <cell r="R399" t="str">
            <v>B</v>
          </cell>
          <cell r="S399"/>
          <cell r="T399">
            <v>24.545454545454547</v>
          </cell>
          <cell r="U399">
            <v>2</v>
          </cell>
        </row>
        <row r="400">
          <cell r="B400" t="str">
            <v>D00198900</v>
          </cell>
          <cell r="C400" t="str">
            <v>Trần Duy Khánh</v>
          </cell>
          <cell r="D400" t="str">
            <v>Nhân viên Kỹ thuật nhà trạm</v>
          </cell>
          <cell r="E400"/>
          <cell r="F400" t="str">
            <v>Trung tâm Bến Cát - Bàu Bàng</v>
          </cell>
          <cell r="G400" t="str">
            <v>Chi nhánh Kỹ thuật Viettel Bình Dương</v>
          </cell>
          <cell r="H400" t="str">
            <v>B</v>
          </cell>
          <cell r="I400" t="str">
            <v>C</v>
          </cell>
          <cell r="J400" t="str">
            <v>C</v>
          </cell>
          <cell r="K400" t="str">
            <v>B</v>
          </cell>
          <cell r="L400" t="str">
            <v>B</v>
          </cell>
          <cell r="M400" t="str">
            <v>B</v>
          </cell>
          <cell r="N400" t="str">
            <v>B</v>
          </cell>
          <cell r="O400" t="str">
            <v>A</v>
          </cell>
          <cell r="P400" t="str">
            <v>C</v>
          </cell>
          <cell r="Q400" t="str">
            <v>C</v>
          </cell>
          <cell r="R400" t="str">
            <v>C</v>
          </cell>
          <cell r="S400"/>
          <cell r="T400">
            <v>26.363636363636363</v>
          </cell>
          <cell r="U400">
            <v>0</v>
          </cell>
        </row>
        <row r="401">
          <cell r="B401" t="str">
            <v>214303</v>
          </cell>
          <cell r="C401" t="str">
            <v>Trần Anh Khương</v>
          </cell>
          <cell r="D401" t="str">
            <v>Nhân viên Kỹ thuật dây máy</v>
          </cell>
          <cell r="E401"/>
          <cell r="F401" t="str">
            <v>Trung tâm Tân Uyên - Bắc Tân Uyên</v>
          </cell>
          <cell r="G401" t="str">
            <v>Chi nhánh Kỹ thuật Viettel Bình Dương</v>
          </cell>
          <cell r="H401" t="str">
            <v>C</v>
          </cell>
          <cell r="I401" t="str">
            <v>B</v>
          </cell>
          <cell r="J401" t="str">
            <v>C</v>
          </cell>
          <cell r="K401" t="str">
            <v>C</v>
          </cell>
          <cell r="L401" t="str">
            <v>B</v>
          </cell>
          <cell r="M401" t="str">
            <v>C</v>
          </cell>
          <cell r="N401" t="str">
            <v>C</v>
          </cell>
          <cell r="O401" t="str">
            <v>D1</v>
          </cell>
          <cell r="P401" t="str">
            <v>B</v>
          </cell>
          <cell r="Q401" t="str">
            <v>A</v>
          </cell>
          <cell r="R401" t="str">
            <v>B</v>
          </cell>
          <cell r="S401"/>
          <cell r="T401">
            <v>24.545454545454547</v>
          </cell>
          <cell r="U401">
            <v>1</v>
          </cell>
        </row>
        <row r="402">
          <cell r="B402" t="str">
            <v>D00217933</v>
          </cell>
          <cell r="C402" t="str">
            <v>Trần Văn Kỳ</v>
          </cell>
          <cell r="D402" t="str">
            <v>Nhân viên Kỹ thuật dây máy</v>
          </cell>
          <cell r="E402"/>
          <cell r="F402" t="str">
            <v>Trung tâm Dĩ An</v>
          </cell>
          <cell r="G402" t="str">
            <v>Chi nhánh Kỹ thuật Viettel Bình Dương</v>
          </cell>
          <cell r="H402" t="str">
            <v>C</v>
          </cell>
          <cell r="I402" t="str">
            <v>A</v>
          </cell>
          <cell r="J402" t="str">
            <v>B</v>
          </cell>
          <cell r="K402" t="str">
            <v>C</v>
          </cell>
          <cell r="L402" t="str">
            <v>B</v>
          </cell>
          <cell r="M402" t="str">
            <v>B</v>
          </cell>
          <cell r="N402" t="str">
            <v>B</v>
          </cell>
          <cell r="O402" t="str">
            <v>C</v>
          </cell>
          <cell r="P402" t="str">
            <v>D1</v>
          </cell>
          <cell r="Q402" t="str">
            <v>C</v>
          </cell>
          <cell r="R402" t="str">
            <v>B</v>
          </cell>
          <cell r="S402"/>
          <cell r="T402">
            <v>25.454545454545453</v>
          </cell>
          <cell r="U402">
            <v>1</v>
          </cell>
        </row>
        <row r="403">
          <cell r="B403" t="str">
            <v>182896</v>
          </cell>
          <cell r="C403" t="str">
            <v>Nguyễn Hữu Linh</v>
          </cell>
          <cell r="D403" t="str">
            <v>Phó Giám đốc Trung tâm phụ trách Kỹ thuật</v>
          </cell>
          <cell r="E403"/>
          <cell r="F403" t="str">
            <v>Trung tâm Bến Cát - Bàu Bàng</v>
          </cell>
          <cell r="G403" t="str">
            <v>Chi nhánh Kỹ thuật Viettel Bình Dương</v>
          </cell>
          <cell r="H403" t="str">
            <v>A</v>
          </cell>
          <cell r="I403" t="str">
            <v>B</v>
          </cell>
          <cell r="J403" t="str">
            <v>D1</v>
          </cell>
          <cell r="K403" t="str">
            <v>C</v>
          </cell>
          <cell r="L403" t="str">
            <v>D1</v>
          </cell>
          <cell r="M403" t="str">
            <v>C</v>
          </cell>
          <cell r="N403" t="str">
            <v>A</v>
          </cell>
          <cell r="O403" t="str">
            <v>B</v>
          </cell>
          <cell r="P403" t="str">
            <v>C</v>
          </cell>
          <cell r="Q403" t="str">
            <v>C</v>
          </cell>
          <cell r="R403" t="str">
            <v>D1</v>
          </cell>
          <cell r="S403"/>
          <cell r="T403">
            <v>22.727272727272727</v>
          </cell>
          <cell r="U403">
            <v>3</v>
          </cell>
        </row>
        <row r="404">
          <cell r="B404" t="str">
            <v>D00209923</v>
          </cell>
          <cell r="C404" t="str">
            <v>Nguyễn Ngọc Linh</v>
          </cell>
          <cell r="D404" t="str">
            <v>Nhân viên Kỹ thuật dây máy</v>
          </cell>
          <cell r="E404"/>
          <cell r="F404" t="str">
            <v>Trung tâm Thủ Dầu Một</v>
          </cell>
          <cell r="G404" t="str">
            <v>Chi nhánh Kỹ thuật Viettel Bình Dương</v>
          </cell>
          <cell r="H404" t="str">
            <v>C</v>
          </cell>
          <cell r="I404" t="str">
            <v>C</v>
          </cell>
          <cell r="J404" t="str">
            <v>C</v>
          </cell>
          <cell r="K404" t="str">
            <v>D1</v>
          </cell>
          <cell r="L404" t="str">
            <v>C</v>
          </cell>
          <cell r="M404" t="str">
            <v>C</v>
          </cell>
          <cell r="N404" t="str">
            <v>D1</v>
          </cell>
          <cell r="O404" t="str">
            <v>C</v>
          </cell>
          <cell r="P404" t="str">
            <v>B</v>
          </cell>
          <cell r="Q404" t="str">
            <v>C</v>
          </cell>
          <cell r="R404" t="str">
            <v>D1</v>
          </cell>
          <cell r="S404"/>
          <cell r="T404">
            <v>18.181818181818183</v>
          </cell>
          <cell r="U404">
            <v>3</v>
          </cell>
          <cell r="V404" t="str">
            <v>Điểm KI &lt;20</v>
          </cell>
        </row>
        <row r="405">
          <cell r="B405" t="str">
            <v>033121</v>
          </cell>
          <cell r="C405" t="str">
            <v>Dương Văn Long</v>
          </cell>
          <cell r="D405" t="str">
            <v>Nhân viên kỹ thuật và cơ động</v>
          </cell>
          <cell r="E405"/>
          <cell r="F405" t="str">
            <v>Đội thi công</v>
          </cell>
          <cell r="G405" t="str">
            <v>Chi nhánh Kỹ thuật Viettel Bình Dương</v>
          </cell>
          <cell r="H405" t="str">
            <v>B</v>
          </cell>
          <cell r="I405" t="str">
            <v>B</v>
          </cell>
          <cell r="J405" t="str">
            <v>C</v>
          </cell>
          <cell r="K405" t="str">
            <v>D1</v>
          </cell>
          <cell r="L405" t="str">
            <v>B</v>
          </cell>
          <cell r="M405" t="str">
            <v>C</v>
          </cell>
          <cell r="N405" t="str">
            <v>D1</v>
          </cell>
          <cell r="O405" t="str">
            <v>C</v>
          </cell>
          <cell r="P405" t="str">
            <v>C</v>
          </cell>
          <cell r="Q405" t="str">
            <v>C</v>
          </cell>
          <cell r="R405" t="str">
            <v>B</v>
          </cell>
          <cell r="S405"/>
          <cell r="T405">
            <v>21.818181818181817</v>
          </cell>
          <cell r="U405">
            <v>2</v>
          </cell>
        </row>
        <row r="406">
          <cell r="B406" t="str">
            <v>268779</v>
          </cell>
          <cell r="C406" t="str">
            <v>Nguyễn Hoàng Long</v>
          </cell>
          <cell r="D406" t="str">
            <v>Nhân viên Kỹ thuật dây máy</v>
          </cell>
          <cell r="E406"/>
          <cell r="F406" t="str">
            <v>Trung tâm Dĩ An</v>
          </cell>
          <cell r="G406" t="str">
            <v>Chi nhánh Kỹ thuật Viettel Bình Dương</v>
          </cell>
          <cell r="H406" t="str">
            <v>KĐG</v>
          </cell>
          <cell r="I406" t="str">
            <v>KĐG</v>
          </cell>
          <cell r="J406" t="str">
            <v>KĐG</v>
          </cell>
          <cell r="K406" t="str">
            <v>C</v>
          </cell>
          <cell r="L406" t="str">
            <v>D1</v>
          </cell>
          <cell r="M406" t="str">
            <v>C</v>
          </cell>
          <cell r="N406" t="str">
            <v>D1</v>
          </cell>
          <cell r="O406" t="str">
            <v>B</v>
          </cell>
          <cell r="P406" t="str">
            <v>B</v>
          </cell>
          <cell r="Q406" t="str">
            <v>C</v>
          </cell>
          <cell r="R406" t="str">
            <v>B</v>
          </cell>
          <cell r="S406"/>
          <cell r="T406">
            <v>21.25</v>
          </cell>
          <cell r="U406">
            <v>2</v>
          </cell>
        </row>
        <row r="407">
          <cell r="B407" t="str">
            <v>D00174414</v>
          </cell>
          <cell r="C407" t="str">
            <v>Đoàn Văn Lượng</v>
          </cell>
          <cell r="D407" t="str">
            <v>Nhân viên Kiểm soát KPI</v>
          </cell>
          <cell r="E407"/>
          <cell r="F407" t="str">
            <v>Phòng Kỹ thuật</v>
          </cell>
          <cell r="G407" t="str">
            <v>Chi nhánh Kỹ thuật Viettel Bình Dương</v>
          </cell>
          <cell r="H407" t="str">
            <v>C</v>
          </cell>
          <cell r="I407" t="str">
            <v>A</v>
          </cell>
          <cell r="J407" t="str">
            <v>B</v>
          </cell>
          <cell r="K407" t="str">
            <v>A</v>
          </cell>
          <cell r="L407" t="str">
            <v>A</v>
          </cell>
          <cell r="M407" t="str">
            <v>B</v>
          </cell>
          <cell r="N407" t="str">
            <v>C</v>
          </cell>
          <cell r="O407" t="str">
            <v>D1</v>
          </cell>
          <cell r="P407" t="str">
            <v>B</v>
          </cell>
          <cell r="Q407" t="str">
            <v>B</v>
          </cell>
          <cell r="R407" t="str">
            <v>D1</v>
          </cell>
          <cell r="S407"/>
          <cell r="T407">
            <v>27.272727272727273</v>
          </cell>
          <cell r="U407">
            <v>2</v>
          </cell>
        </row>
        <row r="408">
          <cell r="B408" t="str">
            <v>176114</v>
          </cell>
          <cell r="C408" t="str">
            <v>Vũ Văn Minh</v>
          </cell>
          <cell r="D408" t="str">
            <v>Nhân viên Kỹ thuật dây máy</v>
          </cell>
          <cell r="E408"/>
          <cell r="F408" t="str">
            <v>Trung tâm Thuận An</v>
          </cell>
          <cell r="G408" t="str">
            <v>Chi nhánh Kỹ thuật Viettel Bình Dương</v>
          </cell>
          <cell r="H408" t="str">
            <v>B</v>
          </cell>
          <cell r="I408" t="str">
            <v>C</v>
          </cell>
          <cell r="J408" t="str">
            <v>D1</v>
          </cell>
          <cell r="K408" t="str">
            <v>C</v>
          </cell>
          <cell r="L408" t="str">
            <v>C</v>
          </cell>
          <cell r="M408" t="str">
            <v>B</v>
          </cell>
          <cell r="N408" t="str">
            <v>C</v>
          </cell>
          <cell r="O408" t="str">
            <v>B</v>
          </cell>
          <cell r="P408" t="str">
            <v>D1</v>
          </cell>
          <cell r="Q408" t="str">
            <v>C</v>
          </cell>
          <cell r="R408" t="str">
            <v>C</v>
          </cell>
          <cell r="S408"/>
          <cell r="T408">
            <v>20.90909090909091</v>
          </cell>
          <cell r="U408">
            <v>2</v>
          </cell>
        </row>
        <row r="409">
          <cell r="B409" t="str">
            <v>214297</v>
          </cell>
          <cell r="C409" t="str">
            <v>Thi Văn Mẫn</v>
          </cell>
          <cell r="D409" t="str">
            <v>Nhân viên Kỹ thuật nhà trạm</v>
          </cell>
          <cell r="E409"/>
          <cell r="F409" t="str">
            <v>Trung tâm Dầu Tiếng</v>
          </cell>
          <cell r="G409" t="str">
            <v>Chi nhánh Kỹ thuật Viettel Bình Dương</v>
          </cell>
          <cell r="H409" t="str">
            <v>C</v>
          </cell>
          <cell r="I409" t="str">
            <v>D1</v>
          </cell>
          <cell r="J409" t="str">
            <v>C</v>
          </cell>
          <cell r="K409" t="str">
            <v>D1</v>
          </cell>
          <cell r="L409" t="str">
            <v>B</v>
          </cell>
          <cell r="M409" t="str">
            <v>A</v>
          </cell>
          <cell r="N409" t="str">
            <v>A</v>
          </cell>
          <cell r="O409" t="str">
            <v>C</v>
          </cell>
          <cell r="P409" t="str">
            <v>B</v>
          </cell>
          <cell r="Q409" t="str">
            <v>A</v>
          </cell>
          <cell r="R409" t="str">
            <v>C</v>
          </cell>
          <cell r="S409"/>
          <cell r="T409">
            <v>25.454545454545453</v>
          </cell>
          <cell r="U409">
            <v>2</v>
          </cell>
        </row>
        <row r="410">
          <cell r="B410" t="str">
            <v>270594</v>
          </cell>
          <cell r="C410" t="str">
            <v>Lê Văn Nam</v>
          </cell>
          <cell r="D410" t="str">
            <v>Nhân viên Kỹ thuật dây máy</v>
          </cell>
          <cell r="E410"/>
          <cell r="F410" t="str">
            <v>Trung tâm Thuận An</v>
          </cell>
          <cell r="G410" t="str">
            <v>Chi nhánh Kỹ thuật Viettel Bình Dương</v>
          </cell>
          <cell r="H410" t="str">
            <v>KĐG</v>
          </cell>
          <cell r="I410" t="str">
            <v>KĐG</v>
          </cell>
          <cell r="J410" t="str">
            <v>C</v>
          </cell>
          <cell r="K410" t="str">
            <v>C</v>
          </cell>
          <cell r="L410" t="str">
            <v>B</v>
          </cell>
          <cell r="M410" t="str">
            <v>C</v>
          </cell>
          <cell r="N410" t="str">
            <v>A</v>
          </cell>
          <cell r="O410" t="str">
            <v>C</v>
          </cell>
          <cell r="P410" t="str">
            <v>B</v>
          </cell>
          <cell r="Q410" t="str">
            <v>D1</v>
          </cell>
          <cell r="R410" t="str">
            <v>B</v>
          </cell>
          <cell r="S410"/>
          <cell r="T410">
            <v>24.444444444444443</v>
          </cell>
          <cell r="U410">
            <v>1</v>
          </cell>
        </row>
        <row r="411">
          <cell r="B411" t="str">
            <v>209043</v>
          </cell>
          <cell r="C411" t="str">
            <v>Lê Đình Nguyên</v>
          </cell>
          <cell r="D411" t="str">
            <v>Nhân viên Kỹ thuật dây máy</v>
          </cell>
          <cell r="E411"/>
          <cell r="F411" t="str">
            <v>Trung tâm Thuận An</v>
          </cell>
          <cell r="G411" t="str">
            <v>Chi nhánh Kỹ thuật Viettel Bình Dương</v>
          </cell>
          <cell r="H411" t="str">
            <v>C</v>
          </cell>
          <cell r="I411" t="str">
            <v>C</v>
          </cell>
          <cell r="J411" t="str">
            <v>C</v>
          </cell>
          <cell r="K411" t="str">
            <v>B</v>
          </cell>
          <cell r="L411" t="str">
            <v>C</v>
          </cell>
          <cell r="M411" t="str">
            <v>C</v>
          </cell>
          <cell r="N411" t="str">
            <v>C</v>
          </cell>
          <cell r="O411" t="str">
            <v>B</v>
          </cell>
          <cell r="P411" t="str">
            <v>C</v>
          </cell>
          <cell r="Q411" t="str">
            <v>C</v>
          </cell>
          <cell r="R411" t="str">
            <v>C</v>
          </cell>
          <cell r="S411"/>
          <cell r="T411">
            <v>21.818181818181817</v>
          </cell>
          <cell r="U411">
            <v>0</v>
          </cell>
        </row>
        <row r="412">
          <cell r="B412" t="str">
            <v>D00186448</v>
          </cell>
          <cell r="C412" t="str">
            <v>Võ Hữu Nguyệt</v>
          </cell>
          <cell r="D412" t="str">
            <v>Nhân viên Kỹ thuật dây máy</v>
          </cell>
          <cell r="E412"/>
          <cell r="F412" t="str">
            <v>Trung tâm Tân Uyên - Bắc Tân Uyên</v>
          </cell>
          <cell r="G412" t="str">
            <v>Chi nhánh Kỹ thuật Viettel Bình Dương</v>
          </cell>
          <cell r="H412" t="str">
            <v>D1</v>
          </cell>
          <cell r="I412" t="str">
            <v>A</v>
          </cell>
          <cell r="J412" t="str">
            <v>B</v>
          </cell>
          <cell r="K412" t="str">
            <v>C</v>
          </cell>
          <cell r="L412" t="str">
            <v>B</v>
          </cell>
          <cell r="M412" t="str">
            <v>B</v>
          </cell>
          <cell r="N412" t="str">
            <v>B</v>
          </cell>
          <cell r="O412" t="str">
            <v>C</v>
          </cell>
          <cell r="P412" t="str">
            <v>C</v>
          </cell>
          <cell r="Q412" t="str">
            <v>C</v>
          </cell>
          <cell r="R412" t="str">
            <v>B</v>
          </cell>
          <cell r="S412"/>
          <cell r="T412">
            <v>25.454545454545453</v>
          </cell>
          <cell r="U412">
            <v>1</v>
          </cell>
        </row>
        <row r="413">
          <cell r="B413" t="str">
            <v>222461</v>
          </cell>
          <cell r="C413" t="str">
            <v>Phạm Văn Ngọc</v>
          </cell>
          <cell r="D413" t="str">
            <v>Nhân viên Kỹ thuật dây máy</v>
          </cell>
          <cell r="E413"/>
          <cell r="F413" t="str">
            <v>Trung tâm Thủ Dầu Một</v>
          </cell>
          <cell r="G413" t="str">
            <v>Chi nhánh Kỹ thuật Viettel Bình Dương</v>
          </cell>
          <cell r="H413" t="str">
            <v>A</v>
          </cell>
          <cell r="I413" t="str">
            <v>C</v>
          </cell>
          <cell r="J413" t="str">
            <v>B</v>
          </cell>
          <cell r="K413" t="str">
            <v>B</v>
          </cell>
          <cell r="L413" t="str">
            <v>C</v>
          </cell>
          <cell r="M413" t="str">
            <v>B</v>
          </cell>
          <cell r="N413" t="str">
            <v>C</v>
          </cell>
          <cell r="O413" t="str">
            <v>A</v>
          </cell>
          <cell r="P413" t="str">
            <v>C</v>
          </cell>
          <cell r="Q413" t="str">
            <v>B</v>
          </cell>
          <cell r="R413" t="str">
            <v>C</v>
          </cell>
          <cell r="S413"/>
          <cell r="T413">
            <v>27.272727272727273</v>
          </cell>
          <cell r="U413">
            <v>0</v>
          </cell>
        </row>
        <row r="414">
          <cell r="B414" t="str">
            <v>227096</v>
          </cell>
          <cell r="C414" t="str">
            <v>Ngân Văn Nhâm</v>
          </cell>
          <cell r="D414" t="str">
            <v>Nhân viên Kỹ thuật dây máy</v>
          </cell>
          <cell r="E414"/>
          <cell r="F414" t="str">
            <v>Trung tâm Thủ Dầu Một</v>
          </cell>
          <cell r="G414" t="str">
            <v>Chi nhánh Kỹ thuật Viettel Bình Dương</v>
          </cell>
          <cell r="H414" t="str">
            <v>C</v>
          </cell>
          <cell r="I414" t="str">
            <v>B</v>
          </cell>
          <cell r="J414" t="str">
            <v>C</v>
          </cell>
          <cell r="K414" t="str">
            <v>C</v>
          </cell>
          <cell r="L414" t="str">
            <v>C</v>
          </cell>
          <cell r="M414" t="str">
            <v>D1</v>
          </cell>
          <cell r="N414" t="str">
            <v>C</v>
          </cell>
          <cell r="O414" t="str">
            <v>C</v>
          </cell>
          <cell r="P414" t="str">
            <v>C</v>
          </cell>
          <cell r="Q414" t="str">
            <v>C</v>
          </cell>
          <cell r="R414" t="str">
            <v>C</v>
          </cell>
          <cell r="S414"/>
          <cell r="T414">
            <v>20</v>
          </cell>
          <cell r="U414">
            <v>1</v>
          </cell>
        </row>
        <row r="415">
          <cell r="B415" t="str">
            <v>D00213228</v>
          </cell>
          <cell r="C415" t="str">
            <v>Phan Công Nhâm</v>
          </cell>
          <cell r="D415" t="str">
            <v>Nhân viên Kỹ thuật dây máy</v>
          </cell>
          <cell r="E415"/>
          <cell r="F415" t="str">
            <v>Trung tâm Dĩ An</v>
          </cell>
          <cell r="G415" t="str">
            <v>Chi nhánh Kỹ thuật Viettel Bình Dương</v>
          </cell>
          <cell r="H415" t="str">
            <v>D1</v>
          </cell>
          <cell r="I415" t="str">
            <v>A</v>
          </cell>
          <cell r="J415" t="str">
            <v>C</v>
          </cell>
          <cell r="K415" t="str">
            <v>A</v>
          </cell>
          <cell r="L415" t="str">
            <v>C</v>
          </cell>
          <cell r="M415" t="str">
            <v>B</v>
          </cell>
          <cell r="N415" t="str">
            <v>B</v>
          </cell>
          <cell r="O415" t="str">
            <v>C</v>
          </cell>
          <cell r="P415" t="str">
            <v>A</v>
          </cell>
          <cell r="Q415" t="str">
            <v>C</v>
          </cell>
          <cell r="R415" t="str">
            <v>C</v>
          </cell>
          <cell r="S415"/>
          <cell r="T415">
            <v>26.363636363636363</v>
          </cell>
          <cell r="U415">
            <v>1</v>
          </cell>
        </row>
        <row r="416">
          <cell r="B416" t="str">
            <v>227095</v>
          </cell>
          <cell r="C416" t="str">
            <v>Phan Văn Nhật</v>
          </cell>
          <cell r="D416" t="str">
            <v>Nhân viên Kỹ thuật nhà trạm</v>
          </cell>
          <cell r="E416"/>
          <cell r="F416" t="str">
            <v>Trung tâm Tân Uyên - Bắc Tân Uyên</v>
          </cell>
          <cell r="G416" t="str">
            <v>Chi nhánh Kỹ thuật Viettel Bình Dương</v>
          </cell>
          <cell r="H416" t="str">
            <v>A</v>
          </cell>
          <cell r="I416" t="str">
            <v>B</v>
          </cell>
          <cell r="J416" t="str">
            <v>A</v>
          </cell>
          <cell r="K416" t="str">
            <v>A</v>
          </cell>
          <cell r="L416" t="str">
            <v>A</v>
          </cell>
          <cell r="M416" t="str">
            <v>B</v>
          </cell>
          <cell r="N416" t="str">
            <v>B</v>
          </cell>
          <cell r="O416" t="str">
            <v>B</v>
          </cell>
          <cell r="P416" t="str">
            <v>A</v>
          </cell>
          <cell r="Q416" t="str">
            <v>A</v>
          </cell>
          <cell r="R416" t="str">
            <v>B</v>
          </cell>
          <cell r="S416"/>
          <cell r="T416">
            <v>35.454545454545453</v>
          </cell>
          <cell r="U416">
            <v>0</v>
          </cell>
        </row>
        <row r="417">
          <cell r="B417" t="str">
            <v>226743</v>
          </cell>
          <cell r="C417" t="str">
            <v>Phạm Văn Nhựt</v>
          </cell>
          <cell r="D417" t="str">
            <v>Nhân viên Kỹ thuật dây máy</v>
          </cell>
          <cell r="E417"/>
          <cell r="F417" t="str">
            <v>Trung tâm Thuận An</v>
          </cell>
          <cell r="G417" t="str">
            <v>Chi nhánh Kỹ thuật Viettel Bình Dương</v>
          </cell>
          <cell r="H417" t="str">
            <v>KĐG</v>
          </cell>
          <cell r="I417" t="str">
            <v>KĐG</v>
          </cell>
          <cell r="J417" t="str">
            <v>KĐG</v>
          </cell>
          <cell r="K417" t="str">
            <v>C</v>
          </cell>
          <cell r="L417" t="str">
            <v>B</v>
          </cell>
          <cell r="M417" t="str">
            <v>D1</v>
          </cell>
          <cell r="N417" t="str">
            <v>A</v>
          </cell>
          <cell r="O417" t="str">
            <v>C</v>
          </cell>
          <cell r="P417" t="str">
            <v>C</v>
          </cell>
          <cell r="Q417" t="str">
            <v>C</v>
          </cell>
          <cell r="R417" t="str">
            <v>C</v>
          </cell>
          <cell r="S417"/>
          <cell r="T417">
            <v>22.5</v>
          </cell>
          <cell r="U417">
            <v>1</v>
          </cell>
        </row>
        <row r="418">
          <cell r="B418" t="str">
            <v>D00218438</v>
          </cell>
          <cell r="C418" t="str">
            <v>Phạm Văn Ninh</v>
          </cell>
          <cell r="D418" t="str">
            <v>Nhân viên Kỹ thuật dây máy</v>
          </cell>
          <cell r="E418"/>
          <cell r="F418" t="str">
            <v>Trung tâm Dĩ An</v>
          </cell>
          <cell r="G418" t="str">
            <v>Chi nhánh Kỹ thuật Viettel Bình Dương</v>
          </cell>
          <cell r="H418" t="str">
            <v>D1</v>
          </cell>
          <cell r="I418" t="str">
            <v>C</v>
          </cell>
          <cell r="J418" t="str">
            <v>B</v>
          </cell>
          <cell r="K418" t="str">
            <v>C</v>
          </cell>
          <cell r="L418" t="str">
            <v>A</v>
          </cell>
          <cell r="M418" t="str">
            <v>C</v>
          </cell>
          <cell r="N418" t="str">
            <v>C</v>
          </cell>
          <cell r="O418" t="str">
            <v>C</v>
          </cell>
          <cell r="P418" t="str">
            <v>C</v>
          </cell>
          <cell r="Q418" t="str">
            <v>B</v>
          </cell>
          <cell r="R418" t="str">
            <v>B</v>
          </cell>
          <cell r="S418"/>
          <cell r="T418">
            <v>23.636363636363637</v>
          </cell>
          <cell r="U418">
            <v>1</v>
          </cell>
        </row>
        <row r="419">
          <cell r="B419" t="str">
            <v>D00202466</v>
          </cell>
          <cell r="C419" t="str">
            <v>Nguyễn Hữu Phúc</v>
          </cell>
          <cell r="D419" t="str">
            <v>Nhân viên Kỹ thuật dây máy</v>
          </cell>
          <cell r="E419"/>
          <cell r="F419" t="str">
            <v>Trung tâm Tân Uyên - Bắc Tân Uyên</v>
          </cell>
          <cell r="G419" t="str">
            <v>Chi nhánh Kỹ thuật Viettel Bình Dương</v>
          </cell>
          <cell r="H419" t="str">
            <v>C</v>
          </cell>
          <cell r="I419" t="str">
            <v>B</v>
          </cell>
          <cell r="J419" t="str">
            <v>D1</v>
          </cell>
          <cell r="K419" t="str">
            <v>B</v>
          </cell>
          <cell r="L419" t="str">
            <v>B</v>
          </cell>
          <cell r="M419" t="str">
            <v>C</v>
          </cell>
          <cell r="N419" t="str">
            <v>A</v>
          </cell>
          <cell r="O419" t="str">
            <v>A</v>
          </cell>
          <cell r="P419" t="str">
            <v>C</v>
          </cell>
          <cell r="Q419" t="str">
            <v>C</v>
          </cell>
          <cell r="R419" t="str">
            <v>C</v>
          </cell>
          <cell r="S419"/>
          <cell r="T419">
            <v>25.454545454545453</v>
          </cell>
          <cell r="U419">
            <v>1</v>
          </cell>
        </row>
        <row r="420">
          <cell r="B420" t="str">
            <v>213478</v>
          </cell>
          <cell r="C420" t="str">
            <v>Hoàng Văn Phương</v>
          </cell>
          <cell r="D420" t="str">
            <v>Nhân viên Kỹ thuật dây máy</v>
          </cell>
          <cell r="E420"/>
          <cell r="F420" t="str">
            <v>Trung tâm Thuận An</v>
          </cell>
          <cell r="G420" t="str">
            <v>Chi nhánh Kỹ thuật Viettel Bình Dương</v>
          </cell>
          <cell r="H420" t="str">
            <v>D1</v>
          </cell>
          <cell r="I420" t="str">
            <v>C</v>
          </cell>
          <cell r="J420" t="str">
            <v>B</v>
          </cell>
          <cell r="K420" t="str">
            <v>C</v>
          </cell>
          <cell r="L420" t="str">
            <v>C</v>
          </cell>
          <cell r="M420" t="str">
            <v>C</v>
          </cell>
          <cell r="N420" t="str">
            <v>B</v>
          </cell>
          <cell r="O420" t="str">
            <v>C</v>
          </cell>
          <cell r="P420" t="str">
            <v>C</v>
          </cell>
          <cell r="Q420" t="str">
            <v>C</v>
          </cell>
          <cell r="R420" t="str">
            <v>B</v>
          </cell>
          <cell r="S420"/>
          <cell r="T420">
            <v>21.818181818181817</v>
          </cell>
          <cell r="U420">
            <v>1</v>
          </cell>
        </row>
        <row r="421">
          <cell r="B421" t="str">
            <v>221383</v>
          </cell>
          <cell r="C421" t="str">
            <v>Trần Viết Quy</v>
          </cell>
          <cell r="D421" t="str">
            <v>Nhân viên Kỹ thuật dây máy</v>
          </cell>
          <cell r="E421"/>
          <cell r="F421" t="str">
            <v>Trung tâm Thủ Dầu Một</v>
          </cell>
          <cell r="G421" t="str">
            <v>Chi nhánh Kỹ thuật Viettel Bình Dương</v>
          </cell>
          <cell r="H421" t="str">
            <v>B</v>
          </cell>
          <cell r="I421" t="str">
            <v>A</v>
          </cell>
          <cell r="J421" t="str">
            <v>B</v>
          </cell>
          <cell r="K421" t="str">
            <v>B</v>
          </cell>
          <cell r="L421" t="str">
            <v>B</v>
          </cell>
          <cell r="M421" t="str">
            <v>C</v>
          </cell>
          <cell r="N421" t="str">
            <v>A</v>
          </cell>
          <cell r="O421" t="str">
            <v>A</v>
          </cell>
          <cell r="P421" t="str">
            <v>C</v>
          </cell>
          <cell r="Q421" t="str">
            <v>B</v>
          </cell>
          <cell r="R421" t="str">
            <v>C</v>
          </cell>
          <cell r="S421"/>
          <cell r="T421">
            <v>30</v>
          </cell>
          <cell r="U421">
            <v>0</v>
          </cell>
        </row>
        <row r="422">
          <cell r="B422" t="str">
            <v>266335</v>
          </cell>
          <cell r="C422" t="str">
            <v>Nguyễn Hồng Quân</v>
          </cell>
          <cell r="D422" t="str">
            <v>Nhân viên Kỹ thuật nhà trạm</v>
          </cell>
          <cell r="E422"/>
          <cell r="F422" t="str">
            <v>Trung tâm Thuận An</v>
          </cell>
          <cell r="G422" t="str">
            <v>Chi nhánh Kỹ thuật Viettel Bình Dương</v>
          </cell>
          <cell r="H422" t="str">
            <v>KĐG</v>
          </cell>
          <cell r="I422" t="str">
            <v>KĐG</v>
          </cell>
          <cell r="J422" t="str">
            <v>B</v>
          </cell>
          <cell r="K422" t="str">
            <v>C</v>
          </cell>
          <cell r="L422" t="str">
            <v>C</v>
          </cell>
          <cell r="M422" t="str">
            <v>B</v>
          </cell>
          <cell r="N422" t="str">
            <v>C</v>
          </cell>
          <cell r="O422" t="str">
            <v>B</v>
          </cell>
          <cell r="P422" t="str">
            <v>C</v>
          </cell>
          <cell r="Q422" t="str">
            <v>C</v>
          </cell>
          <cell r="R422" t="str">
            <v>C</v>
          </cell>
          <cell r="S422"/>
          <cell r="T422">
            <v>23.333333333333332</v>
          </cell>
          <cell r="U422">
            <v>0</v>
          </cell>
        </row>
        <row r="423">
          <cell r="B423" t="str">
            <v>268778</v>
          </cell>
          <cell r="C423" t="str">
            <v>Triệu Anh Quốc</v>
          </cell>
          <cell r="D423" t="str">
            <v>Nhân viên Kỹ thuật dây máy</v>
          </cell>
          <cell r="E423"/>
          <cell r="F423" t="str">
            <v>Trung tâm Thủ Dầu Một</v>
          </cell>
          <cell r="G423" t="str">
            <v>Chi nhánh Kỹ thuật Viettel Bình Dương</v>
          </cell>
          <cell r="H423" t="str">
            <v>KĐG</v>
          </cell>
          <cell r="I423" t="str">
            <v>KĐG</v>
          </cell>
          <cell r="J423" t="str">
            <v>KĐG</v>
          </cell>
          <cell r="K423" t="str">
            <v>C</v>
          </cell>
          <cell r="L423" t="str">
            <v>C</v>
          </cell>
          <cell r="M423" t="str">
            <v>B</v>
          </cell>
          <cell r="N423" t="str">
            <v>C</v>
          </cell>
          <cell r="O423" t="str">
            <v>C</v>
          </cell>
          <cell r="P423" t="str">
            <v>C</v>
          </cell>
          <cell r="Q423" t="str">
            <v>C</v>
          </cell>
          <cell r="R423" t="str">
            <v>D1</v>
          </cell>
          <cell r="S423"/>
          <cell r="T423">
            <v>20</v>
          </cell>
          <cell r="U423">
            <v>1</v>
          </cell>
        </row>
        <row r="424">
          <cell r="B424" t="str">
            <v>213143</v>
          </cell>
          <cell r="C424" t="str">
            <v>Nguyễn Lê Quốc Trưởng</v>
          </cell>
          <cell r="D424" t="str">
            <v>Nhân viên Kỹ thuật dây máy</v>
          </cell>
          <cell r="E424"/>
          <cell r="F424" t="str">
            <v>Trung tâm Thuận An</v>
          </cell>
          <cell r="G424" t="str">
            <v>Chi nhánh Kỹ thuật Viettel Bình Dương</v>
          </cell>
          <cell r="H424" t="str">
            <v>A</v>
          </cell>
          <cell r="I424" t="str">
            <v>C</v>
          </cell>
          <cell r="J424" t="str">
            <v>C</v>
          </cell>
          <cell r="K424" t="str">
            <v>B</v>
          </cell>
          <cell r="L424" t="str">
            <v>C</v>
          </cell>
          <cell r="M424" t="str">
            <v>B</v>
          </cell>
          <cell r="N424" t="str">
            <v>D1</v>
          </cell>
          <cell r="O424" t="str">
            <v>B</v>
          </cell>
          <cell r="P424" t="str">
            <v>C</v>
          </cell>
          <cell r="Q424" t="str">
            <v>B</v>
          </cell>
          <cell r="R424" t="str">
            <v>B</v>
          </cell>
          <cell r="S424"/>
          <cell r="T424">
            <v>25.454545454545453</v>
          </cell>
          <cell r="U424">
            <v>1</v>
          </cell>
        </row>
        <row r="425">
          <cell r="B425" t="str">
            <v>121762</v>
          </cell>
          <cell r="C425" t="str">
            <v>Phạm Minh Quỳnh</v>
          </cell>
          <cell r="D425" t="str">
            <v>Nhân viên Kỹ thuật nhà trạm</v>
          </cell>
          <cell r="E425"/>
          <cell r="F425" t="str">
            <v>Trung tâm Tân Uyên - Bắc Tân Uyên</v>
          </cell>
          <cell r="G425" t="str">
            <v>Chi nhánh Kỹ thuật Viettel Bình Dương</v>
          </cell>
          <cell r="H425" t="str">
            <v>C</v>
          </cell>
          <cell r="I425" t="str">
            <v>C</v>
          </cell>
          <cell r="J425" t="str">
            <v>C</v>
          </cell>
          <cell r="K425" t="str">
            <v>B</v>
          </cell>
          <cell r="L425" t="str">
            <v>C</v>
          </cell>
          <cell r="M425" t="str">
            <v>D1</v>
          </cell>
          <cell r="N425" t="str">
            <v>B</v>
          </cell>
          <cell r="O425" t="str">
            <v>A</v>
          </cell>
          <cell r="P425" t="str">
            <v>B</v>
          </cell>
          <cell r="Q425" t="str">
            <v>C</v>
          </cell>
          <cell r="R425" t="str">
            <v>C</v>
          </cell>
          <cell r="S425"/>
          <cell r="T425">
            <v>23.636363636363637</v>
          </cell>
          <cell r="U425">
            <v>1</v>
          </cell>
        </row>
        <row r="426">
          <cell r="B426" t="str">
            <v>265173</v>
          </cell>
          <cell r="C426" t="str">
            <v>Nguyễn Xuân Quỳnh</v>
          </cell>
          <cell r="D426" t="str">
            <v>Nhân viên Kỹ thuật dây máy</v>
          </cell>
          <cell r="E426"/>
          <cell r="F426" t="str">
            <v>Trung tâm Tân Uyên - Bắc Tân Uyên</v>
          </cell>
          <cell r="G426" t="str">
            <v>Chi nhánh Kỹ thuật Viettel Bình Dương</v>
          </cell>
          <cell r="H426" t="str">
            <v>KĐG</v>
          </cell>
          <cell r="I426" t="str">
            <v>KĐG</v>
          </cell>
          <cell r="J426" t="str">
            <v>C</v>
          </cell>
          <cell r="K426" t="str">
            <v>C</v>
          </cell>
          <cell r="L426" t="str">
            <v>D1</v>
          </cell>
          <cell r="M426" t="str">
            <v>C</v>
          </cell>
          <cell r="N426" t="str">
            <v>D1</v>
          </cell>
          <cell r="O426" t="str">
            <v>C</v>
          </cell>
          <cell r="P426" t="str">
            <v>C</v>
          </cell>
          <cell r="Q426" t="str">
            <v>C</v>
          </cell>
          <cell r="R426" t="str">
            <v>C</v>
          </cell>
          <cell r="S426"/>
          <cell r="T426">
            <v>17.777777777777779</v>
          </cell>
          <cell r="U426">
            <v>2</v>
          </cell>
          <cell r="V426" t="str">
            <v>Điểm KI &lt;20</v>
          </cell>
        </row>
        <row r="427">
          <cell r="B427" t="str">
            <v>D00199707</v>
          </cell>
          <cell r="C427" t="str">
            <v>Cao Văn Sơn</v>
          </cell>
          <cell r="D427" t="str">
            <v>Nhân viên Kỹ thuật dây máy</v>
          </cell>
          <cell r="E427"/>
          <cell r="F427" t="str">
            <v>Trung tâm Bến Cát - Bàu Bàng</v>
          </cell>
          <cell r="G427" t="str">
            <v>Chi nhánh Kỹ thuật Viettel Bình Dương</v>
          </cell>
          <cell r="H427" t="str">
            <v>B</v>
          </cell>
          <cell r="I427" t="str">
            <v>C</v>
          </cell>
          <cell r="J427" t="str">
            <v>C</v>
          </cell>
          <cell r="K427" t="str">
            <v>B</v>
          </cell>
          <cell r="L427" t="str">
            <v>B</v>
          </cell>
          <cell r="M427" t="str">
            <v>C</v>
          </cell>
          <cell r="N427" t="str">
            <v>A</v>
          </cell>
          <cell r="O427" t="str">
            <v>A</v>
          </cell>
          <cell r="P427" t="str">
            <v>A</v>
          </cell>
          <cell r="Q427" t="str">
            <v>C</v>
          </cell>
          <cell r="R427" t="str">
            <v>B</v>
          </cell>
          <cell r="S427"/>
          <cell r="T427">
            <v>29.09090909090909</v>
          </cell>
          <cell r="U427">
            <v>0</v>
          </cell>
        </row>
        <row r="428">
          <cell r="B428" t="str">
            <v>D00205260</v>
          </cell>
          <cell r="C428" t="str">
            <v>Nguyễn Duy Sơn</v>
          </cell>
          <cell r="D428" t="str">
            <v>Nhân viên Kỹ thuật dây máy</v>
          </cell>
          <cell r="E428"/>
          <cell r="F428" t="str">
            <v>Trung tâm Dĩ An</v>
          </cell>
          <cell r="G428" t="str">
            <v>Chi nhánh Kỹ thuật Viettel Bình Dương</v>
          </cell>
          <cell r="H428" t="str">
            <v>D1</v>
          </cell>
          <cell r="I428" t="str">
            <v>B</v>
          </cell>
          <cell r="J428" t="str">
            <v>C</v>
          </cell>
          <cell r="K428" t="str">
            <v>D1</v>
          </cell>
          <cell r="L428" t="str">
            <v>B</v>
          </cell>
          <cell r="M428" t="str">
            <v>C</v>
          </cell>
          <cell r="N428" t="str">
            <v>C</v>
          </cell>
          <cell r="O428" t="str">
            <v>C</v>
          </cell>
          <cell r="P428" t="str">
            <v>C</v>
          </cell>
          <cell r="Q428" t="str">
            <v>D1</v>
          </cell>
          <cell r="R428" t="str">
            <v>B</v>
          </cell>
          <cell r="S428"/>
          <cell r="T428">
            <v>20</v>
          </cell>
          <cell r="U428">
            <v>3</v>
          </cell>
        </row>
        <row r="429">
          <cell r="B429" t="str">
            <v>D00201663</v>
          </cell>
          <cell r="C429" t="str">
            <v>Lê Văn Thanh</v>
          </cell>
          <cell r="D429" t="str">
            <v>Nhân viên Kỹ thuật dây máy</v>
          </cell>
          <cell r="E429"/>
          <cell r="F429" t="str">
            <v>Trung tâm Tân Uyên - Bắc Tân Uyên</v>
          </cell>
          <cell r="G429" t="str">
            <v>Chi nhánh Kỹ thuật Viettel Bình Dương</v>
          </cell>
          <cell r="H429" t="str">
            <v>C</v>
          </cell>
          <cell r="I429" t="str">
            <v>C</v>
          </cell>
          <cell r="J429" t="str">
            <v>C</v>
          </cell>
          <cell r="K429" t="str">
            <v>B</v>
          </cell>
          <cell r="L429" t="str">
            <v>B</v>
          </cell>
          <cell r="M429" t="str">
            <v>B</v>
          </cell>
          <cell r="N429" t="str">
            <v>B</v>
          </cell>
          <cell r="O429" t="str">
            <v>C</v>
          </cell>
          <cell r="P429" t="str">
            <v>C</v>
          </cell>
          <cell r="Q429" t="str">
            <v>C</v>
          </cell>
          <cell r="R429" t="str">
            <v>C</v>
          </cell>
          <cell r="S429"/>
          <cell r="T429">
            <v>23.636363636363637</v>
          </cell>
          <cell r="U429">
            <v>0</v>
          </cell>
        </row>
        <row r="430">
          <cell r="B430" t="str">
            <v>D00202992</v>
          </cell>
          <cell r="C430" t="str">
            <v>Lê Đăng Thiện</v>
          </cell>
          <cell r="D430" t="str">
            <v>Nhân viên Kỹ thuật dây máy</v>
          </cell>
          <cell r="E430"/>
          <cell r="F430" t="str">
            <v>Trung tâm Tân Uyên - Bắc Tân Uyên</v>
          </cell>
          <cell r="G430" t="str">
            <v>Chi nhánh Kỹ thuật Viettel Bình Dương</v>
          </cell>
          <cell r="H430" t="str">
            <v>B</v>
          </cell>
          <cell r="I430" t="str">
            <v>C</v>
          </cell>
          <cell r="J430" t="str">
            <v>C</v>
          </cell>
          <cell r="K430" t="str">
            <v>C</v>
          </cell>
          <cell r="L430" t="str">
            <v>C</v>
          </cell>
          <cell r="M430" t="str">
            <v>C</v>
          </cell>
          <cell r="N430" t="str">
            <v>D1</v>
          </cell>
          <cell r="O430" t="str">
            <v>B</v>
          </cell>
          <cell r="P430" t="str">
            <v>D1</v>
          </cell>
          <cell r="Q430" t="str">
            <v>C</v>
          </cell>
          <cell r="R430" t="str">
            <v>C</v>
          </cell>
          <cell r="S430"/>
          <cell r="T430">
            <v>20</v>
          </cell>
          <cell r="U430">
            <v>2</v>
          </cell>
        </row>
        <row r="431">
          <cell r="B431" t="str">
            <v>267296</v>
          </cell>
          <cell r="C431" t="str">
            <v>Phạm Thị Minh Thu</v>
          </cell>
          <cell r="D431" t="str">
            <v>Nhân viên Kế toán vật tư kiêm thủ quỹ</v>
          </cell>
          <cell r="E431"/>
          <cell r="F431" t="str">
            <v>Ban Tài chính</v>
          </cell>
          <cell r="G431" t="str">
            <v>Chi nhánh Kỹ thuật Viettel Bình Dương</v>
          </cell>
          <cell r="H431" t="str">
            <v>C</v>
          </cell>
          <cell r="I431" t="str">
            <v>C</v>
          </cell>
          <cell r="J431" t="str">
            <v>C</v>
          </cell>
          <cell r="K431" t="str">
            <v>C</v>
          </cell>
          <cell r="L431" t="str">
            <v>C</v>
          </cell>
          <cell r="M431" t="str">
            <v>C</v>
          </cell>
          <cell r="N431" t="str">
            <v>C</v>
          </cell>
          <cell r="O431" t="str">
            <v>C</v>
          </cell>
          <cell r="P431" t="str">
            <v>C</v>
          </cell>
          <cell r="Q431" t="str">
            <v>C</v>
          </cell>
          <cell r="R431" t="str">
            <v>C</v>
          </cell>
          <cell r="S431"/>
          <cell r="T431">
            <v>20</v>
          </cell>
          <cell r="U431">
            <v>0</v>
          </cell>
        </row>
        <row r="432">
          <cell r="B432" t="str">
            <v>D00211677</v>
          </cell>
          <cell r="C432" t="str">
            <v>Lê Văn Thìn</v>
          </cell>
          <cell r="D432" t="str">
            <v>Nhân viên Kỹ thuật dây máy</v>
          </cell>
          <cell r="E432"/>
          <cell r="F432" t="str">
            <v>Trung tâm Thủ Dầu Một</v>
          </cell>
          <cell r="G432" t="str">
            <v>Chi nhánh Kỹ thuật Viettel Bình Dương</v>
          </cell>
          <cell r="H432" t="str">
            <v>C</v>
          </cell>
          <cell r="I432" t="str">
            <v>B</v>
          </cell>
          <cell r="J432" t="str">
            <v>B</v>
          </cell>
          <cell r="K432" t="str">
            <v>C</v>
          </cell>
          <cell r="L432" t="str">
            <v>C</v>
          </cell>
          <cell r="M432" t="str">
            <v>B</v>
          </cell>
          <cell r="N432" t="str">
            <v>A</v>
          </cell>
          <cell r="O432" t="str">
            <v>B</v>
          </cell>
          <cell r="P432" t="str">
            <v>A</v>
          </cell>
          <cell r="Q432" t="str">
            <v>C</v>
          </cell>
          <cell r="R432" t="str">
            <v>D1</v>
          </cell>
          <cell r="S432"/>
          <cell r="T432">
            <v>26.363636363636363</v>
          </cell>
          <cell r="U432">
            <v>1</v>
          </cell>
        </row>
        <row r="433">
          <cell r="B433" t="str">
            <v>217354</v>
          </cell>
          <cell r="C433" t="str">
            <v>Đỗ Công Thường</v>
          </cell>
          <cell r="D433" t="str">
            <v>Nhân viên Kỹ thuật dây máy</v>
          </cell>
          <cell r="E433"/>
          <cell r="F433" t="str">
            <v>Trung tâm Thuận An</v>
          </cell>
          <cell r="G433" t="str">
            <v>Chi nhánh Kỹ thuật Viettel Bình Dương</v>
          </cell>
          <cell r="H433" t="str">
            <v>C</v>
          </cell>
          <cell r="I433" t="str">
            <v>C</v>
          </cell>
          <cell r="J433" t="str">
            <v>D1</v>
          </cell>
          <cell r="K433" t="str">
            <v>B</v>
          </cell>
          <cell r="L433" t="str">
            <v>C</v>
          </cell>
          <cell r="M433" t="str">
            <v>A</v>
          </cell>
          <cell r="N433" t="str">
            <v>C</v>
          </cell>
          <cell r="O433" t="str">
            <v>C</v>
          </cell>
          <cell r="P433" t="str">
            <v>C</v>
          </cell>
          <cell r="Q433" t="str">
            <v>B</v>
          </cell>
          <cell r="R433" t="str">
            <v>D1</v>
          </cell>
          <cell r="S433"/>
          <cell r="T433">
            <v>21.818181818181817</v>
          </cell>
          <cell r="U433">
            <v>2</v>
          </cell>
        </row>
        <row r="434">
          <cell r="B434" t="str">
            <v>D00172961</v>
          </cell>
          <cell r="C434" t="str">
            <v>Nguyễn Đình Thảo</v>
          </cell>
          <cell r="D434" t="str">
            <v>Nhân viên Kỹ thuật dây máy</v>
          </cell>
          <cell r="E434"/>
          <cell r="F434" t="str">
            <v>Trung tâm Dĩ An</v>
          </cell>
          <cell r="G434" t="str">
            <v>Chi nhánh Kỹ thuật Viettel Bình Dương</v>
          </cell>
          <cell r="H434" t="str">
            <v>B</v>
          </cell>
          <cell r="I434" t="str">
            <v>B</v>
          </cell>
          <cell r="J434" t="str">
            <v>D1</v>
          </cell>
          <cell r="K434" t="str">
            <v>B</v>
          </cell>
          <cell r="L434" t="str">
            <v>B</v>
          </cell>
          <cell r="M434" t="str">
            <v>C</v>
          </cell>
          <cell r="N434" t="str">
            <v>C</v>
          </cell>
          <cell r="O434" t="str">
            <v>C</v>
          </cell>
          <cell r="P434" t="str">
            <v>C</v>
          </cell>
          <cell r="Q434" t="str">
            <v>A</v>
          </cell>
          <cell r="R434" t="str">
            <v>C</v>
          </cell>
          <cell r="S434"/>
          <cell r="T434">
            <v>24.545454545454547</v>
          </cell>
          <cell r="U434">
            <v>1</v>
          </cell>
        </row>
        <row r="435">
          <cell r="B435" t="str">
            <v>269416</v>
          </cell>
          <cell r="C435" t="str">
            <v>Vũ Thị Thu Thảo</v>
          </cell>
          <cell r="D435" t="str">
            <v>Nhân viên Tổ chức hành chính</v>
          </cell>
          <cell r="E435"/>
          <cell r="F435" t="str">
            <v xml:space="preserve">Ban Kế hoạch Tổng hợp </v>
          </cell>
          <cell r="G435" t="str">
            <v>Chi nhánh Kỹ thuật Viettel Bình Dương</v>
          </cell>
          <cell r="H435" t="str">
            <v>KĐG</v>
          </cell>
          <cell r="I435" t="str">
            <v>KĐG</v>
          </cell>
          <cell r="J435" t="str">
            <v>C</v>
          </cell>
          <cell r="K435" t="str">
            <v>C</v>
          </cell>
          <cell r="L435" t="str">
            <v>C</v>
          </cell>
          <cell r="M435" t="str">
            <v>C</v>
          </cell>
          <cell r="N435" t="str">
            <v>C</v>
          </cell>
          <cell r="O435" t="str">
            <v>C</v>
          </cell>
          <cell r="P435" t="str">
            <v>C</v>
          </cell>
          <cell r="Q435" t="str">
            <v>C</v>
          </cell>
          <cell r="R435" t="str">
            <v>C</v>
          </cell>
          <cell r="S435"/>
          <cell r="T435">
            <v>20</v>
          </cell>
          <cell r="U435">
            <v>0</v>
          </cell>
        </row>
        <row r="436">
          <cell r="B436" t="str">
            <v>D00186464</v>
          </cell>
          <cell r="C436" t="str">
            <v>Nguyễn Mạnh Thắng</v>
          </cell>
          <cell r="D436" t="str">
            <v>Nhân viên Kỹ thuật dây máy</v>
          </cell>
          <cell r="E436"/>
          <cell r="F436" t="str">
            <v>Trung tâm Dĩ An</v>
          </cell>
          <cell r="G436" t="str">
            <v>Chi nhánh Kỹ thuật Viettel Bình Dương</v>
          </cell>
          <cell r="H436" t="str">
            <v>C</v>
          </cell>
          <cell r="I436" t="str">
            <v>C</v>
          </cell>
          <cell r="J436" t="str">
            <v>B</v>
          </cell>
          <cell r="K436" t="str">
            <v>D1</v>
          </cell>
          <cell r="L436" t="str">
            <v>C</v>
          </cell>
          <cell r="M436" t="str">
            <v>D1</v>
          </cell>
          <cell r="N436" t="str">
            <v>B</v>
          </cell>
          <cell r="O436" t="str">
            <v>B</v>
          </cell>
          <cell r="P436" t="str">
            <v>C</v>
          </cell>
          <cell r="Q436" t="str">
            <v>B</v>
          </cell>
          <cell r="R436" t="str">
            <v>C</v>
          </cell>
          <cell r="S436"/>
          <cell r="T436">
            <v>21.818181818181817</v>
          </cell>
          <cell r="U436">
            <v>2</v>
          </cell>
        </row>
        <row r="437">
          <cell r="B437" t="str">
            <v>123662</v>
          </cell>
          <cell r="C437" t="str">
            <v>Huỳnh Công Thức</v>
          </cell>
          <cell r="D437" t="str">
            <v>Nhân viên Kỹ thuật dây máy</v>
          </cell>
          <cell r="E437"/>
          <cell r="F437" t="str">
            <v>Trung tâm Dĩ An</v>
          </cell>
          <cell r="G437" t="str">
            <v>Chi nhánh Kỹ thuật Viettel Bình Dương</v>
          </cell>
          <cell r="H437" t="str">
            <v>C</v>
          </cell>
          <cell r="I437" t="str">
            <v>D1</v>
          </cell>
          <cell r="J437" t="str">
            <v>C</v>
          </cell>
          <cell r="K437" t="str">
            <v>B</v>
          </cell>
          <cell r="L437" t="str">
            <v>D1</v>
          </cell>
          <cell r="M437" t="str">
            <v>C</v>
          </cell>
          <cell r="N437" t="str">
            <v>D1</v>
          </cell>
          <cell r="O437" t="str">
            <v>C</v>
          </cell>
          <cell r="P437" t="str">
            <v>C</v>
          </cell>
          <cell r="Q437" t="str">
            <v>D1</v>
          </cell>
          <cell r="R437" t="str">
            <v>C</v>
          </cell>
          <cell r="S437"/>
          <cell r="T437">
            <v>17.272727272727273</v>
          </cell>
          <cell r="U437">
            <v>4</v>
          </cell>
          <cell r="V437" t="str">
            <v>4D trở lên</v>
          </cell>
        </row>
        <row r="438">
          <cell r="B438" t="str">
            <v>209354</v>
          </cell>
          <cell r="C438" t="str">
            <v>Hoàng Bá Toàn</v>
          </cell>
          <cell r="D438" t="str">
            <v>Nhân viên Kỹ thuật dây máy</v>
          </cell>
          <cell r="E438"/>
          <cell r="F438" t="str">
            <v>Trung tâm Thuận An</v>
          </cell>
          <cell r="G438" t="str">
            <v>Chi nhánh Kỹ thuật Viettel Bình Dương</v>
          </cell>
          <cell r="H438" t="str">
            <v>D1</v>
          </cell>
          <cell r="I438" t="str">
            <v>B</v>
          </cell>
          <cell r="J438" t="str">
            <v>C</v>
          </cell>
          <cell r="K438" t="str">
            <v>C</v>
          </cell>
          <cell r="L438" t="str">
            <v>C</v>
          </cell>
          <cell r="M438" t="str">
            <v>A</v>
          </cell>
          <cell r="N438" t="str">
            <v>C</v>
          </cell>
          <cell r="O438" t="str">
            <v>C</v>
          </cell>
          <cell r="P438" t="str">
            <v>C</v>
          </cell>
          <cell r="Q438" t="str">
            <v>D1</v>
          </cell>
          <cell r="R438" t="str">
            <v>A</v>
          </cell>
          <cell r="S438"/>
          <cell r="T438">
            <v>22.727272727272727</v>
          </cell>
          <cell r="U438">
            <v>2</v>
          </cell>
        </row>
        <row r="439">
          <cell r="B439" t="str">
            <v>184710</v>
          </cell>
          <cell r="C439" t="str">
            <v>Nguyễn Quang Trung</v>
          </cell>
          <cell r="D439" t="str">
            <v>Nhân viên Kỹ thuật dây máy</v>
          </cell>
          <cell r="E439"/>
          <cell r="F439" t="str">
            <v>Trung tâm Dĩ An</v>
          </cell>
          <cell r="G439" t="str">
            <v>Chi nhánh Kỹ thuật Viettel Bình Dương</v>
          </cell>
          <cell r="H439" t="str">
            <v>C</v>
          </cell>
          <cell r="I439" t="str">
            <v>B</v>
          </cell>
          <cell r="J439" t="str">
            <v>B</v>
          </cell>
          <cell r="K439" t="str">
            <v>B</v>
          </cell>
          <cell r="L439" t="str">
            <v>A</v>
          </cell>
          <cell r="M439" t="str">
            <v>C</v>
          </cell>
          <cell r="N439" t="str">
            <v>C</v>
          </cell>
          <cell r="O439" t="str">
            <v>B</v>
          </cell>
          <cell r="P439" t="str">
            <v>B</v>
          </cell>
          <cell r="Q439" t="str">
            <v>A</v>
          </cell>
          <cell r="R439" t="str">
            <v>A</v>
          </cell>
          <cell r="S439"/>
          <cell r="T439">
            <v>30</v>
          </cell>
          <cell r="U439">
            <v>0</v>
          </cell>
        </row>
        <row r="440">
          <cell r="B440" t="str">
            <v>D00198511</v>
          </cell>
          <cell r="C440" t="str">
            <v>Vương Ngọc Trường</v>
          </cell>
          <cell r="D440" t="str">
            <v>Nhân viên Kỹ thuật nhà trạm</v>
          </cell>
          <cell r="E440"/>
          <cell r="F440" t="str">
            <v>Trung tâm Tân Uyên - Bắc Tân Uyên</v>
          </cell>
          <cell r="G440" t="str">
            <v>Chi nhánh Kỹ thuật Viettel Bình Dương</v>
          </cell>
          <cell r="H440" t="str">
            <v>D1</v>
          </cell>
          <cell r="I440" t="str">
            <v>C</v>
          </cell>
          <cell r="J440" t="str">
            <v>D1</v>
          </cell>
          <cell r="K440" t="str">
            <v>A</v>
          </cell>
          <cell r="L440" t="str">
            <v>C</v>
          </cell>
          <cell r="M440" t="str">
            <v>B</v>
          </cell>
          <cell r="N440" t="str">
            <v>C</v>
          </cell>
          <cell r="O440" t="str">
            <v>C</v>
          </cell>
          <cell r="P440" t="str">
            <v>B</v>
          </cell>
          <cell r="Q440" t="str">
            <v>B</v>
          </cell>
          <cell r="R440" t="str">
            <v>C</v>
          </cell>
          <cell r="S440"/>
          <cell r="T440">
            <v>22.727272727272727</v>
          </cell>
          <cell r="U440">
            <v>2</v>
          </cell>
        </row>
        <row r="441">
          <cell r="B441" t="str">
            <v>270834</v>
          </cell>
          <cell r="C441" t="str">
            <v>Nguyễn Xuân Trường</v>
          </cell>
          <cell r="D441" t="str">
            <v xml:space="preserve">Nhân viên kinh doanh năng lượng mặt trời </v>
          </cell>
          <cell r="E441"/>
          <cell r="F441" t="str">
            <v>Phòng Kinh doanh</v>
          </cell>
          <cell r="G441" t="str">
            <v>Chi nhánh Kỹ thuật Viettel Bình Dương</v>
          </cell>
          <cell r="H441" t="str">
            <v>KĐG</v>
          </cell>
          <cell r="I441" t="str">
            <v>KĐG</v>
          </cell>
          <cell r="J441" t="str">
            <v>C</v>
          </cell>
          <cell r="K441" t="str">
            <v>B</v>
          </cell>
          <cell r="L441" t="str">
            <v>B</v>
          </cell>
          <cell r="M441" t="str">
            <v>C</v>
          </cell>
          <cell r="N441" t="str">
            <v>B</v>
          </cell>
          <cell r="O441" t="str">
            <v>D1</v>
          </cell>
          <cell r="P441" t="str">
            <v>D1</v>
          </cell>
          <cell r="Q441" t="str">
            <v>B</v>
          </cell>
          <cell r="R441" t="str">
            <v>C</v>
          </cell>
          <cell r="S441"/>
          <cell r="T441">
            <v>22.222222222222221</v>
          </cell>
          <cell r="U441">
            <v>2</v>
          </cell>
        </row>
        <row r="442">
          <cell r="B442" t="str">
            <v>D00217953</v>
          </cell>
          <cell r="C442" t="str">
            <v>Nguyễn Văn Tuân</v>
          </cell>
          <cell r="D442" t="str">
            <v>Nhân viên Kỹ thuật dây máy</v>
          </cell>
          <cell r="E442"/>
          <cell r="F442" t="str">
            <v>Trung tâm Thủ Dầu Một</v>
          </cell>
          <cell r="G442" t="str">
            <v>Chi nhánh Kỹ thuật Viettel Bình Dương</v>
          </cell>
          <cell r="H442" t="str">
            <v>C</v>
          </cell>
          <cell r="I442" t="str">
            <v>A</v>
          </cell>
          <cell r="J442" t="str">
            <v>C</v>
          </cell>
          <cell r="K442" t="str">
            <v>C</v>
          </cell>
          <cell r="L442" t="str">
            <v>B</v>
          </cell>
          <cell r="M442" t="str">
            <v>A</v>
          </cell>
          <cell r="N442" t="str">
            <v>C</v>
          </cell>
          <cell r="O442" t="str">
            <v>C</v>
          </cell>
          <cell r="P442" t="str">
            <v>A</v>
          </cell>
          <cell r="Q442" t="str">
            <v>C</v>
          </cell>
          <cell r="R442" t="str">
            <v>B</v>
          </cell>
          <cell r="S442"/>
          <cell r="T442">
            <v>27.272727272727273</v>
          </cell>
          <cell r="U442">
            <v>0</v>
          </cell>
        </row>
        <row r="443">
          <cell r="B443" t="str">
            <v>225574</v>
          </cell>
          <cell r="C443" t="str">
            <v>Nguyễn Văn Tuấn</v>
          </cell>
          <cell r="D443" t="str">
            <v>Nhân viên Kỹ thuật dây máy</v>
          </cell>
          <cell r="E443"/>
          <cell r="F443" t="str">
            <v>Trung tâm Tân Uyên - Bắc Tân Uyên</v>
          </cell>
          <cell r="G443" t="str">
            <v>Chi nhánh Kỹ thuật Viettel Bình Dương</v>
          </cell>
          <cell r="H443" t="str">
            <v>C</v>
          </cell>
          <cell r="I443" t="str">
            <v>C</v>
          </cell>
          <cell r="J443" t="str">
            <v>C</v>
          </cell>
          <cell r="K443" t="str">
            <v>C</v>
          </cell>
          <cell r="L443" t="str">
            <v>C</v>
          </cell>
          <cell r="M443" t="str">
            <v>C</v>
          </cell>
          <cell r="N443" t="str">
            <v>C</v>
          </cell>
          <cell r="O443" t="str">
            <v>B</v>
          </cell>
          <cell r="P443" t="str">
            <v>C</v>
          </cell>
          <cell r="Q443" t="str">
            <v>C</v>
          </cell>
          <cell r="R443" t="str">
            <v>A</v>
          </cell>
          <cell r="S443"/>
          <cell r="T443">
            <v>22.727272727272727</v>
          </cell>
          <cell r="U443">
            <v>0</v>
          </cell>
        </row>
        <row r="444">
          <cell r="B444" t="str">
            <v>234988</v>
          </cell>
          <cell r="C444" t="str">
            <v>Nguyễn Tấn Tài</v>
          </cell>
          <cell r="D444" t="str">
            <v>Nhân viên Kỹ thuật dây máy</v>
          </cell>
          <cell r="E444"/>
          <cell r="F444" t="str">
            <v>Trung tâm Thuận An</v>
          </cell>
          <cell r="G444" t="str">
            <v>Chi nhánh Kỹ thuật Viettel Bình Dương</v>
          </cell>
          <cell r="H444" t="str">
            <v>KĐG</v>
          </cell>
          <cell r="I444" t="str">
            <v>KĐG</v>
          </cell>
          <cell r="J444" t="str">
            <v>B</v>
          </cell>
          <cell r="K444" t="str">
            <v>C</v>
          </cell>
          <cell r="L444" t="str">
            <v>B</v>
          </cell>
          <cell r="M444" t="str">
            <v>C</v>
          </cell>
          <cell r="N444" t="str">
            <v>B</v>
          </cell>
          <cell r="O444" t="str">
            <v>C</v>
          </cell>
          <cell r="P444" t="str">
            <v>B</v>
          </cell>
          <cell r="Q444" t="str">
            <v>A</v>
          </cell>
          <cell r="R444" t="str">
            <v>A</v>
          </cell>
          <cell r="S444"/>
          <cell r="T444">
            <v>28.888888888888889</v>
          </cell>
          <cell r="U444">
            <v>0</v>
          </cell>
        </row>
        <row r="445">
          <cell r="B445" t="str">
            <v>222466</v>
          </cell>
          <cell r="C445" t="str">
            <v>Cao Đình Tài</v>
          </cell>
          <cell r="D445" t="str">
            <v>Nhân viên Kỹ thuật dây máy</v>
          </cell>
          <cell r="E445"/>
          <cell r="F445" t="str">
            <v>Trung tâm Thủ Dầu Một</v>
          </cell>
          <cell r="G445" t="str">
            <v>Chi nhánh Kỹ thuật Viettel Bình Dương</v>
          </cell>
          <cell r="H445" t="str">
            <v>B</v>
          </cell>
          <cell r="I445" t="str">
            <v>B</v>
          </cell>
          <cell r="J445" t="str">
            <v>A</v>
          </cell>
          <cell r="K445" t="str">
            <v>B</v>
          </cell>
          <cell r="L445" t="str">
            <v>A</v>
          </cell>
          <cell r="M445" t="str">
            <v>B</v>
          </cell>
          <cell r="N445" t="str">
            <v>B</v>
          </cell>
          <cell r="O445" t="str">
            <v>B</v>
          </cell>
          <cell r="P445" t="str">
            <v>B</v>
          </cell>
          <cell r="Q445" t="str">
            <v>B</v>
          </cell>
          <cell r="R445" t="str">
            <v>B</v>
          </cell>
          <cell r="S445"/>
          <cell r="T445">
            <v>31.818181818181817</v>
          </cell>
          <cell r="U445">
            <v>0</v>
          </cell>
        </row>
        <row r="446">
          <cell r="B446" t="str">
            <v>D00214710</v>
          </cell>
          <cell r="C446" t="str">
            <v>Lạc Thành Tâm</v>
          </cell>
          <cell r="D446" t="str">
            <v>Nhân viên Kỹ thuật dây máy</v>
          </cell>
          <cell r="E446"/>
          <cell r="F446" t="str">
            <v>Trung tâm Thuận An</v>
          </cell>
          <cell r="G446" t="str">
            <v>Chi nhánh Kỹ thuật Viettel Bình Dương</v>
          </cell>
          <cell r="H446" t="str">
            <v>B</v>
          </cell>
          <cell r="I446" t="str">
            <v>C</v>
          </cell>
          <cell r="J446" t="str">
            <v>A</v>
          </cell>
          <cell r="K446" t="str">
            <v>C</v>
          </cell>
          <cell r="L446" t="str">
            <v>B</v>
          </cell>
          <cell r="M446" t="str">
            <v>C</v>
          </cell>
          <cell r="N446" t="str">
            <v>B</v>
          </cell>
          <cell r="O446" t="str">
            <v>C</v>
          </cell>
          <cell r="P446" t="str">
            <v>C</v>
          </cell>
          <cell r="Q446" t="str">
            <v>C</v>
          </cell>
          <cell r="R446" t="str">
            <v>C</v>
          </cell>
          <cell r="S446"/>
          <cell r="T446">
            <v>24.545454545454547</v>
          </cell>
          <cell r="U446">
            <v>0</v>
          </cell>
        </row>
        <row r="447">
          <cell r="B447" t="str">
            <v>D00208887</v>
          </cell>
          <cell r="C447" t="str">
            <v>Lê Văn Tân</v>
          </cell>
          <cell r="D447" t="str">
            <v>Nhân viên Kỹ thuật dây máy</v>
          </cell>
          <cell r="E447"/>
          <cell r="F447" t="str">
            <v>Trung tâm Thuận An</v>
          </cell>
          <cell r="G447" t="str">
            <v>Chi nhánh Kỹ thuật Viettel Bình Dương</v>
          </cell>
          <cell r="H447" t="str">
            <v>C</v>
          </cell>
          <cell r="I447" t="str">
            <v>D1</v>
          </cell>
          <cell r="J447" t="str">
            <v>B</v>
          </cell>
          <cell r="K447" t="str">
            <v>C</v>
          </cell>
          <cell r="L447" t="str">
            <v>B</v>
          </cell>
          <cell r="M447" t="str">
            <v>C</v>
          </cell>
          <cell r="N447" t="str">
            <v>C</v>
          </cell>
          <cell r="O447" t="str">
            <v>D1</v>
          </cell>
          <cell r="P447" t="str">
            <v>C</v>
          </cell>
          <cell r="Q447" t="str">
            <v>C</v>
          </cell>
          <cell r="R447" t="str">
            <v>C</v>
          </cell>
          <cell r="S447"/>
          <cell r="T447">
            <v>20</v>
          </cell>
          <cell r="U447">
            <v>2</v>
          </cell>
        </row>
        <row r="448">
          <cell r="B448" t="str">
            <v>268618</v>
          </cell>
          <cell r="C448" t="str">
            <v>Phạm Văn Tú</v>
          </cell>
          <cell r="D448" t="str">
            <v>Nhân viên Lái xe</v>
          </cell>
          <cell r="E448"/>
          <cell r="F448" t="str">
            <v>Trung tâm Thủ Dầu Một</v>
          </cell>
          <cell r="G448" t="str">
            <v>Chi nhánh Kỹ thuật Viettel Bình Dương</v>
          </cell>
          <cell r="H448" t="str">
            <v>KĐG</v>
          </cell>
          <cell r="I448" t="str">
            <v>C</v>
          </cell>
          <cell r="J448" t="str">
            <v>B</v>
          </cell>
          <cell r="K448" t="str">
            <v>B</v>
          </cell>
          <cell r="L448" t="str">
            <v>A</v>
          </cell>
          <cell r="M448" t="str">
            <v>C</v>
          </cell>
          <cell r="N448" t="str">
            <v>C</v>
          </cell>
          <cell r="O448" t="str">
            <v>C</v>
          </cell>
          <cell r="P448" t="str">
            <v>A</v>
          </cell>
          <cell r="Q448" t="str">
            <v>C</v>
          </cell>
          <cell r="R448" t="str">
            <v>C</v>
          </cell>
          <cell r="S448"/>
          <cell r="T448">
            <v>26</v>
          </cell>
          <cell r="U448">
            <v>0</v>
          </cell>
        </row>
        <row r="449">
          <cell r="B449" t="str">
            <v>223437</v>
          </cell>
          <cell r="C449" t="str">
            <v>Nguyễn Văn Tương</v>
          </cell>
          <cell r="D449" t="str">
            <v>Nhân viên Kỹ thuật dây máy</v>
          </cell>
          <cell r="E449"/>
          <cell r="F449" t="str">
            <v>Trung tâm Dĩ An</v>
          </cell>
          <cell r="G449" t="str">
            <v>Chi nhánh Kỹ thuật Viettel Bình Dương</v>
          </cell>
          <cell r="H449" t="str">
            <v>C</v>
          </cell>
          <cell r="I449" t="str">
            <v>B</v>
          </cell>
          <cell r="J449" t="str">
            <v>C</v>
          </cell>
          <cell r="K449" t="str">
            <v>B</v>
          </cell>
          <cell r="L449" t="str">
            <v>C</v>
          </cell>
          <cell r="M449" t="str">
            <v>B</v>
          </cell>
          <cell r="N449" t="str">
            <v>B</v>
          </cell>
          <cell r="O449" t="str">
            <v>D1</v>
          </cell>
          <cell r="P449" t="str">
            <v>C</v>
          </cell>
          <cell r="Q449" t="str">
            <v>C</v>
          </cell>
          <cell r="R449" t="str">
            <v>C</v>
          </cell>
          <cell r="S449"/>
          <cell r="T449">
            <v>22.727272727272727</v>
          </cell>
          <cell r="U449">
            <v>1</v>
          </cell>
        </row>
        <row r="450">
          <cell r="B450" t="str">
            <v>D00204971</v>
          </cell>
          <cell r="C450" t="str">
            <v>Nguyễn Tiến Việt</v>
          </cell>
          <cell r="D450" t="str">
            <v>Nhân viên Kỹ thuật dây máy</v>
          </cell>
          <cell r="E450"/>
          <cell r="F450" t="str">
            <v>Trung tâm Phú Giáo</v>
          </cell>
          <cell r="G450" t="str">
            <v>Chi nhánh Kỹ thuật Viettel Bình Dương</v>
          </cell>
          <cell r="H450" t="str">
            <v>C</v>
          </cell>
          <cell r="I450" t="str">
            <v>C</v>
          </cell>
          <cell r="J450" t="str">
            <v>C</v>
          </cell>
          <cell r="K450" t="str">
            <v>C</v>
          </cell>
          <cell r="L450" t="str">
            <v>C</v>
          </cell>
          <cell r="M450" t="str">
            <v>D1</v>
          </cell>
          <cell r="N450" t="str">
            <v>C</v>
          </cell>
          <cell r="O450" t="str">
            <v>D1</v>
          </cell>
          <cell r="P450" t="str">
            <v>D1</v>
          </cell>
          <cell r="Q450" t="str">
            <v>C</v>
          </cell>
          <cell r="R450" t="str">
            <v>B</v>
          </cell>
          <cell r="S450"/>
          <cell r="T450">
            <v>18.181818181818183</v>
          </cell>
          <cell r="U450">
            <v>3</v>
          </cell>
          <cell r="V450" t="str">
            <v>Điểm KI &lt;20</v>
          </cell>
        </row>
        <row r="451">
          <cell r="B451" t="str">
            <v>204418</v>
          </cell>
          <cell r="C451" t="str">
            <v>Lê Đặng Tôn Đức Việt</v>
          </cell>
          <cell r="D451" t="str">
            <v>Nhân viên Tổng hợp huyện</v>
          </cell>
          <cell r="E451"/>
          <cell r="F451" t="str">
            <v>Trung tâm Thuận An</v>
          </cell>
          <cell r="G451" t="str">
            <v>Chi nhánh Kỹ thuật Viettel Bình Dương</v>
          </cell>
          <cell r="H451" t="str">
            <v>C</v>
          </cell>
          <cell r="I451" t="str">
            <v>C</v>
          </cell>
          <cell r="J451" t="str">
            <v>B</v>
          </cell>
          <cell r="K451" t="str">
            <v>C</v>
          </cell>
          <cell r="L451" t="str">
            <v>D1</v>
          </cell>
          <cell r="M451" t="str">
            <v>C</v>
          </cell>
          <cell r="N451" t="str">
            <v>D1</v>
          </cell>
          <cell r="O451" t="str">
            <v>B</v>
          </cell>
          <cell r="P451" t="str">
            <v>B</v>
          </cell>
          <cell r="Q451" t="str">
            <v>C</v>
          </cell>
          <cell r="R451" t="str">
            <v>C</v>
          </cell>
          <cell r="S451"/>
          <cell r="T451">
            <v>20.90909090909091</v>
          </cell>
          <cell r="U451">
            <v>2</v>
          </cell>
        </row>
        <row r="452">
          <cell r="B452" t="str">
            <v>217361</v>
          </cell>
          <cell r="C452" t="str">
            <v>Nguyễn Đại Vương</v>
          </cell>
          <cell r="D452" t="str">
            <v>Nhân viên Kỹ thuật dây máy</v>
          </cell>
          <cell r="E452"/>
          <cell r="F452" t="str">
            <v>Trung tâm Thuận An</v>
          </cell>
          <cell r="G452" t="str">
            <v>Chi nhánh Kỹ thuật Viettel Bình Dương</v>
          </cell>
          <cell r="H452" t="str">
            <v>A</v>
          </cell>
          <cell r="I452" t="str">
            <v>C</v>
          </cell>
          <cell r="J452" t="str">
            <v>C</v>
          </cell>
          <cell r="K452" t="str">
            <v>C</v>
          </cell>
          <cell r="L452" t="str">
            <v>B</v>
          </cell>
          <cell r="M452" t="str">
            <v>B</v>
          </cell>
          <cell r="N452" t="str">
            <v>C</v>
          </cell>
          <cell r="O452" t="str">
            <v>B</v>
          </cell>
          <cell r="P452" t="str">
            <v>C</v>
          </cell>
          <cell r="Q452" t="str">
            <v>C</v>
          </cell>
          <cell r="R452" t="str">
            <v>C</v>
          </cell>
          <cell r="S452"/>
          <cell r="T452">
            <v>24.545454545454547</v>
          </cell>
          <cell r="U452">
            <v>0</v>
          </cell>
        </row>
        <row r="453">
          <cell r="B453" t="str">
            <v>D00196551</v>
          </cell>
          <cell r="C453" t="str">
            <v>Nguyễn Thành Đạt</v>
          </cell>
          <cell r="D453" t="str">
            <v>Nhân viên Kỹ thuật nhà trạm</v>
          </cell>
          <cell r="E453"/>
          <cell r="F453" t="str">
            <v>Trung tâm Dầu Tiếng</v>
          </cell>
          <cell r="G453" t="str">
            <v>Chi nhánh Kỹ thuật Viettel Bình Dương</v>
          </cell>
          <cell r="H453" t="str">
            <v>B</v>
          </cell>
          <cell r="I453" t="str">
            <v>D1</v>
          </cell>
          <cell r="J453" t="str">
            <v>C</v>
          </cell>
          <cell r="K453" t="str">
            <v>C</v>
          </cell>
          <cell r="L453" t="str">
            <v>B</v>
          </cell>
          <cell r="M453" t="str">
            <v>B</v>
          </cell>
          <cell r="N453" t="str">
            <v>C</v>
          </cell>
          <cell r="O453" t="str">
            <v>D1</v>
          </cell>
          <cell r="P453" t="str">
            <v>D1</v>
          </cell>
          <cell r="Q453" t="str">
            <v>C</v>
          </cell>
          <cell r="R453" t="str">
            <v>C</v>
          </cell>
          <cell r="S453"/>
          <cell r="T453">
            <v>20</v>
          </cell>
          <cell r="U453">
            <v>3</v>
          </cell>
        </row>
        <row r="454">
          <cell r="B454" t="str">
            <v>D00186606</v>
          </cell>
          <cell r="C454" t="str">
            <v>Nguyễn Hải Đồng</v>
          </cell>
          <cell r="D454" t="str">
            <v>Giám đốc trung tâm cụm/huyện</v>
          </cell>
          <cell r="E454"/>
          <cell r="F454" t="str">
            <v>Trung tâm Phú Giáo</v>
          </cell>
          <cell r="G454" t="str">
            <v>Chi nhánh Kỹ thuật Viettel Bình Dương</v>
          </cell>
          <cell r="H454" t="str">
            <v>A</v>
          </cell>
          <cell r="I454" t="str">
            <v>C</v>
          </cell>
          <cell r="J454" t="str">
            <v>B</v>
          </cell>
          <cell r="K454" t="str">
            <v>B</v>
          </cell>
          <cell r="L454" t="str">
            <v>A</v>
          </cell>
          <cell r="M454" t="str">
            <v>C</v>
          </cell>
          <cell r="N454" t="str">
            <v>B</v>
          </cell>
          <cell r="O454" t="str">
            <v>C</v>
          </cell>
          <cell r="P454" t="str">
            <v>C</v>
          </cell>
          <cell r="Q454" t="str">
            <v>C</v>
          </cell>
          <cell r="R454" t="str">
            <v>C</v>
          </cell>
          <cell r="S454"/>
          <cell r="T454">
            <v>26.363636363636363</v>
          </cell>
          <cell r="U454">
            <v>0</v>
          </cell>
        </row>
        <row r="455">
          <cell r="B455" t="str">
            <v>270591</v>
          </cell>
          <cell r="C455" t="str">
            <v>Lê Anh Đức</v>
          </cell>
          <cell r="D455" t="str">
            <v>Nhân viên Kỹ thuật nhà trạm</v>
          </cell>
          <cell r="E455"/>
          <cell r="F455" t="str">
            <v>Trung tâm Bến Cát - Bàu Bàng</v>
          </cell>
          <cell r="G455" t="str">
            <v>Chi nhánh Kỹ thuật Viettel Bình Dương</v>
          </cell>
          <cell r="H455" t="str">
            <v>KĐG</v>
          </cell>
          <cell r="I455" t="str">
            <v>KĐG</v>
          </cell>
          <cell r="J455" t="str">
            <v>C</v>
          </cell>
          <cell r="K455" t="str">
            <v>A</v>
          </cell>
          <cell r="L455" t="str">
            <v>C</v>
          </cell>
          <cell r="M455" t="str">
            <v>C</v>
          </cell>
          <cell r="N455" t="str">
            <v>C</v>
          </cell>
          <cell r="O455" t="str">
            <v>C</v>
          </cell>
          <cell r="P455" t="str">
            <v>C</v>
          </cell>
          <cell r="Q455" t="str">
            <v>D1</v>
          </cell>
          <cell r="R455" t="str">
            <v>D1</v>
          </cell>
          <cell r="S455"/>
          <cell r="T455">
            <v>20</v>
          </cell>
          <cell r="U455">
            <v>2</v>
          </cell>
        </row>
        <row r="456">
          <cell r="B456" t="str">
            <v>190213</v>
          </cell>
          <cell r="C456" t="str">
            <v>Hà Văn Đức</v>
          </cell>
          <cell r="D456" t="str">
            <v>Nhân viên Kỹ thuật nhà trạm</v>
          </cell>
          <cell r="E456"/>
          <cell r="F456" t="str">
            <v>Trung tâm Bến Cát - Bàu Bàng</v>
          </cell>
          <cell r="G456" t="str">
            <v>Chi nhánh Kỹ thuật Viettel Bình Dương</v>
          </cell>
          <cell r="H456" t="str">
            <v>C</v>
          </cell>
          <cell r="I456" t="str">
            <v>A</v>
          </cell>
          <cell r="J456" t="str">
            <v>C</v>
          </cell>
          <cell r="K456" t="str">
            <v>C</v>
          </cell>
          <cell r="L456" t="str">
            <v>C</v>
          </cell>
          <cell r="M456" t="str">
            <v>D1</v>
          </cell>
          <cell r="N456" t="str">
            <v>A</v>
          </cell>
          <cell r="O456" t="str">
            <v>B</v>
          </cell>
          <cell r="P456" t="str">
            <v>B</v>
          </cell>
          <cell r="Q456" t="str">
            <v>C</v>
          </cell>
          <cell r="R456" t="str">
            <v>C</v>
          </cell>
          <cell r="S456"/>
          <cell r="T456">
            <v>24.545454545454547</v>
          </cell>
          <cell r="U456">
            <v>1</v>
          </cell>
        </row>
        <row r="457">
          <cell r="B457" t="str">
            <v>D00208879</v>
          </cell>
          <cell r="C457" t="str">
            <v>Phạm Anh Đức</v>
          </cell>
          <cell r="D457" t="str">
            <v>Nhân viên Kỹ thuật dây máy</v>
          </cell>
          <cell r="E457"/>
          <cell r="F457" t="str">
            <v>Trung tâm Tân Uyên - Bắc Tân Uyên</v>
          </cell>
          <cell r="G457" t="str">
            <v>Chi nhánh Kỹ thuật Viettel Bình Dương</v>
          </cell>
          <cell r="H457" t="str">
            <v>C</v>
          </cell>
          <cell r="I457" t="str">
            <v>C</v>
          </cell>
          <cell r="J457" t="str">
            <v>C</v>
          </cell>
          <cell r="K457" t="str">
            <v>C</v>
          </cell>
          <cell r="L457" t="str">
            <v>D1</v>
          </cell>
          <cell r="M457" t="str">
            <v>B</v>
          </cell>
          <cell r="N457" t="str">
            <v>C</v>
          </cell>
          <cell r="O457" t="str">
            <v>C</v>
          </cell>
          <cell r="P457" t="str">
            <v>C</v>
          </cell>
          <cell r="Q457" t="str">
            <v>C</v>
          </cell>
          <cell r="R457" t="str">
            <v>B</v>
          </cell>
          <cell r="S457"/>
          <cell r="T457">
            <v>20.90909090909091</v>
          </cell>
          <cell r="U457">
            <v>1</v>
          </cell>
        </row>
        <row r="458">
          <cell r="B458" t="str">
            <v>D00213184</v>
          </cell>
          <cell r="C458" t="str">
            <v>Hoàng Văn Ban</v>
          </cell>
          <cell r="D458" t="str">
            <v>Nhân viên Kỹ thuật dây máy</v>
          </cell>
          <cell r="E458"/>
          <cell r="F458" t="str">
            <v>Trung tâm Bình Long - Hớn Quản</v>
          </cell>
          <cell r="G458" t="str">
            <v>Chi nhánh Kỹ thuật Viettel Bình Phước</v>
          </cell>
          <cell r="H458" t="str">
            <v>C</v>
          </cell>
          <cell r="I458" t="str">
            <v>B</v>
          </cell>
          <cell r="J458" t="str">
            <v>C</v>
          </cell>
          <cell r="K458" t="str">
            <v>C</v>
          </cell>
          <cell r="L458" t="str">
            <v>C</v>
          </cell>
          <cell r="M458" t="str">
            <v>D1</v>
          </cell>
          <cell r="N458" t="str">
            <v>C</v>
          </cell>
          <cell r="O458" t="str">
            <v>C</v>
          </cell>
          <cell r="P458" t="str">
            <v>C</v>
          </cell>
          <cell r="Q458" t="str">
            <v>C</v>
          </cell>
          <cell r="R458" t="str">
            <v>C</v>
          </cell>
          <cell r="S458"/>
          <cell r="T458">
            <v>20</v>
          </cell>
          <cell r="U458">
            <v>1</v>
          </cell>
        </row>
        <row r="459">
          <cell r="B459" t="str">
            <v>D00197244</v>
          </cell>
          <cell r="C459" t="str">
            <v>Hoàng Đức Hoan</v>
          </cell>
          <cell r="D459" t="str">
            <v>Nhân viên Kỹ thuật dây máy</v>
          </cell>
          <cell r="E459"/>
          <cell r="F459" t="str">
            <v>Trung tâm Lộc Ninh - Bù Đốp</v>
          </cell>
          <cell r="G459" t="str">
            <v>Chi nhánh Kỹ thuật Viettel Bình Phước</v>
          </cell>
          <cell r="H459" t="str">
            <v>C</v>
          </cell>
          <cell r="I459" t="str">
            <v>C</v>
          </cell>
          <cell r="J459" t="str">
            <v>D1</v>
          </cell>
          <cell r="K459" t="str">
            <v>B</v>
          </cell>
          <cell r="L459" t="str">
            <v>B</v>
          </cell>
          <cell r="M459" t="str">
            <v>C</v>
          </cell>
          <cell r="N459" t="str">
            <v>B</v>
          </cell>
          <cell r="O459" t="str">
            <v>C</v>
          </cell>
          <cell r="P459" t="str">
            <v>B</v>
          </cell>
          <cell r="Q459" t="str">
            <v>B</v>
          </cell>
          <cell r="R459" t="str">
            <v>C</v>
          </cell>
          <cell r="S459"/>
          <cell r="T459">
            <v>23.636363636363637</v>
          </cell>
          <cell r="U459">
            <v>1</v>
          </cell>
        </row>
        <row r="460">
          <cell r="B460" t="str">
            <v>184353</v>
          </cell>
          <cell r="C460" t="str">
            <v>Nguyễn Văn Hoài</v>
          </cell>
          <cell r="D460" t="str">
            <v>Nhân viên Kỹ thuật nhà trạm</v>
          </cell>
          <cell r="E460"/>
          <cell r="F460" t="str">
            <v xml:space="preserve">Trung tâm Đồng Xoài - Đồng Phú </v>
          </cell>
          <cell r="G460" t="str">
            <v>Chi nhánh Kỹ thuật Viettel Bình Phước</v>
          </cell>
          <cell r="H460" t="str">
            <v>C</v>
          </cell>
          <cell r="I460" t="str">
            <v>B</v>
          </cell>
          <cell r="J460" t="str">
            <v>C</v>
          </cell>
          <cell r="K460" t="str">
            <v>B</v>
          </cell>
          <cell r="L460" t="str">
            <v>B</v>
          </cell>
          <cell r="M460" t="str">
            <v>C</v>
          </cell>
          <cell r="N460" t="str">
            <v>C</v>
          </cell>
          <cell r="O460" t="str">
            <v>D1</v>
          </cell>
          <cell r="P460" t="str">
            <v>B</v>
          </cell>
          <cell r="Q460" t="str">
            <v>C</v>
          </cell>
          <cell r="R460" t="str">
            <v>B</v>
          </cell>
          <cell r="S460"/>
          <cell r="T460">
            <v>23.636363636363637</v>
          </cell>
          <cell r="U460">
            <v>1</v>
          </cell>
        </row>
        <row r="461">
          <cell r="B461" t="str">
            <v>D00190786</v>
          </cell>
          <cell r="C461" t="str">
            <v>Nguyễn Văn Hoàn</v>
          </cell>
          <cell r="D461" t="str">
            <v>Nhân viên Kỹ thuật nhà trạm</v>
          </cell>
          <cell r="E461"/>
          <cell r="F461" t="str">
            <v>Trung tâm Chơn Thành</v>
          </cell>
          <cell r="G461" t="str">
            <v>Chi nhánh Kỹ thuật Viettel Bình Phước</v>
          </cell>
          <cell r="H461" t="str">
            <v>C</v>
          </cell>
          <cell r="I461" t="str">
            <v>B</v>
          </cell>
          <cell r="J461" t="str">
            <v>C</v>
          </cell>
          <cell r="K461" t="str">
            <v>D1</v>
          </cell>
          <cell r="L461" t="str">
            <v>D1</v>
          </cell>
          <cell r="M461" t="str">
            <v>C</v>
          </cell>
          <cell r="N461" t="str">
            <v>B</v>
          </cell>
          <cell r="O461" t="str">
            <v>C</v>
          </cell>
          <cell r="P461" t="str">
            <v>C</v>
          </cell>
          <cell r="Q461" t="str">
            <v>B</v>
          </cell>
          <cell r="R461" t="str">
            <v>B</v>
          </cell>
          <cell r="S461"/>
          <cell r="T461">
            <v>21.818181818181817</v>
          </cell>
          <cell r="U461">
            <v>2</v>
          </cell>
        </row>
        <row r="462">
          <cell r="B462" t="str">
            <v>240010</v>
          </cell>
          <cell r="C462" t="str">
            <v>Phạm Văn Hoạt</v>
          </cell>
          <cell r="D462" t="str">
            <v>Nhân viên Lái xe</v>
          </cell>
          <cell r="E462"/>
          <cell r="F462" t="str">
            <v xml:space="preserve">Trung tâm Đồng Xoài - Đồng Phú </v>
          </cell>
          <cell r="G462" t="str">
            <v>Chi nhánh Kỹ thuật Viettel Bình Phước</v>
          </cell>
          <cell r="H462" t="str">
            <v>KĐG</v>
          </cell>
          <cell r="I462" t="str">
            <v>C</v>
          </cell>
          <cell r="J462" t="str">
            <v>C</v>
          </cell>
          <cell r="K462" t="str">
            <v>C</v>
          </cell>
          <cell r="L462" t="str">
            <v>C</v>
          </cell>
          <cell r="M462" t="str">
            <v>C</v>
          </cell>
          <cell r="N462" t="str">
            <v>B</v>
          </cell>
          <cell r="O462" t="str">
            <v>C</v>
          </cell>
          <cell r="P462" t="str">
            <v>B</v>
          </cell>
          <cell r="Q462" t="str">
            <v>C</v>
          </cell>
          <cell r="R462" t="str">
            <v>B</v>
          </cell>
          <cell r="S462"/>
          <cell r="T462">
            <v>23</v>
          </cell>
          <cell r="U462">
            <v>0</v>
          </cell>
        </row>
        <row r="463">
          <cell r="B463" t="str">
            <v>D00200896</v>
          </cell>
          <cell r="C463" t="str">
            <v>Nguyễn Hồng Hải</v>
          </cell>
          <cell r="D463" t="str">
            <v>Nhân viên Kỹ thuật dây máy</v>
          </cell>
          <cell r="E463"/>
          <cell r="F463" t="str">
            <v>Trung tâm Bù Đăng</v>
          </cell>
          <cell r="G463" t="str">
            <v>Chi nhánh Kỹ thuật Viettel Bình Phước</v>
          </cell>
          <cell r="H463" t="str">
            <v>C</v>
          </cell>
          <cell r="I463" t="str">
            <v>B</v>
          </cell>
          <cell r="J463" t="str">
            <v>C</v>
          </cell>
          <cell r="K463" t="str">
            <v>C</v>
          </cell>
          <cell r="L463" t="str">
            <v>B</v>
          </cell>
          <cell r="M463" t="str">
            <v>D1</v>
          </cell>
          <cell r="N463" t="str">
            <v>D1</v>
          </cell>
          <cell r="O463" t="str">
            <v>B</v>
          </cell>
          <cell r="P463" t="str">
            <v>C</v>
          </cell>
          <cell r="Q463" t="str">
            <v>C</v>
          </cell>
          <cell r="R463" t="str">
            <v>D1</v>
          </cell>
          <cell r="S463"/>
          <cell r="T463">
            <v>20</v>
          </cell>
          <cell r="U463">
            <v>3</v>
          </cell>
        </row>
        <row r="464">
          <cell r="B464" t="str">
            <v>D00189937</v>
          </cell>
          <cell r="C464" t="str">
            <v>Nguyễn Văn Hải</v>
          </cell>
          <cell r="D464" t="str">
            <v>Nhân viên Kỹ thuật dây máy</v>
          </cell>
          <cell r="E464"/>
          <cell r="F464" t="str">
            <v xml:space="preserve">Trung tâm Đồng Xoài - Đồng Phú </v>
          </cell>
          <cell r="G464" t="str">
            <v>Chi nhánh Kỹ thuật Viettel Bình Phước</v>
          </cell>
          <cell r="H464" t="str">
            <v>A</v>
          </cell>
          <cell r="I464" t="str">
            <v>B</v>
          </cell>
          <cell r="J464" t="str">
            <v>B</v>
          </cell>
          <cell r="K464" t="str">
            <v>C</v>
          </cell>
          <cell r="L464" t="str">
            <v>B</v>
          </cell>
          <cell r="M464" t="str">
            <v>B</v>
          </cell>
          <cell r="N464" t="str">
            <v>D1</v>
          </cell>
          <cell r="O464" t="str">
            <v>B</v>
          </cell>
          <cell r="P464" t="str">
            <v>B</v>
          </cell>
          <cell r="Q464" t="str">
            <v>B</v>
          </cell>
          <cell r="R464" t="str">
            <v>A</v>
          </cell>
          <cell r="S464"/>
          <cell r="T464">
            <v>29.09090909090909</v>
          </cell>
          <cell r="U464">
            <v>1</v>
          </cell>
        </row>
        <row r="465">
          <cell r="B465" t="str">
            <v>184293</v>
          </cell>
          <cell r="C465" t="str">
            <v>Đoàn Văn Kiên</v>
          </cell>
          <cell r="D465" t="str">
            <v>Nhân viên Kỹ thuật nhà trạm</v>
          </cell>
          <cell r="E465"/>
          <cell r="F465" t="str">
            <v>Trung tâm Phú Riềng - Bù Gia Mập - Phước Long</v>
          </cell>
          <cell r="G465" t="str">
            <v>Chi nhánh Kỹ thuật Viettel Bình Phước</v>
          </cell>
          <cell r="H465" t="str">
            <v>C</v>
          </cell>
          <cell r="I465" t="str">
            <v>B</v>
          </cell>
          <cell r="J465" t="str">
            <v>B</v>
          </cell>
          <cell r="K465" t="str">
            <v>C</v>
          </cell>
          <cell r="L465" t="str">
            <v>C</v>
          </cell>
          <cell r="M465" t="str">
            <v>B</v>
          </cell>
          <cell r="N465" t="str">
            <v>B</v>
          </cell>
          <cell r="O465" t="str">
            <v>C</v>
          </cell>
          <cell r="P465" t="str">
            <v>A</v>
          </cell>
          <cell r="Q465" t="str">
            <v>B</v>
          </cell>
          <cell r="R465" t="str">
            <v>B</v>
          </cell>
          <cell r="S465"/>
          <cell r="T465">
            <v>27.272727272727273</v>
          </cell>
          <cell r="U465">
            <v>0</v>
          </cell>
        </row>
        <row r="466">
          <cell r="B466" t="str">
            <v>D00203668</v>
          </cell>
          <cell r="C466" t="str">
            <v>Lê Văn Liên</v>
          </cell>
          <cell r="D466" t="str">
            <v>Nhân viên Kỹ thuật dây máy</v>
          </cell>
          <cell r="E466"/>
          <cell r="F466" t="str">
            <v>Trung tâm Bù Đăng</v>
          </cell>
          <cell r="G466" t="str">
            <v>Chi nhánh Kỹ thuật Viettel Bình Phước</v>
          </cell>
          <cell r="H466" t="str">
            <v>B</v>
          </cell>
          <cell r="I466" t="str">
            <v>B</v>
          </cell>
          <cell r="J466" t="str">
            <v>C</v>
          </cell>
          <cell r="K466" t="str">
            <v>D1</v>
          </cell>
          <cell r="L466" t="str">
            <v>B</v>
          </cell>
          <cell r="M466" t="str">
            <v>C</v>
          </cell>
          <cell r="N466" t="str">
            <v>C</v>
          </cell>
          <cell r="O466" t="str">
            <v>C</v>
          </cell>
          <cell r="P466" t="str">
            <v>C</v>
          </cell>
          <cell r="Q466" t="str">
            <v>C</v>
          </cell>
          <cell r="R466" t="str">
            <v>B</v>
          </cell>
          <cell r="S466"/>
          <cell r="T466">
            <v>22.727272727272727</v>
          </cell>
          <cell r="U466">
            <v>1</v>
          </cell>
        </row>
        <row r="467">
          <cell r="B467" t="str">
            <v>209985</v>
          </cell>
          <cell r="C467" t="str">
            <v>Nguyễn Phi Long</v>
          </cell>
          <cell r="D467" t="str">
            <v>Phó Giám đốc Trung tâm phụ trách Kỹ thuật</v>
          </cell>
          <cell r="E467"/>
          <cell r="F467" t="str">
            <v xml:space="preserve">Trung tâm Đồng Xoài - Đồng Phú </v>
          </cell>
          <cell r="G467" t="str">
            <v>Chi nhánh Kỹ thuật Viettel Bình Phước</v>
          </cell>
          <cell r="H467" t="str">
            <v>A</v>
          </cell>
          <cell r="I467" t="str">
            <v>C</v>
          </cell>
          <cell r="J467" t="str">
            <v>C</v>
          </cell>
          <cell r="K467" t="str">
            <v>C</v>
          </cell>
          <cell r="L467" t="str">
            <v>B</v>
          </cell>
          <cell r="M467" t="str">
            <v>C</v>
          </cell>
          <cell r="N467" t="str">
            <v>C</v>
          </cell>
          <cell r="O467" t="str">
            <v>C</v>
          </cell>
          <cell r="P467" t="str">
            <v>A</v>
          </cell>
          <cell r="Q467" t="str">
            <v>B</v>
          </cell>
          <cell r="R467" t="str">
            <v>C</v>
          </cell>
          <cell r="S467"/>
          <cell r="T467">
            <v>25.454545454545453</v>
          </cell>
          <cell r="U467">
            <v>0</v>
          </cell>
        </row>
        <row r="468">
          <cell r="B468" t="str">
            <v>223376</v>
          </cell>
          <cell r="C468" t="str">
            <v>Lê Nguyên Lâm</v>
          </cell>
          <cell r="D468" t="str">
            <v>Nhân viên Kỹ thuật dây máy</v>
          </cell>
          <cell r="E468"/>
          <cell r="F468" t="str">
            <v>Trung tâm Phú Riềng - Bù Gia Mập - Phước Long</v>
          </cell>
          <cell r="G468" t="str">
            <v>Chi nhánh Kỹ thuật Viettel Bình Phước</v>
          </cell>
          <cell r="H468" t="str">
            <v>C</v>
          </cell>
          <cell r="I468" t="str">
            <v>A</v>
          </cell>
          <cell r="J468" t="str">
            <v>D1</v>
          </cell>
          <cell r="K468" t="str">
            <v>D1</v>
          </cell>
          <cell r="L468" t="str">
            <v>C</v>
          </cell>
          <cell r="M468" t="str">
            <v>C</v>
          </cell>
          <cell r="N468" t="str">
            <v>C</v>
          </cell>
          <cell r="O468" t="str">
            <v>D1</v>
          </cell>
          <cell r="P468" t="str">
            <v>C</v>
          </cell>
          <cell r="Q468" t="str">
            <v>D1</v>
          </cell>
          <cell r="R468" t="str">
            <v>C</v>
          </cell>
          <cell r="S468"/>
          <cell r="T468">
            <v>18.181818181818183</v>
          </cell>
          <cell r="U468">
            <v>4</v>
          </cell>
          <cell r="V468" t="str">
            <v>4D trở lên</v>
          </cell>
        </row>
        <row r="469">
          <cell r="B469" t="str">
            <v>225807</v>
          </cell>
          <cell r="C469" t="str">
            <v>Nguyễn Phi Lân</v>
          </cell>
          <cell r="D469" t="str">
            <v>Nhân viên Kỹ thuật dây máy</v>
          </cell>
          <cell r="E469"/>
          <cell r="F469" t="str">
            <v>Trung tâm Lộc Ninh - Bù Đốp</v>
          </cell>
          <cell r="G469" t="str">
            <v>Chi nhánh Kỹ thuật Viettel Bình Phước</v>
          </cell>
          <cell r="H469" t="str">
            <v>C</v>
          </cell>
          <cell r="I469" t="str">
            <v>B</v>
          </cell>
          <cell r="J469" t="str">
            <v>C</v>
          </cell>
          <cell r="K469" t="str">
            <v>B</v>
          </cell>
          <cell r="L469" t="str">
            <v>C</v>
          </cell>
          <cell r="M469" t="str">
            <v>B</v>
          </cell>
          <cell r="N469" t="str">
            <v>C</v>
          </cell>
          <cell r="O469" t="str">
            <v>C</v>
          </cell>
          <cell r="P469" t="str">
            <v>B</v>
          </cell>
          <cell r="Q469" t="str">
            <v>A</v>
          </cell>
          <cell r="R469" t="str">
            <v>B</v>
          </cell>
          <cell r="S469"/>
          <cell r="T469">
            <v>26.363636363636363</v>
          </cell>
          <cell r="U469">
            <v>0</v>
          </cell>
        </row>
        <row r="470">
          <cell r="B470" t="str">
            <v>181622</v>
          </cell>
          <cell r="C470" t="str">
            <v>Hoàng Ngô An Lý</v>
          </cell>
          <cell r="D470" t="str">
            <v>Nhân viên Hạ tầng</v>
          </cell>
          <cell r="E470"/>
          <cell r="F470" t="str">
            <v>Phòng Hạ tầng</v>
          </cell>
          <cell r="G470" t="str">
            <v>Chi nhánh Kỹ thuật Viettel Bình Phước</v>
          </cell>
          <cell r="H470" t="str">
            <v>C</v>
          </cell>
          <cell r="I470" t="str">
            <v>C</v>
          </cell>
          <cell r="J470" t="str">
            <v>C</v>
          </cell>
          <cell r="K470" t="str">
            <v>C</v>
          </cell>
          <cell r="L470" t="str">
            <v>C</v>
          </cell>
          <cell r="M470" t="str">
            <v>C</v>
          </cell>
          <cell r="N470" t="str">
            <v>C</v>
          </cell>
          <cell r="O470" t="str">
            <v>C</v>
          </cell>
          <cell r="P470" t="str">
            <v>C</v>
          </cell>
          <cell r="Q470" t="str">
            <v>A</v>
          </cell>
          <cell r="R470" t="str">
            <v>C</v>
          </cell>
          <cell r="S470"/>
          <cell r="T470">
            <v>21.818181818181817</v>
          </cell>
          <cell r="U470">
            <v>0</v>
          </cell>
        </row>
        <row r="471">
          <cell r="B471" t="str">
            <v>D00190756</v>
          </cell>
          <cell r="C471" t="str">
            <v>Nguyễn Văn Lĩnh</v>
          </cell>
          <cell r="D471" t="str">
            <v>Nhân viên Kỹ thuật dây máy</v>
          </cell>
          <cell r="E471"/>
          <cell r="F471" t="str">
            <v xml:space="preserve">Trung tâm Đồng Xoài - Đồng Phú </v>
          </cell>
          <cell r="G471" t="str">
            <v>Chi nhánh Kỹ thuật Viettel Bình Phước</v>
          </cell>
          <cell r="H471" t="str">
            <v>B</v>
          </cell>
          <cell r="I471" t="str">
            <v>D1</v>
          </cell>
          <cell r="J471" t="str">
            <v>C</v>
          </cell>
          <cell r="K471" t="str">
            <v>C</v>
          </cell>
          <cell r="L471" t="str">
            <v>C</v>
          </cell>
          <cell r="M471" t="str">
            <v>C</v>
          </cell>
          <cell r="N471" t="str">
            <v>C</v>
          </cell>
          <cell r="O471" t="str">
            <v>C</v>
          </cell>
          <cell r="P471" t="str">
            <v>D1</v>
          </cell>
          <cell r="Q471" t="str">
            <v>C</v>
          </cell>
          <cell r="R471" t="str">
            <v>C</v>
          </cell>
          <cell r="S471"/>
          <cell r="T471">
            <v>19.09090909090909</v>
          </cell>
          <cell r="U471">
            <v>2</v>
          </cell>
          <cell r="V471" t="str">
            <v>Điểm KI &lt;20</v>
          </cell>
        </row>
        <row r="472">
          <cell r="B472" t="str">
            <v>D00193372</v>
          </cell>
          <cell r="C472" t="str">
            <v>Bùi Thị Thúy Nga</v>
          </cell>
          <cell r="D472" t="str">
            <v>Nhân viên Kế toán vật tư kiêm thủ quỹ</v>
          </cell>
          <cell r="E472"/>
          <cell r="F472" t="str">
            <v>Ban Tài chính</v>
          </cell>
          <cell r="G472" t="str">
            <v>Chi nhánh Kỹ thuật Viettel Bình Phước</v>
          </cell>
          <cell r="H472" t="str">
            <v>B</v>
          </cell>
          <cell r="I472" t="str">
            <v>C</v>
          </cell>
          <cell r="J472" t="str">
            <v>B</v>
          </cell>
          <cell r="K472" t="str">
            <v>C</v>
          </cell>
          <cell r="L472" t="str">
            <v>B</v>
          </cell>
          <cell r="M472" t="str">
            <v>C</v>
          </cell>
          <cell r="N472" t="str">
            <v>B</v>
          </cell>
          <cell r="O472" t="str">
            <v>C</v>
          </cell>
          <cell r="P472" t="str">
            <v>B</v>
          </cell>
          <cell r="Q472" t="str">
            <v>B</v>
          </cell>
          <cell r="R472" t="str">
            <v>B</v>
          </cell>
          <cell r="S472"/>
          <cell r="T472">
            <v>26.363636363636363</v>
          </cell>
          <cell r="U472">
            <v>0</v>
          </cell>
        </row>
        <row r="473">
          <cell r="B473" t="str">
            <v>223392</v>
          </cell>
          <cell r="C473" t="str">
            <v>Đỗ Duy Ngọc</v>
          </cell>
          <cell r="D473" t="str">
            <v>Nhân viên Kỹ thuật nhà trạm</v>
          </cell>
          <cell r="E473"/>
          <cell r="F473" t="str">
            <v>Trung tâm Bù Đăng</v>
          </cell>
          <cell r="G473" t="str">
            <v>Chi nhánh Kỹ thuật Viettel Bình Phước</v>
          </cell>
          <cell r="H473" t="str">
            <v>C</v>
          </cell>
          <cell r="I473" t="str">
            <v>C</v>
          </cell>
          <cell r="J473" t="str">
            <v>C</v>
          </cell>
          <cell r="K473" t="str">
            <v>B</v>
          </cell>
          <cell r="L473" t="str">
            <v>C</v>
          </cell>
          <cell r="M473" t="str">
            <v>C</v>
          </cell>
          <cell r="N473" t="str">
            <v>C</v>
          </cell>
          <cell r="O473" t="str">
            <v>B</v>
          </cell>
          <cell r="P473" t="str">
            <v>D1</v>
          </cell>
          <cell r="Q473" t="str">
            <v>B</v>
          </cell>
          <cell r="R473" t="str">
            <v>C</v>
          </cell>
          <cell r="S473"/>
          <cell r="T473">
            <v>21.818181818181817</v>
          </cell>
          <cell r="U473">
            <v>1</v>
          </cell>
        </row>
        <row r="474">
          <cell r="B474" t="str">
            <v>D00194900</v>
          </cell>
          <cell r="C474" t="str">
            <v>Tôn Thất Phong</v>
          </cell>
          <cell r="D474" t="str">
            <v>Nhân viên Kỹ thuật dây máy</v>
          </cell>
          <cell r="E474"/>
          <cell r="F474" t="str">
            <v>Trung tâm Lộc Ninh - Bù Đốp</v>
          </cell>
          <cell r="G474" t="str">
            <v>Chi nhánh Kỹ thuật Viettel Bình Phước</v>
          </cell>
          <cell r="H474" t="str">
            <v>C</v>
          </cell>
          <cell r="I474" t="str">
            <v>C</v>
          </cell>
          <cell r="J474" t="str">
            <v>C</v>
          </cell>
          <cell r="K474" t="str">
            <v>B</v>
          </cell>
          <cell r="L474" t="str">
            <v>C</v>
          </cell>
          <cell r="M474" t="str">
            <v>C</v>
          </cell>
          <cell r="N474" t="str">
            <v>C</v>
          </cell>
          <cell r="O474" t="str">
            <v>D1</v>
          </cell>
          <cell r="P474" t="str">
            <v>C</v>
          </cell>
          <cell r="Q474" t="str">
            <v>D1</v>
          </cell>
          <cell r="R474" t="str">
            <v>B</v>
          </cell>
          <cell r="S474"/>
          <cell r="T474">
            <v>20</v>
          </cell>
          <cell r="U474">
            <v>2</v>
          </cell>
        </row>
        <row r="475">
          <cell r="B475" t="str">
            <v>D00209292</v>
          </cell>
          <cell r="C475" t="str">
            <v>Nguyễn Đình Phương</v>
          </cell>
          <cell r="D475" t="str">
            <v>Nhân viên Kỹ thuật nhà trạm</v>
          </cell>
          <cell r="E475"/>
          <cell r="F475" t="str">
            <v>Trung tâm Chơn Thành</v>
          </cell>
          <cell r="G475" t="str">
            <v>Chi nhánh Kỹ thuật Viettel Bình Phước</v>
          </cell>
          <cell r="H475" t="str">
            <v>B</v>
          </cell>
          <cell r="I475" t="str">
            <v>B</v>
          </cell>
          <cell r="J475" t="str">
            <v>B</v>
          </cell>
          <cell r="K475" t="str">
            <v>C</v>
          </cell>
          <cell r="L475" t="str">
            <v>C</v>
          </cell>
          <cell r="M475" t="str">
            <v>B</v>
          </cell>
          <cell r="N475" t="str">
            <v>C</v>
          </cell>
          <cell r="O475" t="str">
            <v>D1</v>
          </cell>
          <cell r="P475" t="str">
            <v>B</v>
          </cell>
          <cell r="Q475" t="str">
            <v>A</v>
          </cell>
          <cell r="R475" t="str">
            <v>C</v>
          </cell>
          <cell r="S475"/>
          <cell r="T475">
            <v>25.454545454545453</v>
          </cell>
          <cell r="U475">
            <v>1</v>
          </cell>
        </row>
        <row r="476">
          <cell r="B476" t="str">
            <v>268810</v>
          </cell>
          <cell r="C476" t="str">
            <v>Nguyễn Minh Sang</v>
          </cell>
          <cell r="D476" t="str">
            <v>Nhân viên Kỹ thuật dây máy</v>
          </cell>
          <cell r="E476"/>
          <cell r="F476" t="str">
            <v>Trung tâm Bình Long - Hớn Quản</v>
          </cell>
          <cell r="G476" t="str">
            <v>Chi nhánh Kỹ thuật Viettel Bình Phước</v>
          </cell>
          <cell r="H476" t="str">
            <v>KĐG</v>
          </cell>
          <cell r="I476" t="str">
            <v>C</v>
          </cell>
          <cell r="J476" t="str">
            <v>C</v>
          </cell>
          <cell r="K476" t="str">
            <v>D1</v>
          </cell>
          <cell r="L476" t="str">
            <v>C</v>
          </cell>
          <cell r="M476" t="str">
            <v>C</v>
          </cell>
          <cell r="N476" t="str">
            <v>C</v>
          </cell>
          <cell r="O476" t="str">
            <v>B</v>
          </cell>
          <cell r="P476" t="str">
            <v>B</v>
          </cell>
          <cell r="Q476" t="str">
            <v>C</v>
          </cell>
          <cell r="R476" t="str">
            <v>D1</v>
          </cell>
          <cell r="S476"/>
          <cell r="T476">
            <v>20</v>
          </cell>
          <cell r="U476">
            <v>2</v>
          </cell>
        </row>
        <row r="477">
          <cell r="B477" t="str">
            <v>D00200910</v>
          </cell>
          <cell r="C477" t="str">
            <v>Trương Ngọc Thực</v>
          </cell>
          <cell r="D477" t="str">
            <v>Nhân viên Kỹ thuật nhà trạm</v>
          </cell>
          <cell r="E477"/>
          <cell r="F477" t="str">
            <v xml:space="preserve">Trung tâm Đồng Xoài - Đồng Phú </v>
          </cell>
          <cell r="G477" t="str">
            <v>Chi nhánh Kỹ thuật Viettel Bình Phước</v>
          </cell>
          <cell r="H477" t="str">
            <v>KĐG</v>
          </cell>
          <cell r="I477" t="str">
            <v>KĐG</v>
          </cell>
          <cell r="J477" t="str">
            <v>C</v>
          </cell>
          <cell r="K477" t="str">
            <v>B</v>
          </cell>
          <cell r="L477" t="str">
            <v>D1</v>
          </cell>
          <cell r="M477" t="str">
            <v>C</v>
          </cell>
          <cell r="N477" t="str">
            <v>C</v>
          </cell>
          <cell r="O477" t="str">
            <v>C</v>
          </cell>
          <cell r="P477" t="str">
            <v>B</v>
          </cell>
          <cell r="Q477" t="str">
            <v>C</v>
          </cell>
          <cell r="R477" t="str">
            <v>C</v>
          </cell>
          <cell r="S477"/>
          <cell r="T477">
            <v>21.111111111111111</v>
          </cell>
          <cell r="U477">
            <v>1</v>
          </cell>
        </row>
        <row r="478">
          <cell r="B478" t="str">
            <v>184297</v>
          </cell>
          <cell r="C478" t="str">
            <v>Nguyễn Ánh Tiệp</v>
          </cell>
          <cell r="D478" t="str">
            <v>Nhân viên Kho</v>
          </cell>
          <cell r="E478"/>
          <cell r="F478" t="str">
            <v xml:space="preserve">Ban Kế hoạch Tổng hợp </v>
          </cell>
          <cell r="G478" t="str">
            <v>Chi nhánh Kỹ thuật Viettel Bình Phước</v>
          </cell>
          <cell r="H478" t="str">
            <v>C</v>
          </cell>
          <cell r="I478" t="str">
            <v>C</v>
          </cell>
          <cell r="J478" t="str">
            <v>C</v>
          </cell>
          <cell r="K478" t="str">
            <v>D1</v>
          </cell>
          <cell r="L478" t="str">
            <v>C</v>
          </cell>
          <cell r="M478" t="str">
            <v>C</v>
          </cell>
          <cell r="N478" t="str">
            <v>C</v>
          </cell>
          <cell r="O478" t="str">
            <v>C</v>
          </cell>
          <cell r="P478" t="str">
            <v>B</v>
          </cell>
          <cell r="Q478" t="str">
            <v>C</v>
          </cell>
          <cell r="R478" t="str">
            <v>D1</v>
          </cell>
          <cell r="S478"/>
          <cell r="T478">
            <v>19.09090909090909</v>
          </cell>
          <cell r="U478">
            <v>2</v>
          </cell>
          <cell r="V478" t="str">
            <v>Điểm KI &lt;20</v>
          </cell>
        </row>
        <row r="479">
          <cell r="B479" t="str">
            <v>224318</v>
          </cell>
          <cell r="C479" t="str">
            <v>Nguyễn Thành Trung</v>
          </cell>
          <cell r="D479" t="str">
            <v>Nhân viên Kỹ thuật dây máy</v>
          </cell>
          <cell r="E479"/>
          <cell r="F479" t="str">
            <v>Trung tâm Lộc Ninh - Bù Đốp</v>
          </cell>
          <cell r="G479" t="str">
            <v>Chi nhánh Kỹ thuật Viettel Bình Phước</v>
          </cell>
          <cell r="H479" t="str">
            <v>C</v>
          </cell>
          <cell r="I479" t="str">
            <v>C</v>
          </cell>
          <cell r="J479" t="str">
            <v>C</v>
          </cell>
          <cell r="K479" t="str">
            <v>C</v>
          </cell>
          <cell r="L479" t="str">
            <v>B</v>
          </cell>
          <cell r="M479" t="str">
            <v>C</v>
          </cell>
          <cell r="N479" t="str">
            <v>C</v>
          </cell>
          <cell r="O479" t="str">
            <v>C</v>
          </cell>
          <cell r="P479" t="str">
            <v>C</v>
          </cell>
          <cell r="Q479" t="str">
            <v>A</v>
          </cell>
          <cell r="R479" t="str">
            <v>B</v>
          </cell>
          <cell r="S479"/>
          <cell r="T479">
            <v>23.636363636363637</v>
          </cell>
          <cell r="U479">
            <v>0</v>
          </cell>
        </row>
        <row r="480">
          <cell r="B480" t="str">
            <v>D00185335</v>
          </cell>
          <cell r="C480" t="str">
            <v>Quách Hữu Tuấn</v>
          </cell>
          <cell r="D480" t="str">
            <v>Nhân viên Kỹ thuật dây máy</v>
          </cell>
          <cell r="E480"/>
          <cell r="F480" t="str">
            <v>Trung tâm Phú Riềng - Bù Gia Mập - Phước Long</v>
          </cell>
          <cell r="G480" t="str">
            <v>Chi nhánh Kỹ thuật Viettel Bình Phước</v>
          </cell>
          <cell r="H480" t="str">
            <v>C</v>
          </cell>
          <cell r="I480" t="str">
            <v>A</v>
          </cell>
          <cell r="J480" t="str">
            <v>A</v>
          </cell>
          <cell r="K480" t="str">
            <v>B</v>
          </cell>
          <cell r="L480" t="str">
            <v>B</v>
          </cell>
          <cell r="M480" t="str">
            <v>C</v>
          </cell>
          <cell r="N480" t="str">
            <v>B</v>
          </cell>
          <cell r="O480" t="str">
            <v>B</v>
          </cell>
          <cell r="P480" t="str">
            <v>B</v>
          </cell>
          <cell r="Q480" t="str">
            <v>C</v>
          </cell>
          <cell r="R480" t="str">
            <v>A</v>
          </cell>
          <cell r="S480"/>
          <cell r="T480">
            <v>30</v>
          </cell>
          <cell r="U480">
            <v>0</v>
          </cell>
        </row>
        <row r="481">
          <cell r="B481" t="str">
            <v>268809</v>
          </cell>
          <cell r="C481" t="str">
            <v>Trần Ngọc Tuấn</v>
          </cell>
          <cell r="D481" t="str">
            <v>Nhân viên Kỹ thuật nhà trạm</v>
          </cell>
          <cell r="E481"/>
          <cell r="F481" t="str">
            <v>Trung tâm Bù Đăng</v>
          </cell>
          <cell r="G481" t="str">
            <v>Chi nhánh Kỹ thuật Viettel Bình Phước</v>
          </cell>
          <cell r="H481" t="str">
            <v>KĐG</v>
          </cell>
          <cell r="I481" t="str">
            <v>C</v>
          </cell>
          <cell r="J481" t="str">
            <v>A</v>
          </cell>
          <cell r="K481" t="str">
            <v>C</v>
          </cell>
          <cell r="L481" t="str">
            <v>C</v>
          </cell>
          <cell r="M481" t="str">
            <v>B</v>
          </cell>
          <cell r="N481" t="str">
            <v>C</v>
          </cell>
          <cell r="O481" t="str">
            <v>D1</v>
          </cell>
          <cell r="P481" t="str">
            <v>C</v>
          </cell>
          <cell r="Q481" t="str">
            <v>C</v>
          </cell>
          <cell r="R481" t="str">
            <v>B</v>
          </cell>
          <cell r="S481"/>
          <cell r="T481">
            <v>23</v>
          </cell>
          <cell r="U481">
            <v>1</v>
          </cell>
        </row>
        <row r="482">
          <cell r="B482" t="str">
            <v>268664</v>
          </cell>
          <cell r="C482" t="str">
            <v>Trần Thanh Tài</v>
          </cell>
          <cell r="D482" t="str">
            <v>Nhân viên Lái xe</v>
          </cell>
          <cell r="E482"/>
          <cell r="F482" t="str">
            <v xml:space="preserve">Trung tâm Đồng Xoài - Đồng Phú </v>
          </cell>
          <cell r="G482" t="str">
            <v>Chi nhánh Kỹ thuật Viettel Bình Phước</v>
          </cell>
          <cell r="H482" t="str">
            <v>KĐG</v>
          </cell>
          <cell r="I482" t="str">
            <v>B</v>
          </cell>
          <cell r="J482" t="str">
            <v>C</v>
          </cell>
          <cell r="K482" t="str">
            <v>C</v>
          </cell>
          <cell r="L482" t="str">
            <v>B</v>
          </cell>
          <cell r="M482" t="str">
            <v>B</v>
          </cell>
          <cell r="N482" t="str">
            <v>B</v>
          </cell>
          <cell r="O482" t="str">
            <v>B</v>
          </cell>
          <cell r="P482" t="str">
            <v>C</v>
          </cell>
          <cell r="Q482" t="str">
            <v>B</v>
          </cell>
          <cell r="R482" t="str">
            <v>C</v>
          </cell>
          <cell r="S482"/>
          <cell r="T482">
            <v>26</v>
          </cell>
          <cell r="U482">
            <v>0</v>
          </cell>
        </row>
        <row r="483">
          <cell r="B483" t="str">
            <v>D00194449</v>
          </cell>
          <cell r="C483" t="str">
            <v>Đặng Duy Tùng</v>
          </cell>
          <cell r="D483" t="str">
            <v>Nhân viên Kỹ thuật nhà trạm</v>
          </cell>
          <cell r="E483"/>
          <cell r="F483" t="str">
            <v>Trung tâm Bù Đăng</v>
          </cell>
          <cell r="G483" t="str">
            <v>Chi nhánh Kỹ thuật Viettel Bình Phước</v>
          </cell>
          <cell r="H483" t="str">
            <v>C</v>
          </cell>
          <cell r="I483" t="str">
            <v>C</v>
          </cell>
          <cell r="J483" t="str">
            <v>B</v>
          </cell>
          <cell r="K483" t="str">
            <v>C</v>
          </cell>
          <cell r="L483" t="str">
            <v>B</v>
          </cell>
          <cell r="M483" t="str">
            <v>D1</v>
          </cell>
          <cell r="N483" t="str">
            <v>B</v>
          </cell>
          <cell r="O483" t="str">
            <v>C</v>
          </cell>
          <cell r="P483" t="str">
            <v>C</v>
          </cell>
          <cell r="Q483" t="str">
            <v>C</v>
          </cell>
          <cell r="R483" t="str">
            <v>C</v>
          </cell>
          <cell r="S483"/>
          <cell r="T483">
            <v>21.818181818181817</v>
          </cell>
          <cell r="U483">
            <v>1</v>
          </cell>
        </row>
        <row r="484">
          <cell r="B484" t="str">
            <v>209999</v>
          </cell>
          <cell r="C484" t="str">
            <v>Lê Trung Tăng</v>
          </cell>
          <cell r="D484" t="str">
            <v>Nhân viên Kỹ thuật dây máy</v>
          </cell>
          <cell r="E484"/>
          <cell r="F484" t="str">
            <v>Trung tâm Lộc Ninh - Bù Đốp</v>
          </cell>
          <cell r="G484" t="str">
            <v>Chi nhánh Kỹ thuật Viettel Bình Phước</v>
          </cell>
          <cell r="H484" t="str">
            <v>A</v>
          </cell>
          <cell r="I484" t="str">
            <v>C</v>
          </cell>
          <cell r="J484" t="str">
            <v>C</v>
          </cell>
          <cell r="K484" t="str">
            <v>B</v>
          </cell>
          <cell r="L484" t="str">
            <v>C</v>
          </cell>
          <cell r="M484" t="str">
            <v>B</v>
          </cell>
          <cell r="N484" t="str">
            <v>C</v>
          </cell>
          <cell r="O484" t="str">
            <v>C</v>
          </cell>
          <cell r="P484" t="str">
            <v>C</v>
          </cell>
          <cell r="Q484" t="str">
            <v>B</v>
          </cell>
          <cell r="R484" t="str">
            <v>C</v>
          </cell>
          <cell r="S484"/>
          <cell r="T484">
            <v>24.545454545454547</v>
          </cell>
          <cell r="U484">
            <v>0</v>
          </cell>
        </row>
        <row r="485">
          <cell r="B485" t="str">
            <v>223353</v>
          </cell>
          <cell r="C485" t="str">
            <v>Vũ Minh Vương</v>
          </cell>
          <cell r="D485" t="str">
            <v>Nhân viên Kỹ thuật nhà trạm</v>
          </cell>
          <cell r="E485"/>
          <cell r="F485" t="str">
            <v>Trung tâm Phú Riềng - Bù Gia Mập - Phước Long</v>
          </cell>
          <cell r="G485" t="str">
            <v>Chi nhánh Kỹ thuật Viettel Bình Phước</v>
          </cell>
          <cell r="H485" t="str">
            <v>C</v>
          </cell>
          <cell r="I485" t="str">
            <v>C</v>
          </cell>
          <cell r="J485" t="str">
            <v>C</v>
          </cell>
          <cell r="K485" t="str">
            <v>C</v>
          </cell>
          <cell r="L485" t="str">
            <v>B</v>
          </cell>
          <cell r="M485" t="str">
            <v>C</v>
          </cell>
          <cell r="N485" t="str">
            <v>D1</v>
          </cell>
          <cell r="O485" t="str">
            <v>D1</v>
          </cell>
          <cell r="P485" t="str">
            <v>C</v>
          </cell>
          <cell r="Q485" t="str">
            <v>C</v>
          </cell>
          <cell r="R485" t="str">
            <v>C</v>
          </cell>
          <cell r="S485"/>
          <cell r="T485">
            <v>19.09090909090909</v>
          </cell>
          <cell r="U485">
            <v>2</v>
          </cell>
          <cell r="V485" t="str">
            <v>Điểm KI &lt;20</v>
          </cell>
        </row>
        <row r="486">
          <cell r="B486" t="str">
            <v>264810</v>
          </cell>
          <cell r="C486" t="str">
            <v>Hoàng Tuấn Anh</v>
          </cell>
          <cell r="D486" t="str">
            <v>Nhân viên Kỹ thuật dây máy</v>
          </cell>
          <cell r="E486"/>
          <cell r="F486" t="str">
            <v>Trung tâm Hàm Thuận Nam</v>
          </cell>
          <cell r="G486" t="str">
            <v>Chi nhánh Kỹ thuật Viettel Bình Thuận</v>
          </cell>
          <cell r="H486" t="str">
            <v>B</v>
          </cell>
          <cell r="I486" t="str">
            <v>C</v>
          </cell>
          <cell r="J486" t="str">
            <v>C</v>
          </cell>
          <cell r="K486" t="str">
            <v>B</v>
          </cell>
          <cell r="L486" t="str">
            <v>D1</v>
          </cell>
          <cell r="M486" t="str">
            <v>D1</v>
          </cell>
          <cell r="N486" t="str">
            <v>C</v>
          </cell>
          <cell r="O486" t="str">
            <v>C</v>
          </cell>
          <cell r="P486" t="str">
            <v>C</v>
          </cell>
          <cell r="Q486" t="str">
            <v>D1</v>
          </cell>
          <cell r="R486" t="str">
            <v>C</v>
          </cell>
          <cell r="S486"/>
          <cell r="T486">
            <v>19.09090909090909</v>
          </cell>
          <cell r="U486">
            <v>3</v>
          </cell>
          <cell r="V486" t="str">
            <v>Điểm KI &lt;20</v>
          </cell>
        </row>
        <row r="487">
          <cell r="B487" t="str">
            <v>210158</v>
          </cell>
          <cell r="C487" t="str">
            <v>Đặng Thanh Ba</v>
          </cell>
          <cell r="D487" t="str">
            <v>Nhân viên Kỹ thuật nhà trạm</v>
          </cell>
          <cell r="E487"/>
          <cell r="F487" t="str">
            <v>Trung tâm Tuy Phong - Bắc Bình</v>
          </cell>
          <cell r="G487" t="str">
            <v>Chi nhánh Kỹ thuật Viettel Bình Thuận</v>
          </cell>
          <cell r="H487" t="str">
            <v>D1</v>
          </cell>
          <cell r="I487" t="str">
            <v>A</v>
          </cell>
          <cell r="J487" t="str">
            <v>A</v>
          </cell>
          <cell r="K487" t="str">
            <v>B</v>
          </cell>
          <cell r="L487" t="str">
            <v>B</v>
          </cell>
          <cell r="M487" t="str">
            <v>C</v>
          </cell>
          <cell r="N487" t="str">
            <v>A</v>
          </cell>
          <cell r="O487" t="str">
            <v>B</v>
          </cell>
          <cell r="P487" t="str">
            <v>A</v>
          </cell>
          <cell r="Q487" t="str">
            <v>A</v>
          </cell>
          <cell r="R487" t="str">
            <v>B</v>
          </cell>
          <cell r="S487"/>
          <cell r="T487">
            <v>31.818181818181817</v>
          </cell>
          <cell r="U487">
            <v>1</v>
          </cell>
        </row>
        <row r="488">
          <cell r="B488" t="str">
            <v>D00192444</v>
          </cell>
          <cell r="C488" t="str">
            <v>Tô Quốc Chinh</v>
          </cell>
          <cell r="D488" t="str">
            <v>Nhân viên Kỹ thuật dây máy</v>
          </cell>
          <cell r="E488"/>
          <cell r="F488" t="str">
            <v>Trung tâm Hàm Thuận Nam</v>
          </cell>
          <cell r="G488" t="str">
            <v>Chi nhánh Kỹ thuật Viettel Bình Thuận</v>
          </cell>
          <cell r="H488" t="str">
            <v>C</v>
          </cell>
          <cell r="I488" t="str">
            <v>C</v>
          </cell>
          <cell r="J488" t="str">
            <v>C</v>
          </cell>
          <cell r="K488" t="str">
            <v>C</v>
          </cell>
          <cell r="L488" t="str">
            <v>KĐG</v>
          </cell>
          <cell r="M488" t="str">
            <v>KĐG</v>
          </cell>
          <cell r="N488" t="str">
            <v>KĐG</v>
          </cell>
          <cell r="O488" t="str">
            <v>KĐG</v>
          </cell>
          <cell r="P488" t="str">
            <v>KĐG</v>
          </cell>
          <cell r="Q488" t="str">
            <v>D1</v>
          </cell>
          <cell r="R488" t="str">
            <v>KĐG</v>
          </cell>
          <cell r="S488"/>
          <cell r="T488">
            <v>18</v>
          </cell>
          <cell r="U488">
            <v>1</v>
          </cell>
          <cell r="V488" t="str">
            <v>Điểm KI &lt;20</v>
          </cell>
        </row>
        <row r="489">
          <cell r="B489" t="str">
            <v>268790</v>
          </cell>
          <cell r="C489" t="str">
            <v>Đặng Ngọc Châu</v>
          </cell>
          <cell r="D489" t="str">
            <v>Nhân viên Kỹ thuật dây máy</v>
          </cell>
          <cell r="E489"/>
          <cell r="F489" t="str">
            <v>Trung tâm Hàm Thuận Bắc</v>
          </cell>
          <cell r="G489" t="str">
            <v>Chi nhánh Kỹ thuật Viettel Bình Thuận</v>
          </cell>
          <cell r="H489" t="str">
            <v>KĐG</v>
          </cell>
          <cell r="I489" t="str">
            <v>B</v>
          </cell>
          <cell r="J489" t="str">
            <v>C</v>
          </cell>
          <cell r="K489" t="str">
            <v>B</v>
          </cell>
          <cell r="L489" t="str">
            <v>B</v>
          </cell>
          <cell r="M489" t="str">
            <v>C</v>
          </cell>
          <cell r="N489" t="str">
            <v>B</v>
          </cell>
          <cell r="O489" t="str">
            <v>C</v>
          </cell>
          <cell r="P489" t="str">
            <v>C</v>
          </cell>
          <cell r="Q489" t="str">
            <v>C</v>
          </cell>
          <cell r="R489" t="str">
            <v>C</v>
          </cell>
          <cell r="S489"/>
          <cell r="T489">
            <v>24</v>
          </cell>
          <cell r="U489">
            <v>0</v>
          </cell>
        </row>
        <row r="490">
          <cell r="B490" t="str">
            <v>D00213473</v>
          </cell>
          <cell r="C490" t="str">
            <v>Nguyễn Hoàng Cung</v>
          </cell>
          <cell r="D490" t="str">
            <v>Nhân viên Kỹ thuật dây máy</v>
          </cell>
          <cell r="E490"/>
          <cell r="F490" t="str">
            <v>Trung tâm Đức Linh - Tánh Linh</v>
          </cell>
          <cell r="G490" t="str">
            <v>Chi nhánh Kỹ thuật Viettel Bình Thuận</v>
          </cell>
          <cell r="H490" t="str">
            <v>C</v>
          </cell>
          <cell r="I490" t="str">
            <v>B</v>
          </cell>
          <cell r="J490" t="str">
            <v>C</v>
          </cell>
          <cell r="K490" t="str">
            <v>B</v>
          </cell>
          <cell r="L490" t="str">
            <v>B</v>
          </cell>
          <cell r="M490" t="str">
            <v>C</v>
          </cell>
          <cell r="N490" t="str">
            <v>C</v>
          </cell>
          <cell r="O490" t="str">
            <v>B</v>
          </cell>
          <cell r="P490" t="str">
            <v>C</v>
          </cell>
          <cell r="Q490" t="str">
            <v>C</v>
          </cell>
          <cell r="R490" t="str">
            <v>C</v>
          </cell>
          <cell r="S490"/>
          <cell r="T490">
            <v>23.636363636363637</v>
          </cell>
          <cell r="U490">
            <v>0</v>
          </cell>
        </row>
        <row r="491">
          <cell r="B491" t="str">
            <v>199325</v>
          </cell>
          <cell r="C491" t="str">
            <v>Lê Chí Cường</v>
          </cell>
          <cell r="D491" t="str">
            <v>Nhân viên Kỹ thuật dây máy</v>
          </cell>
          <cell r="E491"/>
          <cell r="F491" t="str">
            <v>Trung tâm Đức Linh - Tánh Linh</v>
          </cell>
          <cell r="G491" t="str">
            <v>Chi nhánh Kỹ thuật Viettel Bình Thuận</v>
          </cell>
          <cell r="H491" t="str">
            <v>C</v>
          </cell>
          <cell r="I491" t="str">
            <v>C</v>
          </cell>
          <cell r="J491" t="str">
            <v>C</v>
          </cell>
          <cell r="K491" t="str">
            <v>C</v>
          </cell>
          <cell r="L491" t="str">
            <v>C</v>
          </cell>
          <cell r="M491" t="str">
            <v>C</v>
          </cell>
          <cell r="N491" t="str">
            <v>C</v>
          </cell>
          <cell r="O491" t="str">
            <v>B</v>
          </cell>
          <cell r="P491" t="str">
            <v>B</v>
          </cell>
          <cell r="Q491" t="str">
            <v>C</v>
          </cell>
          <cell r="R491" t="str">
            <v>C</v>
          </cell>
          <cell r="S491"/>
          <cell r="T491">
            <v>21.818181818181817</v>
          </cell>
          <cell r="U491">
            <v>0</v>
          </cell>
        </row>
        <row r="492">
          <cell r="B492" t="str">
            <v>D00187073</v>
          </cell>
          <cell r="C492" t="str">
            <v>Đinh Công Dũng</v>
          </cell>
          <cell r="D492" t="str">
            <v>Nhân viên Kỹ thuật dây máy</v>
          </cell>
          <cell r="E492"/>
          <cell r="F492" t="str">
            <v>Trung tâm Đức Linh - Tánh Linh</v>
          </cell>
          <cell r="G492" t="str">
            <v>Chi nhánh Kỹ thuật Viettel Bình Thuận</v>
          </cell>
          <cell r="H492" t="str">
            <v>A</v>
          </cell>
          <cell r="I492" t="str">
            <v>C</v>
          </cell>
          <cell r="J492" t="str">
            <v>B</v>
          </cell>
          <cell r="K492" t="str">
            <v>C</v>
          </cell>
          <cell r="L492" t="str">
            <v>C</v>
          </cell>
          <cell r="M492" t="str">
            <v>B</v>
          </cell>
          <cell r="N492" t="str">
            <v>C</v>
          </cell>
          <cell r="O492" t="str">
            <v>C</v>
          </cell>
          <cell r="P492" t="str">
            <v>C</v>
          </cell>
          <cell r="Q492" t="str">
            <v>C</v>
          </cell>
          <cell r="R492" t="str">
            <v>D1</v>
          </cell>
          <cell r="S492"/>
          <cell r="T492">
            <v>22.727272727272727</v>
          </cell>
          <cell r="U492">
            <v>1</v>
          </cell>
        </row>
        <row r="493">
          <cell r="B493" t="str">
            <v>166553</v>
          </cell>
          <cell r="C493" t="str">
            <v>Trần Văn Dương</v>
          </cell>
          <cell r="D493" t="str">
            <v>Nhân viên Kỹ thuật dây máy</v>
          </cell>
          <cell r="E493"/>
          <cell r="F493" t="str">
            <v>Trung tâm Đức Linh - Tánh Linh</v>
          </cell>
          <cell r="G493" t="str">
            <v>Chi nhánh Kỹ thuật Viettel Bình Thuận</v>
          </cell>
          <cell r="H493" t="str">
            <v>A</v>
          </cell>
          <cell r="I493" t="str">
            <v>B</v>
          </cell>
          <cell r="J493" t="str">
            <v>B</v>
          </cell>
          <cell r="K493" t="str">
            <v>A</v>
          </cell>
          <cell r="L493" t="str">
            <v>C</v>
          </cell>
          <cell r="M493" t="str">
            <v>A</v>
          </cell>
          <cell r="N493" t="str">
            <v>A</v>
          </cell>
          <cell r="O493" t="str">
            <v>A</v>
          </cell>
          <cell r="P493" t="str">
            <v>B</v>
          </cell>
          <cell r="Q493" t="str">
            <v>A</v>
          </cell>
          <cell r="R493" t="str">
            <v>A</v>
          </cell>
          <cell r="S493"/>
          <cell r="T493">
            <v>35.454545454545453</v>
          </cell>
          <cell r="U493">
            <v>0</v>
          </cell>
        </row>
        <row r="494">
          <cell r="B494" t="str">
            <v>D00210824</v>
          </cell>
          <cell r="C494" t="str">
            <v>Nguyễn Thế Hoài</v>
          </cell>
          <cell r="D494" t="str">
            <v>Nhân viên Hạ tầng</v>
          </cell>
          <cell r="E494"/>
          <cell r="F494" t="str">
            <v>Phòng Hạ tầng</v>
          </cell>
          <cell r="G494" t="str">
            <v>Chi nhánh Kỹ thuật Viettel Bình Thuận</v>
          </cell>
          <cell r="H494" t="str">
            <v>C</v>
          </cell>
          <cell r="I494" t="str">
            <v>C</v>
          </cell>
          <cell r="J494" t="str">
            <v>A</v>
          </cell>
          <cell r="K494" t="str">
            <v>A</v>
          </cell>
          <cell r="L494" t="str">
            <v>C</v>
          </cell>
          <cell r="M494" t="str">
            <v>A</v>
          </cell>
          <cell r="N494" t="str">
            <v>C</v>
          </cell>
          <cell r="O494" t="str">
            <v>B</v>
          </cell>
          <cell r="P494" t="str">
            <v>C</v>
          </cell>
          <cell r="Q494" t="str">
            <v>B</v>
          </cell>
          <cell r="R494" t="str">
            <v>B</v>
          </cell>
          <cell r="S494"/>
          <cell r="T494">
            <v>28.181818181818183</v>
          </cell>
          <cell r="U494">
            <v>0</v>
          </cell>
        </row>
        <row r="495">
          <cell r="B495" t="str">
            <v>D00198440</v>
          </cell>
          <cell r="C495" t="str">
            <v>Ngô Quang Hoàng</v>
          </cell>
          <cell r="D495" t="str">
            <v>Nhân viên Kỹ thuật dây máy</v>
          </cell>
          <cell r="E495"/>
          <cell r="F495" t="str">
            <v>Trung tâm Lagi - Hàm Tân</v>
          </cell>
          <cell r="G495" t="str">
            <v>Chi nhánh Kỹ thuật Viettel Bình Thuận</v>
          </cell>
          <cell r="H495" t="str">
            <v>B</v>
          </cell>
          <cell r="I495" t="str">
            <v>A</v>
          </cell>
          <cell r="J495" t="str">
            <v>C</v>
          </cell>
          <cell r="K495" t="str">
            <v>B</v>
          </cell>
          <cell r="L495" t="str">
            <v>B</v>
          </cell>
          <cell r="M495" t="str">
            <v>A</v>
          </cell>
          <cell r="N495" t="str">
            <v>C</v>
          </cell>
          <cell r="O495" t="str">
            <v>B</v>
          </cell>
          <cell r="P495" t="str">
            <v>C</v>
          </cell>
          <cell r="Q495" t="str">
            <v>B</v>
          </cell>
          <cell r="R495" t="str">
            <v>B</v>
          </cell>
          <cell r="S495"/>
          <cell r="T495">
            <v>29.09090909090909</v>
          </cell>
          <cell r="U495">
            <v>0</v>
          </cell>
        </row>
        <row r="496">
          <cell r="B496" t="str">
            <v>210157</v>
          </cell>
          <cell r="C496" t="str">
            <v>Phạm Văn Hùng</v>
          </cell>
          <cell r="D496" t="str">
            <v>Nhân viên Kỹ thuật dây máy</v>
          </cell>
          <cell r="E496"/>
          <cell r="F496" t="str">
            <v>Trung tâm Phan Thiết - Phú Quý</v>
          </cell>
          <cell r="G496" t="str">
            <v>Chi nhánh Kỹ thuật Viettel Bình Thuận</v>
          </cell>
          <cell r="H496" t="str">
            <v>A</v>
          </cell>
          <cell r="I496" t="str">
            <v>B</v>
          </cell>
          <cell r="J496" t="str">
            <v>C</v>
          </cell>
          <cell r="K496" t="str">
            <v>C</v>
          </cell>
          <cell r="L496" t="str">
            <v>C</v>
          </cell>
          <cell r="M496" t="str">
            <v>D1</v>
          </cell>
          <cell r="N496" t="str">
            <v>B</v>
          </cell>
          <cell r="O496" t="str">
            <v>C</v>
          </cell>
          <cell r="P496" t="str">
            <v>C</v>
          </cell>
          <cell r="Q496" t="str">
            <v>C</v>
          </cell>
          <cell r="R496" t="str">
            <v>B</v>
          </cell>
          <cell r="S496"/>
          <cell r="T496">
            <v>23.636363636363637</v>
          </cell>
          <cell r="U496">
            <v>1</v>
          </cell>
        </row>
        <row r="497">
          <cell r="B497" t="str">
            <v>D00170618</v>
          </cell>
          <cell r="C497" t="str">
            <v>Phan Tuấn Hải</v>
          </cell>
          <cell r="D497" t="str">
            <v>Nhân viên Kỹ thuật dây máy</v>
          </cell>
          <cell r="E497"/>
          <cell r="F497" t="str">
            <v>Trung tâm Lagi - Hàm Tân</v>
          </cell>
          <cell r="G497" t="str">
            <v>Chi nhánh Kỹ thuật Viettel Bình Thuận</v>
          </cell>
          <cell r="H497" t="str">
            <v>C</v>
          </cell>
          <cell r="I497" t="str">
            <v>C</v>
          </cell>
          <cell r="J497" t="str">
            <v>C</v>
          </cell>
          <cell r="K497" t="str">
            <v>C</v>
          </cell>
          <cell r="L497" t="str">
            <v>C</v>
          </cell>
          <cell r="M497" t="str">
            <v>B</v>
          </cell>
          <cell r="N497" t="str">
            <v>D1</v>
          </cell>
          <cell r="O497" t="str">
            <v>C</v>
          </cell>
          <cell r="P497" t="str">
            <v>C</v>
          </cell>
          <cell r="Q497" t="str">
            <v>C</v>
          </cell>
          <cell r="R497" t="str">
            <v>D1</v>
          </cell>
          <cell r="S497"/>
          <cell r="T497">
            <v>19.09090909090909</v>
          </cell>
          <cell r="U497">
            <v>2</v>
          </cell>
          <cell r="V497" t="str">
            <v>Điểm KI &lt;20</v>
          </cell>
        </row>
        <row r="498">
          <cell r="B498" t="str">
            <v>D00173702</v>
          </cell>
          <cell r="C498" t="str">
            <v>Nguyễn Tấn Hồng</v>
          </cell>
          <cell r="D498" t="str">
            <v>Nhân viên Kỹ thuật dây máy</v>
          </cell>
          <cell r="E498"/>
          <cell r="F498" t="str">
            <v>Trung tâm Đức Linh - Tánh Linh</v>
          </cell>
          <cell r="G498" t="str">
            <v>Chi nhánh Kỹ thuật Viettel Bình Thuận</v>
          </cell>
          <cell r="H498" t="str">
            <v>B</v>
          </cell>
          <cell r="I498" t="str">
            <v>B</v>
          </cell>
          <cell r="J498" t="str">
            <v>B</v>
          </cell>
          <cell r="K498" t="str">
            <v>C</v>
          </cell>
          <cell r="L498" t="str">
            <v>C</v>
          </cell>
          <cell r="M498" t="str">
            <v>C</v>
          </cell>
          <cell r="N498" t="str">
            <v>C</v>
          </cell>
          <cell r="O498" t="str">
            <v>C</v>
          </cell>
          <cell r="P498" t="str">
            <v>C</v>
          </cell>
          <cell r="Q498" t="str">
            <v>C</v>
          </cell>
          <cell r="R498" t="str">
            <v>C</v>
          </cell>
          <cell r="S498"/>
          <cell r="T498">
            <v>22.727272727272727</v>
          </cell>
          <cell r="U498">
            <v>0</v>
          </cell>
        </row>
        <row r="499">
          <cell r="B499" t="str">
            <v>D00173479</v>
          </cell>
          <cell r="C499" t="str">
            <v>Mai Xuân Khoa</v>
          </cell>
          <cell r="D499" t="str">
            <v>Giám đốc trung tâm cụm/huyện</v>
          </cell>
          <cell r="E499"/>
          <cell r="F499" t="str">
            <v>Trung tâm Hàm Thuận Nam</v>
          </cell>
          <cell r="G499" t="str">
            <v>Chi nhánh Kỹ thuật Viettel Bình Thuận</v>
          </cell>
          <cell r="H499" t="str">
            <v>C</v>
          </cell>
          <cell r="I499" t="str">
            <v>D1</v>
          </cell>
          <cell r="J499" t="str">
            <v>C</v>
          </cell>
          <cell r="K499" t="str">
            <v>D1</v>
          </cell>
          <cell r="L499" t="str">
            <v>C</v>
          </cell>
          <cell r="M499" t="str">
            <v>C</v>
          </cell>
          <cell r="N499" t="str">
            <v>C</v>
          </cell>
          <cell r="O499" t="str">
            <v>C</v>
          </cell>
          <cell r="P499" t="str">
            <v>C</v>
          </cell>
          <cell r="Q499" t="str">
            <v>C</v>
          </cell>
          <cell r="R499" t="str">
            <v>D1</v>
          </cell>
          <cell r="S499"/>
          <cell r="T499">
            <v>17.272727272727273</v>
          </cell>
          <cell r="U499">
            <v>3</v>
          </cell>
          <cell r="V499" t="str">
            <v>Điểm KI &lt;20</v>
          </cell>
        </row>
        <row r="500">
          <cell r="B500" t="str">
            <v>D00196438</v>
          </cell>
          <cell r="C500" t="str">
            <v>Nguyễn Tấn Lộc</v>
          </cell>
          <cell r="D500" t="str">
            <v>Nhân viên Kỹ thuật dây máy</v>
          </cell>
          <cell r="E500"/>
          <cell r="F500" t="str">
            <v>Trung tâm Đức Linh - Tánh Linh</v>
          </cell>
          <cell r="G500" t="str">
            <v>Chi nhánh Kỹ thuật Viettel Bình Thuận</v>
          </cell>
          <cell r="H500" t="str">
            <v>B</v>
          </cell>
          <cell r="I500" t="str">
            <v>B</v>
          </cell>
          <cell r="J500" t="str">
            <v>A</v>
          </cell>
          <cell r="K500" t="str">
            <v>B</v>
          </cell>
          <cell r="L500" t="str">
            <v>B</v>
          </cell>
          <cell r="M500" t="str">
            <v>B</v>
          </cell>
          <cell r="N500" t="str">
            <v>A</v>
          </cell>
          <cell r="O500" t="str">
            <v>D1</v>
          </cell>
          <cell r="P500" t="str">
            <v>C</v>
          </cell>
          <cell r="Q500" t="str">
            <v>A</v>
          </cell>
          <cell r="R500" t="str">
            <v>A</v>
          </cell>
          <cell r="S500"/>
          <cell r="T500">
            <v>30.90909090909091</v>
          </cell>
          <cell r="U500">
            <v>1</v>
          </cell>
        </row>
        <row r="501">
          <cell r="B501" t="str">
            <v>D00192988</v>
          </cell>
          <cell r="C501" t="str">
            <v>Đỗ Hồng Minh</v>
          </cell>
          <cell r="D501" t="str">
            <v>Nhân viên Kỹ thuật dây máy</v>
          </cell>
          <cell r="E501"/>
          <cell r="F501" t="str">
            <v>Trung tâm Phan Thiết - Phú Quý</v>
          </cell>
          <cell r="G501" t="str">
            <v>Chi nhánh Kỹ thuật Viettel Bình Thuận</v>
          </cell>
          <cell r="H501" t="str">
            <v>B</v>
          </cell>
          <cell r="I501" t="str">
            <v>C</v>
          </cell>
          <cell r="J501" t="str">
            <v>B</v>
          </cell>
          <cell r="K501" t="str">
            <v>B</v>
          </cell>
          <cell r="L501" t="str">
            <v>A</v>
          </cell>
          <cell r="M501" t="str">
            <v>B</v>
          </cell>
          <cell r="N501" t="str">
            <v>C</v>
          </cell>
          <cell r="O501" t="str">
            <v>B</v>
          </cell>
          <cell r="P501" t="str">
            <v>B</v>
          </cell>
          <cell r="Q501" t="str">
            <v>B</v>
          </cell>
          <cell r="R501" t="str">
            <v>B</v>
          </cell>
          <cell r="S501"/>
          <cell r="T501">
            <v>29.09090909090909</v>
          </cell>
          <cell r="U501">
            <v>0</v>
          </cell>
        </row>
        <row r="502">
          <cell r="B502" t="str">
            <v>074802</v>
          </cell>
          <cell r="C502" t="str">
            <v>Bùi Thanh Mộng</v>
          </cell>
          <cell r="D502" t="str">
            <v>Nhân viên Kỹ thuật nhà trạm</v>
          </cell>
          <cell r="E502"/>
          <cell r="F502" t="str">
            <v>Trung tâm Phan Thiết - Phú Quý</v>
          </cell>
          <cell r="G502" t="str">
            <v>Chi nhánh Kỹ thuật Viettel Bình Thuận</v>
          </cell>
          <cell r="H502" t="str">
            <v>B</v>
          </cell>
          <cell r="I502" t="str">
            <v>C</v>
          </cell>
          <cell r="J502" t="str">
            <v>A</v>
          </cell>
          <cell r="K502" t="str">
            <v>B</v>
          </cell>
          <cell r="L502" t="str">
            <v>B</v>
          </cell>
          <cell r="M502" t="str">
            <v>C</v>
          </cell>
          <cell r="N502" t="str">
            <v>C</v>
          </cell>
          <cell r="O502" t="str">
            <v>C</v>
          </cell>
          <cell r="P502" t="str">
            <v>B</v>
          </cell>
          <cell r="Q502" t="str">
            <v>A</v>
          </cell>
          <cell r="R502" t="str">
            <v>B</v>
          </cell>
          <cell r="S502"/>
          <cell r="T502">
            <v>28.181818181818183</v>
          </cell>
          <cell r="U502">
            <v>0</v>
          </cell>
        </row>
        <row r="503">
          <cell r="B503" t="str">
            <v>270588</v>
          </cell>
          <cell r="C503" t="str">
            <v>Trần Đình Nam</v>
          </cell>
          <cell r="D503" t="str">
            <v>Nhân viên Kỹ thuật dây máy</v>
          </cell>
          <cell r="E503"/>
          <cell r="F503" t="str">
            <v>Trung tâm Lagi - Hàm Tân</v>
          </cell>
          <cell r="G503" t="str">
            <v>Chi nhánh Kỹ thuật Viettel Bình Thuận</v>
          </cell>
          <cell r="H503" t="str">
            <v>KĐG</v>
          </cell>
          <cell r="I503" t="str">
            <v>KĐG</v>
          </cell>
          <cell r="J503" t="str">
            <v>C</v>
          </cell>
          <cell r="K503" t="str">
            <v>C</v>
          </cell>
          <cell r="L503" t="str">
            <v>C</v>
          </cell>
          <cell r="M503" t="str">
            <v>C</v>
          </cell>
          <cell r="N503" t="str">
            <v>A</v>
          </cell>
          <cell r="O503" t="str">
            <v>B</v>
          </cell>
          <cell r="P503" t="str">
            <v>B</v>
          </cell>
          <cell r="Q503" t="str">
            <v>A</v>
          </cell>
          <cell r="R503" t="str">
            <v>C</v>
          </cell>
          <cell r="S503"/>
          <cell r="T503">
            <v>26.666666666666668</v>
          </cell>
          <cell r="U503">
            <v>0</v>
          </cell>
        </row>
        <row r="504">
          <cell r="B504" t="str">
            <v>D00201522</v>
          </cell>
          <cell r="C504" t="str">
            <v>Hồ Văn Nhàn</v>
          </cell>
          <cell r="D504" t="str">
            <v>Nhân viên Kỹ thuật dây máy</v>
          </cell>
          <cell r="E504"/>
          <cell r="F504" t="str">
            <v>Trung tâm Đức Linh - Tánh Linh</v>
          </cell>
          <cell r="G504" t="str">
            <v>Chi nhánh Kỹ thuật Viettel Bình Thuận</v>
          </cell>
          <cell r="H504" t="str">
            <v>B</v>
          </cell>
          <cell r="I504" t="str">
            <v>B</v>
          </cell>
          <cell r="J504" t="str">
            <v>B</v>
          </cell>
          <cell r="K504" t="str">
            <v>C</v>
          </cell>
          <cell r="L504" t="str">
            <v>B</v>
          </cell>
          <cell r="M504" t="str">
            <v>D1</v>
          </cell>
          <cell r="N504" t="str">
            <v>B</v>
          </cell>
          <cell r="O504" t="str">
            <v>B</v>
          </cell>
          <cell r="P504" t="str">
            <v>C</v>
          </cell>
          <cell r="Q504" t="str">
            <v>C</v>
          </cell>
          <cell r="R504" t="str">
            <v>B</v>
          </cell>
          <cell r="S504"/>
          <cell r="T504">
            <v>25.454545454545453</v>
          </cell>
          <cell r="U504">
            <v>1</v>
          </cell>
        </row>
        <row r="505">
          <cell r="B505" t="str">
            <v>D00193244</v>
          </cell>
          <cell r="C505" t="str">
            <v>Dín Chăn Nàm</v>
          </cell>
          <cell r="D505" t="str">
            <v>Nhân viên Kỹ thuật dây máy</v>
          </cell>
          <cell r="E505"/>
          <cell r="F505" t="str">
            <v>Trung tâm Tuy Phong - Bắc Bình</v>
          </cell>
          <cell r="G505" t="str">
            <v>Chi nhánh Kỹ thuật Viettel Bình Thuận</v>
          </cell>
          <cell r="H505" t="str">
            <v>B</v>
          </cell>
          <cell r="I505" t="str">
            <v>B</v>
          </cell>
          <cell r="J505" t="str">
            <v>B</v>
          </cell>
          <cell r="K505" t="str">
            <v>C</v>
          </cell>
          <cell r="L505" t="str">
            <v>B</v>
          </cell>
          <cell r="M505" t="str">
            <v>C</v>
          </cell>
          <cell r="N505" t="str">
            <v>C</v>
          </cell>
          <cell r="O505" t="str">
            <v>C</v>
          </cell>
          <cell r="P505" t="str">
            <v>C</v>
          </cell>
          <cell r="Q505" t="str">
            <v>B</v>
          </cell>
          <cell r="R505" t="str">
            <v>C</v>
          </cell>
          <cell r="S505"/>
          <cell r="T505">
            <v>24.545454545454547</v>
          </cell>
          <cell r="U505">
            <v>0</v>
          </cell>
        </row>
        <row r="506">
          <cell r="B506" t="str">
            <v>D00201904</v>
          </cell>
          <cell r="C506" t="str">
            <v>Nguyễn Xuân Phi</v>
          </cell>
          <cell r="D506" t="str">
            <v>Nhân viên Kỹ thuật dây máy</v>
          </cell>
          <cell r="E506"/>
          <cell r="F506" t="str">
            <v>Trung tâm Phan Thiết - Phú Quý</v>
          </cell>
          <cell r="G506" t="str">
            <v>Chi nhánh Kỹ thuật Viettel Bình Thuận</v>
          </cell>
          <cell r="H506" t="str">
            <v>C</v>
          </cell>
          <cell r="I506" t="str">
            <v>D1</v>
          </cell>
          <cell r="J506" t="str">
            <v>C</v>
          </cell>
          <cell r="K506" t="str">
            <v>B</v>
          </cell>
          <cell r="L506" t="str">
            <v>C</v>
          </cell>
          <cell r="M506" t="str">
            <v>C</v>
          </cell>
          <cell r="N506" t="str">
            <v>C</v>
          </cell>
          <cell r="O506" t="str">
            <v>C</v>
          </cell>
          <cell r="P506" t="str">
            <v>B</v>
          </cell>
          <cell r="Q506" t="str">
            <v>C</v>
          </cell>
          <cell r="R506" t="str">
            <v>C</v>
          </cell>
          <cell r="S506"/>
          <cell r="T506">
            <v>20.90909090909091</v>
          </cell>
          <cell r="U506">
            <v>1</v>
          </cell>
        </row>
        <row r="507">
          <cell r="B507" t="str">
            <v>D00133452</v>
          </cell>
          <cell r="C507" t="str">
            <v>Nguyễn Xuân Phúc</v>
          </cell>
          <cell r="D507" t="str">
            <v>Nhân viên Kỹ thuật dây máy</v>
          </cell>
          <cell r="E507"/>
          <cell r="F507" t="str">
            <v>Trung tâm Tuy Phong - Bắc Bình</v>
          </cell>
          <cell r="G507" t="str">
            <v>Chi nhánh Kỹ thuật Viettel Bình Thuận</v>
          </cell>
          <cell r="H507" t="str">
            <v>C</v>
          </cell>
          <cell r="I507" t="str">
            <v>B</v>
          </cell>
          <cell r="J507" t="str">
            <v>C</v>
          </cell>
          <cell r="K507" t="str">
            <v>C</v>
          </cell>
          <cell r="L507" t="str">
            <v>C</v>
          </cell>
          <cell r="M507" t="str">
            <v>C</v>
          </cell>
          <cell r="N507" t="str">
            <v>B</v>
          </cell>
          <cell r="O507" t="str">
            <v>C</v>
          </cell>
          <cell r="P507" t="str">
            <v>B</v>
          </cell>
          <cell r="Q507" t="str">
            <v>B</v>
          </cell>
          <cell r="R507" t="str">
            <v>C</v>
          </cell>
          <cell r="S507"/>
          <cell r="T507">
            <v>23.636363636363637</v>
          </cell>
          <cell r="U507">
            <v>0</v>
          </cell>
        </row>
        <row r="508">
          <cell r="B508" t="str">
            <v>D00156594</v>
          </cell>
          <cell r="C508" t="str">
            <v>Cao Văn Phúc</v>
          </cell>
          <cell r="D508" t="str">
            <v>Nhân viên Kỹ thuật dây máy</v>
          </cell>
          <cell r="E508"/>
          <cell r="F508" t="str">
            <v>Trung tâm Đức Linh - Tánh Linh</v>
          </cell>
          <cell r="G508" t="str">
            <v>Chi nhánh Kỹ thuật Viettel Bình Thuận</v>
          </cell>
          <cell r="H508" t="str">
            <v>B</v>
          </cell>
          <cell r="I508" t="str">
            <v>A</v>
          </cell>
          <cell r="J508" t="str">
            <v>B</v>
          </cell>
          <cell r="K508" t="str">
            <v>A</v>
          </cell>
          <cell r="L508" t="str">
            <v>C</v>
          </cell>
          <cell r="M508" t="str">
            <v>B</v>
          </cell>
          <cell r="N508" t="str">
            <v>B</v>
          </cell>
          <cell r="O508" t="str">
            <v>D1</v>
          </cell>
          <cell r="P508" t="str">
            <v>C</v>
          </cell>
          <cell r="Q508" t="str">
            <v>C</v>
          </cell>
          <cell r="R508" t="str">
            <v>C</v>
          </cell>
          <cell r="S508"/>
          <cell r="T508">
            <v>26.363636363636363</v>
          </cell>
          <cell r="U508">
            <v>1</v>
          </cell>
        </row>
        <row r="509">
          <cell r="B509" t="str">
            <v>D00187022</v>
          </cell>
          <cell r="C509" t="str">
            <v>Nguyễn Văn Quang</v>
          </cell>
          <cell r="D509" t="str">
            <v>Nhân viên Kỹ thuật nhà trạm</v>
          </cell>
          <cell r="E509"/>
          <cell r="F509" t="str">
            <v>Trung tâm Lagi - Hàm Tân</v>
          </cell>
          <cell r="G509" t="str">
            <v>Chi nhánh Kỹ thuật Viettel Bình Thuận</v>
          </cell>
          <cell r="H509" t="str">
            <v>C</v>
          </cell>
          <cell r="I509" t="str">
            <v>C</v>
          </cell>
          <cell r="J509" t="str">
            <v>C</v>
          </cell>
          <cell r="K509" t="str">
            <v>B</v>
          </cell>
          <cell r="L509" t="str">
            <v>C</v>
          </cell>
          <cell r="M509" t="str">
            <v>C</v>
          </cell>
          <cell r="N509" t="str">
            <v>C</v>
          </cell>
          <cell r="O509" t="str">
            <v>C</v>
          </cell>
          <cell r="P509" t="str">
            <v>D1</v>
          </cell>
          <cell r="Q509" t="str">
            <v>C</v>
          </cell>
          <cell r="R509" t="str">
            <v>C</v>
          </cell>
          <cell r="S509"/>
          <cell r="T509">
            <v>20</v>
          </cell>
          <cell r="U509">
            <v>1</v>
          </cell>
        </row>
        <row r="510">
          <cell r="B510" t="str">
            <v>055951</v>
          </cell>
          <cell r="C510" t="str">
            <v>Phạm Trung San</v>
          </cell>
          <cell r="D510" t="str">
            <v>Nhân viên Kỹ thuật dây máy</v>
          </cell>
          <cell r="E510"/>
          <cell r="F510" t="str">
            <v>Trung tâm Phan Thiết - Phú Quý</v>
          </cell>
          <cell r="G510" t="str">
            <v>Chi nhánh Kỹ thuật Viettel Bình Thuận</v>
          </cell>
          <cell r="H510" t="str">
            <v>B</v>
          </cell>
          <cell r="I510" t="str">
            <v>C</v>
          </cell>
          <cell r="J510" t="str">
            <v>C</v>
          </cell>
          <cell r="K510" t="str">
            <v>A</v>
          </cell>
          <cell r="L510" t="str">
            <v>C</v>
          </cell>
          <cell r="M510" t="str">
            <v>C</v>
          </cell>
          <cell r="N510" t="str">
            <v>D1</v>
          </cell>
          <cell r="O510" t="str">
            <v>D1</v>
          </cell>
          <cell r="P510" t="str">
            <v>C</v>
          </cell>
          <cell r="Q510" t="str">
            <v>C</v>
          </cell>
          <cell r="R510" t="str">
            <v>B</v>
          </cell>
          <cell r="S510"/>
          <cell r="T510">
            <v>21.818181818181817</v>
          </cell>
          <cell r="U510">
            <v>2</v>
          </cell>
        </row>
        <row r="511">
          <cell r="B511" t="str">
            <v>222842</v>
          </cell>
          <cell r="C511" t="str">
            <v>Nguyễn Minh Sơn</v>
          </cell>
          <cell r="D511" t="str">
            <v>Nhân viên Kỹ thuật dây máy</v>
          </cell>
          <cell r="E511"/>
          <cell r="F511" t="str">
            <v>Trung tâm Phan Thiết - Phú Quý</v>
          </cell>
          <cell r="G511" t="str">
            <v>Chi nhánh Kỹ thuật Viettel Bình Thuận</v>
          </cell>
          <cell r="H511" t="str">
            <v>B</v>
          </cell>
          <cell r="I511" t="str">
            <v>C</v>
          </cell>
          <cell r="J511" t="str">
            <v>C</v>
          </cell>
          <cell r="K511" t="str">
            <v>B</v>
          </cell>
          <cell r="L511" t="str">
            <v>B</v>
          </cell>
          <cell r="M511" t="str">
            <v>B</v>
          </cell>
          <cell r="N511" t="str">
            <v>D1</v>
          </cell>
          <cell r="O511" t="str">
            <v>C</v>
          </cell>
          <cell r="P511" t="str">
            <v>B</v>
          </cell>
          <cell r="Q511" t="str">
            <v>C</v>
          </cell>
          <cell r="R511" t="str">
            <v>B</v>
          </cell>
          <cell r="S511"/>
          <cell r="T511">
            <v>24.545454545454547</v>
          </cell>
          <cell r="U511">
            <v>1</v>
          </cell>
        </row>
        <row r="512">
          <cell r="B512" t="str">
            <v>D00210850</v>
          </cell>
          <cell r="C512" t="str">
            <v>Đoàn Văn Thuận</v>
          </cell>
          <cell r="D512" t="str">
            <v>Nhân viên Kỹ thuật dây máy</v>
          </cell>
          <cell r="E512"/>
          <cell r="F512" t="str">
            <v>Trung tâm Đức Linh - Tánh Linh</v>
          </cell>
          <cell r="G512" t="str">
            <v>Chi nhánh Kỹ thuật Viettel Bình Thuận</v>
          </cell>
          <cell r="H512" t="str">
            <v>D1</v>
          </cell>
          <cell r="I512" t="str">
            <v>B</v>
          </cell>
          <cell r="J512" t="str">
            <v>C</v>
          </cell>
          <cell r="K512" t="str">
            <v>B</v>
          </cell>
          <cell r="L512" t="str">
            <v>A</v>
          </cell>
          <cell r="M512" t="str">
            <v>B</v>
          </cell>
          <cell r="N512" t="str">
            <v>C</v>
          </cell>
          <cell r="O512" t="str">
            <v>B</v>
          </cell>
          <cell r="P512" t="str">
            <v>C</v>
          </cell>
          <cell r="Q512" t="str">
            <v>C</v>
          </cell>
          <cell r="R512" t="str">
            <v>C</v>
          </cell>
          <cell r="S512"/>
          <cell r="T512">
            <v>24.545454545454547</v>
          </cell>
          <cell r="U512">
            <v>1</v>
          </cell>
        </row>
        <row r="513">
          <cell r="B513" t="str">
            <v>D00187053</v>
          </cell>
          <cell r="C513" t="str">
            <v>Nguyễn Bá Thành</v>
          </cell>
          <cell r="D513" t="str">
            <v>Nhân viên Kỹ thuật dây máy</v>
          </cell>
          <cell r="E513"/>
          <cell r="F513" t="str">
            <v>Trung tâm Phan Thiết - Phú Quý</v>
          </cell>
          <cell r="G513" t="str">
            <v>Chi nhánh Kỹ thuật Viettel Bình Thuận</v>
          </cell>
          <cell r="H513" t="str">
            <v>A</v>
          </cell>
          <cell r="I513" t="str">
            <v>B</v>
          </cell>
          <cell r="J513" t="str">
            <v>B</v>
          </cell>
          <cell r="K513" t="str">
            <v>B</v>
          </cell>
          <cell r="L513" t="str">
            <v>B</v>
          </cell>
          <cell r="M513" t="str">
            <v>C</v>
          </cell>
          <cell r="N513" t="str">
            <v>C</v>
          </cell>
          <cell r="O513" t="str">
            <v>C</v>
          </cell>
          <cell r="P513" t="str">
            <v>B</v>
          </cell>
          <cell r="Q513" t="str">
            <v>D1</v>
          </cell>
          <cell r="R513" t="str">
            <v>C</v>
          </cell>
          <cell r="S513"/>
          <cell r="T513">
            <v>25.454545454545453</v>
          </cell>
          <cell r="U513">
            <v>1</v>
          </cell>
        </row>
        <row r="514">
          <cell r="B514" t="str">
            <v>268558</v>
          </cell>
          <cell r="C514" t="str">
            <v>Đỗ Văn Thành</v>
          </cell>
          <cell r="D514" t="str">
            <v xml:space="preserve">Nhân viên kinh doanh xây dựng dân dụng </v>
          </cell>
          <cell r="E514"/>
          <cell r="F514" t="str">
            <v>Phòng Kinh doanh</v>
          </cell>
          <cell r="G514" t="str">
            <v>Chi nhánh Kỹ thuật Viettel Bình Thuận</v>
          </cell>
          <cell r="H514" t="str">
            <v>KĐG</v>
          </cell>
          <cell r="I514" t="str">
            <v>C</v>
          </cell>
          <cell r="J514" t="str">
            <v>B</v>
          </cell>
          <cell r="K514" t="str">
            <v>B</v>
          </cell>
          <cell r="L514" t="str">
            <v>B</v>
          </cell>
          <cell r="M514" t="str">
            <v>C</v>
          </cell>
          <cell r="N514" t="str">
            <v>D1</v>
          </cell>
          <cell r="O514" t="str">
            <v>C</v>
          </cell>
          <cell r="P514" t="str">
            <v>D1</v>
          </cell>
          <cell r="Q514" t="str">
            <v>C</v>
          </cell>
          <cell r="R514" t="str">
            <v>C</v>
          </cell>
          <cell r="S514"/>
          <cell r="T514">
            <v>21</v>
          </cell>
          <cell r="U514">
            <v>2</v>
          </cell>
        </row>
        <row r="515">
          <cell r="B515" t="str">
            <v>D00133451</v>
          </cell>
          <cell r="C515" t="str">
            <v>Hồ Ngọc Thạch</v>
          </cell>
          <cell r="D515" t="str">
            <v>Nhân viên Kỹ thuật dây máy</v>
          </cell>
          <cell r="E515"/>
          <cell r="F515" t="str">
            <v>Trung tâm Tuy Phong - Bắc Bình</v>
          </cell>
          <cell r="G515" t="str">
            <v>Chi nhánh Kỹ thuật Viettel Bình Thuận</v>
          </cell>
          <cell r="H515" t="str">
            <v>B</v>
          </cell>
          <cell r="I515" t="str">
            <v>B</v>
          </cell>
          <cell r="J515" t="str">
            <v>C</v>
          </cell>
          <cell r="K515" t="str">
            <v>D1</v>
          </cell>
          <cell r="L515" t="str">
            <v>C</v>
          </cell>
          <cell r="M515" t="str">
            <v>D1</v>
          </cell>
          <cell r="N515" t="str">
            <v>D1</v>
          </cell>
          <cell r="O515" t="str">
            <v>C</v>
          </cell>
          <cell r="P515" t="str">
            <v>C</v>
          </cell>
          <cell r="Q515" t="str">
            <v>C</v>
          </cell>
          <cell r="R515" t="str">
            <v>C</v>
          </cell>
          <cell r="S515"/>
          <cell r="T515">
            <v>19.09090909090909</v>
          </cell>
          <cell r="U515">
            <v>3</v>
          </cell>
          <cell r="V515" t="str">
            <v>Điểm KI &lt;20</v>
          </cell>
        </row>
        <row r="516">
          <cell r="B516" t="str">
            <v>270592</v>
          </cell>
          <cell r="C516" t="str">
            <v>Nguyễn Tấn Thạnh</v>
          </cell>
          <cell r="D516" t="str">
            <v>Nhân viên Kỹ thuật dây máy</v>
          </cell>
          <cell r="E516"/>
          <cell r="F516" t="str">
            <v>Trung tâm Hàm Thuận Bắc</v>
          </cell>
          <cell r="G516" t="str">
            <v>Chi nhánh Kỹ thuật Viettel Bình Thuận</v>
          </cell>
          <cell r="H516" t="str">
            <v>KĐG</v>
          </cell>
          <cell r="I516" t="str">
            <v>KĐG</v>
          </cell>
          <cell r="J516" t="str">
            <v>C</v>
          </cell>
          <cell r="K516" t="str">
            <v>C</v>
          </cell>
          <cell r="L516" t="str">
            <v>C</v>
          </cell>
          <cell r="M516" t="str">
            <v>C</v>
          </cell>
          <cell r="N516" t="str">
            <v>C</v>
          </cell>
          <cell r="O516" t="str">
            <v>C</v>
          </cell>
          <cell r="P516" t="str">
            <v>C</v>
          </cell>
          <cell r="Q516" t="str">
            <v>C</v>
          </cell>
          <cell r="R516" t="str">
            <v>C</v>
          </cell>
          <cell r="S516"/>
          <cell r="T516">
            <v>20</v>
          </cell>
          <cell r="U516">
            <v>0</v>
          </cell>
        </row>
        <row r="517">
          <cell r="B517" t="str">
            <v>270579</v>
          </cell>
          <cell r="C517" t="str">
            <v>Huỳnh Trung Tiến</v>
          </cell>
          <cell r="D517" t="str">
            <v>Nhân viên Kỹ thuật dây máy</v>
          </cell>
          <cell r="E517"/>
          <cell r="F517" t="str">
            <v>Trung tâm Hàm Thuận Bắc</v>
          </cell>
          <cell r="G517" t="str">
            <v>Chi nhánh Kỹ thuật Viettel Bình Thuận</v>
          </cell>
          <cell r="H517" t="str">
            <v>KĐG</v>
          </cell>
          <cell r="I517" t="str">
            <v>KĐG</v>
          </cell>
          <cell r="J517" t="str">
            <v>B</v>
          </cell>
          <cell r="K517" t="str">
            <v>C</v>
          </cell>
          <cell r="L517" t="str">
            <v>C</v>
          </cell>
          <cell r="M517" t="str">
            <v>B</v>
          </cell>
          <cell r="N517" t="str">
            <v>C</v>
          </cell>
          <cell r="O517" t="str">
            <v>C</v>
          </cell>
          <cell r="P517" t="str">
            <v>D1</v>
          </cell>
          <cell r="Q517" t="str">
            <v>C</v>
          </cell>
          <cell r="R517" t="str">
            <v>B</v>
          </cell>
          <cell r="S517"/>
          <cell r="T517">
            <v>22.222222222222221</v>
          </cell>
          <cell r="U517">
            <v>1</v>
          </cell>
        </row>
        <row r="518">
          <cell r="B518" t="str">
            <v>D00173699</v>
          </cell>
          <cell r="C518" t="str">
            <v>Nguyễn Văn Toàn</v>
          </cell>
          <cell r="D518" t="str">
            <v>Nhân viên Kỹ thuật dây máy</v>
          </cell>
          <cell r="E518"/>
          <cell r="F518" t="str">
            <v>Trung tâm Tuy Phong - Bắc Bình</v>
          </cell>
          <cell r="G518" t="str">
            <v>Chi nhánh Kỹ thuật Viettel Bình Thuận</v>
          </cell>
          <cell r="H518" t="str">
            <v>C</v>
          </cell>
          <cell r="I518" t="str">
            <v>B</v>
          </cell>
          <cell r="J518" t="str">
            <v>C</v>
          </cell>
          <cell r="K518" t="str">
            <v>C</v>
          </cell>
          <cell r="L518" t="str">
            <v>B</v>
          </cell>
          <cell r="M518" t="str">
            <v>B</v>
          </cell>
          <cell r="N518" t="str">
            <v>B</v>
          </cell>
          <cell r="O518" t="str">
            <v>C</v>
          </cell>
          <cell r="P518" t="str">
            <v>B</v>
          </cell>
          <cell r="Q518" t="str">
            <v>B</v>
          </cell>
          <cell r="R518" t="str">
            <v>C</v>
          </cell>
          <cell r="S518"/>
          <cell r="T518">
            <v>25.454545454545453</v>
          </cell>
          <cell r="U518">
            <v>0</v>
          </cell>
        </row>
        <row r="519">
          <cell r="B519" t="str">
            <v>D00187023</v>
          </cell>
          <cell r="C519" t="str">
            <v>Thân Trọng Toàn</v>
          </cell>
          <cell r="D519" t="str">
            <v>Nhân viên Kỹ thuật nhà trạm</v>
          </cell>
          <cell r="E519"/>
          <cell r="F519" t="str">
            <v>Trung tâm Lagi - Hàm Tân</v>
          </cell>
          <cell r="G519" t="str">
            <v>Chi nhánh Kỹ thuật Viettel Bình Thuận</v>
          </cell>
          <cell r="H519" t="str">
            <v>B</v>
          </cell>
          <cell r="I519" t="str">
            <v>C</v>
          </cell>
          <cell r="J519" t="str">
            <v>B</v>
          </cell>
          <cell r="K519" t="str">
            <v>D1</v>
          </cell>
          <cell r="L519" t="str">
            <v>B</v>
          </cell>
          <cell r="M519" t="str">
            <v>C</v>
          </cell>
          <cell r="N519" t="str">
            <v>B</v>
          </cell>
          <cell r="O519" t="str">
            <v>A</v>
          </cell>
          <cell r="P519" t="str">
            <v>B</v>
          </cell>
          <cell r="Q519" t="str">
            <v>D1</v>
          </cell>
          <cell r="R519" t="str">
            <v>C</v>
          </cell>
          <cell r="S519"/>
          <cell r="T519">
            <v>24.545454545454547</v>
          </cell>
          <cell r="U519">
            <v>2</v>
          </cell>
        </row>
        <row r="520">
          <cell r="B520" t="str">
            <v>D00194790</v>
          </cell>
          <cell r="C520" t="str">
            <v>Nguyễn Văn Trai</v>
          </cell>
          <cell r="D520" t="str">
            <v>Nhân viên Kỹ thuật dây máy</v>
          </cell>
          <cell r="E520"/>
          <cell r="F520" t="str">
            <v>Trung tâm Hàm Thuận Nam</v>
          </cell>
          <cell r="G520" t="str">
            <v>Chi nhánh Kỹ thuật Viettel Bình Thuận</v>
          </cell>
          <cell r="H520" t="str">
            <v>C</v>
          </cell>
          <cell r="I520" t="str">
            <v>C</v>
          </cell>
          <cell r="J520" t="str">
            <v>C</v>
          </cell>
          <cell r="K520" t="str">
            <v>B</v>
          </cell>
          <cell r="L520" t="str">
            <v>C</v>
          </cell>
          <cell r="M520" t="str">
            <v>C</v>
          </cell>
          <cell r="N520" t="str">
            <v>C</v>
          </cell>
          <cell r="O520" t="str">
            <v>B</v>
          </cell>
          <cell r="P520" t="str">
            <v>C</v>
          </cell>
          <cell r="Q520" t="str">
            <v>C</v>
          </cell>
          <cell r="R520" t="str">
            <v>D1</v>
          </cell>
          <cell r="S520"/>
          <cell r="T520">
            <v>20.90909090909091</v>
          </cell>
          <cell r="U520">
            <v>1</v>
          </cell>
        </row>
        <row r="521">
          <cell r="B521" t="str">
            <v>269756</v>
          </cell>
          <cell r="C521" t="str">
            <v>Nguyễn Thị Hồng Trinh</v>
          </cell>
          <cell r="D521" t="str">
            <v>Nhân viên kinh doanh giải pháp công nghệ</v>
          </cell>
          <cell r="E521"/>
          <cell r="F521" t="str">
            <v>Phòng Kinh doanh</v>
          </cell>
          <cell r="G521" t="str">
            <v>Chi nhánh Kỹ thuật Viettel Bình Thuận</v>
          </cell>
          <cell r="H521" t="str">
            <v>KĐG</v>
          </cell>
          <cell r="I521" t="str">
            <v>KĐG</v>
          </cell>
          <cell r="J521" t="str">
            <v>B</v>
          </cell>
          <cell r="K521" t="str">
            <v>B</v>
          </cell>
          <cell r="L521" t="str">
            <v>C</v>
          </cell>
          <cell r="M521" t="str">
            <v>B</v>
          </cell>
          <cell r="N521" t="str">
            <v>B</v>
          </cell>
          <cell r="O521" t="str">
            <v>D1</v>
          </cell>
          <cell r="P521" t="str">
            <v>B</v>
          </cell>
          <cell r="Q521" t="str">
            <v>B</v>
          </cell>
          <cell r="R521" t="str">
            <v>C</v>
          </cell>
          <cell r="S521"/>
          <cell r="T521">
            <v>25.555555555555557</v>
          </cell>
          <cell r="U521">
            <v>1</v>
          </cell>
        </row>
        <row r="522">
          <cell r="B522" t="str">
            <v>D00193148</v>
          </cell>
          <cell r="C522" t="str">
            <v>Trần Trọng Triều</v>
          </cell>
          <cell r="D522" t="str">
            <v>Nhân viên Kỹ thuật dây máy</v>
          </cell>
          <cell r="E522"/>
          <cell r="F522" t="str">
            <v>Trung tâm Đức Linh - Tánh Linh</v>
          </cell>
          <cell r="G522" t="str">
            <v>Chi nhánh Kỹ thuật Viettel Bình Thuận</v>
          </cell>
          <cell r="H522" t="str">
            <v>B</v>
          </cell>
          <cell r="I522" t="str">
            <v>B</v>
          </cell>
          <cell r="J522" t="str">
            <v>B</v>
          </cell>
          <cell r="K522" t="str">
            <v>C</v>
          </cell>
          <cell r="L522" t="str">
            <v>C</v>
          </cell>
          <cell r="M522" t="str">
            <v>A</v>
          </cell>
          <cell r="N522" t="str">
            <v>B</v>
          </cell>
          <cell r="O522" t="str">
            <v>D1</v>
          </cell>
          <cell r="P522" t="str">
            <v>D1</v>
          </cell>
          <cell r="Q522" t="str">
            <v>B</v>
          </cell>
          <cell r="R522" t="str">
            <v>B</v>
          </cell>
          <cell r="S522"/>
          <cell r="T522">
            <v>25.454545454545453</v>
          </cell>
          <cell r="U522">
            <v>2</v>
          </cell>
        </row>
        <row r="523">
          <cell r="B523" t="str">
            <v>D00056108</v>
          </cell>
          <cell r="C523" t="str">
            <v>Hồ Như Trí</v>
          </cell>
          <cell r="D523" t="str">
            <v>Nhân viên Kỹ thuật dây máy</v>
          </cell>
          <cell r="E523"/>
          <cell r="F523" t="str">
            <v>Trung tâm Hàm Thuận Nam</v>
          </cell>
          <cell r="G523" t="str">
            <v>Chi nhánh Kỹ thuật Viettel Bình Thuận</v>
          </cell>
          <cell r="H523" t="str">
            <v>C</v>
          </cell>
          <cell r="I523" t="str">
            <v>C</v>
          </cell>
          <cell r="J523" t="str">
            <v>C</v>
          </cell>
          <cell r="K523" t="str">
            <v>C</v>
          </cell>
          <cell r="L523" t="str">
            <v>C</v>
          </cell>
          <cell r="M523" t="str">
            <v>B</v>
          </cell>
          <cell r="N523" t="str">
            <v>C</v>
          </cell>
          <cell r="O523" t="str">
            <v>C</v>
          </cell>
          <cell r="P523" t="str">
            <v>C</v>
          </cell>
          <cell r="Q523" t="str">
            <v>B</v>
          </cell>
          <cell r="R523" t="str">
            <v>C</v>
          </cell>
          <cell r="S523"/>
          <cell r="T523">
            <v>21.818181818181817</v>
          </cell>
          <cell r="U523">
            <v>0</v>
          </cell>
        </row>
        <row r="524">
          <cell r="B524" t="str">
            <v>268792</v>
          </cell>
          <cell r="C524" t="str">
            <v>Đỗ Thanh Trí</v>
          </cell>
          <cell r="D524" t="str">
            <v>Nhân viên Kỹ thuật nhà trạm</v>
          </cell>
          <cell r="E524"/>
          <cell r="F524" t="str">
            <v>Trung tâm Phan Thiết - Phú Quý</v>
          </cell>
          <cell r="G524" t="str">
            <v>Chi nhánh Kỹ thuật Viettel Bình Thuận</v>
          </cell>
          <cell r="H524" t="str">
            <v>KĐG</v>
          </cell>
          <cell r="I524" t="str">
            <v>C</v>
          </cell>
          <cell r="J524" t="str">
            <v>B</v>
          </cell>
          <cell r="K524" t="str">
            <v>C</v>
          </cell>
          <cell r="L524" t="str">
            <v>B</v>
          </cell>
          <cell r="M524" t="str">
            <v>B</v>
          </cell>
          <cell r="N524" t="str">
            <v>A</v>
          </cell>
          <cell r="O524" t="str">
            <v>C</v>
          </cell>
          <cell r="P524" t="str">
            <v>B</v>
          </cell>
          <cell r="Q524" t="str">
            <v>B</v>
          </cell>
          <cell r="R524" t="str">
            <v>A</v>
          </cell>
          <cell r="S524"/>
          <cell r="T524">
            <v>29</v>
          </cell>
          <cell r="U524">
            <v>0</v>
          </cell>
        </row>
        <row r="525">
          <cell r="B525" t="str">
            <v>264808</v>
          </cell>
          <cell r="C525" t="str">
            <v>Nguyễn Trung Trực</v>
          </cell>
          <cell r="D525" t="str">
            <v>Nhân viên Kỹ thuật dây máy</v>
          </cell>
          <cell r="E525"/>
          <cell r="F525" t="str">
            <v>Trung tâm Tuy Phong - Bắc Bình</v>
          </cell>
          <cell r="G525" t="str">
            <v>Chi nhánh Kỹ thuật Viettel Bình Thuận</v>
          </cell>
          <cell r="H525" t="str">
            <v>B</v>
          </cell>
          <cell r="I525" t="str">
            <v>C</v>
          </cell>
          <cell r="J525" t="str">
            <v>C</v>
          </cell>
          <cell r="K525" t="str">
            <v>B</v>
          </cell>
          <cell r="L525" t="str">
            <v>D1</v>
          </cell>
          <cell r="M525" t="str">
            <v>B</v>
          </cell>
          <cell r="N525" t="str">
            <v>B</v>
          </cell>
          <cell r="O525" t="str">
            <v>B</v>
          </cell>
          <cell r="P525" t="str">
            <v>B</v>
          </cell>
          <cell r="Q525" t="str">
            <v>B</v>
          </cell>
          <cell r="R525" t="str">
            <v>C</v>
          </cell>
          <cell r="S525"/>
          <cell r="T525">
            <v>25.454545454545453</v>
          </cell>
          <cell r="U525">
            <v>1</v>
          </cell>
        </row>
        <row r="526">
          <cell r="B526" t="str">
            <v>268789</v>
          </cell>
          <cell r="C526" t="str">
            <v>Trương Thịnh Tâm</v>
          </cell>
          <cell r="D526" t="str">
            <v>Nhân viên Kỹ thuật dây máy</v>
          </cell>
          <cell r="E526"/>
          <cell r="F526" t="str">
            <v>Trung tâm Lagi - Hàm Tân</v>
          </cell>
          <cell r="G526" t="str">
            <v>Chi nhánh Kỹ thuật Viettel Bình Thuận</v>
          </cell>
          <cell r="H526" t="str">
            <v>KĐG</v>
          </cell>
          <cell r="I526" t="str">
            <v>C</v>
          </cell>
          <cell r="J526" t="str">
            <v>C</v>
          </cell>
          <cell r="K526" t="str">
            <v>C</v>
          </cell>
          <cell r="L526" t="str">
            <v>C</v>
          </cell>
          <cell r="M526" t="str">
            <v>D1</v>
          </cell>
          <cell r="N526" t="str">
            <v>C</v>
          </cell>
          <cell r="O526" t="str">
            <v>C</v>
          </cell>
          <cell r="P526" t="str">
            <v>C</v>
          </cell>
          <cell r="Q526" t="str">
            <v>C</v>
          </cell>
          <cell r="R526" t="str">
            <v>C</v>
          </cell>
          <cell r="S526"/>
          <cell r="T526">
            <v>19</v>
          </cell>
          <cell r="U526">
            <v>1</v>
          </cell>
          <cell r="V526" t="str">
            <v>Điểm KI &lt;20</v>
          </cell>
        </row>
        <row r="527">
          <cell r="B527" t="str">
            <v>D00203995</v>
          </cell>
          <cell r="C527" t="str">
            <v>Phạm Phát Tâm</v>
          </cell>
          <cell r="D527" t="str">
            <v>Nhân viên Kỹ thuật dây máy</v>
          </cell>
          <cell r="E527"/>
          <cell r="F527" t="str">
            <v>Trung tâm Tuy Phong - Bắc Bình</v>
          </cell>
          <cell r="G527" t="str">
            <v>Chi nhánh Kỹ thuật Viettel Bình Thuận</v>
          </cell>
          <cell r="H527" t="str">
            <v>B</v>
          </cell>
          <cell r="I527" t="str">
            <v>D1</v>
          </cell>
          <cell r="J527" t="str">
            <v>C</v>
          </cell>
          <cell r="K527" t="str">
            <v>C</v>
          </cell>
          <cell r="L527" t="str">
            <v>C</v>
          </cell>
          <cell r="M527" t="str">
            <v>C</v>
          </cell>
          <cell r="N527" t="str">
            <v>C</v>
          </cell>
          <cell r="O527" t="str">
            <v>B</v>
          </cell>
          <cell r="P527" t="str">
            <v>B</v>
          </cell>
          <cell r="Q527" t="str">
            <v>B</v>
          </cell>
          <cell r="R527" t="str">
            <v>C</v>
          </cell>
          <cell r="S527"/>
          <cell r="T527">
            <v>22.727272727272727</v>
          </cell>
          <cell r="U527">
            <v>1</v>
          </cell>
        </row>
        <row r="528">
          <cell r="B528" t="str">
            <v>223289</v>
          </cell>
          <cell r="C528" t="str">
            <v>Nguyễn Văn Tân Lộc</v>
          </cell>
          <cell r="D528" t="str">
            <v>Nhân viên Kỹ thuật dây máy</v>
          </cell>
          <cell r="E528"/>
          <cell r="F528" t="str">
            <v>Trung tâm Lagi - Hàm Tân</v>
          </cell>
          <cell r="G528" t="str">
            <v>Chi nhánh Kỹ thuật Viettel Bình Thuận</v>
          </cell>
          <cell r="H528" t="str">
            <v>C</v>
          </cell>
          <cell r="I528" t="str">
            <v>B</v>
          </cell>
          <cell r="J528" t="str">
            <v>A</v>
          </cell>
          <cell r="K528" t="str">
            <v>B</v>
          </cell>
          <cell r="L528" t="str">
            <v>C</v>
          </cell>
          <cell r="M528" t="str">
            <v>C</v>
          </cell>
          <cell r="N528" t="str">
            <v>C</v>
          </cell>
          <cell r="O528" t="str">
            <v>C</v>
          </cell>
          <cell r="P528" t="str">
            <v>C</v>
          </cell>
          <cell r="Q528" t="str">
            <v>C</v>
          </cell>
          <cell r="R528" t="str">
            <v>C</v>
          </cell>
          <cell r="S528"/>
          <cell r="T528">
            <v>23.636363636363637</v>
          </cell>
          <cell r="U528">
            <v>0</v>
          </cell>
        </row>
        <row r="529">
          <cell r="B529" t="str">
            <v>D00192514</v>
          </cell>
          <cell r="C529" t="str">
            <v>Nguyễn Hữu Tín</v>
          </cell>
          <cell r="D529" t="str">
            <v>Nhân viên Kỹ thuật dây máy</v>
          </cell>
          <cell r="E529"/>
          <cell r="F529" t="str">
            <v>Trung tâm Phan Thiết - Phú Quý</v>
          </cell>
          <cell r="G529" t="str">
            <v>Chi nhánh Kỹ thuật Viettel Bình Thuận</v>
          </cell>
          <cell r="H529" t="str">
            <v>D1</v>
          </cell>
          <cell r="I529" t="str">
            <v>A</v>
          </cell>
          <cell r="J529" t="str">
            <v>B</v>
          </cell>
          <cell r="K529" t="str">
            <v>B</v>
          </cell>
          <cell r="L529" t="str">
            <v>B</v>
          </cell>
          <cell r="M529" t="str">
            <v>B</v>
          </cell>
          <cell r="N529" t="str">
            <v>C</v>
          </cell>
          <cell r="O529" t="str">
            <v>B</v>
          </cell>
          <cell r="P529" t="str">
            <v>C</v>
          </cell>
          <cell r="Q529" t="str">
            <v>B</v>
          </cell>
          <cell r="R529" t="str">
            <v>A</v>
          </cell>
          <cell r="S529"/>
          <cell r="T529">
            <v>28.181818181818183</v>
          </cell>
          <cell r="U529">
            <v>1</v>
          </cell>
        </row>
        <row r="530">
          <cell r="B530" t="str">
            <v>D00192500</v>
          </cell>
          <cell r="C530" t="str">
            <v>Nguyễn Thanh Tất</v>
          </cell>
          <cell r="D530" t="str">
            <v>Nhân viên Kỹ thuật nhà trạm</v>
          </cell>
          <cell r="E530"/>
          <cell r="F530" t="str">
            <v>Trung tâm Phan Thiết - Phú Quý</v>
          </cell>
          <cell r="G530" t="str">
            <v>Chi nhánh Kỹ thuật Viettel Bình Thuận</v>
          </cell>
          <cell r="H530" t="str">
            <v>C</v>
          </cell>
          <cell r="I530" t="str">
            <v>B</v>
          </cell>
          <cell r="J530" t="str">
            <v>C</v>
          </cell>
          <cell r="K530" t="str">
            <v>B</v>
          </cell>
          <cell r="L530" t="str">
            <v>C</v>
          </cell>
          <cell r="M530" t="str">
            <v>A</v>
          </cell>
          <cell r="N530" t="str">
            <v>B</v>
          </cell>
          <cell r="O530" t="str">
            <v>C</v>
          </cell>
          <cell r="P530" t="str">
            <v>C</v>
          </cell>
          <cell r="Q530" t="str">
            <v>B</v>
          </cell>
          <cell r="R530" t="str">
            <v>B</v>
          </cell>
          <cell r="S530"/>
          <cell r="T530">
            <v>26.363636363636363</v>
          </cell>
          <cell r="U530">
            <v>0</v>
          </cell>
        </row>
        <row r="531">
          <cell r="B531" t="str">
            <v>247815</v>
          </cell>
          <cell r="C531" t="str">
            <v>Lê Thanh Việt</v>
          </cell>
          <cell r="D531" t="str">
            <v>Nhân viên Kỹ thuật dây máy</v>
          </cell>
          <cell r="E531"/>
          <cell r="F531" t="str">
            <v>Trung tâm Đức Linh - Tánh Linh</v>
          </cell>
          <cell r="G531" t="str">
            <v>Chi nhánh Kỹ thuật Viettel Bình Thuận</v>
          </cell>
          <cell r="H531" t="str">
            <v>KĐG</v>
          </cell>
          <cell r="I531" t="str">
            <v>A</v>
          </cell>
          <cell r="J531" t="str">
            <v>B</v>
          </cell>
          <cell r="K531" t="str">
            <v>B</v>
          </cell>
          <cell r="L531" t="str">
            <v>C</v>
          </cell>
          <cell r="M531" t="str">
            <v>B</v>
          </cell>
          <cell r="N531" t="str">
            <v>B</v>
          </cell>
          <cell r="O531" t="str">
            <v>A</v>
          </cell>
          <cell r="P531" t="str">
            <v>C</v>
          </cell>
          <cell r="Q531" t="str">
            <v>B</v>
          </cell>
          <cell r="R531" t="str">
            <v>B</v>
          </cell>
          <cell r="S531"/>
          <cell r="T531">
            <v>30</v>
          </cell>
          <cell r="U531">
            <v>0</v>
          </cell>
        </row>
        <row r="532">
          <cell r="B532" t="str">
            <v>199329</v>
          </cell>
          <cell r="C532" t="str">
            <v>Nguyễn Văn Việt</v>
          </cell>
          <cell r="D532" t="str">
            <v>Giám đốc trung tâm cụm/huyện</v>
          </cell>
          <cell r="E532"/>
          <cell r="F532" t="str">
            <v>Trung tâm Lagi - Hàm Tân</v>
          </cell>
          <cell r="G532" t="str">
            <v>Chi nhánh Kỹ thuật Viettel Bình Thuận</v>
          </cell>
          <cell r="H532" t="str">
            <v>C</v>
          </cell>
          <cell r="I532" t="str">
            <v>D1</v>
          </cell>
          <cell r="J532" t="str">
            <v>C</v>
          </cell>
          <cell r="K532" t="str">
            <v>C</v>
          </cell>
          <cell r="L532" t="str">
            <v>C</v>
          </cell>
          <cell r="M532" t="str">
            <v>C</v>
          </cell>
          <cell r="N532" t="str">
            <v>D1</v>
          </cell>
          <cell r="O532" t="str">
            <v>C</v>
          </cell>
          <cell r="P532" t="str">
            <v>C</v>
          </cell>
          <cell r="Q532" t="str">
            <v>C</v>
          </cell>
          <cell r="R532" t="str">
            <v>C</v>
          </cell>
          <cell r="S532"/>
          <cell r="T532">
            <v>18.181818181818183</v>
          </cell>
          <cell r="U532">
            <v>2</v>
          </cell>
          <cell r="V532" t="str">
            <v>Điểm KI &lt;20</v>
          </cell>
        </row>
        <row r="533">
          <cell r="B533" t="str">
            <v>D00197410</v>
          </cell>
          <cell r="C533" t="str">
            <v>Nguyễn Hoàng Vĩnh</v>
          </cell>
          <cell r="D533" t="str">
            <v>Nhân viên Kỹ thuật dây máy</v>
          </cell>
          <cell r="E533"/>
          <cell r="F533" t="str">
            <v>Trung tâm Lagi - Hàm Tân</v>
          </cell>
          <cell r="G533" t="str">
            <v>Chi nhánh Kỹ thuật Viettel Bình Thuận</v>
          </cell>
          <cell r="H533" t="str">
            <v>A</v>
          </cell>
          <cell r="I533" t="str">
            <v>C</v>
          </cell>
          <cell r="J533" t="str">
            <v>C</v>
          </cell>
          <cell r="K533" t="str">
            <v>C</v>
          </cell>
          <cell r="L533" t="str">
            <v>C</v>
          </cell>
          <cell r="M533" t="str">
            <v>B</v>
          </cell>
          <cell r="N533" t="str">
            <v>C</v>
          </cell>
          <cell r="O533" t="str">
            <v>C</v>
          </cell>
          <cell r="P533" t="str">
            <v>D1</v>
          </cell>
          <cell r="Q533" t="str">
            <v>D1</v>
          </cell>
          <cell r="R533" t="str">
            <v>C</v>
          </cell>
          <cell r="S533"/>
          <cell r="T533">
            <v>20.90909090909091</v>
          </cell>
          <cell r="U533">
            <v>2</v>
          </cell>
        </row>
        <row r="534">
          <cell r="B534" t="str">
            <v>226704</v>
          </cell>
          <cell r="C534" t="str">
            <v>Nguyễn Thanh Âu</v>
          </cell>
          <cell r="D534" t="str">
            <v>Nhân viên Kỹ thuật dây máy</v>
          </cell>
          <cell r="E534"/>
          <cell r="F534" t="str">
            <v>Trung tâm Tuy Phong - Bắc Bình</v>
          </cell>
          <cell r="G534" t="str">
            <v>Chi nhánh Kỹ thuật Viettel Bình Thuận</v>
          </cell>
          <cell r="H534" t="str">
            <v>C</v>
          </cell>
          <cell r="I534" t="str">
            <v>A</v>
          </cell>
          <cell r="J534" t="str">
            <v>B</v>
          </cell>
          <cell r="K534" t="str">
            <v>C</v>
          </cell>
          <cell r="L534" t="str">
            <v>B</v>
          </cell>
          <cell r="M534" t="str">
            <v>A</v>
          </cell>
          <cell r="N534" t="str">
            <v>B</v>
          </cell>
          <cell r="O534" t="str">
            <v>C</v>
          </cell>
          <cell r="P534" t="str">
            <v>C</v>
          </cell>
          <cell r="Q534" t="str">
            <v>C</v>
          </cell>
          <cell r="R534" t="str">
            <v>C</v>
          </cell>
          <cell r="S534"/>
          <cell r="T534">
            <v>26.363636363636363</v>
          </cell>
          <cell r="U534">
            <v>0</v>
          </cell>
        </row>
        <row r="535">
          <cell r="B535" t="str">
            <v>D00174591</v>
          </cell>
          <cell r="C535" t="str">
            <v>Phạm Ngọc Điệp</v>
          </cell>
          <cell r="D535" t="str">
            <v>Nhân viên Kỹ thuật nhà trạm</v>
          </cell>
          <cell r="E535"/>
          <cell r="F535" t="str">
            <v>Trung tâm Tuy Phong - Bắc Bình</v>
          </cell>
          <cell r="G535" t="str">
            <v>Chi nhánh Kỹ thuật Viettel Bình Thuận</v>
          </cell>
          <cell r="H535" t="str">
            <v>C</v>
          </cell>
          <cell r="I535" t="str">
            <v>A</v>
          </cell>
          <cell r="J535" t="str">
            <v>C</v>
          </cell>
          <cell r="K535" t="str">
            <v>B</v>
          </cell>
          <cell r="L535" t="str">
            <v>C</v>
          </cell>
          <cell r="M535" t="str">
            <v>C</v>
          </cell>
          <cell r="N535" t="str">
            <v>C</v>
          </cell>
          <cell r="O535" t="str">
            <v>C</v>
          </cell>
          <cell r="P535" t="str">
            <v>C</v>
          </cell>
          <cell r="Q535" t="str">
            <v>B</v>
          </cell>
          <cell r="R535" t="str">
            <v>C</v>
          </cell>
          <cell r="S535"/>
          <cell r="T535">
            <v>23.636363636363637</v>
          </cell>
          <cell r="U535">
            <v>0</v>
          </cell>
        </row>
        <row r="536">
          <cell r="B536" t="str">
            <v>264811</v>
          </cell>
          <cell r="C536" t="str">
            <v>Phạm Hồ Hải Đạm</v>
          </cell>
          <cell r="D536" t="str">
            <v>Nhân viên Kỹ thuật dây máy</v>
          </cell>
          <cell r="E536"/>
          <cell r="F536" t="str">
            <v>Trung tâm Tuy Phong - Bắc Bình</v>
          </cell>
          <cell r="G536" t="str">
            <v>Chi nhánh Kỹ thuật Viettel Bình Thuận</v>
          </cell>
          <cell r="H536" t="str">
            <v>B</v>
          </cell>
          <cell r="I536" t="str">
            <v>C</v>
          </cell>
          <cell r="J536" t="str">
            <v>C</v>
          </cell>
          <cell r="K536" t="str">
            <v>C</v>
          </cell>
          <cell r="L536" t="str">
            <v>C</v>
          </cell>
          <cell r="M536" t="str">
            <v>B</v>
          </cell>
          <cell r="N536" t="str">
            <v>C</v>
          </cell>
          <cell r="O536" t="str">
            <v>C</v>
          </cell>
          <cell r="P536" t="str">
            <v>B</v>
          </cell>
          <cell r="Q536" t="str">
            <v>B</v>
          </cell>
          <cell r="R536" t="str">
            <v>D1</v>
          </cell>
          <cell r="S536"/>
          <cell r="T536">
            <v>22.727272727272727</v>
          </cell>
          <cell r="U536">
            <v>1</v>
          </cell>
        </row>
        <row r="537">
          <cell r="B537" t="str">
            <v>D00216434</v>
          </cell>
          <cell r="C537" t="str">
            <v>Phạm Minh Đức</v>
          </cell>
          <cell r="D537" t="str">
            <v>Nhân viên Kỹ thuật dây máy</v>
          </cell>
          <cell r="E537"/>
          <cell r="F537" t="str">
            <v>Trung tâm Tuy Phong - Bắc Bình</v>
          </cell>
          <cell r="G537" t="str">
            <v>Chi nhánh Kỹ thuật Viettel Bình Thuận</v>
          </cell>
          <cell r="H537" t="str">
            <v>A</v>
          </cell>
          <cell r="I537" t="str">
            <v>C</v>
          </cell>
          <cell r="J537" t="str">
            <v>B</v>
          </cell>
          <cell r="K537" t="str">
            <v>B</v>
          </cell>
          <cell r="L537" t="str">
            <v>A</v>
          </cell>
          <cell r="M537" t="str">
            <v>B</v>
          </cell>
          <cell r="N537" t="str">
            <v>A</v>
          </cell>
          <cell r="O537" t="str">
            <v>A</v>
          </cell>
          <cell r="P537" t="str">
            <v>B</v>
          </cell>
          <cell r="Q537" t="str">
            <v>B</v>
          </cell>
          <cell r="R537" t="str">
            <v>A</v>
          </cell>
          <cell r="S537"/>
          <cell r="T537">
            <v>33.636363636363633</v>
          </cell>
          <cell r="U537">
            <v>0</v>
          </cell>
        </row>
        <row r="538">
          <cell r="B538" t="str">
            <v>221458</v>
          </cell>
          <cell r="C538" t="str">
            <v>Lê Bé Ba</v>
          </cell>
          <cell r="D538" t="str">
            <v>Nhân viên Kỹ thuật dây máy</v>
          </cell>
          <cell r="E538"/>
          <cell r="F538" t="str">
            <v>Trung tâm Trần Văn Thời</v>
          </cell>
          <cell r="G538" t="str">
            <v>Chi nhánh Kỹ thuật Viettel Cà Mau</v>
          </cell>
          <cell r="H538" t="str">
            <v>C</v>
          </cell>
          <cell r="I538" t="str">
            <v>B</v>
          </cell>
          <cell r="J538" t="str">
            <v>C</v>
          </cell>
          <cell r="K538" t="str">
            <v>B</v>
          </cell>
          <cell r="L538" t="str">
            <v>C</v>
          </cell>
          <cell r="M538" t="str">
            <v>C</v>
          </cell>
          <cell r="N538" t="str">
            <v>C</v>
          </cell>
          <cell r="O538" t="str">
            <v>B</v>
          </cell>
          <cell r="P538" t="str">
            <v>C</v>
          </cell>
          <cell r="Q538" t="str">
            <v>D1</v>
          </cell>
          <cell r="R538" t="str">
            <v>C</v>
          </cell>
          <cell r="S538"/>
          <cell r="T538">
            <v>21.818181818181817</v>
          </cell>
          <cell r="U538">
            <v>1</v>
          </cell>
        </row>
        <row r="539">
          <cell r="B539" t="str">
            <v>D00217251</v>
          </cell>
          <cell r="C539" t="str">
            <v>Trần Văn Cường</v>
          </cell>
          <cell r="D539" t="str">
            <v>Nhân viên Kỹ thuật nhà trạm</v>
          </cell>
          <cell r="E539"/>
          <cell r="F539" t="str">
            <v>Trung tâm Đầm Dơi</v>
          </cell>
          <cell r="G539" t="str">
            <v>Chi nhánh Kỹ thuật Viettel Cà Mau</v>
          </cell>
          <cell r="H539" t="str">
            <v>C</v>
          </cell>
          <cell r="I539" t="str">
            <v>C</v>
          </cell>
          <cell r="J539" t="str">
            <v>C</v>
          </cell>
          <cell r="K539" t="str">
            <v>C</v>
          </cell>
          <cell r="L539" t="str">
            <v>C</v>
          </cell>
          <cell r="M539" t="str">
            <v>C</v>
          </cell>
          <cell r="N539" t="str">
            <v>D1</v>
          </cell>
          <cell r="O539" t="str">
            <v>C</v>
          </cell>
          <cell r="P539" t="str">
            <v>C</v>
          </cell>
          <cell r="Q539" t="str">
            <v>C</v>
          </cell>
          <cell r="R539" t="str">
            <v>C</v>
          </cell>
          <cell r="S539"/>
          <cell r="T539">
            <v>19.09090909090909</v>
          </cell>
          <cell r="U539">
            <v>1</v>
          </cell>
          <cell r="V539" t="str">
            <v>Điểm KI &lt;20</v>
          </cell>
        </row>
        <row r="540">
          <cell r="B540" t="str">
            <v>195379</v>
          </cell>
          <cell r="C540" t="str">
            <v>Nguyễn Văn Diện</v>
          </cell>
          <cell r="D540" t="str">
            <v>Nhân viên Kỹ thuật nhà trạm</v>
          </cell>
          <cell r="E540"/>
          <cell r="F540" t="str">
            <v>Trung tâm Thới Bình</v>
          </cell>
          <cell r="G540" t="str">
            <v>Chi nhánh Kỹ thuật Viettel Cà Mau</v>
          </cell>
          <cell r="H540" t="str">
            <v>C</v>
          </cell>
          <cell r="I540" t="str">
            <v>C</v>
          </cell>
          <cell r="J540" t="str">
            <v>B</v>
          </cell>
          <cell r="K540" t="str">
            <v>C</v>
          </cell>
          <cell r="L540" t="str">
            <v>B</v>
          </cell>
          <cell r="M540" t="str">
            <v>B</v>
          </cell>
          <cell r="N540" t="str">
            <v>C</v>
          </cell>
          <cell r="O540" t="str">
            <v>A</v>
          </cell>
          <cell r="P540" t="str">
            <v>D1</v>
          </cell>
          <cell r="Q540" t="str">
            <v>D1</v>
          </cell>
          <cell r="R540" t="str">
            <v>C</v>
          </cell>
          <cell r="S540"/>
          <cell r="T540">
            <v>22.727272727272727</v>
          </cell>
          <cell r="U540">
            <v>2</v>
          </cell>
        </row>
        <row r="541">
          <cell r="B541" t="str">
            <v>D00172010</v>
          </cell>
          <cell r="C541" t="str">
            <v>Lê Bảo Duy</v>
          </cell>
          <cell r="D541" t="str">
            <v>Nhân viên Lái xe</v>
          </cell>
          <cell r="E541"/>
          <cell r="F541" t="str">
            <v>Trung tâm U Minh</v>
          </cell>
          <cell r="G541" t="str">
            <v>Chi nhánh Kỹ thuật Viettel Cà Mau</v>
          </cell>
          <cell r="H541" t="str">
            <v>KĐG</v>
          </cell>
          <cell r="I541" t="str">
            <v>C</v>
          </cell>
          <cell r="J541" t="str">
            <v>C</v>
          </cell>
          <cell r="K541" t="str">
            <v>C</v>
          </cell>
          <cell r="L541" t="str">
            <v>C</v>
          </cell>
          <cell r="M541" t="str">
            <v>C</v>
          </cell>
          <cell r="N541" t="str">
            <v>C</v>
          </cell>
          <cell r="O541" t="str">
            <v>C</v>
          </cell>
          <cell r="P541" t="str">
            <v>B</v>
          </cell>
          <cell r="Q541" t="str">
            <v>C</v>
          </cell>
          <cell r="R541" t="str">
            <v>C</v>
          </cell>
          <cell r="S541"/>
          <cell r="T541">
            <v>21</v>
          </cell>
          <cell r="U541">
            <v>0</v>
          </cell>
        </row>
        <row r="542">
          <cell r="B542" t="str">
            <v>D00174669</v>
          </cell>
          <cell r="C542" t="str">
            <v>Phạm Minh Dương</v>
          </cell>
          <cell r="D542" t="str">
            <v>Nhân viên Truyền dẫn và CĐBR</v>
          </cell>
          <cell r="E542"/>
          <cell r="F542" t="str">
            <v>Phòng Kỹ thuật</v>
          </cell>
          <cell r="G542" t="str">
            <v>Chi nhánh Kỹ thuật Viettel Cà Mau</v>
          </cell>
          <cell r="H542" t="str">
            <v>D1</v>
          </cell>
          <cell r="I542" t="str">
            <v>C</v>
          </cell>
          <cell r="J542" t="str">
            <v>B</v>
          </cell>
          <cell r="K542" t="str">
            <v>B</v>
          </cell>
          <cell r="L542" t="str">
            <v>B</v>
          </cell>
          <cell r="M542" t="str">
            <v>B</v>
          </cell>
          <cell r="N542" t="str">
            <v>C</v>
          </cell>
          <cell r="O542" t="str">
            <v>A</v>
          </cell>
          <cell r="P542" t="str">
            <v>D1</v>
          </cell>
          <cell r="Q542" t="str">
            <v>B</v>
          </cell>
          <cell r="R542" t="str">
            <v>B</v>
          </cell>
          <cell r="S542"/>
          <cell r="T542">
            <v>25.454545454545453</v>
          </cell>
          <cell r="U542">
            <v>2</v>
          </cell>
        </row>
        <row r="543">
          <cell r="B543" t="str">
            <v>D00182046</v>
          </cell>
          <cell r="C543" t="str">
            <v>Lương Minh Dương</v>
          </cell>
          <cell r="D543" t="str">
            <v>Nhân viên Kỹ thuật dây máy</v>
          </cell>
          <cell r="E543"/>
          <cell r="F543" t="str">
            <v>Trung tâm Trần Văn Thời</v>
          </cell>
          <cell r="G543" t="str">
            <v>Chi nhánh Kỹ thuật Viettel Cà Mau</v>
          </cell>
          <cell r="H543" t="str">
            <v>C</v>
          </cell>
          <cell r="I543" t="str">
            <v>C</v>
          </cell>
          <cell r="J543" t="str">
            <v>B</v>
          </cell>
          <cell r="K543" t="str">
            <v>B</v>
          </cell>
          <cell r="L543" t="str">
            <v>C</v>
          </cell>
          <cell r="M543" t="str">
            <v>C</v>
          </cell>
          <cell r="N543" t="str">
            <v>D1</v>
          </cell>
          <cell r="O543" t="str">
            <v>A</v>
          </cell>
          <cell r="P543" t="str">
            <v>C</v>
          </cell>
          <cell r="Q543" t="str">
            <v>C</v>
          </cell>
          <cell r="R543" t="str">
            <v>C</v>
          </cell>
          <cell r="S543"/>
          <cell r="T543">
            <v>22.727272727272727</v>
          </cell>
          <cell r="U543">
            <v>1</v>
          </cell>
        </row>
        <row r="544">
          <cell r="B544" t="str">
            <v>D00212464</v>
          </cell>
          <cell r="C544" t="str">
            <v>Nguyễn Hiếu Huy</v>
          </cell>
          <cell r="D544" t="str">
            <v>Nhân viên Kỹ thuật dây máy</v>
          </cell>
          <cell r="E544"/>
          <cell r="F544" t="str">
            <v>Trung tâm Thới Bình</v>
          </cell>
          <cell r="G544" t="str">
            <v>Chi nhánh Kỹ thuật Viettel Cà Mau</v>
          </cell>
          <cell r="H544" t="str">
            <v>C</v>
          </cell>
          <cell r="I544" t="str">
            <v>B</v>
          </cell>
          <cell r="J544" t="str">
            <v>C</v>
          </cell>
          <cell r="K544" t="str">
            <v>C</v>
          </cell>
          <cell r="L544" t="str">
            <v>D1</v>
          </cell>
          <cell r="M544" t="str">
            <v>D1</v>
          </cell>
          <cell r="N544" t="str">
            <v>C</v>
          </cell>
          <cell r="O544" t="str">
            <v>D1</v>
          </cell>
          <cell r="P544" t="str">
            <v>B</v>
          </cell>
          <cell r="Q544" t="str">
            <v>B</v>
          </cell>
          <cell r="R544" t="str">
            <v>C</v>
          </cell>
          <cell r="S544"/>
          <cell r="T544">
            <v>20</v>
          </cell>
          <cell r="U544">
            <v>3</v>
          </cell>
        </row>
        <row r="545">
          <cell r="B545" t="str">
            <v>D00203748</v>
          </cell>
          <cell r="C545" t="str">
            <v>Trần Hoàng Huy</v>
          </cell>
          <cell r="D545" t="str">
            <v>Giám đốc trung tâm cụm/huyện</v>
          </cell>
          <cell r="E545"/>
          <cell r="F545" t="str">
            <v>Trung tâm Năm Căn - Ngọc Hiển</v>
          </cell>
          <cell r="G545" t="str">
            <v>Chi nhánh Kỹ thuật Viettel Cà Mau</v>
          </cell>
          <cell r="H545" t="str">
            <v>A</v>
          </cell>
          <cell r="I545" t="str">
            <v>C</v>
          </cell>
          <cell r="J545" t="str">
            <v>C</v>
          </cell>
          <cell r="K545" t="str">
            <v>C</v>
          </cell>
          <cell r="L545" t="str">
            <v>B</v>
          </cell>
          <cell r="M545" t="str">
            <v>B</v>
          </cell>
          <cell r="N545" t="str">
            <v>C</v>
          </cell>
          <cell r="O545" t="str">
            <v>C</v>
          </cell>
          <cell r="P545" t="str">
            <v>D1</v>
          </cell>
          <cell r="Q545" t="str">
            <v>C</v>
          </cell>
          <cell r="R545" t="str">
            <v>A</v>
          </cell>
          <cell r="S545"/>
          <cell r="T545">
            <v>24.545454545454547</v>
          </cell>
          <cell r="U545">
            <v>1</v>
          </cell>
        </row>
        <row r="546">
          <cell r="B546" t="str">
            <v>D00210741</v>
          </cell>
          <cell r="C546" t="str">
            <v>Phạm Vũ Hưng</v>
          </cell>
          <cell r="D546" t="str">
            <v>Nhân viên Kỹ thuật dây máy</v>
          </cell>
          <cell r="E546"/>
          <cell r="F546" t="str">
            <v>Trung tâm Cái Nước - Phú Tân</v>
          </cell>
          <cell r="G546" t="str">
            <v>Chi nhánh Kỹ thuật Viettel Cà Mau</v>
          </cell>
          <cell r="H546" t="str">
            <v>A</v>
          </cell>
          <cell r="I546" t="str">
            <v>C</v>
          </cell>
          <cell r="J546" t="str">
            <v>C</v>
          </cell>
          <cell r="K546" t="str">
            <v>B</v>
          </cell>
          <cell r="L546" t="str">
            <v>C</v>
          </cell>
          <cell r="M546" t="str">
            <v>C</v>
          </cell>
          <cell r="N546" t="str">
            <v>C</v>
          </cell>
          <cell r="O546" t="str">
            <v>C</v>
          </cell>
          <cell r="P546" t="str">
            <v>B</v>
          </cell>
          <cell r="Q546" t="str">
            <v>B</v>
          </cell>
          <cell r="R546" t="str">
            <v>B</v>
          </cell>
          <cell r="S546"/>
          <cell r="T546">
            <v>25.454545454545453</v>
          </cell>
          <cell r="U546">
            <v>0</v>
          </cell>
        </row>
        <row r="547">
          <cell r="B547" t="str">
            <v>D00212455</v>
          </cell>
          <cell r="C547" t="str">
            <v>Phạm Văn Ka</v>
          </cell>
          <cell r="D547" t="str">
            <v>Nhân viên Kỹ thuật dây máy</v>
          </cell>
          <cell r="E547"/>
          <cell r="F547" t="str">
            <v>Trung tâm Cà Mau</v>
          </cell>
          <cell r="G547" t="str">
            <v>Chi nhánh Kỹ thuật Viettel Cà Mau</v>
          </cell>
          <cell r="H547" t="str">
            <v>B</v>
          </cell>
          <cell r="I547" t="str">
            <v>B</v>
          </cell>
          <cell r="J547" t="str">
            <v>B</v>
          </cell>
          <cell r="K547" t="str">
            <v>B</v>
          </cell>
          <cell r="L547" t="str">
            <v>B</v>
          </cell>
          <cell r="M547" t="str">
            <v>B</v>
          </cell>
          <cell r="N547" t="str">
            <v>C</v>
          </cell>
          <cell r="O547" t="str">
            <v>D1</v>
          </cell>
          <cell r="P547" t="str">
            <v>C</v>
          </cell>
          <cell r="Q547" t="str">
            <v>C</v>
          </cell>
          <cell r="R547" t="str">
            <v>C</v>
          </cell>
          <cell r="S547"/>
          <cell r="T547">
            <v>24.545454545454547</v>
          </cell>
          <cell r="U547">
            <v>1</v>
          </cell>
        </row>
        <row r="548">
          <cell r="B548" t="str">
            <v>D00215722</v>
          </cell>
          <cell r="C548" t="str">
            <v>Dương Hoàng Khang</v>
          </cell>
          <cell r="D548" t="str">
            <v>Nhân viên Kỹ thuật dây máy</v>
          </cell>
          <cell r="E548"/>
          <cell r="F548" t="str">
            <v>Trung tâm Thới Bình</v>
          </cell>
          <cell r="G548" t="str">
            <v>Chi nhánh Kỹ thuật Viettel Cà Mau</v>
          </cell>
          <cell r="H548" t="str">
            <v>C</v>
          </cell>
          <cell r="I548" t="str">
            <v>C</v>
          </cell>
          <cell r="J548" t="str">
            <v>B</v>
          </cell>
          <cell r="K548" t="str">
            <v>C</v>
          </cell>
          <cell r="L548" t="str">
            <v>C</v>
          </cell>
          <cell r="M548" t="str">
            <v>C</v>
          </cell>
          <cell r="N548" t="str">
            <v>C</v>
          </cell>
          <cell r="O548" t="str">
            <v>C</v>
          </cell>
          <cell r="P548" t="str">
            <v>B</v>
          </cell>
          <cell r="Q548" t="str">
            <v>C</v>
          </cell>
          <cell r="R548" t="str">
            <v>C</v>
          </cell>
          <cell r="S548"/>
          <cell r="T548">
            <v>21.818181818181817</v>
          </cell>
          <cell r="U548">
            <v>0</v>
          </cell>
        </row>
        <row r="549">
          <cell r="B549" t="str">
            <v>074734</v>
          </cell>
          <cell r="C549" t="str">
            <v>Lê Văn Khánh</v>
          </cell>
          <cell r="D549" t="str">
            <v>Nhân viên Kỹ thuật dây máy</v>
          </cell>
          <cell r="E549"/>
          <cell r="F549" t="str">
            <v>Trung tâm Trần Văn Thời</v>
          </cell>
          <cell r="G549" t="str">
            <v>Chi nhánh Kỹ thuật Viettel Cà Mau</v>
          </cell>
          <cell r="H549" t="str">
            <v>C</v>
          </cell>
          <cell r="I549" t="str">
            <v>C</v>
          </cell>
          <cell r="J549" t="str">
            <v>B</v>
          </cell>
          <cell r="K549" t="str">
            <v>C</v>
          </cell>
          <cell r="L549" t="str">
            <v>A</v>
          </cell>
          <cell r="M549" t="str">
            <v>A</v>
          </cell>
          <cell r="N549" t="str">
            <v>C</v>
          </cell>
          <cell r="O549" t="str">
            <v>C</v>
          </cell>
          <cell r="P549" t="str">
            <v>C</v>
          </cell>
          <cell r="Q549" t="str">
            <v>B</v>
          </cell>
          <cell r="R549" t="str">
            <v>B</v>
          </cell>
          <cell r="S549"/>
          <cell r="T549">
            <v>26.363636363636363</v>
          </cell>
          <cell r="U549">
            <v>0</v>
          </cell>
        </row>
        <row r="550">
          <cell r="B550" t="str">
            <v>268999</v>
          </cell>
          <cell r="C550" t="str">
            <v>Trần Thanh Linh</v>
          </cell>
          <cell r="D550" t="str">
            <v>Nhân viên Lái xe</v>
          </cell>
          <cell r="E550"/>
          <cell r="F550" t="str">
            <v>Trung tâm Thới Bình</v>
          </cell>
          <cell r="G550" t="str">
            <v>Chi nhánh Kỹ thuật Viettel Cà Mau</v>
          </cell>
          <cell r="H550" t="str">
            <v>KĐG</v>
          </cell>
          <cell r="I550" t="str">
            <v>B</v>
          </cell>
          <cell r="J550" t="str">
            <v>C</v>
          </cell>
          <cell r="K550" t="str">
            <v>B</v>
          </cell>
          <cell r="L550" t="str">
            <v>A</v>
          </cell>
          <cell r="M550" t="str">
            <v>A</v>
          </cell>
          <cell r="N550" t="str">
            <v>C</v>
          </cell>
          <cell r="O550" t="str">
            <v>C</v>
          </cell>
          <cell r="P550" t="str">
            <v>C</v>
          </cell>
          <cell r="Q550" t="str">
            <v>C</v>
          </cell>
          <cell r="R550" t="str">
            <v>B</v>
          </cell>
          <cell r="S550"/>
          <cell r="T550">
            <v>27</v>
          </cell>
          <cell r="U550">
            <v>0</v>
          </cell>
        </row>
        <row r="551">
          <cell r="B551" t="str">
            <v>D00174679</v>
          </cell>
          <cell r="C551" t="str">
            <v>Nguyễn Nhật Long</v>
          </cell>
          <cell r="D551" t="str">
            <v>Nhân viên kỹ thuật và cơ động</v>
          </cell>
          <cell r="E551"/>
          <cell r="F551" t="str">
            <v>Đội thi công</v>
          </cell>
          <cell r="G551" t="str">
            <v>Chi nhánh Kỹ thuật Viettel Cà Mau</v>
          </cell>
          <cell r="H551" t="str">
            <v>A</v>
          </cell>
          <cell r="I551" t="str">
            <v>C</v>
          </cell>
          <cell r="J551" t="str">
            <v>C</v>
          </cell>
          <cell r="K551" t="str">
            <v>C</v>
          </cell>
          <cell r="L551" t="str">
            <v>C</v>
          </cell>
          <cell r="M551" t="str">
            <v>C</v>
          </cell>
          <cell r="N551" t="str">
            <v>B</v>
          </cell>
          <cell r="O551" t="str">
            <v>B</v>
          </cell>
          <cell r="P551" t="str">
            <v>C</v>
          </cell>
          <cell r="Q551" t="str">
            <v>C</v>
          </cell>
          <cell r="R551" t="str">
            <v>B</v>
          </cell>
          <cell r="S551"/>
          <cell r="T551">
            <v>24.545454545454547</v>
          </cell>
          <cell r="U551">
            <v>0</v>
          </cell>
        </row>
        <row r="552">
          <cell r="B552" t="str">
            <v>D00212452</v>
          </cell>
          <cell r="C552" t="str">
            <v>Bùi Ngọc Lâm</v>
          </cell>
          <cell r="D552" t="str">
            <v>Nhân viên Kỹ thuật dây máy</v>
          </cell>
          <cell r="E552"/>
          <cell r="F552" t="str">
            <v>Trung tâm Cái Nước - Phú Tân</v>
          </cell>
          <cell r="G552" t="str">
            <v>Chi nhánh Kỹ thuật Viettel Cà Mau</v>
          </cell>
          <cell r="H552" t="str">
            <v>B</v>
          </cell>
          <cell r="I552" t="str">
            <v>C</v>
          </cell>
          <cell r="J552" t="str">
            <v>D1</v>
          </cell>
          <cell r="K552" t="str">
            <v>B</v>
          </cell>
          <cell r="L552" t="str">
            <v>C</v>
          </cell>
          <cell r="M552" t="str">
            <v>C</v>
          </cell>
          <cell r="N552" t="str">
            <v>B</v>
          </cell>
          <cell r="O552" t="str">
            <v>C</v>
          </cell>
          <cell r="P552" t="str">
            <v>C</v>
          </cell>
          <cell r="Q552" t="str">
            <v>D1</v>
          </cell>
          <cell r="R552" t="str">
            <v>C</v>
          </cell>
          <cell r="S552"/>
          <cell r="T552">
            <v>20.90909090909091</v>
          </cell>
          <cell r="U552">
            <v>2</v>
          </cell>
        </row>
        <row r="553">
          <cell r="B553" t="str">
            <v>D00203758</v>
          </cell>
          <cell r="C553" t="str">
            <v>Hồ Quốc Lên</v>
          </cell>
          <cell r="D553" t="str">
            <v>Nhân viên Kỹ thuật dây máy</v>
          </cell>
          <cell r="E553"/>
          <cell r="F553" t="str">
            <v>Trung tâm Cà Mau</v>
          </cell>
          <cell r="G553" t="str">
            <v>Chi nhánh Kỹ thuật Viettel Cà Mau</v>
          </cell>
          <cell r="H553" t="str">
            <v>C</v>
          </cell>
          <cell r="I553" t="str">
            <v>D1</v>
          </cell>
          <cell r="J553" t="str">
            <v>C</v>
          </cell>
          <cell r="K553" t="str">
            <v>B</v>
          </cell>
          <cell r="L553" t="str">
            <v>C</v>
          </cell>
          <cell r="M553" t="str">
            <v>C</v>
          </cell>
          <cell r="N553" t="str">
            <v>B</v>
          </cell>
          <cell r="O553" t="str">
            <v>C</v>
          </cell>
          <cell r="P553" t="str">
            <v>D1</v>
          </cell>
          <cell r="Q553" t="str">
            <v>C</v>
          </cell>
          <cell r="R553" t="str">
            <v>C</v>
          </cell>
          <cell r="S553"/>
          <cell r="T553">
            <v>20</v>
          </cell>
          <cell r="U553">
            <v>2</v>
          </cell>
        </row>
        <row r="554">
          <cell r="B554" t="str">
            <v>224016</v>
          </cell>
          <cell r="C554" t="str">
            <v>Nguyễn Vũ Minh Vương</v>
          </cell>
          <cell r="D554" t="str">
            <v>Nhân viên Kỹ thuật dây máy</v>
          </cell>
          <cell r="E554"/>
          <cell r="F554" t="str">
            <v>Trung tâm Cà Mau</v>
          </cell>
          <cell r="G554" t="str">
            <v>Chi nhánh Kỹ thuật Viettel Cà Mau</v>
          </cell>
          <cell r="H554" t="str">
            <v>B</v>
          </cell>
          <cell r="I554" t="str">
            <v>C</v>
          </cell>
          <cell r="J554" t="str">
            <v>C</v>
          </cell>
          <cell r="K554" t="str">
            <v>B</v>
          </cell>
          <cell r="L554" t="str">
            <v>A</v>
          </cell>
          <cell r="M554" t="str">
            <v>A</v>
          </cell>
          <cell r="N554" t="str">
            <v>C</v>
          </cell>
          <cell r="O554" t="str">
            <v>B</v>
          </cell>
          <cell r="P554" t="str">
            <v>D1</v>
          </cell>
          <cell r="Q554" t="str">
            <v>B</v>
          </cell>
          <cell r="R554" t="str">
            <v>A</v>
          </cell>
          <cell r="S554"/>
          <cell r="T554">
            <v>28.181818181818183</v>
          </cell>
          <cell r="U554">
            <v>1</v>
          </cell>
        </row>
        <row r="555">
          <cell r="B555" t="str">
            <v>D00211388</v>
          </cell>
          <cell r="C555" t="str">
            <v>Nguyễn Chí Nguyện</v>
          </cell>
          <cell r="D555" t="str">
            <v>Nhân viên Kỹ thuật dây máy</v>
          </cell>
          <cell r="E555"/>
          <cell r="F555" t="str">
            <v>Trung tâm Cà Mau</v>
          </cell>
          <cell r="G555" t="str">
            <v>Chi nhánh Kỹ thuật Viettel Cà Mau</v>
          </cell>
          <cell r="H555" t="str">
            <v>D1</v>
          </cell>
          <cell r="I555" t="str">
            <v>B</v>
          </cell>
          <cell r="J555" t="str">
            <v>B</v>
          </cell>
          <cell r="K555" t="str">
            <v>A</v>
          </cell>
          <cell r="L555" t="str">
            <v>A</v>
          </cell>
          <cell r="M555" t="str">
            <v>A</v>
          </cell>
          <cell r="N555" t="str">
            <v>C</v>
          </cell>
          <cell r="O555" t="str">
            <v>C</v>
          </cell>
          <cell r="P555" t="str">
            <v>D1</v>
          </cell>
          <cell r="Q555" t="str">
            <v>B</v>
          </cell>
          <cell r="R555" t="str">
            <v>C</v>
          </cell>
          <cell r="S555"/>
          <cell r="T555">
            <v>26.363636363636363</v>
          </cell>
          <cell r="U555">
            <v>2</v>
          </cell>
        </row>
        <row r="556">
          <cell r="B556" t="str">
            <v>D00200825</v>
          </cell>
          <cell r="C556" t="str">
            <v>Nguyễn Duy Nhất</v>
          </cell>
          <cell r="D556" t="str">
            <v>Nhân viên Kỹ thuật dây máy</v>
          </cell>
          <cell r="E556"/>
          <cell r="F556" t="str">
            <v>Trung tâm Cà Mau</v>
          </cell>
          <cell r="G556" t="str">
            <v>Chi nhánh Kỹ thuật Viettel Cà Mau</v>
          </cell>
          <cell r="H556" t="str">
            <v>B</v>
          </cell>
          <cell r="I556" t="str">
            <v>B</v>
          </cell>
          <cell r="J556" t="str">
            <v>A</v>
          </cell>
          <cell r="K556" t="str">
            <v>A</v>
          </cell>
          <cell r="L556" t="str">
            <v>C</v>
          </cell>
          <cell r="M556" t="str">
            <v>C</v>
          </cell>
          <cell r="N556" t="str">
            <v>C</v>
          </cell>
          <cell r="O556" t="str">
            <v>C</v>
          </cell>
          <cell r="P556" t="str">
            <v>D1</v>
          </cell>
          <cell r="Q556" t="str">
            <v>B</v>
          </cell>
          <cell r="R556" t="str">
            <v>C</v>
          </cell>
          <cell r="S556"/>
          <cell r="T556">
            <v>25.454545454545453</v>
          </cell>
          <cell r="U556">
            <v>1</v>
          </cell>
        </row>
        <row r="557">
          <cell r="B557" t="str">
            <v>072870</v>
          </cell>
          <cell r="C557" t="str">
            <v>Lê Vũ Phong</v>
          </cell>
          <cell r="D557" t="str">
            <v>Nhân viên Kỹ thuật nhà trạm</v>
          </cell>
          <cell r="E557"/>
          <cell r="F557" t="str">
            <v>Trung tâm Cà Mau</v>
          </cell>
          <cell r="G557" t="str">
            <v>Chi nhánh Kỹ thuật Viettel Cà Mau</v>
          </cell>
          <cell r="H557" t="str">
            <v>B</v>
          </cell>
          <cell r="I557" t="str">
            <v>B</v>
          </cell>
          <cell r="J557" t="str">
            <v>B</v>
          </cell>
          <cell r="K557" t="str">
            <v>B</v>
          </cell>
          <cell r="L557" t="str">
            <v>B</v>
          </cell>
          <cell r="M557" t="str">
            <v>B</v>
          </cell>
          <cell r="N557" t="str">
            <v>B</v>
          </cell>
          <cell r="O557" t="str">
            <v>B</v>
          </cell>
          <cell r="P557" t="str">
            <v>C</v>
          </cell>
          <cell r="Q557" t="str">
            <v>C</v>
          </cell>
          <cell r="R557" t="str">
            <v>C</v>
          </cell>
          <cell r="S557"/>
          <cell r="T557">
            <v>27.272727272727273</v>
          </cell>
          <cell r="U557">
            <v>0</v>
          </cell>
        </row>
        <row r="558">
          <cell r="B558" t="str">
            <v>D00165214</v>
          </cell>
          <cell r="C558" t="str">
            <v>Võ Văn Phong</v>
          </cell>
          <cell r="D558" t="str">
            <v>Nhân viên Kỹ thuật dây máy</v>
          </cell>
          <cell r="E558"/>
          <cell r="F558" t="str">
            <v>Trung tâm Cà Mau</v>
          </cell>
          <cell r="G558" t="str">
            <v>Chi nhánh Kỹ thuật Viettel Cà Mau</v>
          </cell>
          <cell r="H558" t="str">
            <v>A</v>
          </cell>
          <cell r="I558" t="str">
            <v>A</v>
          </cell>
          <cell r="J558" t="str">
            <v>D1</v>
          </cell>
          <cell r="K558" t="str">
            <v>B</v>
          </cell>
          <cell r="L558" t="str">
            <v>B</v>
          </cell>
          <cell r="M558" t="str">
            <v>B</v>
          </cell>
          <cell r="N558" t="str">
            <v>A</v>
          </cell>
          <cell r="O558" t="str">
            <v>D1</v>
          </cell>
          <cell r="P558" t="str">
            <v>A</v>
          </cell>
          <cell r="Q558" t="str">
            <v>A</v>
          </cell>
          <cell r="R558" t="str">
            <v>B</v>
          </cell>
          <cell r="S558"/>
          <cell r="T558">
            <v>30.90909090909091</v>
          </cell>
          <cell r="U558">
            <v>2</v>
          </cell>
        </row>
        <row r="559">
          <cell r="B559" t="str">
            <v>195380</v>
          </cell>
          <cell r="C559" t="str">
            <v>Trần Văn Quới</v>
          </cell>
          <cell r="D559" t="str">
            <v>Nhân viên Kỹ thuật nhà trạm</v>
          </cell>
          <cell r="E559"/>
          <cell r="F559" t="str">
            <v>Trung tâm Trần Văn Thời</v>
          </cell>
          <cell r="G559" t="str">
            <v>Chi nhánh Kỹ thuật Viettel Cà Mau</v>
          </cell>
          <cell r="H559" t="str">
            <v>C</v>
          </cell>
          <cell r="I559" t="str">
            <v>A</v>
          </cell>
          <cell r="J559" t="str">
            <v>A</v>
          </cell>
          <cell r="K559" t="str">
            <v>B</v>
          </cell>
          <cell r="L559" t="str">
            <v>C</v>
          </cell>
          <cell r="M559" t="str">
            <v>C</v>
          </cell>
          <cell r="N559" t="str">
            <v>C</v>
          </cell>
          <cell r="O559" t="str">
            <v>B</v>
          </cell>
          <cell r="P559" t="str">
            <v>D1</v>
          </cell>
          <cell r="Q559" t="str">
            <v>C</v>
          </cell>
          <cell r="R559" t="str">
            <v>C</v>
          </cell>
          <cell r="S559"/>
          <cell r="T559">
            <v>24.545454545454547</v>
          </cell>
          <cell r="U559">
            <v>1</v>
          </cell>
        </row>
        <row r="560">
          <cell r="B560" t="str">
            <v>D00213120</v>
          </cell>
          <cell r="C560" t="str">
            <v>Thiệu Văn Sang</v>
          </cell>
          <cell r="D560" t="str">
            <v>Nhân viên Kỹ thuật dây máy</v>
          </cell>
          <cell r="E560"/>
          <cell r="F560" t="str">
            <v>Trung tâm Cà Mau</v>
          </cell>
          <cell r="G560" t="str">
            <v>Chi nhánh Kỹ thuật Viettel Cà Mau</v>
          </cell>
          <cell r="H560" t="str">
            <v>B</v>
          </cell>
          <cell r="I560" t="str">
            <v>C</v>
          </cell>
          <cell r="J560" t="str">
            <v>B</v>
          </cell>
          <cell r="K560" t="str">
            <v>C</v>
          </cell>
          <cell r="L560" t="str">
            <v>C</v>
          </cell>
          <cell r="M560" t="str">
            <v>C</v>
          </cell>
          <cell r="N560" t="str">
            <v>C</v>
          </cell>
          <cell r="O560" t="str">
            <v>C</v>
          </cell>
          <cell r="P560" t="str">
            <v>C</v>
          </cell>
          <cell r="Q560" t="str">
            <v>D1</v>
          </cell>
          <cell r="R560" t="str">
            <v>C</v>
          </cell>
          <cell r="S560"/>
          <cell r="T560">
            <v>20.90909090909091</v>
          </cell>
          <cell r="U560">
            <v>1</v>
          </cell>
        </row>
        <row r="561">
          <cell r="B561" t="str">
            <v>160054</v>
          </cell>
          <cell r="C561" t="str">
            <v>Trần Văn Thanh</v>
          </cell>
          <cell r="D561" t="str">
            <v>Nhân viên Quản lý tài sản</v>
          </cell>
          <cell r="E561"/>
          <cell r="F561" t="str">
            <v xml:space="preserve">Ban Kế hoạch Tổng hợp </v>
          </cell>
          <cell r="G561" t="str">
            <v>Chi nhánh Kỹ thuật Viettel Cà Mau</v>
          </cell>
          <cell r="H561" t="str">
            <v>C</v>
          </cell>
          <cell r="I561" t="str">
            <v>C</v>
          </cell>
          <cell r="J561" t="str">
            <v>C</v>
          </cell>
          <cell r="K561" t="str">
            <v>B</v>
          </cell>
          <cell r="L561" t="str">
            <v>C</v>
          </cell>
          <cell r="M561" t="str">
            <v>C</v>
          </cell>
          <cell r="N561" t="str">
            <v>C</v>
          </cell>
          <cell r="O561" t="str">
            <v>B</v>
          </cell>
          <cell r="P561" t="str">
            <v>B</v>
          </cell>
          <cell r="Q561" t="str">
            <v>C</v>
          </cell>
          <cell r="R561" t="str">
            <v>B</v>
          </cell>
          <cell r="S561"/>
          <cell r="T561">
            <v>23.636363636363637</v>
          </cell>
          <cell r="U561">
            <v>0</v>
          </cell>
        </row>
        <row r="562">
          <cell r="B562" t="str">
            <v>118976</v>
          </cell>
          <cell r="C562" t="str">
            <v>Võ Văn Thanh</v>
          </cell>
          <cell r="D562" t="str">
            <v>Nhân viên Kỹ thuật dây máy</v>
          </cell>
          <cell r="E562"/>
          <cell r="F562" t="str">
            <v>Trung tâm Thới Bình</v>
          </cell>
          <cell r="G562" t="str">
            <v>Chi nhánh Kỹ thuật Viettel Cà Mau</v>
          </cell>
          <cell r="H562" t="str">
            <v>B</v>
          </cell>
          <cell r="I562" t="str">
            <v>B</v>
          </cell>
          <cell r="J562" t="str">
            <v>C</v>
          </cell>
          <cell r="K562" t="str">
            <v>A</v>
          </cell>
          <cell r="L562" t="str">
            <v>C</v>
          </cell>
          <cell r="M562" t="str">
            <v>C</v>
          </cell>
          <cell r="N562" t="str">
            <v>B</v>
          </cell>
          <cell r="O562" t="str">
            <v>C</v>
          </cell>
          <cell r="P562" t="str">
            <v>B</v>
          </cell>
          <cell r="Q562" t="str">
            <v>A</v>
          </cell>
          <cell r="R562" t="str">
            <v>B</v>
          </cell>
          <cell r="S562"/>
          <cell r="T562">
            <v>28.181818181818183</v>
          </cell>
          <cell r="U562">
            <v>0</v>
          </cell>
        </row>
        <row r="563">
          <cell r="B563" t="str">
            <v>181893</v>
          </cell>
          <cell r="C563" t="str">
            <v>Nguyễn Quốc Thái</v>
          </cell>
          <cell r="D563" t="str">
            <v>Nhân viên Quản lý tài sản</v>
          </cell>
          <cell r="E563"/>
          <cell r="F563" t="str">
            <v xml:space="preserve">Ban Kế hoạch Tổng hợp </v>
          </cell>
          <cell r="G563" t="str">
            <v>Chi nhánh Kỹ thuật Viettel Cà Mau</v>
          </cell>
          <cell r="H563" t="str">
            <v>C</v>
          </cell>
          <cell r="I563" t="str">
            <v>B</v>
          </cell>
          <cell r="J563" t="str">
            <v>C</v>
          </cell>
          <cell r="K563" t="str">
            <v>B</v>
          </cell>
          <cell r="L563" t="str">
            <v>C</v>
          </cell>
          <cell r="M563" t="str">
            <v>C</v>
          </cell>
          <cell r="N563" t="str">
            <v>C</v>
          </cell>
          <cell r="O563" t="str">
            <v>B</v>
          </cell>
          <cell r="P563" t="str">
            <v>C</v>
          </cell>
          <cell r="Q563" t="str">
            <v>B</v>
          </cell>
          <cell r="R563" t="str">
            <v>C</v>
          </cell>
          <cell r="S563"/>
          <cell r="T563">
            <v>23.636363636363637</v>
          </cell>
          <cell r="U563">
            <v>0</v>
          </cell>
        </row>
        <row r="564">
          <cell r="B564" t="str">
            <v>268995</v>
          </cell>
          <cell r="C564" t="str">
            <v>Trịnh Quang Thái</v>
          </cell>
          <cell r="D564" t="str">
            <v>Nhân viên Lái xe</v>
          </cell>
          <cell r="E564"/>
          <cell r="F564" t="str">
            <v>Trung tâm Đầm Dơi</v>
          </cell>
          <cell r="G564" t="str">
            <v>Chi nhánh Kỹ thuật Viettel Cà Mau</v>
          </cell>
          <cell r="H564" t="str">
            <v>KĐG</v>
          </cell>
          <cell r="I564" t="str">
            <v>C</v>
          </cell>
          <cell r="J564" t="str">
            <v>C</v>
          </cell>
          <cell r="K564" t="str">
            <v>C</v>
          </cell>
          <cell r="L564" t="str">
            <v>A</v>
          </cell>
          <cell r="M564" t="str">
            <v>A</v>
          </cell>
          <cell r="N564" t="str">
            <v>C</v>
          </cell>
          <cell r="O564" t="str">
            <v>C</v>
          </cell>
          <cell r="P564" t="str">
            <v>B</v>
          </cell>
          <cell r="Q564" t="str">
            <v>C</v>
          </cell>
          <cell r="R564" t="str">
            <v>C</v>
          </cell>
          <cell r="S564"/>
          <cell r="T564">
            <v>25</v>
          </cell>
          <cell r="U564">
            <v>0</v>
          </cell>
        </row>
        <row r="565">
          <cell r="B565" t="str">
            <v>D00203114</v>
          </cell>
          <cell r="C565" t="str">
            <v>Nguyễn Văn Thạch</v>
          </cell>
          <cell r="D565" t="str">
            <v>Phó Giám đốc Trung tâm phụ trách Kỹ thuật</v>
          </cell>
          <cell r="E565"/>
          <cell r="F565" t="str">
            <v>Trung tâm Năm Căn - Ngọc Hiển</v>
          </cell>
          <cell r="G565" t="str">
            <v>Chi nhánh Kỹ thuật Viettel Cà Mau</v>
          </cell>
          <cell r="H565" t="str">
            <v>B</v>
          </cell>
          <cell r="I565" t="str">
            <v>B</v>
          </cell>
          <cell r="J565" t="str">
            <v>B</v>
          </cell>
          <cell r="K565" t="str">
            <v>B</v>
          </cell>
          <cell r="L565" t="str">
            <v>B</v>
          </cell>
          <cell r="M565" t="str">
            <v>B</v>
          </cell>
          <cell r="N565" t="str">
            <v>C</v>
          </cell>
          <cell r="O565" t="str">
            <v>C</v>
          </cell>
          <cell r="P565" t="str">
            <v>C</v>
          </cell>
          <cell r="Q565" t="str">
            <v>C</v>
          </cell>
          <cell r="R565" t="str">
            <v>C</v>
          </cell>
          <cell r="S565"/>
          <cell r="T565">
            <v>25.454545454545453</v>
          </cell>
          <cell r="U565">
            <v>0</v>
          </cell>
        </row>
        <row r="566">
          <cell r="B566" t="str">
            <v>074738</v>
          </cell>
          <cell r="C566" t="str">
            <v>Lê Phước Toàn</v>
          </cell>
          <cell r="D566" t="str">
            <v>Nhân viên Kỹ thuật nhà trạm</v>
          </cell>
          <cell r="E566"/>
          <cell r="F566" t="str">
            <v>Trung tâm Cà Mau</v>
          </cell>
          <cell r="G566" t="str">
            <v>Chi nhánh Kỹ thuật Viettel Cà Mau</v>
          </cell>
          <cell r="H566" t="str">
            <v>C</v>
          </cell>
          <cell r="I566" t="str">
            <v>B</v>
          </cell>
          <cell r="J566" t="str">
            <v>B</v>
          </cell>
          <cell r="K566" t="str">
            <v>B</v>
          </cell>
          <cell r="L566" t="str">
            <v>B</v>
          </cell>
          <cell r="M566" t="str">
            <v>B</v>
          </cell>
          <cell r="N566" t="str">
            <v>B</v>
          </cell>
          <cell r="O566" t="str">
            <v>B</v>
          </cell>
          <cell r="P566" t="str">
            <v>D1</v>
          </cell>
          <cell r="Q566" t="str">
            <v>B</v>
          </cell>
          <cell r="R566" t="str">
            <v>B</v>
          </cell>
          <cell r="S566"/>
          <cell r="T566">
            <v>27.272727272727273</v>
          </cell>
          <cell r="U566">
            <v>1</v>
          </cell>
        </row>
        <row r="567">
          <cell r="B567" t="str">
            <v>224018</v>
          </cell>
          <cell r="C567" t="str">
            <v>Nguyễn Văn Toàn</v>
          </cell>
          <cell r="D567" t="str">
            <v>Nhân viên Kỹ thuật dây máy</v>
          </cell>
          <cell r="E567"/>
          <cell r="F567" t="str">
            <v>Trung tâm Cà Mau</v>
          </cell>
          <cell r="G567" t="str">
            <v>Chi nhánh Kỹ thuật Viettel Cà Mau</v>
          </cell>
          <cell r="H567" t="str">
            <v>C</v>
          </cell>
          <cell r="I567" t="str">
            <v>C</v>
          </cell>
          <cell r="J567" t="str">
            <v>C</v>
          </cell>
          <cell r="K567" t="str">
            <v>C</v>
          </cell>
          <cell r="L567" t="str">
            <v>B</v>
          </cell>
          <cell r="M567" t="str">
            <v>B</v>
          </cell>
          <cell r="N567" t="str">
            <v>C</v>
          </cell>
          <cell r="O567" t="str">
            <v>C</v>
          </cell>
          <cell r="P567" t="str">
            <v>D1</v>
          </cell>
          <cell r="Q567" t="str">
            <v>A</v>
          </cell>
          <cell r="R567" t="str">
            <v>C</v>
          </cell>
          <cell r="S567"/>
          <cell r="T567">
            <v>22.727272727272727</v>
          </cell>
          <cell r="U567">
            <v>1</v>
          </cell>
        </row>
        <row r="568">
          <cell r="B568" t="str">
            <v>D00188501</v>
          </cell>
          <cell r="C568" t="str">
            <v>Phạm Quốc Trương</v>
          </cell>
          <cell r="D568" t="str">
            <v>Nhân viên Kỹ thuật dây máy</v>
          </cell>
          <cell r="E568"/>
          <cell r="F568" t="str">
            <v>Trung tâm Trần Văn Thời</v>
          </cell>
          <cell r="G568" t="str">
            <v>Chi nhánh Kỹ thuật Viettel Cà Mau</v>
          </cell>
          <cell r="H568" t="str">
            <v>B</v>
          </cell>
          <cell r="I568" t="str">
            <v>C</v>
          </cell>
          <cell r="J568" t="str">
            <v>B</v>
          </cell>
          <cell r="K568" t="str">
            <v>C</v>
          </cell>
          <cell r="L568" t="str">
            <v>C</v>
          </cell>
          <cell r="M568" t="str">
            <v>C</v>
          </cell>
          <cell r="N568" t="str">
            <v>B</v>
          </cell>
          <cell r="O568" t="str">
            <v>B</v>
          </cell>
          <cell r="P568" t="str">
            <v>A</v>
          </cell>
          <cell r="Q568" t="str">
            <v>B</v>
          </cell>
          <cell r="R568" t="str">
            <v>C</v>
          </cell>
          <cell r="S568"/>
          <cell r="T568">
            <v>26.363636363636363</v>
          </cell>
          <cell r="U568">
            <v>0</v>
          </cell>
        </row>
        <row r="569">
          <cell r="B569" t="str">
            <v>268998</v>
          </cell>
          <cell r="C569" t="str">
            <v>Phan Trọng Tấn</v>
          </cell>
          <cell r="D569" t="str">
            <v>Nhân viên Lái xe</v>
          </cell>
          <cell r="E569"/>
          <cell r="F569" t="str">
            <v>Trung tâm Cái Nước - Phú Tân</v>
          </cell>
          <cell r="G569" t="str">
            <v>Chi nhánh Kỹ thuật Viettel Cà Mau</v>
          </cell>
          <cell r="H569" t="str">
            <v>KĐG</v>
          </cell>
          <cell r="I569" t="str">
            <v>C</v>
          </cell>
          <cell r="J569" t="str">
            <v>C</v>
          </cell>
          <cell r="K569" t="str">
            <v>A</v>
          </cell>
          <cell r="L569" t="str">
            <v>B</v>
          </cell>
          <cell r="M569" t="str">
            <v>B</v>
          </cell>
          <cell r="N569" t="str">
            <v>C</v>
          </cell>
          <cell r="O569" t="str">
            <v>C</v>
          </cell>
          <cell r="P569" t="str">
            <v>C</v>
          </cell>
          <cell r="Q569" t="str">
            <v>C</v>
          </cell>
          <cell r="R569" t="str">
            <v>C</v>
          </cell>
          <cell r="S569"/>
          <cell r="T569">
            <v>24</v>
          </cell>
          <cell r="U569">
            <v>0</v>
          </cell>
        </row>
        <row r="570">
          <cell r="B570" t="str">
            <v>D00213974</v>
          </cell>
          <cell r="C570" t="str">
            <v>Hoàng Trường Xuân</v>
          </cell>
          <cell r="D570" t="str">
            <v>Nhân viên Kỹ thuật dây máy</v>
          </cell>
          <cell r="E570"/>
          <cell r="F570" t="str">
            <v>Trung tâm Cà Mau</v>
          </cell>
          <cell r="G570" t="str">
            <v>Chi nhánh Kỹ thuật Viettel Cà Mau</v>
          </cell>
          <cell r="H570" t="str">
            <v>B</v>
          </cell>
          <cell r="I570" t="str">
            <v>C</v>
          </cell>
          <cell r="J570" t="str">
            <v>D1</v>
          </cell>
          <cell r="K570" t="str">
            <v>B</v>
          </cell>
          <cell r="L570" t="str">
            <v>A</v>
          </cell>
          <cell r="M570" t="str">
            <v>A</v>
          </cell>
          <cell r="N570" t="str">
            <v>B</v>
          </cell>
          <cell r="O570" t="str">
            <v>B</v>
          </cell>
          <cell r="P570" t="str">
            <v>C</v>
          </cell>
          <cell r="Q570" t="str">
            <v>C</v>
          </cell>
          <cell r="R570" t="str">
            <v>B</v>
          </cell>
          <cell r="S570"/>
          <cell r="T570">
            <v>27.272727272727273</v>
          </cell>
          <cell r="U570">
            <v>1</v>
          </cell>
        </row>
        <row r="571">
          <cell r="B571" t="str">
            <v>269002</v>
          </cell>
          <cell r="C571" t="str">
            <v>Lữ Bữu Y</v>
          </cell>
          <cell r="D571" t="str">
            <v>Nhân viên Lái xe</v>
          </cell>
          <cell r="E571"/>
          <cell r="F571" t="str">
            <v>Trung tâm Năm Căn - Ngọc Hiển</v>
          </cell>
          <cell r="G571" t="str">
            <v>Chi nhánh Kỹ thuật Viettel Cà Mau</v>
          </cell>
          <cell r="H571" t="str">
            <v>KĐG</v>
          </cell>
          <cell r="I571" t="str">
            <v>C</v>
          </cell>
          <cell r="J571" t="str">
            <v>C</v>
          </cell>
          <cell r="K571" t="str">
            <v>D1</v>
          </cell>
          <cell r="L571" t="str">
            <v>C</v>
          </cell>
          <cell r="M571" t="str">
            <v>C</v>
          </cell>
          <cell r="N571" t="str">
            <v>B</v>
          </cell>
          <cell r="O571" t="str">
            <v>C</v>
          </cell>
          <cell r="P571" t="str">
            <v>C</v>
          </cell>
          <cell r="Q571" t="str">
            <v>B</v>
          </cell>
          <cell r="R571" t="str">
            <v>A</v>
          </cell>
          <cell r="S571"/>
          <cell r="T571">
            <v>23</v>
          </cell>
          <cell r="U571">
            <v>1</v>
          </cell>
        </row>
        <row r="572">
          <cell r="B572" t="str">
            <v>222886</v>
          </cell>
          <cell r="C572" t="str">
            <v>Đinh Văn Nết</v>
          </cell>
          <cell r="D572" t="str">
            <v>Nhân viên Lái xe</v>
          </cell>
          <cell r="E572" t="str">
            <v>Trợ lý nghiệp vụ</v>
          </cell>
          <cell r="F572" t="str">
            <v xml:space="preserve">Ban Kế hoạch Tổng hợp </v>
          </cell>
          <cell r="G572" t="str">
            <v>Chi nhánh Kỹ thuật Viettel Hồ Chí Minh</v>
          </cell>
          <cell r="H572" t="str">
            <v>C</v>
          </cell>
          <cell r="I572" t="str">
            <v>C</v>
          </cell>
          <cell r="J572" t="str">
            <v>C</v>
          </cell>
          <cell r="K572" t="str">
            <v>C</v>
          </cell>
          <cell r="L572" t="str">
            <v>B</v>
          </cell>
          <cell r="M572" t="str">
            <v>C</v>
          </cell>
          <cell r="N572" t="str">
            <v>B</v>
          </cell>
          <cell r="O572" t="str">
            <v>C</v>
          </cell>
          <cell r="P572" t="str">
            <v>C</v>
          </cell>
          <cell r="Q572" t="str">
            <v>C</v>
          </cell>
          <cell r="R572" t="str">
            <v>C</v>
          </cell>
          <cell r="S572"/>
          <cell r="T572">
            <v>21.818181818181817</v>
          </cell>
          <cell r="U572">
            <v>0</v>
          </cell>
        </row>
        <row r="573">
          <cell r="B573" t="str">
            <v>D00195356</v>
          </cell>
          <cell r="C573" t="str">
            <v>Cao Quốc An</v>
          </cell>
          <cell r="D573" t="str">
            <v>Nhân viên Kỹ thuật dây máy</v>
          </cell>
          <cell r="E573"/>
          <cell r="F573" t="str">
            <v>Trung tâm Phong Điền - Thới Lai</v>
          </cell>
          <cell r="G573" t="str">
            <v>Chi nhánh Kỹ thuật Viettel Cần Thơ</v>
          </cell>
          <cell r="H573" t="str">
            <v>A</v>
          </cell>
          <cell r="I573" t="str">
            <v>C</v>
          </cell>
          <cell r="J573" t="str">
            <v>C</v>
          </cell>
          <cell r="K573" t="str">
            <v>D1</v>
          </cell>
          <cell r="L573" t="str">
            <v>B</v>
          </cell>
          <cell r="M573" t="str">
            <v>C</v>
          </cell>
          <cell r="N573" t="str">
            <v>C</v>
          </cell>
          <cell r="O573" t="str">
            <v>C</v>
          </cell>
          <cell r="P573" t="str">
            <v>B</v>
          </cell>
          <cell r="Q573" t="str">
            <v>A</v>
          </cell>
          <cell r="R573" t="str">
            <v>C</v>
          </cell>
          <cell r="S573"/>
          <cell r="T573">
            <v>24.545454545454547</v>
          </cell>
          <cell r="U573">
            <v>1</v>
          </cell>
        </row>
        <row r="574">
          <cell r="B574" t="str">
            <v>269452</v>
          </cell>
          <cell r="C574" t="str">
            <v>Nguyễn Duy An</v>
          </cell>
          <cell r="D574" t="str">
            <v>Nhân viên Kỹ thuật dây máy</v>
          </cell>
          <cell r="E574"/>
          <cell r="F574" t="str">
            <v>Trung tâm Ô Môn - Thốt Nốt</v>
          </cell>
          <cell r="G574" t="str">
            <v>Chi nhánh Kỹ thuật Viettel Cần Thơ</v>
          </cell>
          <cell r="H574" t="str">
            <v>KĐG</v>
          </cell>
          <cell r="I574" t="str">
            <v>KĐG</v>
          </cell>
          <cell r="J574" t="str">
            <v>KĐG</v>
          </cell>
          <cell r="K574" t="str">
            <v>C</v>
          </cell>
          <cell r="L574" t="str">
            <v>C</v>
          </cell>
          <cell r="M574" t="str">
            <v>D1</v>
          </cell>
          <cell r="N574" t="str">
            <v>C</v>
          </cell>
          <cell r="O574" t="str">
            <v>C</v>
          </cell>
          <cell r="P574" t="str">
            <v>B</v>
          </cell>
          <cell r="Q574" t="str">
            <v>D1</v>
          </cell>
          <cell r="R574" t="str">
            <v>B</v>
          </cell>
          <cell r="S574"/>
          <cell r="T574">
            <v>20</v>
          </cell>
          <cell r="U574">
            <v>2</v>
          </cell>
        </row>
        <row r="575">
          <cell r="B575" t="str">
            <v>D00212469</v>
          </cell>
          <cell r="C575" t="str">
            <v>Phan Hoàng Anh</v>
          </cell>
          <cell r="D575" t="str">
            <v>Nhân viên Kỹ thuật dây máy</v>
          </cell>
          <cell r="E575"/>
          <cell r="F575" t="str">
            <v>Trung tâm Cái Răng</v>
          </cell>
          <cell r="G575" t="str">
            <v>Chi nhánh Kỹ thuật Viettel Cần Thơ</v>
          </cell>
          <cell r="H575" t="str">
            <v>C</v>
          </cell>
          <cell r="I575" t="str">
            <v>B</v>
          </cell>
          <cell r="J575" t="str">
            <v>D1</v>
          </cell>
          <cell r="K575" t="str">
            <v>B</v>
          </cell>
          <cell r="L575" t="str">
            <v>C</v>
          </cell>
          <cell r="M575" t="str">
            <v>C</v>
          </cell>
          <cell r="N575" t="str">
            <v>A</v>
          </cell>
          <cell r="O575" t="str">
            <v>C</v>
          </cell>
          <cell r="P575" t="str">
            <v>B</v>
          </cell>
          <cell r="Q575" t="str">
            <v>A</v>
          </cell>
          <cell r="R575" t="str">
            <v>C</v>
          </cell>
          <cell r="S575"/>
          <cell r="T575">
            <v>25.454545454545453</v>
          </cell>
          <cell r="U575">
            <v>1</v>
          </cell>
        </row>
        <row r="576">
          <cell r="B576" t="str">
            <v>D00174574</v>
          </cell>
          <cell r="C576" t="str">
            <v>Trần Thanh Bình</v>
          </cell>
          <cell r="D576" t="str">
            <v>Nhân viên Kỹ thuật dây máy</v>
          </cell>
          <cell r="E576"/>
          <cell r="F576" t="str">
            <v>Trung tâm Phong Điền - Thới Lai</v>
          </cell>
          <cell r="G576" t="str">
            <v>Chi nhánh Kỹ thuật Viettel Cần Thơ</v>
          </cell>
          <cell r="H576" t="str">
            <v>B</v>
          </cell>
          <cell r="I576" t="str">
            <v>C</v>
          </cell>
          <cell r="J576" t="str">
            <v>C</v>
          </cell>
          <cell r="K576" t="str">
            <v>A</v>
          </cell>
          <cell r="L576" t="str">
            <v>C</v>
          </cell>
          <cell r="M576" t="str">
            <v>B</v>
          </cell>
          <cell r="N576" t="str">
            <v>C</v>
          </cell>
          <cell r="O576" t="str">
            <v>A</v>
          </cell>
          <cell r="P576" t="str">
            <v>B</v>
          </cell>
          <cell r="Q576" t="str">
            <v>B</v>
          </cell>
          <cell r="R576" t="str">
            <v>B</v>
          </cell>
          <cell r="S576"/>
          <cell r="T576">
            <v>28.181818181818183</v>
          </cell>
          <cell r="U576">
            <v>0</v>
          </cell>
        </row>
        <row r="577">
          <cell r="B577" t="str">
            <v>D00213051</v>
          </cell>
          <cell r="C577" t="str">
            <v>Lê Văn Bạc</v>
          </cell>
          <cell r="D577" t="str">
            <v>Nhân viên Kỹ thuật dây máy</v>
          </cell>
          <cell r="E577"/>
          <cell r="F577" t="str">
            <v>Trung tâm Ô Môn - Thốt Nốt</v>
          </cell>
          <cell r="G577" t="str">
            <v>Chi nhánh Kỹ thuật Viettel Cần Thơ</v>
          </cell>
          <cell r="H577" t="str">
            <v>A</v>
          </cell>
          <cell r="I577" t="str">
            <v>B</v>
          </cell>
          <cell r="J577" t="str">
            <v>B</v>
          </cell>
          <cell r="K577" t="str">
            <v>A</v>
          </cell>
          <cell r="L577" t="str">
            <v>A</v>
          </cell>
          <cell r="M577" t="str">
            <v>B</v>
          </cell>
          <cell r="N577" t="str">
            <v>B</v>
          </cell>
          <cell r="O577" t="str">
            <v>C</v>
          </cell>
          <cell r="P577" t="str">
            <v>B</v>
          </cell>
          <cell r="Q577" t="str">
            <v>A</v>
          </cell>
          <cell r="R577" t="str">
            <v>B</v>
          </cell>
          <cell r="S577"/>
          <cell r="T577">
            <v>32.727272727272727</v>
          </cell>
          <cell r="U577">
            <v>0</v>
          </cell>
        </row>
        <row r="578">
          <cell r="B578" t="str">
            <v>D00201739</v>
          </cell>
          <cell r="C578" t="str">
            <v>Hoàng Văn Chinh</v>
          </cell>
          <cell r="D578" t="str">
            <v>Nhân viên Kỹ thuật dây máy</v>
          </cell>
          <cell r="E578"/>
          <cell r="F578" t="str">
            <v>Trung tâm Bình Thủy</v>
          </cell>
          <cell r="G578" t="str">
            <v>Chi nhánh Kỹ thuật Viettel Cần Thơ</v>
          </cell>
          <cell r="H578" t="str">
            <v>B</v>
          </cell>
          <cell r="I578" t="str">
            <v>B</v>
          </cell>
          <cell r="J578" t="str">
            <v>B</v>
          </cell>
          <cell r="K578" t="str">
            <v>B</v>
          </cell>
          <cell r="L578" t="str">
            <v>C</v>
          </cell>
          <cell r="M578" t="str">
            <v>D1</v>
          </cell>
          <cell r="N578" t="str">
            <v>A</v>
          </cell>
          <cell r="O578" t="str">
            <v>B</v>
          </cell>
          <cell r="P578" t="str">
            <v>A</v>
          </cell>
          <cell r="Q578" t="str">
            <v>A</v>
          </cell>
          <cell r="R578" t="str">
            <v>A</v>
          </cell>
          <cell r="S578"/>
          <cell r="T578">
            <v>30.90909090909091</v>
          </cell>
          <cell r="U578">
            <v>1</v>
          </cell>
        </row>
        <row r="579">
          <cell r="B579" t="str">
            <v>D00199910</v>
          </cell>
          <cell r="C579" t="str">
            <v>Trần Văn Chiến</v>
          </cell>
          <cell r="D579" t="str">
            <v>Nhân viên Kỹ thuật dây máy</v>
          </cell>
          <cell r="E579"/>
          <cell r="F579" t="str">
            <v>Trung tâm Cái Răng</v>
          </cell>
          <cell r="G579" t="str">
            <v>Chi nhánh Kỹ thuật Viettel Cần Thơ</v>
          </cell>
          <cell r="H579" t="str">
            <v>C</v>
          </cell>
          <cell r="I579" t="str">
            <v>C</v>
          </cell>
          <cell r="J579" t="str">
            <v>C</v>
          </cell>
          <cell r="K579" t="str">
            <v>C</v>
          </cell>
          <cell r="L579" t="str">
            <v>C</v>
          </cell>
          <cell r="M579" t="str">
            <v>C</v>
          </cell>
          <cell r="N579" t="str">
            <v>C</v>
          </cell>
          <cell r="O579" t="str">
            <v>B</v>
          </cell>
          <cell r="P579" t="str">
            <v>A</v>
          </cell>
          <cell r="Q579" t="str">
            <v>C</v>
          </cell>
          <cell r="R579" t="str">
            <v>C</v>
          </cell>
          <cell r="S579"/>
          <cell r="T579">
            <v>22.727272727272727</v>
          </cell>
          <cell r="U579">
            <v>0</v>
          </cell>
        </row>
        <row r="580">
          <cell r="B580" t="str">
            <v>269446</v>
          </cell>
          <cell r="C580" t="str">
            <v>Trần Văn Chung</v>
          </cell>
          <cell r="D580" t="str">
            <v>Nhân viên Kỹ thuật nhà trạm</v>
          </cell>
          <cell r="E580"/>
          <cell r="F580" t="str">
            <v>Trung tâm Ninh Kiều</v>
          </cell>
          <cell r="G580" t="str">
            <v>Chi nhánh Kỹ thuật Viettel Cần Thơ</v>
          </cell>
          <cell r="H580" t="str">
            <v>KĐG</v>
          </cell>
          <cell r="I580" t="str">
            <v>KĐG</v>
          </cell>
          <cell r="J580" t="str">
            <v>KĐG</v>
          </cell>
          <cell r="K580" t="str">
            <v>C</v>
          </cell>
          <cell r="L580" t="str">
            <v>C</v>
          </cell>
          <cell r="M580" t="str">
            <v>C</v>
          </cell>
          <cell r="N580" t="str">
            <v>C</v>
          </cell>
          <cell r="O580" t="str">
            <v>C</v>
          </cell>
          <cell r="P580" t="str">
            <v>D1</v>
          </cell>
          <cell r="Q580" t="str">
            <v>B</v>
          </cell>
          <cell r="R580" t="str">
            <v>C</v>
          </cell>
          <cell r="S580"/>
          <cell r="T580">
            <v>20</v>
          </cell>
          <cell r="U580">
            <v>1</v>
          </cell>
        </row>
        <row r="581">
          <cell r="B581" t="str">
            <v>083148</v>
          </cell>
          <cell r="C581" t="str">
            <v>Nguyễn Hoàng Bảo Duy</v>
          </cell>
          <cell r="D581" t="str">
            <v>Nhân viên Kỹ thuật dây máy</v>
          </cell>
          <cell r="E581"/>
          <cell r="F581" t="str">
            <v>Trung tâm Cái Răng</v>
          </cell>
          <cell r="G581" t="str">
            <v>Chi nhánh Kỹ thuật Viettel Cần Thơ</v>
          </cell>
          <cell r="H581" t="str">
            <v>B</v>
          </cell>
          <cell r="I581" t="str">
            <v>C</v>
          </cell>
          <cell r="J581" t="str">
            <v>C</v>
          </cell>
          <cell r="K581" t="str">
            <v>B</v>
          </cell>
          <cell r="L581" t="str">
            <v>C</v>
          </cell>
          <cell r="M581" t="str">
            <v>C</v>
          </cell>
          <cell r="N581" t="str">
            <v>C</v>
          </cell>
          <cell r="O581" t="str">
            <v>D1</v>
          </cell>
          <cell r="P581" t="str">
            <v>C</v>
          </cell>
          <cell r="Q581" t="str">
            <v>C</v>
          </cell>
          <cell r="R581" t="str">
            <v>B</v>
          </cell>
          <cell r="S581"/>
          <cell r="T581">
            <v>21.818181818181817</v>
          </cell>
          <cell r="U581">
            <v>1</v>
          </cell>
        </row>
        <row r="582">
          <cell r="B582" t="str">
            <v>D00191798</v>
          </cell>
          <cell r="C582" t="str">
            <v>Huỳnh Trần Huynh</v>
          </cell>
          <cell r="D582" t="str">
            <v>Nhân viên Kỹ thuật dây máy</v>
          </cell>
          <cell r="E582"/>
          <cell r="F582" t="str">
            <v>Trung tâm Ô Môn - Thốt Nốt</v>
          </cell>
          <cell r="G582" t="str">
            <v>Chi nhánh Kỹ thuật Viettel Cần Thơ</v>
          </cell>
          <cell r="H582" t="str">
            <v>C</v>
          </cell>
          <cell r="I582" t="str">
            <v>B</v>
          </cell>
          <cell r="J582" t="str">
            <v>A</v>
          </cell>
          <cell r="K582" t="str">
            <v>C</v>
          </cell>
          <cell r="L582" t="str">
            <v>C</v>
          </cell>
          <cell r="M582" t="str">
            <v>D1</v>
          </cell>
          <cell r="N582" t="str">
            <v>C</v>
          </cell>
          <cell r="O582" t="str">
            <v>C</v>
          </cell>
          <cell r="P582" t="str">
            <v>C</v>
          </cell>
          <cell r="Q582" t="str">
            <v>C</v>
          </cell>
          <cell r="R582" t="str">
            <v>D1</v>
          </cell>
          <cell r="S582"/>
          <cell r="T582">
            <v>20.90909090909091</v>
          </cell>
          <cell r="U582">
            <v>2</v>
          </cell>
        </row>
        <row r="583">
          <cell r="B583" t="str">
            <v>D00189997</v>
          </cell>
          <cell r="C583" t="str">
            <v>Lê Như Huỳnh</v>
          </cell>
          <cell r="D583" t="str">
            <v>Nhân viên Kỹ thuật dây máy</v>
          </cell>
          <cell r="E583"/>
          <cell r="F583" t="str">
            <v>Trung tâm Phong Điền - Thới Lai</v>
          </cell>
          <cell r="G583" t="str">
            <v>Chi nhánh Kỹ thuật Viettel Cần Thơ</v>
          </cell>
          <cell r="H583" t="str">
            <v>C</v>
          </cell>
          <cell r="I583" t="str">
            <v>B</v>
          </cell>
          <cell r="J583" t="str">
            <v>D1</v>
          </cell>
          <cell r="K583" t="str">
            <v>B</v>
          </cell>
          <cell r="L583" t="str">
            <v>C</v>
          </cell>
          <cell r="M583" t="str">
            <v>A</v>
          </cell>
          <cell r="N583" t="str">
            <v>C</v>
          </cell>
          <cell r="O583" t="str">
            <v>B</v>
          </cell>
          <cell r="P583" t="str">
            <v>B</v>
          </cell>
          <cell r="Q583" t="str">
            <v>C</v>
          </cell>
          <cell r="R583" t="str">
            <v>B</v>
          </cell>
          <cell r="S583"/>
          <cell r="T583">
            <v>25.454545454545453</v>
          </cell>
          <cell r="U583">
            <v>1</v>
          </cell>
        </row>
        <row r="584">
          <cell r="B584" t="str">
            <v>D00053769</v>
          </cell>
          <cell r="C584" t="str">
            <v>Trương Văn Hái</v>
          </cell>
          <cell r="D584" t="str">
            <v>Nhân viên Kỹ thuật dây máy</v>
          </cell>
          <cell r="E584"/>
          <cell r="F584" t="str">
            <v>Trung tâm Ô Môn - Thốt Nốt</v>
          </cell>
          <cell r="G584" t="str">
            <v>Chi nhánh Kỹ thuật Viettel Cần Thơ</v>
          </cell>
          <cell r="H584" t="str">
            <v>C</v>
          </cell>
          <cell r="I584" t="str">
            <v>C</v>
          </cell>
          <cell r="J584" t="str">
            <v>D1</v>
          </cell>
          <cell r="K584" t="str">
            <v>B</v>
          </cell>
          <cell r="L584" t="str">
            <v>C</v>
          </cell>
          <cell r="M584" t="str">
            <v>C</v>
          </cell>
          <cell r="N584" t="str">
            <v>C</v>
          </cell>
          <cell r="O584" t="str">
            <v>C</v>
          </cell>
          <cell r="P584" t="str">
            <v>C</v>
          </cell>
          <cell r="Q584" t="str">
            <v>C</v>
          </cell>
          <cell r="R584" t="str">
            <v>C</v>
          </cell>
          <cell r="S584"/>
          <cell r="T584">
            <v>20</v>
          </cell>
          <cell r="U584">
            <v>1</v>
          </cell>
        </row>
        <row r="585">
          <cell r="B585" t="str">
            <v>D00184010</v>
          </cell>
          <cell r="C585" t="str">
            <v>Phạm Thanh Hóa</v>
          </cell>
          <cell r="D585" t="str">
            <v>Nhân viên Kỹ thuật dây máy</v>
          </cell>
          <cell r="E585"/>
          <cell r="F585" t="str">
            <v>Trung tâm Phong Điền - Thới Lai</v>
          </cell>
          <cell r="G585" t="str">
            <v>Chi nhánh Kỹ thuật Viettel Cần Thơ</v>
          </cell>
          <cell r="H585" t="str">
            <v>D1</v>
          </cell>
          <cell r="I585" t="str">
            <v>C</v>
          </cell>
          <cell r="J585" t="str">
            <v>C</v>
          </cell>
          <cell r="K585" t="str">
            <v>C</v>
          </cell>
          <cell r="L585" t="str">
            <v>D1</v>
          </cell>
          <cell r="M585" t="str">
            <v>C</v>
          </cell>
          <cell r="N585" t="str">
            <v>D1</v>
          </cell>
          <cell r="O585" t="str">
            <v>C</v>
          </cell>
          <cell r="P585" t="str">
            <v>B</v>
          </cell>
          <cell r="Q585" t="str">
            <v>C</v>
          </cell>
          <cell r="R585" t="str">
            <v>C</v>
          </cell>
          <cell r="S585"/>
          <cell r="T585">
            <v>18.181818181818183</v>
          </cell>
          <cell r="U585">
            <v>3</v>
          </cell>
          <cell r="V585" t="str">
            <v>Điểm KI &lt;20</v>
          </cell>
        </row>
        <row r="586">
          <cell r="B586" t="str">
            <v>070111</v>
          </cell>
          <cell r="C586" t="str">
            <v>Lê Phi Hùng</v>
          </cell>
          <cell r="D586" t="str">
            <v>Nhân viên Kỹ thuật dây máy</v>
          </cell>
          <cell r="E586"/>
          <cell r="F586" t="str">
            <v>Trung tâm Ninh Kiều</v>
          </cell>
          <cell r="G586" t="str">
            <v>Chi nhánh Kỹ thuật Viettel Cần Thơ</v>
          </cell>
          <cell r="H586" t="str">
            <v>B</v>
          </cell>
          <cell r="I586" t="str">
            <v>B</v>
          </cell>
          <cell r="J586" t="str">
            <v>A</v>
          </cell>
          <cell r="K586" t="str">
            <v>C</v>
          </cell>
          <cell r="L586" t="str">
            <v>A</v>
          </cell>
          <cell r="M586" t="str">
            <v>C</v>
          </cell>
          <cell r="N586" t="str">
            <v>B</v>
          </cell>
          <cell r="O586" t="str">
            <v>B</v>
          </cell>
          <cell r="P586" t="str">
            <v>A</v>
          </cell>
          <cell r="Q586" t="str">
            <v>B</v>
          </cell>
          <cell r="R586" t="str">
            <v>B</v>
          </cell>
          <cell r="S586"/>
          <cell r="T586">
            <v>30.90909090909091</v>
          </cell>
          <cell r="U586">
            <v>0</v>
          </cell>
        </row>
        <row r="587">
          <cell r="B587" t="str">
            <v>D00192962</v>
          </cell>
          <cell r="C587" t="str">
            <v>Lương Ngọc Hưng</v>
          </cell>
          <cell r="D587" t="str">
            <v>Nhân viên Kỹ thuật dây máy</v>
          </cell>
          <cell r="E587"/>
          <cell r="F587" t="str">
            <v>Trung tâm Bình Thủy</v>
          </cell>
          <cell r="G587" t="str">
            <v>Chi nhánh Kỹ thuật Viettel Cần Thơ</v>
          </cell>
          <cell r="H587" t="str">
            <v>D1</v>
          </cell>
          <cell r="I587" t="str">
            <v>B</v>
          </cell>
          <cell r="J587" t="str">
            <v>C</v>
          </cell>
          <cell r="K587" t="str">
            <v>B</v>
          </cell>
          <cell r="L587" t="str">
            <v>C</v>
          </cell>
          <cell r="M587" t="str">
            <v>C</v>
          </cell>
          <cell r="N587" t="str">
            <v>C</v>
          </cell>
          <cell r="O587" t="str">
            <v>D1</v>
          </cell>
          <cell r="P587" t="str">
            <v>C</v>
          </cell>
          <cell r="Q587" t="str">
            <v>C</v>
          </cell>
          <cell r="R587" t="str">
            <v>C</v>
          </cell>
          <cell r="S587"/>
          <cell r="T587">
            <v>20</v>
          </cell>
          <cell r="U587">
            <v>2</v>
          </cell>
        </row>
        <row r="588">
          <cell r="B588" t="str">
            <v>D00184009</v>
          </cell>
          <cell r="C588" t="str">
            <v>Nguyễn Thành Hưng</v>
          </cell>
          <cell r="D588" t="str">
            <v>Nhân viên Kỹ thuật dây máy</v>
          </cell>
          <cell r="E588"/>
          <cell r="F588" t="str">
            <v>Trung tâm Ninh Kiều</v>
          </cell>
          <cell r="G588" t="str">
            <v>Chi nhánh Kỹ thuật Viettel Cần Thơ</v>
          </cell>
          <cell r="H588" t="str">
            <v>C</v>
          </cell>
          <cell r="I588" t="str">
            <v>B</v>
          </cell>
          <cell r="J588" t="str">
            <v>C</v>
          </cell>
          <cell r="K588" t="str">
            <v>C</v>
          </cell>
          <cell r="L588" t="str">
            <v>C</v>
          </cell>
          <cell r="M588" t="str">
            <v>C</v>
          </cell>
          <cell r="N588" t="str">
            <v>C</v>
          </cell>
          <cell r="O588" t="str">
            <v>C</v>
          </cell>
          <cell r="P588" t="str">
            <v>B</v>
          </cell>
          <cell r="Q588" t="str">
            <v>D1</v>
          </cell>
          <cell r="R588" t="str">
            <v>B</v>
          </cell>
          <cell r="S588"/>
          <cell r="T588">
            <v>21.818181818181817</v>
          </cell>
          <cell r="U588">
            <v>1</v>
          </cell>
        </row>
        <row r="589">
          <cell r="B589" t="str">
            <v>D00174420</v>
          </cell>
          <cell r="C589" t="str">
            <v>Phạm Hoàng Khang</v>
          </cell>
          <cell r="D589" t="str">
            <v xml:space="preserve">Nhân viên kỹ thuật xây dựng dân dụng </v>
          </cell>
          <cell r="E589"/>
          <cell r="F589" t="str">
            <v>Phòng Hạ tầng</v>
          </cell>
          <cell r="G589" t="str">
            <v>Chi nhánh Kỹ thuật Viettel Cần Thơ</v>
          </cell>
          <cell r="H589" t="str">
            <v>C</v>
          </cell>
          <cell r="I589" t="str">
            <v>A</v>
          </cell>
          <cell r="J589" t="str">
            <v>C</v>
          </cell>
          <cell r="K589" t="str">
            <v>C</v>
          </cell>
          <cell r="L589" t="str">
            <v>C</v>
          </cell>
          <cell r="M589" t="str">
            <v>B</v>
          </cell>
          <cell r="N589" t="str">
            <v>B</v>
          </cell>
          <cell r="O589" t="str">
            <v>B</v>
          </cell>
          <cell r="P589" t="str">
            <v>B</v>
          </cell>
          <cell r="Q589" t="str">
            <v>B</v>
          </cell>
          <cell r="R589" t="str">
            <v>C</v>
          </cell>
          <cell r="S589"/>
          <cell r="T589">
            <v>26.363636363636363</v>
          </cell>
          <cell r="U589">
            <v>0</v>
          </cell>
        </row>
        <row r="590">
          <cell r="B590" t="str">
            <v>271248</v>
          </cell>
          <cell r="C590" t="str">
            <v>Ngô Việt Khi</v>
          </cell>
          <cell r="D590" t="str">
            <v>Nhân viên kỹ thuật nhà trạm</v>
          </cell>
          <cell r="E590"/>
          <cell r="F590" t="str">
            <v>Trung tâm Phong Điền - Thới Lai</v>
          </cell>
          <cell r="G590" t="str">
            <v>Chi nhánh Kỹ thuật Viettel Cần Thơ</v>
          </cell>
          <cell r="H590" t="str">
            <v>KĐG</v>
          </cell>
          <cell r="I590" t="str">
            <v>KĐG</v>
          </cell>
          <cell r="J590" t="str">
            <v>KĐG</v>
          </cell>
          <cell r="K590" t="str">
            <v>C</v>
          </cell>
          <cell r="L590" t="str">
            <v>C</v>
          </cell>
          <cell r="M590" t="str">
            <v>A</v>
          </cell>
          <cell r="N590" t="str">
            <v>C</v>
          </cell>
          <cell r="O590" t="str">
            <v>B</v>
          </cell>
          <cell r="P590" t="str">
            <v>C</v>
          </cell>
          <cell r="Q590" t="str">
            <v>B</v>
          </cell>
          <cell r="R590" t="str">
            <v>C</v>
          </cell>
          <cell r="S590"/>
          <cell r="T590">
            <v>25</v>
          </cell>
          <cell r="U590">
            <v>0</v>
          </cell>
        </row>
        <row r="591">
          <cell r="B591" t="str">
            <v>D00174147</v>
          </cell>
          <cell r="C591" t="str">
            <v>Phan Duy Khánh</v>
          </cell>
          <cell r="D591" t="str">
            <v>Nhân viên Kỹ thuật dây máy</v>
          </cell>
          <cell r="E591"/>
          <cell r="F591" t="str">
            <v>Trung tâm Ninh Kiều</v>
          </cell>
          <cell r="G591" t="str">
            <v>Chi nhánh Kỹ thuật Viettel Cần Thơ</v>
          </cell>
          <cell r="H591" t="str">
            <v>B</v>
          </cell>
          <cell r="I591" t="str">
            <v>B</v>
          </cell>
          <cell r="J591" t="str">
            <v>A</v>
          </cell>
          <cell r="K591" t="str">
            <v>B</v>
          </cell>
          <cell r="L591" t="str">
            <v>B</v>
          </cell>
          <cell r="M591" t="str">
            <v>C</v>
          </cell>
          <cell r="N591" t="str">
            <v>A</v>
          </cell>
          <cell r="O591" t="str">
            <v>A</v>
          </cell>
          <cell r="P591" t="str">
            <v>C</v>
          </cell>
          <cell r="Q591" t="str">
            <v>B</v>
          </cell>
          <cell r="R591" t="str">
            <v>B</v>
          </cell>
          <cell r="S591"/>
          <cell r="T591">
            <v>30.90909090909091</v>
          </cell>
          <cell r="U591">
            <v>0</v>
          </cell>
        </row>
        <row r="592">
          <cell r="B592" t="str">
            <v>D00194471</v>
          </cell>
          <cell r="C592" t="str">
            <v>Nguyễn Trung Kiệt</v>
          </cell>
          <cell r="D592" t="str">
            <v>Nhân viên Kỹ thuật dây máy</v>
          </cell>
          <cell r="E592"/>
          <cell r="F592" t="str">
            <v>Trung tâm Ninh Kiều</v>
          </cell>
          <cell r="G592" t="str">
            <v>Chi nhánh Kỹ thuật Viettel Cần Thơ</v>
          </cell>
          <cell r="H592" t="str">
            <v>B</v>
          </cell>
          <cell r="I592" t="str">
            <v>C</v>
          </cell>
          <cell r="J592" t="str">
            <v>C</v>
          </cell>
          <cell r="K592" t="str">
            <v>B</v>
          </cell>
          <cell r="L592" t="str">
            <v>C</v>
          </cell>
          <cell r="M592" t="str">
            <v>B</v>
          </cell>
          <cell r="N592" t="str">
            <v>C</v>
          </cell>
          <cell r="O592" t="str">
            <v>C</v>
          </cell>
          <cell r="P592" t="str">
            <v>C</v>
          </cell>
          <cell r="Q592" t="str">
            <v>C</v>
          </cell>
          <cell r="R592" t="str">
            <v>C</v>
          </cell>
          <cell r="S592"/>
          <cell r="T592">
            <v>22.727272727272727</v>
          </cell>
          <cell r="U592">
            <v>0</v>
          </cell>
        </row>
        <row r="593">
          <cell r="B593" t="str">
            <v>D00168777</v>
          </cell>
          <cell r="C593" t="str">
            <v>Tăng Kiệt</v>
          </cell>
          <cell r="D593" t="str">
            <v>Nhân viên Kỹ thuật dây máy</v>
          </cell>
          <cell r="E593"/>
          <cell r="F593" t="str">
            <v>Trung tâm Phong Điền - Thới Lai</v>
          </cell>
          <cell r="G593" t="str">
            <v>Chi nhánh Kỹ thuật Viettel Cần Thơ</v>
          </cell>
          <cell r="H593" t="str">
            <v>C</v>
          </cell>
          <cell r="I593" t="str">
            <v>C</v>
          </cell>
          <cell r="J593" t="str">
            <v>C</v>
          </cell>
          <cell r="K593" t="str">
            <v>C</v>
          </cell>
          <cell r="L593" t="str">
            <v>C</v>
          </cell>
          <cell r="M593" t="str">
            <v>C</v>
          </cell>
          <cell r="N593" t="str">
            <v>C</v>
          </cell>
          <cell r="O593" t="str">
            <v>A</v>
          </cell>
          <cell r="P593" t="str">
            <v>C</v>
          </cell>
          <cell r="Q593" t="str">
            <v>C</v>
          </cell>
          <cell r="R593" t="str">
            <v>B</v>
          </cell>
          <cell r="S593"/>
          <cell r="T593">
            <v>22.727272727272727</v>
          </cell>
          <cell r="U593">
            <v>0</v>
          </cell>
        </row>
        <row r="594">
          <cell r="B594" t="str">
            <v>269451</v>
          </cell>
          <cell r="C594" t="str">
            <v>Nguyễn Vũ Linh</v>
          </cell>
          <cell r="D594" t="str">
            <v>Nhân viên Kỹ thuật dây máy</v>
          </cell>
          <cell r="E594"/>
          <cell r="F594" t="str">
            <v>Trung tâm Cờ Đỏ - Vĩnh Thạnh</v>
          </cell>
          <cell r="G594" t="str">
            <v>Chi nhánh Kỹ thuật Viettel Cần Thơ</v>
          </cell>
          <cell r="H594" t="str">
            <v>KĐG</v>
          </cell>
          <cell r="I594" t="str">
            <v>KĐG</v>
          </cell>
          <cell r="J594" t="str">
            <v>KĐG</v>
          </cell>
          <cell r="K594" t="str">
            <v>C</v>
          </cell>
          <cell r="L594" t="str">
            <v>C</v>
          </cell>
          <cell r="M594" t="str">
            <v>C</v>
          </cell>
          <cell r="N594" t="str">
            <v>B</v>
          </cell>
          <cell r="O594" t="str">
            <v>C</v>
          </cell>
          <cell r="P594" t="str">
            <v>C</v>
          </cell>
          <cell r="Q594" t="str">
            <v>C</v>
          </cell>
          <cell r="R594" t="str">
            <v>C</v>
          </cell>
          <cell r="S594"/>
          <cell r="T594">
            <v>21.25</v>
          </cell>
          <cell r="U594">
            <v>0</v>
          </cell>
        </row>
        <row r="595">
          <cell r="B595" t="str">
            <v>D00160754</v>
          </cell>
          <cell r="C595" t="str">
            <v>Phan Minh Luân</v>
          </cell>
          <cell r="D595" t="str">
            <v>Nhân viên Kỹ thuật dây máy</v>
          </cell>
          <cell r="E595"/>
          <cell r="F595" t="str">
            <v>Trung tâm Ô Môn - Thốt Nốt</v>
          </cell>
          <cell r="G595" t="str">
            <v>Chi nhánh Kỹ thuật Viettel Cần Thơ</v>
          </cell>
          <cell r="H595" t="str">
            <v>B</v>
          </cell>
          <cell r="I595" t="str">
            <v>C</v>
          </cell>
          <cell r="J595" t="str">
            <v>B</v>
          </cell>
          <cell r="K595" t="str">
            <v>D1</v>
          </cell>
          <cell r="L595" t="str">
            <v>C</v>
          </cell>
          <cell r="M595" t="str">
            <v>B</v>
          </cell>
          <cell r="N595" t="str">
            <v>C</v>
          </cell>
          <cell r="O595" t="str">
            <v>C</v>
          </cell>
          <cell r="P595" t="str">
            <v>B</v>
          </cell>
          <cell r="Q595" t="str">
            <v>C</v>
          </cell>
          <cell r="R595" t="str">
            <v>D1</v>
          </cell>
          <cell r="S595"/>
          <cell r="T595">
            <v>21.818181818181817</v>
          </cell>
          <cell r="U595">
            <v>2</v>
          </cell>
        </row>
        <row r="596">
          <cell r="B596" t="str">
            <v>083145</v>
          </cell>
          <cell r="C596" t="str">
            <v>Trần Ly</v>
          </cell>
          <cell r="D596" t="str">
            <v>Nhân viên Kỹ thuật dây máy</v>
          </cell>
          <cell r="E596"/>
          <cell r="F596" t="str">
            <v>Trung tâm Ninh Kiều</v>
          </cell>
          <cell r="G596" t="str">
            <v>Chi nhánh Kỹ thuật Viettel Cần Thơ</v>
          </cell>
          <cell r="H596" t="str">
            <v>C</v>
          </cell>
          <cell r="I596" t="str">
            <v>B</v>
          </cell>
          <cell r="J596" t="str">
            <v>C</v>
          </cell>
          <cell r="K596" t="str">
            <v>C</v>
          </cell>
          <cell r="L596" t="str">
            <v>C</v>
          </cell>
          <cell r="M596" t="str">
            <v>C</v>
          </cell>
          <cell r="N596" t="str">
            <v>C</v>
          </cell>
          <cell r="O596" t="str">
            <v>C</v>
          </cell>
          <cell r="P596" t="str">
            <v>C</v>
          </cell>
          <cell r="Q596" t="str">
            <v>D1</v>
          </cell>
          <cell r="R596" t="str">
            <v>C</v>
          </cell>
          <cell r="S596"/>
          <cell r="T596">
            <v>20</v>
          </cell>
          <cell r="U596">
            <v>1</v>
          </cell>
        </row>
        <row r="597">
          <cell r="B597" t="str">
            <v>D00174575</v>
          </cell>
          <cell r="C597" t="str">
            <v>Đỗ Các Lơ</v>
          </cell>
          <cell r="D597" t="str">
            <v>Nhân viên Kỹ thuật dây máy</v>
          </cell>
          <cell r="E597"/>
          <cell r="F597" t="str">
            <v>Trung tâm Phong Điền - Thới Lai</v>
          </cell>
          <cell r="G597" t="str">
            <v>Chi nhánh Kỹ thuật Viettel Cần Thơ</v>
          </cell>
          <cell r="H597" t="str">
            <v>C</v>
          </cell>
          <cell r="I597" t="str">
            <v>C</v>
          </cell>
          <cell r="J597" t="str">
            <v>C</v>
          </cell>
          <cell r="K597" t="str">
            <v>B</v>
          </cell>
          <cell r="L597" t="str">
            <v>A</v>
          </cell>
          <cell r="M597" t="str">
            <v>C</v>
          </cell>
          <cell r="N597" t="str">
            <v>C</v>
          </cell>
          <cell r="O597" t="str">
            <v>B</v>
          </cell>
          <cell r="P597" t="str">
            <v>A</v>
          </cell>
          <cell r="Q597" t="str">
            <v>B</v>
          </cell>
          <cell r="R597" t="str">
            <v>C</v>
          </cell>
          <cell r="S597"/>
          <cell r="T597">
            <v>26.363636363636363</v>
          </cell>
          <cell r="U597">
            <v>0</v>
          </cell>
        </row>
        <row r="598">
          <cell r="B598" t="str">
            <v>D00193880</v>
          </cell>
          <cell r="C598" t="str">
            <v>Nguyễn Thế Lực</v>
          </cell>
          <cell r="D598" t="str">
            <v>Nhân viên Kỹ thuật dây máy</v>
          </cell>
          <cell r="E598"/>
          <cell r="F598" t="str">
            <v>Trung tâm Ô Môn - Thốt Nốt</v>
          </cell>
          <cell r="G598" t="str">
            <v>Chi nhánh Kỹ thuật Viettel Cần Thơ</v>
          </cell>
          <cell r="H598" t="str">
            <v>A</v>
          </cell>
          <cell r="I598" t="str">
            <v>B</v>
          </cell>
          <cell r="J598" t="str">
            <v>A</v>
          </cell>
          <cell r="K598" t="str">
            <v>B</v>
          </cell>
          <cell r="L598" t="str">
            <v>A</v>
          </cell>
          <cell r="M598" t="str">
            <v>A</v>
          </cell>
          <cell r="N598" t="str">
            <v>C</v>
          </cell>
          <cell r="O598" t="str">
            <v>B</v>
          </cell>
          <cell r="P598" t="str">
            <v>C</v>
          </cell>
          <cell r="Q598" t="str">
            <v>B</v>
          </cell>
          <cell r="R598" t="str">
            <v>C</v>
          </cell>
          <cell r="S598"/>
          <cell r="T598">
            <v>30.90909090909091</v>
          </cell>
          <cell r="U598">
            <v>0</v>
          </cell>
        </row>
        <row r="599">
          <cell r="B599" t="str">
            <v>269485</v>
          </cell>
          <cell r="C599" t="str">
            <v>Lê Hoàng Minh</v>
          </cell>
          <cell r="D599" t="str">
            <v>Nhân viên Kỹ thuật nhà trạm</v>
          </cell>
          <cell r="E599"/>
          <cell r="F599" t="str">
            <v>Trung tâm Ninh Kiều</v>
          </cell>
          <cell r="G599" t="str">
            <v>Chi nhánh Kỹ thuật Viettel Cần Thơ</v>
          </cell>
          <cell r="H599" t="str">
            <v>KĐG</v>
          </cell>
          <cell r="I599" t="str">
            <v>KĐG</v>
          </cell>
          <cell r="J599" t="str">
            <v>KĐG</v>
          </cell>
          <cell r="K599" t="str">
            <v>C</v>
          </cell>
          <cell r="L599" t="str">
            <v>C</v>
          </cell>
          <cell r="M599" t="str">
            <v>C</v>
          </cell>
          <cell r="N599" t="str">
            <v>C</v>
          </cell>
          <cell r="O599" t="str">
            <v>B</v>
          </cell>
          <cell r="P599" t="str">
            <v>B</v>
          </cell>
          <cell r="Q599" t="str">
            <v>B</v>
          </cell>
          <cell r="R599" t="str">
            <v>A</v>
          </cell>
          <cell r="S599"/>
          <cell r="T599">
            <v>26.25</v>
          </cell>
          <cell r="U599">
            <v>0</v>
          </cell>
        </row>
        <row r="600">
          <cell r="B600" t="str">
            <v>271912</v>
          </cell>
          <cell r="C600" t="str">
            <v>Châu Hiếu Nghĩa</v>
          </cell>
          <cell r="D600" t="str">
            <v>Nhân viên Kỹ thuật dây máy</v>
          </cell>
          <cell r="E600"/>
          <cell r="F600" t="str">
            <v>Trung tâm Ô Môn - Thốt Nốt</v>
          </cell>
          <cell r="G600" t="str">
            <v>Chi nhánh Kỹ thuật Viettel Cần Thơ</v>
          </cell>
          <cell r="H600" t="str">
            <v>KĐG</v>
          </cell>
          <cell r="I600" t="str">
            <v>KĐG</v>
          </cell>
          <cell r="J600" t="str">
            <v>KĐG</v>
          </cell>
          <cell r="K600" t="str">
            <v>C</v>
          </cell>
          <cell r="L600" t="str">
            <v>D1</v>
          </cell>
          <cell r="M600" t="str">
            <v>B</v>
          </cell>
          <cell r="N600" t="str">
            <v>B</v>
          </cell>
          <cell r="O600" t="str">
            <v>B</v>
          </cell>
          <cell r="P600" t="str">
            <v>A</v>
          </cell>
          <cell r="Q600" t="str">
            <v>C</v>
          </cell>
          <cell r="R600" t="str">
            <v>C</v>
          </cell>
          <cell r="S600"/>
          <cell r="T600">
            <v>25</v>
          </cell>
          <cell r="U600">
            <v>1</v>
          </cell>
        </row>
        <row r="601">
          <cell r="B601" t="str">
            <v>D00103050</v>
          </cell>
          <cell r="C601" t="str">
            <v>Nguyễn Văn Nhàn</v>
          </cell>
          <cell r="D601" t="str">
            <v>Nhân viên Kỹ thuật dây máy</v>
          </cell>
          <cell r="E601"/>
          <cell r="F601" t="str">
            <v>Trung tâm Cờ Đỏ - Vĩnh Thạnh</v>
          </cell>
          <cell r="G601" t="str">
            <v>Chi nhánh Kỹ thuật Viettel Cần Thơ</v>
          </cell>
          <cell r="H601" t="str">
            <v>C</v>
          </cell>
          <cell r="I601" t="str">
            <v>D1</v>
          </cell>
          <cell r="J601" t="str">
            <v>A</v>
          </cell>
          <cell r="K601" t="str">
            <v>A</v>
          </cell>
          <cell r="L601" t="str">
            <v>C</v>
          </cell>
          <cell r="M601" t="str">
            <v>B</v>
          </cell>
          <cell r="N601" t="str">
            <v>C</v>
          </cell>
          <cell r="O601" t="str">
            <v>C</v>
          </cell>
          <cell r="P601" t="str">
            <v>C</v>
          </cell>
          <cell r="Q601" t="str">
            <v>C</v>
          </cell>
          <cell r="R601" t="str">
            <v>C</v>
          </cell>
          <cell r="S601"/>
          <cell r="T601">
            <v>23.636363636363637</v>
          </cell>
          <cell r="U601">
            <v>1</v>
          </cell>
        </row>
        <row r="602">
          <cell r="B602" t="str">
            <v>D00168776</v>
          </cell>
          <cell r="C602" t="str">
            <v>Nguyễn Minh Nhựt</v>
          </cell>
          <cell r="D602" t="str">
            <v>Nhân viên Kỹ thuật dây máy</v>
          </cell>
          <cell r="E602"/>
          <cell r="F602" t="str">
            <v>Trung tâm Cờ Đỏ - Vĩnh Thạnh</v>
          </cell>
          <cell r="G602" t="str">
            <v>Chi nhánh Kỹ thuật Viettel Cần Thơ</v>
          </cell>
          <cell r="H602" t="str">
            <v>C</v>
          </cell>
          <cell r="I602" t="str">
            <v>C</v>
          </cell>
          <cell r="J602" t="str">
            <v>C</v>
          </cell>
          <cell r="K602" t="str">
            <v>C</v>
          </cell>
          <cell r="L602" t="str">
            <v>C</v>
          </cell>
          <cell r="M602" t="str">
            <v>C</v>
          </cell>
          <cell r="N602" t="str">
            <v>C</v>
          </cell>
          <cell r="O602" t="str">
            <v>D1</v>
          </cell>
          <cell r="P602" t="str">
            <v>B</v>
          </cell>
          <cell r="Q602" t="str">
            <v>C</v>
          </cell>
          <cell r="R602" t="str">
            <v>C</v>
          </cell>
          <cell r="S602"/>
          <cell r="T602">
            <v>20</v>
          </cell>
          <cell r="U602">
            <v>1</v>
          </cell>
        </row>
        <row r="603">
          <cell r="B603" t="str">
            <v>D00160956</v>
          </cell>
          <cell r="C603" t="str">
            <v>Lê Hoàng Oanh</v>
          </cell>
          <cell r="D603" t="str">
            <v>Nhân viên Kỹ thuật dây máy</v>
          </cell>
          <cell r="E603"/>
          <cell r="F603" t="str">
            <v>Trung tâm Phong Điền - Thới Lai</v>
          </cell>
          <cell r="G603" t="str">
            <v>Chi nhánh Kỹ thuật Viettel Cần Thơ</v>
          </cell>
          <cell r="H603" t="str">
            <v>B</v>
          </cell>
          <cell r="I603" t="str">
            <v>C</v>
          </cell>
          <cell r="J603" t="str">
            <v>C</v>
          </cell>
          <cell r="K603" t="str">
            <v>C</v>
          </cell>
          <cell r="L603" t="str">
            <v>C</v>
          </cell>
          <cell r="M603" t="str">
            <v>B</v>
          </cell>
          <cell r="N603" t="str">
            <v>B</v>
          </cell>
          <cell r="O603" t="str">
            <v>B</v>
          </cell>
          <cell r="P603" t="str">
            <v>A</v>
          </cell>
          <cell r="Q603" t="str">
            <v>B</v>
          </cell>
          <cell r="R603" t="str">
            <v>C</v>
          </cell>
          <cell r="S603"/>
          <cell r="T603">
            <v>26.363636363636363</v>
          </cell>
          <cell r="U603">
            <v>0</v>
          </cell>
        </row>
        <row r="604">
          <cell r="B604" t="str">
            <v>D00160015</v>
          </cell>
          <cell r="C604" t="str">
            <v>Nguyễn Thanh Phong</v>
          </cell>
          <cell r="D604" t="str">
            <v>Nhân viên Kỹ thuật dây máy</v>
          </cell>
          <cell r="E604"/>
          <cell r="F604" t="str">
            <v>Trung tâm Ninh Kiều</v>
          </cell>
          <cell r="G604" t="str">
            <v>Chi nhánh Kỹ thuật Viettel Cần Thơ</v>
          </cell>
          <cell r="H604" t="str">
            <v>C</v>
          </cell>
          <cell r="I604" t="str">
            <v>C</v>
          </cell>
          <cell r="J604" t="str">
            <v>C</v>
          </cell>
          <cell r="K604" t="str">
            <v>C</v>
          </cell>
          <cell r="L604" t="str">
            <v>B</v>
          </cell>
          <cell r="M604" t="str">
            <v>C</v>
          </cell>
          <cell r="N604" t="str">
            <v>B</v>
          </cell>
          <cell r="O604" t="str">
            <v>C</v>
          </cell>
          <cell r="P604" t="str">
            <v>B</v>
          </cell>
          <cell r="Q604" t="str">
            <v>C</v>
          </cell>
          <cell r="R604" t="str">
            <v>C</v>
          </cell>
          <cell r="S604"/>
          <cell r="T604">
            <v>22.727272727272727</v>
          </cell>
          <cell r="U604">
            <v>0</v>
          </cell>
        </row>
        <row r="605">
          <cell r="B605" t="str">
            <v>D00182080</v>
          </cell>
          <cell r="C605" t="str">
            <v>Thạch Thái Phương</v>
          </cell>
          <cell r="D605" t="str">
            <v>Nhân viên Kỹ thuật dây máy</v>
          </cell>
          <cell r="E605"/>
          <cell r="F605" t="str">
            <v>Trung tâm Cờ Đỏ - Vĩnh Thạnh</v>
          </cell>
          <cell r="G605" t="str">
            <v>Chi nhánh Kỹ thuật Viettel Cần Thơ</v>
          </cell>
          <cell r="H605" t="str">
            <v>D1</v>
          </cell>
          <cell r="I605" t="str">
            <v>B</v>
          </cell>
          <cell r="J605" t="str">
            <v>C</v>
          </cell>
          <cell r="K605" t="str">
            <v>D1</v>
          </cell>
          <cell r="L605" t="str">
            <v>B</v>
          </cell>
          <cell r="M605" t="str">
            <v>C</v>
          </cell>
          <cell r="N605" t="str">
            <v>D1</v>
          </cell>
          <cell r="O605" t="str">
            <v>B</v>
          </cell>
          <cell r="P605" t="str">
            <v>C</v>
          </cell>
          <cell r="Q605" t="str">
            <v>C</v>
          </cell>
          <cell r="R605" t="str">
            <v>D1</v>
          </cell>
          <cell r="S605"/>
          <cell r="T605">
            <v>19.09090909090909</v>
          </cell>
          <cell r="U605">
            <v>4</v>
          </cell>
          <cell r="V605" t="str">
            <v>4D trở lên</v>
          </cell>
        </row>
        <row r="606">
          <cell r="B606" t="str">
            <v>D00201081</v>
          </cell>
          <cell r="C606" t="str">
            <v>Vũ Hồng Quân</v>
          </cell>
          <cell r="D606" t="str">
            <v>Nhân viên kỹ thuật dây máy</v>
          </cell>
          <cell r="E606"/>
          <cell r="F606" t="str">
            <v>Trung tâm Bình Thủy</v>
          </cell>
          <cell r="G606" t="str">
            <v>Chi nhánh Kỹ thuật Viettel Cần Thơ</v>
          </cell>
          <cell r="H606" t="str">
            <v>KĐG</v>
          </cell>
          <cell r="I606" t="str">
            <v>KĐG</v>
          </cell>
          <cell r="J606" t="str">
            <v>KĐG</v>
          </cell>
          <cell r="K606" t="str">
            <v>C</v>
          </cell>
          <cell r="L606" t="str">
            <v>C</v>
          </cell>
          <cell r="M606" t="str">
            <v>A</v>
          </cell>
          <cell r="N606" t="str">
            <v>C</v>
          </cell>
          <cell r="O606" t="str">
            <v>D1</v>
          </cell>
          <cell r="P606" t="str">
            <v>C</v>
          </cell>
          <cell r="Q606" t="str">
            <v>C</v>
          </cell>
          <cell r="R606" t="str">
            <v>C</v>
          </cell>
          <cell r="S606"/>
          <cell r="T606">
            <v>21.25</v>
          </cell>
          <cell r="U606">
            <v>1</v>
          </cell>
        </row>
        <row r="607">
          <cell r="B607" t="str">
            <v>D00179932</v>
          </cell>
          <cell r="C607" t="str">
            <v>Võ Minh Quân</v>
          </cell>
          <cell r="D607" t="str">
            <v>Nhân viên Kỹ thuật dây máy</v>
          </cell>
          <cell r="E607"/>
          <cell r="F607" t="str">
            <v>Trung tâm Ô Môn - Thốt Nốt</v>
          </cell>
          <cell r="G607" t="str">
            <v>Chi nhánh Kỹ thuật Viettel Cần Thơ</v>
          </cell>
          <cell r="H607" t="str">
            <v>C</v>
          </cell>
          <cell r="I607" t="str">
            <v>B</v>
          </cell>
          <cell r="J607" t="str">
            <v>C</v>
          </cell>
          <cell r="K607" t="str">
            <v>D1</v>
          </cell>
          <cell r="L607" t="str">
            <v>C</v>
          </cell>
          <cell r="M607" t="str">
            <v>B</v>
          </cell>
          <cell r="N607" t="str">
            <v>B</v>
          </cell>
          <cell r="O607" t="str">
            <v>C</v>
          </cell>
          <cell r="P607" t="str">
            <v>C</v>
          </cell>
          <cell r="Q607" t="str">
            <v>B</v>
          </cell>
          <cell r="R607" t="str">
            <v>C</v>
          </cell>
          <cell r="S607"/>
          <cell r="T607">
            <v>22.727272727272727</v>
          </cell>
          <cell r="U607">
            <v>1</v>
          </cell>
        </row>
        <row r="608">
          <cell r="B608" t="str">
            <v>D00168398</v>
          </cell>
          <cell r="C608" t="str">
            <v>Nguyễn Văn Thanh</v>
          </cell>
          <cell r="D608" t="str">
            <v>Nhân viên kỹ thuật dây máy</v>
          </cell>
          <cell r="E608"/>
          <cell r="F608" t="str">
            <v>Trung tâm Cờ Đỏ - Vĩnh Thạnh</v>
          </cell>
          <cell r="G608" t="str">
            <v>Chi nhánh Kỹ thuật Viettel Cần Thơ</v>
          </cell>
          <cell r="H608" t="str">
            <v>C</v>
          </cell>
          <cell r="I608" t="str">
            <v>B</v>
          </cell>
          <cell r="J608" t="str">
            <v>C</v>
          </cell>
          <cell r="K608" t="str">
            <v>B</v>
          </cell>
          <cell r="L608" t="str">
            <v>C</v>
          </cell>
          <cell r="M608" t="str">
            <v>A</v>
          </cell>
          <cell r="N608" t="str">
            <v>C</v>
          </cell>
          <cell r="O608" t="str">
            <v>B</v>
          </cell>
          <cell r="P608" t="str">
            <v>C</v>
          </cell>
          <cell r="Q608" t="str">
            <v>C</v>
          </cell>
          <cell r="R608" t="str">
            <v>C</v>
          </cell>
          <cell r="S608"/>
          <cell r="T608">
            <v>24.545454545454547</v>
          </cell>
          <cell r="U608">
            <v>0</v>
          </cell>
        </row>
        <row r="609">
          <cell r="B609" t="str">
            <v>D00132609</v>
          </cell>
          <cell r="C609" t="str">
            <v>Nguyễn Minh Thành</v>
          </cell>
          <cell r="D609" t="str">
            <v>Nhân viên Kỹ thuật dây máy</v>
          </cell>
          <cell r="E609"/>
          <cell r="F609" t="str">
            <v>Trung tâm Ninh Kiều</v>
          </cell>
          <cell r="G609" t="str">
            <v>Chi nhánh Kỹ thuật Viettel Cần Thơ</v>
          </cell>
          <cell r="H609" t="str">
            <v>C</v>
          </cell>
          <cell r="I609" t="str">
            <v>C</v>
          </cell>
          <cell r="J609" t="str">
            <v>B</v>
          </cell>
          <cell r="K609" t="str">
            <v>A</v>
          </cell>
          <cell r="L609" t="str">
            <v>C</v>
          </cell>
          <cell r="M609" t="str">
            <v>C</v>
          </cell>
          <cell r="N609" t="str">
            <v>C</v>
          </cell>
          <cell r="O609" t="str">
            <v>B</v>
          </cell>
          <cell r="P609" t="str">
            <v>C</v>
          </cell>
          <cell r="Q609" t="str">
            <v>C</v>
          </cell>
          <cell r="R609" t="str">
            <v>C</v>
          </cell>
          <cell r="S609"/>
          <cell r="T609">
            <v>23.636363636363637</v>
          </cell>
          <cell r="U609">
            <v>0</v>
          </cell>
        </row>
        <row r="610">
          <cell r="B610" t="str">
            <v>D00203761</v>
          </cell>
          <cell r="C610" t="str">
            <v>Huỳnh Phước Thương</v>
          </cell>
          <cell r="D610" t="str">
            <v>Nhân viên Kỹ thuật dây máy</v>
          </cell>
          <cell r="E610"/>
          <cell r="F610" t="str">
            <v>Trung tâm Ninh Kiều</v>
          </cell>
          <cell r="G610" t="str">
            <v>Chi nhánh Kỹ thuật Viettel Cần Thơ</v>
          </cell>
          <cell r="H610" t="str">
            <v>B</v>
          </cell>
          <cell r="I610" t="str">
            <v>B</v>
          </cell>
          <cell r="J610" t="str">
            <v>B</v>
          </cell>
          <cell r="K610" t="str">
            <v>A</v>
          </cell>
          <cell r="L610" t="str">
            <v>C</v>
          </cell>
          <cell r="M610" t="str">
            <v>D1</v>
          </cell>
          <cell r="N610" t="str">
            <v>B</v>
          </cell>
          <cell r="O610" t="str">
            <v>B</v>
          </cell>
          <cell r="P610" t="str">
            <v>A</v>
          </cell>
          <cell r="Q610" t="str">
            <v>C</v>
          </cell>
          <cell r="R610" t="str">
            <v>A</v>
          </cell>
          <cell r="S610"/>
          <cell r="T610">
            <v>29.09090909090909</v>
          </cell>
          <cell r="U610">
            <v>1</v>
          </cell>
        </row>
        <row r="611">
          <cell r="B611" t="str">
            <v>217505</v>
          </cell>
          <cell r="C611" t="str">
            <v>Lê Nguyễn Thượng Khiết</v>
          </cell>
          <cell r="D611" t="str">
            <v>Nhân viên Kỹ thuật dây máy</v>
          </cell>
          <cell r="E611"/>
          <cell r="F611" t="str">
            <v>Trung tâm Phong Điền - Thới Lai</v>
          </cell>
          <cell r="G611" t="str">
            <v>Chi nhánh Kỹ thuật Viettel Cần Thơ</v>
          </cell>
          <cell r="H611" t="str">
            <v>B</v>
          </cell>
          <cell r="I611" t="str">
            <v>C</v>
          </cell>
          <cell r="J611" t="str">
            <v>B</v>
          </cell>
          <cell r="K611" t="str">
            <v>C</v>
          </cell>
          <cell r="L611" t="str">
            <v>B</v>
          </cell>
          <cell r="M611" t="str">
            <v>C</v>
          </cell>
          <cell r="N611" t="str">
            <v>C</v>
          </cell>
          <cell r="O611" t="str">
            <v>C</v>
          </cell>
          <cell r="P611" t="str">
            <v>C</v>
          </cell>
          <cell r="Q611" t="str">
            <v>A</v>
          </cell>
          <cell r="R611" t="str">
            <v>C</v>
          </cell>
          <cell r="S611"/>
          <cell r="T611">
            <v>24.545454545454547</v>
          </cell>
          <cell r="U611">
            <v>0</v>
          </cell>
        </row>
        <row r="612">
          <cell r="B612" t="str">
            <v>D00169570</v>
          </cell>
          <cell r="C612" t="str">
            <v>Phan Văn Thắng</v>
          </cell>
          <cell r="D612" t="str">
            <v>Nhân viên Kỹ thuật dây máy</v>
          </cell>
          <cell r="E612"/>
          <cell r="F612" t="str">
            <v>Trung tâm Bình Thủy</v>
          </cell>
          <cell r="G612" t="str">
            <v>Chi nhánh Kỹ thuật Viettel Cần Thơ</v>
          </cell>
          <cell r="H612" t="str">
            <v>B</v>
          </cell>
          <cell r="I612" t="str">
            <v>C</v>
          </cell>
          <cell r="J612" t="str">
            <v>B</v>
          </cell>
          <cell r="K612" t="str">
            <v>C</v>
          </cell>
          <cell r="L612" t="str">
            <v>A</v>
          </cell>
          <cell r="M612" t="str">
            <v>B</v>
          </cell>
          <cell r="N612" t="str">
            <v>C</v>
          </cell>
          <cell r="O612" t="str">
            <v>B</v>
          </cell>
          <cell r="P612" t="str">
            <v>B</v>
          </cell>
          <cell r="Q612" t="str">
            <v>A</v>
          </cell>
          <cell r="R612" t="str">
            <v>D1</v>
          </cell>
          <cell r="S612"/>
          <cell r="T612">
            <v>27.272727272727273</v>
          </cell>
          <cell r="U612">
            <v>1</v>
          </cell>
        </row>
        <row r="613">
          <cell r="B613" t="str">
            <v>D00174207</v>
          </cell>
          <cell r="C613" t="str">
            <v>Lê Minh Trung</v>
          </cell>
          <cell r="D613" t="str">
            <v>Nhân viên Kỹ thuật dây máy</v>
          </cell>
          <cell r="E613"/>
          <cell r="F613" t="str">
            <v>Trung tâm Bình Thủy</v>
          </cell>
          <cell r="G613" t="str">
            <v>Chi nhánh Kỹ thuật Viettel Cần Thơ</v>
          </cell>
          <cell r="H613" t="str">
            <v>C</v>
          </cell>
          <cell r="I613" t="str">
            <v>A</v>
          </cell>
          <cell r="J613" t="str">
            <v>C</v>
          </cell>
          <cell r="K613" t="str">
            <v>C</v>
          </cell>
          <cell r="L613" t="str">
            <v>D1</v>
          </cell>
          <cell r="M613" t="str">
            <v>C</v>
          </cell>
          <cell r="N613" t="str">
            <v>D1</v>
          </cell>
          <cell r="O613" t="str">
            <v>C</v>
          </cell>
          <cell r="P613" t="str">
            <v>D1</v>
          </cell>
          <cell r="Q613" t="str">
            <v>C</v>
          </cell>
          <cell r="R613" t="str">
            <v>C</v>
          </cell>
          <cell r="S613"/>
          <cell r="T613">
            <v>19.09090909090909</v>
          </cell>
          <cell r="U613">
            <v>3</v>
          </cell>
          <cell r="V613" t="str">
            <v>Điểm KI &lt;20</v>
          </cell>
        </row>
        <row r="614">
          <cell r="B614" t="str">
            <v>220906</v>
          </cell>
          <cell r="C614" t="str">
            <v>Trần Nguyên Trải</v>
          </cell>
          <cell r="D614" t="str">
            <v>Nhân viên Kỹ thuật dây máy</v>
          </cell>
          <cell r="E614"/>
          <cell r="F614" t="str">
            <v>Trung tâm Ninh Kiều</v>
          </cell>
          <cell r="G614" t="str">
            <v>Chi nhánh Kỹ thuật Viettel Cần Thơ</v>
          </cell>
          <cell r="H614" t="str">
            <v>C</v>
          </cell>
          <cell r="I614" t="str">
            <v>B</v>
          </cell>
          <cell r="J614" t="str">
            <v>C</v>
          </cell>
          <cell r="K614" t="str">
            <v>B</v>
          </cell>
          <cell r="L614" t="str">
            <v>C</v>
          </cell>
          <cell r="M614" t="str">
            <v>B</v>
          </cell>
          <cell r="N614" t="str">
            <v>C</v>
          </cell>
          <cell r="O614" t="str">
            <v>C</v>
          </cell>
          <cell r="P614" t="str">
            <v>A</v>
          </cell>
          <cell r="Q614" t="str">
            <v>D1</v>
          </cell>
          <cell r="R614" t="str">
            <v>C</v>
          </cell>
          <cell r="S614"/>
          <cell r="T614">
            <v>23.636363636363637</v>
          </cell>
          <cell r="U614">
            <v>1</v>
          </cell>
        </row>
        <row r="615">
          <cell r="B615" t="str">
            <v>020835</v>
          </cell>
          <cell r="C615" t="str">
            <v>Nguyễn Hữu Tài</v>
          </cell>
          <cell r="D615" t="str">
            <v>Nhân viên Kỹ thuật dây máy</v>
          </cell>
          <cell r="E615"/>
          <cell r="F615" t="str">
            <v>Trung tâm Bình Thủy</v>
          </cell>
          <cell r="G615" t="str">
            <v>Chi nhánh Kỹ thuật Viettel Cần Thơ</v>
          </cell>
          <cell r="H615" t="str">
            <v>C</v>
          </cell>
          <cell r="I615" t="str">
            <v>C</v>
          </cell>
          <cell r="J615" t="str">
            <v>C</v>
          </cell>
          <cell r="K615" t="str">
            <v>C</v>
          </cell>
          <cell r="L615" t="str">
            <v>C</v>
          </cell>
          <cell r="M615" t="str">
            <v>A</v>
          </cell>
          <cell r="N615" t="str">
            <v>C</v>
          </cell>
          <cell r="O615" t="str">
            <v>C</v>
          </cell>
          <cell r="P615" t="str">
            <v>C</v>
          </cell>
          <cell r="Q615" t="str">
            <v>D1</v>
          </cell>
          <cell r="R615" t="str">
            <v>B</v>
          </cell>
          <cell r="S615"/>
          <cell r="T615">
            <v>21.818181818181817</v>
          </cell>
          <cell r="U615">
            <v>1</v>
          </cell>
        </row>
        <row r="616">
          <cell r="B616" t="str">
            <v>070109</v>
          </cell>
          <cell r="C616" t="str">
            <v>Trần Huy Tâm</v>
          </cell>
          <cell r="D616" t="str">
            <v>Nhân viên Kỹ thuật dây máy</v>
          </cell>
          <cell r="E616"/>
          <cell r="F616" t="str">
            <v>Trung tâm Cái Răng</v>
          </cell>
          <cell r="G616" t="str">
            <v>Chi nhánh Kỹ thuật Viettel Cần Thơ</v>
          </cell>
          <cell r="H616" t="str">
            <v>B</v>
          </cell>
          <cell r="I616" t="str">
            <v>C</v>
          </cell>
          <cell r="J616" t="str">
            <v>A</v>
          </cell>
          <cell r="K616" t="str">
            <v>C</v>
          </cell>
          <cell r="L616" t="str">
            <v>C</v>
          </cell>
          <cell r="M616" t="str">
            <v>C</v>
          </cell>
          <cell r="N616" t="str">
            <v>D1</v>
          </cell>
          <cell r="O616" t="str">
            <v>C</v>
          </cell>
          <cell r="P616" t="str">
            <v>C</v>
          </cell>
          <cell r="Q616" t="str">
            <v>B</v>
          </cell>
          <cell r="R616" t="str">
            <v>B</v>
          </cell>
          <cell r="S616"/>
          <cell r="T616">
            <v>23.636363636363637</v>
          </cell>
          <cell r="U616">
            <v>1</v>
          </cell>
        </row>
        <row r="617">
          <cell r="B617" t="str">
            <v>D00174203</v>
          </cell>
          <cell r="C617" t="str">
            <v>Châu Nhựt Tân</v>
          </cell>
          <cell r="D617" t="str">
            <v>Nhân viên Kỹ thuật dây máy</v>
          </cell>
          <cell r="E617"/>
          <cell r="F617" t="str">
            <v>Trung tâm Ninh Kiều</v>
          </cell>
          <cell r="G617" t="str">
            <v>Chi nhánh Kỹ thuật Viettel Cần Thơ</v>
          </cell>
          <cell r="H617" t="str">
            <v>C</v>
          </cell>
          <cell r="I617" t="str">
            <v>D1</v>
          </cell>
          <cell r="J617" t="str">
            <v>A</v>
          </cell>
          <cell r="K617" t="str">
            <v>B</v>
          </cell>
          <cell r="L617" t="str">
            <v>C</v>
          </cell>
          <cell r="M617" t="str">
            <v>C</v>
          </cell>
          <cell r="N617" t="str">
            <v>B</v>
          </cell>
          <cell r="O617" t="str">
            <v>C</v>
          </cell>
          <cell r="P617" t="str">
            <v>D1</v>
          </cell>
          <cell r="Q617" t="str">
            <v>C</v>
          </cell>
          <cell r="R617" t="str">
            <v>B</v>
          </cell>
          <cell r="S617"/>
          <cell r="T617">
            <v>22.727272727272727</v>
          </cell>
          <cell r="U617">
            <v>2</v>
          </cell>
        </row>
        <row r="618">
          <cell r="B618" t="str">
            <v>188676</v>
          </cell>
          <cell r="C618" t="str">
            <v>Bùi Thanh Tịnh</v>
          </cell>
          <cell r="D618" t="str">
            <v>Nhân viên Kỹ thuật dây máy</v>
          </cell>
          <cell r="E618"/>
          <cell r="F618" t="str">
            <v>Trung tâm Ninh Kiều</v>
          </cell>
          <cell r="G618" t="str">
            <v>Chi nhánh Kỹ thuật Viettel Cần Thơ</v>
          </cell>
          <cell r="H618" t="str">
            <v>C</v>
          </cell>
          <cell r="I618" t="str">
            <v>C</v>
          </cell>
          <cell r="J618" t="str">
            <v>C</v>
          </cell>
          <cell r="K618" t="str">
            <v>B</v>
          </cell>
          <cell r="L618" t="str">
            <v>C</v>
          </cell>
          <cell r="M618" t="str">
            <v>B</v>
          </cell>
          <cell r="N618" t="str">
            <v>B</v>
          </cell>
          <cell r="O618" t="str">
            <v>A</v>
          </cell>
          <cell r="P618" t="str">
            <v>B</v>
          </cell>
          <cell r="Q618" t="str">
            <v>B</v>
          </cell>
          <cell r="R618" t="str">
            <v>B</v>
          </cell>
          <cell r="S618"/>
          <cell r="T618">
            <v>27.272727272727273</v>
          </cell>
          <cell r="U618">
            <v>0</v>
          </cell>
        </row>
        <row r="619">
          <cell r="B619" t="str">
            <v>D00191806</v>
          </cell>
          <cell r="C619" t="str">
            <v>Lê Quang Vinh</v>
          </cell>
          <cell r="D619" t="str">
            <v>Phó Giám đốc trung tâm</v>
          </cell>
          <cell r="E619"/>
          <cell r="F619" t="str">
            <v>Trung tâm Phong Điền - Thới Lai</v>
          </cell>
          <cell r="G619" t="str">
            <v>Chi nhánh Kỹ thuật Viettel Cần Thơ</v>
          </cell>
          <cell r="H619" t="str">
            <v>C</v>
          </cell>
          <cell r="I619" t="str">
            <v>B</v>
          </cell>
          <cell r="J619" t="str">
            <v>C</v>
          </cell>
          <cell r="K619" t="str">
            <v>B</v>
          </cell>
          <cell r="L619" t="str">
            <v>C</v>
          </cell>
          <cell r="M619" t="str">
            <v>D1</v>
          </cell>
          <cell r="N619" t="str">
            <v>A</v>
          </cell>
          <cell r="O619" t="str">
            <v>C</v>
          </cell>
          <cell r="P619" t="str">
            <v>A</v>
          </cell>
          <cell r="Q619" t="str">
            <v>B</v>
          </cell>
          <cell r="R619" t="str">
            <v>B</v>
          </cell>
          <cell r="S619"/>
          <cell r="T619">
            <v>26.363636363636363</v>
          </cell>
          <cell r="U619">
            <v>1</v>
          </cell>
        </row>
        <row r="620">
          <cell r="B620" t="str">
            <v>271908</v>
          </cell>
          <cell r="C620" t="str">
            <v>Phạm Minh Vương</v>
          </cell>
          <cell r="D620" t="str">
            <v>Nhân viên Kỹ thuật dây máy</v>
          </cell>
          <cell r="E620"/>
          <cell r="F620" t="str">
            <v>Trung tâm Phong Điền - Thới Lai</v>
          </cell>
          <cell r="G620" t="str">
            <v>Chi nhánh Kỹ thuật Viettel Cần Thơ</v>
          </cell>
          <cell r="H620" t="str">
            <v>KĐG</v>
          </cell>
          <cell r="I620" t="str">
            <v>KĐG</v>
          </cell>
          <cell r="J620" t="str">
            <v>KĐG</v>
          </cell>
          <cell r="K620" t="str">
            <v>C</v>
          </cell>
          <cell r="L620" t="str">
            <v>C</v>
          </cell>
          <cell r="M620" t="str">
            <v>B</v>
          </cell>
          <cell r="N620" t="str">
            <v>B</v>
          </cell>
          <cell r="O620" t="str">
            <v>B</v>
          </cell>
          <cell r="P620" t="str">
            <v>B</v>
          </cell>
          <cell r="Q620" t="str">
            <v>B</v>
          </cell>
          <cell r="R620" t="str">
            <v>C</v>
          </cell>
          <cell r="S620"/>
          <cell r="T620">
            <v>26.25</v>
          </cell>
          <cell r="U620">
            <v>0</v>
          </cell>
        </row>
        <row r="621">
          <cell r="B621" t="str">
            <v>269444</v>
          </cell>
          <cell r="C621" t="str">
            <v>Trần Viết Vỹ</v>
          </cell>
          <cell r="D621" t="str">
            <v xml:space="preserve">Nhân viên kinh doanh xây dựng dân dụng </v>
          </cell>
          <cell r="E621"/>
          <cell r="F621" t="str">
            <v>Phòng Kinh doanh</v>
          </cell>
          <cell r="G621" t="str">
            <v>Chi nhánh Kỹ thuật Viettel Cần Thơ</v>
          </cell>
          <cell r="H621" t="str">
            <v>KĐG</v>
          </cell>
          <cell r="I621" t="str">
            <v>KĐG</v>
          </cell>
          <cell r="J621" t="str">
            <v>KĐG</v>
          </cell>
          <cell r="K621" t="str">
            <v>C</v>
          </cell>
          <cell r="L621" t="str">
            <v>C</v>
          </cell>
          <cell r="M621" t="str">
            <v>D1</v>
          </cell>
          <cell r="N621" t="str">
            <v>C</v>
          </cell>
          <cell r="O621" t="str">
            <v>A</v>
          </cell>
          <cell r="P621" t="str">
            <v>B</v>
          </cell>
          <cell r="Q621" t="str">
            <v>D1</v>
          </cell>
          <cell r="R621" t="str">
            <v>D1</v>
          </cell>
          <cell r="S621"/>
          <cell r="T621">
            <v>20</v>
          </cell>
          <cell r="U621">
            <v>3</v>
          </cell>
        </row>
        <row r="622">
          <cell r="B622" t="str">
            <v>D00188015</v>
          </cell>
          <cell r="C622" t="str">
            <v>Nguyễn Trọng Ân</v>
          </cell>
          <cell r="D622" t="str">
            <v>Nhân viên Kỹ thuật dây máy</v>
          </cell>
          <cell r="E622"/>
          <cell r="F622" t="str">
            <v>Trung tâm Cờ Đỏ - Vĩnh Thạnh</v>
          </cell>
          <cell r="G622" t="str">
            <v>Chi nhánh Kỹ thuật Viettel Cần Thơ</v>
          </cell>
          <cell r="H622" t="str">
            <v>C</v>
          </cell>
          <cell r="I622" t="str">
            <v>C</v>
          </cell>
          <cell r="J622" t="str">
            <v>C</v>
          </cell>
          <cell r="K622" t="str">
            <v>B</v>
          </cell>
          <cell r="L622" t="str">
            <v>C</v>
          </cell>
          <cell r="M622" t="str">
            <v>B</v>
          </cell>
          <cell r="N622" t="str">
            <v>A</v>
          </cell>
          <cell r="O622" t="str">
            <v>C</v>
          </cell>
          <cell r="P622" t="str">
            <v>C</v>
          </cell>
          <cell r="Q622" t="str">
            <v>C</v>
          </cell>
          <cell r="R622" t="str">
            <v>B</v>
          </cell>
          <cell r="S622"/>
          <cell r="T622">
            <v>24.545454545454547</v>
          </cell>
          <cell r="U622">
            <v>0</v>
          </cell>
        </row>
        <row r="623">
          <cell r="B623" t="str">
            <v>D00183991</v>
          </cell>
          <cell r="C623" t="str">
            <v>Nguyễn Trí Đức</v>
          </cell>
          <cell r="D623" t="str">
            <v>Nhân viên kỹ thuật và cơ động</v>
          </cell>
          <cell r="E623"/>
          <cell r="F623" t="str">
            <v>Đội thi công</v>
          </cell>
          <cell r="G623" t="str">
            <v>Chi nhánh Kỹ thuật Viettel Cần Thơ</v>
          </cell>
          <cell r="H623" t="str">
            <v>C</v>
          </cell>
          <cell r="I623" t="str">
            <v>B</v>
          </cell>
          <cell r="J623" t="str">
            <v>D1</v>
          </cell>
          <cell r="K623" t="str">
            <v>B</v>
          </cell>
          <cell r="L623" t="str">
            <v>D1</v>
          </cell>
          <cell r="M623" t="str">
            <v>A</v>
          </cell>
          <cell r="N623" t="str">
            <v>B</v>
          </cell>
          <cell r="O623" t="str">
            <v>B</v>
          </cell>
          <cell r="P623" t="str">
            <v>D1</v>
          </cell>
          <cell r="Q623" t="str">
            <v>B</v>
          </cell>
          <cell r="R623" t="str">
            <v>C</v>
          </cell>
          <cell r="S623"/>
          <cell r="T623">
            <v>23.636363636363637</v>
          </cell>
          <cell r="U623">
            <v>3</v>
          </cell>
        </row>
        <row r="624">
          <cell r="B624" t="str">
            <v>D00178547</v>
          </cell>
          <cell r="C624" t="str">
            <v>Nguyễn Tấn Đức</v>
          </cell>
          <cell r="D624" t="str">
            <v>Nhân viên Kỹ thuật dây máy</v>
          </cell>
          <cell r="E624"/>
          <cell r="F624" t="str">
            <v>Trung tâm Ninh Kiều</v>
          </cell>
          <cell r="G624" t="str">
            <v>Chi nhánh Kỹ thuật Viettel Cần Thơ</v>
          </cell>
          <cell r="H624" t="str">
            <v>C</v>
          </cell>
          <cell r="I624" t="str">
            <v>C</v>
          </cell>
          <cell r="J624" t="str">
            <v>B</v>
          </cell>
          <cell r="K624" t="str">
            <v>C</v>
          </cell>
          <cell r="L624" t="str">
            <v>B</v>
          </cell>
          <cell r="M624" t="str">
            <v>C</v>
          </cell>
          <cell r="N624" t="str">
            <v>B</v>
          </cell>
          <cell r="O624" t="str">
            <v>C</v>
          </cell>
          <cell r="P624" t="str">
            <v>B</v>
          </cell>
          <cell r="Q624" t="str">
            <v>B</v>
          </cell>
          <cell r="R624" t="str">
            <v>C</v>
          </cell>
          <cell r="S624"/>
          <cell r="T624">
            <v>24.545454545454547</v>
          </cell>
          <cell r="U624">
            <v>0</v>
          </cell>
        </row>
        <row r="625">
          <cell r="B625" t="str">
            <v>D00175294</v>
          </cell>
          <cell r="C625" t="str">
            <v>Tô Ngọc Ẩn</v>
          </cell>
          <cell r="D625" t="str">
            <v>Nhân viên Hạ tầng</v>
          </cell>
          <cell r="E625"/>
          <cell r="F625" t="str">
            <v>Phòng Hạ tầng</v>
          </cell>
          <cell r="G625" t="str">
            <v>Chi nhánh Kỹ thuật Viettel Cần Thơ</v>
          </cell>
          <cell r="H625" t="str">
            <v>D1</v>
          </cell>
          <cell r="I625" t="str">
            <v>D1</v>
          </cell>
          <cell r="J625" t="str">
            <v>C</v>
          </cell>
          <cell r="K625" t="str">
            <v>C</v>
          </cell>
          <cell r="L625" t="str">
            <v>A</v>
          </cell>
          <cell r="M625" t="str">
            <v>C</v>
          </cell>
          <cell r="N625" t="str">
            <v>C</v>
          </cell>
          <cell r="O625" t="str">
            <v>B</v>
          </cell>
          <cell r="P625" t="str">
            <v>D1</v>
          </cell>
          <cell r="Q625" t="str">
            <v>C</v>
          </cell>
          <cell r="R625" t="str">
            <v>C</v>
          </cell>
          <cell r="S625"/>
          <cell r="T625">
            <v>20</v>
          </cell>
          <cell r="U625">
            <v>3</v>
          </cell>
        </row>
        <row r="626">
          <cell r="B626" t="str">
            <v>D00205720</v>
          </cell>
          <cell r="C626" t="str">
            <v>Triệu Văn An</v>
          </cell>
          <cell r="D626" t="str">
            <v>Nhân viên Kỹ thuật dây máy</v>
          </cell>
          <cell r="E626"/>
          <cell r="F626" t="str">
            <v>Trung tâm Trùng Khánh</v>
          </cell>
          <cell r="G626" t="str">
            <v>Chi nhánh Kỹ thuật Viettel Cao Bằng</v>
          </cell>
          <cell r="H626" t="str">
            <v>A</v>
          </cell>
          <cell r="I626" t="str">
            <v>A</v>
          </cell>
          <cell r="J626" t="str">
            <v>B</v>
          </cell>
          <cell r="K626" t="str">
            <v>B</v>
          </cell>
          <cell r="L626" t="str">
            <v>A</v>
          </cell>
          <cell r="M626" t="str">
            <v>A</v>
          </cell>
          <cell r="N626" t="str">
            <v>A</v>
          </cell>
          <cell r="O626" t="str">
            <v>A</v>
          </cell>
          <cell r="P626" t="str">
            <v>A</v>
          </cell>
          <cell r="Q626" t="str">
            <v>B</v>
          </cell>
          <cell r="R626" t="str">
            <v>A</v>
          </cell>
          <cell r="S626"/>
          <cell r="T626">
            <v>37.272727272727273</v>
          </cell>
          <cell r="U626">
            <v>0</v>
          </cell>
        </row>
        <row r="627">
          <cell r="B627" t="str">
            <v>D00194138</v>
          </cell>
          <cell r="C627" t="str">
            <v>Nông Văn Bé</v>
          </cell>
          <cell r="D627" t="str">
            <v>Nhân viên Kỹ thuật dây máy</v>
          </cell>
          <cell r="E627"/>
          <cell r="F627" t="str">
            <v>Trung tâm Nguyên Bình</v>
          </cell>
          <cell r="G627" t="str">
            <v>Chi nhánh Kỹ thuật Viettel Cao Bằng</v>
          </cell>
          <cell r="H627" t="str">
            <v>C</v>
          </cell>
          <cell r="I627" t="str">
            <v>A</v>
          </cell>
          <cell r="J627" t="str">
            <v>B</v>
          </cell>
          <cell r="K627" t="str">
            <v>C</v>
          </cell>
          <cell r="L627" t="str">
            <v>C</v>
          </cell>
          <cell r="M627" t="str">
            <v>A</v>
          </cell>
          <cell r="N627" t="str">
            <v>D1</v>
          </cell>
          <cell r="O627" t="str">
            <v>C</v>
          </cell>
          <cell r="P627" t="str">
            <v>D1</v>
          </cell>
          <cell r="Q627" t="str">
            <v>C</v>
          </cell>
          <cell r="R627" t="str">
            <v>D1</v>
          </cell>
          <cell r="S627"/>
          <cell r="T627">
            <v>21.818181818181817</v>
          </cell>
          <cell r="U627">
            <v>3</v>
          </cell>
        </row>
        <row r="628">
          <cell r="B628" t="str">
            <v>D00195665</v>
          </cell>
          <cell r="C628" t="str">
            <v>Hà Sơn Bình</v>
          </cell>
          <cell r="D628" t="str">
            <v>Nhân viên Kỹ thuật dây máy</v>
          </cell>
          <cell r="E628"/>
          <cell r="F628" t="str">
            <v>Trung tâm Trùng Khánh</v>
          </cell>
          <cell r="G628" t="str">
            <v>Chi nhánh Kỹ thuật Viettel Cao Bằng</v>
          </cell>
          <cell r="H628" t="str">
            <v>B</v>
          </cell>
          <cell r="I628" t="str">
            <v>B</v>
          </cell>
          <cell r="J628" t="str">
            <v>B</v>
          </cell>
          <cell r="K628" t="str">
            <v>B</v>
          </cell>
          <cell r="L628" t="str">
            <v>B</v>
          </cell>
          <cell r="M628" t="str">
            <v>B</v>
          </cell>
          <cell r="N628" t="str">
            <v>B</v>
          </cell>
          <cell r="O628" t="str">
            <v>D1</v>
          </cell>
          <cell r="P628" t="str">
            <v>B</v>
          </cell>
          <cell r="Q628" t="str">
            <v>C</v>
          </cell>
          <cell r="R628" t="str">
            <v>B</v>
          </cell>
          <cell r="S628"/>
          <cell r="T628">
            <v>27.272727272727273</v>
          </cell>
          <cell r="U628">
            <v>1</v>
          </cell>
        </row>
        <row r="629">
          <cell r="B629" t="str">
            <v>D00194134</v>
          </cell>
          <cell r="C629" t="str">
            <v>Nguyễn Chí Công</v>
          </cell>
          <cell r="D629" t="str">
            <v>Nhân viên Kỹ thuật dây máy</v>
          </cell>
          <cell r="E629"/>
          <cell r="F629" t="str">
            <v xml:space="preserve">Trung tâm Trà Lĩnh - Quảng Uyên - Phục Hòa  </v>
          </cell>
          <cell r="G629" t="str">
            <v>Chi nhánh Kỹ thuật Viettel Cao Bằng</v>
          </cell>
          <cell r="H629" t="str">
            <v>B</v>
          </cell>
          <cell r="I629" t="str">
            <v>C</v>
          </cell>
          <cell r="J629" t="str">
            <v>D1</v>
          </cell>
          <cell r="K629" t="str">
            <v>B</v>
          </cell>
          <cell r="L629" t="str">
            <v>C</v>
          </cell>
          <cell r="M629" t="str">
            <v>C</v>
          </cell>
          <cell r="N629" t="str">
            <v>D1</v>
          </cell>
          <cell r="O629" t="str">
            <v>D1</v>
          </cell>
          <cell r="P629" t="str">
            <v>B</v>
          </cell>
          <cell r="Q629" t="str">
            <v>C</v>
          </cell>
          <cell r="R629" t="str">
            <v>C</v>
          </cell>
          <cell r="S629"/>
          <cell r="T629">
            <v>20</v>
          </cell>
          <cell r="U629">
            <v>3</v>
          </cell>
        </row>
        <row r="630">
          <cell r="B630" t="str">
            <v>269127</v>
          </cell>
          <cell r="C630" t="str">
            <v>Nông Đình Cơ</v>
          </cell>
          <cell r="D630" t="str">
            <v>Nhân viên Lái xe</v>
          </cell>
          <cell r="E630"/>
          <cell r="F630" t="str">
            <v>Trung tâm Trùng Khánh</v>
          </cell>
          <cell r="G630" t="str">
            <v>Chi nhánh Kỹ thuật Viettel Cao Bằng</v>
          </cell>
          <cell r="H630" t="str">
            <v>KĐG</v>
          </cell>
          <cell r="I630" t="str">
            <v>C</v>
          </cell>
          <cell r="J630" t="str">
            <v>B</v>
          </cell>
          <cell r="K630" t="str">
            <v>C</v>
          </cell>
          <cell r="L630" t="str">
            <v>C</v>
          </cell>
          <cell r="M630" t="str">
            <v>C</v>
          </cell>
          <cell r="N630" t="str">
            <v>C</v>
          </cell>
          <cell r="O630" t="str">
            <v>A</v>
          </cell>
          <cell r="P630" t="str">
            <v>C</v>
          </cell>
          <cell r="Q630" t="str">
            <v>C</v>
          </cell>
          <cell r="R630" t="str">
            <v>C</v>
          </cell>
          <cell r="S630"/>
          <cell r="T630">
            <v>23</v>
          </cell>
          <cell r="U630">
            <v>0</v>
          </cell>
        </row>
        <row r="631">
          <cell r="B631" t="str">
            <v>D00173420</v>
          </cell>
          <cell r="C631" t="str">
            <v>Lê Ngọc Diễn</v>
          </cell>
          <cell r="D631" t="str">
            <v>Nhân viên Kỹ thuật dây máy</v>
          </cell>
          <cell r="E631"/>
          <cell r="F631" t="str">
            <v>Trung tâm Thành phố - Hòa An - Thạch An</v>
          </cell>
          <cell r="G631" t="str">
            <v>Chi nhánh Kỹ thuật Viettel Cao Bằng</v>
          </cell>
          <cell r="H631" t="str">
            <v>C</v>
          </cell>
          <cell r="I631" t="str">
            <v>C</v>
          </cell>
          <cell r="J631" t="str">
            <v>C</v>
          </cell>
          <cell r="K631" t="str">
            <v>C</v>
          </cell>
          <cell r="L631" t="str">
            <v>C</v>
          </cell>
          <cell r="M631" t="str">
            <v>D1</v>
          </cell>
          <cell r="N631" t="str">
            <v>C</v>
          </cell>
          <cell r="O631" t="str">
            <v>A</v>
          </cell>
          <cell r="P631" t="str">
            <v>A</v>
          </cell>
          <cell r="Q631" t="str">
            <v>C</v>
          </cell>
          <cell r="R631" t="str">
            <v>C</v>
          </cell>
          <cell r="S631"/>
          <cell r="T631">
            <v>22.727272727272727</v>
          </cell>
          <cell r="U631">
            <v>1</v>
          </cell>
        </row>
        <row r="632">
          <cell r="B632" t="str">
            <v>D00173412</v>
          </cell>
          <cell r="C632" t="str">
            <v>Triệu Việt Dũng</v>
          </cell>
          <cell r="D632" t="str">
            <v>Nhân viên Kỹ thuật dây máy</v>
          </cell>
          <cell r="E632"/>
          <cell r="F632" t="str">
            <v>Trung tâm Thành phố - Hòa An - Thạch An</v>
          </cell>
          <cell r="G632" t="str">
            <v>Chi nhánh Kỹ thuật Viettel Cao Bằng</v>
          </cell>
          <cell r="H632" t="str">
            <v>D1</v>
          </cell>
          <cell r="I632" t="str">
            <v>C</v>
          </cell>
          <cell r="J632" t="str">
            <v>B</v>
          </cell>
          <cell r="K632" t="str">
            <v>B</v>
          </cell>
          <cell r="L632" t="str">
            <v>C</v>
          </cell>
          <cell r="M632" t="str">
            <v>B</v>
          </cell>
          <cell r="N632" t="str">
            <v>B</v>
          </cell>
          <cell r="O632" t="str">
            <v>B</v>
          </cell>
          <cell r="P632" t="str">
            <v>B</v>
          </cell>
          <cell r="Q632" t="str">
            <v>C</v>
          </cell>
          <cell r="R632" t="str">
            <v>B</v>
          </cell>
          <cell r="S632"/>
          <cell r="T632">
            <v>25.454545454545453</v>
          </cell>
          <cell r="U632">
            <v>1</v>
          </cell>
        </row>
        <row r="633">
          <cell r="B633" t="str">
            <v>D00160347</v>
          </cell>
          <cell r="C633" t="str">
            <v>La Chí Dũng</v>
          </cell>
          <cell r="D633" t="str">
            <v>Nhân viên Kỹ thuật nhà trạm</v>
          </cell>
          <cell r="E633"/>
          <cell r="F633" t="str">
            <v>Trung tâm Trùng Khánh</v>
          </cell>
          <cell r="G633" t="str">
            <v>Chi nhánh Kỹ thuật Viettel Cao Bằng</v>
          </cell>
          <cell r="H633" t="str">
            <v>C</v>
          </cell>
          <cell r="I633" t="str">
            <v>B</v>
          </cell>
          <cell r="J633" t="str">
            <v>C</v>
          </cell>
          <cell r="K633" t="str">
            <v>A</v>
          </cell>
          <cell r="L633" t="str">
            <v>B</v>
          </cell>
          <cell r="M633" t="str">
            <v>D1</v>
          </cell>
          <cell r="N633" t="str">
            <v>C</v>
          </cell>
          <cell r="O633" t="str">
            <v>B</v>
          </cell>
          <cell r="P633" t="str">
            <v>C</v>
          </cell>
          <cell r="Q633" t="str">
            <v>B</v>
          </cell>
          <cell r="R633" t="str">
            <v>C</v>
          </cell>
          <cell r="S633"/>
          <cell r="T633">
            <v>24.545454545454547</v>
          </cell>
          <cell r="U633">
            <v>1</v>
          </cell>
        </row>
        <row r="634">
          <cell r="B634" t="str">
            <v>D00173419</v>
          </cell>
          <cell r="C634" t="str">
            <v>Ma Kiên Hiệp</v>
          </cell>
          <cell r="D634" t="str">
            <v>Nhân viên Kỹ thuật dây máy</v>
          </cell>
          <cell r="E634"/>
          <cell r="F634" t="str">
            <v xml:space="preserve">Trung tâm Trà Lĩnh - Quảng Uyên - Phục Hòa  </v>
          </cell>
          <cell r="G634" t="str">
            <v>Chi nhánh Kỹ thuật Viettel Cao Bằng</v>
          </cell>
          <cell r="H634" t="str">
            <v>C</v>
          </cell>
          <cell r="I634" t="str">
            <v>B</v>
          </cell>
          <cell r="J634" t="str">
            <v>D1</v>
          </cell>
          <cell r="K634" t="str">
            <v>C</v>
          </cell>
          <cell r="L634" t="str">
            <v>C</v>
          </cell>
          <cell r="M634" t="str">
            <v>C</v>
          </cell>
          <cell r="N634" t="str">
            <v>C</v>
          </cell>
          <cell r="O634" t="str">
            <v>C</v>
          </cell>
          <cell r="P634" t="str">
            <v>C</v>
          </cell>
          <cell r="Q634" t="str">
            <v>C</v>
          </cell>
          <cell r="R634" t="str">
            <v>C</v>
          </cell>
          <cell r="S634"/>
          <cell r="T634">
            <v>20</v>
          </cell>
          <cell r="U634">
            <v>1</v>
          </cell>
        </row>
        <row r="635">
          <cell r="B635" t="str">
            <v>D00205700</v>
          </cell>
          <cell r="C635" t="str">
            <v>Nông Văn Hoàng</v>
          </cell>
          <cell r="D635" t="str">
            <v>Nhân viên Kỹ thuật nhà trạm</v>
          </cell>
          <cell r="E635"/>
          <cell r="F635" t="str">
            <v>Trung tâm Hạ Lang</v>
          </cell>
          <cell r="G635" t="str">
            <v>Chi nhánh Kỹ thuật Viettel Cao Bằng</v>
          </cell>
          <cell r="H635" t="str">
            <v>B</v>
          </cell>
          <cell r="I635" t="str">
            <v>B</v>
          </cell>
          <cell r="J635" t="str">
            <v>A</v>
          </cell>
          <cell r="K635" t="str">
            <v>A</v>
          </cell>
          <cell r="L635" t="str">
            <v>C</v>
          </cell>
          <cell r="M635" t="str">
            <v>A</v>
          </cell>
          <cell r="N635" t="str">
            <v>B</v>
          </cell>
          <cell r="O635" t="str">
            <v>C</v>
          </cell>
          <cell r="P635" t="str">
            <v>B</v>
          </cell>
          <cell r="Q635" t="str">
            <v>A</v>
          </cell>
          <cell r="R635" t="str">
            <v>B</v>
          </cell>
          <cell r="S635"/>
          <cell r="T635">
            <v>31.818181818181817</v>
          </cell>
          <cell r="U635">
            <v>0</v>
          </cell>
        </row>
        <row r="636">
          <cell r="B636" t="str">
            <v>269129</v>
          </cell>
          <cell r="C636" t="str">
            <v>Long Văn Huấn</v>
          </cell>
          <cell r="D636" t="str">
            <v>Nhân viên Lái xe</v>
          </cell>
          <cell r="E636"/>
          <cell r="F636" t="str">
            <v>Trung tâm Bảo Lâm</v>
          </cell>
          <cell r="G636" t="str">
            <v>Chi nhánh Kỹ thuật Viettel Cao Bằng</v>
          </cell>
          <cell r="H636" t="str">
            <v>KĐG</v>
          </cell>
          <cell r="I636" t="str">
            <v>C</v>
          </cell>
          <cell r="J636" t="str">
            <v>B</v>
          </cell>
          <cell r="K636" t="str">
            <v>B</v>
          </cell>
          <cell r="L636" t="str">
            <v>B</v>
          </cell>
          <cell r="M636" t="str">
            <v>B</v>
          </cell>
          <cell r="N636" t="str">
            <v>C</v>
          </cell>
          <cell r="O636" t="str">
            <v>C</v>
          </cell>
          <cell r="P636" t="str">
            <v>C</v>
          </cell>
          <cell r="Q636" t="str">
            <v>C</v>
          </cell>
          <cell r="R636" t="str">
            <v>C</v>
          </cell>
          <cell r="S636"/>
          <cell r="T636">
            <v>24</v>
          </cell>
          <cell r="U636">
            <v>0</v>
          </cell>
        </row>
        <row r="637">
          <cell r="B637" t="str">
            <v>D00218793</v>
          </cell>
          <cell r="C637" t="str">
            <v>Đinh Văn Hòa</v>
          </cell>
          <cell r="D637" t="str">
            <v>Nhân viên Truyền dẫn và CĐBR</v>
          </cell>
          <cell r="E637"/>
          <cell r="F637" t="str">
            <v>Phòng Kỹ thuật</v>
          </cell>
          <cell r="G637" t="str">
            <v>Chi nhánh Kỹ thuật Viettel Cao Bằng</v>
          </cell>
          <cell r="H637" t="str">
            <v>A</v>
          </cell>
          <cell r="I637" t="str">
            <v>A</v>
          </cell>
          <cell r="J637" t="str">
            <v>C</v>
          </cell>
          <cell r="K637" t="str">
            <v>D1</v>
          </cell>
          <cell r="L637" t="str">
            <v>C</v>
          </cell>
          <cell r="M637" t="str">
            <v>C</v>
          </cell>
          <cell r="N637" t="str">
            <v>B</v>
          </cell>
          <cell r="O637" t="str">
            <v>C</v>
          </cell>
          <cell r="P637" t="str">
            <v>C</v>
          </cell>
          <cell r="Q637" t="str">
            <v>B</v>
          </cell>
          <cell r="R637" t="str">
            <v>B</v>
          </cell>
          <cell r="S637"/>
          <cell r="T637">
            <v>25.454545454545453</v>
          </cell>
          <cell r="U637">
            <v>1</v>
          </cell>
        </row>
        <row r="638">
          <cell r="B638" t="str">
            <v>D00194153</v>
          </cell>
          <cell r="C638" t="str">
            <v>Nông Đức Hùng</v>
          </cell>
          <cell r="D638" t="str">
            <v>Nhân viên Kỹ thuật dây máy</v>
          </cell>
          <cell r="E638"/>
          <cell r="F638" t="str">
            <v>Trung tâm Thành phố - Hòa An - Thạch An</v>
          </cell>
          <cell r="G638" t="str">
            <v>Chi nhánh Kỹ thuật Viettel Cao Bằng</v>
          </cell>
          <cell r="H638" t="str">
            <v>C</v>
          </cell>
          <cell r="I638" t="str">
            <v>A</v>
          </cell>
          <cell r="J638" t="str">
            <v>B</v>
          </cell>
          <cell r="K638" t="str">
            <v>B</v>
          </cell>
          <cell r="L638" t="str">
            <v>D1</v>
          </cell>
          <cell r="M638" t="str">
            <v>C</v>
          </cell>
          <cell r="N638" t="str">
            <v>C</v>
          </cell>
          <cell r="O638" t="str">
            <v>D1</v>
          </cell>
          <cell r="P638" t="str">
            <v>D1</v>
          </cell>
          <cell r="Q638" t="str">
            <v>C</v>
          </cell>
          <cell r="R638" t="str">
            <v>A</v>
          </cell>
          <cell r="S638"/>
          <cell r="T638">
            <v>22.727272727272727</v>
          </cell>
          <cell r="U638">
            <v>3</v>
          </cell>
        </row>
        <row r="639">
          <cell r="B639" t="str">
            <v>D00160340</v>
          </cell>
          <cell r="C639" t="str">
            <v>Bế Văn Hướng</v>
          </cell>
          <cell r="D639" t="str">
            <v>Nhân viên Kỹ thuật dây máy</v>
          </cell>
          <cell r="E639"/>
          <cell r="F639" t="str">
            <v xml:space="preserve">Trung tâm Hà Quảng - Thông Nông </v>
          </cell>
          <cell r="G639" t="str">
            <v>Chi nhánh Kỹ thuật Viettel Cao Bằng</v>
          </cell>
          <cell r="H639" t="str">
            <v>B</v>
          </cell>
          <cell r="I639" t="str">
            <v>C</v>
          </cell>
          <cell r="J639" t="str">
            <v>C</v>
          </cell>
          <cell r="K639" t="str">
            <v>B</v>
          </cell>
          <cell r="L639" t="str">
            <v>B</v>
          </cell>
          <cell r="M639" t="str">
            <v>D1</v>
          </cell>
          <cell r="N639" t="str">
            <v>C</v>
          </cell>
          <cell r="O639" t="str">
            <v>C</v>
          </cell>
          <cell r="P639" t="str">
            <v>D1</v>
          </cell>
          <cell r="Q639" t="str">
            <v>C</v>
          </cell>
          <cell r="R639" t="str">
            <v>C</v>
          </cell>
          <cell r="S639"/>
          <cell r="T639">
            <v>20.90909090909091</v>
          </cell>
          <cell r="U639">
            <v>2</v>
          </cell>
        </row>
        <row r="640">
          <cell r="B640" t="str">
            <v>D00218794</v>
          </cell>
          <cell r="C640" t="str">
            <v>Hà Văn Hải</v>
          </cell>
          <cell r="D640" t="str">
            <v>Nhân viên Kỹ thuật dây máy</v>
          </cell>
          <cell r="E640"/>
          <cell r="F640" t="str">
            <v>Trung tâm Bảo Lạc</v>
          </cell>
          <cell r="G640" t="str">
            <v>Chi nhánh Kỹ thuật Viettel Cao Bằng</v>
          </cell>
          <cell r="H640" t="str">
            <v>B</v>
          </cell>
          <cell r="I640" t="str">
            <v>D1</v>
          </cell>
          <cell r="J640" t="str">
            <v>C</v>
          </cell>
          <cell r="K640" t="str">
            <v>C</v>
          </cell>
          <cell r="L640" t="str">
            <v>B</v>
          </cell>
          <cell r="M640" t="str">
            <v>C</v>
          </cell>
          <cell r="N640" t="str">
            <v>C</v>
          </cell>
          <cell r="O640" t="str">
            <v>C</v>
          </cell>
          <cell r="P640" t="str">
            <v>B</v>
          </cell>
          <cell r="Q640" t="str">
            <v>B</v>
          </cell>
          <cell r="R640" t="str">
            <v>C</v>
          </cell>
          <cell r="S640"/>
          <cell r="T640">
            <v>22.727272727272727</v>
          </cell>
          <cell r="U640">
            <v>1</v>
          </cell>
        </row>
        <row r="641">
          <cell r="B641" t="str">
            <v>D00202132</v>
          </cell>
          <cell r="C641" t="str">
            <v>Hoàng Đình Khương</v>
          </cell>
          <cell r="D641" t="str">
            <v>Nhân viên Kỹ thuật nhà trạm</v>
          </cell>
          <cell r="E641"/>
          <cell r="F641" t="str">
            <v xml:space="preserve">Trung tâm Hà Quảng - Thông Nông </v>
          </cell>
          <cell r="G641" t="str">
            <v>Chi nhánh Kỹ thuật Viettel Cao Bằng</v>
          </cell>
          <cell r="H641" t="str">
            <v>B</v>
          </cell>
          <cell r="I641" t="str">
            <v>C</v>
          </cell>
          <cell r="J641" t="str">
            <v>D1</v>
          </cell>
          <cell r="K641" t="str">
            <v>B</v>
          </cell>
          <cell r="L641" t="str">
            <v>C</v>
          </cell>
          <cell r="M641" t="str">
            <v>B</v>
          </cell>
          <cell r="N641" t="str">
            <v>D1</v>
          </cell>
          <cell r="O641" t="str">
            <v>B</v>
          </cell>
          <cell r="P641" t="str">
            <v>B</v>
          </cell>
          <cell r="Q641" t="str">
            <v>D1</v>
          </cell>
          <cell r="R641" t="str">
            <v>C</v>
          </cell>
          <cell r="S641"/>
          <cell r="T641">
            <v>21.818181818181817</v>
          </cell>
          <cell r="U641">
            <v>3</v>
          </cell>
        </row>
        <row r="642">
          <cell r="B642" t="str">
            <v>D00173452</v>
          </cell>
          <cell r="C642" t="str">
            <v>Hoàng Mạnh Linh</v>
          </cell>
          <cell r="D642" t="str">
            <v>Nhân viên Kỹ thuật nhà trạm</v>
          </cell>
          <cell r="E642"/>
          <cell r="F642" t="str">
            <v xml:space="preserve">Trung tâm Trà Lĩnh - Quảng Uyên - Phục Hòa  </v>
          </cell>
          <cell r="G642" t="str">
            <v>Chi nhánh Kỹ thuật Viettel Cao Bằng</v>
          </cell>
          <cell r="H642" t="str">
            <v>B</v>
          </cell>
          <cell r="I642" t="str">
            <v>B</v>
          </cell>
          <cell r="J642" t="str">
            <v>B</v>
          </cell>
          <cell r="K642" t="str">
            <v>B</v>
          </cell>
          <cell r="L642" t="str">
            <v>C</v>
          </cell>
          <cell r="M642" t="str">
            <v>B</v>
          </cell>
          <cell r="N642" t="str">
            <v>B</v>
          </cell>
          <cell r="O642" t="str">
            <v>B</v>
          </cell>
          <cell r="P642" t="str">
            <v>B</v>
          </cell>
          <cell r="Q642" t="str">
            <v>B</v>
          </cell>
          <cell r="R642" t="str">
            <v>A</v>
          </cell>
          <cell r="S642"/>
          <cell r="T642">
            <v>30</v>
          </cell>
          <cell r="U642">
            <v>0</v>
          </cell>
        </row>
        <row r="643">
          <cell r="B643" t="str">
            <v>194814</v>
          </cell>
          <cell r="C643" t="str">
            <v>Đàm Trần Long</v>
          </cell>
          <cell r="D643" t="str">
            <v>Nhân viên Kỹ thuật nhà trạm</v>
          </cell>
          <cell r="E643"/>
          <cell r="F643" t="str">
            <v>Trung tâm Bảo Lạc</v>
          </cell>
          <cell r="G643" t="str">
            <v>Chi nhánh Kỹ thuật Viettel Cao Bằng</v>
          </cell>
          <cell r="H643" t="str">
            <v>C</v>
          </cell>
          <cell r="I643" t="str">
            <v>D1</v>
          </cell>
          <cell r="J643" t="str">
            <v>C</v>
          </cell>
          <cell r="K643" t="str">
            <v>C</v>
          </cell>
          <cell r="L643" t="str">
            <v>D1</v>
          </cell>
          <cell r="M643" t="str">
            <v>C</v>
          </cell>
          <cell r="N643" t="str">
            <v>A</v>
          </cell>
          <cell r="O643" t="str">
            <v>B</v>
          </cell>
          <cell r="P643" t="str">
            <v>C</v>
          </cell>
          <cell r="Q643" t="str">
            <v>A</v>
          </cell>
          <cell r="R643" t="str">
            <v>C</v>
          </cell>
          <cell r="S643"/>
          <cell r="T643">
            <v>22.727272727272727</v>
          </cell>
          <cell r="U643">
            <v>2</v>
          </cell>
        </row>
        <row r="644">
          <cell r="B644" t="str">
            <v>200493</v>
          </cell>
          <cell r="C644" t="str">
            <v>Tạ Thị Minh Nguyệt</v>
          </cell>
          <cell r="D644" t="str">
            <v>Nhân viên Tổng hợp huyện</v>
          </cell>
          <cell r="E644"/>
          <cell r="F644" t="str">
            <v>Trung tâm Thành phố - Hòa An - Thạch An</v>
          </cell>
          <cell r="G644" t="str">
            <v>Chi nhánh Kỹ thuật Viettel Cao Bằng</v>
          </cell>
          <cell r="H644" t="str">
            <v>B</v>
          </cell>
          <cell r="I644" t="str">
            <v>C</v>
          </cell>
          <cell r="J644" t="str">
            <v>B</v>
          </cell>
          <cell r="K644" t="str">
            <v>C</v>
          </cell>
          <cell r="L644" t="str">
            <v>C</v>
          </cell>
          <cell r="M644" t="str">
            <v>C</v>
          </cell>
          <cell r="N644" t="str">
            <v>C</v>
          </cell>
          <cell r="O644" t="str">
            <v>C</v>
          </cell>
          <cell r="P644" t="str">
            <v>C</v>
          </cell>
          <cell r="Q644" t="str">
            <v>C</v>
          </cell>
          <cell r="R644" t="str">
            <v>B</v>
          </cell>
          <cell r="S644"/>
          <cell r="T644">
            <v>22.727272727272727</v>
          </cell>
          <cell r="U644">
            <v>0</v>
          </cell>
        </row>
        <row r="645">
          <cell r="B645" t="str">
            <v>190438</v>
          </cell>
          <cell r="C645" t="str">
            <v>Trương Minh Thuần</v>
          </cell>
          <cell r="D645" t="str">
            <v>Nhân viên Kỹ thuật nhà trạm</v>
          </cell>
          <cell r="E645"/>
          <cell r="F645" t="str">
            <v>Trung tâm Bảo Lâm</v>
          </cell>
          <cell r="G645" t="str">
            <v>Chi nhánh Kỹ thuật Viettel Cao Bằng</v>
          </cell>
          <cell r="H645" t="str">
            <v>C</v>
          </cell>
          <cell r="I645" t="str">
            <v>B</v>
          </cell>
          <cell r="J645" t="str">
            <v>B</v>
          </cell>
          <cell r="K645" t="str">
            <v>B</v>
          </cell>
          <cell r="L645" t="str">
            <v>C</v>
          </cell>
          <cell r="M645" t="str">
            <v>C</v>
          </cell>
          <cell r="N645" t="str">
            <v>B</v>
          </cell>
          <cell r="O645" t="str">
            <v>B</v>
          </cell>
          <cell r="P645" t="str">
            <v>B</v>
          </cell>
          <cell r="Q645" t="str">
            <v>D1</v>
          </cell>
          <cell r="R645" t="str">
            <v>D1</v>
          </cell>
          <cell r="S645"/>
          <cell r="T645">
            <v>23.636363636363637</v>
          </cell>
          <cell r="U645">
            <v>2</v>
          </cell>
        </row>
        <row r="646">
          <cell r="B646" t="str">
            <v>D00194132</v>
          </cell>
          <cell r="C646" t="str">
            <v>Hà Vũ Thành</v>
          </cell>
          <cell r="D646" t="str">
            <v>Nhân viên Kỹ thuật dây máy</v>
          </cell>
          <cell r="E646"/>
          <cell r="F646" t="str">
            <v>Trung tâm Thành phố - Hòa An - Thạch An</v>
          </cell>
          <cell r="G646" t="str">
            <v>Chi nhánh Kỹ thuật Viettel Cao Bằng</v>
          </cell>
          <cell r="H646" t="str">
            <v>C</v>
          </cell>
          <cell r="I646" t="str">
            <v>C</v>
          </cell>
          <cell r="J646" t="str">
            <v>C</v>
          </cell>
          <cell r="K646" t="str">
            <v>C</v>
          </cell>
          <cell r="L646" t="str">
            <v>B</v>
          </cell>
          <cell r="M646" t="str">
            <v>C</v>
          </cell>
          <cell r="N646" t="str">
            <v>C</v>
          </cell>
          <cell r="O646" t="str">
            <v>B</v>
          </cell>
          <cell r="P646" t="str">
            <v>B</v>
          </cell>
          <cell r="Q646" t="str">
            <v>B</v>
          </cell>
          <cell r="R646" t="str">
            <v>D1</v>
          </cell>
          <cell r="S646"/>
          <cell r="T646">
            <v>22.727272727272727</v>
          </cell>
          <cell r="U646">
            <v>1</v>
          </cell>
        </row>
        <row r="647">
          <cell r="B647" t="str">
            <v>D00173450</v>
          </cell>
          <cell r="C647" t="str">
            <v>Mông Văn Thái</v>
          </cell>
          <cell r="D647" t="str">
            <v>Nhân viên Kỹ thuật dây máy</v>
          </cell>
          <cell r="E647"/>
          <cell r="F647" t="str">
            <v>Trung tâm Thành phố - Hòa An - Thạch An</v>
          </cell>
          <cell r="G647" t="str">
            <v>Chi nhánh Kỹ thuật Viettel Cao Bằng</v>
          </cell>
          <cell r="H647" t="str">
            <v>C</v>
          </cell>
          <cell r="I647" t="str">
            <v>B</v>
          </cell>
          <cell r="J647" t="str">
            <v>C</v>
          </cell>
          <cell r="K647" t="str">
            <v>D1</v>
          </cell>
          <cell r="L647" t="str">
            <v>B</v>
          </cell>
          <cell r="M647" t="str">
            <v>A</v>
          </cell>
          <cell r="N647" t="str">
            <v>A</v>
          </cell>
          <cell r="O647" t="str">
            <v>D1</v>
          </cell>
          <cell r="P647" t="str">
            <v>D1</v>
          </cell>
          <cell r="Q647" t="str">
            <v>C</v>
          </cell>
          <cell r="R647" t="str">
            <v>D1</v>
          </cell>
          <cell r="S647"/>
          <cell r="T647">
            <v>21.818181818181817</v>
          </cell>
          <cell r="U647">
            <v>4</v>
          </cell>
          <cell r="V647" t="str">
            <v>4D trở lên</v>
          </cell>
        </row>
        <row r="648">
          <cell r="B648" t="str">
            <v>267291</v>
          </cell>
          <cell r="C648" t="str">
            <v>Nông Đức Thông</v>
          </cell>
          <cell r="D648" t="str">
            <v>Nhân viên Kỹ thuật nhà trạm</v>
          </cell>
          <cell r="E648"/>
          <cell r="F648" t="str">
            <v>Trung tâm Bảo Lạc</v>
          </cell>
          <cell r="G648" t="str">
            <v>Chi nhánh Kỹ thuật Viettel Cao Bằng</v>
          </cell>
          <cell r="H648" t="str">
            <v>KĐG</v>
          </cell>
          <cell r="I648" t="str">
            <v>KĐG</v>
          </cell>
          <cell r="J648" t="str">
            <v>C</v>
          </cell>
          <cell r="K648" t="str">
            <v>C</v>
          </cell>
          <cell r="L648" t="str">
            <v>C</v>
          </cell>
          <cell r="M648" t="str">
            <v>C</v>
          </cell>
          <cell r="N648" t="str">
            <v>D1</v>
          </cell>
          <cell r="O648" t="str">
            <v>B</v>
          </cell>
          <cell r="P648" t="str">
            <v>C</v>
          </cell>
          <cell r="Q648" t="str">
            <v>C</v>
          </cell>
          <cell r="R648" t="str">
            <v>C</v>
          </cell>
          <cell r="S648"/>
          <cell r="T648">
            <v>20</v>
          </cell>
          <cell r="U648">
            <v>1</v>
          </cell>
        </row>
        <row r="649">
          <cell r="B649" t="str">
            <v>D00172684</v>
          </cell>
          <cell r="C649" t="str">
            <v>Hoàng Đình Thông</v>
          </cell>
          <cell r="D649" t="str">
            <v>Nhân viên Kỹ thuật dây máy</v>
          </cell>
          <cell r="E649"/>
          <cell r="F649" t="str">
            <v>Trung tâm Thành phố - Hòa An - Thạch An</v>
          </cell>
          <cell r="G649" t="str">
            <v>Chi nhánh Kỹ thuật Viettel Cao Bằng</v>
          </cell>
          <cell r="H649" t="str">
            <v>C</v>
          </cell>
          <cell r="I649" t="str">
            <v>D1</v>
          </cell>
          <cell r="J649" t="str">
            <v>A</v>
          </cell>
          <cell r="K649" t="str">
            <v>A</v>
          </cell>
          <cell r="L649" t="str">
            <v>B</v>
          </cell>
          <cell r="M649" t="str">
            <v>C</v>
          </cell>
          <cell r="N649" t="str">
            <v>C</v>
          </cell>
          <cell r="O649" t="str">
            <v>B</v>
          </cell>
          <cell r="P649" t="str">
            <v>C</v>
          </cell>
          <cell r="Q649" t="str">
            <v>D1</v>
          </cell>
          <cell r="R649" t="str">
            <v>B</v>
          </cell>
          <cell r="S649"/>
          <cell r="T649">
            <v>24.545454545454547</v>
          </cell>
          <cell r="U649">
            <v>2</v>
          </cell>
        </row>
        <row r="650">
          <cell r="B650" t="str">
            <v>194818</v>
          </cell>
          <cell r="C650" t="str">
            <v>Nông Văn Thường</v>
          </cell>
          <cell r="D650" t="str">
            <v>Giám đốc trung tâm cụm/huyện</v>
          </cell>
          <cell r="E650"/>
          <cell r="F650" t="str">
            <v xml:space="preserve">Trung tâm Hà Quảng - Thông Nông </v>
          </cell>
          <cell r="G650" t="str">
            <v>Chi nhánh Kỹ thuật Viettel Cao Bằng</v>
          </cell>
          <cell r="H650" t="str">
            <v>C</v>
          </cell>
          <cell r="I650" t="str">
            <v>C</v>
          </cell>
          <cell r="J650" t="str">
            <v>D1</v>
          </cell>
          <cell r="K650" t="str">
            <v>D1</v>
          </cell>
          <cell r="L650" t="str">
            <v>C</v>
          </cell>
          <cell r="M650" t="str">
            <v>C</v>
          </cell>
          <cell r="N650" t="str">
            <v>B</v>
          </cell>
          <cell r="O650" t="str">
            <v>A</v>
          </cell>
          <cell r="P650" t="str">
            <v>B</v>
          </cell>
          <cell r="Q650" t="str">
            <v>C</v>
          </cell>
          <cell r="R650" t="str">
            <v>C</v>
          </cell>
          <cell r="S650"/>
          <cell r="T650">
            <v>21.818181818181817</v>
          </cell>
          <cell r="U650">
            <v>2</v>
          </cell>
        </row>
        <row r="651">
          <cell r="B651" t="str">
            <v>267292</v>
          </cell>
          <cell r="C651" t="str">
            <v>Hoàng Ngọc Thịnh</v>
          </cell>
          <cell r="D651" t="str">
            <v>Nhân viên Kỹ thuật nhà trạm</v>
          </cell>
          <cell r="E651"/>
          <cell r="F651" t="str">
            <v>Trung tâm Bảo Lâm</v>
          </cell>
          <cell r="G651" t="str">
            <v>Chi nhánh Kỹ thuật Viettel Cao Bằng</v>
          </cell>
          <cell r="H651" t="str">
            <v>KĐG</v>
          </cell>
          <cell r="I651" t="str">
            <v>KĐG</v>
          </cell>
          <cell r="J651" t="str">
            <v>C</v>
          </cell>
          <cell r="K651" t="str">
            <v>C</v>
          </cell>
          <cell r="L651" t="str">
            <v>C</v>
          </cell>
          <cell r="M651" t="str">
            <v>B</v>
          </cell>
          <cell r="N651" t="str">
            <v>B</v>
          </cell>
          <cell r="O651" t="str">
            <v>B</v>
          </cell>
          <cell r="P651" t="str">
            <v>KĐG</v>
          </cell>
          <cell r="Q651" t="str">
            <v>C</v>
          </cell>
          <cell r="R651" t="str">
            <v>B</v>
          </cell>
          <cell r="S651"/>
          <cell r="T651">
            <v>25</v>
          </cell>
          <cell r="U651">
            <v>0</v>
          </cell>
        </row>
        <row r="652">
          <cell r="B652" t="str">
            <v>D00152294</v>
          </cell>
          <cell r="C652" t="str">
            <v>Hoàng Văn Thịnh</v>
          </cell>
          <cell r="D652" t="str">
            <v>Nhân viên Kỹ thuật nhà trạm</v>
          </cell>
          <cell r="E652"/>
          <cell r="F652" t="str">
            <v>Trung tâm Thành phố - Hòa An - Thạch An</v>
          </cell>
          <cell r="G652" t="str">
            <v>Chi nhánh Kỹ thuật Viettel Cao Bằng</v>
          </cell>
          <cell r="H652" t="str">
            <v>C</v>
          </cell>
          <cell r="I652" t="str">
            <v>B</v>
          </cell>
          <cell r="J652" t="str">
            <v>C</v>
          </cell>
          <cell r="K652" t="str">
            <v>C</v>
          </cell>
          <cell r="L652" t="str">
            <v>B</v>
          </cell>
          <cell r="M652" t="str">
            <v>B</v>
          </cell>
          <cell r="N652" t="str">
            <v>B</v>
          </cell>
          <cell r="O652" t="str">
            <v>C</v>
          </cell>
          <cell r="P652" t="str">
            <v>B</v>
          </cell>
          <cell r="Q652" t="str">
            <v>B</v>
          </cell>
          <cell r="R652" t="str">
            <v>D1</v>
          </cell>
          <cell r="S652"/>
          <cell r="T652">
            <v>24.545454545454547</v>
          </cell>
          <cell r="U652">
            <v>1</v>
          </cell>
        </row>
        <row r="653">
          <cell r="B653" t="str">
            <v>D00173418</v>
          </cell>
          <cell r="C653" t="str">
            <v>Hoàng Văn Tuấn</v>
          </cell>
          <cell r="D653" t="str">
            <v>Nhân viên Kỹ thuật dây máy</v>
          </cell>
          <cell r="E653"/>
          <cell r="F653" t="str">
            <v xml:space="preserve">Trung tâm Hà Quảng - Thông Nông </v>
          </cell>
          <cell r="G653" t="str">
            <v>Chi nhánh Kỹ thuật Viettel Cao Bằng</v>
          </cell>
          <cell r="H653" t="str">
            <v>D1</v>
          </cell>
          <cell r="I653" t="str">
            <v>C</v>
          </cell>
          <cell r="J653" t="str">
            <v>C</v>
          </cell>
          <cell r="K653" t="str">
            <v>D1</v>
          </cell>
          <cell r="L653" t="str">
            <v>B</v>
          </cell>
          <cell r="M653" t="str">
            <v>B</v>
          </cell>
          <cell r="N653" t="str">
            <v>B</v>
          </cell>
          <cell r="O653" t="str">
            <v>C</v>
          </cell>
          <cell r="P653" t="str">
            <v>D1</v>
          </cell>
          <cell r="Q653" t="str">
            <v>B</v>
          </cell>
          <cell r="R653" t="str">
            <v>D1</v>
          </cell>
          <cell r="S653"/>
          <cell r="T653">
            <v>20</v>
          </cell>
          <cell r="U653">
            <v>4</v>
          </cell>
          <cell r="V653" t="str">
            <v>4D trở lên</v>
          </cell>
        </row>
        <row r="654">
          <cell r="B654" t="str">
            <v>190441</v>
          </cell>
          <cell r="C654" t="str">
            <v>Bế Văn Tuấn</v>
          </cell>
          <cell r="D654" t="str">
            <v>Giám đốc trung tâm cụm/huyện</v>
          </cell>
          <cell r="E654"/>
          <cell r="F654" t="str">
            <v xml:space="preserve">Trung tâm Trà Lĩnh - Quảng Uyên - Phục Hòa  </v>
          </cell>
          <cell r="G654" t="str">
            <v>Chi nhánh Kỹ thuật Viettel Cao Bằng</v>
          </cell>
          <cell r="H654" t="str">
            <v>B</v>
          </cell>
          <cell r="I654" t="str">
            <v>C</v>
          </cell>
          <cell r="J654" t="str">
            <v>C</v>
          </cell>
          <cell r="K654" t="str">
            <v>C</v>
          </cell>
          <cell r="L654" t="str">
            <v>B</v>
          </cell>
          <cell r="M654" t="str">
            <v>C</v>
          </cell>
          <cell r="N654" t="str">
            <v>C</v>
          </cell>
          <cell r="O654" t="str">
            <v>C</v>
          </cell>
          <cell r="P654" t="str">
            <v>C</v>
          </cell>
          <cell r="Q654" t="str">
            <v>B</v>
          </cell>
          <cell r="R654" t="str">
            <v>C</v>
          </cell>
          <cell r="S654"/>
          <cell r="T654">
            <v>22.727272727272727</v>
          </cell>
          <cell r="U654">
            <v>0</v>
          </cell>
        </row>
        <row r="655">
          <cell r="B655" t="str">
            <v>269128</v>
          </cell>
          <cell r="C655" t="str">
            <v>Hoàng Hữu Tình</v>
          </cell>
          <cell r="D655" t="str">
            <v>Nhân viên Lái xe</v>
          </cell>
          <cell r="E655"/>
          <cell r="F655" t="str">
            <v>Trung tâm Hạ Lang</v>
          </cell>
          <cell r="G655" t="str">
            <v>Chi nhánh Kỹ thuật Viettel Cao Bằng</v>
          </cell>
          <cell r="H655" t="str">
            <v>KĐG</v>
          </cell>
          <cell r="I655" t="str">
            <v>C</v>
          </cell>
          <cell r="J655" t="str">
            <v>C</v>
          </cell>
          <cell r="K655" t="str">
            <v>B</v>
          </cell>
          <cell r="L655" t="str">
            <v>B</v>
          </cell>
          <cell r="M655" t="str">
            <v>C</v>
          </cell>
          <cell r="N655" t="str">
            <v>B</v>
          </cell>
          <cell r="O655" t="str">
            <v>A</v>
          </cell>
          <cell r="P655" t="str">
            <v>C</v>
          </cell>
          <cell r="Q655" t="str">
            <v>B</v>
          </cell>
          <cell r="R655" t="str">
            <v>C</v>
          </cell>
          <cell r="S655"/>
          <cell r="T655">
            <v>26</v>
          </cell>
          <cell r="U655">
            <v>0</v>
          </cell>
        </row>
        <row r="656">
          <cell r="B656" t="str">
            <v>198816</v>
          </cell>
          <cell r="C656" t="str">
            <v>Tô Hoàng Tùng</v>
          </cell>
          <cell r="D656" t="str">
            <v>Nhân viên Kỹ thuật nhà trạm</v>
          </cell>
          <cell r="E656"/>
          <cell r="F656" t="str">
            <v>Trung tâm Nguyên Bình</v>
          </cell>
          <cell r="G656" t="str">
            <v>Chi nhánh Kỹ thuật Viettel Cao Bằng</v>
          </cell>
          <cell r="H656" t="str">
            <v>C</v>
          </cell>
          <cell r="I656" t="str">
            <v>C</v>
          </cell>
          <cell r="J656" t="str">
            <v>B</v>
          </cell>
          <cell r="K656" t="str">
            <v>C</v>
          </cell>
          <cell r="L656" t="str">
            <v>B</v>
          </cell>
          <cell r="M656" t="str">
            <v>C</v>
          </cell>
          <cell r="N656" t="str">
            <v>B</v>
          </cell>
          <cell r="O656" t="str">
            <v>A</v>
          </cell>
          <cell r="P656" t="str">
            <v>C</v>
          </cell>
          <cell r="Q656" t="str">
            <v>A</v>
          </cell>
          <cell r="R656" t="str">
            <v>C</v>
          </cell>
          <cell r="S656"/>
          <cell r="T656">
            <v>26.363636363636363</v>
          </cell>
          <cell r="U656">
            <v>0</v>
          </cell>
        </row>
        <row r="657">
          <cell r="B657" t="str">
            <v>D00194123</v>
          </cell>
          <cell r="C657" t="str">
            <v>Ma Văn Tùy</v>
          </cell>
          <cell r="D657" t="str">
            <v>Nhân viên Kỹ thuật dây máy</v>
          </cell>
          <cell r="E657"/>
          <cell r="F657" t="str">
            <v xml:space="preserve">Trung tâm Trà Lĩnh - Quảng Uyên - Phục Hòa  </v>
          </cell>
          <cell r="G657" t="str">
            <v>Chi nhánh Kỹ thuật Viettel Cao Bằng</v>
          </cell>
          <cell r="H657" t="str">
            <v>C</v>
          </cell>
          <cell r="I657" t="str">
            <v>D1</v>
          </cell>
          <cell r="J657" t="str">
            <v>C</v>
          </cell>
          <cell r="K657" t="str">
            <v>C</v>
          </cell>
          <cell r="L657" t="str">
            <v>A</v>
          </cell>
          <cell r="M657" t="str">
            <v>C</v>
          </cell>
          <cell r="N657" t="str">
            <v>B</v>
          </cell>
          <cell r="O657" t="str">
            <v>D1</v>
          </cell>
          <cell r="P657" t="str">
            <v>B</v>
          </cell>
          <cell r="Q657" t="str">
            <v>C</v>
          </cell>
          <cell r="R657" t="str">
            <v>B</v>
          </cell>
          <cell r="S657"/>
          <cell r="T657">
            <v>22.727272727272727</v>
          </cell>
          <cell r="U657">
            <v>2</v>
          </cell>
        </row>
        <row r="658">
          <cell r="B658" t="str">
            <v>D00203456</v>
          </cell>
          <cell r="C658" t="str">
            <v>Tô Thanh Tú</v>
          </cell>
          <cell r="D658" t="str">
            <v>Nhân viên Kỹ thuật dây máy</v>
          </cell>
          <cell r="E658"/>
          <cell r="F658" t="str">
            <v>Trung tâm Thành phố - Hòa An - Thạch An</v>
          </cell>
          <cell r="G658" t="str">
            <v>Chi nhánh Kỹ thuật Viettel Cao Bằng</v>
          </cell>
          <cell r="H658" t="str">
            <v>B</v>
          </cell>
          <cell r="I658" t="str">
            <v>C</v>
          </cell>
          <cell r="J658" t="str">
            <v>C</v>
          </cell>
          <cell r="K658" t="str">
            <v>C</v>
          </cell>
          <cell r="L658" t="str">
            <v>C</v>
          </cell>
          <cell r="M658" t="str">
            <v>B</v>
          </cell>
          <cell r="N658" t="str">
            <v>A</v>
          </cell>
          <cell r="O658" t="str">
            <v>A</v>
          </cell>
          <cell r="P658" t="str">
            <v>A</v>
          </cell>
          <cell r="Q658" t="str">
            <v>B</v>
          </cell>
          <cell r="R658" t="str">
            <v>B</v>
          </cell>
          <cell r="S658"/>
          <cell r="T658">
            <v>29.09090909090909</v>
          </cell>
          <cell r="U658">
            <v>0</v>
          </cell>
        </row>
        <row r="659">
          <cell r="B659" t="str">
            <v>D00218765</v>
          </cell>
          <cell r="C659" t="str">
            <v>Đàm Văn Đông</v>
          </cell>
          <cell r="D659" t="str">
            <v>Nhân viên Kỹ thuật dây máy</v>
          </cell>
          <cell r="E659"/>
          <cell r="F659" t="str">
            <v xml:space="preserve">Trung tâm Trà Lĩnh - Quảng Uyên - Phục Hòa  </v>
          </cell>
          <cell r="G659" t="str">
            <v>Chi nhánh Kỹ thuật Viettel Cao Bằng</v>
          </cell>
          <cell r="H659" t="str">
            <v>B</v>
          </cell>
          <cell r="I659" t="str">
            <v>B</v>
          </cell>
          <cell r="J659" t="str">
            <v>C</v>
          </cell>
          <cell r="K659" t="str">
            <v>C</v>
          </cell>
          <cell r="L659" t="str">
            <v>B</v>
          </cell>
          <cell r="M659" t="str">
            <v>B</v>
          </cell>
          <cell r="N659" t="str">
            <v>B</v>
          </cell>
          <cell r="O659" t="str">
            <v>B</v>
          </cell>
          <cell r="P659" t="str">
            <v>D1</v>
          </cell>
          <cell r="Q659" t="str">
            <v>B</v>
          </cell>
          <cell r="R659" t="str">
            <v>C</v>
          </cell>
          <cell r="S659"/>
          <cell r="T659">
            <v>25.454545454545453</v>
          </cell>
          <cell r="U659">
            <v>1</v>
          </cell>
        </row>
        <row r="660">
          <cell r="B660" t="str">
            <v>D00188982</v>
          </cell>
          <cell r="C660" t="str">
            <v>Nguyễn Thanh Bình</v>
          </cell>
          <cell r="D660" t="str">
            <v>Nhân viên Kỹ thuật dây máy</v>
          </cell>
          <cell r="E660"/>
          <cell r="F660" t="str">
            <v>Trung tâm Sơn Trà - Ngũ Hành Sơn</v>
          </cell>
          <cell r="G660" t="str">
            <v>Chi nhánh Kỹ thuật Viettel Đà Nẵng</v>
          </cell>
          <cell r="H660" t="str">
            <v>D1</v>
          </cell>
          <cell r="I660" t="str">
            <v>A</v>
          </cell>
          <cell r="J660" t="str">
            <v>B</v>
          </cell>
          <cell r="K660" t="str">
            <v>C</v>
          </cell>
          <cell r="L660" t="str">
            <v>C</v>
          </cell>
          <cell r="M660" t="str">
            <v>C</v>
          </cell>
          <cell r="N660" t="str">
            <v>B</v>
          </cell>
          <cell r="O660" t="str">
            <v>D1</v>
          </cell>
          <cell r="P660" t="str">
            <v>B</v>
          </cell>
          <cell r="Q660" t="str">
            <v>A</v>
          </cell>
          <cell r="R660" t="str">
            <v>C</v>
          </cell>
          <cell r="S660"/>
          <cell r="T660">
            <v>24.545454545454547</v>
          </cell>
          <cell r="U660">
            <v>2</v>
          </cell>
        </row>
        <row r="661">
          <cell r="B661" t="str">
            <v>074698</v>
          </cell>
          <cell r="C661" t="str">
            <v>Nguyễn Thanh Bình</v>
          </cell>
          <cell r="D661" t="str">
            <v>Phó Giám đốc Trung tâm phụ trách Kỹ thuật</v>
          </cell>
          <cell r="E661"/>
          <cell r="F661" t="str">
            <v>Trung tâm Cẩm Lệ - Hòa Vang</v>
          </cell>
          <cell r="G661" t="str">
            <v>Chi nhánh Kỹ thuật Viettel Đà Nẵng</v>
          </cell>
          <cell r="H661" t="str">
            <v>C</v>
          </cell>
          <cell r="I661" t="str">
            <v>C</v>
          </cell>
          <cell r="J661" t="str">
            <v>C</v>
          </cell>
          <cell r="K661" t="str">
            <v>D1</v>
          </cell>
          <cell r="L661" t="str">
            <v>B</v>
          </cell>
          <cell r="M661" t="str">
            <v>C</v>
          </cell>
          <cell r="N661" t="str">
            <v>D1</v>
          </cell>
          <cell r="O661" t="str">
            <v>C</v>
          </cell>
          <cell r="P661" t="str">
            <v>C</v>
          </cell>
          <cell r="Q661" t="str">
            <v>C</v>
          </cell>
          <cell r="R661" t="str">
            <v>B</v>
          </cell>
          <cell r="S661"/>
          <cell r="T661">
            <v>20</v>
          </cell>
          <cell r="U661">
            <v>2</v>
          </cell>
        </row>
        <row r="662">
          <cell r="B662" t="str">
            <v>054913</v>
          </cell>
          <cell r="C662" t="str">
            <v>Nguyễn Minh Chinh</v>
          </cell>
          <cell r="D662" t="str">
            <v>Nhân viên Kỹ thuật nhà trạm</v>
          </cell>
          <cell r="E662"/>
          <cell r="F662" t="str">
            <v>Trung tâm Cẩm Lệ - Hòa Vang</v>
          </cell>
          <cell r="G662" t="str">
            <v>Chi nhánh Kỹ thuật Viettel Đà Nẵng</v>
          </cell>
          <cell r="H662" t="str">
            <v>B</v>
          </cell>
          <cell r="I662" t="str">
            <v>B</v>
          </cell>
          <cell r="J662" t="str">
            <v>C</v>
          </cell>
          <cell r="K662" t="str">
            <v>C</v>
          </cell>
          <cell r="L662" t="str">
            <v>D1</v>
          </cell>
          <cell r="M662" t="str">
            <v>D1</v>
          </cell>
          <cell r="N662" t="str">
            <v>C</v>
          </cell>
          <cell r="O662" t="str">
            <v>B</v>
          </cell>
          <cell r="P662" t="str">
            <v>B</v>
          </cell>
          <cell r="Q662" t="str">
            <v>D1</v>
          </cell>
          <cell r="R662" t="str">
            <v>C</v>
          </cell>
          <cell r="S662"/>
          <cell r="T662">
            <v>20.90909090909091</v>
          </cell>
          <cell r="U662">
            <v>3</v>
          </cell>
        </row>
        <row r="663">
          <cell r="B663" t="str">
            <v>D00172452</v>
          </cell>
          <cell r="C663" t="str">
            <v>Trần Việt Cường</v>
          </cell>
          <cell r="D663" t="str">
            <v>Nhân viên Kỹ thuật dây máy</v>
          </cell>
          <cell r="E663"/>
          <cell r="F663" t="str">
            <v>Trung tâm Sơn Trà - Ngũ Hành Sơn</v>
          </cell>
          <cell r="G663" t="str">
            <v>Chi nhánh Kỹ thuật Viettel Đà Nẵng</v>
          </cell>
          <cell r="H663" t="str">
            <v>C</v>
          </cell>
          <cell r="I663" t="str">
            <v>B</v>
          </cell>
          <cell r="J663" t="str">
            <v>C</v>
          </cell>
          <cell r="K663" t="str">
            <v>D1</v>
          </cell>
          <cell r="L663" t="str">
            <v>C</v>
          </cell>
          <cell r="M663" t="str">
            <v>C</v>
          </cell>
          <cell r="N663" t="str">
            <v>C</v>
          </cell>
          <cell r="O663" t="str">
            <v>C</v>
          </cell>
          <cell r="P663" t="str">
            <v>C</v>
          </cell>
          <cell r="Q663" t="str">
            <v>C</v>
          </cell>
          <cell r="R663" t="str">
            <v>C</v>
          </cell>
          <cell r="S663"/>
          <cell r="T663">
            <v>20</v>
          </cell>
          <cell r="U663">
            <v>1</v>
          </cell>
        </row>
        <row r="664">
          <cell r="B664" t="str">
            <v>D00216290</v>
          </cell>
          <cell r="C664" t="str">
            <v>Lê Quốc Cường</v>
          </cell>
          <cell r="D664" t="str">
            <v>Nhân viên Kỹ thuật dây máy</v>
          </cell>
          <cell r="E664"/>
          <cell r="F664" t="str">
            <v>Trung tâm Thanh Khê - Liên Chiểu</v>
          </cell>
          <cell r="G664" t="str">
            <v>Chi nhánh Kỹ thuật Viettel Đà Nẵng</v>
          </cell>
          <cell r="H664" t="str">
            <v>B</v>
          </cell>
          <cell r="I664" t="str">
            <v>B</v>
          </cell>
          <cell r="J664" t="str">
            <v>C</v>
          </cell>
          <cell r="K664" t="str">
            <v>C</v>
          </cell>
          <cell r="L664" t="str">
            <v>C</v>
          </cell>
          <cell r="M664" t="str">
            <v>C</v>
          </cell>
          <cell r="N664" t="str">
            <v>C</v>
          </cell>
          <cell r="O664" t="str">
            <v>C</v>
          </cell>
          <cell r="P664" t="str">
            <v>C</v>
          </cell>
          <cell r="Q664" t="str">
            <v>C</v>
          </cell>
          <cell r="R664" t="str">
            <v>B</v>
          </cell>
          <cell r="S664"/>
          <cell r="T664">
            <v>22.727272727272727</v>
          </cell>
          <cell r="U664">
            <v>0</v>
          </cell>
        </row>
        <row r="665">
          <cell r="B665" t="str">
            <v>220062</v>
          </cell>
          <cell r="C665" t="str">
            <v>Nguyễn Đắc Duy</v>
          </cell>
          <cell r="D665" t="str">
            <v>Nhân viên Kỹ thuật dây máy</v>
          </cell>
          <cell r="E665"/>
          <cell r="F665" t="str">
            <v>Trung tâm Thanh Khê - Liên Chiểu</v>
          </cell>
          <cell r="G665" t="str">
            <v>Chi nhánh Kỹ thuật Viettel Đà Nẵng</v>
          </cell>
          <cell r="H665" t="str">
            <v>B</v>
          </cell>
          <cell r="I665" t="str">
            <v>C</v>
          </cell>
          <cell r="J665" t="str">
            <v>C</v>
          </cell>
          <cell r="K665" t="str">
            <v>D1</v>
          </cell>
          <cell r="L665" t="str">
            <v>A</v>
          </cell>
          <cell r="M665" t="str">
            <v>D1</v>
          </cell>
          <cell r="N665" t="str">
            <v>B</v>
          </cell>
          <cell r="O665" t="str">
            <v>C</v>
          </cell>
          <cell r="P665" t="str">
            <v>C</v>
          </cell>
          <cell r="Q665" t="str">
            <v>C</v>
          </cell>
          <cell r="R665" t="str">
            <v>B</v>
          </cell>
          <cell r="S665"/>
          <cell r="T665">
            <v>22.727272727272727</v>
          </cell>
          <cell r="U665">
            <v>2</v>
          </cell>
        </row>
        <row r="666">
          <cell r="B666" t="str">
            <v>D00197674</v>
          </cell>
          <cell r="C666" t="str">
            <v>Lê Khả Duy</v>
          </cell>
          <cell r="D666" t="str">
            <v>Nhân viên Kỹ thuật dây máy</v>
          </cell>
          <cell r="E666"/>
          <cell r="F666" t="str">
            <v>Trung tâm Thanh Khê - Liên Chiểu</v>
          </cell>
          <cell r="G666" t="str">
            <v>Chi nhánh Kỹ thuật Viettel Đà Nẵng</v>
          </cell>
          <cell r="H666" t="str">
            <v>A</v>
          </cell>
          <cell r="I666" t="str">
            <v>C</v>
          </cell>
          <cell r="J666" t="str">
            <v>C</v>
          </cell>
          <cell r="K666" t="str">
            <v>D1</v>
          </cell>
          <cell r="L666" t="str">
            <v>C</v>
          </cell>
          <cell r="M666" t="str">
            <v>C</v>
          </cell>
          <cell r="N666" t="str">
            <v>B</v>
          </cell>
          <cell r="O666" t="str">
            <v>C</v>
          </cell>
          <cell r="P666" t="str">
            <v>B</v>
          </cell>
          <cell r="Q666" t="str">
            <v>B</v>
          </cell>
          <cell r="R666" t="str">
            <v>D1</v>
          </cell>
          <cell r="S666"/>
          <cell r="T666">
            <v>22.727272727272727</v>
          </cell>
          <cell r="U666">
            <v>2</v>
          </cell>
        </row>
        <row r="667">
          <cell r="B667" t="str">
            <v>D00208109</v>
          </cell>
          <cell r="C667" t="str">
            <v>Lê Cảnh Phương Duy</v>
          </cell>
          <cell r="D667" t="str">
            <v>Nhân viên Kỹ thuật dây máy</v>
          </cell>
          <cell r="E667"/>
          <cell r="F667" t="str">
            <v>Trung tâm Sơn Trà - Ngũ Hành Sơn</v>
          </cell>
          <cell r="G667" t="str">
            <v>Chi nhánh Kỹ thuật Viettel Đà Nẵng</v>
          </cell>
          <cell r="H667" t="str">
            <v>C</v>
          </cell>
          <cell r="I667" t="str">
            <v>B</v>
          </cell>
          <cell r="J667" t="str">
            <v>C</v>
          </cell>
          <cell r="K667" t="str">
            <v>C</v>
          </cell>
          <cell r="L667" t="str">
            <v>C</v>
          </cell>
          <cell r="M667" t="str">
            <v>C</v>
          </cell>
          <cell r="N667" t="str">
            <v>C</v>
          </cell>
          <cell r="O667" t="str">
            <v>C</v>
          </cell>
          <cell r="P667" t="str">
            <v>C</v>
          </cell>
          <cell r="Q667" t="str">
            <v>C</v>
          </cell>
          <cell r="R667" t="str">
            <v>C</v>
          </cell>
          <cell r="S667"/>
          <cell r="T667">
            <v>20.90909090909091</v>
          </cell>
          <cell r="U667">
            <v>0</v>
          </cell>
        </row>
        <row r="668">
          <cell r="B668" t="str">
            <v>225466</v>
          </cell>
          <cell r="C668" t="str">
            <v>Đào Xuân Hiệp</v>
          </cell>
          <cell r="D668" t="str">
            <v>Nhân viên kỹ thuật và cơ động</v>
          </cell>
          <cell r="E668"/>
          <cell r="F668" t="str">
            <v>Đội thi công</v>
          </cell>
          <cell r="G668" t="str">
            <v>Chi nhánh Kỹ thuật Viettel Đà Nẵng</v>
          </cell>
          <cell r="H668" t="str">
            <v>C</v>
          </cell>
          <cell r="I668" t="str">
            <v>D1</v>
          </cell>
          <cell r="J668" t="str">
            <v>B</v>
          </cell>
          <cell r="K668" t="str">
            <v>B</v>
          </cell>
          <cell r="L668" t="str">
            <v>B</v>
          </cell>
          <cell r="M668" t="str">
            <v>A</v>
          </cell>
          <cell r="N668" t="str">
            <v>C</v>
          </cell>
          <cell r="O668" t="str">
            <v>A</v>
          </cell>
          <cell r="P668" t="str">
            <v>C</v>
          </cell>
          <cell r="Q668" t="str">
            <v>B</v>
          </cell>
          <cell r="R668" t="str">
            <v>C</v>
          </cell>
          <cell r="S668"/>
          <cell r="T668">
            <v>26.363636363636363</v>
          </cell>
          <cell r="U668">
            <v>1</v>
          </cell>
        </row>
        <row r="669">
          <cell r="B669" t="str">
            <v>D00203440</v>
          </cell>
          <cell r="C669" t="str">
            <v>Lê Minh Hoàng</v>
          </cell>
          <cell r="D669" t="str">
            <v>Nhân viên Kỹ thuật dây máy</v>
          </cell>
          <cell r="E669"/>
          <cell r="F669" t="str">
            <v>Trung tâm Thanh Khê - Liên Chiểu</v>
          </cell>
          <cell r="G669" t="str">
            <v>Chi nhánh Kỹ thuật Viettel Đà Nẵng</v>
          </cell>
          <cell r="H669" t="str">
            <v>D1</v>
          </cell>
          <cell r="I669" t="str">
            <v>C</v>
          </cell>
          <cell r="J669" t="str">
            <v>A</v>
          </cell>
          <cell r="K669" t="str">
            <v>B</v>
          </cell>
          <cell r="L669" t="str">
            <v>D1</v>
          </cell>
          <cell r="M669" t="str">
            <v>C</v>
          </cell>
          <cell r="N669" t="str">
            <v>B</v>
          </cell>
          <cell r="O669" t="str">
            <v>C</v>
          </cell>
          <cell r="P669" t="str">
            <v>C</v>
          </cell>
          <cell r="Q669" t="str">
            <v>D1</v>
          </cell>
          <cell r="R669" t="str">
            <v>C</v>
          </cell>
          <cell r="S669"/>
          <cell r="T669">
            <v>20.90909090909091</v>
          </cell>
          <cell r="U669">
            <v>3</v>
          </cell>
        </row>
        <row r="670">
          <cell r="B670" t="str">
            <v>165415</v>
          </cell>
          <cell r="C670" t="str">
            <v>Lê Viết Hải Huy</v>
          </cell>
          <cell r="D670" t="str">
            <v>Nhân viên Kỹ thuật nhà trạm</v>
          </cell>
          <cell r="E670"/>
          <cell r="F670" t="str">
            <v>Trung tâm Thanh Khê - Liên Chiểu</v>
          </cell>
          <cell r="G670" t="str">
            <v>Chi nhánh Kỹ thuật Viettel Đà Nẵng</v>
          </cell>
          <cell r="H670" t="str">
            <v>B</v>
          </cell>
          <cell r="I670" t="str">
            <v>D1</v>
          </cell>
          <cell r="J670" t="str">
            <v>C</v>
          </cell>
          <cell r="K670" t="str">
            <v>C</v>
          </cell>
          <cell r="L670" t="str">
            <v>C</v>
          </cell>
          <cell r="M670" t="str">
            <v>A</v>
          </cell>
          <cell r="N670" t="str">
            <v>B</v>
          </cell>
          <cell r="O670" t="str">
            <v>B</v>
          </cell>
          <cell r="P670" t="str">
            <v>C</v>
          </cell>
          <cell r="Q670" t="str">
            <v>B</v>
          </cell>
          <cell r="R670" t="str">
            <v>D1</v>
          </cell>
          <cell r="S670"/>
          <cell r="T670">
            <v>23.636363636363637</v>
          </cell>
          <cell r="U670">
            <v>2</v>
          </cell>
        </row>
        <row r="671">
          <cell r="B671" t="str">
            <v>217486</v>
          </cell>
          <cell r="C671" t="str">
            <v>Đào Quang Huy</v>
          </cell>
          <cell r="D671" t="str">
            <v>Nhân viên Kỹ thuật dây máy</v>
          </cell>
          <cell r="E671"/>
          <cell r="F671" t="str">
            <v>Trung tâm Hải Châu - Hoàng Sa</v>
          </cell>
          <cell r="G671" t="str">
            <v>Chi nhánh Kỹ thuật Viettel Đà Nẵng</v>
          </cell>
          <cell r="H671" t="str">
            <v>B</v>
          </cell>
          <cell r="I671" t="str">
            <v>C</v>
          </cell>
          <cell r="J671" t="str">
            <v>B</v>
          </cell>
          <cell r="K671" t="str">
            <v>C</v>
          </cell>
          <cell r="L671" t="str">
            <v>A</v>
          </cell>
          <cell r="M671" t="str">
            <v>C</v>
          </cell>
          <cell r="N671" t="str">
            <v>C</v>
          </cell>
          <cell r="O671" t="str">
            <v>B</v>
          </cell>
          <cell r="P671" t="str">
            <v>B</v>
          </cell>
          <cell r="Q671" t="str">
            <v>C</v>
          </cell>
          <cell r="R671" t="str">
            <v>C</v>
          </cell>
          <cell r="S671"/>
          <cell r="T671">
            <v>25.454545454545453</v>
          </cell>
          <cell r="U671">
            <v>0</v>
          </cell>
        </row>
        <row r="672">
          <cell r="B672" t="str">
            <v>070371</v>
          </cell>
          <cell r="C672" t="str">
            <v>Hoàng Quang Huân</v>
          </cell>
          <cell r="D672" t="str">
            <v>Nhân viên Kỹ thuật nhà trạm</v>
          </cell>
          <cell r="E672"/>
          <cell r="F672" t="str">
            <v>Trung tâm Cẩm Lệ - Hòa Vang</v>
          </cell>
          <cell r="G672" t="str">
            <v>Chi nhánh Kỹ thuật Viettel Đà Nẵng</v>
          </cell>
          <cell r="H672" t="str">
            <v>C</v>
          </cell>
          <cell r="I672" t="str">
            <v>C</v>
          </cell>
          <cell r="J672" t="str">
            <v>A</v>
          </cell>
          <cell r="K672" t="str">
            <v>C</v>
          </cell>
          <cell r="L672" t="str">
            <v>C</v>
          </cell>
          <cell r="M672" t="str">
            <v>C</v>
          </cell>
          <cell r="N672" t="str">
            <v>C</v>
          </cell>
          <cell r="O672" t="str">
            <v>D1</v>
          </cell>
          <cell r="P672" t="str">
            <v>C</v>
          </cell>
          <cell r="Q672" t="str">
            <v>D1</v>
          </cell>
          <cell r="R672" t="str">
            <v>B</v>
          </cell>
          <cell r="S672"/>
          <cell r="T672">
            <v>20.90909090909091</v>
          </cell>
          <cell r="U672">
            <v>2</v>
          </cell>
        </row>
        <row r="673">
          <cell r="B673" t="str">
            <v>D00194981</v>
          </cell>
          <cell r="C673" t="str">
            <v>Hồ Ngọc Hân</v>
          </cell>
          <cell r="D673" t="str">
            <v>Nhân viên Kỹ thuật dây máy</v>
          </cell>
          <cell r="E673"/>
          <cell r="F673" t="str">
            <v>Trung tâm Thanh Khê - Liên Chiểu</v>
          </cell>
          <cell r="G673" t="str">
            <v>Chi nhánh Kỹ thuật Viettel Đà Nẵng</v>
          </cell>
          <cell r="H673" t="str">
            <v>D1</v>
          </cell>
          <cell r="I673" t="str">
            <v>B</v>
          </cell>
          <cell r="J673" t="str">
            <v>B</v>
          </cell>
          <cell r="K673" t="str">
            <v>C</v>
          </cell>
          <cell r="L673" t="str">
            <v>C</v>
          </cell>
          <cell r="M673" t="str">
            <v>C</v>
          </cell>
          <cell r="N673" t="str">
            <v>C</v>
          </cell>
          <cell r="O673" t="str">
            <v>D1</v>
          </cell>
          <cell r="P673" t="str">
            <v>D1</v>
          </cell>
          <cell r="Q673" t="str">
            <v>C</v>
          </cell>
          <cell r="R673" t="str">
            <v>B</v>
          </cell>
          <cell r="S673"/>
          <cell r="T673">
            <v>20</v>
          </cell>
          <cell r="U673">
            <v>3</v>
          </cell>
        </row>
        <row r="674">
          <cell r="B674" t="str">
            <v>227486</v>
          </cell>
          <cell r="C674" t="str">
            <v>Lê Hải Hưng</v>
          </cell>
          <cell r="D674" t="str">
            <v>Nhân viên Kỹ thuật dây máy</v>
          </cell>
          <cell r="E674"/>
          <cell r="F674" t="str">
            <v>Trung tâm Hải Châu - Hoàng Sa</v>
          </cell>
          <cell r="G674" t="str">
            <v>Chi nhánh Kỹ thuật Viettel Đà Nẵng</v>
          </cell>
          <cell r="H674" t="str">
            <v>C</v>
          </cell>
          <cell r="I674" t="str">
            <v>A</v>
          </cell>
          <cell r="J674" t="str">
            <v>D1</v>
          </cell>
          <cell r="K674" t="str">
            <v>B</v>
          </cell>
          <cell r="L674" t="str">
            <v>B</v>
          </cell>
          <cell r="M674" t="str">
            <v>A</v>
          </cell>
          <cell r="N674" t="str">
            <v>C</v>
          </cell>
          <cell r="O674" t="str">
            <v>C</v>
          </cell>
          <cell r="P674" t="str">
            <v>C</v>
          </cell>
          <cell r="Q674" t="str">
            <v>C</v>
          </cell>
          <cell r="R674" t="str">
            <v>C</v>
          </cell>
          <cell r="S674"/>
          <cell r="T674">
            <v>24.545454545454547</v>
          </cell>
          <cell r="U674">
            <v>1</v>
          </cell>
        </row>
        <row r="675">
          <cell r="B675" t="str">
            <v>227486</v>
          </cell>
          <cell r="C675" t="str">
            <v>Lê Hải Hưng</v>
          </cell>
          <cell r="D675" t="str">
            <v>Nhân viên Kỹ thuật dây máy</v>
          </cell>
          <cell r="E675"/>
          <cell r="F675" t="str">
            <v>Trung tâm Hải Châu - Hoàng Sa</v>
          </cell>
          <cell r="G675" t="str">
            <v>Chi nhánh Kỹ thuật Viettel Đà Nẵng</v>
          </cell>
          <cell r="H675" t="str">
            <v>C</v>
          </cell>
          <cell r="I675" t="str">
            <v>A</v>
          </cell>
          <cell r="J675" t="str">
            <v>D1</v>
          </cell>
          <cell r="K675" t="str">
            <v>B</v>
          </cell>
          <cell r="L675" t="str">
            <v>B</v>
          </cell>
          <cell r="M675" t="str">
            <v>A</v>
          </cell>
          <cell r="N675" t="str">
            <v>C</v>
          </cell>
          <cell r="O675" t="str">
            <v>C</v>
          </cell>
          <cell r="P675" t="str">
            <v>C</v>
          </cell>
          <cell r="Q675" t="str">
            <v>C</v>
          </cell>
          <cell r="R675" t="str">
            <v>C</v>
          </cell>
          <cell r="S675"/>
          <cell r="T675">
            <v>24.545454545454547</v>
          </cell>
          <cell r="U675">
            <v>1</v>
          </cell>
        </row>
        <row r="676">
          <cell r="B676" t="str">
            <v>D00188957</v>
          </cell>
          <cell r="C676" t="str">
            <v>Đỗ Văn Hương</v>
          </cell>
          <cell r="D676" t="str">
            <v>Nhân viên Kỹ thuật dây máy</v>
          </cell>
          <cell r="E676"/>
          <cell r="F676" t="str">
            <v>Trung tâm Sơn Trà - Ngũ Hành Sơn</v>
          </cell>
          <cell r="G676" t="str">
            <v>Chi nhánh Kỹ thuật Viettel Đà Nẵng</v>
          </cell>
          <cell r="H676" t="str">
            <v>B</v>
          </cell>
          <cell r="I676" t="str">
            <v>C</v>
          </cell>
          <cell r="J676" t="str">
            <v>C</v>
          </cell>
          <cell r="K676" t="str">
            <v>B</v>
          </cell>
          <cell r="L676" t="str">
            <v>C</v>
          </cell>
          <cell r="M676" t="str">
            <v>C</v>
          </cell>
          <cell r="N676" t="str">
            <v>C</v>
          </cell>
          <cell r="O676" t="str">
            <v>C</v>
          </cell>
          <cell r="P676" t="str">
            <v>C</v>
          </cell>
          <cell r="Q676" t="str">
            <v>C</v>
          </cell>
          <cell r="R676" t="str">
            <v>C</v>
          </cell>
          <cell r="S676"/>
          <cell r="T676">
            <v>21.818181818181817</v>
          </cell>
          <cell r="U676">
            <v>0</v>
          </cell>
        </row>
        <row r="677">
          <cell r="B677" t="str">
            <v>220068</v>
          </cell>
          <cell r="C677" t="str">
            <v>Trần Văn Hạ</v>
          </cell>
          <cell r="D677" t="str">
            <v>Nhân viên Kỹ thuật dây máy</v>
          </cell>
          <cell r="E677"/>
          <cell r="F677" t="str">
            <v>Trung tâm Cẩm Lệ - Hòa Vang</v>
          </cell>
          <cell r="G677" t="str">
            <v>Chi nhánh Kỹ thuật Viettel Đà Nẵng</v>
          </cell>
          <cell r="H677" t="str">
            <v>C</v>
          </cell>
          <cell r="I677" t="str">
            <v>C</v>
          </cell>
          <cell r="J677" t="str">
            <v>C</v>
          </cell>
          <cell r="K677" t="str">
            <v>C</v>
          </cell>
          <cell r="L677" t="str">
            <v>A</v>
          </cell>
          <cell r="M677" t="str">
            <v>B</v>
          </cell>
          <cell r="N677" t="str">
            <v>C</v>
          </cell>
          <cell r="O677" t="str">
            <v>C</v>
          </cell>
          <cell r="P677" t="str">
            <v>C</v>
          </cell>
          <cell r="Q677" t="str">
            <v>D1</v>
          </cell>
          <cell r="R677" t="str">
            <v>C</v>
          </cell>
          <cell r="S677"/>
          <cell r="T677">
            <v>21.818181818181817</v>
          </cell>
          <cell r="U677">
            <v>1</v>
          </cell>
        </row>
        <row r="678">
          <cell r="B678" t="str">
            <v>D00197645</v>
          </cell>
          <cell r="C678" t="str">
            <v>Trương Quang Hải</v>
          </cell>
          <cell r="D678" t="str">
            <v>Nhân viên Kỹ thuật dây máy</v>
          </cell>
          <cell r="E678"/>
          <cell r="F678" t="str">
            <v>Trung tâm Cẩm Lệ - Hòa Vang</v>
          </cell>
          <cell r="G678" t="str">
            <v>Chi nhánh Kỹ thuật Viettel Đà Nẵng</v>
          </cell>
          <cell r="H678" t="str">
            <v>C</v>
          </cell>
          <cell r="I678" t="str">
            <v>B</v>
          </cell>
          <cell r="J678" t="str">
            <v>C</v>
          </cell>
          <cell r="K678" t="str">
            <v>D1</v>
          </cell>
          <cell r="L678" t="str">
            <v>C</v>
          </cell>
          <cell r="M678" t="str">
            <v>C</v>
          </cell>
          <cell r="N678" t="str">
            <v>B</v>
          </cell>
          <cell r="O678" t="str">
            <v>C</v>
          </cell>
          <cell r="P678" t="str">
            <v>C</v>
          </cell>
          <cell r="Q678" t="str">
            <v>B</v>
          </cell>
          <cell r="R678" t="str">
            <v>A</v>
          </cell>
          <cell r="S678"/>
          <cell r="T678">
            <v>23.636363636363637</v>
          </cell>
          <cell r="U678">
            <v>1</v>
          </cell>
        </row>
        <row r="679">
          <cell r="B679" t="str">
            <v>067507</v>
          </cell>
          <cell r="C679" t="str">
            <v>Lâm Tấn Hải</v>
          </cell>
          <cell r="D679" t="str">
            <v>Nhân viên kỹ thuật và cơ động</v>
          </cell>
          <cell r="E679"/>
          <cell r="F679" t="str">
            <v>Đội thi công</v>
          </cell>
          <cell r="G679" t="str">
            <v>Chi nhánh Kỹ thuật Viettel Đà Nẵng</v>
          </cell>
          <cell r="H679" t="str">
            <v>C</v>
          </cell>
          <cell r="I679" t="str">
            <v>C</v>
          </cell>
          <cell r="J679" t="str">
            <v>B</v>
          </cell>
          <cell r="K679" t="str">
            <v>B</v>
          </cell>
          <cell r="L679" t="str">
            <v>C</v>
          </cell>
          <cell r="M679" t="str">
            <v>C</v>
          </cell>
          <cell r="N679" t="str">
            <v>C</v>
          </cell>
          <cell r="O679" t="str">
            <v>D1</v>
          </cell>
          <cell r="P679" t="str">
            <v>B</v>
          </cell>
          <cell r="Q679" t="str">
            <v>C</v>
          </cell>
          <cell r="R679" t="str">
            <v>B</v>
          </cell>
          <cell r="S679"/>
          <cell r="T679">
            <v>22.727272727272727</v>
          </cell>
          <cell r="U679">
            <v>1</v>
          </cell>
        </row>
        <row r="680">
          <cell r="B680" t="str">
            <v>083676</v>
          </cell>
          <cell r="C680" t="str">
            <v>Dương Văn Hồng</v>
          </cell>
          <cell r="D680" t="str">
            <v>Nhân viên Kỹ thuật dây máy</v>
          </cell>
          <cell r="E680"/>
          <cell r="F680" t="str">
            <v>Trung tâm Thanh Khê - Liên Chiểu</v>
          </cell>
          <cell r="G680" t="str">
            <v>Chi nhánh Kỹ thuật Viettel Đà Nẵng</v>
          </cell>
          <cell r="H680" t="str">
            <v>B</v>
          </cell>
          <cell r="I680" t="str">
            <v>C</v>
          </cell>
          <cell r="J680" t="str">
            <v>C</v>
          </cell>
          <cell r="K680" t="str">
            <v>C</v>
          </cell>
          <cell r="L680" t="str">
            <v>B</v>
          </cell>
          <cell r="M680" t="str">
            <v>B</v>
          </cell>
          <cell r="N680" t="str">
            <v>C</v>
          </cell>
          <cell r="O680" t="str">
            <v>A</v>
          </cell>
          <cell r="P680" t="str">
            <v>C</v>
          </cell>
          <cell r="Q680" t="str">
            <v>B</v>
          </cell>
          <cell r="R680" t="str">
            <v>C</v>
          </cell>
          <cell r="S680"/>
          <cell r="T680">
            <v>25.454545454545453</v>
          </cell>
          <cell r="U680">
            <v>0</v>
          </cell>
        </row>
        <row r="681">
          <cell r="B681" t="str">
            <v>D00197648</v>
          </cell>
          <cell r="C681" t="str">
            <v>Đỗ Đăng Khoa</v>
          </cell>
          <cell r="D681" t="str">
            <v>Nhân viên Kỹ thuật dây máy</v>
          </cell>
          <cell r="E681"/>
          <cell r="F681" t="str">
            <v>Trung tâm Hải Châu - Hoàng Sa</v>
          </cell>
          <cell r="G681" t="str">
            <v>Chi nhánh Kỹ thuật Viettel Đà Nẵng</v>
          </cell>
          <cell r="H681" t="str">
            <v>C</v>
          </cell>
          <cell r="I681" t="str">
            <v>B</v>
          </cell>
          <cell r="J681" t="str">
            <v>C</v>
          </cell>
          <cell r="K681" t="str">
            <v>B</v>
          </cell>
          <cell r="L681" t="str">
            <v>C</v>
          </cell>
          <cell r="M681" t="str">
            <v>B</v>
          </cell>
          <cell r="N681" t="str">
            <v>C</v>
          </cell>
          <cell r="O681" t="str">
            <v>C</v>
          </cell>
          <cell r="P681" t="str">
            <v>C</v>
          </cell>
          <cell r="Q681" t="str">
            <v>B</v>
          </cell>
          <cell r="R681" t="str">
            <v>C</v>
          </cell>
          <cell r="S681"/>
          <cell r="T681">
            <v>23.636363636363637</v>
          </cell>
          <cell r="U681">
            <v>0</v>
          </cell>
        </row>
        <row r="682">
          <cell r="B682" t="str">
            <v>217469</v>
          </cell>
          <cell r="C682" t="str">
            <v>Nguyễn Văn Linh</v>
          </cell>
          <cell r="D682" t="str">
            <v>Nhân viên Kỹ thuật dây máy</v>
          </cell>
          <cell r="E682"/>
          <cell r="F682" t="str">
            <v>Trung tâm Sơn Trà - Ngũ Hành Sơn</v>
          </cell>
          <cell r="G682" t="str">
            <v>Chi nhánh Kỹ thuật Viettel Đà Nẵng</v>
          </cell>
          <cell r="H682" t="str">
            <v>D1</v>
          </cell>
          <cell r="I682" t="str">
            <v>C</v>
          </cell>
          <cell r="J682" t="str">
            <v>A</v>
          </cell>
          <cell r="K682" t="str">
            <v>B</v>
          </cell>
          <cell r="L682" t="str">
            <v>C</v>
          </cell>
          <cell r="M682" t="str">
            <v>C</v>
          </cell>
          <cell r="N682" t="str">
            <v>B</v>
          </cell>
          <cell r="O682" t="str">
            <v>C</v>
          </cell>
          <cell r="P682" t="str">
            <v>C</v>
          </cell>
          <cell r="Q682" t="str">
            <v>B</v>
          </cell>
          <cell r="R682" t="str">
            <v>C</v>
          </cell>
          <cell r="S682"/>
          <cell r="T682">
            <v>23.636363636363637</v>
          </cell>
          <cell r="U682">
            <v>1</v>
          </cell>
        </row>
        <row r="683">
          <cell r="B683" t="str">
            <v>D00172410</v>
          </cell>
          <cell r="C683" t="str">
            <v>Bùi Tấn Liêm</v>
          </cell>
          <cell r="D683" t="str">
            <v>Nhân viên Kỹ thuật dây máy</v>
          </cell>
          <cell r="E683"/>
          <cell r="F683" t="str">
            <v>Trung tâm Hải Châu - Hoàng Sa</v>
          </cell>
          <cell r="G683" t="str">
            <v>Chi nhánh Kỹ thuật Viettel Đà Nẵng</v>
          </cell>
          <cell r="H683" t="str">
            <v>B</v>
          </cell>
          <cell r="I683" t="str">
            <v>C</v>
          </cell>
          <cell r="J683" t="str">
            <v>D1</v>
          </cell>
          <cell r="K683" t="str">
            <v>A</v>
          </cell>
          <cell r="L683" t="str">
            <v>C</v>
          </cell>
          <cell r="M683" t="str">
            <v>B</v>
          </cell>
          <cell r="N683" t="str">
            <v>C</v>
          </cell>
          <cell r="O683" t="str">
            <v>B</v>
          </cell>
          <cell r="P683" t="str">
            <v>C</v>
          </cell>
          <cell r="Q683" t="str">
            <v>C</v>
          </cell>
          <cell r="R683" t="str">
            <v>B</v>
          </cell>
          <cell r="S683"/>
          <cell r="T683">
            <v>24.545454545454547</v>
          </cell>
          <cell r="U683">
            <v>1</v>
          </cell>
        </row>
        <row r="684">
          <cell r="B684" t="str">
            <v>D00197647</v>
          </cell>
          <cell r="C684" t="str">
            <v>Đặng Ngọc Hà Long</v>
          </cell>
          <cell r="D684" t="str">
            <v>Nhân viên Kỹ thuật dây máy</v>
          </cell>
          <cell r="E684"/>
          <cell r="F684" t="str">
            <v>Trung tâm Hải Châu - Hoàng Sa</v>
          </cell>
          <cell r="G684" t="str">
            <v>Chi nhánh Kỹ thuật Viettel Đà Nẵng</v>
          </cell>
          <cell r="H684" t="str">
            <v>C</v>
          </cell>
          <cell r="I684" t="str">
            <v>B</v>
          </cell>
          <cell r="J684" t="str">
            <v>B</v>
          </cell>
          <cell r="K684" t="str">
            <v>C</v>
          </cell>
          <cell r="L684" t="str">
            <v>A</v>
          </cell>
          <cell r="M684" t="str">
            <v>C</v>
          </cell>
          <cell r="N684" t="str">
            <v>A</v>
          </cell>
          <cell r="O684" t="str">
            <v>B</v>
          </cell>
          <cell r="P684" t="str">
            <v>B</v>
          </cell>
          <cell r="Q684" t="str">
            <v>C</v>
          </cell>
          <cell r="R684" t="str">
            <v>B</v>
          </cell>
          <cell r="S684"/>
          <cell r="T684">
            <v>28.181818181818183</v>
          </cell>
          <cell r="U684">
            <v>0</v>
          </cell>
        </row>
        <row r="685">
          <cell r="B685" t="str">
            <v>220064</v>
          </cell>
          <cell r="C685" t="str">
            <v>Trần Văn Lênh</v>
          </cell>
          <cell r="D685" t="str">
            <v>Nhân viên Kỹ thuật dây máy</v>
          </cell>
          <cell r="E685"/>
          <cell r="F685" t="str">
            <v>Trung tâm Hải Châu - Hoàng Sa</v>
          </cell>
          <cell r="G685" t="str">
            <v>Chi nhánh Kỹ thuật Viettel Đà Nẵng</v>
          </cell>
          <cell r="H685" t="str">
            <v>A</v>
          </cell>
          <cell r="I685" t="str">
            <v>D1</v>
          </cell>
          <cell r="J685" t="str">
            <v>C</v>
          </cell>
          <cell r="K685" t="str">
            <v>A</v>
          </cell>
          <cell r="L685" t="str">
            <v>C</v>
          </cell>
          <cell r="M685" t="str">
            <v>A</v>
          </cell>
          <cell r="N685" t="str">
            <v>B</v>
          </cell>
          <cell r="O685" t="str">
            <v>C</v>
          </cell>
          <cell r="P685" t="str">
            <v>B</v>
          </cell>
          <cell r="Q685" t="str">
            <v>A</v>
          </cell>
          <cell r="R685" t="str">
            <v>D1</v>
          </cell>
          <cell r="S685"/>
          <cell r="T685">
            <v>27.272727272727273</v>
          </cell>
          <cell r="U685">
            <v>2</v>
          </cell>
        </row>
        <row r="686">
          <cell r="B686" t="str">
            <v>D00188958</v>
          </cell>
          <cell r="C686" t="str">
            <v>Nguyễn Hữu Mẫn</v>
          </cell>
          <cell r="D686" t="str">
            <v>Nhân viên Kỹ thuật dây máy</v>
          </cell>
          <cell r="E686"/>
          <cell r="F686" t="str">
            <v>Trung tâm Hải Châu - Hoàng Sa</v>
          </cell>
          <cell r="G686" t="str">
            <v>Chi nhánh Kỹ thuật Viettel Đà Nẵng</v>
          </cell>
          <cell r="H686" t="str">
            <v>B</v>
          </cell>
          <cell r="I686" t="str">
            <v>C</v>
          </cell>
          <cell r="J686" t="str">
            <v>C</v>
          </cell>
          <cell r="K686" t="str">
            <v>B</v>
          </cell>
          <cell r="L686" t="str">
            <v>A</v>
          </cell>
          <cell r="M686" t="str">
            <v>C</v>
          </cell>
          <cell r="N686" t="str">
            <v>B</v>
          </cell>
          <cell r="O686" t="str">
            <v>C</v>
          </cell>
          <cell r="P686" t="str">
            <v>A</v>
          </cell>
          <cell r="Q686" t="str">
            <v>C</v>
          </cell>
          <cell r="R686" t="str">
            <v>C</v>
          </cell>
          <cell r="S686"/>
          <cell r="T686">
            <v>26.363636363636363</v>
          </cell>
          <cell r="U686">
            <v>0</v>
          </cell>
        </row>
        <row r="687">
          <cell r="B687" t="str">
            <v>D00172446</v>
          </cell>
          <cell r="C687" t="str">
            <v>Mạc Vũ Nam</v>
          </cell>
          <cell r="D687" t="str">
            <v>Nhân viên kỹ thuật và cơ động</v>
          </cell>
          <cell r="E687"/>
          <cell r="F687" t="str">
            <v>Đội thi công</v>
          </cell>
          <cell r="G687" t="str">
            <v>Chi nhánh Kỹ thuật Viettel Đà Nẵng</v>
          </cell>
          <cell r="H687" t="str">
            <v>C</v>
          </cell>
          <cell r="I687" t="str">
            <v>C</v>
          </cell>
          <cell r="J687" t="str">
            <v>C</v>
          </cell>
          <cell r="K687" t="str">
            <v>A</v>
          </cell>
          <cell r="L687" t="str">
            <v>C</v>
          </cell>
          <cell r="M687" t="str">
            <v>D1</v>
          </cell>
          <cell r="N687" t="str">
            <v>B</v>
          </cell>
          <cell r="O687" t="str">
            <v>D1</v>
          </cell>
          <cell r="P687" t="str">
            <v>B</v>
          </cell>
          <cell r="Q687" t="str">
            <v>C</v>
          </cell>
          <cell r="R687" t="str">
            <v>B</v>
          </cell>
          <cell r="S687"/>
          <cell r="T687">
            <v>22.727272727272727</v>
          </cell>
          <cell r="U687">
            <v>2</v>
          </cell>
        </row>
        <row r="688">
          <cell r="B688" t="str">
            <v>D00172404</v>
          </cell>
          <cell r="C688" t="str">
            <v>Lê Quốc Nguyên</v>
          </cell>
          <cell r="D688" t="str">
            <v>Nhân viên Kỹ thuật dây máy</v>
          </cell>
          <cell r="E688"/>
          <cell r="F688" t="str">
            <v>Trung tâm Cẩm Lệ - Hòa Vang</v>
          </cell>
          <cell r="G688" t="str">
            <v>Chi nhánh Kỹ thuật Viettel Đà Nẵng</v>
          </cell>
          <cell r="H688" t="str">
            <v>C</v>
          </cell>
          <cell r="I688" t="str">
            <v>B</v>
          </cell>
          <cell r="J688" t="str">
            <v>B</v>
          </cell>
          <cell r="K688" t="str">
            <v>C</v>
          </cell>
          <cell r="L688" t="str">
            <v>A</v>
          </cell>
          <cell r="M688" t="str">
            <v>C</v>
          </cell>
          <cell r="N688" t="str">
            <v>C</v>
          </cell>
          <cell r="O688" t="str">
            <v>C</v>
          </cell>
          <cell r="P688" t="str">
            <v>C</v>
          </cell>
          <cell r="Q688" t="str">
            <v>B</v>
          </cell>
          <cell r="R688" t="str">
            <v>C</v>
          </cell>
          <cell r="S688"/>
          <cell r="T688">
            <v>24.545454545454547</v>
          </cell>
          <cell r="U688">
            <v>0</v>
          </cell>
        </row>
        <row r="689">
          <cell r="B689" t="str">
            <v>D00203436</v>
          </cell>
          <cell r="C689" t="str">
            <v>Nguyễn Đức Nhân</v>
          </cell>
          <cell r="D689" t="str">
            <v>Nhân viên Kỹ thuật dây máy</v>
          </cell>
          <cell r="E689"/>
          <cell r="F689" t="str">
            <v>Trung tâm Hải Châu - Hoàng Sa</v>
          </cell>
          <cell r="G689" t="str">
            <v>Chi nhánh Kỹ thuật Viettel Đà Nẵng</v>
          </cell>
          <cell r="H689" t="str">
            <v>C</v>
          </cell>
          <cell r="I689" t="str">
            <v>D1</v>
          </cell>
          <cell r="J689" t="str">
            <v>B</v>
          </cell>
          <cell r="K689" t="str">
            <v>C</v>
          </cell>
          <cell r="L689" t="str">
            <v>B</v>
          </cell>
          <cell r="M689" t="str">
            <v>B</v>
          </cell>
          <cell r="N689" t="str">
            <v>C</v>
          </cell>
          <cell r="O689" t="str">
            <v>C</v>
          </cell>
          <cell r="P689" t="str">
            <v>C</v>
          </cell>
          <cell r="Q689" t="str">
            <v>B</v>
          </cell>
          <cell r="R689" t="str">
            <v>C</v>
          </cell>
          <cell r="S689"/>
          <cell r="T689">
            <v>22.727272727272727</v>
          </cell>
          <cell r="U689">
            <v>1</v>
          </cell>
        </row>
        <row r="690">
          <cell r="B690" t="str">
            <v>D00188987</v>
          </cell>
          <cell r="C690" t="str">
            <v>Nguyễn Thanh Nhất</v>
          </cell>
          <cell r="D690" t="str">
            <v>Nhân viên Kỹ thuật dây máy</v>
          </cell>
          <cell r="E690"/>
          <cell r="F690" t="str">
            <v>Trung tâm Thanh Khê - Liên Chiểu</v>
          </cell>
          <cell r="G690" t="str">
            <v>Chi nhánh Kỹ thuật Viettel Đà Nẵng</v>
          </cell>
          <cell r="H690" t="str">
            <v>C</v>
          </cell>
          <cell r="I690" t="str">
            <v>C</v>
          </cell>
          <cell r="J690" t="str">
            <v>C</v>
          </cell>
          <cell r="K690" t="str">
            <v>B</v>
          </cell>
          <cell r="L690" t="str">
            <v>C</v>
          </cell>
          <cell r="M690" t="str">
            <v>D1</v>
          </cell>
          <cell r="N690" t="str">
            <v>C</v>
          </cell>
          <cell r="O690" t="str">
            <v>B</v>
          </cell>
          <cell r="P690" t="str">
            <v>C</v>
          </cell>
          <cell r="Q690" t="str">
            <v>C</v>
          </cell>
          <cell r="R690" t="str">
            <v>C</v>
          </cell>
          <cell r="S690"/>
          <cell r="T690">
            <v>20.90909090909091</v>
          </cell>
          <cell r="U690">
            <v>1</v>
          </cell>
        </row>
        <row r="691">
          <cell r="B691" t="str">
            <v>D00172416</v>
          </cell>
          <cell r="C691" t="str">
            <v>Lê Thanh Phong</v>
          </cell>
          <cell r="D691" t="str">
            <v>Nhân viên Kỹ thuật dây máy</v>
          </cell>
          <cell r="E691"/>
          <cell r="F691" t="str">
            <v>Trung tâm Thanh Khê - Liên Chiểu</v>
          </cell>
          <cell r="G691" t="str">
            <v>Chi nhánh Kỹ thuật Viettel Đà Nẵng</v>
          </cell>
          <cell r="H691" t="str">
            <v>A</v>
          </cell>
          <cell r="I691" t="str">
            <v>C</v>
          </cell>
          <cell r="J691" t="str">
            <v>C</v>
          </cell>
          <cell r="K691" t="str">
            <v>B</v>
          </cell>
          <cell r="L691" t="str">
            <v>B</v>
          </cell>
          <cell r="M691" t="str">
            <v>C</v>
          </cell>
          <cell r="N691" t="str">
            <v>B</v>
          </cell>
          <cell r="O691" t="str">
            <v>C</v>
          </cell>
          <cell r="P691" t="str">
            <v>B</v>
          </cell>
          <cell r="Q691" t="str">
            <v>A</v>
          </cell>
          <cell r="R691" t="str">
            <v>C</v>
          </cell>
          <cell r="S691"/>
          <cell r="T691">
            <v>27.272727272727273</v>
          </cell>
          <cell r="U691">
            <v>0</v>
          </cell>
        </row>
        <row r="692">
          <cell r="B692" t="str">
            <v>D00188984</v>
          </cell>
          <cell r="C692" t="str">
            <v>Ngô Gia Phúc</v>
          </cell>
          <cell r="D692" t="str">
            <v>Nhân viên Kỹ thuật dây máy</v>
          </cell>
          <cell r="E692"/>
          <cell r="F692" t="str">
            <v>Trung tâm Sơn Trà - Ngũ Hành Sơn</v>
          </cell>
          <cell r="G692" t="str">
            <v>Chi nhánh Kỹ thuật Viettel Đà Nẵng</v>
          </cell>
          <cell r="H692" t="str">
            <v>A</v>
          </cell>
          <cell r="I692" t="str">
            <v>C</v>
          </cell>
          <cell r="J692" t="str">
            <v>A</v>
          </cell>
          <cell r="K692" t="str">
            <v>A</v>
          </cell>
          <cell r="L692" t="str">
            <v>B</v>
          </cell>
          <cell r="M692" t="str">
            <v>D1</v>
          </cell>
          <cell r="N692" t="str">
            <v>B</v>
          </cell>
          <cell r="O692" t="str">
            <v>B</v>
          </cell>
          <cell r="P692" t="str">
            <v>A</v>
          </cell>
          <cell r="Q692" t="str">
            <v>B</v>
          </cell>
          <cell r="R692" t="str">
            <v>C</v>
          </cell>
          <cell r="S692"/>
          <cell r="T692">
            <v>30</v>
          </cell>
          <cell r="U692">
            <v>1</v>
          </cell>
        </row>
        <row r="693">
          <cell r="B693" t="str">
            <v>D00172439</v>
          </cell>
          <cell r="C693" t="str">
            <v>Nguyễn Văn Sơn</v>
          </cell>
          <cell r="D693" t="str">
            <v>Nhân viên Kỹ thuật dây máy</v>
          </cell>
          <cell r="E693"/>
          <cell r="F693" t="str">
            <v>Trung tâm Thanh Khê - Liên Chiểu</v>
          </cell>
          <cell r="G693" t="str">
            <v>Chi nhánh Kỹ thuật Viettel Đà Nẵng</v>
          </cell>
          <cell r="H693" t="str">
            <v>C</v>
          </cell>
          <cell r="I693" t="str">
            <v>C</v>
          </cell>
          <cell r="J693" t="str">
            <v>D1</v>
          </cell>
          <cell r="K693" t="str">
            <v>C</v>
          </cell>
          <cell r="L693" t="str">
            <v>C</v>
          </cell>
          <cell r="M693" t="str">
            <v>B</v>
          </cell>
          <cell r="N693" t="str">
            <v>D1</v>
          </cell>
          <cell r="O693" t="str">
            <v>C</v>
          </cell>
          <cell r="P693" t="str">
            <v>C</v>
          </cell>
          <cell r="Q693" t="str">
            <v>C</v>
          </cell>
          <cell r="R693" t="str">
            <v>C</v>
          </cell>
          <cell r="S693"/>
          <cell r="T693">
            <v>19.09090909090909</v>
          </cell>
          <cell r="U693">
            <v>2</v>
          </cell>
          <cell r="V693" t="str">
            <v>Điểm KI &lt;20</v>
          </cell>
        </row>
        <row r="694">
          <cell r="B694" t="str">
            <v>070374</v>
          </cell>
          <cell r="C694" t="str">
            <v>Võ Ngọc Sơn</v>
          </cell>
          <cell r="D694" t="str">
            <v>Nhân viên Kỹ thuật dây máy</v>
          </cell>
          <cell r="E694"/>
          <cell r="F694" t="str">
            <v>Trung tâm Cẩm Lệ - Hòa Vang</v>
          </cell>
          <cell r="G694" t="str">
            <v>Chi nhánh Kỹ thuật Viettel Đà Nẵng</v>
          </cell>
          <cell r="H694" t="str">
            <v>C</v>
          </cell>
          <cell r="I694" t="str">
            <v>C</v>
          </cell>
          <cell r="J694" t="str">
            <v>C</v>
          </cell>
          <cell r="K694" t="str">
            <v>B</v>
          </cell>
          <cell r="L694" t="str">
            <v>B</v>
          </cell>
          <cell r="M694" t="str">
            <v>C</v>
          </cell>
          <cell r="N694" t="str">
            <v>C</v>
          </cell>
          <cell r="O694" t="str">
            <v>C</v>
          </cell>
          <cell r="P694" t="str">
            <v>C</v>
          </cell>
          <cell r="Q694" t="str">
            <v>C</v>
          </cell>
          <cell r="R694" t="str">
            <v>D1</v>
          </cell>
          <cell r="S694"/>
          <cell r="T694">
            <v>20.90909090909091</v>
          </cell>
          <cell r="U694">
            <v>1</v>
          </cell>
        </row>
        <row r="695">
          <cell r="B695" t="str">
            <v>D00203439</v>
          </cell>
          <cell r="C695" t="str">
            <v>Lê Duy Thanh</v>
          </cell>
          <cell r="D695" t="str">
            <v>Nhân viên Kỹ thuật dây máy</v>
          </cell>
          <cell r="E695"/>
          <cell r="F695" t="str">
            <v>Trung tâm Thanh Khê - Liên Chiểu</v>
          </cell>
          <cell r="G695" t="str">
            <v>Chi nhánh Kỹ thuật Viettel Đà Nẵng</v>
          </cell>
          <cell r="H695" t="str">
            <v>A</v>
          </cell>
          <cell r="I695" t="str">
            <v>A</v>
          </cell>
          <cell r="J695" t="str">
            <v>B</v>
          </cell>
          <cell r="K695" t="str">
            <v>C</v>
          </cell>
          <cell r="L695" t="str">
            <v>C</v>
          </cell>
          <cell r="M695" t="str">
            <v>B</v>
          </cell>
          <cell r="N695" t="str">
            <v>C</v>
          </cell>
          <cell r="O695" t="str">
            <v>D1</v>
          </cell>
          <cell r="P695" t="str">
            <v>B</v>
          </cell>
          <cell r="Q695" t="str">
            <v>C</v>
          </cell>
          <cell r="R695" t="str">
            <v>C</v>
          </cell>
          <cell r="S695"/>
          <cell r="T695">
            <v>25.454545454545453</v>
          </cell>
          <cell r="U695">
            <v>1</v>
          </cell>
        </row>
        <row r="696">
          <cell r="B696" t="str">
            <v>D00188992</v>
          </cell>
          <cell r="C696" t="str">
            <v>Nguyễn Duy Thanh</v>
          </cell>
          <cell r="D696" t="str">
            <v>Nhân viên Kỹ thuật dây máy</v>
          </cell>
          <cell r="E696"/>
          <cell r="F696" t="str">
            <v>Trung tâm Sơn Trà - Ngũ Hành Sơn</v>
          </cell>
          <cell r="G696" t="str">
            <v>Chi nhánh Kỹ thuật Viettel Đà Nẵng</v>
          </cell>
          <cell r="H696" t="str">
            <v>D1</v>
          </cell>
          <cell r="I696" t="str">
            <v>B</v>
          </cell>
          <cell r="J696" t="str">
            <v>C</v>
          </cell>
          <cell r="K696" t="str">
            <v>B</v>
          </cell>
          <cell r="L696" t="str">
            <v>C</v>
          </cell>
          <cell r="M696" t="str">
            <v>B</v>
          </cell>
          <cell r="N696" t="str">
            <v>C</v>
          </cell>
          <cell r="O696" t="str">
            <v>C</v>
          </cell>
          <cell r="P696" t="str">
            <v>D1</v>
          </cell>
          <cell r="Q696" t="str">
            <v>C</v>
          </cell>
          <cell r="R696" t="str">
            <v>C</v>
          </cell>
          <cell r="S696"/>
          <cell r="T696">
            <v>20.90909090909091</v>
          </cell>
          <cell r="U696">
            <v>2</v>
          </cell>
        </row>
        <row r="697">
          <cell r="B697" t="str">
            <v>222884</v>
          </cell>
          <cell r="C697" t="str">
            <v>Hoàng Công Thị Thanh Nhung</v>
          </cell>
          <cell r="D697" t="str">
            <v>Nhân viên kinh doanh Giải pháp tích hợp</v>
          </cell>
          <cell r="E697"/>
          <cell r="F697" t="str">
            <v>Trung tâm Thanh Khê - Liên Chiểu</v>
          </cell>
          <cell r="G697" t="str">
            <v>Chi nhánh Kỹ thuật Viettel Đà Nẵng</v>
          </cell>
          <cell r="H697" t="str">
            <v>C</v>
          </cell>
          <cell r="I697" t="str">
            <v>C</v>
          </cell>
          <cell r="J697" t="str">
            <v>C</v>
          </cell>
          <cell r="K697" t="str">
            <v>C</v>
          </cell>
          <cell r="L697" t="str">
            <v>D1</v>
          </cell>
          <cell r="M697" t="str">
            <v>A</v>
          </cell>
          <cell r="N697" t="str">
            <v>C</v>
          </cell>
          <cell r="O697" t="str">
            <v>B</v>
          </cell>
          <cell r="P697" t="str">
            <v>B</v>
          </cell>
          <cell r="Q697" t="str">
            <v>B</v>
          </cell>
          <cell r="R697" t="str">
            <v>B</v>
          </cell>
          <cell r="S697"/>
          <cell r="T697">
            <v>24.545454545454547</v>
          </cell>
          <cell r="U697">
            <v>1</v>
          </cell>
        </row>
        <row r="698">
          <cell r="B698" t="str">
            <v>222883</v>
          </cell>
          <cell r="C698" t="str">
            <v>Nguyễn Thị Thuận</v>
          </cell>
          <cell r="D698" t="str">
            <v>Nhân viên Tài chính</v>
          </cell>
          <cell r="E698"/>
          <cell r="F698" t="str">
            <v>Ban Tài chính</v>
          </cell>
          <cell r="G698" t="str">
            <v>Chi nhánh Kỹ thuật Viettel Đà Nẵng</v>
          </cell>
          <cell r="H698" t="str">
            <v>B</v>
          </cell>
          <cell r="I698" t="str">
            <v>B</v>
          </cell>
          <cell r="J698" t="str">
            <v>C</v>
          </cell>
          <cell r="K698" t="str">
            <v>B</v>
          </cell>
          <cell r="L698" t="str">
            <v>C</v>
          </cell>
          <cell r="M698" t="str">
            <v>A</v>
          </cell>
          <cell r="N698" t="str">
            <v>C</v>
          </cell>
          <cell r="O698" t="str">
            <v>B</v>
          </cell>
          <cell r="P698" t="str">
            <v>C</v>
          </cell>
          <cell r="Q698" t="str">
            <v>B</v>
          </cell>
          <cell r="R698" t="str">
            <v>C</v>
          </cell>
          <cell r="S698"/>
          <cell r="T698">
            <v>26.363636363636363</v>
          </cell>
          <cell r="U698">
            <v>0</v>
          </cell>
        </row>
        <row r="699">
          <cell r="B699" t="str">
            <v>D00172465</v>
          </cell>
          <cell r="C699" t="str">
            <v>Trần Công Thuận</v>
          </cell>
          <cell r="D699" t="str">
            <v>Nhân viên Kỹ thuật dây máy</v>
          </cell>
          <cell r="E699"/>
          <cell r="F699" t="str">
            <v>Trung tâm Sơn Trà - Ngũ Hành Sơn</v>
          </cell>
          <cell r="G699" t="str">
            <v>Chi nhánh Kỹ thuật Viettel Đà Nẵng</v>
          </cell>
          <cell r="H699" t="str">
            <v>D1</v>
          </cell>
          <cell r="I699" t="str">
            <v>B</v>
          </cell>
          <cell r="J699" t="str">
            <v>C</v>
          </cell>
          <cell r="K699" t="str">
            <v>B</v>
          </cell>
          <cell r="L699" t="str">
            <v>C</v>
          </cell>
          <cell r="M699" t="str">
            <v>C</v>
          </cell>
          <cell r="N699" t="str">
            <v>C</v>
          </cell>
          <cell r="O699" t="str">
            <v>A</v>
          </cell>
          <cell r="P699" t="str">
            <v>D1</v>
          </cell>
          <cell r="Q699" t="str">
            <v>A</v>
          </cell>
          <cell r="R699" t="str">
            <v>B</v>
          </cell>
          <cell r="S699"/>
          <cell r="T699">
            <v>24.545454545454547</v>
          </cell>
          <cell r="U699">
            <v>2</v>
          </cell>
        </row>
        <row r="700">
          <cell r="B700" t="str">
            <v>D00166310</v>
          </cell>
          <cell r="C700" t="str">
            <v>Lê Văn Thành</v>
          </cell>
          <cell r="D700" t="str">
            <v>Nhân viên Kỹ thuật dây máy</v>
          </cell>
          <cell r="E700"/>
          <cell r="F700" t="str">
            <v>Trung tâm Thanh Khê - Liên Chiểu</v>
          </cell>
          <cell r="G700" t="str">
            <v>Chi nhánh Kỹ thuật Viettel Đà Nẵng</v>
          </cell>
          <cell r="H700" t="str">
            <v>D1</v>
          </cell>
          <cell r="I700" t="str">
            <v>B</v>
          </cell>
          <cell r="J700" t="str">
            <v>B</v>
          </cell>
          <cell r="K700" t="str">
            <v>C</v>
          </cell>
          <cell r="L700" t="str">
            <v>A</v>
          </cell>
          <cell r="M700" t="str">
            <v>C</v>
          </cell>
          <cell r="N700" t="str">
            <v>C</v>
          </cell>
          <cell r="O700" t="str">
            <v>D1</v>
          </cell>
          <cell r="P700" t="str">
            <v>C</v>
          </cell>
          <cell r="Q700" t="str">
            <v>C</v>
          </cell>
          <cell r="R700" t="str">
            <v>D1</v>
          </cell>
          <cell r="S700"/>
          <cell r="T700">
            <v>20.90909090909091</v>
          </cell>
          <cell r="U700">
            <v>3</v>
          </cell>
        </row>
        <row r="701">
          <cell r="B701" t="str">
            <v>D00188981</v>
          </cell>
          <cell r="C701" t="str">
            <v>Nguyễn Đức Thương</v>
          </cell>
          <cell r="D701" t="str">
            <v>Nhân viên Kỹ thuật dây máy</v>
          </cell>
          <cell r="E701"/>
          <cell r="F701" t="str">
            <v>Trung tâm Hải Châu - Hoàng Sa</v>
          </cell>
          <cell r="G701" t="str">
            <v>Chi nhánh Kỹ thuật Viettel Đà Nẵng</v>
          </cell>
          <cell r="H701" t="str">
            <v>D1</v>
          </cell>
          <cell r="I701" t="str">
            <v>B</v>
          </cell>
          <cell r="J701" t="str">
            <v>B</v>
          </cell>
          <cell r="K701" t="str">
            <v>C</v>
          </cell>
          <cell r="L701" t="str">
            <v>C</v>
          </cell>
          <cell r="M701" t="str">
            <v>C</v>
          </cell>
          <cell r="N701" t="str">
            <v>A</v>
          </cell>
          <cell r="O701" t="str">
            <v>C</v>
          </cell>
          <cell r="P701" t="str">
            <v>C</v>
          </cell>
          <cell r="Q701" t="str">
            <v>B</v>
          </cell>
          <cell r="R701" t="str">
            <v>B</v>
          </cell>
          <cell r="S701"/>
          <cell r="T701">
            <v>24.545454545454547</v>
          </cell>
          <cell r="U701">
            <v>1</v>
          </cell>
        </row>
        <row r="702">
          <cell r="B702" t="str">
            <v>204425</v>
          </cell>
          <cell r="C702" t="str">
            <v>Nguyễn Phi Thức</v>
          </cell>
          <cell r="D702" t="str">
            <v>Nhân viên Kỹ thuật nhà trạm</v>
          </cell>
          <cell r="E702"/>
          <cell r="F702" t="str">
            <v>Trung tâm Sơn Trà - Ngũ Hành Sơn</v>
          </cell>
          <cell r="G702" t="str">
            <v>Chi nhánh Kỹ thuật Viettel Đà Nẵng</v>
          </cell>
          <cell r="H702" t="str">
            <v>B</v>
          </cell>
          <cell r="I702" t="str">
            <v>D1</v>
          </cell>
          <cell r="J702" t="str">
            <v>A</v>
          </cell>
          <cell r="K702" t="str">
            <v>C</v>
          </cell>
          <cell r="L702" t="str">
            <v>B</v>
          </cell>
          <cell r="M702" t="str">
            <v>B</v>
          </cell>
          <cell r="N702" t="str">
            <v>C</v>
          </cell>
          <cell r="O702" t="str">
            <v>B</v>
          </cell>
          <cell r="P702" t="str">
            <v>B</v>
          </cell>
          <cell r="Q702" t="str">
            <v>B</v>
          </cell>
          <cell r="R702" t="str">
            <v>C</v>
          </cell>
          <cell r="S702"/>
          <cell r="T702">
            <v>26.363636363636363</v>
          </cell>
          <cell r="U702">
            <v>1</v>
          </cell>
        </row>
        <row r="703">
          <cell r="B703" t="str">
            <v>190133</v>
          </cell>
          <cell r="C703" t="str">
            <v>Nguyễn Quốc Toản</v>
          </cell>
          <cell r="D703" t="str">
            <v>Nhân viên Kỹ thuật dây máy</v>
          </cell>
          <cell r="E703"/>
          <cell r="F703" t="str">
            <v>Trung tâm Thanh Khê - Liên Chiểu</v>
          </cell>
          <cell r="G703" t="str">
            <v>Chi nhánh Kỹ thuật Viettel Đà Nẵng</v>
          </cell>
          <cell r="H703" t="str">
            <v>D1</v>
          </cell>
          <cell r="I703" t="str">
            <v>C</v>
          </cell>
          <cell r="J703" t="str">
            <v>C</v>
          </cell>
          <cell r="K703" t="str">
            <v>C</v>
          </cell>
          <cell r="L703" t="str">
            <v>C</v>
          </cell>
          <cell r="M703" t="str">
            <v>C</v>
          </cell>
          <cell r="N703" t="str">
            <v>B</v>
          </cell>
          <cell r="O703" t="str">
            <v>B</v>
          </cell>
          <cell r="P703" t="str">
            <v>C</v>
          </cell>
          <cell r="Q703" t="str">
            <v>C</v>
          </cell>
          <cell r="R703" t="str">
            <v>C</v>
          </cell>
          <cell r="S703"/>
          <cell r="T703">
            <v>20.90909090909091</v>
          </cell>
          <cell r="U703">
            <v>1</v>
          </cell>
        </row>
        <row r="704">
          <cell r="B704" t="str">
            <v>D00197643</v>
          </cell>
          <cell r="C704" t="str">
            <v>Phạm Thanh Trang</v>
          </cell>
          <cell r="D704" t="str">
            <v>Nhân viên Kỹ thuật dây máy</v>
          </cell>
          <cell r="E704"/>
          <cell r="F704" t="str">
            <v>Trung tâm Thanh Khê - Liên Chiểu</v>
          </cell>
          <cell r="G704" t="str">
            <v>Chi nhánh Kỹ thuật Viettel Đà Nẵng</v>
          </cell>
          <cell r="H704" t="str">
            <v>D1</v>
          </cell>
          <cell r="I704" t="str">
            <v>C</v>
          </cell>
          <cell r="J704" t="str">
            <v>B</v>
          </cell>
          <cell r="K704" t="str">
            <v>C</v>
          </cell>
          <cell r="L704" t="str">
            <v>C</v>
          </cell>
          <cell r="M704" t="str">
            <v>C</v>
          </cell>
          <cell r="N704" t="str">
            <v>A</v>
          </cell>
          <cell r="O704" t="str">
            <v>C</v>
          </cell>
          <cell r="P704" t="str">
            <v>B</v>
          </cell>
          <cell r="Q704" t="str">
            <v>B</v>
          </cell>
          <cell r="R704" t="str">
            <v>C</v>
          </cell>
          <cell r="S704"/>
          <cell r="T704">
            <v>23.636363636363637</v>
          </cell>
          <cell r="U704">
            <v>1</v>
          </cell>
        </row>
        <row r="705">
          <cell r="B705" t="str">
            <v>190134</v>
          </cell>
          <cell r="C705" t="str">
            <v>Nguyễn Đại Trường</v>
          </cell>
          <cell r="D705" t="str">
            <v>Nhân viên Kỹ thuật dây máy</v>
          </cell>
          <cell r="E705"/>
          <cell r="F705" t="str">
            <v>Trung tâm Thanh Khê - Liên Chiểu</v>
          </cell>
          <cell r="G705" t="str">
            <v>Chi nhánh Kỹ thuật Viettel Đà Nẵng</v>
          </cell>
          <cell r="H705" t="str">
            <v>D1</v>
          </cell>
          <cell r="I705" t="str">
            <v>C</v>
          </cell>
          <cell r="J705" t="str">
            <v>C</v>
          </cell>
          <cell r="K705" t="str">
            <v>D1</v>
          </cell>
          <cell r="L705" t="str">
            <v>A</v>
          </cell>
          <cell r="M705" t="str">
            <v>B</v>
          </cell>
          <cell r="N705" t="str">
            <v>B</v>
          </cell>
          <cell r="O705" t="str">
            <v>C</v>
          </cell>
          <cell r="P705" t="str">
            <v>C</v>
          </cell>
          <cell r="Q705" t="str">
            <v>A</v>
          </cell>
          <cell r="R705" t="str">
            <v>C</v>
          </cell>
          <cell r="S705"/>
          <cell r="T705">
            <v>23.636363636363637</v>
          </cell>
          <cell r="U705">
            <v>2</v>
          </cell>
        </row>
        <row r="706">
          <cell r="B706" t="str">
            <v>D00172418</v>
          </cell>
          <cell r="C706" t="str">
            <v>Mai Quang Trưởng</v>
          </cell>
          <cell r="D706" t="str">
            <v>Nhân viên Kỹ thuật dây máy</v>
          </cell>
          <cell r="E706"/>
          <cell r="F706" t="str">
            <v>Trung tâm Cẩm Lệ - Hòa Vang</v>
          </cell>
          <cell r="G706" t="str">
            <v>Chi nhánh Kỹ thuật Viettel Đà Nẵng</v>
          </cell>
          <cell r="H706" t="str">
            <v>B</v>
          </cell>
          <cell r="I706" t="str">
            <v>C</v>
          </cell>
          <cell r="J706" t="str">
            <v>B</v>
          </cell>
          <cell r="K706" t="str">
            <v>C</v>
          </cell>
          <cell r="L706" t="str">
            <v>C</v>
          </cell>
          <cell r="M706" t="str">
            <v>C</v>
          </cell>
          <cell r="N706" t="str">
            <v>C</v>
          </cell>
          <cell r="O706" t="str">
            <v>C</v>
          </cell>
          <cell r="P706" t="str">
            <v>D1</v>
          </cell>
          <cell r="Q706" t="str">
            <v>C</v>
          </cell>
          <cell r="R706" t="str">
            <v>C</v>
          </cell>
          <cell r="S706"/>
          <cell r="T706">
            <v>20.90909090909091</v>
          </cell>
          <cell r="U706">
            <v>1</v>
          </cell>
        </row>
        <row r="707">
          <cell r="B707" t="str">
            <v>185167</v>
          </cell>
          <cell r="C707" t="str">
            <v>Trần Thanh Trọng</v>
          </cell>
          <cell r="D707" t="str">
            <v>Nhân viên Kỹ thuật dây máy</v>
          </cell>
          <cell r="E707"/>
          <cell r="F707" t="str">
            <v>Trung tâm Cẩm Lệ - Hòa Vang</v>
          </cell>
          <cell r="G707" t="str">
            <v>Chi nhánh Kỹ thuật Viettel Đà Nẵng</v>
          </cell>
          <cell r="H707" t="str">
            <v>B</v>
          </cell>
          <cell r="I707" t="str">
            <v>C</v>
          </cell>
          <cell r="J707" t="str">
            <v>C</v>
          </cell>
          <cell r="K707" t="str">
            <v>B</v>
          </cell>
          <cell r="L707" t="str">
            <v>B</v>
          </cell>
          <cell r="M707" t="str">
            <v>C</v>
          </cell>
          <cell r="N707" t="str">
            <v>C</v>
          </cell>
          <cell r="O707" t="str">
            <v>C</v>
          </cell>
          <cell r="P707" t="str">
            <v>C</v>
          </cell>
          <cell r="Q707" t="str">
            <v>C</v>
          </cell>
          <cell r="R707" t="str">
            <v>C</v>
          </cell>
          <cell r="S707"/>
          <cell r="T707">
            <v>22.727272727272727</v>
          </cell>
          <cell r="U707">
            <v>0</v>
          </cell>
        </row>
        <row r="708">
          <cell r="B708" t="str">
            <v>D00190209</v>
          </cell>
          <cell r="C708" t="str">
            <v>Trần Tây</v>
          </cell>
          <cell r="D708" t="str">
            <v>Nhân viên Kỹ thuật dây máy</v>
          </cell>
          <cell r="E708"/>
          <cell r="F708" t="str">
            <v>Trung tâm Thanh Khê - Liên Chiểu</v>
          </cell>
          <cell r="G708" t="str">
            <v>Chi nhánh Kỹ thuật Viettel Đà Nẵng</v>
          </cell>
          <cell r="H708" t="str">
            <v>C</v>
          </cell>
          <cell r="I708" t="str">
            <v>C</v>
          </cell>
          <cell r="J708" t="str">
            <v>B</v>
          </cell>
          <cell r="K708" t="str">
            <v>C</v>
          </cell>
          <cell r="L708" t="str">
            <v>D1</v>
          </cell>
          <cell r="M708" t="str">
            <v>A</v>
          </cell>
          <cell r="N708" t="str">
            <v>C</v>
          </cell>
          <cell r="O708" t="str">
            <v>D1</v>
          </cell>
          <cell r="P708" t="str">
            <v>C</v>
          </cell>
          <cell r="Q708" t="str">
            <v>B</v>
          </cell>
          <cell r="R708" t="str">
            <v>C</v>
          </cell>
          <cell r="S708"/>
          <cell r="T708">
            <v>21.818181818181817</v>
          </cell>
          <cell r="U708">
            <v>2</v>
          </cell>
        </row>
        <row r="709">
          <cell r="B709" t="str">
            <v>D00188964</v>
          </cell>
          <cell r="C709" t="str">
            <v>Hồ Ngọc Tú</v>
          </cell>
          <cell r="D709" t="str">
            <v>Nhân viên Kỹ thuật dây máy</v>
          </cell>
          <cell r="E709"/>
          <cell r="F709" t="str">
            <v>Trung tâm Thanh Khê - Liên Chiểu</v>
          </cell>
          <cell r="G709" t="str">
            <v>Chi nhánh Kỹ thuật Viettel Đà Nẵng</v>
          </cell>
          <cell r="H709" t="str">
            <v>C</v>
          </cell>
          <cell r="I709" t="str">
            <v>C</v>
          </cell>
          <cell r="J709" t="str">
            <v>B</v>
          </cell>
          <cell r="K709" t="str">
            <v>B</v>
          </cell>
          <cell r="L709" t="str">
            <v>B</v>
          </cell>
          <cell r="M709" t="str">
            <v>C</v>
          </cell>
          <cell r="N709" t="str">
            <v>C</v>
          </cell>
          <cell r="O709" t="str">
            <v>C</v>
          </cell>
          <cell r="P709" t="str">
            <v>C</v>
          </cell>
          <cell r="Q709" t="str">
            <v>C</v>
          </cell>
          <cell r="R709" t="str">
            <v>D1</v>
          </cell>
          <cell r="S709"/>
          <cell r="T709">
            <v>21.818181818181817</v>
          </cell>
          <cell r="U709">
            <v>1</v>
          </cell>
        </row>
        <row r="710">
          <cell r="B710" t="str">
            <v>D00197670</v>
          </cell>
          <cell r="C710" t="str">
            <v>Mai Văn Tưởng</v>
          </cell>
          <cell r="D710" t="str">
            <v>Nhân viên Kỹ thuật dây máy</v>
          </cell>
          <cell r="E710"/>
          <cell r="F710" t="str">
            <v>Trung tâm Sơn Trà - Ngũ Hành Sơn</v>
          </cell>
          <cell r="G710" t="str">
            <v>Chi nhánh Kỹ thuật Viettel Đà Nẵng</v>
          </cell>
          <cell r="H710" t="str">
            <v>C</v>
          </cell>
          <cell r="I710" t="str">
            <v>C</v>
          </cell>
          <cell r="J710" t="str">
            <v>C</v>
          </cell>
          <cell r="K710" t="str">
            <v>C</v>
          </cell>
          <cell r="L710" t="str">
            <v>C</v>
          </cell>
          <cell r="M710" t="str">
            <v>B</v>
          </cell>
          <cell r="N710" t="str">
            <v>A</v>
          </cell>
          <cell r="O710" t="str">
            <v>C</v>
          </cell>
          <cell r="P710" t="str">
            <v>B</v>
          </cell>
          <cell r="Q710" t="str">
            <v>A</v>
          </cell>
          <cell r="R710" t="str">
            <v>B</v>
          </cell>
          <cell r="S710"/>
          <cell r="T710">
            <v>26.363636363636363</v>
          </cell>
          <cell r="U710">
            <v>0</v>
          </cell>
        </row>
        <row r="711">
          <cell r="B711" t="str">
            <v>D00172428</v>
          </cell>
          <cell r="C711" t="str">
            <v>Nguyễn Văn Việt</v>
          </cell>
          <cell r="D711" t="str">
            <v>Nhân viên Kỹ thuật dây máy</v>
          </cell>
          <cell r="E711"/>
          <cell r="F711" t="str">
            <v>Trung tâm Hải Châu - Hoàng Sa</v>
          </cell>
          <cell r="G711" t="str">
            <v>Chi nhánh Kỹ thuật Viettel Đà Nẵng</v>
          </cell>
          <cell r="H711" t="str">
            <v>C</v>
          </cell>
          <cell r="I711" t="str">
            <v>C</v>
          </cell>
          <cell r="J711" t="str">
            <v>B</v>
          </cell>
          <cell r="K711" t="str">
            <v>C</v>
          </cell>
          <cell r="L711" t="str">
            <v>C</v>
          </cell>
          <cell r="M711" t="str">
            <v>B</v>
          </cell>
          <cell r="N711" t="str">
            <v>C</v>
          </cell>
          <cell r="O711" t="str">
            <v>B</v>
          </cell>
          <cell r="P711" t="str">
            <v>D1</v>
          </cell>
          <cell r="Q711" t="str">
            <v>B</v>
          </cell>
          <cell r="R711" t="str">
            <v>B</v>
          </cell>
          <cell r="S711"/>
          <cell r="T711">
            <v>23.636363636363637</v>
          </cell>
          <cell r="U711">
            <v>1</v>
          </cell>
        </row>
        <row r="712">
          <cell r="B712" t="str">
            <v>220061</v>
          </cell>
          <cell r="C712" t="str">
            <v>Nguyễn Tấn Việt</v>
          </cell>
          <cell r="D712" t="str">
            <v>Nhân viên kỹ thuật và cơ động</v>
          </cell>
          <cell r="E712"/>
          <cell r="F712" t="str">
            <v>Đội thi công</v>
          </cell>
          <cell r="G712" t="str">
            <v>Chi nhánh Kỹ thuật Viettel Đà Nẵng</v>
          </cell>
          <cell r="H712" t="str">
            <v>B</v>
          </cell>
          <cell r="I712" t="str">
            <v>B</v>
          </cell>
          <cell r="J712" t="str">
            <v>C</v>
          </cell>
          <cell r="K712" t="str">
            <v>C</v>
          </cell>
          <cell r="L712" t="str">
            <v>B</v>
          </cell>
          <cell r="M712" t="str">
            <v>D1</v>
          </cell>
          <cell r="N712" t="str">
            <v>A</v>
          </cell>
          <cell r="O712" t="str">
            <v>C</v>
          </cell>
          <cell r="P712" t="str">
            <v>D1</v>
          </cell>
          <cell r="Q712" t="str">
            <v>C</v>
          </cell>
          <cell r="R712" t="str">
            <v>A</v>
          </cell>
          <cell r="S712"/>
          <cell r="T712">
            <v>24.545454545454547</v>
          </cell>
          <cell r="U712">
            <v>2</v>
          </cell>
        </row>
        <row r="713">
          <cell r="B713" t="str">
            <v>217487</v>
          </cell>
          <cell r="C713" t="str">
            <v>Vũ Quốc Việt</v>
          </cell>
          <cell r="D713" t="str">
            <v>Nhân viên Kỹ thuật dây máy</v>
          </cell>
          <cell r="E713"/>
          <cell r="F713" t="str">
            <v>Trung tâm Sơn Trà - Ngũ Hành Sơn</v>
          </cell>
          <cell r="G713" t="str">
            <v>Chi nhánh Kỹ thuật Viettel Đà Nẵng</v>
          </cell>
          <cell r="H713" t="str">
            <v>D1</v>
          </cell>
          <cell r="I713" t="str">
            <v>A</v>
          </cell>
          <cell r="J713" t="str">
            <v>C</v>
          </cell>
          <cell r="K713" t="str">
            <v>D1</v>
          </cell>
          <cell r="L713" t="str">
            <v>B</v>
          </cell>
          <cell r="M713" t="str">
            <v>C</v>
          </cell>
          <cell r="N713" t="str">
            <v>C</v>
          </cell>
          <cell r="O713" t="str">
            <v>B</v>
          </cell>
          <cell r="P713" t="str">
            <v>C</v>
          </cell>
          <cell r="Q713" t="str">
            <v>C</v>
          </cell>
          <cell r="R713" t="str">
            <v>C</v>
          </cell>
          <cell r="S713"/>
          <cell r="T713">
            <v>21.818181818181817</v>
          </cell>
          <cell r="U713">
            <v>2</v>
          </cell>
        </row>
        <row r="714">
          <cell r="B714" t="str">
            <v>223931</v>
          </cell>
          <cell r="C714" t="str">
            <v>Ngô Tuấn Vũ</v>
          </cell>
          <cell r="D714" t="str">
            <v>Nhân viên Kỹ thuật dây máy</v>
          </cell>
          <cell r="E714"/>
          <cell r="F714" t="str">
            <v>Trung tâm Cẩm Lệ - Hòa Vang</v>
          </cell>
          <cell r="G714" t="str">
            <v>Chi nhánh Kỹ thuật Viettel Đà Nẵng</v>
          </cell>
          <cell r="H714" t="str">
            <v>A</v>
          </cell>
          <cell r="I714" t="str">
            <v>C</v>
          </cell>
          <cell r="J714" t="str">
            <v>C</v>
          </cell>
          <cell r="K714" t="str">
            <v>B</v>
          </cell>
          <cell r="L714" t="str">
            <v>B</v>
          </cell>
          <cell r="M714" t="str">
            <v>C</v>
          </cell>
          <cell r="N714" t="str">
            <v>C</v>
          </cell>
          <cell r="O714" t="str">
            <v>D1</v>
          </cell>
          <cell r="P714" t="str">
            <v>C</v>
          </cell>
          <cell r="Q714" t="str">
            <v>B</v>
          </cell>
          <cell r="R714" t="str">
            <v>C</v>
          </cell>
          <cell r="S714"/>
          <cell r="T714">
            <v>23.636363636363637</v>
          </cell>
          <cell r="U714">
            <v>1</v>
          </cell>
        </row>
        <row r="715">
          <cell r="B715" t="str">
            <v>D00172466</v>
          </cell>
          <cell r="C715" t="str">
            <v>Hồ Như Ý</v>
          </cell>
          <cell r="D715" t="str">
            <v>Nhân viên Kỹ thuật dây máy</v>
          </cell>
          <cell r="E715"/>
          <cell r="F715" t="str">
            <v>Trung tâm Sơn Trà - Ngũ Hành Sơn</v>
          </cell>
          <cell r="G715" t="str">
            <v>Chi nhánh Kỹ thuật Viettel Đà Nẵng</v>
          </cell>
          <cell r="H715" t="str">
            <v>B</v>
          </cell>
          <cell r="I715" t="str">
            <v>C</v>
          </cell>
          <cell r="J715" t="str">
            <v>B</v>
          </cell>
          <cell r="K715" t="str">
            <v>C</v>
          </cell>
          <cell r="L715" t="str">
            <v>C</v>
          </cell>
          <cell r="M715" t="str">
            <v>C</v>
          </cell>
          <cell r="N715" t="str">
            <v>C</v>
          </cell>
          <cell r="O715" t="str">
            <v>C</v>
          </cell>
          <cell r="P715" t="str">
            <v>C</v>
          </cell>
          <cell r="Q715" t="str">
            <v>C</v>
          </cell>
          <cell r="R715" t="str">
            <v>C</v>
          </cell>
          <cell r="S715"/>
          <cell r="T715">
            <v>21.818181818181817</v>
          </cell>
          <cell r="U715">
            <v>0</v>
          </cell>
        </row>
        <row r="716">
          <cell r="B716" t="str">
            <v>D00172458</v>
          </cell>
          <cell r="C716" t="str">
            <v>Mai Đăng Định</v>
          </cell>
          <cell r="D716" t="str">
            <v>Nhân viên Kỹ thuật dây máy</v>
          </cell>
          <cell r="E716"/>
          <cell r="F716" t="str">
            <v>Trung tâm Hải Châu - Hoàng Sa</v>
          </cell>
          <cell r="G716" t="str">
            <v>Chi nhánh Kỹ thuật Viettel Đà Nẵng</v>
          </cell>
          <cell r="H716" t="str">
            <v>C</v>
          </cell>
          <cell r="I716" t="str">
            <v>A</v>
          </cell>
          <cell r="J716" t="str">
            <v>C</v>
          </cell>
          <cell r="K716" t="str">
            <v>B</v>
          </cell>
          <cell r="L716" t="str">
            <v>C</v>
          </cell>
          <cell r="M716" t="str">
            <v>C</v>
          </cell>
          <cell r="N716" t="str">
            <v>D1</v>
          </cell>
          <cell r="O716" t="str">
            <v>A</v>
          </cell>
          <cell r="P716" t="str">
            <v>C</v>
          </cell>
          <cell r="Q716" t="str">
            <v>D1</v>
          </cell>
          <cell r="R716" t="str">
            <v>A</v>
          </cell>
          <cell r="S716"/>
          <cell r="T716">
            <v>24.545454545454547</v>
          </cell>
          <cell r="U716">
            <v>2</v>
          </cell>
        </row>
        <row r="717">
          <cell r="B717" t="str">
            <v>D00203403</v>
          </cell>
          <cell r="C717" t="str">
            <v>Mai Tấn Đức</v>
          </cell>
          <cell r="D717" t="str">
            <v>Nhân viên Kỹ thuật dây máy</v>
          </cell>
          <cell r="E717"/>
          <cell r="F717" t="str">
            <v>Trung tâm Thanh Khê - Liên Chiểu</v>
          </cell>
          <cell r="G717" t="str">
            <v>Chi nhánh Kỹ thuật Viettel Đà Nẵng</v>
          </cell>
          <cell r="H717" t="str">
            <v>C</v>
          </cell>
          <cell r="I717" t="str">
            <v>D1</v>
          </cell>
          <cell r="J717" t="str">
            <v>B</v>
          </cell>
          <cell r="K717" t="str">
            <v>C</v>
          </cell>
          <cell r="L717" t="str">
            <v>B</v>
          </cell>
          <cell r="M717" t="str">
            <v>B</v>
          </cell>
          <cell r="N717" t="str">
            <v>C</v>
          </cell>
          <cell r="O717" t="str">
            <v>C</v>
          </cell>
          <cell r="P717" t="str">
            <v>C</v>
          </cell>
          <cell r="Q717" t="str">
            <v>C</v>
          </cell>
          <cell r="R717" t="str">
            <v>B</v>
          </cell>
          <cell r="S717"/>
          <cell r="T717">
            <v>22.727272727272727</v>
          </cell>
          <cell r="U717">
            <v>1</v>
          </cell>
        </row>
        <row r="718">
          <cell r="B718" t="str">
            <v>D00173546</v>
          </cell>
          <cell r="C718" t="str">
            <v>Vũ Thế Anh</v>
          </cell>
          <cell r="D718" t="str">
            <v>Nhân viên Kỹ thuật dây máy</v>
          </cell>
          <cell r="E718"/>
          <cell r="F718" t="str">
            <v>Trung tâm Krông Búk - Ea Hleo - Krông Năng</v>
          </cell>
          <cell r="G718" t="str">
            <v>Chi nhánh Kỹ thuật Viettel Đăk Lăk</v>
          </cell>
          <cell r="H718" t="str">
            <v>B</v>
          </cell>
          <cell r="I718" t="str">
            <v>D1</v>
          </cell>
          <cell r="J718" t="str">
            <v>C</v>
          </cell>
          <cell r="K718" t="str">
            <v>B</v>
          </cell>
          <cell r="L718" t="str">
            <v>B</v>
          </cell>
          <cell r="M718" t="str">
            <v>B</v>
          </cell>
          <cell r="N718" t="str">
            <v>C</v>
          </cell>
          <cell r="O718" t="str">
            <v>B</v>
          </cell>
          <cell r="P718" t="str">
            <v>C</v>
          </cell>
          <cell r="Q718" t="str">
            <v>A</v>
          </cell>
          <cell r="R718" t="str">
            <v>D1</v>
          </cell>
          <cell r="S718"/>
          <cell r="T718">
            <v>24.545454545454547</v>
          </cell>
          <cell r="U718">
            <v>2</v>
          </cell>
        </row>
        <row r="719">
          <cell r="B719" t="str">
            <v>196994</v>
          </cell>
          <cell r="C719" t="str">
            <v>Lê Thanh Bình</v>
          </cell>
          <cell r="D719" t="str">
            <v>Nhân viên Kỹ thuật nhà trạm</v>
          </cell>
          <cell r="E719"/>
          <cell r="F719" t="str">
            <v>Trung tâm Buôn Ma Thuột</v>
          </cell>
          <cell r="G719" t="str">
            <v>Chi nhánh Kỹ thuật Viettel Đăk Lăk</v>
          </cell>
          <cell r="H719" t="str">
            <v>C</v>
          </cell>
          <cell r="I719" t="str">
            <v>B</v>
          </cell>
          <cell r="J719" t="str">
            <v>C</v>
          </cell>
          <cell r="K719" t="str">
            <v>D1</v>
          </cell>
          <cell r="L719" t="str">
            <v>A</v>
          </cell>
          <cell r="M719" t="str">
            <v>C</v>
          </cell>
          <cell r="N719" t="str">
            <v>C</v>
          </cell>
          <cell r="O719" t="str">
            <v>C</v>
          </cell>
          <cell r="P719" t="str">
            <v>C</v>
          </cell>
          <cell r="Q719" t="str">
            <v>C</v>
          </cell>
          <cell r="R719" t="str">
            <v>B</v>
          </cell>
          <cell r="S719"/>
          <cell r="T719">
            <v>22.727272727272727</v>
          </cell>
          <cell r="U719">
            <v>1</v>
          </cell>
        </row>
        <row r="720">
          <cell r="B720" t="str">
            <v>D00197898</v>
          </cell>
          <cell r="C720" t="str">
            <v>Ninh Văn Bộ</v>
          </cell>
          <cell r="D720" t="str">
            <v>Nhân viên Kỹ thuật dây máy</v>
          </cell>
          <cell r="E720"/>
          <cell r="F720" t="str">
            <v>Trung tâm Krông Pắk - Ea Kar - Ma Đrắk</v>
          </cell>
          <cell r="G720" t="str">
            <v>Chi nhánh Kỹ thuật Viettel Đăk Lăk</v>
          </cell>
          <cell r="H720" t="str">
            <v>C</v>
          </cell>
          <cell r="I720" t="str">
            <v>C</v>
          </cell>
          <cell r="J720" t="str">
            <v>D1</v>
          </cell>
          <cell r="K720" t="str">
            <v>B</v>
          </cell>
          <cell r="L720" t="str">
            <v>C</v>
          </cell>
          <cell r="M720" t="str">
            <v>B</v>
          </cell>
          <cell r="N720" t="str">
            <v>B</v>
          </cell>
          <cell r="O720" t="str">
            <v>C</v>
          </cell>
          <cell r="P720" t="str">
            <v>B</v>
          </cell>
          <cell r="Q720" t="str">
            <v>D1</v>
          </cell>
          <cell r="R720" t="str">
            <v>D1</v>
          </cell>
          <cell r="S720"/>
          <cell r="T720">
            <v>20.90909090909091</v>
          </cell>
          <cell r="U720">
            <v>3</v>
          </cell>
        </row>
        <row r="721">
          <cell r="B721" t="str">
            <v>D00197969</v>
          </cell>
          <cell r="C721" t="str">
            <v>Phạm Ngọc Chiều</v>
          </cell>
          <cell r="D721" t="str">
            <v>Nhân viên Kỹ thuật dây máy</v>
          </cell>
          <cell r="E721"/>
          <cell r="F721" t="str">
            <v>Trung tâm Cư Mgar - Buôn Đôn - Ea Súp</v>
          </cell>
          <cell r="G721" t="str">
            <v>Chi nhánh Kỹ thuật Viettel Đăk Lăk</v>
          </cell>
          <cell r="H721" t="str">
            <v>C</v>
          </cell>
          <cell r="I721" t="str">
            <v>D1</v>
          </cell>
          <cell r="J721" t="str">
            <v>C</v>
          </cell>
          <cell r="K721" t="str">
            <v>C</v>
          </cell>
          <cell r="L721" t="str">
            <v>B</v>
          </cell>
          <cell r="M721" t="str">
            <v>B</v>
          </cell>
          <cell r="N721" t="str">
            <v>C</v>
          </cell>
          <cell r="O721" t="str">
            <v>C</v>
          </cell>
          <cell r="P721" t="str">
            <v>C</v>
          </cell>
          <cell r="Q721" t="str">
            <v>C</v>
          </cell>
          <cell r="R721" t="str">
            <v>D1</v>
          </cell>
          <cell r="S721"/>
          <cell r="T721">
            <v>20</v>
          </cell>
          <cell r="U721">
            <v>2</v>
          </cell>
        </row>
        <row r="722">
          <cell r="B722" t="str">
            <v>D00202793</v>
          </cell>
          <cell r="C722" t="str">
            <v>Hoàng Quang Chung</v>
          </cell>
          <cell r="D722" t="str">
            <v>Nhân viên Kỹ thuật dây máy</v>
          </cell>
          <cell r="E722"/>
          <cell r="F722" t="str">
            <v>Trung tâm Krông Ana - Cư Kuin - Lắk - Krông Bông</v>
          </cell>
          <cell r="G722" t="str">
            <v>Chi nhánh Kỹ thuật Viettel Đăk Lăk</v>
          </cell>
          <cell r="H722" t="str">
            <v>C</v>
          </cell>
          <cell r="I722" t="str">
            <v>D1</v>
          </cell>
          <cell r="J722" t="str">
            <v>C</v>
          </cell>
          <cell r="K722" t="str">
            <v>B</v>
          </cell>
          <cell r="L722" t="str">
            <v>C</v>
          </cell>
          <cell r="M722" t="str">
            <v>C</v>
          </cell>
          <cell r="N722" t="str">
            <v>C</v>
          </cell>
          <cell r="O722" t="str">
            <v>C</v>
          </cell>
          <cell r="P722" t="str">
            <v>D1</v>
          </cell>
          <cell r="Q722" t="str">
            <v>C</v>
          </cell>
          <cell r="R722" t="str">
            <v>C</v>
          </cell>
          <cell r="S722"/>
          <cell r="T722">
            <v>19.09090909090909</v>
          </cell>
          <cell r="U722">
            <v>2</v>
          </cell>
          <cell r="V722" t="str">
            <v>Điểm KI &lt;20</v>
          </cell>
        </row>
        <row r="723">
          <cell r="B723" t="str">
            <v>D00197787</v>
          </cell>
          <cell r="C723" t="str">
            <v>Nguyễn Bảo Chung</v>
          </cell>
          <cell r="D723" t="str">
            <v>Nhân viên Kỹ thuật dây máy</v>
          </cell>
          <cell r="E723"/>
          <cell r="F723" t="str">
            <v>Trung tâm Krông Búk - Ea Hleo - Krông Năng</v>
          </cell>
          <cell r="G723" t="str">
            <v>Chi nhánh Kỹ thuật Viettel Đăk Lăk</v>
          </cell>
          <cell r="H723" t="str">
            <v>C</v>
          </cell>
          <cell r="I723" t="str">
            <v>C</v>
          </cell>
          <cell r="J723" t="str">
            <v>D1</v>
          </cell>
          <cell r="K723" t="str">
            <v>C</v>
          </cell>
          <cell r="L723" t="str">
            <v>D1</v>
          </cell>
          <cell r="M723" t="str">
            <v>C</v>
          </cell>
          <cell r="N723" t="str">
            <v>C</v>
          </cell>
          <cell r="O723" t="str">
            <v>A</v>
          </cell>
          <cell r="P723" t="str">
            <v>D1</v>
          </cell>
          <cell r="Q723" t="str">
            <v>C</v>
          </cell>
          <cell r="R723" t="str">
            <v>C</v>
          </cell>
          <cell r="S723"/>
          <cell r="T723">
            <v>19.09090909090909</v>
          </cell>
          <cell r="U723">
            <v>3</v>
          </cell>
          <cell r="V723" t="str">
            <v>Điểm KI &lt;20</v>
          </cell>
        </row>
        <row r="724">
          <cell r="B724" t="str">
            <v>194817</v>
          </cell>
          <cell r="C724" t="str">
            <v>Hoàng Thành Cẩm</v>
          </cell>
          <cell r="D724" t="str">
            <v>Nhân viên Kỹ thuật dây máy</v>
          </cell>
          <cell r="E724"/>
          <cell r="F724" t="str">
            <v>Trung tâm Buôn Ma Thuột</v>
          </cell>
          <cell r="G724" t="str">
            <v>Chi nhánh Kỹ thuật Viettel Đăk Lăk</v>
          </cell>
          <cell r="H724" t="str">
            <v>B</v>
          </cell>
          <cell r="I724" t="str">
            <v>B</v>
          </cell>
          <cell r="J724" t="str">
            <v>D1</v>
          </cell>
          <cell r="K724" t="str">
            <v>C</v>
          </cell>
          <cell r="L724" t="str">
            <v>B</v>
          </cell>
          <cell r="M724" t="str">
            <v>C</v>
          </cell>
          <cell r="N724" t="str">
            <v>A</v>
          </cell>
          <cell r="O724" t="str">
            <v>C</v>
          </cell>
          <cell r="P724" t="str">
            <v>C</v>
          </cell>
          <cell r="Q724" t="str">
            <v>A</v>
          </cell>
          <cell r="R724" t="str">
            <v>B</v>
          </cell>
          <cell r="S724"/>
          <cell r="T724">
            <v>26.363636363636363</v>
          </cell>
          <cell r="U724">
            <v>1</v>
          </cell>
        </row>
        <row r="725">
          <cell r="B725" t="str">
            <v>264564</v>
          </cell>
          <cell r="C725" t="str">
            <v>Nguyễn Mậu Danh</v>
          </cell>
          <cell r="D725" t="str">
            <v>Nhân viên Kỹ thuật dây máy</v>
          </cell>
          <cell r="E725"/>
          <cell r="F725" t="str">
            <v>Trung tâm Buôn Ma Thuột</v>
          </cell>
          <cell r="G725" t="str">
            <v>Chi nhánh Kỹ thuật Viettel Đăk Lăk</v>
          </cell>
          <cell r="H725" t="str">
            <v>KĐG</v>
          </cell>
          <cell r="I725" t="str">
            <v>KĐG</v>
          </cell>
          <cell r="J725" t="str">
            <v>KĐG</v>
          </cell>
          <cell r="K725" t="str">
            <v>C</v>
          </cell>
          <cell r="L725" t="str">
            <v>B</v>
          </cell>
          <cell r="M725" t="str">
            <v>A</v>
          </cell>
          <cell r="N725" t="str">
            <v>C</v>
          </cell>
          <cell r="O725" t="str">
            <v>C</v>
          </cell>
          <cell r="P725" t="str">
            <v>B</v>
          </cell>
          <cell r="Q725" t="str">
            <v>B</v>
          </cell>
          <cell r="R725" t="str">
            <v>C</v>
          </cell>
          <cell r="S725"/>
          <cell r="T725">
            <v>26.25</v>
          </cell>
          <cell r="U725">
            <v>0</v>
          </cell>
        </row>
        <row r="726">
          <cell r="B726" t="str">
            <v>222867</v>
          </cell>
          <cell r="C726" t="str">
            <v>Hà Xuân Diệu</v>
          </cell>
          <cell r="D726" t="str">
            <v>Nhân viên Kỹ thuật dây máy</v>
          </cell>
          <cell r="E726"/>
          <cell r="F726" t="str">
            <v>Trung tâm Cư Mgar - Buôn Đôn - Ea Súp</v>
          </cell>
          <cell r="G726" t="str">
            <v>Chi nhánh Kỹ thuật Viettel Đăk Lăk</v>
          </cell>
          <cell r="H726" t="str">
            <v>B</v>
          </cell>
          <cell r="I726" t="str">
            <v>B</v>
          </cell>
          <cell r="J726" t="str">
            <v>A</v>
          </cell>
          <cell r="K726" t="str">
            <v>A</v>
          </cell>
          <cell r="L726" t="str">
            <v>C</v>
          </cell>
          <cell r="M726" t="str">
            <v>B</v>
          </cell>
          <cell r="N726" t="str">
            <v>C</v>
          </cell>
          <cell r="O726" t="str">
            <v>B</v>
          </cell>
          <cell r="P726" t="str">
            <v>C</v>
          </cell>
          <cell r="Q726" t="str">
            <v>A</v>
          </cell>
          <cell r="R726" t="str">
            <v>B</v>
          </cell>
          <cell r="S726"/>
          <cell r="T726">
            <v>30</v>
          </cell>
          <cell r="U726">
            <v>0</v>
          </cell>
        </row>
        <row r="727">
          <cell r="B727" t="str">
            <v>D00191291</v>
          </cell>
          <cell r="C727" t="str">
            <v>Trần Viết Duy</v>
          </cell>
          <cell r="D727" t="str">
            <v>Nhân viên Kỹ thuật dây máy</v>
          </cell>
          <cell r="E727"/>
          <cell r="F727" t="str">
            <v>Trung tâm Buôn Ma Thuột</v>
          </cell>
          <cell r="G727" t="str">
            <v>Chi nhánh Kỹ thuật Viettel Đăk Lăk</v>
          </cell>
          <cell r="H727" t="str">
            <v>B</v>
          </cell>
          <cell r="I727" t="str">
            <v>A</v>
          </cell>
          <cell r="J727" t="str">
            <v>A</v>
          </cell>
          <cell r="K727" t="str">
            <v>C</v>
          </cell>
          <cell r="L727" t="str">
            <v>C</v>
          </cell>
          <cell r="M727" t="str">
            <v>B</v>
          </cell>
          <cell r="N727" t="str">
            <v>A</v>
          </cell>
          <cell r="O727" t="str">
            <v>C</v>
          </cell>
          <cell r="P727" t="str">
            <v>B</v>
          </cell>
          <cell r="Q727" t="str">
            <v>C</v>
          </cell>
          <cell r="R727" t="str">
            <v>C</v>
          </cell>
          <cell r="S727"/>
          <cell r="T727">
            <v>28.181818181818183</v>
          </cell>
          <cell r="U727">
            <v>0</v>
          </cell>
        </row>
        <row r="728">
          <cell r="B728" t="str">
            <v>D00197811</v>
          </cell>
          <cell r="C728" t="str">
            <v>Nguyễn Trung Dũng</v>
          </cell>
          <cell r="D728" t="str">
            <v>Nhân viên Kỹ thuật dây máy</v>
          </cell>
          <cell r="E728"/>
          <cell r="F728" t="str">
            <v>Trung tâm Krông Pắk - Ea Kar - Ma Đrắk</v>
          </cell>
          <cell r="G728" t="str">
            <v>Chi nhánh Kỹ thuật Viettel Đăk Lăk</v>
          </cell>
          <cell r="H728" t="str">
            <v>B</v>
          </cell>
          <cell r="I728" t="str">
            <v>C</v>
          </cell>
          <cell r="J728" t="str">
            <v>A</v>
          </cell>
          <cell r="K728" t="str">
            <v>B</v>
          </cell>
          <cell r="L728" t="str">
            <v>C</v>
          </cell>
          <cell r="M728" t="str">
            <v>B</v>
          </cell>
          <cell r="N728" t="str">
            <v>A</v>
          </cell>
          <cell r="O728" t="str">
            <v>B</v>
          </cell>
          <cell r="P728" t="str">
            <v>B</v>
          </cell>
          <cell r="Q728" t="str">
            <v>C</v>
          </cell>
          <cell r="R728" t="str">
            <v>C</v>
          </cell>
          <cell r="S728"/>
          <cell r="T728">
            <v>28.181818181818183</v>
          </cell>
          <cell r="U728">
            <v>0</v>
          </cell>
        </row>
        <row r="729">
          <cell r="B729" t="str">
            <v>D00197596</v>
          </cell>
          <cell r="C729" t="str">
            <v>Hoàng Anh Dũng</v>
          </cell>
          <cell r="D729" t="str">
            <v>Nhân viên Kỹ thuật dây máy</v>
          </cell>
          <cell r="E729"/>
          <cell r="F729" t="str">
            <v>Trung tâm Buôn Ma Thuột</v>
          </cell>
          <cell r="G729" t="str">
            <v>Chi nhánh Kỹ thuật Viettel Đăk Lăk</v>
          </cell>
          <cell r="H729" t="str">
            <v>B</v>
          </cell>
          <cell r="I729" t="str">
            <v>B</v>
          </cell>
          <cell r="J729" t="str">
            <v>A</v>
          </cell>
          <cell r="K729" t="str">
            <v>C</v>
          </cell>
          <cell r="L729" t="str">
            <v>C</v>
          </cell>
          <cell r="M729" t="str">
            <v>C</v>
          </cell>
          <cell r="N729" t="str">
            <v>B</v>
          </cell>
          <cell r="O729" t="str">
            <v>D1</v>
          </cell>
          <cell r="P729" t="str">
            <v>C</v>
          </cell>
          <cell r="Q729" t="str">
            <v>C</v>
          </cell>
          <cell r="R729" t="str">
            <v>C</v>
          </cell>
          <cell r="S729"/>
          <cell r="T729">
            <v>23.636363636363637</v>
          </cell>
          <cell r="U729">
            <v>1</v>
          </cell>
        </row>
        <row r="730">
          <cell r="B730" t="str">
            <v>222861</v>
          </cell>
          <cell r="C730" t="str">
            <v>Vi Đức Dương</v>
          </cell>
          <cell r="D730" t="str">
            <v>Nhân viên Kỹ thuật dây máy</v>
          </cell>
          <cell r="E730"/>
          <cell r="F730" t="str">
            <v>Trung tâm Krông Pắk - Ea Kar - Ma Đrắk</v>
          </cell>
          <cell r="G730" t="str">
            <v>Chi nhánh Kỹ thuật Viettel Đăk Lăk</v>
          </cell>
          <cell r="H730" t="str">
            <v>B</v>
          </cell>
          <cell r="I730" t="str">
            <v>C</v>
          </cell>
          <cell r="J730" t="str">
            <v>B</v>
          </cell>
          <cell r="K730" t="str">
            <v>C</v>
          </cell>
          <cell r="L730" t="str">
            <v>B</v>
          </cell>
          <cell r="M730" t="str">
            <v>C</v>
          </cell>
          <cell r="N730" t="str">
            <v>D1</v>
          </cell>
          <cell r="O730" t="str">
            <v>A</v>
          </cell>
          <cell r="P730" t="str">
            <v>B</v>
          </cell>
          <cell r="Q730" t="str">
            <v>C</v>
          </cell>
          <cell r="R730" t="str">
            <v>B</v>
          </cell>
          <cell r="S730"/>
          <cell r="T730">
            <v>25.454545454545453</v>
          </cell>
          <cell r="U730">
            <v>1</v>
          </cell>
        </row>
        <row r="731">
          <cell r="B731" t="str">
            <v>D00197762</v>
          </cell>
          <cell r="C731" t="str">
            <v>Nguyễn Hoàng Gia</v>
          </cell>
          <cell r="D731" t="str">
            <v>Nhân viên Kỹ thuật dây máy</v>
          </cell>
          <cell r="E731"/>
          <cell r="F731" t="str">
            <v>Trung tâm Buôn Ma Thuột</v>
          </cell>
          <cell r="G731" t="str">
            <v>Chi nhánh Kỹ thuật Viettel Đăk Lăk</v>
          </cell>
          <cell r="H731" t="str">
            <v>B</v>
          </cell>
          <cell r="I731" t="str">
            <v>B</v>
          </cell>
          <cell r="J731" t="str">
            <v>B</v>
          </cell>
          <cell r="K731" t="str">
            <v>D1</v>
          </cell>
          <cell r="L731" t="str">
            <v>B</v>
          </cell>
          <cell r="M731" t="str">
            <v>C</v>
          </cell>
          <cell r="N731" t="str">
            <v>B</v>
          </cell>
          <cell r="O731" t="str">
            <v>B</v>
          </cell>
          <cell r="P731" t="str">
            <v>B</v>
          </cell>
          <cell r="Q731" t="str">
            <v>C</v>
          </cell>
          <cell r="R731" t="str">
            <v>C</v>
          </cell>
          <cell r="S731"/>
          <cell r="T731">
            <v>25.454545454545453</v>
          </cell>
          <cell r="U731">
            <v>1</v>
          </cell>
        </row>
        <row r="732">
          <cell r="B732" t="str">
            <v>D00197741</v>
          </cell>
          <cell r="C732" t="str">
            <v>Mã Bằng Giang</v>
          </cell>
          <cell r="D732" t="str">
            <v>Nhân viên Kỹ thuật dây máy</v>
          </cell>
          <cell r="E732"/>
          <cell r="F732" t="str">
            <v>Trung tâm Krông Pắk - Ea Kar - Ma Đrắk</v>
          </cell>
          <cell r="G732" t="str">
            <v>Chi nhánh Kỹ thuật Viettel Đăk Lăk</v>
          </cell>
          <cell r="H732" t="str">
            <v>C</v>
          </cell>
          <cell r="I732" t="str">
            <v>D1</v>
          </cell>
          <cell r="J732" t="str">
            <v>B</v>
          </cell>
          <cell r="K732" t="str">
            <v>C</v>
          </cell>
          <cell r="L732" t="str">
            <v>A</v>
          </cell>
          <cell r="M732" t="str">
            <v>B</v>
          </cell>
          <cell r="N732" t="str">
            <v>B</v>
          </cell>
          <cell r="O732" t="str">
            <v>B</v>
          </cell>
          <cell r="P732" t="str">
            <v>D1</v>
          </cell>
          <cell r="Q732" t="str">
            <v>C</v>
          </cell>
          <cell r="R732" t="str">
            <v>B</v>
          </cell>
          <cell r="S732"/>
          <cell r="T732">
            <v>24.545454545454547</v>
          </cell>
          <cell r="U732">
            <v>2</v>
          </cell>
        </row>
        <row r="733">
          <cell r="B733" t="str">
            <v>D00197895</v>
          </cell>
          <cell r="C733" t="str">
            <v>Hồ Trung Hiếu</v>
          </cell>
          <cell r="D733" t="str">
            <v>Nhân viên Kỹ thuật dây máy</v>
          </cell>
          <cell r="E733"/>
          <cell r="F733" t="str">
            <v>Trung tâm Krông Pắk - Ea Kar - Ma Đrắk</v>
          </cell>
          <cell r="G733" t="str">
            <v>Chi nhánh Kỹ thuật Viettel Đăk Lăk</v>
          </cell>
          <cell r="H733" t="str">
            <v>D1</v>
          </cell>
          <cell r="I733" t="str">
            <v>C</v>
          </cell>
          <cell r="J733" t="str">
            <v>C</v>
          </cell>
          <cell r="K733" t="str">
            <v>C</v>
          </cell>
          <cell r="L733" t="str">
            <v>C</v>
          </cell>
          <cell r="M733" t="str">
            <v>C</v>
          </cell>
          <cell r="N733" t="str">
            <v>KĐG</v>
          </cell>
          <cell r="O733" t="str">
            <v>D1</v>
          </cell>
          <cell r="P733" t="str">
            <v>C</v>
          </cell>
          <cell r="Q733" t="str">
            <v>C</v>
          </cell>
          <cell r="R733" t="str">
            <v>D1</v>
          </cell>
          <cell r="S733"/>
          <cell r="T733">
            <v>17</v>
          </cell>
          <cell r="U733">
            <v>3</v>
          </cell>
          <cell r="V733" t="str">
            <v>Điểm KI &lt;20</v>
          </cell>
        </row>
        <row r="734">
          <cell r="B734" t="str">
            <v>D00197588</v>
          </cell>
          <cell r="C734" t="str">
            <v>Hoàng Bá Hiền</v>
          </cell>
          <cell r="D734" t="str">
            <v>Nhân viên Kỹ thuật dây máy</v>
          </cell>
          <cell r="E734"/>
          <cell r="F734" t="str">
            <v>Trung tâm Krông Ana - Cư Kuin - Lắk - Krông Bông</v>
          </cell>
          <cell r="G734" t="str">
            <v>Chi nhánh Kỹ thuật Viettel Đăk Lăk</v>
          </cell>
          <cell r="H734" t="str">
            <v>B</v>
          </cell>
          <cell r="I734" t="str">
            <v>C</v>
          </cell>
          <cell r="J734" t="str">
            <v>C</v>
          </cell>
          <cell r="K734" t="str">
            <v>B</v>
          </cell>
          <cell r="L734" t="str">
            <v>C</v>
          </cell>
          <cell r="M734" t="str">
            <v>A</v>
          </cell>
          <cell r="N734" t="str">
            <v>B</v>
          </cell>
          <cell r="O734" t="str">
            <v>A</v>
          </cell>
          <cell r="P734" t="str">
            <v>B</v>
          </cell>
          <cell r="Q734" t="str">
            <v>B</v>
          </cell>
          <cell r="R734" t="str">
            <v>B</v>
          </cell>
          <cell r="S734"/>
          <cell r="T734">
            <v>29.09090909090909</v>
          </cell>
          <cell r="U734">
            <v>0</v>
          </cell>
        </row>
        <row r="735">
          <cell r="B735" t="str">
            <v>D00197352</v>
          </cell>
          <cell r="C735" t="str">
            <v>Nguyễn Văn Hoàn</v>
          </cell>
          <cell r="D735" t="str">
            <v>Nhân viên Kỹ thuật dây máy</v>
          </cell>
          <cell r="E735"/>
          <cell r="F735" t="str">
            <v>Trung tâm Krông Ana - Cư Kuin - Lắk - Krông Bông</v>
          </cell>
          <cell r="G735" t="str">
            <v>Chi nhánh Kỹ thuật Viettel Đăk Lăk</v>
          </cell>
          <cell r="H735" t="str">
            <v>C</v>
          </cell>
          <cell r="I735" t="str">
            <v>A</v>
          </cell>
          <cell r="J735" t="str">
            <v>A</v>
          </cell>
          <cell r="K735" t="str">
            <v>B</v>
          </cell>
          <cell r="L735" t="str">
            <v>C</v>
          </cell>
          <cell r="M735" t="str">
            <v>C</v>
          </cell>
          <cell r="N735" t="str">
            <v>B</v>
          </cell>
          <cell r="O735" t="str">
            <v>D1</v>
          </cell>
          <cell r="P735" t="str">
            <v>C</v>
          </cell>
          <cell r="Q735" t="str">
            <v>B</v>
          </cell>
          <cell r="R735" t="str">
            <v>B</v>
          </cell>
          <cell r="S735"/>
          <cell r="T735">
            <v>26.363636363636363</v>
          </cell>
          <cell r="U735">
            <v>1</v>
          </cell>
        </row>
        <row r="736">
          <cell r="B736" t="str">
            <v>D00181389</v>
          </cell>
          <cell r="C736" t="str">
            <v>Lê Đình Hoàng</v>
          </cell>
          <cell r="D736" t="str">
            <v>Nhân viên Kỹ thuật dây máy</v>
          </cell>
          <cell r="E736"/>
          <cell r="F736" t="str">
            <v>Trung tâm Krông Ana - Cư Kuin - Lắk - Krông Bông</v>
          </cell>
          <cell r="G736" t="str">
            <v>Chi nhánh Kỹ thuật Viettel Đăk Lăk</v>
          </cell>
          <cell r="H736" t="str">
            <v>B</v>
          </cell>
          <cell r="I736" t="str">
            <v>B</v>
          </cell>
          <cell r="J736" t="str">
            <v>C</v>
          </cell>
          <cell r="K736" t="str">
            <v>C</v>
          </cell>
          <cell r="L736" t="str">
            <v>B</v>
          </cell>
          <cell r="M736" t="str">
            <v>D1</v>
          </cell>
          <cell r="N736" t="str">
            <v>A</v>
          </cell>
          <cell r="O736" t="str">
            <v>C</v>
          </cell>
          <cell r="P736" t="str">
            <v>D1</v>
          </cell>
          <cell r="Q736" t="str">
            <v>C</v>
          </cell>
          <cell r="R736" t="str">
            <v>C</v>
          </cell>
          <cell r="S736"/>
          <cell r="T736">
            <v>22.727272727272727</v>
          </cell>
          <cell r="U736">
            <v>2</v>
          </cell>
        </row>
        <row r="737">
          <cell r="B737" t="str">
            <v>D00182047</v>
          </cell>
          <cell r="C737" t="str">
            <v>Nguyễn Hữu Minh Hoàng</v>
          </cell>
          <cell r="D737" t="str">
            <v>Nhân viên Kỹ thuật dây máy</v>
          </cell>
          <cell r="E737"/>
          <cell r="F737" t="str">
            <v>Trung tâm Krông Búk - Ea Hleo - Krông Năng</v>
          </cell>
          <cell r="G737" t="str">
            <v>Chi nhánh Kỹ thuật Viettel Đăk Lăk</v>
          </cell>
          <cell r="H737" t="str">
            <v>D1</v>
          </cell>
          <cell r="I737" t="str">
            <v>D1</v>
          </cell>
          <cell r="J737" t="str">
            <v>C</v>
          </cell>
          <cell r="K737" t="str">
            <v>B</v>
          </cell>
          <cell r="L737" t="str">
            <v>B</v>
          </cell>
          <cell r="M737" t="str">
            <v>C</v>
          </cell>
          <cell r="N737" t="str">
            <v>D1</v>
          </cell>
          <cell r="O737" t="str">
            <v>B</v>
          </cell>
          <cell r="P737" t="str">
            <v>C</v>
          </cell>
          <cell r="Q737" t="str">
            <v>B</v>
          </cell>
          <cell r="R737" t="str">
            <v>D1</v>
          </cell>
          <cell r="S737"/>
          <cell r="T737">
            <v>20</v>
          </cell>
          <cell r="U737">
            <v>4</v>
          </cell>
          <cell r="V737" t="str">
            <v>4D trở lên</v>
          </cell>
        </row>
        <row r="738">
          <cell r="B738" t="str">
            <v>222863</v>
          </cell>
          <cell r="C738" t="str">
            <v>Nguyễn Ngọc Hoàng</v>
          </cell>
          <cell r="D738" t="str">
            <v>Nhân viên Kỹ thuật dây máy</v>
          </cell>
          <cell r="E738"/>
          <cell r="F738" t="str">
            <v>Trung tâm Buôn Ma Thuột</v>
          </cell>
          <cell r="G738" t="str">
            <v>Chi nhánh Kỹ thuật Viettel Đăk Lăk</v>
          </cell>
          <cell r="H738" t="str">
            <v>A</v>
          </cell>
          <cell r="I738" t="str">
            <v>B</v>
          </cell>
          <cell r="J738" t="str">
            <v>C</v>
          </cell>
          <cell r="K738" t="str">
            <v>D1</v>
          </cell>
          <cell r="L738" t="str">
            <v>C</v>
          </cell>
          <cell r="M738" t="str">
            <v>C</v>
          </cell>
          <cell r="N738" t="str">
            <v>B</v>
          </cell>
          <cell r="O738" t="str">
            <v>D1</v>
          </cell>
          <cell r="P738" t="str">
            <v>C</v>
          </cell>
          <cell r="Q738" t="str">
            <v>C</v>
          </cell>
          <cell r="R738" t="str">
            <v>C</v>
          </cell>
          <cell r="S738"/>
          <cell r="T738">
            <v>21.818181818181817</v>
          </cell>
          <cell r="U738">
            <v>2</v>
          </cell>
        </row>
        <row r="739">
          <cell r="B739" t="str">
            <v>D00203084</v>
          </cell>
          <cell r="C739" t="str">
            <v>Trần Phước Huê</v>
          </cell>
          <cell r="D739" t="str">
            <v>Nhân viên Kỹ thuật nhà trạm</v>
          </cell>
          <cell r="E739"/>
          <cell r="F739" t="str">
            <v>Trung tâm Krông Búk - Ea Hleo - Krông Năng</v>
          </cell>
          <cell r="G739" t="str">
            <v>Chi nhánh Kỹ thuật Viettel Đăk Lăk</v>
          </cell>
          <cell r="H739" t="str">
            <v>B</v>
          </cell>
          <cell r="I739" t="str">
            <v>B</v>
          </cell>
          <cell r="J739" t="str">
            <v>C</v>
          </cell>
          <cell r="K739" t="str">
            <v>D1</v>
          </cell>
          <cell r="L739" t="str">
            <v>C</v>
          </cell>
          <cell r="M739" t="str">
            <v>B</v>
          </cell>
          <cell r="N739" t="str">
            <v>C</v>
          </cell>
          <cell r="O739" t="str">
            <v>C</v>
          </cell>
          <cell r="P739" t="str">
            <v>B</v>
          </cell>
          <cell r="Q739" t="str">
            <v>C</v>
          </cell>
          <cell r="R739" t="str">
            <v>C</v>
          </cell>
          <cell r="S739"/>
          <cell r="T739">
            <v>22.727272727272727</v>
          </cell>
          <cell r="U739">
            <v>1</v>
          </cell>
        </row>
        <row r="740">
          <cell r="B740" t="str">
            <v>D00040484</v>
          </cell>
          <cell r="C740" t="str">
            <v>Phan Thanh Hòa</v>
          </cell>
          <cell r="D740" t="str">
            <v>Nhân viên Kỹ thuật dây máy</v>
          </cell>
          <cell r="E740"/>
          <cell r="F740" t="str">
            <v>Trung tâm Buôn Ma Thuột</v>
          </cell>
          <cell r="G740" t="str">
            <v>Chi nhánh Kỹ thuật Viettel Đăk Lăk</v>
          </cell>
          <cell r="H740" t="str">
            <v>B</v>
          </cell>
          <cell r="I740" t="str">
            <v>D1</v>
          </cell>
          <cell r="J740" t="str">
            <v>A</v>
          </cell>
          <cell r="K740" t="str">
            <v>B</v>
          </cell>
          <cell r="L740" t="str">
            <v>B</v>
          </cell>
          <cell r="M740" t="str">
            <v>C</v>
          </cell>
          <cell r="N740" t="str">
            <v>D1</v>
          </cell>
          <cell r="O740" t="str">
            <v>C</v>
          </cell>
          <cell r="P740" t="str">
            <v>C</v>
          </cell>
          <cell r="Q740" t="str">
            <v>C</v>
          </cell>
          <cell r="R740" t="str">
            <v>B</v>
          </cell>
          <cell r="S740"/>
          <cell r="T740">
            <v>23.636363636363637</v>
          </cell>
          <cell r="U740">
            <v>2</v>
          </cell>
        </row>
        <row r="741">
          <cell r="B741" t="str">
            <v>D00197567</v>
          </cell>
          <cell r="C741" t="str">
            <v>Phan Văn Hùng</v>
          </cell>
          <cell r="D741" t="str">
            <v>Nhân viên Kỹ thuật dây máy</v>
          </cell>
          <cell r="E741"/>
          <cell r="F741" t="str">
            <v>Trung tâm Krông Búk - Ea Hleo - Krông Năng</v>
          </cell>
          <cell r="G741" t="str">
            <v>Chi nhánh Kỹ thuật Viettel Đăk Lăk</v>
          </cell>
          <cell r="H741" t="str">
            <v>C</v>
          </cell>
          <cell r="I741" t="str">
            <v>C</v>
          </cell>
          <cell r="J741" t="str">
            <v>D1</v>
          </cell>
          <cell r="K741" t="str">
            <v>B</v>
          </cell>
          <cell r="L741" t="str">
            <v>B</v>
          </cell>
          <cell r="M741" t="str">
            <v>C</v>
          </cell>
          <cell r="N741" t="str">
            <v>C</v>
          </cell>
          <cell r="O741" t="str">
            <v>C</v>
          </cell>
          <cell r="P741" t="str">
            <v>B</v>
          </cell>
          <cell r="Q741" t="str">
            <v>C</v>
          </cell>
          <cell r="R741" t="str">
            <v>D1</v>
          </cell>
          <cell r="S741"/>
          <cell r="T741">
            <v>20.90909090909091</v>
          </cell>
          <cell r="U741">
            <v>2</v>
          </cell>
        </row>
        <row r="742">
          <cell r="B742" t="str">
            <v>D00197818</v>
          </cell>
          <cell r="C742" t="str">
            <v>Hồ Văn Hùng</v>
          </cell>
          <cell r="D742" t="str">
            <v>Nhân viên Kỹ thuật dây máy</v>
          </cell>
          <cell r="E742"/>
          <cell r="F742" t="str">
            <v>Trung tâm Cư Mgar - Buôn Đôn - Ea Súp</v>
          </cell>
          <cell r="G742" t="str">
            <v>Chi nhánh Kỹ thuật Viettel Đăk Lăk</v>
          </cell>
          <cell r="H742" t="str">
            <v>D1</v>
          </cell>
          <cell r="I742" t="str">
            <v>C</v>
          </cell>
          <cell r="J742" t="str">
            <v>C</v>
          </cell>
          <cell r="K742" t="str">
            <v>C</v>
          </cell>
          <cell r="L742" t="str">
            <v>C</v>
          </cell>
          <cell r="M742" t="str">
            <v>C</v>
          </cell>
          <cell r="N742" t="str">
            <v>B</v>
          </cell>
          <cell r="O742" t="str">
            <v>D1</v>
          </cell>
          <cell r="P742" t="str">
            <v>C</v>
          </cell>
          <cell r="Q742" t="str">
            <v>C</v>
          </cell>
          <cell r="R742" t="str">
            <v>D1</v>
          </cell>
          <cell r="S742"/>
          <cell r="T742">
            <v>18.181818181818183</v>
          </cell>
          <cell r="U742">
            <v>3</v>
          </cell>
          <cell r="V742" t="str">
            <v>Điểm KI &lt;20</v>
          </cell>
        </row>
        <row r="743">
          <cell r="B743" t="str">
            <v>D00197795</v>
          </cell>
          <cell r="C743" t="str">
            <v>Trần Văn Hải</v>
          </cell>
          <cell r="D743" t="str">
            <v>Nhân viên Kỹ thuật dây máy</v>
          </cell>
          <cell r="E743"/>
          <cell r="F743" t="str">
            <v>Trung tâm Krông Pắk - Ea Kar - Ma Đrắk</v>
          </cell>
          <cell r="G743" t="str">
            <v>Chi nhánh Kỹ thuật Viettel Đăk Lăk</v>
          </cell>
          <cell r="H743" t="str">
            <v>C</v>
          </cell>
          <cell r="I743" t="str">
            <v>B</v>
          </cell>
          <cell r="J743" t="str">
            <v>C</v>
          </cell>
          <cell r="K743" t="str">
            <v>C</v>
          </cell>
          <cell r="L743" t="str">
            <v>B</v>
          </cell>
          <cell r="M743" t="str">
            <v>C</v>
          </cell>
          <cell r="N743" t="str">
            <v>B</v>
          </cell>
          <cell r="O743" t="str">
            <v>C</v>
          </cell>
          <cell r="P743" t="str">
            <v>C</v>
          </cell>
          <cell r="Q743" t="str">
            <v>D1</v>
          </cell>
          <cell r="R743" t="str">
            <v>C</v>
          </cell>
          <cell r="S743"/>
          <cell r="T743">
            <v>21.818181818181817</v>
          </cell>
          <cell r="U743">
            <v>1</v>
          </cell>
        </row>
        <row r="744">
          <cell r="B744" t="str">
            <v>D00187152</v>
          </cell>
          <cell r="C744" t="str">
            <v>Trần Ngọc Ánh Hồng</v>
          </cell>
          <cell r="D744" t="str">
            <v>Nhân viên Kỹ thuật dây máy</v>
          </cell>
          <cell r="E744"/>
          <cell r="F744" t="str">
            <v>Trung tâm Cư Mgar - Buôn Đôn - Ea Súp</v>
          </cell>
          <cell r="G744" t="str">
            <v>Chi nhánh Kỹ thuật Viettel Đăk Lăk</v>
          </cell>
          <cell r="H744" t="str">
            <v>C</v>
          </cell>
          <cell r="I744" t="str">
            <v>C</v>
          </cell>
          <cell r="J744" t="str">
            <v>D1</v>
          </cell>
          <cell r="K744" t="str">
            <v>B</v>
          </cell>
          <cell r="L744" t="str">
            <v>C</v>
          </cell>
          <cell r="M744" t="str">
            <v>C</v>
          </cell>
          <cell r="N744" t="str">
            <v>B</v>
          </cell>
          <cell r="O744" t="str">
            <v>A</v>
          </cell>
          <cell r="P744" t="str">
            <v>A</v>
          </cell>
          <cell r="Q744" t="str">
            <v>B</v>
          </cell>
          <cell r="R744" t="str">
            <v>D1</v>
          </cell>
          <cell r="S744"/>
          <cell r="T744">
            <v>24.545454545454547</v>
          </cell>
          <cell r="U744">
            <v>2</v>
          </cell>
        </row>
        <row r="745">
          <cell r="B745" t="str">
            <v>179755</v>
          </cell>
          <cell r="C745" t="str">
            <v>Trần Vinh Khương</v>
          </cell>
          <cell r="D745" t="str">
            <v>Nhân viên Kỹ thuật nhà trạm</v>
          </cell>
          <cell r="E745"/>
          <cell r="F745" t="str">
            <v>Trung tâm Krông Pắk - Ea Kar - Ma Đrắk</v>
          </cell>
          <cell r="G745" t="str">
            <v>Chi nhánh Kỹ thuật Viettel Đăk Lăk</v>
          </cell>
          <cell r="H745" t="str">
            <v>C</v>
          </cell>
          <cell r="I745" t="str">
            <v>C</v>
          </cell>
          <cell r="J745" t="str">
            <v>B</v>
          </cell>
          <cell r="K745" t="str">
            <v>C</v>
          </cell>
          <cell r="L745" t="str">
            <v>B</v>
          </cell>
          <cell r="M745" t="str">
            <v>C</v>
          </cell>
          <cell r="N745" t="str">
            <v>C</v>
          </cell>
          <cell r="O745" t="str">
            <v>B</v>
          </cell>
          <cell r="P745" t="str">
            <v>C</v>
          </cell>
          <cell r="Q745" t="str">
            <v>B</v>
          </cell>
          <cell r="R745" t="str">
            <v>C</v>
          </cell>
          <cell r="S745"/>
          <cell r="T745">
            <v>23.636363636363637</v>
          </cell>
          <cell r="U745">
            <v>0</v>
          </cell>
        </row>
        <row r="746">
          <cell r="B746" t="str">
            <v>264565</v>
          </cell>
          <cell r="C746" t="str">
            <v>Trần Văn Long</v>
          </cell>
          <cell r="D746" t="str">
            <v>Nhân viên Kỹ thuật dây máy</v>
          </cell>
          <cell r="E746"/>
          <cell r="F746" t="str">
            <v>Trung tâm Buôn Ma Thuột</v>
          </cell>
          <cell r="G746" t="str">
            <v>Chi nhánh Kỹ thuật Viettel Đăk Lăk</v>
          </cell>
          <cell r="H746" t="str">
            <v>KĐG</v>
          </cell>
          <cell r="I746" t="str">
            <v>KĐG</v>
          </cell>
          <cell r="J746" t="str">
            <v>KĐG</v>
          </cell>
          <cell r="K746" t="str">
            <v>C</v>
          </cell>
          <cell r="L746" t="str">
            <v>A</v>
          </cell>
          <cell r="M746" t="str">
            <v>A</v>
          </cell>
          <cell r="N746" t="str">
            <v>C</v>
          </cell>
          <cell r="O746" t="str">
            <v>C</v>
          </cell>
          <cell r="P746" t="str">
            <v>B</v>
          </cell>
          <cell r="Q746" t="str">
            <v>B</v>
          </cell>
          <cell r="R746" t="str">
            <v>C</v>
          </cell>
          <cell r="S746"/>
          <cell r="T746">
            <v>27.5</v>
          </cell>
          <cell r="U746">
            <v>0</v>
          </cell>
        </row>
        <row r="747">
          <cell r="B747" t="str">
            <v>222860</v>
          </cell>
          <cell r="C747" t="str">
            <v>Y Kuen Mlô</v>
          </cell>
          <cell r="D747" t="str">
            <v>Nhân viên Kỹ thuật dây máy</v>
          </cell>
          <cell r="E747"/>
          <cell r="F747" t="str">
            <v>Trung tâm Krông Búk - Ea Hleo - Krông Năng</v>
          </cell>
          <cell r="G747" t="str">
            <v>Chi nhánh Kỹ thuật Viettel Đăk Lăk</v>
          </cell>
          <cell r="H747" t="str">
            <v>C</v>
          </cell>
          <cell r="I747" t="str">
            <v>C</v>
          </cell>
          <cell r="J747" t="str">
            <v>B</v>
          </cell>
          <cell r="K747" t="str">
            <v>C</v>
          </cell>
          <cell r="L747" t="str">
            <v>C</v>
          </cell>
          <cell r="M747" t="str">
            <v>B</v>
          </cell>
          <cell r="N747" t="str">
            <v>D1</v>
          </cell>
          <cell r="O747" t="str">
            <v>C</v>
          </cell>
          <cell r="P747" t="str">
            <v>C</v>
          </cell>
          <cell r="Q747" t="str">
            <v>A</v>
          </cell>
          <cell r="R747" t="str">
            <v>C</v>
          </cell>
          <cell r="S747"/>
          <cell r="T747">
            <v>22.727272727272727</v>
          </cell>
          <cell r="U747">
            <v>1</v>
          </cell>
        </row>
        <row r="748">
          <cell r="B748" t="str">
            <v>D00173803</v>
          </cell>
          <cell r="C748" t="str">
            <v>Trần Đình Nam</v>
          </cell>
          <cell r="D748" t="str">
            <v>Nhân viên Kỹ thuật dây máy</v>
          </cell>
          <cell r="E748"/>
          <cell r="F748" t="str">
            <v>Trung tâm Krông Pắk - Ea Kar - Ma Đrắk</v>
          </cell>
          <cell r="G748" t="str">
            <v>Chi nhánh Kỹ thuật Viettel Đăk Lăk</v>
          </cell>
          <cell r="H748" t="str">
            <v>C</v>
          </cell>
          <cell r="I748" t="str">
            <v>B</v>
          </cell>
          <cell r="J748" t="str">
            <v>C</v>
          </cell>
          <cell r="K748" t="str">
            <v>D1</v>
          </cell>
          <cell r="L748" t="str">
            <v>A</v>
          </cell>
          <cell r="M748" t="str">
            <v>A</v>
          </cell>
          <cell r="N748" t="str">
            <v>C</v>
          </cell>
          <cell r="O748" t="str">
            <v>C</v>
          </cell>
          <cell r="P748" t="str">
            <v>B</v>
          </cell>
          <cell r="Q748" t="str">
            <v>D1</v>
          </cell>
          <cell r="R748" t="str">
            <v>D1</v>
          </cell>
          <cell r="S748"/>
          <cell r="T748">
            <v>22.727272727272727</v>
          </cell>
          <cell r="U748">
            <v>3</v>
          </cell>
        </row>
        <row r="749">
          <cell r="B749" t="str">
            <v>D00173567</v>
          </cell>
          <cell r="C749" t="str">
            <v>Đặng Thái Nam</v>
          </cell>
          <cell r="D749" t="str">
            <v>Nhân viên Kỹ thuật dây máy</v>
          </cell>
          <cell r="E749"/>
          <cell r="F749" t="str">
            <v>Trung tâm Buôn Ma Thuột</v>
          </cell>
          <cell r="G749" t="str">
            <v>Chi nhánh Kỹ thuật Viettel Đăk Lăk</v>
          </cell>
          <cell r="H749" t="str">
            <v>A</v>
          </cell>
          <cell r="I749" t="str">
            <v>B</v>
          </cell>
          <cell r="J749" t="str">
            <v>C</v>
          </cell>
          <cell r="K749" t="str">
            <v>B</v>
          </cell>
          <cell r="L749" t="str">
            <v>C</v>
          </cell>
          <cell r="M749" t="str">
            <v>D1</v>
          </cell>
          <cell r="N749" t="str">
            <v>C</v>
          </cell>
          <cell r="O749" t="str">
            <v>D1</v>
          </cell>
          <cell r="P749" t="str">
            <v>C</v>
          </cell>
          <cell r="Q749" t="str">
            <v>C</v>
          </cell>
          <cell r="R749" t="str">
            <v>C</v>
          </cell>
          <cell r="S749"/>
          <cell r="T749">
            <v>21.818181818181817</v>
          </cell>
          <cell r="U749">
            <v>2</v>
          </cell>
        </row>
        <row r="750">
          <cell r="B750" t="str">
            <v>D00187504</v>
          </cell>
          <cell r="C750" t="str">
            <v>Phạm Tiến Nam</v>
          </cell>
          <cell r="D750" t="str">
            <v>Nhân viên Kỹ thuật dây máy</v>
          </cell>
          <cell r="E750"/>
          <cell r="F750" t="str">
            <v>Trung tâm Cư Mgar - Buôn Đôn - Ea Súp</v>
          </cell>
          <cell r="G750" t="str">
            <v>Chi nhánh Kỹ thuật Viettel Đăk Lăk</v>
          </cell>
          <cell r="H750" t="str">
            <v>B</v>
          </cell>
          <cell r="I750" t="str">
            <v>C</v>
          </cell>
          <cell r="J750" t="str">
            <v>C</v>
          </cell>
          <cell r="K750" t="str">
            <v>C</v>
          </cell>
          <cell r="L750" t="str">
            <v>C</v>
          </cell>
          <cell r="M750" t="str">
            <v>C</v>
          </cell>
          <cell r="N750" t="str">
            <v>C</v>
          </cell>
          <cell r="O750" t="str">
            <v>C</v>
          </cell>
          <cell r="P750" t="str">
            <v>B</v>
          </cell>
          <cell r="Q750" t="str">
            <v>C</v>
          </cell>
          <cell r="R750" t="str">
            <v>D1</v>
          </cell>
          <cell r="S750"/>
          <cell r="T750">
            <v>20.90909090909091</v>
          </cell>
          <cell r="U750">
            <v>1</v>
          </cell>
        </row>
        <row r="751">
          <cell r="B751" t="str">
            <v>222858</v>
          </cell>
          <cell r="C751" t="str">
            <v>Phạm Duy Nam</v>
          </cell>
          <cell r="D751" t="str">
            <v>Nhân viên Kỹ thuật dây máy</v>
          </cell>
          <cell r="E751"/>
          <cell r="F751" t="str">
            <v>Trung tâm Krông Ana - Cư Kuin - Lắk - Krông Bông</v>
          </cell>
          <cell r="G751" t="str">
            <v>Chi nhánh Kỹ thuật Viettel Đăk Lăk</v>
          </cell>
          <cell r="H751" t="str">
            <v>A</v>
          </cell>
          <cell r="I751" t="str">
            <v>C</v>
          </cell>
          <cell r="J751" t="str">
            <v>B</v>
          </cell>
          <cell r="K751" t="str">
            <v>B</v>
          </cell>
          <cell r="L751" t="str">
            <v>B</v>
          </cell>
          <cell r="M751" t="str">
            <v>C</v>
          </cell>
          <cell r="N751" t="str">
            <v>C</v>
          </cell>
          <cell r="O751" t="str">
            <v>B</v>
          </cell>
          <cell r="P751" t="str">
            <v>C</v>
          </cell>
          <cell r="Q751" t="str">
            <v>B</v>
          </cell>
          <cell r="R751" t="str">
            <v>A</v>
          </cell>
          <cell r="S751"/>
          <cell r="T751">
            <v>28.181818181818183</v>
          </cell>
          <cell r="U751">
            <v>0</v>
          </cell>
        </row>
        <row r="752">
          <cell r="B752" t="str">
            <v>222868</v>
          </cell>
          <cell r="C752" t="str">
            <v>Trịnh Tiến Nguyên Thành</v>
          </cell>
          <cell r="D752" t="str">
            <v>Nhân viên Kỹ thuật nhà trạm</v>
          </cell>
          <cell r="E752"/>
          <cell r="F752" t="str">
            <v>Trung tâm Krông Ana - Cư Kuin - Lắk - Krông Bông</v>
          </cell>
          <cell r="G752" t="str">
            <v>Chi nhánh Kỹ thuật Viettel Đăk Lăk</v>
          </cell>
          <cell r="H752" t="str">
            <v>B</v>
          </cell>
          <cell r="I752" t="str">
            <v>C</v>
          </cell>
          <cell r="J752" t="str">
            <v>A</v>
          </cell>
          <cell r="K752" t="str">
            <v>C</v>
          </cell>
          <cell r="L752" t="str">
            <v>D1</v>
          </cell>
          <cell r="M752" t="str">
            <v>B</v>
          </cell>
          <cell r="N752" t="str">
            <v>B</v>
          </cell>
          <cell r="O752" t="str">
            <v>B</v>
          </cell>
          <cell r="P752" t="str">
            <v>B</v>
          </cell>
          <cell r="Q752" t="str">
            <v>C</v>
          </cell>
          <cell r="R752" t="str">
            <v>B</v>
          </cell>
          <cell r="S752"/>
          <cell r="T752">
            <v>26.363636363636363</v>
          </cell>
          <cell r="U752">
            <v>1</v>
          </cell>
        </row>
        <row r="753">
          <cell r="B753" t="str">
            <v>D00176743</v>
          </cell>
          <cell r="C753" t="str">
            <v>Nguyễn Xuân Ngọc</v>
          </cell>
          <cell r="D753" t="str">
            <v>Nhân viên Kỹ thuật dây máy</v>
          </cell>
          <cell r="E753"/>
          <cell r="F753" t="str">
            <v>Trung tâm Krông Ana - Cư Kuin - Lắk - Krông Bông</v>
          </cell>
          <cell r="G753" t="str">
            <v>Chi nhánh Kỹ thuật Viettel Đăk Lăk</v>
          </cell>
          <cell r="H753" t="str">
            <v>C</v>
          </cell>
          <cell r="I753" t="str">
            <v>C</v>
          </cell>
          <cell r="J753" t="str">
            <v>B</v>
          </cell>
          <cell r="K753" t="str">
            <v>C</v>
          </cell>
          <cell r="L753" t="str">
            <v>B</v>
          </cell>
          <cell r="M753" t="str">
            <v>C</v>
          </cell>
          <cell r="N753" t="str">
            <v>B</v>
          </cell>
          <cell r="O753" t="str">
            <v>B</v>
          </cell>
          <cell r="P753" t="str">
            <v>B</v>
          </cell>
          <cell r="Q753" t="str">
            <v>D1</v>
          </cell>
          <cell r="R753" t="str">
            <v>C</v>
          </cell>
          <cell r="S753"/>
          <cell r="T753">
            <v>23.636363636363637</v>
          </cell>
          <cell r="U753">
            <v>1</v>
          </cell>
        </row>
        <row r="754">
          <cell r="B754" t="str">
            <v>074827</v>
          </cell>
          <cell r="C754" t="str">
            <v>Trần Văn Ngọc</v>
          </cell>
          <cell r="D754" t="str">
            <v>Nhân viên Kỹ thuật nhà trạm</v>
          </cell>
          <cell r="E754"/>
          <cell r="F754" t="str">
            <v>Trung tâm Krông Ana - Cư Kuin - Lắk - Krông Bông</v>
          </cell>
          <cell r="G754" t="str">
            <v>Chi nhánh Kỹ thuật Viettel Đăk Lăk</v>
          </cell>
          <cell r="H754" t="str">
            <v>A</v>
          </cell>
          <cell r="I754" t="str">
            <v>C</v>
          </cell>
          <cell r="J754" t="str">
            <v>D1</v>
          </cell>
          <cell r="K754" t="str">
            <v>A</v>
          </cell>
          <cell r="L754" t="str">
            <v>A</v>
          </cell>
          <cell r="M754" t="str">
            <v>B</v>
          </cell>
          <cell r="N754" t="str">
            <v>A</v>
          </cell>
          <cell r="O754" t="str">
            <v>A</v>
          </cell>
          <cell r="P754" t="str">
            <v>D1</v>
          </cell>
          <cell r="Q754" t="str">
            <v>A</v>
          </cell>
          <cell r="R754" t="str">
            <v>A</v>
          </cell>
          <cell r="S754"/>
          <cell r="T754">
            <v>31.818181818181817</v>
          </cell>
          <cell r="U754">
            <v>2</v>
          </cell>
        </row>
        <row r="755">
          <cell r="B755" t="str">
            <v>D00173498</v>
          </cell>
          <cell r="C755" t="str">
            <v>Nguyễn Nhạc</v>
          </cell>
          <cell r="D755" t="str">
            <v>Nhân viên Kỹ thuật nhà trạm</v>
          </cell>
          <cell r="E755"/>
          <cell r="F755" t="str">
            <v>Trung tâm Krông Pắk - Ea Kar - Ma Đrắk</v>
          </cell>
          <cell r="G755" t="str">
            <v>Chi nhánh Kỹ thuật Viettel Đăk Lăk</v>
          </cell>
          <cell r="H755" t="str">
            <v>C</v>
          </cell>
          <cell r="I755" t="str">
            <v>D1</v>
          </cell>
          <cell r="J755" t="str">
            <v>B</v>
          </cell>
          <cell r="K755" t="str">
            <v>D1</v>
          </cell>
          <cell r="L755" t="str">
            <v>B</v>
          </cell>
          <cell r="M755" t="str">
            <v>C</v>
          </cell>
          <cell r="N755" t="str">
            <v>B</v>
          </cell>
          <cell r="O755" t="str">
            <v>C</v>
          </cell>
          <cell r="P755" t="str">
            <v>C</v>
          </cell>
          <cell r="Q755" t="str">
            <v>C</v>
          </cell>
          <cell r="R755" t="str">
            <v>C</v>
          </cell>
          <cell r="S755"/>
          <cell r="T755">
            <v>20.90909090909091</v>
          </cell>
          <cell r="U755">
            <v>2</v>
          </cell>
        </row>
        <row r="756">
          <cell r="B756" t="str">
            <v>D00197610</v>
          </cell>
          <cell r="C756" t="str">
            <v>Vũ Duy Nhất</v>
          </cell>
          <cell r="D756" t="str">
            <v>Nhân viên Kỹ thuật dây máy</v>
          </cell>
          <cell r="E756"/>
          <cell r="F756" t="str">
            <v>Trung tâm Krông Pắk - Ea Kar - Ma Đrắk</v>
          </cell>
          <cell r="G756" t="str">
            <v>Chi nhánh Kỹ thuật Viettel Đăk Lăk</v>
          </cell>
          <cell r="H756" t="str">
            <v>D1</v>
          </cell>
          <cell r="I756" t="str">
            <v>C</v>
          </cell>
          <cell r="J756" t="str">
            <v>C</v>
          </cell>
          <cell r="K756" t="str">
            <v>A</v>
          </cell>
          <cell r="L756" t="str">
            <v>C</v>
          </cell>
          <cell r="M756" t="str">
            <v>C</v>
          </cell>
          <cell r="N756" t="str">
            <v>C</v>
          </cell>
          <cell r="O756" t="str">
            <v>C</v>
          </cell>
          <cell r="P756" t="str">
            <v>C</v>
          </cell>
          <cell r="Q756" t="str">
            <v>D1</v>
          </cell>
          <cell r="R756" t="str">
            <v>D1</v>
          </cell>
          <cell r="S756"/>
          <cell r="T756">
            <v>19.09090909090909</v>
          </cell>
          <cell r="U756">
            <v>3</v>
          </cell>
          <cell r="V756" t="str">
            <v>Điểm KI &lt;20</v>
          </cell>
        </row>
        <row r="757">
          <cell r="B757" t="str">
            <v>D00203993</v>
          </cell>
          <cell r="C757" t="str">
            <v>Trần Duy Ninh</v>
          </cell>
          <cell r="D757" t="str">
            <v>Nhân viên Kỹ thuật dây máy</v>
          </cell>
          <cell r="E757"/>
          <cell r="F757" t="str">
            <v>Trung tâm Krông Ana - Cư Kuin - Lắk - Krông Bông</v>
          </cell>
          <cell r="G757" t="str">
            <v>Chi nhánh Kỹ thuật Viettel Đăk Lăk</v>
          </cell>
          <cell r="H757" t="str">
            <v>B</v>
          </cell>
          <cell r="I757" t="str">
            <v>B</v>
          </cell>
          <cell r="J757" t="str">
            <v>C</v>
          </cell>
          <cell r="K757" t="str">
            <v>C</v>
          </cell>
          <cell r="L757" t="str">
            <v>D1</v>
          </cell>
          <cell r="M757" t="str">
            <v>B</v>
          </cell>
          <cell r="N757" t="str">
            <v>B</v>
          </cell>
          <cell r="O757" t="str">
            <v>B</v>
          </cell>
          <cell r="P757" t="str">
            <v>C</v>
          </cell>
          <cell r="Q757" t="str">
            <v>C</v>
          </cell>
          <cell r="R757" t="str">
            <v>C</v>
          </cell>
          <cell r="S757"/>
          <cell r="T757">
            <v>23.636363636363637</v>
          </cell>
          <cell r="U757">
            <v>1</v>
          </cell>
        </row>
        <row r="758">
          <cell r="B758" t="str">
            <v>074732</v>
          </cell>
          <cell r="C758" t="str">
            <v>Trần Ngọc Phương</v>
          </cell>
          <cell r="D758" t="str">
            <v>Nhân viên Kỹ thuật dây máy</v>
          </cell>
          <cell r="E758"/>
          <cell r="F758" t="str">
            <v>Trung tâm Krông Búk - Ea Hleo - Krông Năng</v>
          </cell>
          <cell r="G758" t="str">
            <v>Chi nhánh Kỹ thuật Viettel Đăk Lăk</v>
          </cell>
          <cell r="H758" t="str">
            <v>C</v>
          </cell>
          <cell r="I758" t="str">
            <v>C</v>
          </cell>
          <cell r="J758" t="str">
            <v>C</v>
          </cell>
          <cell r="K758" t="str">
            <v>D1</v>
          </cell>
          <cell r="L758" t="str">
            <v>C</v>
          </cell>
          <cell r="M758" t="str">
            <v>D1</v>
          </cell>
          <cell r="N758" t="str">
            <v>C</v>
          </cell>
          <cell r="O758" t="str">
            <v>C</v>
          </cell>
          <cell r="P758" t="str">
            <v>D1</v>
          </cell>
          <cell r="Q758" t="str">
            <v>C</v>
          </cell>
          <cell r="R758" t="str">
            <v>D1</v>
          </cell>
          <cell r="S758"/>
          <cell r="T758">
            <v>16.363636363636363</v>
          </cell>
          <cell r="U758">
            <v>4</v>
          </cell>
          <cell r="V758" t="str">
            <v>4D trở lên</v>
          </cell>
        </row>
        <row r="759">
          <cell r="B759" t="str">
            <v>D00199149</v>
          </cell>
          <cell r="C759" t="str">
            <v>Đinh Hữu Quang</v>
          </cell>
          <cell r="D759" t="str">
            <v>Nhân viên Kỹ thuật dây máy</v>
          </cell>
          <cell r="E759"/>
          <cell r="F759" t="str">
            <v>Trung tâm Krông Pắk - Ea Kar - Ma Đrắk</v>
          </cell>
          <cell r="G759" t="str">
            <v>Chi nhánh Kỹ thuật Viettel Đăk Lăk</v>
          </cell>
          <cell r="H759" t="str">
            <v>B</v>
          </cell>
          <cell r="I759" t="str">
            <v>B</v>
          </cell>
          <cell r="J759" t="str">
            <v>D1</v>
          </cell>
          <cell r="K759" t="str">
            <v>B</v>
          </cell>
          <cell r="L759" t="str">
            <v>B</v>
          </cell>
          <cell r="M759" t="str">
            <v>B</v>
          </cell>
          <cell r="N759" t="str">
            <v>A</v>
          </cell>
          <cell r="O759" t="str">
            <v>B</v>
          </cell>
          <cell r="P759" t="str">
            <v>C</v>
          </cell>
          <cell r="Q759" t="str">
            <v>B</v>
          </cell>
          <cell r="R759" t="str">
            <v>C</v>
          </cell>
          <cell r="S759"/>
          <cell r="T759">
            <v>27.272727272727273</v>
          </cell>
          <cell r="U759">
            <v>1</v>
          </cell>
        </row>
        <row r="760">
          <cell r="B760" t="str">
            <v>D00197751</v>
          </cell>
          <cell r="C760" t="str">
            <v>Trịnh Minh Quyền</v>
          </cell>
          <cell r="D760" t="str">
            <v>Nhân viên Kỹ thuật dây máy</v>
          </cell>
          <cell r="E760"/>
          <cell r="F760" t="str">
            <v>Trung tâm Buôn Ma Thuột</v>
          </cell>
          <cell r="G760" t="str">
            <v>Chi nhánh Kỹ thuật Viettel Đăk Lăk</v>
          </cell>
          <cell r="H760" t="str">
            <v>A</v>
          </cell>
          <cell r="I760" t="str">
            <v>A</v>
          </cell>
          <cell r="J760" t="str">
            <v>B</v>
          </cell>
          <cell r="K760" t="str">
            <v>B</v>
          </cell>
          <cell r="L760" t="str">
            <v>A</v>
          </cell>
          <cell r="M760" t="str">
            <v>B</v>
          </cell>
          <cell r="N760" t="str">
            <v>C</v>
          </cell>
          <cell r="O760" t="str">
            <v>C</v>
          </cell>
          <cell r="P760" t="str">
            <v>C</v>
          </cell>
          <cell r="Q760" t="str">
            <v>C</v>
          </cell>
          <cell r="R760" t="str">
            <v>B</v>
          </cell>
          <cell r="S760"/>
          <cell r="T760">
            <v>29.09090909090909</v>
          </cell>
          <cell r="U760">
            <v>0</v>
          </cell>
        </row>
        <row r="761">
          <cell r="B761" t="str">
            <v>D00202095</v>
          </cell>
          <cell r="C761" t="str">
            <v>Nguyễn Đức Quân</v>
          </cell>
          <cell r="D761" t="str">
            <v>Nhân viên Kỹ thuật dây máy</v>
          </cell>
          <cell r="E761"/>
          <cell r="F761" t="str">
            <v>Trung tâm Krông Búk - Ea Hleo - Krông Năng</v>
          </cell>
          <cell r="G761" t="str">
            <v>Chi nhánh Kỹ thuật Viettel Đăk Lăk</v>
          </cell>
          <cell r="H761" t="str">
            <v>C</v>
          </cell>
          <cell r="I761" t="str">
            <v>C</v>
          </cell>
          <cell r="J761" t="str">
            <v>D1</v>
          </cell>
          <cell r="K761" t="str">
            <v>C</v>
          </cell>
          <cell r="L761" t="str">
            <v>C</v>
          </cell>
          <cell r="M761" t="str">
            <v>C</v>
          </cell>
          <cell r="N761" t="str">
            <v>C</v>
          </cell>
          <cell r="O761" t="str">
            <v>C</v>
          </cell>
          <cell r="P761" t="str">
            <v>C</v>
          </cell>
          <cell r="Q761" t="str">
            <v>B</v>
          </cell>
          <cell r="R761" t="str">
            <v>D1</v>
          </cell>
          <cell r="S761"/>
          <cell r="T761">
            <v>19.09090909090909</v>
          </cell>
          <cell r="U761">
            <v>2</v>
          </cell>
          <cell r="V761" t="str">
            <v>Điểm KI &lt;20</v>
          </cell>
        </row>
        <row r="762">
          <cell r="B762" t="str">
            <v>D00197756</v>
          </cell>
          <cell r="C762" t="str">
            <v>Lê Văn Sơn</v>
          </cell>
          <cell r="D762" t="str">
            <v>Nhân viên Kỹ thuật dây máy</v>
          </cell>
          <cell r="E762"/>
          <cell r="F762" t="str">
            <v>Trung tâm Krông Búk - Ea Hleo - Krông Năng</v>
          </cell>
          <cell r="G762" t="str">
            <v>Chi nhánh Kỹ thuật Viettel Đăk Lăk</v>
          </cell>
          <cell r="H762" t="str">
            <v>B</v>
          </cell>
          <cell r="I762" t="str">
            <v>B</v>
          </cell>
          <cell r="J762" t="str">
            <v>B</v>
          </cell>
          <cell r="K762" t="str">
            <v>B</v>
          </cell>
          <cell r="L762" t="str">
            <v>B</v>
          </cell>
          <cell r="M762" t="str">
            <v>B</v>
          </cell>
          <cell r="N762" t="str">
            <v>D1</v>
          </cell>
          <cell r="O762" t="str">
            <v>C</v>
          </cell>
          <cell r="P762" t="str">
            <v>C</v>
          </cell>
          <cell r="Q762" t="str">
            <v>C</v>
          </cell>
          <cell r="R762" t="str">
            <v>C</v>
          </cell>
          <cell r="S762"/>
          <cell r="T762">
            <v>24.545454545454547</v>
          </cell>
          <cell r="U762">
            <v>1</v>
          </cell>
        </row>
        <row r="763">
          <cell r="B763" t="str">
            <v>D00197745</v>
          </cell>
          <cell r="C763" t="str">
            <v>Lê Quang Thanh</v>
          </cell>
          <cell r="D763" t="str">
            <v>Nhân viên Kỹ thuật dây máy</v>
          </cell>
          <cell r="E763"/>
          <cell r="F763" t="str">
            <v>Trung tâm Buôn Ma Thuột</v>
          </cell>
          <cell r="G763" t="str">
            <v>Chi nhánh Kỹ thuật Viettel Đăk Lăk</v>
          </cell>
          <cell r="H763" t="str">
            <v>B</v>
          </cell>
          <cell r="I763" t="str">
            <v>B</v>
          </cell>
          <cell r="J763" t="str">
            <v>A</v>
          </cell>
          <cell r="K763" t="str">
            <v>B</v>
          </cell>
          <cell r="L763" t="str">
            <v>B</v>
          </cell>
          <cell r="M763" t="str">
            <v>A</v>
          </cell>
          <cell r="N763" t="str">
            <v>C</v>
          </cell>
          <cell r="O763" t="str">
            <v>C</v>
          </cell>
          <cell r="P763" t="str">
            <v>B</v>
          </cell>
          <cell r="Q763" t="str">
            <v>B</v>
          </cell>
          <cell r="R763" t="str">
            <v>A</v>
          </cell>
          <cell r="S763"/>
          <cell r="T763">
            <v>30.90909090909091</v>
          </cell>
          <cell r="U763">
            <v>0</v>
          </cell>
        </row>
        <row r="764">
          <cell r="B764" t="str">
            <v>D00203972</v>
          </cell>
          <cell r="C764" t="str">
            <v>Trương Minh Thuận</v>
          </cell>
          <cell r="D764" t="str">
            <v>Nhân viên Kỹ thuật dây máy</v>
          </cell>
          <cell r="E764"/>
          <cell r="F764" t="str">
            <v>Trung tâm Krông Ana - Cư Kuin - Lắk - Krông Bông</v>
          </cell>
          <cell r="G764" t="str">
            <v>Chi nhánh Kỹ thuật Viettel Đăk Lăk</v>
          </cell>
          <cell r="H764" t="str">
            <v>B</v>
          </cell>
          <cell r="I764" t="str">
            <v>C</v>
          </cell>
          <cell r="J764" t="str">
            <v>C</v>
          </cell>
          <cell r="K764" t="str">
            <v>A</v>
          </cell>
          <cell r="L764" t="str">
            <v>C</v>
          </cell>
          <cell r="M764" t="str">
            <v>C</v>
          </cell>
          <cell r="N764" t="str">
            <v>A</v>
          </cell>
          <cell r="O764" t="str">
            <v>B</v>
          </cell>
          <cell r="P764" t="str">
            <v>B</v>
          </cell>
          <cell r="Q764" t="str">
            <v>B</v>
          </cell>
          <cell r="R764" t="str">
            <v>B</v>
          </cell>
          <cell r="S764"/>
          <cell r="T764">
            <v>28.181818181818183</v>
          </cell>
          <cell r="U764">
            <v>0</v>
          </cell>
        </row>
        <row r="765">
          <cell r="B765" t="str">
            <v>D00203994</v>
          </cell>
          <cell r="C765" t="str">
            <v>Phạm Văn Thái</v>
          </cell>
          <cell r="D765" t="str">
            <v>Nhân viên Kỹ thuật dây máy</v>
          </cell>
          <cell r="E765"/>
          <cell r="F765" t="str">
            <v>Trung tâm Krông Ana - Cư Kuin - Lắk - Krông Bông</v>
          </cell>
          <cell r="G765" t="str">
            <v>Chi nhánh Kỹ thuật Viettel Đăk Lăk</v>
          </cell>
          <cell r="H765" t="str">
            <v>D1</v>
          </cell>
          <cell r="I765" t="str">
            <v>B</v>
          </cell>
          <cell r="J765" t="str">
            <v>C</v>
          </cell>
          <cell r="K765" t="str">
            <v>C</v>
          </cell>
          <cell r="L765" t="str">
            <v>C</v>
          </cell>
          <cell r="M765" t="str">
            <v>C</v>
          </cell>
          <cell r="N765" t="str">
            <v>C</v>
          </cell>
          <cell r="O765" t="str">
            <v>A</v>
          </cell>
          <cell r="P765" t="str">
            <v>C</v>
          </cell>
          <cell r="Q765" t="str">
            <v>B</v>
          </cell>
          <cell r="R765" t="str">
            <v>B</v>
          </cell>
          <cell r="S765"/>
          <cell r="T765">
            <v>23.636363636363637</v>
          </cell>
          <cell r="U765">
            <v>1</v>
          </cell>
        </row>
        <row r="766">
          <cell r="B766" t="str">
            <v>222859</v>
          </cell>
          <cell r="C766" t="str">
            <v>Trương Thanh Thân</v>
          </cell>
          <cell r="D766" t="str">
            <v>Nhân viên Kỹ thuật dây máy</v>
          </cell>
          <cell r="E766"/>
          <cell r="F766" t="str">
            <v>Trung tâm Buôn Ma Thuột</v>
          </cell>
          <cell r="G766" t="str">
            <v>Chi nhánh Kỹ thuật Viettel Đăk Lăk</v>
          </cell>
          <cell r="H766" t="str">
            <v>B</v>
          </cell>
          <cell r="I766" t="str">
            <v>A</v>
          </cell>
          <cell r="J766" t="str">
            <v>A</v>
          </cell>
          <cell r="K766" t="str">
            <v>C</v>
          </cell>
          <cell r="L766" t="str">
            <v>B</v>
          </cell>
          <cell r="M766" t="str">
            <v>B</v>
          </cell>
          <cell r="N766" t="str">
            <v>A</v>
          </cell>
          <cell r="O766" t="str">
            <v>C</v>
          </cell>
          <cell r="P766" t="str">
            <v>A</v>
          </cell>
          <cell r="Q766" t="str">
            <v>C</v>
          </cell>
          <cell r="R766" t="str">
            <v>B</v>
          </cell>
          <cell r="S766"/>
          <cell r="T766">
            <v>30.90909090909091</v>
          </cell>
          <cell r="U766">
            <v>0</v>
          </cell>
        </row>
        <row r="767">
          <cell r="B767" t="str">
            <v>222854</v>
          </cell>
          <cell r="C767" t="str">
            <v>Nguyễn Tiến Thịnh</v>
          </cell>
          <cell r="D767" t="str">
            <v>Nhân viên Kỹ thuật dây máy</v>
          </cell>
          <cell r="E767"/>
          <cell r="F767" t="str">
            <v>Trung tâm Krông Pắk - Ea Kar - Ma Đrắk</v>
          </cell>
          <cell r="G767" t="str">
            <v>Chi nhánh Kỹ thuật Viettel Đăk Lăk</v>
          </cell>
          <cell r="H767" t="str">
            <v>D1</v>
          </cell>
          <cell r="I767" t="str">
            <v>C</v>
          </cell>
          <cell r="J767" t="str">
            <v>B</v>
          </cell>
          <cell r="K767" t="str">
            <v>B</v>
          </cell>
          <cell r="L767" t="str">
            <v>C</v>
          </cell>
          <cell r="M767" t="str">
            <v>B</v>
          </cell>
          <cell r="N767" t="str">
            <v>C</v>
          </cell>
          <cell r="O767" t="str">
            <v>C</v>
          </cell>
          <cell r="P767" t="str">
            <v>C</v>
          </cell>
          <cell r="Q767" t="str">
            <v>C</v>
          </cell>
          <cell r="R767" t="str">
            <v>C</v>
          </cell>
          <cell r="S767"/>
          <cell r="T767">
            <v>21.818181818181817</v>
          </cell>
          <cell r="U767">
            <v>1</v>
          </cell>
        </row>
        <row r="768">
          <cell r="B768" t="str">
            <v>D00187140</v>
          </cell>
          <cell r="C768" t="str">
            <v>Trịnh Minh Tiến</v>
          </cell>
          <cell r="D768" t="str">
            <v>Nhân viên Kỹ thuật nhà trạm</v>
          </cell>
          <cell r="E768"/>
          <cell r="F768" t="str">
            <v>Trung tâm Krông Ana - Cư Kuin - Lắk - Krông Bông</v>
          </cell>
          <cell r="G768" t="str">
            <v>Chi nhánh Kỹ thuật Viettel Đăk Lăk</v>
          </cell>
          <cell r="H768" t="str">
            <v>C</v>
          </cell>
          <cell r="I768" t="str">
            <v>D1</v>
          </cell>
          <cell r="J768" t="str">
            <v>C</v>
          </cell>
          <cell r="K768" t="str">
            <v>D1</v>
          </cell>
          <cell r="L768" t="str">
            <v>C</v>
          </cell>
          <cell r="M768" t="str">
            <v>C</v>
          </cell>
          <cell r="N768" t="str">
            <v>B</v>
          </cell>
          <cell r="O768" t="str">
            <v>B</v>
          </cell>
          <cell r="P768" t="str">
            <v>D1</v>
          </cell>
          <cell r="Q768" t="str">
            <v>D1</v>
          </cell>
          <cell r="R768" t="str">
            <v>B</v>
          </cell>
          <cell r="S768"/>
          <cell r="T768">
            <v>19.09090909090909</v>
          </cell>
          <cell r="U768">
            <v>4</v>
          </cell>
          <cell r="V768" t="str">
            <v>4D trở lên</v>
          </cell>
        </row>
        <row r="769">
          <cell r="B769" t="str">
            <v>222866</v>
          </cell>
          <cell r="C769" t="str">
            <v>Nguyễn Văn Tiến</v>
          </cell>
          <cell r="D769" t="str">
            <v>Nhân viên Kỹ thuật dây máy</v>
          </cell>
          <cell r="E769"/>
          <cell r="F769" t="str">
            <v>Trung tâm Krông Búk - Ea Hleo - Krông Năng</v>
          </cell>
          <cell r="G769" t="str">
            <v>Chi nhánh Kỹ thuật Viettel Đăk Lăk</v>
          </cell>
          <cell r="H769" t="str">
            <v>B</v>
          </cell>
          <cell r="I769" t="str">
            <v>B</v>
          </cell>
          <cell r="J769" t="str">
            <v>C</v>
          </cell>
          <cell r="K769" t="str">
            <v>C</v>
          </cell>
          <cell r="L769" t="str">
            <v>C</v>
          </cell>
          <cell r="M769" t="str">
            <v>C</v>
          </cell>
          <cell r="N769" t="str">
            <v>B</v>
          </cell>
          <cell r="O769" t="str">
            <v>C</v>
          </cell>
          <cell r="P769" t="str">
            <v>B</v>
          </cell>
          <cell r="Q769" t="str">
            <v>B</v>
          </cell>
          <cell r="R769" t="str">
            <v>D1</v>
          </cell>
          <cell r="S769"/>
          <cell r="T769">
            <v>23.636363636363637</v>
          </cell>
          <cell r="U769">
            <v>1</v>
          </cell>
        </row>
        <row r="770">
          <cell r="B770" t="str">
            <v>157053</v>
          </cell>
          <cell r="C770" t="str">
            <v>Hồ Ngọc Trai</v>
          </cell>
          <cell r="D770" t="str">
            <v>Nhân viên Kỹ thuật dây máy</v>
          </cell>
          <cell r="E770"/>
          <cell r="F770" t="str">
            <v>Trung tâm Cư Mgar - Buôn Đôn - Ea Súp</v>
          </cell>
          <cell r="G770" t="str">
            <v>Chi nhánh Kỹ thuật Viettel Đăk Lăk</v>
          </cell>
          <cell r="H770" t="str">
            <v>KĐG</v>
          </cell>
          <cell r="I770" t="str">
            <v>KĐG</v>
          </cell>
          <cell r="J770" t="str">
            <v>KĐG</v>
          </cell>
          <cell r="K770" t="str">
            <v>C</v>
          </cell>
          <cell r="L770" t="str">
            <v>B</v>
          </cell>
          <cell r="M770" t="str">
            <v>A</v>
          </cell>
          <cell r="N770" t="str">
            <v>B</v>
          </cell>
          <cell r="O770" t="str">
            <v>D1</v>
          </cell>
          <cell r="P770" t="str">
            <v>A</v>
          </cell>
          <cell r="Q770" t="str">
            <v>B</v>
          </cell>
          <cell r="R770" t="str">
            <v>B</v>
          </cell>
          <cell r="S770"/>
          <cell r="T770">
            <v>28.75</v>
          </cell>
          <cell r="U770">
            <v>1</v>
          </cell>
        </row>
        <row r="771">
          <cell r="B771" t="str">
            <v>D00197886</v>
          </cell>
          <cell r="C771" t="str">
            <v>Huỳnh Ngọc Trí</v>
          </cell>
          <cell r="D771" t="str">
            <v>Nhân viên Kỹ thuật dây máy</v>
          </cell>
          <cell r="E771"/>
          <cell r="F771" t="str">
            <v>Trung tâm Krông Búk - Ea Hleo - Krông Năng</v>
          </cell>
          <cell r="G771" t="str">
            <v>Chi nhánh Kỹ thuật Viettel Đăk Lăk</v>
          </cell>
          <cell r="H771" t="str">
            <v>C</v>
          </cell>
          <cell r="I771" t="str">
            <v>C</v>
          </cell>
          <cell r="J771" t="str">
            <v>C</v>
          </cell>
          <cell r="K771" t="str">
            <v>C</v>
          </cell>
          <cell r="L771" t="str">
            <v>C</v>
          </cell>
          <cell r="M771" t="str">
            <v>C</v>
          </cell>
          <cell r="N771" t="str">
            <v>B</v>
          </cell>
          <cell r="O771" t="str">
            <v>C</v>
          </cell>
          <cell r="P771" t="str">
            <v>C</v>
          </cell>
          <cell r="Q771" t="str">
            <v>D1</v>
          </cell>
          <cell r="R771" t="str">
            <v>C</v>
          </cell>
          <cell r="S771"/>
          <cell r="T771">
            <v>20</v>
          </cell>
          <cell r="U771">
            <v>1</v>
          </cell>
        </row>
        <row r="772">
          <cell r="B772" t="str">
            <v>198417</v>
          </cell>
          <cell r="C772" t="str">
            <v>Hoàng Văn Trường</v>
          </cell>
          <cell r="D772" t="str">
            <v>Nhân viên Kỹ thuật nhà trạm</v>
          </cell>
          <cell r="E772"/>
          <cell r="F772" t="str">
            <v>Trung tâm Krông Pắk - Ea Kar - Ma Đrắk</v>
          </cell>
          <cell r="G772" t="str">
            <v>Chi nhánh Kỹ thuật Viettel Đăk Lăk</v>
          </cell>
          <cell r="H772" t="str">
            <v>B</v>
          </cell>
          <cell r="I772" t="str">
            <v>C</v>
          </cell>
          <cell r="J772" t="str">
            <v>C</v>
          </cell>
          <cell r="K772" t="str">
            <v>C</v>
          </cell>
          <cell r="L772" t="str">
            <v>B</v>
          </cell>
          <cell r="M772" t="str">
            <v>D1</v>
          </cell>
          <cell r="N772" t="str">
            <v>A</v>
          </cell>
          <cell r="O772" t="str">
            <v>C</v>
          </cell>
          <cell r="P772" t="str">
            <v>B</v>
          </cell>
          <cell r="Q772" t="str">
            <v>C</v>
          </cell>
          <cell r="R772" t="str">
            <v>D1</v>
          </cell>
          <cell r="S772"/>
          <cell r="T772">
            <v>22.727272727272727</v>
          </cell>
          <cell r="U772">
            <v>2</v>
          </cell>
        </row>
        <row r="773">
          <cell r="B773" t="str">
            <v>D00197742</v>
          </cell>
          <cell r="C773" t="str">
            <v>Nguyễn Văn Trường</v>
          </cell>
          <cell r="D773" t="str">
            <v>Nhân viên Kỹ thuật dây máy</v>
          </cell>
          <cell r="E773"/>
          <cell r="F773" t="str">
            <v>Trung tâm Buôn Ma Thuột</v>
          </cell>
          <cell r="G773" t="str">
            <v>Chi nhánh Kỹ thuật Viettel Đăk Lăk</v>
          </cell>
          <cell r="H773" t="str">
            <v>B</v>
          </cell>
          <cell r="I773" t="str">
            <v>B</v>
          </cell>
          <cell r="J773" t="str">
            <v>B</v>
          </cell>
          <cell r="K773" t="str">
            <v>C</v>
          </cell>
          <cell r="L773" t="str">
            <v>B</v>
          </cell>
          <cell r="M773" t="str">
            <v>C</v>
          </cell>
          <cell r="N773" t="str">
            <v>B</v>
          </cell>
          <cell r="O773" t="str">
            <v>C</v>
          </cell>
          <cell r="P773" t="str">
            <v>C</v>
          </cell>
          <cell r="Q773" t="str">
            <v>B</v>
          </cell>
          <cell r="R773" t="str">
            <v>C</v>
          </cell>
          <cell r="S773"/>
          <cell r="T773">
            <v>25.454545454545453</v>
          </cell>
          <cell r="U773">
            <v>0</v>
          </cell>
        </row>
        <row r="774">
          <cell r="B774" t="str">
            <v>085318</v>
          </cell>
          <cell r="C774" t="str">
            <v>Phan Văn Tuấn</v>
          </cell>
          <cell r="D774" t="str">
            <v>Nhân viên Kỹ thuật dây máy</v>
          </cell>
          <cell r="E774"/>
          <cell r="F774" t="str">
            <v>Trung tâm Krông Pắk - Ea Kar - Ma Đrắk</v>
          </cell>
          <cell r="G774" t="str">
            <v>Chi nhánh Kỹ thuật Viettel Đăk Lăk</v>
          </cell>
          <cell r="H774" t="str">
            <v>C</v>
          </cell>
          <cell r="I774" t="str">
            <v>C</v>
          </cell>
          <cell r="J774" t="str">
            <v>C</v>
          </cell>
          <cell r="K774" t="str">
            <v>C</v>
          </cell>
          <cell r="L774" t="str">
            <v>B</v>
          </cell>
          <cell r="M774" t="str">
            <v>C</v>
          </cell>
          <cell r="N774" t="str">
            <v>C</v>
          </cell>
          <cell r="O774" t="str">
            <v>D1</v>
          </cell>
          <cell r="P774" t="str">
            <v>B</v>
          </cell>
          <cell r="Q774" t="str">
            <v>C</v>
          </cell>
          <cell r="R774" t="str">
            <v>C</v>
          </cell>
          <cell r="S774"/>
          <cell r="T774">
            <v>20.90909090909091</v>
          </cell>
          <cell r="U774">
            <v>1</v>
          </cell>
        </row>
        <row r="775">
          <cell r="B775" t="str">
            <v>D00179698</v>
          </cell>
          <cell r="C775" t="str">
            <v>Trần Minh Tuệ</v>
          </cell>
          <cell r="D775" t="str">
            <v>Nhân viên Kỹ thuật dây máy</v>
          </cell>
          <cell r="E775"/>
          <cell r="F775" t="str">
            <v>Trung tâm Krông Búk - Ea Hleo - Krông Năng</v>
          </cell>
          <cell r="G775" t="str">
            <v>Chi nhánh Kỹ thuật Viettel Đăk Lăk</v>
          </cell>
          <cell r="H775" t="str">
            <v>C</v>
          </cell>
          <cell r="I775" t="str">
            <v>C</v>
          </cell>
          <cell r="J775" t="str">
            <v>C</v>
          </cell>
          <cell r="K775" t="str">
            <v>C</v>
          </cell>
          <cell r="L775" t="str">
            <v>C</v>
          </cell>
          <cell r="M775" t="str">
            <v>D1</v>
          </cell>
          <cell r="N775" t="str">
            <v>C</v>
          </cell>
          <cell r="O775" t="str">
            <v>A</v>
          </cell>
          <cell r="P775" t="str">
            <v>C</v>
          </cell>
          <cell r="Q775" t="str">
            <v>C</v>
          </cell>
          <cell r="R775" t="str">
            <v>D1</v>
          </cell>
          <cell r="S775"/>
          <cell r="T775">
            <v>20</v>
          </cell>
          <cell r="U775">
            <v>2</v>
          </cell>
        </row>
        <row r="776">
          <cell r="B776" t="str">
            <v>D00197894</v>
          </cell>
          <cell r="C776" t="str">
            <v>Phạm Đức Tài</v>
          </cell>
          <cell r="D776" t="str">
            <v>Nhân viên Kỹ thuật dây máy</v>
          </cell>
          <cell r="E776"/>
          <cell r="F776" t="str">
            <v>Trung tâm Krông Pắk - Ea Kar - Ma Đrắk</v>
          </cell>
          <cell r="G776" t="str">
            <v>Chi nhánh Kỹ thuật Viettel Đăk Lăk</v>
          </cell>
          <cell r="H776" t="str">
            <v>C</v>
          </cell>
          <cell r="I776" t="str">
            <v>B</v>
          </cell>
          <cell r="J776" t="str">
            <v>B</v>
          </cell>
          <cell r="K776" t="str">
            <v>C</v>
          </cell>
          <cell r="L776" t="str">
            <v>C</v>
          </cell>
          <cell r="M776" t="str">
            <v>B</v>
          </cell>
          <cell r="N776" t="str">
            <v>D1</v>
          </cell>
          <cell r="O776" t="str">
            <v>B</v>
          </cell>
          <cell r="P776" t="str">
            <v>A</v>
          </cell>
          <cell r="Q776" t="str">
            <v>C</v>
          </cell>
          <cell r="R776" t="str">
            <v>C</v>
          </cell>
          <cell r="S776"/>
          <cell r="T776">
            <v>24.545454545454547</v>
          </cell>
          <cell r="U776">
            <v>1</v>
          </cell>
        </row>
        <row r="777">
          <cell r="B777" t="str">
            <v>081518</v>
          </cell>
          <cell r="C777" t="str">
            <v>Lê Minh Tâm</v>
          </cell>
          <cell r="D777" t="str">
            <v>Nhân viên Kỹ thuật nhà trạm</v>
          </cell>
          <cell r="E777"/>
          <cell r="F777" t="str">
            <v>Trung tâm Krông Búk - Ea Hleo - Krông Năng</v>
          </cell>
          <cell r="G777" t="str">
            <v>Chi nhánh Kỹ thuật Viettel Đăk Lăk</v>
          </cell>
          <cell r="H777" t="str">
            <v>C</v>
          </cell>
          <cell r="I777" t="str">
            <v>C</v>
          </cell>
          <cell r="J777" t="str">
            <v>C</v>
          </cell>
          <cell r="K777" t="str">
            <v>B</v>
          </cell>
          <cell r="L777" t="str">
            <v>B</v>
          </cell>
          <cell r="M777" t="str">
            <v>C</v>
          </cell>
          <cell r="N777" t="str">
            <v>C</v>
          </cell>
          <cell r="O777" t="str">
            <v>C</v>
          </cell>
          <cell r="P777" t="str">
            <v>C</v>
          </cell>
          <cell r="Q777" t="str">
            <v>C</v>
          </cell>
          <cell r="R777" t="str">
            <v>B</v>
          </cell>
          <cell r="S777"/>
          <cell r="T777">
            <v>22.727272727272727</v>
          </cell>
          <cell r="U777">
            <v>0</v>
          </cell>
        </row>
        <row r="778">
          <cell r="B778" t="str">
            <v>D00173550</v>
          </cell>
          <cell r="C778" t="str">
            <v>Nguyễn Tất Tùng</v>
          </cell>
          <cell r="D778" t="str">
            <v>Nhân viên Kỹ thuật dây máy</v>
          </cell>
          <cell r="E778"/>
          <cell r="F778" t="str">
            <v>Trung tâm Krông Búk - Ea Hleo - Krông Năng</v>
          </cell>
          <cell r="G778" t="str">
            <v>Chi nhánh Kỹ thuật Viettel Đăk Lăk</v>
          </cell>
          <cell r="H778" t="str">
            <v>B</v>
          </cell>
          <cell r="I778" t="str">
            <v>B</v>
          </cell>
          <cell r="J778" t="str">
            <v>C</v>
          </cell>
          <cell r="K778" t="str">
            <v>C</v>
          </cell>
          <cell r="L778" t="str">
            <v>C</v>
          </cell>
          <cell r="M778" t="str">
            <v>C</v>
          </cell>
          <cell r="N778" t="str">
            <v>B</v>
          </cell>
          <cell r="O778" t="str">
            <v>C</v>
          </cell>
          <cell r="P778" t="str">
            <v>C</v>
          </cell>
          <cell r="Q778" t="str">
            <v>C</v>
          </cell>
          <cell r="R778" t="str">
            <v>D1</v>
          </cell>
          <cell r="S778"/>
          <cell r="T778">
            <v>21.818181818181817</v>
          </cell>
          <cell r="U778">
            <v>1</v>
          </cell>
        </row>
        <row r="779">
          <cell r="B779" t="str">
            <v>D00173536</v>
          </cell>
          <cell r="C779" t="str">
            <v>Nguyễn Văn Tư</v>
          </cell>
          <cell r="D779" t="str">
            <v>Nhân viên Kỹ thuật dây máy</v>
          </cell>
          <cell r="E779"/>
          <cell r="F779" t="str">
            <v>Trung tâm Krông Ana - Cư Kuin - Lắk - Krông Bông</v>
          </cell>
          <cell r="G779" t="str">
            <v>Chi nhánh Kỹ thuật Viettel Đăk Lăk</v>
          </cell>
          <cell r="H779" t="str">
            <v>C</v>
          </cell>
          <cell r="I779" t="str">
            <v>C</v>
          </cell>
          <cell r="J779" t="str">
            <v>C</v>
          </cell>
          <cell r="K779" t="str">
            <v>C</v>
          </cell>
          <cell r="L779" t="str">
            <v>C</v>
          </cell>
          <cell r="M779" t="str">
            <v>C</v>
          </cell>
          <cell r="N779" t="str">
            <v>B</v>
          </cell>
          <cell r="O779" t="str">
            <v>D1</v>
          </cell>
          <cell r="P779" t="str">
            <v>C</v>
          </cell>
          <cell r="Q779" t="str">
            <v>B</v>
          </cell>
          <cell r="R779" t="str">
            <v>C</v>
          </cell>
          <cell r="S779"/>
          <cell r="T779">
            <v>20.90909090909091</v>
          </cell>
          <cell r="U779">
            <v>1</v>
          </cell>
        </row>
        <row r="780">
          <cell r="B780" t="str">
            <v>D00173522</v>
          </cell>
          <cell r="C780" t="str">
            <v>Y Tương Niê KDăm</v>
          </cell>
          <cell r="D780" t="str">
            <v>Nhân viên Kỹ thuật dây máy</v>
          </cell>
          <cell r="E780"/>
          <cell r="F780" t="str">
            <v>Trung tâm Krông Ana - Cư Kuin - Lắk - Krông Bông</v>
          </cell>
          <cell r="G780" t="str">
            <v>Chi nhánh Kỹ thuật Viettel Đăk Lăk</v>
          </cell>
          <cell r="H780" t="str">
            <v>C</v>
          </cell>
          <cell r="I780" t="str">
            <v>B</v>
          </cell>
          <cell r="J780" t="str">
            <v>C</v>
          </cell>
          <cell r="K780" t="str">
            <v>C</v>
          </cell>
          <cell r="L780" t="str">
            <v>B</v>
          </cell>
          <cell r="M780" t="str">
            <v>B</v>
          </cell>
          <cell r="N780" t="str">
            <v>C</v>
          </cell>
          <cell r="O780" t="str">
            <v>C</v>
          </cell>
          <cell r="P780" t="str">
            <v>C</v>
          </cell>
          <cell r="Q780" t="str">
            <v>B</v>
          </cell>
          <cell r="R780" t="str">
            <v>C</v>
          </cell>
          <cell r="S780"/>
          <cell r="T780">
            <v>23.636363636363637</v>
          </cell>
          <cell r="U780">
            <v>0</v>
          </cell>
        </row>
        <row r="781">
          <cell r="B781" t="str">
            <v>159619</v>
          </cell>
          <cell r="C781" t="str">
            <v>Võ Văn Tấn</v>
          </cell>
          <cell r="D781" t="str">
            <v>Nhân viên Kỹ thuật nhà trạm</v>
          </cell>
          <cell r="E781"/>
          <cell r="F781" t="str">
            <v>Trung tâm Krông Pắk - Ea Kar - Ma Đrắk</v>
          </cell>
          <cell r="G781" t="str">
            <v>Chi nhánh Kỹ thuật Viettel Đăk Lăk</v>
          </cell>
          <cell r="H781" t="str">
            <v>C</v>
          </cell>
          <cell r="I781" t="str">
            <v>D1</v>
          </cell>
          <cell r="J781" t="str">
            <v>A</v>
          </cell>
          <cell r="K781" t="str">
            <v>C</v>
          </cell>
          <cell r="L781" t="str">
            <v>B</v>
          </cell>
          <cell r="M781" t="str">
            <v>C</v>
          </cell>
          <cell r="N781" t="str">
            <v>C</v>
          </cell>
          <cell r="O781" t="str">
            <v>C</v>
          </cell>
          <cell r="P781" t="str">
            <v>D1</v>
          </cell>
          <cell r="Q781" t="str">
            <v>C</v>
          </cell>
          <cell r="R781" t="str">
            <v>B</v>
          </cell>
          <cell r="S781"/>
          <cell r="T781">
            <v>21.818181818181817</v>
          </cell>
          <cell r="U781">
            <v>2</v>
          </cell>
        </row>
        <row r="782">
          <cell r="B782" t="str">
            <v>D00186618</v>
          </cell>
          <cell r="C782" t="str">
            <v>Bùi Hoàng Vũ</v>
          </cell>
          <cell r="D782" t="str">
            <v>Nhân viên Kỹ thuật dây máy</v>
          </cell>
          <cell r="E782"/>
          <cell r="F782" t="str">
            <v>Trung tâm Krông Ana - Cư Kuin - Lắk - Krông Bông</v>
          </cell>
          <cell r="G782" t="str">
            <v>Chi nhánh Kỹ thuật Viettel Đăk Lăk</v>
          </cell>
          <cell r="H782" t="str">
            <v>D1</v>
          </cell>
          <cell r="I782" t="str">
            <v>C</v>
          </cell>
          <cell r="J782" t="str">
            <v>B</v>
          </cell>
          <cell r="K782" t="str">
            <v>B</v>
          </cell>
          <cell r="L782" t="str">
            <v>C</v>
          </cell>
          <cell r="M782" t="str">
            <v>B</v>
          </cell>
          <cell r="N782" t="str">
            <v>B</v>
          </cell>
          <cell r="O782" t="str">
            <v>B</v>
          </cell>
          <cell r="P782" t="str">
            <v>C</v>
          </cell>
          <cell r="Q782" t="str">
            <v>C</v>
          </cell>
          <cell r="R782" t="str">
            <v>C</v>
          </cell>
          <cell r="S782"/>
          <cell r="T782">
            <v>23.636363636363637</v>
          </cell>
          <cell r="U782">
            <v>1</v>
          </cell>
        </row>
        <row r="783">
          <cell r="B783" t="str">
            <v>D00197717</v>
          </cell>
          <cell r="C783" t="str">
            <v>Ngô Hùng Vương</v>
          </cell>
          <cell r="D783" t="str">
            <v>Nhân viên Kỹ thuật nhà trạm</v>
          </cell>
          <cell r="E783"/>
          <cell r="F783" t="str">
            <v>Trung tâm Krông Ana - Cư Kuin - Lắk - Krông Bông</v>
          </cell>
          <cell r="G783" t="str">
            <v>Chi nhánh Kỹ thuật Viettel Đăk Lăk</v>
          </cell>
          <cell r="H783" t="str">
            <v>C</v>
          </cell>
          <cell r="I783" t="str">
            <v>B</v>
          </cell>
          <cell r="J783" t="str">
            <v>B</v>
          </cell>
          <cell r="K783" t="str">
            <v>D1</v>
          </cell>
          <cell r="L783" t="str">
            <v>B</v>
          </cell>
          <cell r="M783" t="str">
            <v>A</v>
          </cell>
          <cell r="N783" t="str">
            <v>A</v>
          </cell>
          <cell r="O783" t="str">
            <v>A</v>
          </cell>
          <cell r="P783" t="str">
            <v>C</v>
          </cell>
          <cell r="Q783" t="str">
            <v>C</v>
          </cell>
          <cell r="R783" t="str">
            <v>C</v>
          </cell>
          <cell r="S783"/>
          <cell r="T783">
            <v>27.272727272727273</v>
          </cell>
          <cell r="U783">
            <v>1</v>
          </cell>
        </row>
        <row r="784">
          <cell r="B784" t="str">
            <v>D00204004</v>
          </cell>
          <cell r="C784" t="str">
            <v>Lê Hải Đăng</v>
          </cell>
          <cell r="D784" t="str">
            <v>Nhân viên Kỹ thuật dây máy</v>
          </cell>
          <cell r="E784"/>
          <cell r="F784" t="str">
            <v>Trung tâm Buôn Ma Thuột</v>
          </cell>
          <cell r="G784" t="str">
            <v>Chi nhánh Kỹ thuật Viettel Đăk Lăk</v>
          </cell>
          <cell r="H784" t="str">
            <v>C</v>
          </cell>
          <cell r="I784" t="str">
            <v>B</v>
          </cell>
          <cell r="J784" t="str">
            <v>B</v>
          </cell>
          <cell r="K784" t="str">
            <v>C</v>
          </cell>
          <cell r="L784" t="str">
            <v>B</v>
          </cell>
          <cell r="M784" t="str">
            <v>C</v>
          </cell>
          <cell r="N784" t="str">
            <v>B</v>
          </cell>
          <cell r="O784" t="str">
            <v>C</v>
          </cell>
          <cell r="P784" t="str">
            <v>C</v>
          </cell>
          <cell r="Q784" t="str">
            <v>C</v>
          </cell>
          <cell r="R784" t="str">
            <v>C</v>
          </cell>
          <cell r="S784"/>
          <cell r="T784">
            <v>23.636363636363637</v>
          </cell>
          <cell r="U784">
            <v>0</v>
          </cell>
        </row>
        <row r="785">
          <cell r="B785" t="str">
            <v>D00175278</v>
          </cell>
          <cell r="C785" t="str">
            <v>Nguyễn Văn Biền</v>
          </cell>
          <cell r="D785" t="str">
            <v>Nhân viên Kỹ thuật dây máy</v>
          </cell>
          <cell r="E785"/>
          <cell r="F785" t="str">
            <v>Trung tâm Đăk Rlấp - Tuy Đức</v>
          </cell>
          <cell r="G785" t="str">
            <v>Chi nhánh Kỹ thuật Viettel Đăk Nông</v>
          </cell>
          <cell r="H785" t="str">
            <v>C</v>
          </cell>
          <cell r="I785" t="str">
            <v>B</v>
          </cell>
          <cell r="J785" t="str">
            <v>C</v>
          </cell>
          <cell r="K785" t="str">
            <v>C</v>
          </cell>
          <cell r="L785" t="str">
            <v>D1</v>
          </cell>
          <cell r="M785" t="str">
            <v>C</v>
          </cell>
          <cell r="N785" t="str">
            <v>C</v>
          </cell>
          <cell r="O785" t="str">
            <v>C</v>
          </cell>
          <cell r="P785" t="str">
            <v>D1</v>
          </cell>
          <cell r="Q785" t="str">
            <v>B</v>
          </cell>
          <cell r="R785" t="str">
            <v>B</v>
          </cell>
          <cell r="S785"/>
          <cell r="T785">
            <v>20.90909090909091</v>
          </cell>
          <cell r="U785">
            <v>2</v>
          </cell>
        </row>
        <row r="786">
          <cell r="B786" t="str">
            <v>D00192931</v>
          </cell>
          <cell r="C786" t="str">
            <v>Nguyễn Tiến Dũng</v>
          </cell>
          <cell r="D786" t="str">
            <v>Nhân viên kỹ thuật và cơ động</v>
          </cell>
          <cell r="E786"/>
          <cell r="F786" t="str">
            <v>Đội thi công</v>
          </cell>
          <cell r="G786" t="str">
            <v>Chi nhánh Kỹ thuật Viettel Đăk Nông</v>
          </cell>
          <cell r="H786" t="str">
            <v>C</v>
          </cell>
          <cell r="I786" t="str">
            <v>D1</v>
          </cell>
          <cell r="J786" t="str">
            <v>C</v>
          </cell>
          <cell r="K786" t="str">
            <v>C</v>
          </cell>
          <cell r="L786" t="str">
            <v>C</v>
          </cell>
          <cell r="M786" t="str">
            <v>C</v>
          </cell>
          <cell r="N786" t="str">
            <v>C</v>
          </cell>
          <cell r="O786" t="str">
            <v>C</v>
          </cell>
          <cell r="P786" t="str">
            <v>B</v>
          </cell>
          <cell r="Q786" t="str">
            <v>C</v>
          </cell>
          <cell r="R786" t="str">
            <v>B</v>
          </cell>
          <cell r="S786"/>
          <cell r="T786">
            <v>20.90909090909091</v>
          </cell>
          <cell r="U786">
            <v>1</v>
          </cell>
        </row>
        <row r="787">
          <cell r="B787" t="str">
            <v>204423</v>
          </cell>
          <cell r="C787" t="str">
            <v>Võ Quốc Dũng</v>
          </cell>
          <cell r="D787" t="str">
            <v>Nhân viên kinh doanh năng lượng Mặt trời</v>
          </cell>
          <cell r="E787"/>
          <cell r="F787" t="str">
            <v>Phòng Kinh doanh</v>
          </cell>
          <cell r="G787" t="str">
            <v>Chi nhánh Kỹ thuật Viettel Đăk Nông</v>
          </cell>
          <cell r="H787" t="str">
            <v>C</v>
          </cell>
          <cell r="I787" t="str">
            <v>B</v>
          </cell>
          <cell r="J787" t="str">
            <v>C</v>
          </cell>
          <cell r="K787" t="str">
            <v>B</v>
          </cell>
          <cell r="L787" t="str">
            <v>A</v>
          </cell>
          <cell r="M787" t="str">
            <v>B</v>
          </cell>
          <cell r="N787" t="str">
            <v>C</v>
          </cell>
          <cell r="O787" t="str">
            <v>C</v>
          </cell>
          <cell r="P787" t="str">
            <v>C</v>
          </cell>
          <cell r="Q787" t="str">
            <v>B</v>
          </cell>
          <cell r="R787" t="str">
            <v>C</v>
          </cell>
          <cell r="S787"/>
          <cell r="T787">
            <v>25.454545454545453</v>
          </cell>
          <cell r="U787">
            <v>0</v>
          </cell>
        </row>
        <row r="788">
          <cell r="B788" t="str">
            <v>D00202694</v>
          </cell>
          <cell r="C788" t="str">
            <v>Nguyễn Văn Giáp</v>
          </cell>
          <cell r="D788" t="str">
            <v>Nhân viên Kỹ thuật nhà trạm</v>
          </cell>
          <cell r="E788"/>
          <cell r="F788" t="str">
            <v>Trung tâm Gia Nghĩa - Đăk Glong</v>
          </cell>
          <cell r="G788" t="str">
            <v>Chi nhánh Kỹ thuật Viettel Đăk Nông</v>
          </cell>
          <cell r="H788" t="str">
            <v>D1</v>
          </cell>
          <cell r="I788" t="str">
            <v>C</v>
          </cell>
          <cell r="J788" t="str">
            <v>D1</v>
          </cell>
          <cell r="K788" t="str">
            <v>C</v>
          </cell>
          <cell r="L788" t="str">
            <v>C</v>
          </cell>
          <cell r="M788" t="str">
            <v>D1</v>
          </cell>
          <cell r="N788" t="str">
            <v>C</v>
          </cell>
          <cell r="O788" t="str">
            <v>A</v>
          </cell>
          <cell r="P788" t="str">
            <v>B</v>
          </cell>
          <cell r="Q788" t="str">
            <v>C</v>
          </cell>
          <cell r="R788" t="str">
            <v>D1</v>
          </cell>
          <cell r="S788"/>
          <cell r="T788">
            <v>19.09090909090909</v>
          </cell>
          <cell r="U788">
            <v>4</v>
          </cell>
          <cell r="V788" t="str">
            <v>4D trở lên</v>
          </cell>
        </row>
        <row r="789">
          <cell r="B789" t="str">
            <v>D00170870</v>
          </cell>
          <cell r="C789" t="str">
            <v>Trần Anh Huy</v>
          </cell>
          <cell r="D789" t="str">
            <v>Nhân viên Kỹ thuật dây máy</v>
          </cell>
          <cell r="E789"/>
          <cell r="F789" t="str">
            <v>Trung tâm Gia Nghĩa - Đăk Glong</v>
          </cell>
          <cell r="G789" t="str">
            <v>Chi nhánh Kỹ thuật Viettel Đăk Nông</v>
          </cell>
          <cell r="H789" t="str">
            <v>C</v>
          </cell>
          <cell r="I789" t="str">
            <v>B</v>
          </cell>
          <cell r="J789" t="str">
            <v>C</v>
          </cell>
          <cell r="K789" t="str">
            <v>C</v>
          </cell>
          <cell r="L789" t="str">
            <v>B</v>
          </cell>
          <cell r="M789" t="str">
            <v>D1</v>
          </cell>
          <cell r="N789" t="str">
            <v>B</v>
          </cell>
          <cell r="O789" t="str">
            <v>C</v>
          </cell>
          <cell r="P789" t="str">
            <v>C</v>
          </cell>
          <cell r="Q789" t="str">
            <v>A</v>
          </cell>
          <cell r="R789" t="str">
            <v>D1</v>
          </cell>
          <cell r="S789"/>
          <cell r="T789">
            <v>22.727272727272727</v>
          </cell>
          <cell r="U789">
            <v>2</v>
          </cell>
        </row>
        <row r="790">
          <cell r="B790" t="str">
            <v>D00170871</v>
          </cell>
          <cell r="C790" t="str">
            <v>Nguyễn Văn Huyên</v>
          </cell>
          <cell r="D790" t="str">
            <v>Nhân viên Kỹ thuật dây máy</v>
          </cell>
          <cell r="E790"/>
          <cell r="F790" t="str">
            <v>Trung tâm Cư Jút - Krông Nô</v>
          </cell>
          <cell r="G790" t="str">
            <v>Chi nhánh Kỹ thuật Viettel Đăk Nông</v>
          </cell>
          <cell r="H790" t="str">
            <v>B</v>
          </cell>
          <cell r="I790" t="str">
            <v>A</v>
          </cell>
          <cell r="J790" t="str">
            <v>C</v>
          </cell>
          <cell r="K790" t="str">
            <v>C</v>
          </cell>
          <cell r="L790" t="str">
            <v>C</v>
          </cell>
          <cell r="M790" t="str">
            <v>B</v>
          </cell>
          <cell r="N790" t="str">
            <v>C</v>
          </cell>
          <cell r="O790" t="str">
            <v>B</v>
          </cell>
          <cell r="P790" t="str">
            <v>C</v>
          </cell>
          <cell r="Q790" t="str">
            <v>C</v>
          </cell>
          <cell r="R790" t="str">
            <v>D1</v>
          </cell>
          <cell r="S790"/>
          <cell r="T790">
            <v>23.636363636363637</v>
          </cell>
          <cell r="U790">
            <v>1</v>
          </cell>
        </row>
        <row r="791">
          <cell r="B791" t="str">
            <v>D00170864</v>
          </cell>
          <cell r="C791" t="str">
            <v>Trần Khoa Kiểu</v>
          </cell>
          <cell r="D791" t="str">
            <v>Nhân viên Kỹ thuật nhà trạm</v>
          </cell>
          <cell r="E791"/>
          <cell r="F791" t="str">
            <v>Trung tâm Cư Jút - Krông Nô</v>
          </cell>
          <cell r="G791" t="str">
            <v>Chi nhánh Kỹ thuật Viettel Đăk Nông</v>
          </cell>
          <cell r="H791" t="str">
            <v>C</v>
          </cell>
          <cell r="I791" t="str">
            <v>C</v>
          </cell>
          <cell r="J791" t="str">
            <v>B</v>
          </cell>
          <cell r="K791" t="str">
            <v>C</v>
          </cell>
          <cell r="L791" t="str">
            <v>B</v>
          </cell>
          <cell r="M791" t="str">
            <v>C</v>
          </cell>
          <cell r="N791" t="str">
            <v>C</v>
          </cell>
          <cell r="O791" t="str">
            <v>C</v>
          </cell>
          <cell r="P791" t="str">
            <v>B</v>
          </cell>
          <cell r="Q791" t="str">
            <v>C</v>
          </cell>
          <cell r="R791" t="str">
            <v>C</v>
          </cell>
          <cell r="S791"/>
          <cell r="T791">
            <v>22.727272727272727</v>
          </cell>
          <cell r="U791">
            <v>0</v>
          </cell>
        </row>
        <row r="792">
          <cell r="B792" t="str">
            <v>190855</v>
          </cell>
          <cell r="C792" t="str">
            <v>Phan Nhật Linh</v>
          </cell>
          <cell r="D792" t="str">
            <v>Nhân viên Kỹ thuật nhà trạm</v>
          </cell>
          <cell r="E792"/>
          <cell r="F792" t="str">
            <v>Trung tâm Đăk Song - Đăk Mil</v>
          </cell>
          <cell r="G792" t="str">
            <v>Chi nhánh Kỹ thuật Viettel Đăk Nông</v>
          </cell>
          <cell r="H792" t="str">
            <v>A</v>
          </cell>
          <cell r="I792" t="str">
            <v>C</v>
          </cell>
          <cell r="J792" t="str">
            <v>B</v>
          </cell>
          <cell r="K792" t="str">
            <v>B</v>
          </cell>
          <cell r="L792" t="str">
            <v>C</v>
          </cell>
          <cell r="M792" t="str">
            <v>C</v>
          </cell>
          <cell r="N792" t="str">
            <v>D1</v>
          </cell>
          <cell r="O792" t="str">
            <v>C</v>
          </cell>
          <cell r="P792" t="str">
            <v>A</v>
          </cell>
          <cell r="Q792" t="str">
            <v>C</v>
          </cell>
          <cell r="R792" t="str">
            <v>A</v>
          </cell>
          <cell r="S792"/>
          <cell r="T792">
            <v>26.363636363636363</v>
          </cell>
          <cell r="U792">
            <v>1</v>
          </cell>
        </row>
        <row r="793">
          <cell r="B793" t="str">
            <v>269137</v>
          </cell>
          <cell r="C793" t="str">
            <v>Bùi Văn Luyện</v>
          </cell>
          <cell r="D793" t="str">
            <v>Nhân viên Lái xe</v>
          </cell>
          <cell r="E793"/>
          <cell r="F793" t="str">
            <v xml:space="preserve">Ban Kế hoạch Tổng hợp </v>
          </cell>
          <cell r="G793" t="str">
            <v>Chi nhánh Kỹ thuật Viettel Đăk Nông</v>
          </cell>
          <cell r="H793" t="str">
            <v>KĐG</v>
          </cell>
          <cell r="I793" t="str">
            <v>C</v>
          </cell>
          <cell r="J793" t="str">
            <v>C</v>
          </cell>
          <cell r="K793" t="str">
            <v>B</v>
          </cell>
          <cell r="L793" t="str">
            <v>C</v>
          </cell>
          <cell r="M793" t="str">
            <v>B</v>
          </cell>
          <cell r="N793" t="str">
            <v>C</v>
          </cell>
          <cell r="O793" t="str">
            <v>C</v>
          </cell>
          <cell r="P793" t="str">
            <v>B</v>
          </cell>
          <cell r="Q793" t="str">
            <v>C</v>
          </cell>
          <cell r="R793" t="str">
            <v>C</v>
          </cell>
          <cell r="S793"/>
          <cell r="T793">
            <v>23</v>
          </cell>
          <cell r="U793">
            <v>0</v>
          </cell>
        </row>
        <row r="794">
          <cell r="B794" t="str">
            <v>D00191524</v>
          </cell>
          <cell r="C794" t="str">
            <v>Nguyễn Đức Lợi</v>
          </cell>
          <cell r="D794" t="str">
            <v>Nhân viên Kỹ thuật dây máy</v>
          </cell>
          <cell r="E794"/>
          <cell r="F794" t="str">
            <v>Trung tâm Cư Jút - Krông Nô</v>
          </cell>
          <cell r="G794" t="str">
            <v>Chi nhánh Kỹ thuật Viettel Đăk Nông</v>
          </cell>
          <cell r="H794" t="str">
            <v>C</v>
          </cell>
          <cell r="I794" t="str">
            <v>C</v>
          </cell>
          <cell r="J794" t="str">
            <v>C</v>
          </cell>
          <cell r="K794" t="str">
            <v>C</v>
          </cell>
          <cell r="L794" t="str">
            <v>B</v>
          </cell>
          <cell r="M794" t="str">
            <v>C</v>
          </cell>
          <cell r="N794" t="str">
            <v>A</v>
          </cell>
          <cell r="O794" t="str">
            <v>C</v>
          </cell>
          <cell r="P794" t="str">
            <v>D1</v>
          </cell>
          <cell r="Q794" t="str">
            <v>C</v>
          </cell>
          <cell r="R794" t="str">
            <v>D1</v>
          </cell>
          <cell r="S794"/>
          <cell r="T794">
            <v>20.90909090909091</v>
          </cell>
          <cell r="U794">
            <v>2</v>
          </cell>
        </row>
        <row r="795">
          <cell r="B795" t="str">
            <v>D00191557</v>
          </cell>
          <cell r="C795" t="str">
            <v>Cao Thanh Nam</v>
          </cell>
          <cell r="D795" t="str">
            <v>Nhân viên Kỹ thuật nhà trạm</v>
          </cell>
          <cell r="E795"/>
          <cell r="F795" t="str">
            <v>Trung tâm Cư Jút - Krông Nô</v>
          </cell>
          <cell r="G795" t="str">
            <v>Chi nhánh Kỹ thuật Viettel Đăk Nông</v>
          </cell>
          <cell r="H795" t="str">
            <v>A</v>
          </cell>
          <cell r="I795" t="str">
            <v>A</v>
          </cell>
          <cell r="J795" t="str">
            <v>B</v>
          </cell>
          <cell r="K795" t="str">
            <v>C</v>
          </cell>
          <cell r="L795" t="str">
            <v>C</v>
          </cell>
          <cell r="M795" t="str">
            <v>B</v>
          </cell>
          <cell r="N795" t="str">
            <v>B</v>
          </cell>
          <cell r="O795" t="str">
            <v>C</v>
          </cell>
          <cell r="P795" t="str">
            <v>C</v>
          </cell>
          <cell r="Q795" t="str">
            <v>C</v>
          </cell>
          <cell r="R795" t="str">
            <v>C</v>
          </cell>
          <cell r="S795"/>
          <cell r="T795">
            <v>26.363636363636363</v>
          </cell>
          <cell r="U795">
            <v>0</v>
          </cell>
        </row>
        <row r="796">
          <cell r="B796" t="str">
            <v>265897</v>
          </cell>
          <cell r="C796" t="str">
            <v>Vũ Văn Nam</v>
          </cell>
          <cell r="D796" t="str">
            <v>Nhân viên Kỹ thuật dây máy</v>
          </cell>
          <cell r="E796"/>
          <cell r="F796" t="str">
            <v>Trung tâm Gia Nghĩa - Đăk Glong</v>
          </cell>
          <cell r="G796" t="str">
            <v>Chi nhánh Kỹ thuật Viettel Đăk Nông</v>
          </cell>
          <cell r="H796" t="str">
            <v>C</v>
          </cell>
          <cell r="I796" t="str">
            <v>C</v>
          </cell>
          <cell r="J796" t="str">
            <v>C</v>
          </cell>
          <cell r="K796" t="str">
            <v>B</v>
          </cell>
          <cell r="L796" t="str">
            <v>C</v>
          </cell>
          <cell r="M796" t="str">
            <v>B</v>
          </cell>
          <cell r="N796" t="str">
            <v>C</v>
          </cell>
          <cell r="O796" t="str">
            <v>C</v>
          </cell>
          <cell r="P796" t="str">
            <v>C</v>
          </cell>
          <cell r="Q796" t="str">
            <v>B</v>
          </cell>
          <cell r="R796" t="str">
            <v>B</v>
          </cell>
          <cell r="S796"/>
          <cell r="T796">
            <v>23.636363636363637</v>
          </cell>
          <cell r="U796">
            <v>0</v>
          </cell>
        </row>
        <row r="797">
          <cell r="B797" t="str">
            <v>190857</v>
          </cell>
          <cell r="C797" t="str">
            <v>Trần Văn Nam</v>
          </cell>
          <cell r="D797" t="str">
            <v>Nhân viên Kỹ thuật dây máy</v>
          </cell>
          <cell r="E797"/>
          <cell r="F797" t="str">
            <v>Trung tâm Gia Nghĩa - Đăk Glong</v>
          </cell>
          <cell r="G797" t="str">
            <v>Chi nhánh Kỹ thuật Viettel Đăk Nông</v>
          </cell>
          <cell r="H797" t="str">
            <v>B</v>
          </cell>
          <cell r="I797" t="str">
            <v>C</v>
          </cell>
          <cell r="J797" t="str">
            <v>B</v>
          </cell>
          <cell r="K797" t="str">
            <v>C</v>
          </cell>
          <cell r="L797" t="str">
            <v>C</v>
          </cell>
          <cell r="M797" t="str">
            <v>C</v>
          </cell>
          <cell r="N797" t="str">
            <v>C</v>
          </cell>
          <cell r="O797" t="str">
            <v>C</v>
          </cell>
          <cell r="P797" t="str">
            <v>C</v>
          </cell>
          <cell r="Q797" t="str">
            <v>C</v>
          </cell>
          <cell r="R797" t="str">
            <v>B</v>
          </cell>
          <cell r="S797"/>
          <cell r="T797">
            <v>22.727272727272727</v>
          </cell>
          <cell r="U797">
            <v>0</v>
          </cell>
        </row>
        <row r="798">
          <cell r="B798" t="str">
            <v>D00191559</v>
          </cell>
          <cell r="C798" t="str">
            <v>Phạm Đức Ngát</v>
          </cell>
          <cell r="D798" t="str">
            <v>Nhân viên Kỹ thuật dây máy</v>
          </cell>
          <cell r="E798"/>
          <cell r="F798" t="str">
            <v>Trung tâm Cư Jút - Krông Nô</v>
          </cell>
          <cell r="G798" t="str">
            <v>Chi nhánh Kỹ thuật Viettel Đăk Nông</v>
          </cell>
          <cell r="H798" t="str">
            <v>B</v>
          </cell>
          <cell r="I798" t="str">
            <v>A</v>
          </cell>
          <cell r="J798" t="str">
            <v>C</v>
          </cell>
          <cell r="K798" t="str">
            <v>D1</v>
          </cell>
          <cell r="L798" t="str">
            <v>B</v>
          </cell>
          <cell r="M798" t="str">
            <v>A</v>
          </cell>
          <cell r="N798" t="str">
            <v>B</v>
          </cell>
          <cell r="O798" t="str">
            <v>C</v>
          </cell>
          <cell r="P798" t="str">
            <v>C</v>
          </cell>
          <cell r="Q798" t="str">
            <v>B</v>
          </cell>
          <cell r="R798" t="str">
            <v>D1</v>
          </cell>
          <cell r="S798"/>
          <cell r="T798">
            <v>25.454545454545453</v>
          </cell>
          <cell r="U798">
            <v>2</v>
          </cell>
        </row>
        <row r="799">
          <cell r="B799" t="str">
            <v>D00170874</v>
          </cell>
          <cell r="C799" t="str">
            <v>Đỗ Văn Ngọc</v>
          </cell>
          <cell r="D799" t="str">
            <v>Nhân viên Kỹ thuật nhà trạm</v>
          </cell>
          <cell r="E799"/>
          <cell r="F799" t="str">
            <v>Trung tâm Cư Jút - Krông Nô</v>
          </cell>
          <cell r="G799" t="str">
            <v>Chi nhánh Kỹ thuật Viettel Đăk Nông</v>
          </cell>
          <cell r="H799" t="str">
            <v>B</v>
          </cell>
          <cell r="I799" t="str">
            <v>B</v>
          </cell>
          <cell r="J799" t="str">
            <v>D1</v>
          </cell>
          <cell r="K799" t="str">
            <v>C</v>
          </cell>
          <cell r="L799" t="str">
            <v>C</v>
          </cell>
          <cell r="M799" t="str">
            <v>C</v>
          </cell>
          <cell r="N799" t="str">
            <v>D1</v>
          </cell>
          <cell r="O799" t="str">
            <v>B</v>
          </cell>
          <cell r="P799" t="str">
            <v>D1</v>
          </cell>
          <cell r="Q799" t="str">
            <v>D1</v>
          </cell>
          <cell r="R799" t="str">
            <v>D1</v>
          </cell>
          <cell r="S799"/>
          <cell r="T799">
            <v>18.181818181818183</v>
          </cell>
          <cell r="U799">
            <v>5</v>
          </cell>
          <cell r="V799" t="str">
            <v>4D trở lên</v>
          </cell>
        </row>
        <row r="800">
          <cell r="B800" t="str">
            <v>222364</v>
          </cell>
          <cell r="C800" t="str">
            <v>Nguyễn Văn Phú</v>
          </cell>
          <cell r="D800" t="str">
            <v>Nhân viên Kỹ thuật nhà trạm</v>
          </cell>
          <cell r="E800"/>
          <cell r="F800" t="str">
            <v>Trung tâm Đăk Song - Đăk Mil</v>
          </cell>
          <cell r="G800" t="str">
            <v>Chi nhánh Kỹ thuật Viettel Đăk Nông</v>
          </cell>
          <cell r="H800" t="str">
            <v>D1</v>
          </cell>
          <cell r="I800" t="str">
            <v>B</v>
          </cell>
          <cell r="J800" t="str">
            <v>A</v>
          </cell>
          <cell r="K800" t="str">
            <v>D1</v>
          </cell>
          <cell r="L800" t="str">
            <v>C</v>
          </cell>
          <cell r="M800" t="str">
            <v>A</v>
          </cell>
          <cell r="N800" t="str">
            <v>C</v>
          </cell>
          <cell r="O800" t="str">
            <v>C</v>
          </cell>
          <cell r="P800" t="str">
            <v>B</v>
          </cell>
          <cell r="Q800" t="str">
            <v>A</v>
          </cell>
          <cell r="R800" t="str">
            <v>C</v>
          </cell>
          <cell r="S800"/>
          <cell r="T800">
            <v>25.454545454545453</v>
          </cell>
          <cell r="U800">
            <v>2</v>
          </cell>
        </row>
        <row r="801">
          <cell r="B801" t="str">
            <v>D00186756</v>
          </cell>
          <cell r="C801" t="str">
            <v>Ngô Văn Quyết</v>
          </cell>
          <cell r="D801" t="str">
            <v>Nhân viên Kỹ thuật dây máy</v>
          </cell>
          <cell r="E801"/>
          <cell r="F801" t="str">
            <v>Trung tâm Gia Nghĩa - Đăk Glong</v>
          </cell>
          <cell r="G801" t="str">
            <v>Chi nhánh Kỹ thuật Viettel Đăk Nông</v>
          </cell>
          <cell r="H801" t="str">
            <v>C</v>
          </cell>
          <cell r="I801" t="str">
            <v>C</v>
          </cell>
          <cell r="J801" t="str">
            <v>C</v>
          </cell>
          <cell r="K801" t="str">
            <v>A</v>
          </cell>
          <cell r="L801" t="str">
            <v>C</v>
          </cell>
          <cell r="M801" t="str">
            <v>D1</v>
          </cell>
          <cell r="N801" t="str">
            <v>A</v>
          </cell>
          <cell r="O801" t="str">
            <v>B</v>
          </cell>
          <cell r="P801" t="str">
            <v>C</v>
          </cell>
          <cell r="Q801" t="str">
            <v>D1</v>
          </cell>
          <cell r="R801" t="str">
            <v>A</v>
          </cell>
          <cell r="S801"/>
          <cell r="T801">
            <v>24.545454545454547</v>
          </cell>
          <cell r="U801">
            <v>2</v>
          </cell>
        </row>
        <row r="802">
          <cell r="B802" t="str">
            <v>D00191560</v>
          </cell>
          <cell r="C802" t="str">
            <v>Nguyễn Hà Thanh</v>
          </cell>
          <cell r="D802" t="str">
            <v>Nhân viên Kỹ thuật dây máy</v>
          </cell>
          <cell r="E802"/>
          <cell r="F802" t="str">
            <v>Trung tâm Đăk Song - Đăk Mil</v>
          </cell>
          <cell r="G802" t="str">
            <v>Chi nhánh Kỹ thuật Viettel Đăk Nông</v>
          </cell>
          <cell r="H802" t="str">
            <v>C</v>
          </cell>
          <cell r="I802" t="str">
            <v>B</v>
          </cell>
          <cell r="J802" t="str">
            <v>A</v>
          </cell>
          <cell r="K802" t="str">
            <v>C</v>
          </cell>
          <cell r="L802" t="str">
            <v>B</v>
          </cell>
          <cell r="M802" t="str">
            <v>D1</v>
          </cell>
          <cell r="N802" t="str">
            <v>B</v>
          </cell>
          <cell r="O802" t="str">
            <v>B</v>
          </cell>
          <cell r="P802" t="str">
            <v>C</v>
          </cell>
          <cell r="Q802" t="str">
            <v>C</v>
          </cell>
          <cell r="R802" t="str">
            <v>B</v>
          </cell>
          <cell r="S802"/>
          <cell r="T802">
            <v>25.454545454545453</v>
          </cell>
          <cell r="U802">
            <v>1</v>
          </cell>
        </row>
        <row r="803">
          <cell r="B803" t="str">
            <v>223287</v>
          </cell>
          <cell r="C803" t="str">
            <v>Châu Ngọc Thành</v>
          </cell>
          <cell r="D803" t="str">
            <v>Nhân viên Kỹ thuật dây máy</v>
          </cell>
          <cell r="E803"/>
          <cell r="F803" t="str">
            <v>Trung tâm Cư Jút - Krông Nô</v>
          </cell>
          <cell r="G803" t="str">
            <v>Chi nhánh Kỹ thuật Viettel Đăk Nông</v>
          </cell>
          <cell r="H803" t="str">
            <v>C</v>
          </cell>
          <cell r="I803" t="str">
            <v>B</v>
          </cell>
          <cell r="J803" t="str">
            <v>A</v>
          </cell>
          <cell r="K803" t="str">
            <v>C</v>
          </cell>
          <cell r="L803" t="str">
            <v>C</v>
          </cell>
          <cell r="M803" t="str">
            <v>C</v>
          </cell>
          <cell r="N803" t="str">
            <v>D1</v>
          </cell>
          <cell r="O803" t="str">
            <v>B</v>
          </cell>
          <cell r="P803" t="str">
            <v>B</v>
          </cell>
          <cell r="Q803" t="str">
            <v>C</v>
          </cell>
          <cell r="R803" t="str">
            <v>D1</v>
          </cell>
          <cell r="S803"/>
          <cell r="T803">
            <v>22.727272727272727</v>
          </cell>
          <cell r="U803">
            <v>2</v>
          </cell>
        </row>
        <row r="804">
          <cell r="B804" t="str">
            <v>269138</v>
          </cell>
          <cell r="C804" t="str">
            <v>Nguyễn Thành Thắng</v>
          </cell>
          <cell r="D804" t="str">
            <v>Nhân viên Lái xe</v>
          </cell>
          <cell r="E804"/>
          <cell r="F804" t="str">
            <v>Trung tâm Gia Nghĩa - Đăk Glong</v>
          </cell>
          <cell r="G804" t="str">
            <v>Chi nhánh Kỹ thuật Viettel Đăk Nông</v>
          </cell>
          <cell r="H804" t="str">
            <v>KĐG</v>
          </cell>
          <cell r="I804" t="str">
            <v>C</v>
          </cell>
          <cell r="J804" t="str">
            <v>C</v>
          </cell>
          <cell r="K804" t="str">
            <v>C</v>
          </cell>
          <cell r="L804" t="str">
            <v>C</v>
          </cell>
          <cell r="M804" t="str">
            <v>C</v>
          </cell>
          <cell r="N804" t="str">
            <v>B</v>
          </cell>
          <cell r="O804" t="str">
            <v>C</v>
          </cell>
          <cell r="P804" t="str">
            <v>B</v>
          </cell>
          <cell r="Q804" t="str">
            <v>C</v>
          </cell>
          <cell r="R804" t="str">
            <v>C</v>
          </cell>
          <cell r="S804"/>
          <cell r="T804">
            <v>22</v>
          </cell>
          <cell r="U804">
            <v>0</v>
          </cell>
        </row>
        <row r="805">
          <cell r="B805" t="str">
            <v>222363</v>
          </cell>
          <cell r="C805" t="str">
            <v>Vi Xuân Thắng</v>
          </cell>
          <cell r="D805" t="str">
            <v>Nhân viên Kỹ thuật dây máy</v>
          </cell>
          <cell r="E805"/>
          <cell r="F805" t="str">
            <v>Trung tâm Đăk Song - Đăk Mil</v>
          </cell>
          <cell r="G805" t="str">
            <v>Chi nhánh Kỹ thuật Viettel Đăk Nông</v>
          </cell>
          <cell r="H805" t="str">
            <v>B</v>
          </cell>
          <cell r="I805" t="str">
            <v>C</v>
          </cell>
          <cell r="J805" t="str">
            <v>D1</v>
          </cell>
          <cell r="K805" t="str">
            <v>B</v>
          </cell>
          <cell r="L805" t="str">
            <v>B</v>
          </cell>
          <cell r="M805" t="str">
            <v>B</v>
          </cell>
          <cell r="N805" t="str">
            <v>C</v>
          </cell>
          <cell r="O805" t="str">
            <v>B</v>
          </cell>
          <cell r="P805" t="str">
            <v>A</v>
          </cell>
          <cell r="Q805" t="str">
            <v>B</v>
          </cell>
          <cell r="R805" t="str">
            <v>D1</v>
          </cell>
          <cell r="S805"/>
          <cell r="T805">
            <v>25.454545454545453</v>
          </cell>
          <cell r="U805">
            <v>2</v>
          </cell>
        </row>
        <row r="806">
          <cell r="B806" t="str">
            <v>D00202685</v>
          </cell>
          <cell r="C806" t="str">
            <v>Lê Thành Trung</v>
          </cell>
          <cell r="D806" t="str">
            <v>Nhân viên Kỹ thuật dây máy</v>
          </cell>
          <cell r="E806"/>
          <cell r="F806" t="str">
            <v>Trung tâm Gia Nghĩa - Đăk Glong</v>
          </cell>
          <cell r="G806" t="str">
            <v>Chi nhánh Kỹ thuật Viettel Đăk Nông</v>
          </cell>
          <cell r="H806" t="str">
            <v>C</v>
          </cell>
          <cell r="I806" t="str">
            <v>C</v>
          </cell>
          <cell r="J806" t="str">
            <v>C</v>
          </cell>
          <cell r="K806" t="str">
            <v>C</v>
          </cell>
          <cell r="L806" t="str">
            <v>D1</v>
          </cell>
          <cell r="M806" t="str">
            <v>B</v>
          </cell>
          <cell r="N806" t="str">
            <v>B</v>
          </cell>
          <cell r="O806" t="str">
            <v>B</v>
          </cell>
          <cell r="P806" t="str">
            <v>B</v>
          </cell>
          <cell r="Q806" t="str">
            <v>A</v>
          </cell>
          <cell r="R806" t="str">
            <v>C</v>
          </cell>
          <cell r="S806"/>
          <cell r="T806">
            <v>24.545454545454547</v>
          </cell>
          <cell r="U806">
            <v>1</v>
          </cell>
        </row>
        <row r="807">
          <cell r="B807" t="str">
            <v>270020</v>
          </cell>
          <cell r="C807" t="str">
            <v>Phan Anh Tuấn</v>
          </cell>
          <cell r="D807" t="str">
            <v>Nhân viên Kỹ thuật dây máy</v>
          </cell>
          <cell r="E807"/>
          <cell r="F807" t="str">
            <v>Trung tâm Đăk Rlấp - Tuy Đức</v>
          </cell>
          <cell r="G807" t="str">
            <v>Chi nhánh Kỹ thuật Viettel Đăk Nông</v>
          </cell>
          <cell r="H807" t="str">
            <v>KĐG</v>
          </cell>
          <cell r="I807" t="str">
            <v>KĐG</v>
          </cell>
          <cell r="J807" t="str">
            <v>B</v>
          </cell>
          <cell r="K807" t="str">
            <v>B</v>
          </cell>
          <cell r="L807" t="str">
            <v>B</v>
          </cell>
          <cell r="M807" t="str">
            <v>B</v>
          </cell>
          <cell r="N807" t="str">
            <v>C</v>
          </cell>
          <cell r="O807" t="str">
            <v>C</v>
          </cell>
          <cell r="P807" t="str">
            <v>C</v>
          </cell>
          <cell r="Q807" t="str">
            <v>C</v>
          </cell>
          <cell r="R807" t="str">
            <v>B</v>
          </cell>
          <cell r="S807"/>
          <cell r="T807">
            <v>25.555555555555557</v>
          </cell>
          <cell r="U807">
            <v>0</v>
          </cell>
        </row>
        <row r="808">
          <cell r="B808" t="str">
            <v>D00191556</v>
          </cell>
          <cell r="C808" t="str">
            <v>Trần Văn Tài</v>
          </cell>
          <cell r="D808" t="str">
            <v>Nhân viên Kỹ thuật dây máy</v>
          </cell>
          <cell r="E808"/>
          <cell r="F808" t="str">
            <v>Trung tâm Cư Jút - Krông Nô</v>
          </cell>
          <cell r="G808" t="str">
            <v>Chi nhánh Kỹ thuật Viettel Đăk Nông</v>
          </cell>
          <cell r="H808" t="str">
            <v>C</v>
          </cell>
          <cell r="I808" t="str">
            <v>C</v>
          </cell>
          <cell r="J808" t="str">
            <v>B</v>
          </cell>
          <cell r="K808" t="str">
            <v>B</v>
          </cell>
          <cell r="L808" t="str">
            <v>C</v>
          </cell>
          <cell r="M808" t="str">
            <v>B</v>
          </cell>
          <cell r="N808" t="str">
            <v>C</v>
          </cell>
          <cell r="O808" t="str">
            <v>A</v>
          </cell>
          <cell r="P808" t="str">
            <v>C</v>
          </cell>
          <cell r="Q808" t="str">
            <v>C</v>
          </cell>
          <cell r="R808" t="str">
            <v>D1</v>
          </cell>
          <cell r="S808"/>
          <cell r="T808">
            <v>23.636363636363637</v>
          </cell>
          <cell r="U808">
            <v>1</v>
          </cell>
        </row>
        <row r="809">
          <cell r="B809" t="str">
            <v>166495</v>
          </cell>
          <cell r="C809" t="str">
            <v>Châu Ngọc Tân</v>
          </cell>
          <cell r="D809" t="str">
            <v>Phó Giám đốc Trung tâm phụ trách Kỹ thuật</v>
          </cell>
          <cell r="E809"/>
          <cell r="F809" t="str">
            <v>Trung tâm Cư Jút - Krông Nô</v>
          </cell>
          <cell r="G809" t="str">
            <v>Chi nhánh Kỹ thuật Viettel Đăk Nông</v>
          </cell>
          <cell r="H809" t="str">
            <v>C</v>
          </cell>
          <cell r="I809" t="str">
            <v>C</v>
          </cell>
          <cell r="J809" t="str">
            <v>B</v>
          </cell>
          <cell r="K809" t="str">
            <v>B</v>
          </cell>
          <cell r="L809" t="str">
            <v>A</v>
          </cell>
          <cell r="M809" t="str">
            <v>C</v>
          </cell>
          <cell r="N809" t="str">
            <v>B</v>
          </cell>
          <cell r="O809" t="str">
            <v>C</v>
          </cell>
          <cell r="P809" t="str">
            <v>B</v>
          </cell>
          <cell r="Q809" t="str">
            <v>C</v>
          </cell>
          <cell r="R809" t="str">
            <v>A</v>
          </cell>
          <cell r="S809"/>
          <cell r="T809">
            <v>27.272727272727273</v>
          </cell>
          <cell r="U809">
            <v>0</v>
          </cell>
        </row>
        <row r="810">
          <cell r="B810" t="str">
            <v>D00189332</v>
          </cell>
          <cell r="C810" t="str">
            <v>Trần Thành Đô</v>
          </cell>
          <cell r="D810" t="str">
            <v>Nhân viên Kỹ thuật dây máy</v>
          </cell>
          <cell r="E810"/>
          <cell r="F810" t="str">
            <v>Trung tâm Đăk Rlấp - Tuy Đức</v>
          </cell>
          <cell r="G810" t="str">
            <v>Chi nhánh Kỹ thuật Viettel Đăk Nông</v>
          </cell>
          <cell r="H810" t="str">
            <v>C</v>
          </cell>
          <cell r="I810" t="str">
            <v>A</v>
          </cell>
          <cell r="J810" t="str">
            <v>C</v>
          </cell>
          <cell r="K810" t="str">
            <v>C</v>
          </cell>
          <cell r="L810" t="str">
            <v>C</v>
          </cell>
          <cell r="M810" t="str">
            <v>D1</v>
          </cell>
          <cell r="N810" t="str">
            <v>D1</v>
          </cell>
          <cell r="O810" t="str">
            <v>B</v>
          </cell>
          <cell r="P810" t="str">
            <v>B</v>
          </cell>
          <cell r="Q810" t="str">
            <v>B</v>
          </cell>
          <cell r="R810" t="str">
            <v>C</v>
          </cell>
          <cell r="S810"/>
          <cell r="T810">
            <v>22.727272727272727</v>
          </cell>
          <cell r="U810">
            <v>2</v>
          </cell>
        </row>
        <row r="811">
          <cell r="B811" t="str">
            <v>269139</v>
          </cell>
          <cell r="C811" t="str">
            <v>Trần Hải Đăng</v>
          </cell>
          <cell r="D811" t="str">
            <v>Nhân viên Lái xe</v>
          </cell>
          <cell r="E811"/>
          <cell r="F811" t="str">
            <v>Trung tâm Đăk Rlấp - Tuy Đức</v>
          </cell>
          <cell r="G811" t="str">
            <v>Chi nhánh Kỹ thuật Viettel Đăk Nông</v>
          </cell>
          <cell r="H811" t="str">
            <v>KĐG</v>
          </cell>
          <cell r="I811" t="str">
            <v>C</v>
          </cell>
          <cell r="J811" t="str">
            <v>A</v>
          </cell>
          <cell r="K811" t="str">
            <v>B</v>
          </cell>
          <cell r="L811" t="str">
            <v>B</v>
          </cell>
          <cell r="M811" t="str">
            <v>B</v>
          </cell>
          <cell r="N811" t="str">
            <v>B</v>
          </cell>
          <cell r="O811" t="str">
            <v>A</v>
          </cell>
          <cell r="P811" t="str">
            <v>B</v>
          </cell>
          <cell r="Q811" t="str">
            <v>B</v>
          </cell>
          <cell r="R811" t="str">
            <v>B</v>
          </cell>
          <cell r="S811"/>
          <cell r="T811">
            <v>31</v>
          </cell>
          <cell r="U811">
            <v>0</v>
          </cell>
        </row>
        <row r="812">
          <cell r="B812" t="str">
            <v>D00173968</v>
          </cell>
          <cell r="C812" t="str">
            <v>Nguyễn Văn Đức</v>
          </cell>
          <cell r="D812" t="str">
            <v>Nhân viên Kỹ thuật dây máy</v>
          </cell>
          <cell r="E812"/>
          <cell r="F812" t="str">
            <v>Trung tâm Đăk Song - Đăk Mil</v>
          </cell>
          <cell r="G812" t="str">
            <v>Chi nhánh Kỹ thuật Viettel Đăk Nông</v>
          </cell>
          <cell r="H812" t="str">
            <v>C</v>
          </cell>
          <cell r="I812" t="str">
            <v>B</v>
          </cell>
          <cell r="J812" t="str">
            <v>C</v>
          </cell>
          <cell r="K812" t="str">
            <v>C</v>
          </cell>
          <cell r="L812" t="str">
            <v>C</v>
          </cell>
          <cell r="M812" t="str">
            <v>D1</v>
          </cell>
          <cell r="N812" t="str">
            <v>D1</v>
          </cell>
          <cell r="O812" t="str">
            <v>C</v>
          </cell>
          <cell r="P812" t="str">
            <v>C</v>
          </cell>
          <cell r="Q812" t="str">
            <v>C</v>
          </cell>
          <cell r="R812" t="str">
            <v>C</v>
          </cell>
          <cell r="S812"/>
          <cell r="T812">
            <v>19.09090909090909</v>
          </cell>
          <cell r="U812">
            <v>2</v>
          </cell>
          <cell r="V812" t="str">
            <v>Điểm KI &lt;20</v>
          </cell>
        </row>
        <row r="813">
          <cell r="B813" t="str">
            <v>222297</v>
          </cell>
          <cell r="C813" t="str">
            <v>Lò Văn Biên</v>
          </cell>
          <cell r="D813" t="str">
            <v>Nhân viên Kỹ thuật dây máy</v>
          </cell>
          <cell r="E813"/>
          <cell r="F813" t="str">
            <v>Trung tâm Điện Biên - Mường Ảng</v>
          </cell>
          <cell r="G813" t="str">
            <v>Chi nhánh Kỹ thuật Viettel Điện Biên</v>
          </cell>
          <cell r="H813" t="str">
            <v>C</v>
          </cell>
          <cell r="I813" t="str">
            <v>C</v>
          </cell>
          <cell r="J813" t="str">
            <v>C</v>
          </cell>
          <cell r="K813" t="str">
            <v>B</v>
          </cell>
          <cell r="L813" t="str">
            <v>C</v>
          </cell>
          <cell r="M813" t="str">
            <v>C</v>
          </cell>
          <cell r="N813" t="str">
            <v>D1</v>
          </cell>
          <cell r="O813" t="str">
            <v>C</v>
          </cell>
          <cell r="P813" t="str">
            <v>C</v>
          </cell>
          <cell r="Q813" t="str">
            <v>C</v>
          </cell>
          <cell r="R813" t="str">
            <v>A</v>
          </cell>
          <cell r="S813"/>
          <cell r="T813">
            <v>21.818181818181817</v>
          </cell>
          <cell r="U813">
            <v>1</v>
          </cell>
        </row>
        <row r="814">
          <cell r="B814" t="str">
            <v>D00171392</v>
          </cell>
          <cell r="C814" t="str">
            <v>Tòng Văn Biến</v>
          </cell>
          <cell r="D814" t="str">
            <v>Nhân viên Kỹ thuật dây máy</v>
          </cell>
          <cell r="E814"/>
          <cell r="F814" t="str">
            <v>Trung tâm Tuần Giáo - Tủa Chùa</v>
          </cell>
          <cell r="G814" t="str">
            <v>Chi nhánh Kỹ thuật Viettel Điện Biên</v>
          </cell>
          <cell r="H814" t="str">
            <v>B</v>
          </cell>
          <cell r="I814" t="str">
            <v>C</v>
          </cell>
          <cell r="J814" t="str">
            <v>B</v>
          </cell>
          <cell r="K814" t="str">
            <v>C</v>
          </cell>
          <cell r="L814" t="str">
            <v>C</v>
          </cell>
          <cell r="M814" t="str">
            <v>C</v>
          </cell>
          <cell r="N814" t="str">
            <v>C</v>
          </cell>
          <cell r="O814" t="str">
            <v>D1</v>
          </cell>
          <cell r="P814" t="str">
            <v>D1</v>
          </cell>
          <cell r="Q814" t="str">
            <v>B</v>
          </cell>
          <cell r="R814" t="str">
            <v>B</v>
          </cell>
          <cell r="S814"/>
          <cell r="T814">
            <v>21.818181818181817</v>
          </cell>
          <cell r="U814">
            <v>2</v>
          </cell>
        </row>
        <row r="815">
          <cell r="B815" t="str">
            <v>D00171393</v>
          </cell>
          <cell r="C815" t="str">
            <v>Lường Văn Chinh</v>
          </cell>
          <cell r="D815" t="str">
            <v>Nhân viên Kỹ thuật nhà trạm</v>
          </cell>
          <cell r="E815"/>
          <cell r="F815" t="str">
            <v>Trung tâm Điện Biên - Mường Ảng</v>
          </cell>
          <cell r="G815" t="str">
            <v>Chi nhánh Kỹ thuật Viettel Điện Biên</v>
          </cell>
          <cell r="H815" t="str">
            <v>D1</v>
          </cell>
          <cell r="I815" t="str">
            <v>C</v>
          </cell>
          <cell r="J815" t="str">
            <v>D1</v>
          </cell>
          <cell r="K815" t="str">
            <v>C</v>
          </cell>
          <cell r="L815" t="str">
            <v>C</v>
          </cell>
          <cell r="M815" t="str">
            <v>C</v>
          </cell>
          <cell r="N815" t="str">
            <v>C</v>
          </cell>
          <cell r="O815" t="str">
            <v>D1</v>
          </cell>
          <cell r="P815" t="str">
            <v>C</v>
          </cell>
          <cell r="Q815" t="str">
            <v>D1</v>
          </cell>
          <cell r="R815" t="str">
            <v>C</v>
          </cell>
          <cell r="S815"/>
          <cell r="T815">
            <v>16.363636363636363</v>
          </cell>
          <cell r="U815">
            <v>4</v>
          </cell>
          <cell r="V815" t="str">
            <v>4D trở lên</v>
          </cell>
        </row>
        <row r="816">
          <cell r="B816" t="str">
            <v>D00218252</v>
          </cell>
          <cell r="C816" t="str">
            <v>Nguyễn Hữu Cường</v>
          </cell>
          <cell r="D816" t="str">
            <v>Nhân viên Kỹ thuật dây máy</v>
          </cell>
          <cell r="E816"/>
          <cell r="F816" t="str">
            <v>Trung tâm Điện Biên - Mường Ảng</v>
          </cell>
          <cell r="G816" t="str">
            <v>Chi nhánh Kỹ thuật Viettel Điện Biên</v>
          </cell>
          <cell r="H816" t="str">
            <v>C</v>
          </cell>
          <cell r="I816" t="str">
            <v>B</v>
          </cell>
          <cell r="J816" t="str">
            <v>B</v>
          </cell>
          <cell r="K816" t="str">
            <v>B</v>
          </cell>
          <cell r="L816" t="str">
            <v>C</v>
          </cell>
          <cell r="M816" t="str">
            <v>B</v>
          </cell>
          <cell r="N816" t="str">
            <v>D1</v>
          </cell>
          <cell r="O816" t="str">
            <v>C</v>
          </cell>
          <cell r="P816" t="str">
            <v>C</v>
          </cell>
          <cell r="Q816" t="str">
            <v>C</v>
          </cell>
          <cell r="R816" t="str">
            <v>C</v>
          </cell>
          <cell r="S816"/>
          <cell r="T816">
            <v>22.727272727272727</v>
          </cell>
          <cell r="U816">
            <v>1</v>
          </cell>
        </row>
        <row r="817">
          <cell r="B817" t="str">
            <v>D00191529</v>
          </cell>
          <cell r="C817" t="str">
            <v>Lò Văn Diên</v>
          </cell>
          <cell r="D817" t="str">
            <v>Nhân viên Kỹ thuật dây máy</v>
          </cell>
          <cell r="E817"/>
          <cell r="F817" t="str">
            <v>Trung tâm Điện Biên - Mường Ảng</v>
          </cell>
          <cell r="G817" t="str">
            <v>Chi nhánh Kỹ thuật Viettel Điện Biên</v>
          </cell>
          <cell r="H817" t="str">
            <v>C</v>
          </cell>
          <cell r="I817" t="str">
            <v>B</v>
          </cell>
          <cell r="J817" t="str">
            <v>C</v>
          </cell>
          <cell r="K817" t="str">
            <v>C</v>
          </cell>
          <cell r="L817" t="str">
            <v>B</v>
          </cell>
          <cell r="M817" t="str">
            <v>A</v>
          </cell>
          <cell r="N817" t="str">
            <v>D1</v>
          </cell>
          <cell r="O817" t="str">
            <v>B</v>
          </cell>
          <cell r="P817" t="str">
            <v>B</v>
          </cell>
          <cell r="Q817" t="str">
            <v>A</v>
          </cell>
          <cell r="R817" t="str">
            <v>A</v>
          </cell>
          <cell r="S817"/>
          <cell r="T817">
            <v>28.181818181818183</v>
          </cell>
          <cell r="U817">
            <v>1</v>
          </cell>
        </row>
        <row r="818">
          <cell r="B818" t="str">
            <v>D00192880</v>
          </cell>
          <cell r="C818" t="str">
            <v>Trần Hồng Giang</v>
          </cell>
          <cell r="D818" t="str">
            <v>Nhân viên Kỹ thuật dây máy</v>
          </cell>
          <cell r="E818"/>
          <cell r="F818" t="str">
            <v>Trung tâm Điện Biên - Mường Ảng</v>
          </cell>
          <cell r="G818" t="str">
            <v>Chi nhánh Kỹ thuật Viettel Điện Biên</v>
          </cell>
          <cell r="H818" t="str">
            <v>C</v>
          </cell>
          <cell r="I818" t="str">
            <v>B</v>
          </cell>
          <cell r="J818" t="str">
            <v>C</v>
          </cell>
          <cell r="K818" t="str">
            <v>C</v>
          </cell>
          <cell r="L818" t="str">
            <v>D1</v>
          </cell>
          <cell r="M818" t="str">
            <v>D1</v>
          </cell>
          <cell r="N818" t="str">
            <v>D1</v>
          </cell>
          <cell r="O818" t="str">
            <v>D1</v>
          </cell>
          <cell r="P818" t="str">
            <v>C</v>
          </cell>
          <cell r="Q818" t="str">
            <v>C</v>
          </cell>
          <cell r="R818" t="str">
            <v>D1</v>
          </cell>
          <cell r="S818"/>
          <cell r="T818">
            <v>16.363636363636363</v>
          </cell>
          <cell r="U818">
            <v>5</v>
          </cell>
          <cell r="V818" t="str">
            <v>4D trở lên</v>
          </cell>
        </row>
        <row r="819">
          <cell r="B819" t="str">
            <v>269560</v>
          </cell>
          <cell r="C819" t="str">
            <v>Nguyễn Trung Hiếu</v>
          </cell>
          <cell r="D819" t="str">
            <v>Nhân viên kỹ thuật và cơ động</v>
          </cell>
          <cell r="E819"/>
          <cell r="F819" t="str">
            <v>Đội thi công</v>
          </cell>
          <cell r="G819" t="str">
            <v>Chi nhánh Kỹ thuật Viettel Điện Biên</v>
          </cell>
          <cell r="H819" t="str">
            <v>KĐG</v>
          </cell>
          <cell r="I819" t="str">
            <v>C</v>
          </cell>
          <cell r="J819" t="str">
            <v>C</v>
          </cell>
          <cell r="K819" t="str">
            <v>C</v>
          </cell>
          <cell r="L819" t="str">
            <v>C</v>
          </cell>
          <cell r="M819" t="str">
            <v>C</v>
          </cell>
          <cell r="N819" t="str">
            <v>C</v>
          </cell>
          <cell r="O819" t="str">
            <v>C</v>
          </cell>
          <cell r="P819" t="str">
            <v>B</v>
          </cell>
          <cell r="Q819" t="str">
            <v>D1</v>
          </cell>
          <cell r="R819" t="str">
            <v>C</v>
          </cell>
          <cell r="S819"/>
          <cell r="T819">
            <v>20</v>
          </cell>
          <cell r="U819">
            <v>1</v>
          </cell>
        </row>
        <row r="820">
          <cell r="B820" t="str">
            <v>D00218244</v>
          </cell>
          <cell r="C820" t="str">
            <v>Vì Văn Hoàng</v>
          </cell>
          <cell r="D820" t="str">
            <v>Nhân viên Kỹ thuật nhà trạm</v>
          </cell>
          <cell r="E820"/>
          <cell r="F820" t="str">
            <v>Trung tâm Điện Biên - Điện Biên Đông</v>
          </cell>
          <cell r="G820" t="str">
            <v>Chi nhánh Kỹ thuật Viettel Điện Biên</v>
          </cell>
          <cell r="H820" t="str">
            <v>C</v>
          </cell>
          <cell r="I820" t="str">
            <v>C</v>
          </cell>
          <cell r="J820" t="str">
            <v>D1</v>
          </cell>
          <cell r="K820" t="str">
            <v>D1</v>
          </cell>
          <cell r="L820" t="str">
            <v>D1</v>
          </cell>
          <cell r="M820" t="str">
            <v>C</v>
          </cell>
          <cell r="N820" t="str">
            <v>D1</v>
          </cell>
          <cell r="O820" t="str">
            <v>D1</v>
          </cell>
          <cell r="P820" t="str">
            <v>C</v>
          </cell>
          <cell r="Q820" t="str">
            <v>B</v>
          </cell>
          <cell r="R820" t="str">
            <v>C</v>
          </cell>
          <cell r="S820"/>
          <cell r="T820">
            <v>16.363636363636363</v>
          </cell>
          <cell r="U820">
            <v>5</v>
          </cell>
          <cell r="V820" t="str">
            <v>4D trở lên</v>
          </cell>
        </row>
        <row r="821">
          <cell r="B821" t="str">
            <v>223139</v>
          </cell>
          <cell r="C821" t="str">
            <v>Dương Minh Huấn</v>
          </cell>
          <cell r="D821" t="str">
            <v>Nhân viên Hạ tầng</v>
          </cell>
          <cell r="E821"/>
          <cell r="F821" t="str">
            <v>Phòng Hạ tầng</v>
          </cell>
          <cell r="G821" t="str">
            <v>Chi nhánh Kỹ thuật Viettel Điện Biên</v>
          </cell>
          <cell r="H821" t="str">
            <v>D1</v>
          </cell>
          <cell r="I821" t="str">
            <v>D1</v>
          </cell>
          <cell r="J821" t="str">
            <v>C</v>
          </cell>
          <cell r="K821" t="str">
            <v>D1</v>
          </cell>
          <cell r="L821" t="str">
            <v>D1</v>
          </cell>
          <cell r="M821" t="str">
            <v>C</v>
          </cell>
          <cell r="N821" t="str">
            <v>D1</v>
          </cell>
          <cell r="O821" t="str">
            <v>D1</v>
          </cell>
          <cell r="P821" t="str">
            <v>B</v>
          </cell>
          <cell r="Q821" t="str">
            <v>D1</v>
          </cell>
          <cell r="R821" t="str">
            <v>C</v>
          </cell>
          <cell r="S821"/>
          <cell r="T821">
            <v>14.545454545454545</v>
          </cell>
          <cell r="U821">
            <v>7</v>
          </cell>
          <cell r="V821" t="str">
            <v>4D trở lên</v>
          </cell>
        </row>
        <row r="822">
          <cell r="B822" t="str">
            <v>D00196462</v>
          </cell>
          <cell r="C822" t="str">
            <v>Lò Văn Hùng</v>
          </cell>
          <cell r="D822" t="str">
            <v>Nhân viên Kỹ thuật nhà trạm</v>
          </cell>
          <cell r="E822"/>
          <cell r="F822" t="str">
            <v>Trung tâm Tuần Giáo - Tủa Chùa</v>
          </cell>
          <cell r="G822" t="str">
            <v>Chi nhánh Kỹ thuật Viettel Điện Biên</v>
          </cell>
          <cell r="H822" t="str">
            <v>D1</v>
          </cell>
          <cell r="I822" t="str">
            <v>B</v>
          </cell>
          <cell r="J822" t="str">
            <v>B</v>
          </cell>
          <cell r="K822" t="str">
            <v>D1</v>
          </cell>
          <cell r="L822" t="str">
            <v>C</v>
          </cell>
          <cell r="M822" t="str">
            <v>D1</v>
          </cell>
          <cell r="N822" t="str">
            <v>B</v>
          </cell>
          <cell r="O822" t="str">
            <v>D1</v>
          </cell>
          <cell r="P822" t="str">
            <v>C</v>
          </cell>
          <cell r="Q822" t="str">
            <v>D1</v>
          </cell>
          <cell r="R822" t="str">
            <v>D1</v>
          </cell>
          <cell r="S822"/>
          <cell r="T822">
            <v>17.272727272727273</v>
          </cell>
          <cell r="U822">
            <v>6</v>
          </cell>
          <cell r="V822" t="str">
            <v>4D trở lên</v>
          </cell>
        </row>
        <row r="823">
          <cell r="B823" t="str">
            <v>222295</v>
          </cell>
          <cell r="C823" t="str">
            <v>Poòng Văn Hương</v>
          </cell>
          <cell r="D823" t="str">
            <v>Nhân viên Kỹ thuật nhà trạm</v>
          </cell>
          <cell r="E823"/>
          <cell r="F823" t="str">
            <v>Trung tâm Mường Nhé - Nậm Pồ</v>
          </cell>
          <cell r="G823" t="str">
            <v>Chi nhánh Kỹ thuật Viettel Điện Biên</v>
          </cell>
          <cell r="H823" t="str">
            <v>A</v>
          </cell>
          <cell r="I823" t="str">
            <v>B</v>
          </cell>
          <cell r="J823" t="str">
            <v>B</v>
          </cell>
          <cell r="K823" t="str">
            <v>C</v>
          </cell>
          <cell r="L823" t="str">
            <v>B</v>
          </cell>
          <cell r="M823" t="str">
            <v>A</v>
          </cell>
          <cell r="N823" t="str">
            <v>C</v>
          </cell>
          <cell r="O823" t="str">
            <v>A</v>
          </cell>
          <cell r="P823" t="str">
            <v>C</v>
          </cell>
          <cell r="Q823" t="str">
            <v>C</v>
          </cell>
          <cell r="R823" t="str">
            <v>D1</v>
          </cell>
          <cell r="S823"/>
          <cell r="T823">
            <v>27.272727272727273</v>
          </cell>
          <cell r="U823">
            <v>1</v>
          </cell>
        </row>
        <row r="824">
          <cell r="B824" t="str">
            <v>193035</v>
          </cell>
          <cell r="C824" t="str">
            <v>Quàng Văn Hải</v>
          </cell>
          <cell r="D824" t="str">
            <v>Giám đốc trung tâm cụm/huyện</v>
          </cell>
          <cell r="E824"/>
          <cell r="F824" t="str">
            <v>Trung tâm Điện Biên - Điện Biên Đông</v>
          </cell>
          <cell r="G824" t="str">
            <v>Chi nhánh Kỹ thuật Viettel Điện Biên</v>
          </cell>
          <cell r="H824" t="str">
            <v>B</v>
          </cell>
          <cell r="I824" t="str">
            <v>C</v>
          </cell>
          <cell r="J824" t="str">
            <v>C</v>
          </cell>
          <cell r="K824" t="str">
            <v>C</v>
          </cell>
          <cell r="L824" t="str">
            <v>C</v>
          </cell>
          <cell r="M824" t="str">
            <v>C</v>
          </cell>
          <cell r="N824" t="str">
            <v>B</v>
          </cell>
          <cell r="O824" t="str">
            <v>C</v>
          </cell>
          <cell r="P824" t="str">
            <v>C</v>
          </cell>
          <cell r="Q824" t="str">
            <v>D1</v>
          </cell>
          <cell r="R824" t="str">
            <v>D1</v>
          </cell>
          <cell r="S824"/>
          <cell r="T824">
            <v>20</v>
          </cell>
          <cell r="U824">
            <v>2</v>
          </cell>
        </row>
        <row r="825">
          <cell r="B825" t="str">
            <v>268944</v>
          </cell>
          <cell r="C825" t="str">
            <v>Nguyễn Văn Long</v>
          </cell>
          <cell r="D825" t="str">
            <v>Nhân viên Cơ điện</v>
          </cell>
          <cell r="E825"/>
          <cell r="F825" t="str">
            <v>Phòng Kỹ thuật</v>
          </cell>
          <cell r="G825" t="str">
            <v>Chi nhánh Kỹ thuật Viettel Điện Biên</v>
          </cell>
          <cell r="H825" t="str">
            <v>KĐG</v>
          </cell>
          <cell r="I825" t="str">
            <v>KĐG</v>
          </cell>
          <cell r="J825" t="str">
            <v>KĐG</v>
          </cell>
          <cell r="K825" t="str">
            <v>KĐG</v>
          </cell>
          <cell r="L825" t="str">
            <v>C</v>
          </cell>
          <cell r="M825" t="str">
            <v>C</v>
          </cell>
          <cell r="N825" t="str">
            <v>C</v>
          </cell>
          <cell r="O825" t="str">
            <v>D1</v>
          </cell>
          <cell r="P825" t="str">
            <v>B</v>
          </cell>
          <cell r="Q825" t="str">
            <v>D1</v>
          </cell>
          <cell r="R825" t="str">
            <v>B</v>
          </cell>
          <cell r="S825"/>
          <cell r="T825">
            <v>20</v>
          </cell>
          <cell r="U825">
            <v>2</v>
          </cell>
        </row>
        <row r="826">
          <cell r="B826" t="str">
            <v>226384</v>
          </cell>
          <cell r="C826" t="str">
            <v>Trần Thị Ngoan</v>
          </cell>
          <cell r="D826" t="str">
            <v>Trưởng ban Tài chính kế toán</v>
          </cell>
          <cell r="E826"/>
          <cell r="F826" t="str">
            <v>Ban Tài chính</v>
          </cell>
          <cell r="G826" t="str">
            <v>Chi nhánh Kỹ thuật Viettel Điện Biên</v>
          </cell>
          <cell r="H826" t="str">
            <v>D1</v>
          </cell>
          <cell r="I826" t="str">
            <v>B</v>
          </cell>
          <cell r="J826" t="str">
            <v>C</v>
          </cell>
          <cell r="K826" t="str">
            <v>C</v>
          </cell>
          <cell r="L826" t="str">
            <v>B</v>
          </cell>
          <cell r="M826" t="str">
            <v>C</v>
          </cell>
          <cell r="N826" t="str">
            <v>B</v>
          </cell>
          <cell r="O826" t="str">
            <v>C</v>
          </cell>
          <cell r="P826" t="str">
            <v>B</v>
          </cell>
          <cell r="Q826" t="str">
            <v>C</v>
          </cell>
          <cell r="R826" t="str">
            <v>C</v>
          </cell>
          <cell r="S826"/>
          <cell r="T826">
            <v>22.727272727272727</v>
          </cell>
          <cell r="U826">
            <v>1</v>
          </cell>
        </row>
        <row r="827">
          <cell r="B827" t="str">
            <v>269054</v>
          </cell>
          <cell r="C827" t="str">
            <v>Lò Văn Quý</v>
          </cell>
          <cell r="D827" t="str">
            <v>Nhân viên Lái xe</v>
          </cell>
          <cell r="E827"/>
          <cell r="F827" t="str">
            <v>Trung tâm Điện Biên - Mường Ảng</v>
          </cell>
          <cell r="G827" t="str">
            <v>Chi nhánh Kỹ thuật Viettel Điện Biên</v>
          </cell>
          <cell r="H827" t="str">
            <v>KĐG</v>
          </cell>
          <cell r="I827" t="str">
            <v>C</v>
          </cell>
          <cell r="J827" t="str">
            <v>C</v>
          </cell>
          <cell r="K827" t="str">
            <v>B</v>
          </cell>
          <cell r="L827" t="str">
            <v>B</v>
          </cell>
          <cell r="M827" t="str">
            <v>C</v>
          </cell>
          <cell r="N827" t="str">
            <v>C</v>
          </cell>
          <cell r="O827" t="str">
            <v>C</v>
          </cell>
          <cell r="P827" t="str">
            <v>C</v>
          </cell>
          <cell r="Q827" t="str">
            <v>C</v>
          </cell>
          <cell r="R827" t="str">
            <v>C</v>
          </cell>
          <cell r="S827"/>
          <cell r="T827">
            <v>22</v>
          </cell>
          <cell r="U827">
            <v>0</v>
          </cell>
        </row>
        <row r="828">
          <cell r="B828" t="str">
            <v>D00167089</v>
          </cell>
          <cell r="C828" t="str">
            <v>Quàng Văn Thơi</v>
          </cell>
          <cell r="D828" t="str">
            <v>Nhân viên Kỹ thuật dây máy</v>
          </cell>
          <cell r="E828"/>
          <cell r="F828" t="str">
            <v>Trung tâm Tuần Giáo - Tủa Chùa</v>
          </cell>
          <cell r="G828" t="str">
            <v>Chi nhánh Kỹ thuật Viettel Điện Biên</v>
          </cell>
          <cell r="H828" t="str">
            <v>C</v>
          </cell>
          <cell r="I828" t="str">
            <v>D1</v>
          </cell>
          <cell r="J828" t="str">
            <v>C</v>
          </cell>
          <cell r="K828" t="str">
            <v>D1</v>
          </cell>
          <cell r="L828" t="str">
            <v>D1</v>
          </cell>
          <cell r="M828" t="str">
            <v>D1</v>
          </cell>
          <cell r="N828" t="str">
            <v>C</v>
          </cell>
          <cell r="O828" t="str">
            <v>D1</v>
          </cell>
          <cell r="P828" t="str">
            <v>D1</v>
          </cell>
          <cell r="Q828" t="str">
            <v>C</v>
          </cell>
          <cell r="R828" t="str">
            <v>D1</v>
          </cell>
          <cell r="S828"/>
          <cell r="T828">
            <v>13.636363636363637</v>
          </cell>
          <cell r="U828">
            <v>7</v>
          </cell>
          <cell r="V828" t="str">
            <v>4D trở lên</v>
          </cell>
        </row>
        <row r="829">
          <cell r="B829" t="str">
            <v>D00211278</v>
          </cell>
          <cell r="C829" t="str">
            <v>Quàng Văn Thơm</v>
          </cell>
          <cell r="D829" t="str">
            <v>Nhân viên Kỹ thuật nhà trạm</v>
          </cell>
          <cell r="E829"/>
          <cell r="F829" t="str">
            <v>Trung tâm Tuần Giáo - Tủa Chùa</v>
          </cell>
          <cell r="G829" t="str">
            <v>Chi nhánh Kỹ thuật Viettel Điện Biên</v>
          </cell>
          <cell r="H829" t="str">
            <v>B</v>
          </cell>
          <cell r="I829" t="str">
            <v>D1</v>
          </cell>
          <cell r="J829" t="str">
            <v>D1</v>
          </cell>
          <cell r="K829" t="str">
            <v>C</v>
          </cell>
          <cell r="L829" t="str">
            <v>C</v>
          </cell>
          <cell r="M829" t="str">
            <v>B</v>
          </cell>
          <cell r="N829" t="str">
            <v>B</v>
          </cell>
          <cell r="O829" t="str">
            <v>C</v>
          </cell>
          <cell r="P829" t="str">
            <v>C</v>
          </cell>
          <cell r="Q829" t="str">
            <v>C</v>
          </cell>
          <cell r="R829" t="str">
            <v>D1</v>
          </cell>
          <cell r="S829"/>
          <cell r="T829">
            <v>20</v>
          </cell>
          <cell r="U829">
            <v>3</v>
          </cell>
        </row>
        <row r="830">
          <cell r="B830" t="str">
            <v>D00200667</v>
          </cell>
          <cell r="C830" t="str">
            <v>Trần Công Thọ</v>
          </cell>
          <cell r="D830" t="str">
            <v>Nhân viên Kỹ thuật dây máy</v>
          </cell>
          <cell r="E830"/>
          <cell r="F830" t="str">
            <v>Trung tâm Mường Chà - Mường Lay</v>
          </cell>
          <cell r="G830" t="str">
            <v>Chi nhánh Kỹ thuật Viettel Điện Biên</v>
          </cell>
          <cell r="H830" t="str">
            <v>C</v>
          </cell>
          <cell r="I830" t="str">
            <v>C</v>
          </cell>
          <cell r="J830" t="str">
            <v>C</v>
          </cell>
          <cell r="K830" t="str">
            <v>C</v>
          </cell>
          <cell r="L830" t="str">
            <v>B</v>
          </cell>
          <cell r="M830" t="str">
            <v>C</v>
          </cell>
          <cell r="N830" t="str">
            <v>C</v>
          </cell>
          <cell r="O830" t="str">
            <v>C</v>
          </cell>
          <cell r="P830" t="str">
            <v>C</v>
          </cell>
          <cell r="Q830" t="str">
            <v>C</v>
          </cell>
          <cell r="R830" t="str">
            <v>C</v>
          </cell>
          <cell r="S830"/>
          <cell r="T830">
            <v>20.90909090909091</v>
          </cell>
          <cell r="U830">
            <v>0</v>
          </cell>
        </row>
        <row r="831">
          <cell r="B831" t="str">
            <v>269059</v>
          </cell>
          <cell r="C831" t="str">
            <v>Quàng Văn Toản</v>
          </cell>
          <cell r="D831" t="str">
            <v>Nhân viên Lái xe</v>
          </cell>
          <cell r="E831"/>
          <cell r="F831" t="str">
            <v>Trung tâm Điện Biên - Điện Biên Đông</v>
          </cell>
          <cell r="G831" t="str">
            <v>Chi nhánh Kỹ thuật Viettel Điện Biên</v>
          </cell>
          <cell r="H831" t="str">
            <v>KĐG</v>
          </cell>
          <cell r="I831" t="str">
            <v>C</v>
          </cell>
          <cell r="J831" t="str">
            <v>C</v>
          </cell>
          <cell r="K831" t="str">
            <v>C</v>
          </cell>
          <cell r="L831" t="str">
            <v>C</v>
          </cell>
          <cell r="M831" t="str">
            <v>C</v>
          </cell>
          <cell r="N831" t="str">
            <v>C</v>
          </cell>
          <cell r="O831" t="str">
            <v>D1</v>
          </cell>
          <cell r="P831" t="str">
            <v>C</v>
          </cell>
          <cell r="Q831" t="str">
            <v>C</v>
          </cell>
          <cell r="R831" t="str">
            <v>C</v>
          </cell>
          <cell r="S831"/>
          <cell r="T831">
            <v>19</v>
          </cell>
          <cell r="U831">
            <v>1</v>
          </cell>
          <cell r="V831" t="str">
            <v>Điểm KI &lt;20</v>
          </cell>
        </row>
        <row r="832">
          <cell r="B832" t="str">
            <v>270015</v>
          </cell>
          <cell r="C832" t="str">
            <v>Hoàng Mạnh Tùng</v>
          </cell>
          <cell r="D832" t="str">
            <v>Nhân viên kỹ thuật và cơ động</v>
          </cell>
          <cell r="E832"/>
          <cell r="F832" t="str">
            <v>Đội thi công</v>
          </cell>
          <cell r="G832" t="str">
            <v>Chi nhánh Kỹ thuật Viettel Điện Biên</v>
          </cell>
          <cell r="H832" t="str">
            <v>KĐG</v>
          </cell>
          <cell r="I832" t="str">
            <v>KĐG</v>
          </cell>
          <cell r="J832" t="str">
            <v>C</v>
          </cell>
          <cell r="K832" t="str">
            <v>C</v>
          </cell>
          <cell r="L832" t="str">
            <v>C</v>
          </cell>
          <cell r="M832" t="str">
            <v>C</v>
          </cell>
          <cell r="N832" t="str">
            <v>C</v>
          </cell>
          <cell r="O832" t="str">
            <v>D1</v>
          </cell>
          <cell r="P832" t="str">
            <v>C</v>
          </cell>
          <cell r="Q832" t="str">
            <v>D1</v>
          </cell>
          <cell r="R832" t="str">
            <v>C</v>
          </cell>
          <cell r="S832"/>
          <cell r="T832">
            <v>17.777777777777779</v>
          </cell>
          <cell r="U832">
            <v>2</v>
          </cell>
          <cell r="V832" t="str">
            <v>Điểm KI &lt;20</v>
          </cell>
        </row>
        <row r="833">
          <cell r="B833" t="str">
            <v>267572</v>
          </cell>
          <cell r="C833" t="str">
            <v>Trần Đắc Điền</v>
          </cell>
          <cell r="D833" t="str">
            <v>Nhân viên Hạ tầng</v>
          </cell>
          <cell r="E833"/>
          <cell r="F833" t="str">
            <v>Phòng Hạ tầng</v>
          </cell>
          <cell r="G833" t="str">
            <v>Chi nhánh Kỹ thuật Viettel Điện Biên</v>
          </cell>
          <cell r="H833" t="str">
            <v>KĐG</v>
          </cell>
          <cell r="I833" t="str">
            <v>D1</v>
          </cell>
          <cell r="J833" t="str">
            <v>B</v>
          </cell>
          <cell r="K833" t="str">
            <v>D1</v>
          </cell>
          <cell r="L833" t="str">
            <v>D1</v>
          </cell>
          <cell r="M833" t="str">
            <v>C</v>
          </cell>
          <cell r="N833" t="str">
            <v>D1</v>
          </cell>
          <cell r="O833" t="str">
            <v>D1</v>
          </cell>
          <cell r="P833" t="str">
            <v>B</v>
          </cell>
          <cell r="Q833" t="str">
            <v>C</v>
          </cell>
          <cell r="R833" t="str">
            <v>A</v>
          </cell>
          <cell r="S833"/>
          <cell r="T833">
            <v>19</v>
          </cell>
          <cell r="U833">
            <v>5</v>
          </cell>
          <cell r="V833" t="str">
            <v>4D trở lên</v>
          </cell>
        </row>
        <row r="834">
          <cell r="B834" t="str">
            <v>268943</v>
          </cell>
          <cell r="C834" t="str">
            <v>Nguyễn Minh Đức</v>
          </cell>
          <cell r="D834" t="str">
            <v>Nhân viên Kỹ thuật nhà trạm</v>
          </cell>
          <cell r="E834"/>
          <cell r="F834" t="str">
            <v>Trung tâm Điện Biên - Điện Biên Đông</v>
          </cell>
          <cell r="G834" t="str">
            <v>Chi nhánh Kỹ thuật Viettel Điện Biên</v>
          </cell>
          <cell r="H834" t="str">
            <v>KĐG</v>
          </cell>
          <cell r="I834" t="str">
            <v>A</v>
          </cell>
          <cell r="J834" t="str">
            <v>C</v>
          </cell>
          <cell r="K834" t="str">
            <v>C</v>
          </cell>
          <cell r="L834" t="str">
            <v>B</v>
          </cell>
          <cell r="M834" t="str">
            <v>D1</v>
          </cell>
          <cell r="N834" t="str">
            <v>B</v>
          </cell>
          <cell r="O834" t="str">
            <v>D1</v>
          </cell>
          <cell r="P834" t="str">
            <v>D1</v>
          </cell>
          <cell r="Q834" t="str">
            <v>C</v>
          </cell>
          <cell r="R834" t="str">
            <v>B</v>
          </cell>
          <cell r="S834"/>
          <cell r="T834">
            <v>22</v>
          </cell>
          <cell r="U834">
            <v>3</v>
          </cell>
        </row>
        <row r="835">
          <cell r="B835" t="str">
            <v>225078</v>
          </cell>
          <cell r="C835" t="str">
            <v>Trần Danh An</v>
          </cell>
          <cell r="D835" t="str">
            <v>Nhân viên Kỹ thuật dây máy</v>
          </cell>
          <cell r="E835"/>
          <cell r="F835" t="str">
            <v>Trung tâm Trảng Bom - Vĩnh Cửu</v>
          </cell>
          <cell r="G835" t="str">
            <v>Chi nhánh Kỹ thuật Viettel Đồng Nai</v>
          </cell>
          <cell r="H835" t="str">
            <v>C</v>
          </cell>
          <cell r="I835" t="str">
            <v>C</v>
          </cell>
          <cell r="J835" t="str">
            <v>B</v>
          </cell>
          <cell r="K835" t="str">
            <v>C</v>
          </cell>
          <cell r="L835" t="str">
            <v>C</v>
          </cell>
          <cell r="M835" t="str">
            <v>D1</v>
          </cell>
          <cell r="N835" t="str">
            <v>D1</v>
          </cell>
          <cell r="O835" t="str">
            <v>B</v>
          </cell>
          <cell r="P835" t="str">
            <v>C</v>
          </cell>
          <cell r="Q835" t="str">
            <v>D1</v>
          </cell>
          <cell r="R835" t="str">
            <v>B</v>
          </cell>
          <cell r="S835"/>
          <cell r="T835">
            <v>20</v>
          </cell>
          <cell r="U835">
            <v>3</v>
          </cell>
        </row>
        <row r="836">
          <cell r="B836" t="str">
            <v>D00202927</v>
          </cell>
          <cell r="C836" t="str">
            <v>Lê Đức Bình</v>
          </cell>
          <cell r="D836" t="str">
            <v>Giám đốc trung tâm cụm/huyện</v>
          </cell>
          <cell r="E836"/>
          <cell r="F836" t="str">
            <v>Trung tâm Tân Phú - Định Quán</v>
          </cell>
          <cell r="G836" t="str">
            <v>Chi nhánh Kỹ thuật Viettel Đồng Nai</v>
          </cell>
          <cell r="H836" t="str">
            <v>B</v>
          </cell>
          <cell r="I836" t="str">
            <v>B</v>
          </cell>
          <cell r="J836" t="str">
            <v>D1</v>
          </cell>
          <cell r="K836" t="str">
            <v>C</v>
          </cell>
          <cell r="L836" t="str">
            <v>D1</v>
          </cell>
          <cell r="M836" t="str">
            <v>C</v>
          </cell>
          <cell r="N836" t="str">
            <v>B</v>
          </cell>
          <cell r="O836" t="str">
            <v>B</v>
          </cell>
          <cell r="P836" t="str">
            <v>B</v>
          </cell>
          <cell r="Q836" t="str">
            <v>B</v>
          </cell>
          <cell r="R836" t="str">
            <v>A</v>
          </cell>
          <cell r="S836"/>
          <cell r="T836">
            <v>25.454545454545453</v>
          </cell>
          <cell r="U836">
            <v>2</v>
          </cell>
        </row>
        <row r="837">
          <cell r="B837" t="str">
            <v>119043</v>
          </cell>
          <cell r="C837" t="str">
            <v>Trần Văn Bắc</v>
          </cell>
          <cell r="D837" t="str">
            <v>Nhân viên Kỹ thuật nhà trạm</v>
          </cell>
          <cell r="E837"/>
          <cell r="F837" t="str">
            <v>Trung tâm Tân Phú - Định Quán</v>
          </cell>
          <cell r="G837" t="str">
            <v>Chi nhánh Kỹ thuật Viettel Đồng Nai</v>
          </cell>
          <cell r="H837" t="str">
            <v>B</v>
          </cell>
          <cell r="I837" t="str">
            <v>C</v>
          </cell>
          <cell r="J837" t="str">
            <v>B</v>
          </cell>
          <cell r="K837" t="str">
            <v>C</v>
          </cell>
          <cell r="L837" t="str">
            <v>C</v>
          </cell>
          <cell r="M837" t="str">
            <v>C</v>
          </cell>
          <cell r="N837" t="str">
            <v>B</v>
          </cell>
          <cell r="O837" t="str">
            <v>C</v>
          </cell>
          <cell r="P837" t="str">
            <v>B</v>
          </cell>
          <cell r="Q837" t="str">
            <v>B</v>
          </cell>
          <cell r="R837" t="str">
            <v>D1</v>
          </cell>
          <cell r="S837"/>
          <cell r="T837">
            <v>23.636363636363637</v>
          </cell>
          <cell r="U837">
            <v>1</v>
          </cell>
        </row>
        <row r="838">
          <cell r="B838" t="str">
            <v>D00180812</v>
          </cell>
          <cell r="C838" t="str">
            <v>Nguyễn Quang Bộ</v>
          </cell>
          <cell r="D838" t="str">
            <v>Nhân viên Kỹ thuật dây máy</v>
          </cell>
          <cell r="E838"/>
          <cell r="F838" t="str">
            <v>Trung tâm Biên Hòa</v>
          </cell>
          <cell r="G838" t="str">
            <v>Chi nhánh Kỹ thuật Viettel Đồng Nai</v>
          </cell>
          <cell r="H838" t="str">
            <v>C</v>
          </cell>
          <cell r="I838" t="str">
            <v>C</v>
          </cell>
          <cell r="J838" t="str">
            <v>C</v>
          </cell>
          <cell r="K838" t="str">
            <v>C</v>
          </cell>
          <cell r="L838" t="str">
            <v>C</v>
          </cell>
          <cell r="M838" t="str">
            <v>D1</v>
          </cell>
          <cell r="N838" t="str">
            <v>C</v>
          </cell>
          <cell r="O838" t="str">
            <v>C</v>
          </cell>
          <cell r="P838" t="str">
            <v>C</v>
          </cell>
          <cell r="Q838" t="str">
            <v>D1</v>
          </cell>
          <cell r="R838" t="str">
            <v>A</v>
          </cell>
          <cell r="S838"/>
          <cell r="T838">
            <v>20</v>
          </cell>
          <cell r="U838">
            <v>2</v>
          </cell>
        </row>
        <row r="839">
          <cell r="B839" t="str">
            <v>143634</v>
          </cell>
          <cell r="C839" t="str">
            <v>Hồ Sĩ Cai</v>
          </cell>
          <cell r="D839" t="str">
            <v>Nhân viên Kỹ thuật dây máy</v>
          </cell>
          <cell r="E839"/>
          <cell r="F839" t="str">
            <v>Trung tâm Tân Phú - Định Quán</v>
          </cell>
          <cell r="G839" t="str">
            <v>Chi nhánh Kỹ thuật Viettel Đồng Nai</v>
          </cell>
          <cell r="H839" t="str">
            <v>C</v>
          </cell>
          <cell r="I839" t="str">
            <v>C</v>
          </cell>
          <cell r="J839" t="str">
            <v>C</v>
          </cell>
          <cell r="K839" t="str">
            <v>D1</v>
          </cell>
          <cell r="L839" t="str">
            <v>D1</v>
          </cell>
          <cell r="M839" t="str">
            <v>C</v>
          </cell>
          <cell r="N839" t="str">
            <v>B</v>
          </cell>
          <cell r="O839" t="str">
            <v>C</v>
          </cell>
          <cell r="P839" t="str">
            <v>B</v>
          </cell>
          <cell r="Q839" t="str">
            <v>C</v>
          </cell>
          <cell r="R839" t="str">
            <v>C</v>
          </cell>
          <cell r="S839"/>
          <cell r="T839">
            <v>20</v>
          </cell>
          <cell r="U839">
            <v>2</v>
          </cell>
        </row>
        <row r="840">
          <cell r="B840" t="str">
            <v>D00175712</v>
          </cell>
          <cell r="C840" t="str">
            <v>Phan Thành Chung</v>
          </cell>
          <cell r="D840" t="str">
            <v>Nhân viên Kỹ thuật dây máy</v>
          </cell>
          <cell r="E840"/>
          <cell r="F840" t="str">
            <v>Trung tâm Thống Nhất - Long Khánh</v>
          </cell>
          <cell r="G840" t="str">
            <v>Chi nhánh Kỹ thuật Viettel Đồng Nai</v>
          </cell>
          <cell r="H840" t="str">
            <v>C</v>
          </cell>
          <cell r="I840" t="str">
            <v>C</v>
          </cell>
          <cell r="J840" t="str">
            <v>C</v>
          </cell>
          <cell r="K840" t="str">
            <v>D1</v>
          </cell>
          <cell r="L840" t="str">
            <v>B</v>
          </cell>
          <cell r="M840" t="str">
            <v>C</v>
          </cell>
          <cell r="N840" t="str">
            <v>C</v>
          </cell>
          <cell r="O840" t="str">
            <v>D1</v>
          </cell>
          <cell r="P840" t="str">
            <v>C</v>
          </cell>
          <cell r="Q840" t="str">
            <v>C</v>
          </cell>
          <cell r="R840" t="str">
            <v>B</v>
          </cell>
          <cell r="S840"/>
          <cell r="T840">
            <v>20</v>
          </cell>
          <cell r="U840">
            <v>2</v>
          </cell>
        </row>
        <row r="841">
          <cell r="B841" t="str">
            <v>D00203402</v>
          </cell>
          <cell r="C841" t="str">
            <v>Phan Trung Chánh</v>
          </cell>
          <cell r="D841" t="str">
            <v>Nhân viên Kỹ thuật dây máy</v>
          </cell>
          <cell r="E841"/>
          <cell r="F841" t="str">
            <v>Trung tâm Thống Nhất - Long Khánh</v>
          </cell>
          <cell r="G841" t="str">
            <v>Chi nhánh Kỹ thuật Viettel Đồng Nai</v>
          </cell>
          <cell r="H841" t="str">
            <v>B</v>
          </cell>
          <cell r="I841" t="str">
            <v>C</v>
          </cell>
          <cell r="J841" t="str">
            <v>B</v>
          </cell>
          <cell r="K841" t="str">
            <v>C</v>
          </cell>
          <cell r="L841" t="str">
            <v>C</v>
          </cell>
          <cell r="M841" t="str">
            <v>C</v>
          </cell>
          <cell r="N841" t="str">
            <v>D1</v>
          </cell>
          <cell r="O841" t="str">
            <v>C</v>
          </cell>
          <cell r="P841" t="str">
            <v>C</v>
          </cell>
          <cell r="Q841" t="str">
            <v>C</v>
          </cell>
          <cell r="R841" t="str">
            <v>C</v>
          </cell>
          <cell r="S841"/>
          <cell r="T841">
            <v>20.90909090909091</v>
          </cell>
          <cell r="U841">
            <v>1</v>
          </cell>
        </row>
        <row r="842">
          <cell r="B842" t="str">
            <v>D00208876</v>
          </cell>
          <cell r="C842" t="str">
            <v>Nông Đức Chính</v>
          </cell>
          <cell r="D842" t="str">
            <v>Nhân viên Kỹ thuật dây máy</v>
          </cell>
          <cell r="E842"/>
          <cell r="F842" t="str">
            <v>Trung tâm Long Thành - Nhơn Trạch</v>
          </cell>
          <cell r="G842" t="str">
            <v>Chi nhánh Kỹ thuật Viettel Đồng Nai</v>
          </cell>
          <cell r="H842" t="str">
            <v>B</v>
          </cell>
          <cell r="I842" t="str">
            <v>C</v>
          </cell>
          <cell r="J842" t="str">
            <v>C</v>
          </cell>
          <cell r="K842" t="str">
            <v>B</v>
          </cell>
          <cell r="L842" t="str">
            <v>C</v>
          </cell>
          <cell r="M842" t="str">
            <v>B</v>
          </cell>
          <cell r="N842" t="str">
            <v>B</v>
          </cell>
          <cell r="O842" t="str">
            <v>D1</v>
          </cell>
          <cell r="P842" t="str">
            <v>C</v>
          </cell>
          <cell r="Q842" t="str">
            <v>A</v>
          </cell>
          <cell r="R842" t="str">
            <v>B</v>
          </cell>
          <cell r="S842"/>
          <cell r="T842">
            <v>25.454545454545453</v>
          </cell>
          <cell r="U842">
            <v>1</v>
          </cell>
        </row>
        <row r="843">
          <cell r="B843" t="str">
            <v>D00213896</v>
          </cell>
          <cell r="C843" t="str">
            <v>Nguyễn Văn Chương</v>
          </cell>
          <cell r="D843" t="str">
            <v>Nhân viên Kỹ thuật dây máy</v>
          </cell>
          <cell r="E843"/>
          <cell r="F843" t="str">
            <v>Trung tâm Trảng Bom - Vĩnh Cửu</v>
          </cell>
          <cell r="G843" t="str">
            <v>Chi nhánh Kỹ thuật Viettel Đồng Nai</v>
          </cell>
          <cell r="H843" t="str">
            <v>B</v>
          </cell>
          <cell r="I843" t="str">
            <v>C</v>
          </cell>
          <cell r="J843" t="str">
            <v>B</v>
          </cell>
          <cell r="K843" t="str">
            <v>C</v>
          </cell>
          <cell r="L843" t="str">
            <v>B</v>
          </cell>
          <cell r="M843" t="str">
            <v>C</v>
          </cell>
          <cell r="N843" t="str">
            <v>B</v>
          </cell>
          <cell r="O843" t="str">
            <v>C</v>
          </cell>
          <cell r="P843" t="str">
            <v>C</v>
          </cell>
          <cell r="Q843" t="str">
            <v>B</v>
          </cell>
          <cell r="R843" t="str">
            <v>B</v>
          </cell>
          <cell r="S843"/>
          <cell r="T843">
            <v>25.454545454545453</v>
          </cell>
          <cell r="U843">
            <v>0</v>
          </cell>
        </row>
        <row r="844">
          <cell r="B844" t="str">
            <v>270530</v>
          </cell>
          <cell r="C844" t="str">
            <v>Trương Văn Cương</v>
          </cell>
          <cell r="D844" t="str">
            <v>Nhân viên Lái xe</v>
          </cell>
          <cell r="E844"/>
          <cell r="F844" t="str">
            <v>Trung tâm Cẩm Mỹ - Xuân Lộc</v>
          </cell>
          <cell r="G844" t="str">
            <v>Chi nhánh Kỹ thuật Viettel Đồng Nai</v>
          </cell>
          <cell r="H844" t="str">
            <v>KĐG</v>
          </cell>
          <cell r="I844" t="str">
            <v>KĐG</v>
          </cell>
          <cell r="J844" t="str">
            <v>B</v>
          </cell>
          <cell r="K844" t="str">
            <v>B</v>
          </cell>
          <cell r="L844" t="str">
            <v>B</v>
          </cell>
          <cell r="M844" t="str">
            <v>C</v>
          </cell>
          <cell r="N844" t="str">
            <v>A</v>
          </cell>
          <cell r="O844" t="str">
            <v>D1</v>
          </cell>
          <cell r="P844" t="str">
            <v>A</v>
          </cell>
          <cell r="Q844" t="str">
            <v>D1</v>
          </cell>
          <cell r="R844" t="str">
            <v>B</v>
          </cell>
          <cell r="S844"/>
          <cell r="T844">
            <v>26.666666666666668</v>
          </cell>
          <cell r="U844">
            <v>2</v>
          </cell>
        </row>
        <row r="845">
          <cell r="B845" t="str">
            <v>270786</v>
          </cell>
          <cell r="C845" t="str">
            <v>Lê Việt Cường</v>
          </cell>
          <cell r="D845" t="str">
            <v>Nhân viên Kỹ thuật dây máy</v>
          </cell>
          <cell r="E845"/>
          <cell r="F845" t="str">
            <v>Trung tâm Biên Hòa</v>
          </cell>
          <cell r="G845" t="str">
            <v>Chi nhánh Kỹ thuật Viettel Đồng Nai</v>
          </cell>
          <cell r="H845" t="str">
            <v>KĐG</v>
          </cell>
          <cell r="I845" t="str">
            <v>KĐG</v>
          </cell>
          <cell r="J845" t="str">
            <v>KĐG</v>
          </cell>
          <cell r="K845" t="str">
            <v>C</v>
          </cell>
          <cell r="L845" t="str">
            <v>C</v>
          </cell>
          <cell r="M845" t="str">
            <v>C</v>
          </cell>
          <cell r="N845" t="str">
            <v>D1</v>
          </cell>
          <cell r="O845" t="str">
            <v>D1</v>
          </cell>
          <cell r="P845" t="str">
            <v>B</v>
          </cell>
          <cell r="Q845" t="str">
            <v>B</v>
          </cell>
          <cell r="R845" t="str">
            <v>C</v>
          </cell>
          <cell r="S845"/>
          <cell r="T845">
            <v>20</v>
          </cell>
          <cell r="U845">
            <v>2</v>
          </cell>
        </row>
        <row r="846">
          <cell r="B846" t="str">
            <v>D00177511</v>
          </cell>
          <cell r="C846" t="str">
            <v>Lại Hùng Cường</v>
          </cell>
          <cell r="D846" t="str">
            <v>Nhân viên Kỹ thuật dây máy</v>
          </cell>
          <cell r="E846"/>
          <cell r="F846" t="str">
            <v>Trung tâm Biên Hòa</v>
          </cell>
          <cell r="G846" t="str">
            <v>Chi nhánh Kỹ thuật Viettel Đồng Nai</v>
          </cell>
          <cell r="H846" t="str">
            <v>C</v>
          </cell>
          <cell r="I846" t="str">
            <v>C</v>
          </cell>
          <cell r="J846" t="str">
            <v>B</v>
          </cell>
          <cell r="K846" t="str">
            <v>C</v>
          </cell>
          <cell r="L846" t="str">
            <v>B</v>
          </cell>
          <cell r="M846" t="str">
            <v>B</v>
          </cell>
          <cell r="N846" t="str">
            <v>C</v>
          </cell>
          <cell r="O846" t="str">
            <v>C</v>
          </cell>
          <cell r="P846" t="str">
            <v>B</v>
          </cell>
          <cell r="Q846" t="str">
            <v>C</v>
          </cell>
          <cell r="R846" t="str">
            <v>C</v>
          </cell>
          <cell r="S846"/>
          <cell r="T846">
            <v>23.636363636363637</v>
          </cell>
          <cell r="U846">
            <v>0</v>
          </cell>
        </row>
        <row r="847">
          <cell r="B847" t="str">
            <v>D00197251</v>
          </cell>
          <cell r="C847" t="str">
            <v>Mai Trường Cảnh</v>
          </cell>
          <cell r="D847" t="str">
            <v>Nhân viên Kỹ thuật dây máy</v>
          </cell>
          <cell r="E847"/>
          <cell r="F847" t="str">
            <v>Trung tâm Trảng Bom - Vĩnh Cửu</v>
          </cell>
          <cell r="G847" t="str">
            <v>Chi nhánh Kỹ thuật Viettel Đồng Nai</v>
          </cell>
          <cell r="H847" t="str">
            <v>C</v>
          </cell>
          <cell r="I847" t="str">
            <v>D1</v>
          </cell>
          <cell r="J847" t="str">
            <v>C</v>
          </cell>
          <cell r="K847" t="str">
            <v>A</v>
          </cell>
          <cell r="L847" t="str">
            <v>B</v>
          </cell>
          <cell r="M847" t="str">
            <v>B</v>
          </cell>
          <cell r="N847" t="str">
            <v>A</v>
          </cell>
          <cell r="O847" t="str">
            <v>B</v>
          </cell>
          <cell r="P847" t="str">
            <v>B</v>
          </cell>
          <cell r="Q847" t="str">
            <v>C</v>
          </cell>
          <cell r="R847" t="str">
            <v>C</v>
          </cell>
          <cell r="S847"/>
          <cell r="T847">
            <v>26.363636363636363</v>
          </cell>
          <cell r="U847">
            <v>1</v>
          </cell>
        </row>
        <row r="848">
          <cell r="B848" t="str">
            <v>237364</v>
          </cell>
          <cell r="C848" t="str">
            <v>Đỗ Đức Duy</v>
          </cell>
          <cell r="D848" t="str">
            <v>Nhân viên Kỹ thuật nhà trạm</v>
          </cell>
          <cell r="E848"/>
          <cell r="F848" t="str">
            <v>Trung tâm Long Thành - Nhơn Trạch</v>
          </cell>
          <cell r="G848" t="str">
            <v>Chi nhánh Kỹ thuật Viettel Đồng Nai</v>
          </cell>
          <cell r="H848" t="str">
            <v>KĐG</v>
          </cell>
          <cell r="I848" t="str">
            <v>KĐG</v>
          </cell>
          <cell r="J848" t="str">
            <v>KĐG</v>
          </cell>
          <cell r="K848" t="str">
            <v>C</v>
          </cell>
          <cell r="L848" t="str">
            <v>C</v>
          </cell>
          <cell r="M848" t="str">
            <v>C</v>
          </cell>
          <cell r="N848" t="str">
            <v>C</v>
          </cell>
          <cell r="O848" t="str">
            <v>D1</v>
          </cell>
          <cell r="P848" t="str">
            <v>B</v>
          </cell>
          <cell r="Q848" t="str">
            <v>C</v>
          </cell>
          <cell r="R848" t="str">
            <v>C</v>
          </cell>
          <cell r="S848"/>
          <cell r="T848">
            <v>20</v>
          </cell>
          <cell r="U848">
            <v>1</v>
          </cell>
        </row>
        <row r="849">
          <cell r="B849" t="str">
            <v>265042</v>
          </cell>
          <cell r="C849" t="str">
            <v>Trần Đình Duy</v>
          </cell>
          <cell r="D849" t="str">
            <v>Nhân viên Kỹ thuật dây máy</v>
          </cell>
          <cell r="E849"/>
          <cell r="F849" t="str">
            <v>Trung tâm Trảng Bom - Vĩnh Cửu</v>
          </cell>
          <cell r="G849" t="str">
            <v>Chi nhánh Kỹ thuật Viettel Đồng Nai</v>
          </cell>
          <cell r="H849" t="str">
            <v>D1</v>
          </cell>
          <cell r="I849" t="str">
            <v>B</v>
          </cell>
          <cell r="J849" t="str">
            <v>B</v>
          </cell>
          <cell r="K849" t="str">
            <v>B</v>
          </cell>
          <cell r="L849" t="str">
            <v>D1</v>
          </cell>
          <cell r="M849" t="str">
            <v>C</v>
          </cell>
          <cell r="N849" t="str">
            <v>B</v>
          </cell>
          <cell r="O849" t="str">
            <v>C</v>
          </cell>
          <cell r="P849" t="str">
            <v>B</v>
          </cell>
          <cell r="Q849" t="str">
            <v>B</v>
          </cell>
          <cell r="R849" t="str">
            <v>B</v>
          </cell>
          <cell r="S849"/>
          <cell r="T849">
            <v>24.545454545454547</v>
          </cell>
          <cell r="U849">
            <v>2</v>
          </cell>
        </row>
        <row r="850">
          <cell r="B850" t="str">
            <v>D00208905</v>
          </cell>
          <cell r="C850" t="str">
            <v>Đặng Tiến Dũng</v>
          </cell>
          <cell r="D850" t="str">
            <v>Nhân viên Kỹ thuật dây máy</v>
          </cell>
          <cell r="E850"/>
          <cell r="F850" t="str">
            <v>Trung tâm Long Thành - Nhơn Trạch</v>
          </cell>
          <cell r="G850" t="str">
            <v>Chi nhánh Kỹ thuật Viettel Đồng Nai</v>
          </cell>
          <cell r="H850" t="str">
            <v>C</v>
          </cell>
          <cell r="I850" t="str">
            <v>A</v>
          </cell>
          <cell r="J850" t="str">
            <v>C</v>
          </cell>
          <cell r="K850" t="str">
            <v>D1</v>
          </cell>
          <cell r="L850" t="str">
            <v>C</v>
          </cell>
          <cell r="M850" t="str">
            <v>D1</v>
          </cell>
          <cell r="N850" t="str">
            <v>C</v>
          </cell>
          <cell r="O850" t="str">
            <v>C</v>
          </cell>
          <cell r="P850" t="str">
            <v>C</v>
          </cell>
          <cell r="Q850" t="str">
            <v>B</v>
          </cell>
          <cell r="R850" t="str">
            <v>C</v>
          </cell>
          <cell r="S850"/>
          <cell r="T850">
            <v>20.90909090909091</v>
          </cell>
          <cell r="U850">
            <v>2</v>
          </cell>
        </row>
        <row r="851">
          <cell r="B851" t="str">
            <v>265033</v>
          </cell>
          <cell r="C851" t="str">
            <v>Phạm Văn Dũng</v>
          </cell>
          <cell r="D851" t="str">
            <v>Nhân viên Kỹ thuật dây máy</v>
          </cell>
          <cell r="E851"/>
          <cell r="F851" t="str">
            <v>Trung tâm Biên Hòa</v>
          </cell>
          <cell r="G851" t="str">
            <v>Chi nhánh Kỹ thuật Viettel Đồng Nai</v>
          </cell>
          <cell r="H851" t="str">
            <v>B</v>
          </cell>
          <cell r="I851" t="str">
            <v>C</v>
          </cell>
          <cell r="J851" t="str">
            <v>C</v>
          </cell>
          <cell r="K851" t="str">
            <v>C</v>
          </cell>
          <cell r="L851" t="str">
            <v>C</v>
          </cell>
          <cell r="M851" t="str">
            <v>C</v>
          </cell>
          <cell r="N851" t="str">
            <v>C</v>
          </cell>
          <cell r="O851" t="str">
            <v>C</v>
          </cell>
          <cell r="P851" t="str">
            <v>C</v>
          </cell>
          <cell r="Q851" t="str">
            <v>C</v>
          </cell>
          <cell r="R851" t="str">
            <v>C</v>
          </cell>
          <cell r="S851"/>
          <cell r="T851">
            <v>20.90909090909091</v>
          </cell>
          <cell r="U851">
            <v>0</v>
          </cell>
        </row>
        <row r="852">
          <cell r="B852" t="str">
            <v>D00201793</v>
          </cell>
          <cell r="C852" t="str">
            <v>Hoàng Tiến Dũng</v>
          </cell>
          <cell r="D852" t="str">
            <v>Nhân viên Kỹ thuật dây máy</v>
          </cell>
          <cell r="E852"/>
          <cell r="F852" t="str">
            <v>Trung tâm Tân Phú - Định Quán</v>
          </cell>
          <cell r="G852" t="str">
            <v>Chi nhánh Kỹ thuật Viettel Đồng Nai</v>
          </cell>
          <cell r="H852" t="str">
            <v>C</v>
          </cell>
          <cell r="I852" t="str">
            <v>B</v>
          </cell>
          <cell r="J852" t="str">
            <v>C</v>
          </cell>
          <cell r="K852" t="str">
            <v>B</v>
          </cell>
          <cell r="L852" t="str">
            <v>C</v>
          </cell>
          <cell r="M852" t="str">
            <v>D1</v>
          </cell>
          <cell r="N852" t="str">
            <v>B</v>
          </cell>
          <cell r="O852" t="str">
            <v>B</v>
          </cell>
          <cell r="P852" t="str">
            <v>C</v>
          </cell>
          <cell r="Q852" t="str">
            <v>B</v>
          </cell>
          <cell r="R852" t="str">
            <v>B</v>
          </cell>
          <cell r="S852"/>
          <cell r="T852">
            <v>24.545454545454547</v>
          </cell>
          <cell r="U852">
            <v>1</v>
          </cell>
        </row>
        <row r="853">
          <cell r="B853" t="str">
            <v>D00202958</v>
          </cell>
          <cell r="C853" t="str">
            <v>Lê Đăng Dương</v>
          </cell>
          <cell r="D853" t="str">
            <v>Nhân viên Kỹ thuật dây máy</v>
          </cell>
          <cell r="E853"/>
          <cell r="F853" t="str">
            <v>Trung tâm Long Thành - Nhơn Trạch</v>
          </cell>
          <cell r="G853" t="str">
            <v>Chi nhánh Kỹ thuật Viettel Đồng Nai</v>
          </cell>
          <cell r="H853" t="str">
            <v>C</v>
          </cell>
          <cell r="I853" t="str">
            <v>B</v>
          </cell>
          <cell r="J853" t="str">
            <v>B</v>
          </cell>
          <cell r="K853" t="str">
            <v>C</v>
          </cell>
          <cell r="L853" t="str">
            <v>D1</v>
          </cell>
          <cell r="M853" t="str">
            <v>B</v>
          </cell>
          <cell r="N853" t="str">
            <v>C</v>
          </cell>
          <cell r="O853" t="str">
            <v>C</v>
          </cell>
          <cell r="P853" t="str">
            <v>B</v>
          </cell>
          <cell r="Q853" t="str">
            <v>C</v>
          </cell>
          <cell r="R853" t="str">
            <v>C</v>
          </cell>
          <cell r="S853"/>
          <cell r="T853">
            <v>22.727272727272727</v>
          </cell>
          <cell r="U853">
            <v>1</v>
          </cell>
        </row>
        <row r="854">
          <cell r="B854" t="str">
            <v>D00216036</v>
          </cell>
          <cell r="C854" t="str">
            <v>Nguyễn Trường Giang</v>
          </cell>
          <cell r="D854" t="str">
            <v>Phó Giám đốc Trung tâm phụ trách Kỹ thuật</v>
          </cell>
          <cell r="E854"/>
          <cell r="F854" t="str">
            <v>Trung tâm Cẩm Mỹ - Xuân Lộc</v>
          </cell>
          <cell r="G854" t="str">
            <v>Chi nhánh Kỹ thuật Viettel Đồng Nai</v>
          </cell>
          <cell r="H854" t="str">
            <v>B</v>
          </cell>
          <cell r="I854" t="str">
            <v>C</v>
          </cell>
          <cell r="J854" t="str">
            <v>B</v>
          </cell>
          <cell r="K854" t="str">
            <v>D1</v>
          </cell>
          <cell r="L854" t="str">
            <v>C</v>
          </cell>
          <cell r="M854" t="str">
            <v>C</v>
          </cell>
          <cell r="N854" t="str">
            <v>C</v>
          </cell>
          <cell r="O854" t="str">
            <v>D1</v>
          </cell>
          <cell r="P854" t="str">
            <v>C</v>
          </cell>
          <cell r="Q854" t="str">
            <v>B</v>
          </cell>
          <cell r="R854" t="str">
            <v>B</v>
          </cell>
          <cell r="S854"/>
          <cell r="T854">
            <v>21.818181818181817</v>
          </cell>
          <cell r="U854">
            <v>2</v>
          </cell>
        </row>
        <row r="855">
          <cell r="B855" t="str">
            <v>D00197707</v>
          </cell>
          <cell r="C855" t="str">
            <v>Trần Văn Giáp</v>
          </cell>
          <cell r="D855" t="str">
            <v>Nhân viên Kỹ thuật dây máy</v>
          </cell>
          <cell r="E855"/>
          <cell r="F855" t="str">
            <v>Trung tâm Trảng Bom - Vĩnh Cửu</v>
          </cell>
          <cell r="G855" t="str">
            <v>Chi nhánh Kỹ thuật Viettel Đồng Nai</v>
          </cell>
          <cell r="H855" t="str">
            <v>C</v>
          </cell>
          <cell r="I855" t="str">
            <v>B</v>
          </cell>
          <cell r="J855" t="str">
            <v>B</v>
          </cell>
          <cell r="K855" t="str">
            <v>B</v>
          </cell>
          <cell r="L855" t="str">
            <v>C</v>
          </cell>
          <cell r="M855" t="str">
            <v>C</v>
          </cell>
          <cell r="N855" t="str">
            <v>C</v>
          </cell>
          <cell r="O855" t="str">
            <v>B</v>
          </cell>
          <cell r="P855" t="str">
            <v>B</v>
          </cell>
          <cell r="Q855" t="str">
            <v>B</v>
          </cell>
          <cell r="R855" t="str">
            <v>A</v>
          </cell>
          <cell r="S855"/>
          <cell r="T855">
            <v>27.272727272727273</v>
          </cell>
          <cell r="U855">
            <v>0</v>
          </cell>
        </row>
        <row r="856">
          <cell r="B856" t="str">
            <v>D00194998</v>
          </cell>
          <cell r="C856" t="str">
            <v>Nguyễn Minh Hiếu</v>
          </cell>
          <cell r="D856" t="str">
            <v>Nhân viên Kỹ thuật dây máy</v>
          </cell>
          <cell r="E856"/>
          <cell r="F856" t="str">
            <v>Trung tâm Tân Phú - Định Quán</v>
          </cell>
          <cell r="G856" t="str">
            <v>Chi nhánh Kỹ thuật Viettel Đồng Nai</v>
          </cell>
          <cell r="H856" t="str">
            <v>C</v>
          </cell>
          <cell r="I856" t="str">
            <v>C</v>
          </cell>
          <cell r="J856" t="str">
            <v>C</v>
          </cell>
          <cell r="K856" t="str">
            <v>C</v>
          </cell>
          <cell r="L856" t="str">
            <v>D1</v>
          </cell>
          <cell r="M856" t="str">
            <v>A</v>
          </cell>
          <cell r="N856" t="str">
            <v>C</v>
          </cell>
          <cell r="O856" t="str">
            <v>D1</v>
          </cell>
          <cell r="P856" t="str">
            <v>C</v>
          </cell>
          <cell r="Q856" t="str">
            <v>D1</v>
          </cell>
          <cell r="R856" t="str">
            <v>C</v>
          </cell>
          <cell r="S856"/>
          <cell r="T856">
            <v>19.09090909090909</v>
          </cell>
          <cell r="U856">
            <v>3</v>
          </cell>
          <cell r="V856" t="str">
            <v>Điểm KI &lt;20</v>
          </cell>
        </row>
        <row r="857">
          <cell r="B857" t="str">
            <v>D00208882</v>
          </cell>
          <cell r="C857" t="str">
            <v>Vy Chí Hiếu</v>
          </cell>
          <cell r="D857" t="str">
            <v>Nhân viên Kỹ thuật dây máy</v>
          </cell>
          <cell r="E857"/>
          <cell r="F857" t="str">
            <v>Trung tâm Biên Hòa</v>
          </cell>
          <cell r="G857" t="str">
            <v>Chi nhánh Kỹ thuật Viettel Đồng Nai</v>
          </cell>
          <cell r="H857" t="str">
            <v>B</v>
          </cell>
          <cell r="I857" t="str">
            <v>C</v>
          </cell>
          <cell r="J857" t="str">
            <v>B</v>
          </cell>
          <cell r="K857" t="str">
            <v>C</v>
          </cell>
          <cell r="L857" t="str">
            <v>C</v>
          </cell>
          <cell r="M857" t="str">
            <v>B</v>
          </cell>
          <cell r="N857" t="str">
            <v>B</v>
          </cell>
          <cell r="O857" t="str">
            <v>C</v>
          </cell>
          <cell r="P857" t="str">
            <v>C</v>
          </cell>
          <cell r="Q857" t="str">
            <v>D1</v>
          </cell>
          <cell r="R857" t="str">
            <v>B</v>
          </cell>
          <cell r="S857"/>
          <cell r="T857">
            <v>23.636363636363637</v>
          </cell>
          <cell r="U857">
            <v>1</v>
          </cell>
        </row>
        <row r="858">
          <cell r="B858" t="str">
            <v>D00218889</v>
          </cell>
          <cell r="C858" t="str">
            <v>Vương Minh Hiền</v>
          </cell>
          <cell r="D858" t="str">
            <v>Nhân viên Kỹ thuật dây máy</v>
          </cell>
          <cell r="E858"/>
          <cell r="F858" t="str">
            <v>Trung tâm Cẩm Mỹ - Xuân Lộc</v>
          </cell>
          <cell r="G858" t="str">
            <v>Chi nhánh Kỹ thuật Viettel Đồng Nai</v>
          </cell>
          <cell r="H858" t="str">
            <v>A</v>
          </cell>
          <cell r="I858" t="str">
            <v>A</v>
          </cell>
          <cell r="J858" t="str">
            <v>A</v>
          </cell>
          <cell r="K858" t="str">
            <v>C</v>
          </cell>
          <cell r="L858" t="str">
            <v>C</v>
          </cell>
          <cell r="M858" t="str">
            <v>A</v>
          </cell>
          <cell r="N858" t="str">
            <v>C</v>
          </cell>
          <cell r="O858" t="str">
            <v>D1</v>
          </cell>
          <cell r="P858" t="str">
            <v>C</v>
          </cell>
          <cell r="Q858" t="str">
            <v>C</v>
          </cell>
          <cell r="R858" t="str">
            <v>C</v>
          </cell>
          <cell r="S858"/>
          <cell r="T858">
            <v>26.363636363636363</v>
          </cell>
          <cell r="U858">
            <v>1</v>
          </cell>
        </row>
        <row r="859">
          <cell r="B859" t="str">
            <v>D00202944</v>
          </cell>
          <cell r="C859" t="str">
            <v>Nguyễn Ngọc Thế Hiệp</v>
          </cell>
          <cell r="D859" t="str">
            <v>Nhân viên Kỹ thuật dây máy</v>
          </cell>
          <cell r="E859"/>
          <cell r="F859" t="str">
            <v>Trung tâm Thống Nhất - Long Khánh</v>
          </cell>
          <cell r="G859" t="str">
            <v>Chi nhánh Kỹ thuật Viettel Đồng Nai</v>
          </cell>
          <cell r="H859" t="str">
            <v>B</v>
          </cell>
          <cell r="I859" t="str">
            <v>B</v>
          </cell>
          <cell r="J859" t="str">
            <v>B</v>
          </cell>
          <cell r="K859" t="str">
            <v>C</v>
          </cell>
          <cell r="L859" t="str">
            <v>C</v>
          </cell>
          <cell r="M859" t="str">
            <v>C</v>
          </cell>
          <cell r="N859" t="str">
            <v>C</v>
          </cell>
          <cell r="O859" t="str">
            <v>B</v>
          </cell>
          <cell r="P859" t="str">
            <v>B</v>
          </cell>
          <cell r="Q859" t="str">
            <v>B</v>
          </cell>
          <cell r="R859" t="str">
            <v>B</v>
          </cell>
          <cell r="S859"/>
          <cell r="T859">
            <v>26.363636363636363</v>
          </cell>
          <cell r="U859">
            <v>0</v>
          </cell>
        </row>
        <row r="860">
          <cell r="B860" t="str">
            <v>D00176038</v>
          </cell>
          <cell r="C860" t="str">
            <v>Trần Thanh Hoài</v>
          </cell>
          <cell r="D860" t="str">
            <v>Nhân viên Kỹ thuật dây máy</v>
          </cell>
          <cell r="E860"/>
          <cell r="F860" t="str">
            <v>Trung tâm Trảng Bom - Vĩnh Cửu</v>
          </cell>
          <cell r="G860" t="str">
            <v>Chi nhánh Kỹ thuật Viettel Đồng Nai</v>
          </cell>
          <cell r="H860" t="str">
            <v>C</v>
          </cell>
          <cell r="I860" t="str">
            <v>C</v>
          </cell>
          <cell r="J860" t="str">
            <v>D1</v>
          </cell>
          <cell r="K860" t="str">
            <v>C</v>
          </cell>
          <cell r="L860" t="str">
            <v>C</v>
          </cell>
          <cell r="M860" t="str">
            <v>C</v>
          </cell>
          <cell r="N860" t="str">
            <v>C</v>
          </cell>
          <cell r="O860" t="str">
            <v>D1</v>
          </cell>
          <cell r="P860" t="str">
            <v>D1</v>
          </cell>
          <cell r="Q860" t="str">
            <v>C</v>
          </cell>
          <cell r="R860" t="str">
            <v>B</v>
          </cell>
          <cell r="S860"/>
          <cell r="T860">
            <v>18.181818181818183</v>
          </cell>
          <cell r="U860">
            <v>3</v>
          </cell>
          <cell r="V860" t="str">
            <v>Điểm KI &lt;20</v>
          </cell>
        </row>
        <row r="861">
          <cell r="B861" t="str">
            <v>209551</v>
          </cell>
          <cell r="C861" t="str">
            <v>Đinh Văn Hoàn</v>
          </cell>
          <cell r="D861" t="str">
            <v>Nhân viên Kỹ thuật dây máy</v>
          </cell>
          <cell r="E861"/>
          <cell r="F861" t="str">
            <v>Trung tâm Biên Hòa</v>
          </cell>
          <cell r="G861" t="str">
            <v>Chi nhánh Kỹ thuật Viettel Đồng Nai</v>
          </cell>
          <cell r="H861" t="str">
            <v>B</v>
          </cell>
          <cell r="I861" t="str">
            <v>B</v>
          </cell>
          <cell r="J861" t="str">
            <v>C</v>
          </cell>
          <cell r="K861" t="str">
            <v>C</v>
          </cell>
          <cell r="L861" t="str">
            <v>C</v>
          </cell>
          <cell r="M861" t="str">
            <v>C</v>
          </cell>
          <cell r="N861" t="str">
            <v>C</v>
          </cell>
          <cell r="O861" t="str">
            <v>B</v>
          </cell>
          <cell r="P861" t="str">
            <v>C</v>
          </cell>
          <cell r="Q861" t="str">
            <v>C</v>
          </cell>
          <cell r="R861" t="str">
            <v>C</v>
          </cell>
          <cell r="S861"/>
          <cell r="T861">
            <v>22.727272727272727</v>
          </cell>
          <cell r="U861">
            <v>0</v>
          </cell>
        </row>
        <row r="862">
          <cell r="B862" t="str">
            <v>075018</v>
          </cell>
          <cell r="C862" t="str">
            <v>Vương Huy Hoàng</v>
          </cell>
          <cell r="D862" t="str">
            <v>Nhân viên Kỹ thuật nhà trạm</v>
          </cell>
          <cell r="E862"/>
          <cell r="F862" t="str">
            <v>Trung tâm Biên Hòa</v>
          </cell>
          <cell r="G862" t="str">
            <v>Chi nhánh Kỹ thuật Viettel Đồng Nai</v>
          </cell>
          <cell r="H862" t="str">
            <v>C</v>
          </cell>
          <cell r="I862" t="str">
            <v>C</v>
          </cell>
          <cell r="J862" t="str">
            <v>B</v>
          </cell>
          <cell r="K862" t="str">
            <v>B</v>
          </cell>
          <cell r="L862" t="str">
            <v>B</v>
          </cell>
          <cell r="M862" t="str">
            <v>C</v>
          </cell>
          <cell r="N862" t="str">
            <v>C</v>
          </cell>
          <cell r="O862" t="str">
            <v>C</v>
          </cell>
          <cell r="P862" t="str">
            <v>C</v>
          </cell>
          <cell r="Q862" t="str">
            <v>D1</v>
          </cell>
          <cell r="R862" t="str">
            <v>B</v>
          </cell>
          <cell r="S862"/>
          <cell r="T862">
            <v>22.727272727272727</v>
          </cell>
          <cell r="U862">
            <v>1</v>
          </cell>
        </row>
        <row r="863">
          <cell r="B863" t="str">
            <v>D00198034</v>
          </cell>
          <cell r="C863" t="str">
            <v>Nguyễn Cảnh Hoàng</v>
          </cell>
          <cell r="D863" t="str">
            <v>Nhân viên Kỹ thuật dây máy</v>
          </cell>
          <cell r="E863"/>
          <cell r="F863" t="str">
            <v>Trung tâm Cẩm Mỹ - Xuân Lộc</v>
          </cell>
          <cell r="G863" t="str">
            <v>Chi nhánh Kỹ thuật Viettel Đồng Nai</v>
          </cell>
          <cell r="H863" t="str">
            <v>C</v>
          </cell>
          <cell r="I863" t="str">
            <v>C</v>
          </cell>
          <cell r="J863" t="str">
            <v>C</v>
          </cell>
          <cell r="K863" t="str">
            <v>C</v>
          </cell>
          <cell r="L863" t="str">
            <v>C</v>
          </cell>
          <cell r="M863" t="str">
            <v>C</v>
          </cell>
          <cell r="N863" t="str">
            <v>D1</v>
          </cell>
          <cell r="O863" t="str">
            <v>C</v>
          </cell>
          <cell r="P863" t="str">
            <v>A</v>
          </cell>
          <cell r="Q863" t="str">
            <v>C</v>
          </cell>
          <cell r="R863" t="str">
            <v>B</v>
          </cell>
          <cell r="S863"/>
          <cell r="T863">
            <v>21.818181818181817</v>
          </cell>
          <cell r="U863">
            <v>1</v>
          </cell>
        </row>
        <row r="864">
          <cell r="B864" t="str">
            <v>D00213978</v>
          </cell>
          <cell r="C864" t="str">
            <v>Nguyễn Đình Hoàng</v>
          </cell>
          <cell r="D864" t="str">
            <v>Nhân viên Kỹ thuật nhà trạm</v>
          </cell>
          <cell r="E864"/>
          <cell r="F864" t="str">
            <v>Trung tâm Biên Hòa</v>
          </cell>
          <cell r="G864" t="str">
            <v>Chi nhánh Kỹ thuật Viettel Đồng Nai</v>
          </cell>
          <cell r="H864" t="str">
            <v>C</v>
          </cell>
          <cell r="I864" t="str">
            <v>C</v>
          </cell>
          <cell r="J864" t="str">
            <v>B</v>
          </cell>
          <cell r="K864" t="str">
            <v>C</v>
          </cell>
          <cell r="L864" t="str">
            <v>C</v>
          </cell>
          <cell r="M864" t="str">
            <v>A</v>
          </cell>
          <cell r="N864" t="str">
            <v>C</v>
          </cell>
          <cell r="O864" t="str">
            <v>C</v>
          </cell>
          <cell r="P864" t="str">
            <v>B</v>
          </cell>
          <cell r="Q864" t="str">
            <v>B</v>
          </cell>
          <cell r="R864" t="str">
            <v>B</v>
          </cell>
          <cell r="S864"/>
          <cell r="T864">
            <v>25.454545454545453</v>
          </cell>
          <cell r="U864">
            <v>0</v>
          </cell>
        </row>
        <row r="865">
          <cell r="B865" t="str">
            <v>119039</v>
          </cell>
          <cell r="C865" t="str">
            <v>Trương Công Huấn</v>
          </cell>
          <cell r="D865" t="str">
            <v>Phó Giám đốc trung tâm phụ trách kỹ thuật</v>
          </cell>
          <cell r="E865"/>
          <cell r="F865" t="str">
            <v>Trung tâm Trảng Bom - Vĩnh Cửu</v>
          </cell>
          <cell r="G865" t="str">
            <v>Chi nhánh Kỹ thuật Viettel Đồng Nai</v>
          </cell>
          <cell r="H865" t="str">
            <v>C</v>
          </cell>
          <cell r="I865" t="str">
            <v>C</v>
          </cell>
          <cell r="J865" t="str">
            <v>A</v>
          </cell>
          <cell r="K865" t="str">
            <v>C</v>
          </cell>
          <cell r="L865" t="str">
            <v>A</v>
          </cell>
          <cell r="M865" t="str">
            <v>C</v>
          </cell>
          <cell r="N865" t="str">
            <v>D1</v>
          </cell>
          <cell r="O865" t="str">
            <v>C</v>
          </cell>
          <cell r="P865" t="str">
            <v>C</v>
          </cell>
          <cell r="Q865" t="str">
            <v>C</v>
          </cell>
          <cell r="R865" t="str">
            <v>C</v>
          </cell>
          <cell r="S865"/>
          <cell r="T865">
            <v>22.727272727272727</v>
          </cell>
          <cell r="U865">
            <v>1</v>
          </cell>
        </row>
        <row r="866">
          <cell r="B866" t="str">
            <v>221463</v>
          </cell>
          <cell r="C866" t="str">
            <v>Trần Thanh Hà</v>
          </cell>
          <cell r="D866" t="str">
            <v>Nhân viên Kỹ thuật dây máy</v>
          </cell>
          <cell r="E866"/>
          <cell r="F866" t="str">
            <v>Trung tâm Biên Hòa</v>
          </cell>
          <cell r="G866" t="str">
            <v>Chi nhánh Kỹ thuật Viettel Đồng Nai</v>
          </cell>
          <cell r="H866" t="str">
            <v>C</v>
          </cell>
          <cell r="I866" t="str">
            <v>A</v>
          </cell>
          <cell r="J866" t="str">
            <v>C</v>
          </cell>
          <cell r="K866" t="str">
            <v>B</v>
          </cell>
          <cell r="L866" t="str">
            <v>B</v>
          </cell>
          <cell r="M866" t="str">
            <v>B</v>
          </cell>
          <cell r="N866" t="str">
            <v>C</v>
          </cell>
          <cell r="O866" t="str">
            <v>B</v>
          </cell>
          <cell r="P866" t="str">
            <v>B</v>
          </cell>
          <cell r="Q866" t="str">
            <v>B</v>
          </cell>
          <cell r="R866" t="str">
            <v>B</v>
          </cell>
          <cell r="S866"/>
          <cell r="T866">
            <v>28.181818181818183</v>
          </cell>
          <cell r="U866">
            <v>0</v>
          </cell>
        </row>
        <row r="867">
          <cell r="B867" t="str">
            <v>265037</v>
          </cell>
          <cell r="C867" t="str">
            <v>Trần Văn Thái Hòa</v>
          </cell>
          <cell r="D867" t="str">
            <v>Nhân viên kỹ thuật và cơ động</v>
          </cell>
          <cell r="E867"/>
          <cell r="F867" t="str">
            <v>Đội thi công</v>
          </cell>
          <cell r="G867" t="str">
            <v>Chi nhánh Kỹ thuật Viettel Đồng Nai</v>
          </cell>
          <cell r="H867" t="str">
            <v>C</v>
          </cell>
          <cell r="I867" t="str">
            <v>D1</v>
          </cell>
          <cell r="J867" t="str">
            <v>C</v>
          </cell>
          <cell r="K867" t="str">
            <v>C</v>
          </cell>
          <cell r="L867" t="str">
            <v>D1</v>
          </cell>
          <cell r="M867" t="str">
            <v>C</v>
          </cell>
          <cell r="N867" t="str">
            <v>B</v>
          </cell>
          <cell r="O867" t="str">
            <v>C</v>
          </cell>
          <cell r="P867" t="str">
            <v>C</v>
          </cell>
          <cell r="Q867" t="str">
            <v>C</v>
          </cell>
          <cell r="R867" t="str">
            <v>C</v>
          </cell>
          <cell r="S867"/>
          <cell r="T867">
            <v>19.09090909090909</v>
          </cell>
          <cell r="U867">
            <v>2</v>
          </cell>
          <cell r="V867" t="str">
            <v>Điểm KI &lt;20</v>
          </cell>
        </row>
        <row r="868">
          <cell r="B868" t="str">
            <v>D00202364</v>
          </cell>
          <cell r="C868" t="str">
            <v>Trần Viết Hùng</v>
          </cell>
          <cell r="D868" t="str">
            <v>Nhân viên Kỹ thuật dây máy</v>
          </cell>
          <cell r="E868"/>
          <cell r="F868" t="str">
            <v>Trung tâm Biên Hòa</v>
          </cell>
          <cell r="G868" t="str">
            <v>Chi nhánh Kỹ thuật Viettel Đồng Nai</v>
          </cell>
          <cell r="H868" t="str">
            <v>B</v>
          </cell>
          <cell r="I868" t="str">
            <v>B</v>
          </cell>
          <cell r="J868" t="str">
            <v>B</v>
          </cell>
          <cell r="K868" t="str">
            <v>A</v>
          </cell>
          <cell r="L868" t="str">
            <v>A</v>
          </cell>
          <cell r="M868" t="str">
            <v>A</v>
          </cell>
          <cell r="N868" t="str">
            <v>A</v>
          </cell>
          <cell r="O868" t="str">
            <v>A</v>
          </cell>
          <cell r="P868" t="str">
            <v>A</v>
          </cell>
          <cell r="Q868" t="str">
            <v>C</v>
          </cell>
          <cell r="R868" t="str">
            <v>B</v>
          </cell>
          <cell r="S868"/>
          <cell r="T868">
            <v>34.545454545454547</v>
          </cell>
          <cell r="U868">
            <v>0</v>
          </cell>
        </row>
        <row r="869">
          <cell r="B869" t="str">
            <v>D00208885</v>
          </cell>
          <cell r="C869" t="str">
            <v>Lê Mạnh Hùng</v>
          </cell>
          <cell r="D869" t="str">
            <v>Nhân viên kỹ thuật và cơ động</v>
          </cell>
          <cell r="E869"/>
          <cell r="F869" t="str">
            <v>Đội thi công</v>
          </cell>
          <cell r="G869" t="str">
            <v>Chi nhánh Kỹ thuật Viettel Đồng Nai</v>
          </cell>
          <cell r="H869" t="str">
            <v>C</v>
          </cell>
          <cell r="I869" t="str">
            <v>D1</v>
          </cell>
          <cell r="J869" t="str">
            <v>D1</v>
          </cell>
          <cell r="K869" t="str">
            <v>B</v>
          </cell>
          <cell r="L869" t="str">
            <v>C</v>
          </cell>
          <cell r="M869" t="str">
            <v>B</v>
          </cell>
          <cell r="N869" t="str">
            <v>C</v>
          </cell>
          <cell r="O869" t="str">
            <v>C</v>
          </cell>
          <cell r="P869" t="str">
            <v>C</v>
          </cell>
          <cell r="Q869" t="str">
            <v>C</v>
          </cell>
          <cell r="R869" t="str">
            <v>C</v>
          </cell>
          <cell r="S869"/>
          <cell r="T869">
            <v>20</v>
          </cell>
          <cell r="U869">
            <v>2</v>
          </cell>
        </row>
        <row r="870">
          <cell r="B870" t="str">
            <v>217734</v>
          </cell>
          <cell r="C870" t="str">
            <v>Lê Huy Hùng</v>
          </cell>
          <cell r="D870" t="str">
            <v>Nhân viên Kỹ thuật dây máy</v>
          </cell>
          <cell r="E870"/>
          <cell r="F870" t="str">
            <v>Trung tâm Trảng Bom - Vĩnh Cửu</v>
          </cell>
          <cell r="G870" t="str">
            <v>Chi nhánh Kỹ thuật Viettel Đồng Nai</v>
          </cell>
          <cell r="H870" t="str">
            <v>A</v>
          </cell>
          <cell r="I870" t="str">
            <v>A</v>
          </cell>
          <cell r="J870" t="str">
            <v>B</v>
          </cell>
          <cell r="K870" t="str">
            <v>C</v>
          </cell>
          <cell r="L870" t="str">
            <v>B</v>
          </cell>
          <cell r="M870" t="str">
            <v>A</v>
          </cell>
          <cell r="N870" t="str">
            <v>A</v>
          </cell>
          <cell r="O870" t="str">
            <v>B</v>
          </cell>
          <cell r="P870" t="str">
            <v>B</v>
          </cell>
          <cell r="Q870" t="str">
            <v>C</v>
          </cell>
          <cell r="R870" t="str">
            <v>B</v>
          </cell>
          <cell r="S870"/>
          <cell r="T870">
            <v>31.818181818181817</v>
          </cell>
          <cell r="U870">
            <v>0</v>
          </cell>
        </row>
        <row r="871">
          <cell r="B871" t="str">
            <v>221457</v>
          </cell>
          <cell r="C871" t="str">
            <v>Mã Khánh Hùng</v>
          </cell>
          <cell r="D871" t="str">
            <v>Nhân viên Kỹ thuật nhà trạm</v>
          </cell>
          <cell r="E871"/>
          <cell r="F871" t="str">
            <v>Trung tâm Cẩm Mỹ - Xuân Lộc</v>
          </cell>
          <cell r="G871" t="str">
            <v>Chi nhánh Kỹ thuật Viettel Đồng Nai</v>
          </cell>
          <cell r="H871" t="str">
            <v>C</v>
          </cell>
          <cell r="I871" t="str">
            <v>B</v>
          </cell>
          <cell r="J871" t="str">
            <v>C</v>
          </cell>
          <cell r="K871" t="str">
            <v>C</v>
          </cell>
          <cell r="L871" t="str">
            <v>B</v>
          </cell>
          <cell r="M871" t="str">
            <v>C</v>
          </cell>
          <cell r="N871" t="str">
            <v>C</v>
          </cell>
          <cell r="O871" t="str">
            <v>C</v>
          </cell>
          <cell r="P871" t="str">
            <v>C</v>
          </cell>
          <cell r="Q871" t="str">
            <v>C</v>
          </cell>
          <cell r="R871" t="str">
            <v>C</v>
          </cell>
          <cell r="S871"/>
          <cell r="T871">
            <v>21.818181818181817</v>
          </cell>
          <cell r="U871">
            <v>0</v>
          </cell>
        </row>
        <row r="872">
          <cell r="B872" t="str">
            <v>204728</v>
          </cell>
          <cell r="C872" t="str">
            <v>Nguyễn Hồng Hưng</v>
          </cell>
          <cell r="D872" t="str">
            <v>Nhân viên Kỹ thuật nhà trạm</v>
          </cell>
          <cell r="E872"/>
          <cell r="F872" t="str">
            <v>Trung tâm Biên Hòa</v>
          </cell>
          <cell r="G872" t="str">
            <v>Chi nhánh Kỹ thuật Viettel Đồng Nai</v>
          </cell>
          <cell r="H872" t="str">
            <v>C</v>
          </cell>
          <cell r="I872" t="str">
            <v>C</v>
          </cell>
          <cell r="J872" t="str">
            <v>C</v>
          </cell>
          <cell r="K872" t="str">
            <v>C</v>
          </cell>
          <cell r="L872" t="str">
            <v>D1</v>
          </cell>
          <cell r="M872" t="str">
            <v>B</v>
          </cell>
          <cell r="N872" t="str">
            <v>A</v>
          </cell>
          <cell r="O872" t="str">
            <v>C</v>
          </cell>
          <cell r="P872" t="str">
            <v>D1</v>
          </cell>
          <cell r="Q872" t="str">
            <v>C</v>
          </cell>
          <cell r="R872" t="str">
            <v>A</v>
          </cell>
          <cell r="S872"/>
          <cell r="T872">
            <v>22.727272727272727</v>
          </cell>
          <cell r="U872">
            <v>2</v>
          </cell>
        </row>
        <row r="873">
          <cell r="B873" t="str">
            <v>119058</v>
          </cell>
          <cell r="C873" t="str">
            <v>Trần Văn Hưng</v>
          </cell>
          <cell r="D873" t="str">
            <v>Nhân viên Kỹ thuật nhà trạm</v>
          </cell>
          <cell r="E873"/>
          <cell r="F873" t="str">
            <v>Trung tâm Biên Hòa</v>
          </cell>
          <cell r="G873" t="str">
            <v>Chi nhánh Kỹ thuật Viettel Đồng Nai</v>
          </cell>
          <cell r="H873" t="str">
            <v>B</v>
          </cell>
          <cell r="I873" t="str">
            <v>C</v>
          </cell>
          <cell r="J873" t="str">
            <v>B</v>
          </cell>
          <cell r="K873" t="str">
            <v>C</v>
          </cell>
          <cell r="L873" t="str">
            <v>C</v>
          </cell>
          <cell r="M873" t="str">
            <v>B</v>
          </cell>
          <cell r="N873" t="str">
            <v>B</v>
          </cell>
          <cell r="O873" t="str">
            <v>B</v>
          </cell>
          <cell r="P873" t="str">
            <v>C</v>
          </cell>
          <cell r="Q873" t="str">
            <v>C</v>
          </cell>
          <cell r="R873" t="str">
            <v>B</v>
          </cell>
          <cell r="S873"/>
          <cell r="T873">
            <v>25.454545454545453</v>
          </cell>
          <cell r="U873">
            <v>0</v>
          </cell>
        </row>
        <row r="874">
          <cell r="B874" t="str">
            <v>185878</v>
          </cell>
          <cell r="C874" t="str">
            <v>Đỗ Văn Hải</v>
          </cell>
          <cell r="D874" t="str">
            <v>Nhân viên Kỹ thuật nhà trạm</v>
          </cell>
          <cell r="E874"/>
          <cell r="F874" t="str">
            <v>Trung tâm Cẩm Mỹ - Xuân Lộc</v>
          </cell>
          <cell r="G874" t="str">
            <v>Chi nhánh Kỹ thuật Viettel Đồng Nai</v>
          </cell>
          <cell r="H874" t="str">
            <v>B</v>
          </cell>
          <cell r="I874" t="str">
            <v>B</v>
          </cell>
          <cell r="J874" t="str">
            <v>B</v>
          </cell>
          <cell r="K874" t="str">
            <v>C</v>
          </cell>
          <cell r="L874" t="str">
            <v>C</v>
          </cell>
          <cell r="M874" t="str">
            <v>B</v>
          </cell>
          <cell r="N874" t="str">
            <v>A</v>
          </cell>
          <cell r="O874" t="str">
            <v>C</v>
          </cell>
          <cell r="P874" t="str">
            <v>A</v>
          </cell>
          <cell r="Q874" t="str">
            <v>A</v>
          </cell>
          <cell r="R874" t="str">
            <v>A</v>
          </cell>
          <cell r="S874"/>
          <cell r="T874">
            <v>30.90909090909091</v>
          </cell>
          <cell r="U874">
            <v>0</v>
          </cell>
        </row>
        <row r="875">
          <cell r="B875" t="str">
            <v>D00202348</v>
          </cell>
          <cell r="C875" t="str">
            <v>Nguyễn Đức Hải</v>
          </cell>
          <cell r="D875" t="str">
            <v>Nhân viên Kỹ thuật nhà trạm</v>
          </cell>
          <cell r="E875"/>
          <cell r="F875" t="str">
            <v>Trung tâm Long Thành - Nhơn Trạch</v>
          </cell>
          <cell r="G875" t="str">
            <v>Chi nhánh Kỹ thuật Viettel Đồng Nai</v>
          </cell>
          <cell r="H875" t="str">
            <v>C</v>
          </cell>
          <cell r="I875" t="str">
            <v>C</v>
          </cell>
          <cell r="J875" t="str">
            <v>C</v>
          </cell>
          <cell r="K875" t="str">
            <v>C</v>
          </cell>
          <cell r="L875" t="str">
            <v>C</v>
          </cell>
          <cell r="M875" t="str">
            <v>C</v>
          </cell>
          <cell r="N875" t="str">
            <v>B</v>
          </cell>
          <cell r="O875" t="str">
            <v>B</v>
          </cell>
          <cell r="P875" t="str">
            <v>D1</v>
          </cell>
          <cell r="Q875" t="str">
            <v>C</v>
          </cell>
          <cell r="R875" t="str">
            <v>B</v>
          </cell>
          <cell r="S875"/>
          <cell r="T875">
            <v>21.818181818181817</v>
          </cell>
          <cell r="U875">
            <v>1</v>
          </cell>
        </row>
        <row r="876">
          <cell r="B876" t="str">
            <v>214514</v>
          </cell>
          <cell r="C876" t="str">
            <v>Trương Văn Hải</v>
          </cell>
          <cell r="D876" t="str">
            <v>Nhân viên Kỹ thuật dây máy</v>
          </cell>
          <cell r="E876"/>
          <cell r="F876" t="str">
            <v>Trung tâm Tân Phú - Định Quán</v>
          </cell>
          <cell r="G876" t="str">
            <v>Chi nhánh Kỹ thuật Viettel Đồng Nai</v>
          </cell>
          <cell r="H876" t="str">
            <v>B</v>
          </cell>
          <cell r="I876" t="str">
            <v>B</v>
          </cell>
          <cell r="J876" t="str">
            <v>B</v>
          </cell>
          <cell r="K876" t="str">
            <v>A</v>
          </cell>
          <cell r="L876" t="str">
            <v>B</v>
          </cell>
          <cell r="M876" t="str">
            <v>B</v>
          </cell>
          <cell r="N876" t="str">
            <v>A</v>
          </cell>
          <cell r="O876" t="str">
            <v>A</v>
          </cell>
          <cell r="P876" t="str">
            <v>A</v>
          </cell>
          <cell r="Q876" t="str">
            <v>B</v>
          </cell>
          <cell r="R876" t="str">
            <v>A</v>
          </cell>
          <cell r="S876"/>
          <cell r="T876">
            <v>34.545454545454547</v>
          </cell>
          <cell r="U876">
            <v>0</v>
          </cell>
        </row>
        <row r="877">
          <cell r="B877" t="str">
            <v>D00058686</v>
          </cell>
          <cell r="C877" t="str">
            <v>Hoàng Vũ Thanh Hận</v>
          </cell>
          <cell r="D877" t="str">
            <v>Nhân viên Kỹ thuật dây máy</v>
          </cell>
          <cell r="E877"/>
          <cell r="F877" t="str">
            <v>Trung tâm Thống Nhất - Long Khánh</v>
          </cell>
          <cell r="G877" t="str">
            <v>Chi nhánh Kỹ thuật Viettel Đồng Nai</v>
          </cell>
          <cell r="H877" t="str">
            <v>B</v>
          </cell>
          <cell r="I877" t="str">
            <v>C</v>
          </cell>
          <cell r="J877" t="str">
            <v>D1</v>
          </cell>
          <cell r="K877" t="str">
            <v>C</v>
          </cell>
          <cell r="L877" t="str">
            <v>C</v>
          </cell>
          <cell r="M877" t="str">
            <v>B</v>
          </cell>
          <cell r="N877" t="str">
            <v>C</v>
          </cell>
          <cell r="O877" t="str">
            <v>D1</v>
          </cell>
          <cell r="P877" t="str">
            <v>C</v>
          </cell>
          <cell r="Q877" t="str">
            <v>C</v>
          </cell>
          <cell r="R877" t="str">
            <v>B</v>
          </cell>
          <cell r="S877"/>
          <cell r="T877">
            <v>20.90909090909091</v>
          </cell>
          <cell r="U877">
            <v>2</v>
          </cell>
        </row>
        <row r="878">
          <cell r="B878" t="str">
            <v>214512</v>
          </cell>
          <cell r="C878" t="str">
            <v>Phạm Trung Hậu</v>
          </cell>
          <cell r="D878" t="str">
            <v>Nhân viên Kỹ thuật dây máy</v>
          </cell>
          <cell r="E878"/>
          <cell r="F878" t="str">
            <v>Trung tâm Tân Phú - Định Quán</v>
          </cell>
          <cell r="G878" t="str">
            <v>Chi nhánh Kỹ thuật Viettel Đồng Nai</v>
          </cell>
          <cell r="H878" t="str">
            <v>C</v>
          </cell>
          <cell r="I878" t="str">
            <v>C</v>
          </cell>
          <cell r="J878" t="str">
            <v>C</v>
          </cell>
          <cell r="K878" t="str">
            <v>B</v>
          </cell>
          <cell r="L878" t="str">
            <v>C</v>
          </cell>
          <cell r="M878" t="str">
            <v>C</v>
          </cell>
          <cell r="N878" t="str">
            <v>B</v>
          </cell>
          <cell r="O878" t="str">
            <v>C</v>
          </cell>
          <cell r="P878" t="str">
            <v>B</v>
          </cell>
          <cell r="Q878" t="str">
            <v>C</v>
          </cell>
          <cell r="R878" t="str">
            <v>C</v>
          </cell>
          <cell r="S878"/>
          <cell r="T878">
            <v>22.727272727272727</v>
          </cell>
          <cell r="U878">
            <v>0</v>
          </cell>
        </row>
        <row r="879">
          <cell r="B879" t="str">
            <v>D00202369</v>
          </cell>
          <cell r="C879" t="str">
            <v>Nguyễn Sỹ Học</v>
          </cell>
          <cell r="D879" t="str">
            <v>Nhân viên Kỹ thuật dây máy</v>
          </cell>
          <cell r="E879"/>
          <cell r="F879" t="str">
            <v>Trung tâm Biên Hòa</v>
          </cell>
          <cell r="G879" t="str">
            <v>Chi nhánh Kỹ thuật Viettel Đồng Nai</v>
          </cell>
          <cell r="H879" t="str">
            <v>A</v>
          </cell>
          <cell r="I879" t="str">
            <v>B</v>
          </cell>
          <cell r="J879" t="str">
            <v>B</v>
          </cell>
          <cell r="K879" t="str">
            <v>B</v>
          </cell>
          <cell r="L879" t="str">
            <v>C</v>
          </cell>
          <cell r="M879" t="str">
            <v>A</v>
          </cell>
          <cell r="N879" t="str">
            <v>B</v>
          </cell>
          <cell r="O879" t="str">
            <v>C</v>
          </cell>
          <cell r="P879" t="str">
            <v>B</v>
          </cell>
          <cell r="Q879" t="str">
            <v>B</v>
          </cell>
          <cell r="R879" t="str">
            <v>B</v>
          </cell>
          <cell r="S879"/>
          <cell r="T879">
            <v>30</v>
          </cell>
          <cell r="U879">
            <v>0</v>
          </cell>
        </row>
        <row r="880">
          <cell r="B880" t="str">
            <v>D00175713</v>
          </cell>
          <cell r="C880" t="str">
            <v>Nguyễn Ngọc Hội</v>
          </cell>
          <cell r="D880" t="str">
            <v>Nhân viên kỹ thuật và cơ động</v>
          </cell>
          <cell r="E880"/>
          <cell r="F880" t="str">
            <v>Đội thi công</v>
          </cell>
          <cell r="G880" t="str">
            <v>Chi nhánh Kỹ thuật Viettel Đồng Nai</v>
          </cell>
          <cell r="H880" t="str">
            <v>D1</v>
          </cell>
          <cell r="I880" t="str">
            <v>B</v>
          </cell>
          <cell r="J880" t="str">
            <v>C</v>
          </cell>
          <cell r="K880" t="str">
            <v>C</v>
          </cell>
          <cell r="L880" t="str">
            <v>C</v>
          </cell>
          <cell r="M880" t="str">
            <v>C</v>
          </cell>
          <cell r="N880" t="str">
            <v>C</v>
          </cell>
          <cell r="O880" t="str">
            <v>C</v>
          </cell>
          <cell r="P880" t="str">
            <v>C</v>
          </cell>
          <cell r="Q880" t="str">
            <v>C</v>
          </cell>
          <cell r="R880" t="str">
            <v>B</v>
          </cell>
          <cell r="S880"/>
          <cell r="T880">
            <v>20.90909090909091</v>
          </cell>
          <cell r="U880">
            <v>1</v>
          </cell>
        </row>
        <row r="881">
          <cell r="B881" t="str">
            <v>D00192014</v>
          </cell>
          <cell r="C881" t="str">
            <v>Trần Xuân Khoa</v>
          </cell>
          <cell r="D881" t="str">
            <v>Nhân viên Kỹ thuật dây máy</v>
          </cell>
          <cell r="E881"/>
          <cell r="F881" t="str">
            <v>Trung tâm Cẩm Mỹ - Xuân Lộc</v>
          </cell>
          <cell r="G881" t="str">
            <v>Chi nhánh Kỹ thuật Viettel Đồng Nai</v>
          </cell>
          <cell r="H881" t="str">
            <v>C</v>
          </cell>
          <cell r="I881" t="str">
            <v>C</v>
          </cell>
          <cell r="J881" t="str">
            <v>C</v>
          </cell>
          <cell r="K881" t="str">
            <v>C</v>
          </cell>
          <cell r="L881" t="str">
            <v>C</v>
          </cell>
          <cell r="M881" t="str">
            <v>D1</v>
          </cell>
          <cell r="N881" t="str">
            <v>C</v>
          </cell>
          <cell r="O881" t="str">
            <v>C</v>
          </cell>
          <cell r="P881" t="str">
            <v>C</v>
          </cell>
          <cell r="Q881" t="str">
            <v>D1</v>
          </cell>
          <cell r="R881" t="str">
            <v>C</v>
          </cell>
          <cell r="S881"/>
          <cell r="T881">
            <v>18.181818181818183</v>
          </cell>
          <cell r="U881">
            <v>2</v>
          </cell>
          <cell r="V881" t="str">
            <v>Điểm KI &lt;20</v>
          </cell>
        </row>
        <row r="882">
          <cell r="B882" t="str">
            <v>270782</v>
          </cell>
          <cell r="C882" t="str">
            <v>Bùi Xuân Kiên</v>
          </cell>
          <cell r="D882" t="str">
            <v>Nhân viên Kỹ thuật dây máy</v>
          </cell>
          <cell r="E882"/>
          <cell r="F882" t="str">
            <v>Trung tâm Trảng Bom - Vĩnh Cửu</v>
          </cell>
          <cell r="G882" t="str">
            <v>Chi nhánh Kỹ thuật Viettel Đồng Nai</v>
          </cell>
          <cell r="H882" t="str">
            <v>KĐG</v>
          </cell>
          <cell r="I882" t="str">
            <v>KĐG</v>
          </cell>
          <cell r="J882" t="str">
            <v>KĐG</v>
          </cell>
          <cell r="K882" t="str">
            <v>C</v>
          </cell>
          <cell r="L882" t="str">
            <v>C</v>
          </cell>
          <cell r="M882" t="str">
            <v>C</v>
          </cell>
          <cell r="N882" t="str">
            <v>D1</v>
          </cell>
          <cell r="O882" t="str">
            <v>C</v>
          </cell>
          <cell r="P882" t="str">
            <v>B</v>
          </cell>
          <cell r="Q882" t="str">
            <v>B</v>
          </cell>
          <cell r="R882" t="str">
            <v>B</v>
          </cell>
          <cell r="S882"/>
          <cell r="T882">
            <v>22.5</v>
          </cell>
          <cell r="U882">
            <v>1</v>
          </cell>
        </row>
        <row r="883">
          <cell r="B883" t="str">
            <v>158955</v>
          </cell>
          <cell r="C883" t="str">
            <v>Triệu Đức Kiên</v>
          </cell>
          <cell r="D883" t="str">
            <v>Nhân viên Kỹ thuật dây máy</v>
          </cell>
          <cell r="E883"/>
          <cell r="F883" t="str">
            <v>Trung tâm Biên Hòa</v>
          </cell>
          <cell r="G883" t="str">
            <v>Chi nhánh Kỹ thuật Viettel Đồng Nai</v>
          </cell>
          <cell r="H883" t="str">
            <v>C</v>
          </cell>
          <cell r="I883" t="str">
            <v>C</v>
          </cell>
          <cell r="J883" t="str">
            <v>D1</v>
          </cell>
          <cell r="K883" t="str">
            <v>C</v>
          </cell>
          <cell r="L883" t="str">
            <v>C</v>
          </cell>
          <cell r="M883" t="str">
            <v>D1</v>
          </cell>
          <cell r="N883" t="str">
            <v>C</v>
          </cell>
          <cell r="O883" t="str">
            <v>C</v>
          </cell>
          <cell r="P883" t="str">
            <v>B</v>
          </cell>
          <cell r="Q883" t="str">
            <v>C</v>
          </cell>
          <cell r="R883" t="str">
            <v>C</v>
          </cell>
          <cell r="S883"/>
          <cell r="T883">
            <v>19.09090909090909</v>
          </cell>
          <cell r="U883">
            <v>2</v>
          </cell>
          <cell r="V883" t="str">
            <v>Điểm KI &lt;20</v>
          </cell>
        </row>
        <row r="884">
          <cell r="B884" t="str">
            <v>185873</v>
          </cell>
          <cell r="C884" t="str">
            <v>Châu Văn Long</v>
          </cell>
          <cell r="D884" t="str">
            <v>Nhân viên Kỹ thuật nhà trạm</v>
          </cell>
          <cell r="E884"/>
          <cell r="F884" t="str">
            <v>Trung tâm Tân Phú - Định Quán</v>
          </cell>
          <cell r="G884" t="str">
            <v>Chi nhánh Kỹ thuật Viettel Đồng Nai</v>
          </cell>
          <cell r="H884" t="str">
            <v>B</v>
          </cell>
          <cell r="I884" t="str">
            <v>B</v>
          </cell>
          <cell r="J884" t="str">
            <v>C</v>
          </cell>
          <cell r="K884" t="str">
            <v>B</v>
          </cell>
          <cell r="L884" t="str">
            <v>C</v>
          </cell>
          <cell r="M884" t="str">
            <v>C</v>
          </cell>
          <cell r="N884" t="str">
            <v>C</v>
          </cell>
          <cell r="O884" t="str">
            <v>C</v>
          </cell>
          <cell r="P884" t="str">
            <v>D1</v>
          </cell>
          <cell r="Q884" t="str">
            <v>A</v>
          </cell>
          <cell r="R884" t="str">
            <v>C</v>
          </cell>
          <cell r="S884"/>
          <cell r="T884">
            <v>23.636363636363637</v>
          </cell>
          <cell r="U884">
            <v>1</v>
          </cell>
        </row>
        <row r="885">
          <cell r="B885" t="str">
            <v>217737</v>
          </cell>
          <cell r="C885" t="str">
            <v>Cao Phi Long</v>
          </cell>
          <cell r="D885" t="str">
            <v>Nhân viên Kỹ thuật dây máy</v>
          </cell>
          <cell r="E885"/>
          <cell r="F885" t="str">
            <v>Trung tâm Trảng Bom - Vĩnh Cửu</v>
          </cell>
          <cell r="G885" t="str">
            <v>Chi nhánh Kỹ thuật Viettel Đồng Nai</v>
          </cell>
          <cell r="H885" t="str">
            <v>B</v>
          </cell>
          <cell r="I885" t="str">
            <v>B</v>
          </cell>
          <cell r="J885" t="str">
            <v>B</v>
          </cell>
          <cell r="K885" t="str">
            <v>A</v>
          </cell>
          <cell r="L885" t="str">
            <v>A</v>
          </cell>
          <cell r="M885" t="str">
            <v>B</v>
          </cell>
          <cell r="N885" t="str">
            <v>D1</v>
          </cell>
          <cell r="O885" t="str">
            <v>B</v>
          </cell>
          <cell r="P885" t="str">
            <v>B</v>
          </cell>
          <cell r="Q885" t="str">
            <v>B</v>
          </cell>
          <cell r="R885" t="str">
            <v>B</v>
          </cell>
          <cell r="S885"/>
          <cell r="T885">
            <v>30</v>
          </cell>
          <cell r="U885">
            <v>1</v>
          </cell>
        </row>
        <row r="886">
          <cell r="B886" t="str">
            <v>D00209913</v>
          </cell>
          <cell r="C886" t="str">
            <v>Trần Thành Luân</v>
          </cell>
          <cell r="D886" t="str">
            <v>Nhân viên Kỹ thuật nhà trạm</v>
          </cell>
          <cell r="E886"/>
          <cell r="F886" t="str">
            <v>Trung tâm Biên Hòa</v>
          </cell>
          <cell r="G886" t="str">
            <v>Chi nhánh Kỹ thuật Viettel Đồng Nai</v>
          </cell>
          <cell r="H886" t="str">
            <v>C</v>
          </cell>
          <cell r="I886" t="str">
            <v>B</v>
          </cell>
          <cell r="J886" t="str">
            <v>B</v>
          </cell>
          <cell r="K886" t="str">
            <v>B</v>
          </cell>
          <cell r="L886" t="str">
            <v>C</v>
          </cell>
          <cell r="M886" t="str">
            <v>C</v>
          </cell>
          <cell r="N886" t="str">
            <v>C</v>
          </cell>
          <cell r="O886" t="str">
            <v>B</v>
          </cell>
          <cell r="P886" t="str">
            <v>B</v>
          </cell>
          <cell r="Q886" t="str">
            <v>C</v>
          </cell>
          <cell r="R886" t="str">
            <v>C</v>
          </cell>
          <cell r="S886"/>
          <cell r="T886">
            <v>24.545454545454547</v>
          </cell>
          <cell r="U886">
            <v>0</v>
          </cell>
        </row>
        <row r="887">
          <cell r="B887" t="str">
            <v>221438</v>
          </cell>
          <cell r="C887" t="str">
            <v>Lê Hữu Luân</v>
          </cell>
          <cell r="D887" t="str">
            <v>Nhân viên Kỹ thuật dây máy</v>
          </cell>
          <cell r="E887"/>
          <cell r="F887" t="str">
            <v>Trung tâm Biên Hòa</v>
          </cell>
          <cell r="G887" t="str">
            <v>Chi nhánh Kỹ thuật Viettel Đồng Nai</v>
          </cell>
          <cell r="H887" t="str">
            <v>C</v>
          </cell>
          <cell r="I887" t="str">
            <v>C</v>
          </cell>
          <cell r="J887" t="str">
            <v>C</v>
          </cell>
          <cell r="K887" t="str">
            <v>C</v>
          </cell>
          <cell r="L887" t="str">
            <v>D1</v>
          </cell>
          <cell r="M887" t="str">
            <v>C</v>
          </cell>
          <cell r="N887" t="str">
            <v>D1</v>
          </cell>
          <cell r="O887" t="str">
            <v>C</v>
          </cell>
          <cell r="P887" t="str">
            <v>C</v>
          </cell>
          <cell r="Q887" t="str">
            <v>B</v>
          </cell>
          <cell r="R887" t="str">
            <v>C</v>
          </cell>
          <cell r="S887"/>
          <cell r="T887">
            <v>19.09090909090909</v>
          </cell>
          <cell r="U887">
            <v>2</v>
          </cell>
          <cell r="V887" t="str">
            <v>Điểm KI &lt;20</v>
          </cell>
        </row>
        <row r="888">
          <cell r="B888" t="str">
            <v>D00191913</v>
          </cell>
          <cell r="C888" t="str">
            <v>Vũ Thành Luân</v>
          </cell>
          <cell r="D888" t="str">
            <v>Nhân viên Kỹ thuật nhà trạm</v>
          </cell>
          <cell r="E888"/>
          <cell r="F888" t="str">
            <v>Trung tâm Tân Phú - Định Quán</v>
          </cell>
          <cell r="G888" t="str">
            <v>Chi nhánh Kỹ thuật Viettel Đồng Nai</v>
          </cell>
          <cell r="H888" t="str">
            <v>C</v>
          </cell>
          <cell r="I888" t="str">
            <v>C</v>
          </cell>
          <cell r="J888" t="str">
            <v>C</v>
          </cell>
          <cell r="K888" t="str">
            <v>C</v>
          </cell>
          <cell r="L888" t="str">
            <v>C</v>
          </cell>
          <cell r="M888" t="str">
            <v>C</v>
          </cell>
          <cell r="N888" t="str">
            <v>C</v>
          </cell>
          <cell r="O888" t="str">
            <v>B</v>
          </cell>
          <cell r="P888" t="str">
            <v>C</v>
          </cell>
          <cell r="Q888" t="str">
            <v>B</v>
          </cell>
          <cell r="R888" t="str">
            <v>B</v>
          </cell>
          <cell r="S888"/>
          <cell r="T888">
            <v>22.727272727272727</v>
          </cell>
          <cell r="U888">
            <v>0</v>
          </cell>
        </row>
        <row r="889">
          <cell r="B889" t="str">
            <v>D00178129</v>
          </cell>
          <cell r="C889" t="str">
            <v>Nguyễn Bá Lượng</v>
          </cell>
          <cell r="D889" t="str">
            <v>Nhân viên Kỹ thuật dây máy</v>
          </cell>
          <cell r="E889"/>
          <cell r="F889" t="str">
            <v>Trung tâm Trảng Bom - Vĩnh Cửu</v>
          </cell>
          <cell r="G889" t="str">
            <v>Chi nhánh Kỹ thuật Viettel Đồng Nai</v>
          </cell>
          <cell r="H889" t="str">
            <v>D1</v>
          </cell>
          <cell r="I889" t="str">
            <v>C</v>
          </cell>
          <cell r="J889" t="str">
            <v>D1</v>
          </cell>
          <cell r="K889" t="str">
            <v>C</v>
          </cell>
          <cell r="L889" t="str">
            <v>C</v>
          </cell>
          <cell r="M889" t="str">
            <v>C</v>
          </cell>
          <cell r="N889" t="str">
            <v>C</v>
          </cell>
          <cell r="O889" t="str">
            <v>B</v>
          </cell>
          <cell r="P889" t="str">
            <v>A</v>
          </cell>
          <cell r="Q889" t="str">
            <v>D1</v>
          </cell>
          <cell r="R889" t="str">
            <v>B</v>
          </cell>
          <cell r="S889"/>
          <cell r="T889">
            <v>20.90909090909091</v>
          </cell>
          <cell r="U889">
            <v>3</v>
          </cell>
        </row>
        <row r="890">
          <cell r="B890" t="str">
            <v>217726</v>
          </cell>
          <cell r="C890" t="str">
            <v>Mai Văn Lắm</v>
          </cell>
          <cell r="D890" t="str">
            <v>Nhân viên Kỹ thuật dây máy</v>
          </cell>
          <cell r="E890"/>
          <cell r="F890" t="str">
            <v>Trung tâm Trảng Bom - Vĩnh Cửu</v>
          </cell>
          <cell r="G890" t="str">
            <v>Chi nhánh Kỹ thuật Viettel Đồng Nai</v>
          </cell>
          <cell r="H890" t="str">
            <v>A</v>
          </cell>
          <cell r="I890" t="str">
            <v>A</v>
          </cell>
          <cell r="J890" t="str">
            <v>A</v>
          </cell>
          <cell r="K890" t="str">
            <v>C</v>
          </cell>
          <cell r="L890" t="str">
            <v>D1</v>
          </cell>
          <cell r="M890" t="str">
            <v>D1</v>
          </cell>
          <cell r="N890" t="str">
            <v>C</v>
          </cell>
          <cell r="O890" t="str">
            <v>C</v>
          </cell>
          <cell r="P890" t="str">
            <v>C</v>
          </cell>
          <cell r="Q890" t="str">
            <v>A</v>
          </cell>
          <cell r="R890" t="str">
            <v>B</v>
          </cell>
          <cell r="S890"/>
          <cell r="T890">
            <v>26.363636363636363</v>
          </cell>
          <cell r="U890">
            <v>2</v>
          </cell>
        </row>
        <row r="891">
          <cell r="B891" t="str">
            <v>209552</v>
          </cell>
          <cell r="C891" t="str">
            <v>Nguyễn Văn Lộc</v>
          </cell>
          <cell r="D891" t="str">
            <v>Nhân viên Kỹ thuật dây máy</v>
          </cell>
          <cell r="E891"/>
          <cell r="F891" t="str">
            <v>Trung tâm Biên Hòa</v>
          </cell>
          <cell r="G891" t="str">
            <v>Chi nhánh Kỹ thuật Viettel Đồng Nai</v>
          </cell>
          <cell r="H891" t="str">
            <v>C</v>
          </cell>
          <cell r="I891" t="str">
            <v>C</v>
          </cell>
          <cell r="J891" t="str">
            <v>C</v>
          </cell>
          <cell r="K891" t="str">
            <v>C</v>
          </cell>
          <cell r="L891" t="str">
            <v>C</v>
          </cell>
          <cell r="M891" t="str">
            <v>B</v>
          </cell>
          <cell r="N891" t="str">
            <v>B</v>
          </cell>
          <cell r="O891" t="str">
            <v>C</v>
          </cell>
          <cell r="P891" t="str">
            <v>C</v>
          </cell>
          <cell r="Q891" t="str">
            <v>C</v>
          </cell>
          <cell r="R891" t="str">
            <v>B</v>
          </cell>
          <cell r="S891"/>
          <cell r="T891">
            <v>22.727272727272727</v>
          </cell>
          <cell r="U891">
            <v>0</v>
          </cell>
        </row>
        <row r="892">
          <cell r="B892" t="str">
            <v>D00193504</v>
          </cell>
          <cell r="C892" t="str">
            <v>Khấu Hoàng Minh</v>
          </cell>
          <cell r="D892" t="str">
            <v>Nhân viên Kỹ thuật dây máy</v>
          </cell>
          <cell r="E892"/>
          <cell r="F892" t="str">
            <v>Trung tâm Cẩm Mỹ - Xuân Lộc</v>
          </cell>
          <cell r="G892" t="str">
            <v>Chi nhánh Kỹ thuật Viettel Đồng Nai</v>
          </cell>
          <cell r="H892" t="str">
            <v>B</v>
          </cell>
          <cell r="I892" t="str">
            <v>B</v>
          </cell>
          <cell r="J892" t="str">
            <v>B</v>
          </cell>
          <cell r="K892" t="str">
            <v>B</v>
          </cell>
          <cell r="L892" t="str">
            <v>A</v>
          </cell>
          <cell r="M892" t="str">
            <v>B</v>
          </cell>
          <cell r="N892" t="str">
            <v>A</v>
          </cell>
          <cell r="O892" t="str">
            <v>D1</v>
          </cell>
          <cell r="P892" t="str">
            <v>B</v>
          </cell>
          <cell r="Q892" t="str">
            <v>C</v>
          </cell>
          <cell r="R892" t="str">
            <v>B</v>
          </cell>
          <cell r="S892"/>
          <cell r="T892">
            <v>29.09090909090909</v>
          </cell>
          <cell r="U892">
            <v>1</v>
          </cell>
        </row>
        <row r="893">
          <cell r="B893" t="str">
            <v>217738</v>
          </cell>
          <cell r="C893" t="str">
            <v>Vòng Chi Minh</v>
          </cell>
          <cell r="D893" t="str">
            <v>Nhân viên Kỹ thuật dây máy</v>
          </cell>
          <cell r="E893"/>
          <cell r="F893" t="str">
            <v>Trung tâm Biên Hòa</v>
          </cell>
          <cell r="G893" t="str">
            <v>Chi nhánh Kỹ thuật Viettel Đồng Nai</v>
          </cell>
          <cell r="H893" t="str">
            <v>A</v>
          </cell>
          <cell r="I893" t="str">
            <v>B</v>
          </cell>
          <cell r="J893" t="str">
            <v>B</v>
          </cell>
          <cell r="K893" t="str">
            <v>B</v>
          </cell>
          <cell r="L893" t="str">
            <v>B</v>
          </cell>
          <cell r="M893" t="str">
            <v>B</v>
          </cell>
          <cell r="N893" t="str">
            <v>B</v>
          </cell>
          <cell r="O893" t="str">
            <v>B</v>
          </cell>
          <cell r="P893" t="str">
            <v>C</v>
          </cell>
          <cell r="Q893" t="str">
            <v>A</v>
          </cell>
          <cell r="R893" t="str">
            <v>A</v>
          </cell>
          <cell r="S893"/>
          <cell r="T893">
            <v>31.818181818181817</v>
          </cell>
          <cell r="U893">
            <v>0</v>
          </cell>
        </row>
        <row r="894">
          <cell r="B894" t="str">
            <v>217736</v>
          </cell>
          <cell r="C894" t="str">
            <v>Nguyễn Đức Minh Trai</v>
          </cell>
          <cell r="D894" t="str">
            <v>Nhân viên Kỹ thuật dây máy</v>
          </cell>
          <cell r="E894"/>
          <cell r="F894" t="str">
            <v>Trung tâm Thống Nhất - Long Khánh</v>
          </cell>
          <cell r="G894" t="str">
            <v>Chi nhánh Kỹ thuật Viettel Đồng Nai</v>
          </cell>
          <cell r="H894" t="str">
            <v>C</v>
          </cell>
          <cell r="I894" t="str">
            <v>C</v>
          </cell>
          <cell r="J894" t="str">
            <v>C</v>
          </cell>
          <cell r="K894" t="str">
            <v>C</v>
          </cell>
          <cell r="L894" t="str">
            <v>A</v>
          </cell>
          <cell r="M894" t="str">
            <v>A</v>
          </cell>
          <cell r="N894" t="str">
            <v>C</v>
          </cell>
          <cell r="O894" t="str">
            <v>C</v>
          </cell>
          <cell r="P894" t="str">
            <v>A</v>
          </cell>
          <cell r="Q894" t="str">
            <v>B</v>
          </cell>
          <cell r="R894" t="str">
            <v>C</v>
          </cell>
          <cell r="S894"/>
          <cell r="T894">
            <v>26.363636363636363</v>
          </cell>
          <cell r="U894">
            <v>0</v>
          </cell>
        </row>
        <row r="895">
          <cell r="B895" t="str">
            <v>D00194920</v>
          </cell>
          <cell r="C895" t="str">
            <v>Tạ Quang Mão</v>
          </cell>
          <cell r="D895" t="str">
            <v>Nhân viên Kỹ thuật dây máy</v>
          </cell>
          <cell r="E895"/>
          <cell r="F895" t="str">
            <v>Trung tâm Trảng Bom - Vĩnh Cửu</v>
          </cell>
          <cell r="G895" t="str">
            <v>Chi nhánh Kỹ thuật Viettel Đồng Nai</v>
          </cell>
          <cell r="H895" t="str">
            <v>C</v>
          </cell>
          <cell r="I895" t="str">
            <v>C</v>
          </cell>
          <cell r="J895" t="str">
            <v>C</v>
          </cell>
          <cell r="K895" t="str">
            <v>D1</v>
          </cell>
          <cell r="L895" t="str">
            <v>C</v>
          </cell>
          <cell r="M895" t="str">
            <v>B</v>
          </cell>
          <cell r="N895" t="str">
            <v>B</v>
          </cell>
          <cell r="O895" t="str">
            <v>D1</v>
          </cell>
          <cell r="P895" t="str">
            <v>A</v>
          </cell>
          <cell r="Q895" t="str">
            <v>C</v>
          </cell>
          <cell r="R895" t="str">
            <v>C</v>
          </cell>
          <cell r="S895"/>
          <cell r="T895">
            <v>21.818181818181817</v>
          </cell>
          <cell r="U895">
            <v>2</v>
          </cell>
        </row>
        <row r="896">
          <cell r="B896" t="str">
            <v>234963</v>
          </cell>
          <cell r="C896" t="str">
            <v>Nguyễn Văn Mạnh</v>
          </cell>
          <cell r="D896" t="str">
            <v>Nhân viên Kỹ thuật dây máy</v>
          </cell>
          <cell r="E896"/>
          <cell r="F896" t="str">
            <v>Trung tâm Biên Hòa</v>
          </cell>
          <cell r="G896" t="str">
            <v>Chi nhánh Kỹ thuật Viettel Đồng Nai</v>
          </cell>
          <cell r="H896" t="str">
            <v>A</v>
          </cell>
          <cell r="I896" t="str">
            <v>A</v>
          </cell>
          <cell r="J896" t="str">
            <v>A</v>
          </cell>
          <cell r="K896" t="str">
            <v>A</v>
          </cell>
          <cell r="L896" t="str">
            <v>C</v>
          </cell>
          <cell r="M896" t="str">
            <v>C</v>
          </cell>
          <cell r="N896" t="str">
            <v>A</v>
          </cell>
          <cell r="O896" t="str">
            <v>A</v>
          </cell>
          <cell r="P896" t="str">
            <v>B</v>
          </cell>
          <cell r="Q896" t="str">
            <v>A</v>
          </cell>
          <cell r="R896" t="str">
            <v>A</v>
          </cell>
          <cell r="S896"/>
          <cell r="T896">
            <v>35.454545454545453</v>
          </cell>
          <cell r="U896">
            <v>0</v>
          </cell>
        </row>
        <row r="897">
          <cell r="B897" t="str">
            <v>265035</v>
          </cell>
          <cell r="C897" t="str">
            <v>Nguyễn Xuân Mừng</v>
          </cell>
          <cell r="D897" t="str">
            <v>Nhân viên Kỹ thuật dây máy</v>
          </cell>
          <cell r="E897"/>
          <cell r="F897" t="str">
            <v>Trung tâm Biên Hòa</v>
          </cell>
          <cell r="G897" t="str">
            <v>Chi nhánh Kỹ thuật Viettel Đồng Nai</v>
          </cell>
          <cell r="H897" t="str">
            <v>B</v>
          </cell>
          <cell r="I897" t="str">
            <v>C</v>
          </cell>
          <cell r="J897" t="str">
            <v>C</v>
          </cell>
          <cell r="K897" t="str">
            <v>D1</v>
          </cell>
          <cell r="L897" t="str">
            <v>C</v>
          </cell>
          <cell r="M897" t="str">
            <v>C</v>
          </cell>
          <cell r="N897" t="str">
            <v>B</v>
          </cell>
          <cell r="O897" t="str">
            <v>C</v>
          </cell>
          <cell r="P897" t="str">
            <v>C</v>
          </cell>
          <cell r="Q897" t="str">
            <v>B</v>
          </cell>
          <cell r="R897" t="str">
            <v>C</v>
          </cell>
          <cell r="S897"/>
          <cell r="T897">
            <v>21.818181818181817</v>
          </cell>
          <cell r="U897">
            <v>1</v>
          </cell>
        </row>
        <row r="898">
          <cell r="B898" t="str">
            <v>214482</v>
          </cell>
          <cell r="C898" t="str">
            <v>Nguyễn Văn Nam</v>
          </cell>
          <cell r="D898" t="str">
            <v>Nhân viên Kỹ thuật dây máy</v>
          </cell>
          <cell r="E898"/>
          <cell r="F898" t="str">
            <v>Trung tâm Long Thành - Nhơn Trạch</v>
          </cell>
          <cell r="G898" t="str">
            <v>Chi nhánh Kỹ thuật Viettel Đồng Nai</v>
          </cell>
          <cell r="H898" t="str">
            <v>A</v>
          </cell>
          <cell r="I898" t="str">
            <v>C</v>
          </cell>
          <cell r="J898" t="str">
            <v>C</v>
          </cell>
          <cell r="K898" t="str">
            <v>B</v>
          </cell>
          <cell r="L898" t="str">
            <v>C</v>
          </cell>
          <cell r="M898" t="str">
            <v>D1</v>
          </cell>
          <cell r="N898" t="str">
            <v>C</v>
          </cell>
          <cell r="O898" t="str">
            <v>C</v>
          </cell>
          <cell r="P898" t="str">
            <v>C</v>
          </cell>
          <cell r="Q898" t="str">
            <v>C</v>
          </cell>
          <cell r="R898" t="str">
            <v>C</v>
          </cell>
          <cell r="S898"/>
          <cell r="T898">
            <v>21.818181818181817</v>
          </cell>
          <cell r="U898">
            <v>1</v>
          </cell>
        </row>
        <row r="899">
          <cell r="B899" t="str">
            <v>119041</v>
          </cell>
          <cell r="C899" t="str">
            <v>Nguyễn Thành Nam</v>
          </cell>
          <cell r="D899" t="str">
            <v>Nhân viên Kỹ thuật nhà trạm</v>
          </cell>
          <cell r="E899"/>
          <cell r="F899" t="str">
            <v>Trung tâm Biên Hòa</v>
          </cell>
          <cell r="G899" t="str">
            <v>Chi nhánh Kỹ thuật Viettel Đồng Nai</v>
          </cell>
          <cell r="H899" t="str">
            <v>B</v>
          </cell>
          <cell r="I899" t="str">
            <v>B</v>
          </cell>
          <cell r="J899" t="str">
            <v>D1</v>
          </cell>
          <cell r="K899" t="str">
            <v>D1</v>
          </cell>
          <cell r="L899" t="str">
            <v>A</v>
          </cell>
          <cell r="M899" t="str">
            <v>B</v>
          </cell>
          <cell r="N899" t="str">
            <v>C</v>
          </cell>
          <cell r="O899" t="str">
            <v>B</v>
          </cell>
          <cell r="P899" t="str">
            <v>A</v>
          </cell>
          <cell r="Q899" t="str">
            <v>B</v>
          </cell>
          <cell r="R899" t="str">
            <v>C</v>
          </cell>
          <cell r="S899"/>
          <cell r="T899">
            <v>26.363636363636363</v>
          </cell>
          <cell r="U899">
            <v>2</v>
          </cell>
        </row>
        <row r="900">
          <cell r="B900" t="str">
            <v>D00190245</v>
          </cell>
          <cell r="C900" t="str">
            <v>Nguyễn Văn Nguyên</v>
          </cell>
          <cell r="D900" t="str">
            <v>Nhân viên Kỹ thuật dây máy</v>
          </cell>
          <cell r="E900"/>
          <cell r="F900" t="str">
            <v>Trung tâm Long Thành - Nhơn Trạch</v>
          </cell>
          <cell r="G900" t="str">
            <v>Chi nhánh Kỹ thuật Viettel Đồng Nai</v>
          </cell>
          <cell r="H900" t="str">
            <v>C</v>
          </cell>
          <cell r="I900" t="str">
            <v>C</v>
          </cell>
          <cell r="J900" t="str">
            <v>C</v>
          </cell>
          <cell r="K900" t="str">
            <v>A</v>
          </cell>
          <cell r="L900" t="str">
            <v>C</v>
          </cell>
          <cell r="M900" t="str">
            <v>C</v>
          </cell>
          <cell r="N900" t="str">
            <v>C</v>
          </cell>
          <cell r="O900" t="str">
            <v>C</v>
          </cell>
          <cell r="P900" t="str">
            <v>C</v>
          </cell>
          <cell r="Q900" t="str">
            <v>B</v>
          </cell>
          <cell r="R900" t="str">
            <v>C</v>
          </cell>
          <cell r="S900"/>
          <cell r="T900">
            <v>22.727272727272727</v>
          </cell>
          <cell r="U900">
            <v>0</v>
          </cell>
        </row>
        <row r="901">
          <cell r="B901" t="str">
            <v>D00208901</v>
          </cell>
          <cell r="C901" t="str">
            <v>Trần Văn Ngọc</v>
          </cell>
          <cell r="D901" t="str">
            <v>Nhân viên Kỹ thuật nhà trạm</v>
          </cell>
          <cell r="E901"/>
          <cell r="F901" t="str">
            <v>Trung tâm Long Thành - Nhơn Trạch</v>
          </cell>
          <cell r="G901" t="str">
            <v>Chi nhánh Kỹ thuật Viettel Đồng Nai</v>
          </cell>
          <cell r="H901" t="str">
            <v>D1</v>
          </cell>
          <cell r="I901" t="str">
            <v>D1</v>
          </cell>
          <cell r="J901" t="str">
            <v>C</v>
          </cell>
          <cell r="K901" t="str">
            <v>B</v>
          </cell>
          <cell r="L901" t="str">
            <v>B</v>
          </cell>
          <cell r="M901" t="str">
            <v>C</v>
          </cell>
          <cell r="N901" t="str">
            <v>C</v>
          </cell>
          <cell r="O901" t="str">
            <v>C</v>
          </cell>
          <cell r="P901" t="str">
            <v>B</v>
          </cell>
          <cell r="Q901" t="str">
            <v>C</v>
          </cell>
          <cell r="R901" t="str">
            <v>C</v>
          </cell>
          <cell r="S901"/>
          <cell r="T901">
            <v>20.90909090909091</v>
          </cell>
          <cell r="U901">
            <v>2</v>
          </cell>
        </row>
        <row r="902">
          <cell r="B902" t="str">
            <v>221443</v>
          </cell>
          <cell r="C902" t="str">
            <v>Phan Thành Nhật</v>
          </cell>
          <cell r="D902" t="str">
            <v>Nhân viên Kỹ thuật dây máy</v>
          </cell>
          <cell r="E902"/>
          <cell r="F902" t="str">
            <v>Trung tâm Biên Hòa</v>
          </cell>
          <cell r="G902" t="str">
            <v>Chi nhánh Kỹ thuật Viettel Đồng Nai</v>
          </cell>
          <cell r="H902" t="str">
            <v>B</v>
          </cell>
          <cell r="I902" t="str">
            <v>A</v>
          </cell>
          <cell r="J902" t="str">
            <v>C</v>
          </cell>
          <cell r="K902" t="str">
            <v>B</v>
          </cell>
          <cell r="L902" t="str">
            <v>B</v>
          </cell>
          <cell r="M902" t="str">
            <v>B</v>
          </cell>
          <cell r="N902" t="str">
            <v>C</v>
          </cell>
          <cell r="O902" t="str">
            <v>D1</v>
          </cell>
          <cell r="P902" t="str">
            <v>C</v>
          </cell>
          <cell r="Q902" t="str">
            <v>C</v>
          </cell>
          <cell r="R902" t="str">
            <v>C</v>
          </cell>
          <cell r="S902"/>
          <cell r="T902">
            <v>24.545454545454547</v>
          </cell>
          <cell r="U902">
            <v>1</v>
          </cell>
        </row>
        <row r="903">
          <cell r="B903" t="str">
            <v>227538</v>
          </cell>
          <cell r="C903" t="str">
            <v>Nguyễn Đình Pha</v>
          </cell>
          <cell r="D903" t="str">
            <v>Nhân viên Kỹ thuật dây máy</v>
          </cell>
          <cell r="E903"/>
          <cell r="F903" t="str">
            <v>Trung tâm Trảng Bom - Vĩnh Cửu</v>
          </cell>
          <cell r="G903" t="str">
            <v>Chi nhánh Kỹ thuật Viettel Đồng Nai</v>
          </cell>
          <cell r="H903" t="str">
            <v>KĐG</v>
          </cell>
          <cell r="I903" t="str">
            <v>KĐG</v>
          </cell>
          <cell r="J903" t="str">
            <v>KĐG</v>
          </cell>
          <cell r="K903" t="str">
            <v>C</v>
          </cell>
          <cell r="L903" t="str">
            <v>C</v>
          </cell>
          <cell r="M903" t="str">
            <v>C</v>
          </cell>
          <cell r="N903" t="str">
            <v>C</v>
          </cell>
          <cell r="O903" t="str">
            <v>C</v>
          </cell>
          <cell r="P903" t="str">
            <v>C</v>
          </cell>
          <cell r="Q903" t="str">
            <v>D1</v>
          </cell>
          <cell r="R903" t="str">
            <v>C</v>
          </cell>
          <cell r="S903"/>
          <cell r="T903">
            <v>18.75</v>
          </cell>
          <cell r="U903">
            <v>1</v>
          </cell>
          <cell r="V903" t="str">
            <v>Điểm KI &lt;20</v>
          </cell>
        </row>
        <row r="904">
          <cell r="B904" t="str">
            <v>D00189793</v>
          </cell>
          <cell r="C904" t="str">
            <v>Trương Hữu Phong</v>
          </cell>
          <cell r="D904" t="str">
            <v>Nhân viên Kỹ thuật dây máy</v>
          </cell>
          <cell r="E904"/>
          <cell r="F904" t="str">
            <v>Trung tâm Cẩm Mỹ - Xuân Lộc</v>
          </cell>
          <cell r="G904" t="str">
            <v>Chi nhánh Kỹ thuật Viettel Đồng Nai</v>
          </cell>
          <cell r="H904" t="str">
            <v>C</v>
          </cell>
          <cell r="I904" t="str">
            <v>D1</v>
          </cell>
          <cell r="J904" t="str">
            <v>B</v>
          </cell>
          <cell r="K904" t="str">
            <v>C</v>
          </cell>
          <cell r="L904" t="str">
            <v>C</v>
          </cell>
          <cell r="M904" t="str">
            <v>C</v>
          </cell>
          <cell r="N904" t="str">
            <v>C</v>
          </cell>
          <cell r="O904" t="str">
            <v>C</v>
          </cell>
          <cell r="P904" t="str">
            <v>C</v>
          </cell>
          <cell r="Q904" t="str">
            <v>C</v>
          </cell>
          <cell r="R904" t="str">
            <v>D1</v>
          </cell>
          <cell r="S904"/>
          <cell r="T904">
            <v>19.09090909090909</v>
          </cell>
          <cell r="U904">
            <v>2</v>
          </cell>
          <cell r="V904" t="str">
            <v>Điểm KI &lt;20</v>
          </cell>
        </row>
        <row r="905">
          <cell r="B905" t="str">
            <v>225074</v>
          </cell>
          <cell r="C905" t="str">
            <v>Lê Văn Pháp</v>
          </cell>
          <cell r="D905" t="str">
            <v>Nhân viên Kỹ thuật dây máy</v>
          </cell>
          <cell r="E905"/>
          <cell r="F905" t="str">
            <v>Trung tâm Tân Phú - Định Quán</v>
          </cell>
          <cell r="G905" t="str">
            <v>Chi nhánh Kỹ thuật Viettel Đồng Nai</v>
          </cell>
          <cell r="H905" t="str">
            <v>C</v>
          </cell>
          <cell r="I905" t="str">
            <v>C</v>
          </cell>
          <cell r="J905" t="str">
            <v>D1</v>
          </cell>
          <cell r="K905" t="str">
            <v>B</v>
          </cell>
          <cell r="L905" t="str">
            <v>B</v>
          </cell>
          <cell r="M905" t="str">
            <v>C</v>
          </cell>
          <cell r="N905" t="str">
            <v>A</v>
          </cell>
          <cell r="O905" t="str">
            <v>C</v>
          </cell>
          <cell r="P905" t="str">
            <v>B</v>
          </cell>
          <cell r="Q905" t="str">
            <v>A</v>
          </cell>
          <cell r="R905" t="str">
            <v>A</v>
          </cell>
          <cell r="S905"/>
          <cell r="T905">
            <v>27.272727272727273</v>
          </cell>
          <cell r="U905">
            <v>1</v>
          </cell>
        </row>
        <row r="906">
          <cell r="B906" t="str">
            <v>270790</v>
          </cell>
          <cell r="C906" t="str">
            <v>Phạm Văn Phúc</v>
          </cell>
          <cell r="D906" t="str">
            <v>Nhân viên Kỹ thuật dây máy</v>
          </cell>
          <cell r="E906"/>
          <cell r="F906" t="str">
            <v>Trung tâm Long Thành - Nhơn Trạch</v>
          </cell>
          <cell r="G906" t="str">
            <v>Chi nhánh Kỹ thuật Viettel Đồng Nai</v>
          </cell>
          <cell r="H906" t="str">
            <v>KĐG</v>
          </cell>
          <cell r="I906" t="str">
            <v>KĐG</v>
          </cell>
          <cell r="J906" t="str">
            <v>KĐG</v>
          </cell>
          <cell r="K906" t="str">
            <v>C</v>
          </cell>
          <cell r="L906" t="str">
            <v>D1</v>
          </cell>
          <cell r="M906" t="str">
            <v>C</v>
          </cell>
          <cell r="N906" t="str">
            <v>C</v>
          </cell>
          <cell r="O906" t="str">
            <v>C</v>
          </cell>
          <cell r="P906" t="str">
            <v>B</v>
          </cell>
          <cell r="Q906" t="str">
            <v>B</v>
          </cell>
          <cell r="R906" t="str">
            <v>C</v>
          </cell>
          <cell r="S906"/>
          <cell r="T906">
            <v>21.25</v>
          </cell>
          <cell r="U906">
            <v>1</v>
          </cell>
        </row>
        <row r="907">
          <cell r="B907" t="str">
            <v>D00033922</v>
          </cell>
          <cell r="C907" t="str">
            <v>Đặng Hiệp Phúc</v>
          </cell>
          <cell r="D907" t="str">
            <v>Nhân viên Kỹ thuật dây máy</v>
          </cell>
          <cell r="E907"/>
          <cell r="F907" t="str">
            <v>Trung tâm Biên Hòa</v>
          </cell>
          <cell r="G907" t="str">
            <v>Chi nhánh Kỹ thuật Viettel Đồng Nai</v>
          </cell>
          <cell r="H907" t="str">
            <v>D1</v>
          </cell>
          <cell r="I907" t="str">
            <v>B</v>
          </cell>
          <cell r="J907" t="str">
            <v>C</v>
          </cell>
          <cell r="K907" t="str">
            <v>C</v>
          </cell>
          <cell r="L907" t="str">
            <v>C</v>
          </cell>
          <cell r="M907" t="str">
            <v>B</v>
          </cell>
          <cell r="N907" t="str">
            <v>C</v>
          </cell>
          <cell r="O907" t="str">
            <v>D1</v>
          </cell>
          <cell r="P907" t="str">
            <v>D1</v>
          </cell>
          <cell r="Q907" t="str">
            <v>D1</v>
          </cell>
          <cell r="R907" t="str">
            <v>D1</v>
          </cell>
          <cell r="S907"/>
          <cell r="T907">
            <v>17.272727272727273</v>
          </cell>
          <cell r="U907">
            <v>5</v>
          </cell>
          <cell r="V907" t="str">
            <v>4D trở lên</v>
          </cell>
        </row>
        <row r="908">
          <cell r="B908" t="str">
            <v>D00197824</v>
          </cell>
          <cell r="C908" t="str">
            <v>Hà Văn Phương</v>
          </cell>
          <cell r="D908" t="str">
            <v>Nhân viên Kỹ thuật dây máy</v>
          </cell>
          <cell r="E908"/>
          <cell r="F908" t="str">
            <v>Trung tâm Biên Hòa</v>
          </cell>
          <cell r="G908" t="str">
            <v>Chi nhánh Kỹ thuật Viettel Đồng Nai</v>
          </cell>
          <cell r="H908" t="str">
            <v>C</v>
          </cell>
          <cell r="I908" t="str">
            <v>C</v>
          </cell>
          <cell r="J908" t="str">
            <v>C</v>
          </cell>
          <cell r="K908" t="str">
            <v>C</v>
          </cell>
          <cell r="L908" t="str">
            <v>D1</v>
          </cell>
          <cell r="M908" t="str">
            <v>C</v>
          </cell>
          <cell r="N908" t="str">
            <v>C</v>
          </cell>
          <cell r="O908" t="str">
            <v>B</v>
          </cell>
          <cell r="P908" t="str">
            <v>C</v>
          </cell>
          <cell r="Q908" t="str">
            <v>C</v>
          </cell>
          <cell r="R908" t="str">
            <v>C</v>
          </cell>
          <cell r="S908"/>
          <cell r="T908">
            <v>20</v>
          </cell>
          <cell r="U908">
            <v>1</v>
          </cell>
        </row>
        <row r="909">
          <cell r="B909" t="str">
            <v>209548</v>
          </cell>
          <cell r="C909" t="str">
            <v>Nguyễn Hồng Phước</v>
          </cell>
          <cell r="D909" t="str">
            <v>Nhân viên Kỹ thuật dây máy</v>
          </cell>
          <cell r="E909"/>
          <cell r="F909" t="str">
            <v>Trung tâm Long Thành - Nhơn Trạch</v>
          </cell>
          <cell r="G909" t="str">
            <v>Chi nhánh Kỹ thuật Viettel Đồng Nai</v>
          </cell>
          <cell r="H909" t="str">
            <v>C</v>
          </cell>
          <cell r="I909" t="str">
            <v>C</v>
          </cell>
          <cell r="J909" t="str">
            <v>C</v>
          </cell>
          <cell r="K909" t="str">
            <v>C</v>
          </cell>
          <cell r="L909" t="str">
            <v>C</v>
          </cell>
          <cell r="M909" t="str">
            <v>B</v>
          </cell>
          <cell r="N909" t="str">
            <v>C</v>
          </cell>
          <cell r="O909" t="str">
            <v>C</v>
          </cell>
          <cell r="P909" t="str">
            <v>C</v>
          </cell>
          <cell r="Q909" t="str">
            <v>C</v>
          </cell>
          <cell r="R909" t="str">
            <v>C</v>
          </cell>
          <cell r="S909"/>
          <cell r="T909">
            <v>20.90909090909091</v>
          </cell>
          <cell r="U909">
            <v>0</v>
          </cell>
        </row>
        <row r="910">
          <cell r="B910" t="str">
            <v>D00071384</v>
          </cell>
          <cell r="C910" t="str">
            <v>Trần Ngọc Phước</v>
          </cell>
          <cell r="D910" t="str">
            <v>Nhân viên Kỹ thuật dây máy</v>
          </cell>
          <cell r="E910"/>
          <cell r="F910" t="str">
            <v>Trung tâm Trảng Bom - Vĩnh Cửu</v>
          </cell>
          <cell r="G910" t="str">
            <v>Chi nhánh Kỹ thuật Viettel Đồng Nai</v>
          </cell>
          <cell r="H910" t="str">
            <v>B</v>
          </cell>
          <cell r="I910" t="str">
            <v>C</v>
          </cell>
          <cell r="J910" t="str">
            <v>C</v>
          </cell>
          <cell r="K910" t="str">
            <v>C</v>
          </cell>
          <cell r="L910" t="str">
            <v>B</v>
          </cell>
          <cell r="M910" t="str">
            <v>C</v>
          </cell>
          <cell r="N910" t="str">
            <v>C</v>
          </cell>
          <cell r="O910" t="str">
            <v>B</v>
          </cell>
          <cell r="P910" t="str">
            <v>B</v>
          </cell>
          <cell r="Q910" t="str">
            <v>C</v>
          </cell>
          <cell r="R910" t="str">
            <v>C</v>
          </cell>
          <cell r="S910"/>
          <cell r="T910">
            <v>23.636363636363637</v>
          </cell>
          <cell r="U910">
            <v>0</v>
          </cell>
        </row>
        <row r="911">
          <cell r="B911" t="str">
            <v>D00176057</v>
          </cell>
          <cell r="C911" t="str">
            <v>Đỗ Minh Phấn</v>
          </cell>
          <cell r="D911" t="str">
            <v>Nhân viên Kỹ thuật dây máy</v>
          </cell>
          <cell r="E911"/>
          <cell r="F911" t="str">
            <v>Trung tâm Tân Phú - Định Quán</v>
          </cell>
          <cell r="G911" t="str">
            <v>Chi nhánh Kỹ thuật Viettel Đồng Nai</v>
          </cell>
          <cell r="H911" t="str">
            <v>C</v>
          </cell>
          <cell r="I911" t="str">
            <v>D1</v>
          </cell>
          <cell r="J911" t="str">
            <v>B</v>
          </cell>
          <cell r="K911" t="str">
            <v>C</v>
          </cell>
          <cell r="L911" t="str">
            <v>C</v>
          </cell>
          <cell r="M911" t="str">
            <v>B</v>
          </cell>
          <cell r="N911" t="str">
            <v>C</v>
          </cell>
          <cell r="O911" t="str">
            <v>B</v>
          </cell>
          <cell r="P911" t="str">
            <v>B</v>
          </cell>
          <cell r="Q911" t="str">
            <v>C</v>
          </cell>
          <cell r="R911" t="str">
            <v>C</v>
          </cell>
          <cell r="S911"/>
          <cell r="T911">
            <v>22.727272727272727</v>
          </cell>
          <cell r="U911">
            <v>1</v>
          </cell>
        </row>
        <row r="912">
          <cell r="B912" t="str">
            <v>D00209932</v>
          </cell>
          <cell r="C912" t="str">
            <v>Trần Quyền</v>
          </cell>
          <cell r="D912" t="str">
            <v>Nhân viên Kỹ thuật dây máy</v>
          </cell>
          <cell r="E912"/>
          <cell r="F912" t="str">
            <v>Trung tâm Thống Nhất - Long Khánh</v>
          </cell>
          <cell r="G912" t="str">
            <v>Chi nhánh Kỹ thuật Viettel Đồng Nai</v>
          </cell>
          <cell r="H912" t="str">
            <v>C</v>
          </cell>
          <cell r="I912" t="str">
            <v>D1</v>
          </cell>
          <cell r="J912" t="str">
            <v>B</v>
          </cell>
          <cell r="K912" t="str">
            <v>A</v>
          </cell>
          <cell r="L912" t="str">
            <v>B</v>
          </cell>
          <cell r="M912" t="str">
            <v>C</v>
          </cell>
          <cell r="N912" t="str">
            <v>B</v>
          </cell>
          <cell r="O912" t="str">
            <v>C</v>
          </cell>
          <cell r="P912" t="str">
            <v>B</v>
          </cell>
          <cell r="Q912" t="str">
            <v>B</v>
          </cell>
          <cell r="R912" t="str">
            <v>A</v>
          </cell>
          <cell r="S912"/>
          <cell r="T912">
            <v>27.272727272727273</v>
          </cell>
          <cell r="U912">
            <v>1</v>
          </cell>
        </row>
        <row r="913">
          <cell r="B913" t="str">
            <v>265041</v>
          </cell>
          <cell r="C913" t="str">
            <v>Phan Trung Quân</v>
          </cell>
          <cell r="D913" t="str">
            <v>Nhân viên Kỹ thuật dây máy</v>
          </cell>
          <cell r="E913"/>
          <cell r="F913" t="str">
            <v>Trung tâm Long Thành - Nhơn Trạch</v>
          </cell>
          <cell r="G913" t="str">
            <v>Chi nhánh Kỹ thuật Viettel Đồng Nai</v>
          </cell>
          <cell r="H913" t="str">
            <v>C</v>
          </cell>
          <cell r="I913" t="str">
            <v>C</v>
          </cell>
          <cell r="J913" t="str">
            <v>C</v>
          </cell>
          <cell r="K913" t="str">
            <v>C</v>
          </cell>
          <cell r="L913" t="str">
            <v>C</v>
          </cell>
          <cell r="M913" t="str">
            <v>C</v>
          </cell>
          <cell r="N913" t="str">
            <v>D1</v>
          </cell>
          <cell r="O913" t="str">
            <v>D1</v>
          </cell>
          <cell r="P913" t="str">
            <v>D1</v>
          </cell>
          <cell r="Q913" t="str">
            <v>C</v>
          </cell>
          <cell r="R913" t="str">
            <v>D1</v>
          </cell>
          <cell r="S913"/>
          <cell r="T913">
            <v>16.363636363636363</v>
          </cell>
          <cell r="U913">
            <v>4</v>
          </cell>
          <cell r="V913" t="str">
            <v>4D trở lên</v>
          </cell>
        </row>
        <row r="914">
          <cell r="B914" t="str">
            <v>190117</v>
          </cell>
          <cell r="C914" t="str">
            <v>Đồng Văn Quảng</v>
          </cell>
          <cell r="D914" t="str">
            <v>Nhân viên Hạ tầng</v>
          </cell>
          <cell r="E914"/>
          <cell r="F914" t="str">
            <v>Phòng Hạ tầng</v>
          </cell>
          <cell r="G914" t="str">
            <v>Chi nhánh Kỹ thuật Viettel Đồng Nai</v>
          </cell>
          <cell r="H914" t="str">
            <v>C</v>
          </cell>
          <cell r="I914" t="str">
            <v>C</v>
          </cell>
          <cell r="J914" t="str">
            <v>A</v>
          </cell>
          <cell r="K914" t="str">
            <v>C</v>
          </cell>
          <cell r="L914" t="str">
            <v>C</v>
          </cell>
          <cell r="M914" t="str">
            <v>C</v>
          </cell>
          <cell r="N914" t="str">
            <v>C</v>
          </cell>
          <cell r="O914" t="str">
            <v>C</v>
          </cell>
          <cell r="P914" t="str">
            <v>C</v>
          </cell>
          <cell r="Q914" t="str">
            <v>B</v>
          </cell>
          <cell r="R914" t="str">
            <v>C</v>
          </cell>
          <cell r="S914"/>
          <cell r="T914">
            <v>22.727272727272727</v>
          </cell>
          <cell r="U914">
            <v>0</v>
          </cell>
        </row>
        <row r="915">
          <cell r="B915" t="str">
            <v>D00191002</v>
          </cell>
          <cell r="C915" t="str">
            <v>Võ Thanh Sang</v>
          </cell>
          <cell r="D915" t="str">
            <v>Nhân viên Kỹ thuật dây máy</v>
          </cell>
          <cell r="E915"/>
          <cell r="F915" t="str">
            <v>Trung tâm Cẩm Mỹ - Xuân Lộc</v>
          </cell>
          <cell r="G915" t="str">
            <v>Chi nhánh Kỹ thuật Viettel Đồng Nai</v>
          </cell>
          <cell r="H915" t="str">
            <v>C</v>
          </cell>
          <cell r="I915" t="str">
            <v>C</v>
          </cell>
          <cell r="J915" t="str">
            <v>C</v>
          </cell>
          <cell r="K915" t="str">
            <v>D1</v>
          </cell>
          <cell r="L915" t="str">
            <v>B</v>
          </cell>
          <cell r="M915" t="str">
            <v>C</v>
          </cell>
          <cell r="N915" t="str">
            <v>D1</v>
          </cell>
          <cell r="O915" t="str">
            <v>C</v>
          </cell>
          <cell r="P915" t="str">
            <v>C</v>
          </cell>
          <cell r="Q915" t="str">
            <v>C</v>
          </cell>
          <cell r="R915" t="str">
            <v>D1</v>
          </cell>
          <cell r="S915"/>
          <cell r="T915">
            <v>18.181818181818183</v>
          </cell>
          <cell r="U915">
            <v>3</v>
          </cell>
          <cell r="V915" t="str">
            <v>Điểm KI &lt;20</v>
          </cell>
        </row>
        <row r="916">
          <cell r="B916" t="str">
            <v>D00218890</v>
          </cell>
          <cell r="C916" t="str">
            <v>Phạm Văn Sơn</v>
          </cell>
          <cell r="D916" t="str">
            <v>Nhân viên Kỹ thuật dây máy</v>
          </cell>
          <cell r="E916"/>
          <cell r="F916" t="str">
            <v>Trung tâm Long Thành - Nhơn Trạch</v>
          </cell>
          <cell r="G916" t="str">
            <v>Chi nhánh Kỹ thuật Viettel Đồng Nai</v>
          </cell>
          <cell r="H916" t="str">
            <v>C</v>
          </cell>
          <cell r="I916" t="str">
            <v>C</v>
          </cell>
          <cell r="J916" t="str">
            <v>D1</v>
          </cell>
          <cell r="K916" t="str">
            <v>C</v>
          </cell>
          <cell r="L916" t="str">
            <v>C</v>
          </cell>
          <cell r="M916" t="str">
            <v>C</v>
          </cell>
          <cell r="N916" t="str">
            <v>C</v>
          </cell>
          <cell r="O916" t="str">
            <v>C</v>
          </cell>
          <cell r="P916" t="str">
            <v>C</v>
          </cell>
          <cell r="Q916" t="str">
            <v>C</v>
          </cell>
          <cell r="R916" t="str">
            <v>B</v>
          </cell>
          <cell r="S916"/>
          <cell r="T916">
            <v>20</v>
          </cell>
          <cell r="U916">
            <v>1</v>
          </cell>
        </row>
        <row r="917">
          <cell r="B917" t="str">
            <v>265039</v>
          </cell>
          <cell r="C917" t="str">
            <v>Nguyễn Văn Sẳn</v>
          </cell>
          <cell r="D917" t="str">
            <v>Nhân viên Kỹ thuật nhà trạm</v>
          </cell>
          <cell r="E917"/>
          <cell r="F917" t="str">
            <v>Trung tâm Long Thành - Nhơn Trạch</v>
          </cell>
          <cell r="G917" t="str">
            <v>Chi nhánh Kỹ thuật Viettel Đồng Nai</v>
          </cell>
          <cell r="H917" t="str">
            <v>C</v>
          </cell>
          <cell r="I917" t="str">
            <v>C</v>
          </cell>
          <cell r="J917" t="str">
            <v>C</v>
          </cell>
          <cell r="K917" t="str">
            <v>A</v>
          </cell>
          <cell r="L917" t="str">
            <v>C</v>
          </cell>
          <cell r="M917" t="str">
            <v>B</v>
          </cell>
          <cell r="N917" t="str">
            <v>C</v>
          </cell>
          <cell r="O917" t="str">
            <v>C</v>
          </cell>
          <cell r="P917" t="str">
            <v>C</v>
          </cell>
          <cell r="Q917" t="str">
            <v>C</v>
          </cell>
          <cell r="R917" t="str">
            <v>C</v>
          </cell>
          <cell r="S917"/>
          <cell r="T917">
            <v>22.727272727272727</v>
          </cell>
          <cell r="U917">
            <v>0</v>
          </cell>
        </row>
        <row r="918">
          <cell r="B918" t="str">
            <v>D00182415</v>
          </cell>
          <cell r="C918" t="str">
            <v>Nguyễn Văn Sỹ</v>
          </cell>
          <cell r="D918" t="str">
            <v>Nhân viên Kỹ thuật dây máy</v>
          </cell>
          <cell r="E918"/>
          <cell r="F918" t="str">
            <v>Trung tâm Tân Phú - Định Quán</v>
          </cell>
          <cell r="G918" t="str">
            <v>Chi nhánh Kỹ thuật Viettel Đồng Nai</v>
          </cell>
          <cell r="H918" t="str">
            <v>D1</v>
          </cell>
          <cell r="I918" t="str">
            <v>B</v>
          </cell>
          <cell r="J918" t="str">
            <v>C</v>
          </cell>
          <cell r="K918" t="str">
            <v>C</v>
          </cell>
          <cell r="L918" t="str">
            <v>C</v>
          </cell>
          <cell r="M918" t="str">
            <v>C</v>
          </cell>
          <cell r="N918" t="str">
            <v>D1</v>
          </cell>
          <cell r="O918" t="str">
            <v>C</v>
          </cell>
          <cell r="P918" t="str">
            <v>C</v>
          </cell>
          <cell r="Q918" t="str">
            <v>D1</v>
          </cell>
          <cell r="R918" t="str">
            <v>D1</v>
          </cell>
          <cell r="S918"/>
          <cell r="T918">
            <v>17.272727272727273</v>
          </cell>
          <cell r="U918">
            <v>4</v>
          </cell>
          <cell r="V918" t="str">
            <v>4D trở lên</v>
          </cell>
        </row>
        <row r="919">
          <cell r="B919" t="str">
            <v>D00197832</v>
          </cell>
          <cell r="C919" t="str">
            <v>Nguyễn Trọng Thanh</v>
          </cell>
          <cell r="D919" t="str">
            <v>Nhân viên Kỹ thuật dây máy</v>
          </cell>
          <cell r="E919"/>
          <cell r="F919" t="str">
            <v>Trung tâm Biên Hòa</v>
          </cell>
          <cell r="G919" t="str">
            <v>Chi nhánh Kỹ thuật Viettel Đồng Nai</v>
          </cell>
          <cell r="H919" t="str">
            <v>A</v>
          </cell>
          <cell r="I919" t="str">
            <v>C</v>
          </cell>
          <cell r="J919" t="str">
            <v>C</v>
          </cell>
          <cell r="K919" t="str">
            <v>B</v>
          </cell>
          <cell r="L919" t="str">
            <v>C</v>
          </cell>
          <cell r="M919" t="str">
            <v>C</v>
          </cell>
          <cell r="N919" t="str">
            <v>D1</v>
          </cell>
          <cell r="O919" t="str">
            <v>C</v>
          </cell>
          <cell r="P919" t="str">
            <v>A</v>
          </cell>
          <cell r="Q919" t="str">
            <v>C</v>
          </cell>
          <cell r="R919" t="str">
            <v>B</v>
          </cell>
          <cell r="S919"/>
          <cell r="T919">
            <v>24.545454545454547</v>
          </cell>
          <cell r="U919">
            <v>1</v>
          </cell>
        </row>
        <row r="920">
          <cell r="B920" t="str">
            <v>221450</v>
          </cell>
          <cell r="C920" t="str">
            <v>Trần Văn Thiện</v>
          </cell>
          <cell r="D920" t="str">
            <v>Nhân viên Kỹ thuật dây máy</v>
          </cell>
          <cell r="E920"/>
          <cell r="F920" t="str">
            <v>Trung tâm Biên Hòa</v>
          </cell>
          <cell r="G920" t="str">
            <v>Chi nhánh Kỹ thuật Viettel Đồng Nai</v>
          </cell>
          <cell r="H920" t="str">
            <v>B</v>
          </cell>
          <cell r="I920" t="str">
            <v>C</v>
          </cell>
          <cell r="J920" t="str">
            <v>C</v>
          </cell>
          <cell r="K920" t="str">
            <v>B</v>
          </cell>
          <cell r="L920" t="str">
            <v>C</v>
          </cell>
          <cell r="M920" t="str">
            <v>C</v>
          </cell>
          <cell r="N920" t="str">
            <v>C</v>
          </cell>
          <cell r="O920" t="str">
            <v>C</v>
          </cell>
          <cell r="P920" t="str">
            <v>B</v>
          </cell>
          <cell r="Q920" t="str">
            <v>C</v>
          </cell>
          <cell r="R920" t="str">
            <v>C</v>
          </cell>
          <cell r="S920"/>
          <cell r="T920">
            <v>22.727272727272727</v>
          </cell>
          <cell r="U920">
            <v>0</v>
          </cell>
        </row>
        <row r="921">
          <cell r="B921" t="str">
            <v>D00209935</v>
          </cell>
          <cell r="C921" t="str">
            <v>Chu Ngọc Thiện</v>
          </cell>
          <cell r="D921" t="str">
            <v>Nhân viên Kỹ thuật dây máy</v>
          </cell>
          <cell r="E921"/>
          <cell r="F921" t="str">
            <v>Trung tâm Trảng Bom - Vĩnh Cửu</v>
          </cell>
          <cell r="G921" t="str">
            <v>Chi nhánh Kỹ thuật Viettel Đồng Nai</v>
          </cell>
          <cell r="H921" t="str">
            <v>B</v>
          </cell>
          <cell r="I921" t="str">
            <v>B</v>
          </cell>
          <cell r="J921" t="str">
            <v>B</v>
          </cell>
          <cell r="K921" t="str">
            <v>A</v>
          </cell>
          <cell r="L921" t="str">
            <v>B</v>
          </cell>
          <cell r="M921" t="str">
            <v>B</v>
          </cell>
          <cell r="N921" t="str">
            <v>B</v>
          </cell>
          <cell r="O921" t="str">
            <v>A</v>
          </cell>
          <cell r="P921" t="str">
            <v>C</v>
          </cell>
          <cell r="Q921" t="str">
            <v>C</v>
          </cell>
          <cell r="R921" t="str">
            <v>C</v>
          </cell>
          <cell r="S921"/>
          <cell r="T921">
            <v>29.09090909090909</v>
          </cell>
          <cell r="U921">
            <v>0</v>
          </cell>
        </row>
        <row r="922">
          <cell r="B922" t="str">
            <v>D00208912</v>
          </cell>
          <cell r="C922" t="str">
            <v>Huỳnh Văn Thông</v>
          </cell>
          <cell r="D922" t="str">
            <v>Nhân viên Kỹ thuật dây máy</v>
          </cell>
          <cell r="E922"/>
          <cell r="F922" t="str">
            <v>Trung tâm Long Thành - Nhơn Trạch</v>
          </cell>
          <cell r="G922" t="str">
            <v>Chi nhánh Kỹ thuật Viettel Đồng Nai</v>
          </cell>
          <cell r="H922" t="str">
            <v>D1</v>
          </cell>
          <cell r="I922" t="str">
            <v>B</v>
          </cell>
          <cell r="J922" t="str">
            <v>C</v>
          </cell>
          <cell r="K922" t="str">
            <v>C</v>
          </cell>
          <cell r="L922" t="str">
            <v>C</v>
          </cell>
          <cell r="M922" t="str">
            <v>C</v>
          </cell>
          <cell r="N922" t="str">
            <v>C</v>
          </cell>
          <cell r="O922" t="str">
            <v>B</v>
          </cell>
          <cell r="P922" t="str">
            <v>C</v>
          </cell>
          <cell r="Q922" t="str">
            <v>C</v>
          </cell>
          <cell r="R922" t="str">
            <v>C</v>
          </cell>
          <cell r="S922"/>
          <cell r="T922">
            <v>20.90909090909091</v>
          </cell>
          <cell r="U922">
            <v>1</v>
          </cell>
        </row>
        <row r="923">
          <cell r="B923" t="str">
            <v>D00202945</v>
          </cell>
          <cell r="C923" t="str">
            <v>La Thạch</v>
          </cell>
          <cell r="D923" t="str">
            <v>Nhân viên Kỹ thuật dây máy</v>
          </cell>
          <cell r="E923"/>
          <cell r="F923" t="str">
            <v>Trung tâm Thống Nhất - Long Khánh</v>
          </cell>
          <cell r="G923" t="str">
            <v>Chi nhánh Kỹ thuật Viettel Đồng Nai</v>
          </cell>
          <cell r="H923" t="str">
            <v>C</v>
          </cell>
          <cell r="I923" t="str">
            <v>C</v>
          </cell>
          <cell r="J923" t="str">
            <v>C</v>
          </cell>
          <cell r="K923" t="str">
            <v>C</v>
          </cell>
          <cell r="L923" t="str">
            <v>B</v>
          </cell>
          <cell r="M923" t="str">
            <v>C</v>
          </cell>
          <cell r="N923" t="str">
            <v>C</v>
          </cell>
          <cell r="O923" t="str">
            <v>D1</v>
          </cell>
          <cell r="P923" t="str">
            <v>C</v>
          </cell>
          <cell r="Q923" t="str">
            <v>B</v>
          </cell>
          <cell r="R923" t="str">
            <v>C</v>
          </cell>
          <cell r="S923"/>
          <cell r="T923">
            <v>20.90909090909091</v>
          </cell>
          <cell r="U923">
            <v>1</v>
          </cell>
        </row>
        <row r="924">
          <cell r="B924" t="str">
            <v>D00209907</v>
          </cell>
          <cell r="C924" t="str">
            <v>Phạm Cao Thắng</v>
          </cell>
          <cell r="D924" t="str">
            <v>Nhân viên Kỹ thuật dây máy</v>
          </cell>
          <cell r="E924"/>
          <cell r="F924" t="str">
            <v>Trung tâm Tân Phú - Định Quán</v>
          </cell>
          <cell r="G924" t="str">
            <v>Chi nhánh Kỹ thuật Viettel Đồng Nai</v>
          </cell>
          <cell r="H924" t="str">
            <v>D1</v>
          </cell>
          <cell r="I924" t="str">
            <v>B</v>
          </cell>
          <cell r="J924" t="str">
            <v>C</v>
          </cell>
          <cell r="K924" t="str">
            <v>C</v>
          </cell>
          <cell r="L924" t="str">
            <v>A</v>
          </cell>
          <cell r="M924" t="str">
            <v>B</v>
          </cell>
          <cell r="N924" t="str">
            <v>B</v>
          </cell>
          <cell r="O924" t="str">
            <v>C</v>
          </cell>
          <cell r="P924" t="str">
            <v>B</v>
          </cell>
          <cell r="Q924" t="str">
            <v>B</v>
          </cell>
          <cell r="R924" t="str">
            <v>B</v>
          </cell>
          <cell r="S924"/>
          <cell r="T924">
            <v>26.363636363636363</v>
          </cell>
          <cell r="U924">
            <v>1</v>
          </cell>
        </row>
        <row r="925">
          <cell r="B925" t="str">
            <v>D00184855</v>
          </cell>
          <cell r="C925" t="str">
            <v>Trần Quyết Tiến</v>
          </cell>
          <cell r="D925" t="str">
            <v>Nhân viên Kỹ thuật dây máy</v>
          </cell>
          <cell r="E925"/>
          <cell r="F925" t="str">
            <v>Trung tâm Thống Nhất - Long Khánh</v>
          </cell>
          <cell r="G925" t="str">
            <v>Chi nhánh Kỹ thuật Viettel Đồng Nai</v>
          </cell>
          <cell r="H925" t="str">
            <v>B</v>
          </cell>
          <cell r="I925" t="str">
            <v>B</v>
          </cell>
          <cell r="J925" t="str">
            <v>A</v>
          </cell>
          <cell r="K925" t="str">
            <v>B</v>
          </cell>
          <cell r="L925" t="str">
            <v>C</v>
          </cell>
          <cell r="M925" t="str">
            <v>B</v>
          </cell>
          <cell r="N925" t="str">
            <v>B</v>
          </cell>
          <cell r="O925" t="str">
            <v>C</v>
          </cell>
          <cell r="P925" t="str">
            <v>B</v>
          </cell>
          <cell r="Q925" t="str">
            <v>B</v>
          </cell>
          <cell r="R925" t="str">
            <v>C</v>
          </cell>
          <cell r="S925"/>
          <cell r="T925">
            <v>28.181818181818183</v>
          </cell>
          <cell r="U925">
            <v>0</v>
          </cell>
        </row>
        <row r="926">
          <cell r="B926" t="str">
            <v>D00167069</v>
          </cell>
          <cell r="C926" t="str">
            <v>Trần Mạnh Tiến</v>
          </cell>
          <cell r="D926" t="str">
            <v>Nhân viên Kỹ thuật dây máy</v>
          </cell>
          <cell r="E926"/>
          <cell r="F926" t="str">
            <v>Trung tâm Biên Hòa</v>
          </cell>
          <cell r="G926" t="str">
            <v>Chi nhánh Kỹ thuật Viettel Đồng Nai</v>
          </cell>
          <cell r="H926" t="str">
            <v>C</v>
          </cell>
          <cell r="I926" t="str">
            <v>B</v>
          </cell>
          <cell r="J926" t="str">
            <v>B</v>
          </cell>
          <cell r="K926" t="str">
            <v>C</v>
          </cell>
          <cell r="L926" t="str">
            <v>C</v>
          </cell>
          <cell r="M926" t="str">
            <v>B</v>
          </cell>
          <cell r="N926" t="str">
            <v>C</v>
          </cell>
          <cell r="O926" t="str">
            <v>C</v>
          </cell>
          <cell r="P926" t="str">
            <v>C</v>
          </cell>
          <cell r="Q926" t="str">
            <v>B</v>
          </cell>
          <cell r="R926" t="str">
            <v>C</v>
          </cell>
          <cell r="S926"/>
          <cell r="T926">
            <v>23.636363636363637</v>
          </cell>
          <cell r="U926">
            <v>0</v>
          </cell>
        </row>
        <row r="927">
          <cell r="B927" t="str">
            <v>217735</v>
          </cell>
          <cell r="C927" t="str">
            <v>Vũ Văn Toàn</v>
          </cell>
          <cell r="D927" t="str">
            <v>Nhân viên Kỹ thuật dây máy</v>
          </cell>
          <cell r="E927"/>
          <cell r="F927" t="str">
            <v>Trung tâm Long Thành - Nhơn Trạch</v>
          </cell>
          <cell r="G927" t="str">
            <v>Chi nhánh Kỹ thuật Viettel Đồng Nai</v>
          </cell>
          <cell r="H927" t="str">
            <v>A</v>
          </cell>
          <cell r="I927" t="str">
            <v>B</v>
          </cell>
          <cell r="J927" t="str">
            <v>A</v>
          </cell>
          <cell r="K927" t="str">
            <v>B</v>
          </cell>
          <cell r="L927" t="str">
            <v>B</v>
          </cell>
          <cell r="M927" t="str">
            <v>C</v>
          </cell>
          <cell r="N927" t="str">
            <v>B</v>
          </cell>
          <cell r="O927" t="str">
            <v>B</v>
          </cell>
          <cell r="P927" t="str">
            <v>B</v>
          </cell>
          <cell r="Q927" t="str">
            <v>C</v>
          </cell>
          <cell r="R927" t="str">
            <v>B</v>
          </cell>
          <cell r="S927"/>
          <cell r="T927">
            <v>30</v>
          </cell>
          <cell r="U927">
            <v>0</v>
          </cell>
        </row>
        <row r="928">
          <cell r="B928" t="str">
            <v>D00192476</v>
          </cell>
          <cell r="C928" t="str">
            <v>Ma Văn Toàn</v>
          </cell>
          <cell r="D928" t="str">
            <v>Nhân viên Kỹ thuật dây máy</v>
          </cell>
          <cell r="E928"/>
          <cell r="F928" t="str">
            <v>Trung tâm Biên Hòa</v>
          </cell>
          <cell r="G928" t="str">
            <v>Chi nhánh Kỹ thuật Viettel Đồng Nai</v>
          </cell>
          <cell r="H928" t="str">
            <v>C</v>
          </cell>
          <cell r="I928" t="str">
            <v>D1</v>
          </cell>
          <cell r="J928" t="str">
            <v>B</v>
          </cell>
          <cell r="K928" t="str">
            <v>C</v>
          </cell>
          <cell r="L928" t="str">
            <v>C</v>
          </cell>
          <cell r="M928" t="str">
            <v>C</v>
          </cell>
          <cell r="N928" t="str">
            <v>C</v>
          </cell>
          <cell r="O928" t="str">
            <v>C</v>
          </cell>
          <cell r="P928" t="str">
            <v>C</v>
          </cell>
          <cell r="Q928" t="str">
            <v>B</v>
          </cell>
          <cell r="R928" t="str">
            <v>B</v>
          </cell>
          <cell r="S928"/>
          <cell r="T928">
            <v>21.818181818181817</v>
          </cell>
          <cell r="U928">
            <v>1</v>
          </cell>
        </row>
        <row r="929">
          <cell r="B929" t="str">
            <v>265036</v>
          </cell>
          <cell r="C929" t="str">
            <v>Nguyễn Tiến Toàn</v>
          </cell>
          <cell r="D929" t="str">
            <v>Nhân viên Kỹ thuật dây máy</v>
          </cell>
          <cell r="E929"/>
          <cell r="F929" t="str">
            <v>Trung tâm Long Thành - Nhơn Trạch</v>
          </cell>
          <cell r="G929" t="str">
            <v>Chi nhánh Kỹ thuật Viettel Đồng Nai</v>
          </cell>
          <cell r="H929" t="str">
            <v>B</v>
          </cell>
          <cell r="I929" t="str">
            <v>C</v>
          </cell>
          <cell r="J929" t="str">
            <v>C</v>
          </cell>
          <cell r="K929" t="str">
            <v>B</v>
          </cell>
          <cell r="L929" t="str">
            <v>C</v>
          </cell>
          <cell r="M929" t="str">
            <v>B</v>
          </cell>
          <cell r="N929" t="str">
            <v>C</v>
          </cell>
          <cell r="O929" t="str">
            <v>C</v>
          </cell>
          <cell r="P929" t="str">
            <v>B</v>
          </cell>
          <cell r="Q929" t="str">
            <v>C</v>
          </cell>
          <cell r="R929" t="str">
            <v>B</v>
          </cell>
          <cell r="S929"/>
          <cell r="T929">
            <v>24.545454545454547</v>
          </cell>
          <cell r="U929">
            <v>0</v>
          </cell>
        </row>
        <row r="930">
          <cell r="B930" t="str">
            <v>265027</v>
          </cell>
          <cell r="C930" t="str">
            <v>Trần Xuân Toàn</v>
          </cell>
          <cell r="D930" t="str">
            <v>Nhân viên Kỹ thuật nhà trạm</v>
          </cell>
          <cell r="E930"/>
          <cell r="F930" t="str">
            <v>Trung tâm Long Thành - Nhơn Trạch</v>
          </cell>
          <cell r="G930" t="str">
            <v>Chi nhánh Kỹ thuật Viettel Đồng Nai</v>
          </cell>
          <cell r="H930" t="str">
            <v>C</v>
          </cell>
          <cell r="I930" t="str">
            <v>B</v>
          </cell>
          <cell r="J930" t="str">
            <v>C</v>
          </cell>
          <cell r="K930" t="str">
            <v>B</v>
          </cell>
          <cell r="L930" t="str">
            <v>D1</v>
          </cell>
          <cell r="M930" t="str">
            <v>B</v>
          </cell>
          <cell r="N930" t="str">
            <v>B</v>
          </cell>
          <cell r="O930" t="str">
            <v>C</v>
          </cell>
          <cell r="P930" t="str">
            <v>C</v>
          </cell>
          <cell r="Q930" t="str">
            <v>B</v>
          </cell>
          <cell r="R930" t="str">
            <v>D1</v>
          </cell>
          <cell r="S930"/>
          <cell r="T930">
            <v>22.727272727272727</v>
          </cell>
          <cell r="U930">
            <v>2</v>
          </cell>
        </row>
        <row r="931">
          <cell r="B931" t="str">
            <v>D00218848</v>
          </cell>
          <cell r="C931" t="str">
            <v>Phạm Quốc Trình</v>
          </cell>
          <cell r="D931" t="str">
            <v>Nhân viên Kỹ thuật dây máy</v>
          </cell>
          <cell r="E931"/>
          <cell r="F931" t="str">
            <v>Trung tâm Cẩm Mỹ - Xuân Lộc</v>
          </cell>
          <cell r="G931" t="str">
            <v>Chi nhánh Kỹ thuật Viettel Đồng Nai</v>
          </cell>
          <cell r="H931" t="str">
            <v>B</v>
          </cell>
          <cell r="I931" t="str">
            <v>B</v>
          </cell>
          <cell r="J931" t="str">
            <v>C</v>
          </cell>
          <cell r="K931" t="str">
            <v>C</v>
          </cell>
          <cell r="L931" t="str">
            <v>B</v>
          </cell>
          <cell r="M931" t="str">
            <v>C</v>
          </cell>
          <cell r="N931" t="str">
            <v>C</v>
          </cell>
          <cell r="O931" t="str">
            <v>C</v>
          </cell>
          <cell r="P931" t="str">
            <v>C</v>
          </cell>
          <cell r="Q931" t="str">
            <v>B</v>
          </cell>
          <cell r="R931" t="str">
            <v>C</v>
          </cell>
          <cell r="S931"/>
          <cell r="T931">
            <v>23.636363636363637</v>
          </cell>
          <cell r="U931">
            <v>0</v>
          </cell>
        </row>
        <row r="932">
          <cell r="B932" t="str">
            <v>D00212202</v>
          </cell>
          <cell r="C932" t="str">
            <v>Bùi Hữu Trí</v>
          </cell>
          <cell r="D932" t="str">
            <v>Nhân viên Kỹ thuật nhà trạm</v>
          </cell>
          <cell r="E932"/>
          <cell r="F932" t="str">
            <v>Trung tâm Cẩm Mỹ - Xuân Lộc</v>
          </cell>
          <cell r="G932" t="str">
            <v>Chi nhánh Kỹ thuật Viettel Đồng Nai</v>
          </cell>
          <cell r="H932" t="str">
            <v>B</v>
          </cell>
          <cell r="I932" t="str">
            <v>C</v>
          </cell>
          <cell r="J932" t="str">
            <v>B</v>
          </cell>
          <cell r="K932" t="str">
            <v>D1</v>
          </cell>
          <cell r="L932" t="str">
            <v>C</v>
          </cell>
          <cell r="M932" t="str">
            <v>C</v>
          </cell>
          <cell r="N932" t="str">
            <v>B</v>
          </cell>
          <cell r="O932" t="str">
            <v>D1</v>
          </cell>
          <cell r="P932" t="str">
            <v>C</v>
          </cell>
          <cell r="Q932" t="str">
            <v>B</v>
          </cell>
          <cell r="R932" t="str">
            <v>B</v>
          </cell>
          <cell r="S932"/>
          <cell r="T932">
            <v>22.727272727272727</v>
          </cell>
          <cell r="U932">
            <v>2</v>
          </cell>
        </row>
        <row r="933">
          <cell r="B933" t="str">
            <v>D00218874</v>
          </cell>
          <cell r="C933" t="str">
            <v>Vũ Văn Trí</v>
          </cell>
          <cell r="D933" t="str">
            <v>Nhân viên Kỹ thuật dây máy</v>
          </cell>
          <cell r="E933"/>
          <cell r="F933" t="str">
            <v>Trung tâm Tân Phú - Định Quán</v>
          </cell>
          <cell r="G933" t="str">
            <v>Chi nhánh Kỹ thuật Viettel Đồng Nai</v>
          </cell>
          <cell r="H933" t="str">
            <v>A</v>
          </cell>
          <cell r="I933" t="str">
            <v>A</v>
          </cell>
          <cell r="J933" t="str">
            <v>A</v>
          </cell>
          <cell r="K933" t="str">
            <v>A</v>
          </cell>
          <cell r="L933" t="str">
            <v>A</v>
          </cell>
          <cell r="M933" t="str">
            <v>B</v>
          </cell>
          <cell r="N933" t="str">
            <v>B</v>
          </cell>
          <cell r="O933" t="str">
            <v>B</v>
          </cell>
          <cell r="P933" t="str">
            <v>A</v>
          </cell>
          <cell r="Q933" t="str">
            <v>B</v>
          </cell>
          <cell r="R933" t="str">
            <v>C</v>
          </cell>
          <cell r="S933"/>
          <cell r="T933">
            <v>34.545454545454547</v>
          </cell>
          <cell r="U933">
            <v>0</v>
          </cell>
        </row>
        <row r="934">
          <cell r="B934" t="str">
            <v>265026</v>
          </cell>
          <cell r="C934" t="str">
            <v>Trần Huy Trường</v>
          </cell>
          <cell r="D934" t="str">
            <v>Nhân viên kỹ thuật và cơ động</v>
          </cell>
          <cell r="E934"/>
          <cell r="F934" t="str">
            <v>Đội thi công</v>
          </cell>
          <cell r="G934" t="str">
            <v>Chi nhánh Kỹ thuật Viettel Đồng Nai</v>
          </cell>
          <cell r="H934" t="str">
            <v>B</v>
          </cell>
          <cell r="I934" t="str">
            <v>B</v>
          </cell>
          <cell r="J934" t="str">
            <v>C</v>
          </cell>
          <cell r="K934" t="str">
            <v>C</v>
          </cell>
          <cell r="L934" t="str">
            <v>D1</v>
          </cell>
          <cell r="M934" t="str">
            <v>C</v>
          </cell>
          <cell r="N934" t="str">
            <v>B</v>
          </cell>
          <cell r="O934" t="str">
            <v>C</v>
          </cell>
          <cell r="P934" t="str">
            <v>C</v>
          </cell>
          <cell r="Q934" t="str">
            <v>C</v>
          </cell>
          <cell r="R934" t="str">
            <v>B</v>
          </cell>
          <cell r="S934"/>
          <cell r="T934">
            <v>22.727272727272727</v>
          </cell>
          <cell r="U934">
            <v>1</v>
          </cell>
        </row>
        <row r="935">
          <cell r="B935" t="str">
            <v>D00197834</v>
          </cell>
          <cell r="C935" t="str">
            <v>Phạm Trung Tuyến</v>
          </cell>
          <cell r="D935" t="str">
            <v>Nhân viên Kỹ thuật dây máy</v>
          </cell>
          <cell r="E935"/>
          <cell r="F935" t="str">
            <v>Trung tâm Long Thành - Nhơn Trạch</v>
          </cell>
          <cell r="G935" t="str">
            <v>Chi nhánh Kỹ thuật Viettel Đồng Nai</v>
          </cell>
          <cell r="H935" t="str">
            <v>C</v>
          </cell>
          <cell r="I935" t="str">
            <v>B</v>
          </cell>
          <cell r="J935" t="str">
            <v>A</v>
          </cell>
          <cell r="K935" t="str">
            <v>C</v>
          </cell>
          <cell r="L935" t="str">
            <v>C</v>
          </cell>
          <cell r="M935" t="str">
            <v>B</v>
          </cell>
          <cell r="N935" t="str">
            <v>C</v>
          </cell>
          <cell r="O935" t="str">
            <v>C</v>
          </cell>
          <cell r="P935" t="str">
            <v>B</v>
          </cell>
          <cell r="Q935" t="str">
            <v>C</v>
          </cell>
          <cell r="R935" t="str">
            <v>C</v>
          </cell>
          <cell r="S935"/>
          <cell r="T935">
            <v>24.545454545454547</v>
          </cell>
          <cell r="U935">
            <v>0</v>
          </cell>
        </row>
        <row r="936">
          <cell r="B936" t="str">
            <v>225081</v>
          </cell>
          <cell r="C936" t="str">
            <v>Lê Văn Tuấn</v>
          </cell>
          <cell r="D936" t="str">
            <v>Nhân viên Kỹ thuật dây máy</v>
          </cell>
          <cell r="E936"/>
          <cell r="F936" t="str">
            <v>Trung tâm Long Thành - Nhơn Trạch</v>
          </cell>
          <cell r="G936" t="str">
            <v>Chi nhánh Kỹ thuật Viettel Đồng Nai</v>
          </cell>
          <cell r="H936" t="str">
            <v>C</v>
          </cell>
          <cell r="I936" t="str">
            <v>B</v>
          </cell>
          <cell r="J936" t="str">
            <v>C</v>
          </cell>
          <cell r="K936" t="str">
            <v>A</v>
          </cell>
          <cell r="L936" t="str">
            <v>B</v>
          </cell>
          <cell r="M936" t="str">
            <v>B</v>
          </cell>
          <cell r="N936" t="str">
            <v>A</v>
          </cell>
          <cell r="O936" t="str">
            <v>A</v>
          </cell>
          <cell r="P936" t="str">
            <v>A</v>
          </cell>
          <cell r="Q936" t="str">
            <v>C</v>
          </cell>
          <cell r="R936" t="str">
            <v>B</v>
          </cell>
          <cell r="S936"/>
          <cell r="T936">
            <v>30.90909090909091</v>
          </cell>
          <cell r="U936">
            <v>0</v>
          </cell>
        </row>
        <row r="937">
          <cell r="B937" t="str">
            <v>D00213883</v>
          </cell>
          <cell r="C937" t="str">
            <v>Nguyễn Minh Tuấn</v>
          </cell>
          <cell r="D937" t="str">
            <v>Nhân viên Kỹ thuật dây máy</v>
          </cell>
          <cell r="E937"/>
          <cell r="F937" t="str">
            <v>Trung tâm Biên Hòa</v>
          </cell>
          <cell r="G937" t="str">
            <v>Chi nhánh Kỹ thuật Viettel Đồng Nai</v>
          </cell>
          <cell r="H937" t="str">
            <v>C</v>
          </cell>
          <cell r="I937" t="str">
            <v>C</v>
          </cell>
          <cell r="J937" t="str">
            <v>B</v>
          </cell>
          <cell r="K937" t="str">
            <v>B</v>
          </cell>
          <cell r="L937" t="str">
            <v>B</v>
          </cell>
          <cell r="M937" t="str">
            <v>B</v>
          </cell>
          <cell r="N937" t="str">
            <v>B</v>
          </cell>
          <cell r="O937" t="str">
            <v>B</v>
          </cell>
          <cell r="P937" t="str">
            <v>C</v>
          </cell>
          <cell r="Q937" t="str">
            <v>C</v>
          </cell>
          <cell r="R937" t="str">
            <v>A</v>
          </cell>
          <cell r="S937"/>
          <cell r="T937">
            <v>27.272727272727273</v>
          </cell>
          <cell r="U937">
            <v>0</v>
          </cell>
        </row>
        <row r="938">
          <cell r="B938" t="str">
            <v>D00197805</v>
          </cell>
          <cell r="C938" t="str">
            <v>Trương Minh Tuấn</v>
          </cell>
          <cell r="D938" t="str">
            <v>Nhân viên Kỹ thuật dây máy</v>
          </cell>
          <cell r="E938"/>
          <cell r="F938" t="str">
            <v>Trung tâm Long Thành - Nhơn Trạch</v>
          </cell>
          <cell r="G938" t="str">
            <v>Chi nhánh Kỹ thuật Viettel Đồng Nai</v>
          </cell>
          <cell r="H938" t="str">
            <v>C</v>
          </cell>
          <cell r="I938" t="str">
            <v>C</v>
          </cell>
          <cell r="J938" t="str">
            <v>B</v>
          </cell>
          <cell r="K938" t="str">
            <v>C</v>
          </cell>
          <cell r="L938" t="str">
            <v>A</v>
          </cell>
          <cell r="M938" t="str">
            <v>B</v>
          </cell>
          <cell r="N938" t="str">
            <v>B</v>
          </cell>
          <cell r="O938" t="str">
            <v>B</v>
          </cell>
          <cell r="P938" t="str">
            <v>C</v>
          </cell>
          <cell r="Q938" t="str">
            <v>C</v>
          </cell>
          <cell r="R938" t="str">
            <v>B</v>
          </cell>
          <cell r="S938"/>
          <cell r="T938">
            <v>26.363636363636363</v>
          </cell>
          <cell r="U938">
            <v>0</v>
          </cell>
        </row>
        <row r="939">
          <cell r="B939" t="str">
            <v>217730</v>
          </cell>
          <cell r="C939" t="str">
            <v>Trương Nguyễn Tuấn</v>
          </cell>
          <cell r="D939" t="str">
            <v>Nhân viên Kỹ thuật dây máy</v>
          </cell>
          <cell r="E939"/>
          <cell r="F939" t="str">
            <v>Trung tâm Long Thành - Nhơn Trạch</v>
          </cell>
          <cell r="G939" t="str">
            <v>Chi nhánh Kỹ thuật Viettel Đồng Nai</v>
          </cell>
          <cell r="H939" t="str">
            <v>B</v>
          </cell>
          <cell r="I939" t="str">
            <v>B</v>
          </cell>
          <cell r="J939" t="str">
            <v>A</v>
          </cell>
          <cell r="K939" t="str">
            <v>B</v>
          </cell>
          <cell r="L939" t="str">
            <v>C</v>
          </cell>
          <cell r="M939" t="str">
            <v>B</v>
          </cell>
          <cell r="N939" t="str">
            <v>C</v>
          </cell>
          <cell r="O939" t="str">
            <v>C</v>
          </cell>
          <cell r="P939" t="str">
            <v>C</v>
          </cell>
          <cell r="Q939" t="str">
            <v>C</v>
          </cell>
          <cell r="R939" t="str">
            <v>B</v>
          </cell>
          <cell r="S939"/>
          <cell r="T939">
            <v>26.363636363636363</v>
          </cell>
          <cell r="U939">
            <v>0</v>
          </cell>
        </row>
        <row r="940">
          <cell r="B940" t="str">
            <v>119033</v>
          </cell>
          <cell r="C940" t="str">
            <v>Nguyễn Nhựt Tài</v>
          </cell>
          <cell r="D940" t="str">
            <v>Nhân viên Kỹ thuật nhà trạm</v>
          </cell>
          <cell r="E940"/>
          <cell r="F940" t="str">
            <v>Trung tâm Cẩm Mỹ - Xuân Lộc</v>
          </cell>
          <cell r="G940" t="str">
            <v>Chi nhánh Kỹ thuật Viettel Đồng Nai</v>
          </cell>
          <cell r="H940" t="str">
            <v>C</v>
          </cell>
          <cell r="I940" t="str">
            <v>B</v>
          </cell>
          <cell r="J940" t="str">
            <v>A</v>
          </cell>
          <cell r="K940" t="str">
            <v>A</v>
          </cell>
          <cell r="L940" t="str">
            <v>C</v>
          </cell>
          <cell r="M940" t="str">
            <v>A</v>
          </cell>
          <cell r="N940" t="str">
            <v>C</v>
          </cell>
          <cell r="O940" t="str">
            <v>C</v>
          </cell>
          <cell r="P940" t="str">
            <v>D1</v>
          </cell>
          <cell r="Q940" t="str">
            <v>B</v>
          </cell>
          <cell r="R940" t="str">
            <v>B</v>
          </cell>
          <cell r="S940"/>
          <cell r="T940">
            <v>27.272727272727273</v>
          </cell>
          <cell r="U940">
            <v>1</v>
          </cell>
        </row>
        <row r="941">
          <cell r="B941" t="str">
            <v>D00210680</v>
          </cell>
          <cell r="C941" t="str">
            <v>Phạm Đức Tâm</v>
          </cell>
          <cell r="D941" t="str">
            <v>Nhân viên Kỹ thuật dây máy</v>
          </cell>
          <cell r="E941"/>
          <cell r="F941" t="str">
            <v>Trung tâm Cẩm Mỹ - Xuân Lộc</v>
          </cell>
          <cell r="G941" t="str">
            <v>Chi nhánh Kỹ thuật Viettel Đồng Nai</v>
          </cell>
          <cell r="H941" t="str">
            <v>B</v>
          </cell>
          <cell r="I941" t="str">
            <v>B</v>
          </cell>
          <cell r="J941" t="str">
            <v>B</v>
          </cell>
          <cell r="K941" t="str">
            <v>B</v>
          </cell>
          <cell r="L941" t="str">
            <v>D1</v>
          </cell>
          <cell r="M941" t="str">
            <v>B</v>
          </cell>
          <cell r="N941" t="str">
            <v>C</v>
          </cell>
          <cell r="O941" t="str">
            <v>C</v>
          </cell>
          <cell r="P941" t="str">
            <v>C</v>
          </cell>
          <cell r="Q941" t="str">
            <v>C</v>
          </cell>
          <cell r="R941" t="str">
            <v>C</v>
          </cell>
          <cell r="S941"/>
          <cell r="T941">
            <v>23.636363636363637</v>
          </cell>
          <cell r="U941">
            <v>1</v>
          </cell>
        </row>
        <row r="942">
          <cell r="B942" t="str">
            <v>265032</v>
          </cell>
          <cell r="C942" t="str">
            <v>Trương Sơn Tùng</v>
          </cell>
          <cell r="D942" t="str">
            <v>Nhân viên kỹ thuật và cơ động</v>
          </cell>
          <cell r="E942"/>
          <cell r="F942" t="str">
            <v>Đội thi công</v>
          </cell>
          <cell r="G942" t="str">
            <v>Chi nhánh Kỹ thuật Viettel Đồng Nai</v>
          </cell>
          <cell r="H942" t="str">
            <v>C</v>
          </cell>
          <cell r="I942" t="str">
            <v>B</v>
          </cell>
          <cell r="J942" t="str">
            <v>C</v>
          </cell>
          <cell r="K942" t="str">
            <v>C</v>
          </cell>
          <cell r="L942" t="str">
            <v>B</v>
          </cell>
          <cell r="M942" t="str">
            <v>C</v>
          </cell>
          <cell r="N942" t="str">
            <v>D1</v>
          </cell>
          <cell r="O942" t="str">
            <v>C</v>
          </cell>
          <cell r="P942" t="str">
            <v>B</v>
          </cell>
          <cell r="Q942" t="str">
            <v>B</v>
          </cell>
          <cell r="R942" t="str">
            <v>B</v>
          </cell>
          <cell r="S942"/>
          <cell r="T942">
            <v>23.636363636363637</v>
          </cell>
          <cell r="U942">
            <v>1</v>
          </cell>
        </row>
        <row r="943">
          <cell r="B943" t="str">
            <v>D00216037</v>
          </cell>
          <cell r="C943" t="str">
            <v>Phạm Thiên Tú</v>
          </cell>
          <cell r="D943" t="str">
            <v>Nhân viên Kỹ thuật dây máy</v>
          </cell>
          <cell r="E943"/>
          <cell r="F943" t="str">
            <v>Trung tâm Tân Phú - Định Quán</v>
          </cell>
          <cell r="G943" t="str">
            <v>Chi nhánh Kỹ thuật Viettel Đồng Nai</v>
          </cell>
          <cell r="H943" t="str">
            <v>B</v>
          </cell>
          <cell r="I943" t="str">
            <v>B</v>
          </cell>
          <cell r="J943" t="str">
            <v>C</v>
          </cell>
          <cell r="K943" t="str">
            <v>B</v>
          </cell>
          <cell r="L943" t="str">
            <v>B</v>
          </cell>
          <cell r="M943" t="str">
            <v>C</v>
          </cell>
          <cell r="N943" t="str">
            <v>C</v>
          </cell>
          <cell r="O943" t="str">
            <v>A</v>
          </cell>
          <cell r="P943" t="str">
            <v>C</v>
          </cell>
          <cell r="Q943" t="str">
            <v>C</v>
          </cell>
          <cell r="R943" t="str">
            <v>C</v>
          </cell>
          <cell r="S943"/>
          <cell r="T943">
            <v>25.454545454545453</v>
          </cell>
          <cell r="U943">
            <v>0</v>
          </cell>
        </row>
        <row r="944">
          <cell r="B944" t="str">
            <v>D00182649</v>
          </cell>
          <cell r="C944" t="str">
            <v>Nguyễn Viên</v>
          </cell>
          <cell r="D944" t="str">
            <v>Nhân viên kỹ thuật và cơ động</v>
          </cell>
          <cell r="E944"/>
          <cell r="F944" t="str">
            <v>Đội thi công</v>
          </cell>
          <cell r="G944" t="str">
            <v>Chi nhánh Kỹ thuật Viettel Đồng Nai</v>
          </cell>
          <cell r="H944" t="str">
            <v>C</v>
          </cell>
          <cell r="I944" t="str">
            <v>B</v>
          </cell>
          <cell r="J944" t="str">
            <v>C</v>
          </cell>
          <cell r="K944" t="str">
            <v>C</v>
          </cell>
          <cell r="L944" t="str">
            <v>C</v>
          </cell>
          <cell r="M944" t="str">
            <v>D1</v>
          </cell>
          <cell r="N944" t="str">
            <v>C</v>
          </cell>
          <cell r="O944" t="str">
            <v>D1</v>
          </cell>
          <cell r="P944" t="str">
            <v>C</v>
          </cell>
          <cell r="Q944" t="str">
            <v>C</v>
          </cell>
          <cell r="R944" t="str">
            <v>D1</v>
          </cell>
          <cell r="S944"/>
          <cell r="T944">
            <v>18.181818181818183</v>
          </cell>
          <cell r="U944">
            <v>3</v>
          </cell>
          <cell r="V944" t="str">
            <v>Điểm KI &lt;20</v>
          </cell>
        </row>
        <row r="945">
          <cell r="B945" t="str">
            <v>D00195010</v>
          </cell>
          <cell r="C945" t="str">
            <v>Phạm Quốc Văn</v>
          </cell>
          <cell r="D945" t="str">
            <v>Nhân viên kỹ thuật và cơ động</v>
          </cell>
          <cell r="E945"/>
          <cell r="F945" t="str">
            <v>Đội thi công</v>
          </cell>
          <cell r="G945" t="str">
            <v>Chi nhánh Kỹ thuật Viettel Đồng Nai</v>
          </cell>
          <cell r="H945" t="str">
            <v>B</v>
          </cell>
          <cell r="I945" t="str">
            <v>D1</v>
          </cell>
          <cell r="J945" t="str">
            <v>D1</v>
          </cell>
          <cell r="K945" t="str">
            <v>C</v>
          </cell>
          <cell r="L945" t="str">
            <v>B</v>
          </cell>
          <cell r="M945" t="str">
            <v>B</v>
          </cell>
          <cell r="N945" t="str">
            <v>B</v>
          </cell>
          <cell r="O945" t="str">
            <v>C</v>
          </cell>
          <cell r="P945" t="str">
            <v>C</v>
          </cell>
          <cell r="Q945" t="str">
            <v>C</v>
          </cell>
          <cell r="R945" t="str">
            <v>D1</v>
          </cell>
          <cell r="S945"/>
          <cell r="T945">
            <v>20.90909090909091</v>
          </cell>
          <cell r="U945">
            <v>3</v>
          </cell>
        </row>
        <row r="946">
          <cell r="B946" t="str">
            <v>D00213918</v>
          </cell>
          <cell r="C946" t="str">
            <v>Đậu Tuấn Vũ</v>
          </cell>
          <cell r="D946" t="str">
            <v>Nhân viên Kỹ thuật dây máy</v>
          </cell>
          <cell r="E946"/>
          <cell r="F946" t="str">
            <v>Trung tâm Trảng Bom - Vĩnh Cửu</v>
          </cell>
          <cell r="G946" t="str">
            <v>Chi nhánh Kỹ thuật Viettel Đồng Nai</v>
          </cell>
          <cell r="H946" t="str">
            <v>B</v>
          </cell>
          <cell r="I946" t="str">
            <v>B</v>
          </cell>
          <cell r="J946" t="str">
            <v>A</v>
          </cell>
          <cell r="K946" t="str">
            <v>B</v>
          </cell>
          <cell r="L946" t="str">
            <v>B</v>
          </cell>
          <cell r="M946" t="str">
            <v>B</v>
          </cell>
          <cell r="N946" t="str">
            <v>B</v>
          </cell>
          <cell r="O946" t="str">
            <v>C</v>
          </cell>
          <cell r="P946" t="str">
            <v>B</v>
          </cell>
          <cell r="Q946" t="str">
            <v>A</v>
          </cell>
          <cell r="R946" t="str">
            <v>A</v>
          </cell>
          <cell r="S946"/>
          <cell r="T946">
            <v>31.818181818181817</v>
          </cell>
          <cell r="U946">
            <v>0</v>
          </cell>
        </row>
        <row r="947">
          <cell r="B947" t="str">
            <v>D00208886</v>
          </cell>
          <cell r="C947" t="str">
            <v>Vũ Văn Yên</v>
          </cell>
          <cell r="D947" t="str">
            <v>Nhân viên Kỹ thuật nhà trạm</v>
          </cell>
          <cell r="E947"/>
          <cell r="F947" t="str">
            <v>Trung tâm Tân Phú - Định Quán</v>
          </cell>
          <cell r="G947" t="str">
            <v>Chi nhánh Kỹ thuật Viettel Đồng Nai</v>
          </cell>
          <cell r="H947" t="str">
            <v>B</v>
          </cell>
          <cell r="I947" t="str">
            <v>C</v>
          </cell>
          <cell r="J947" t="str">
            <v>A</v>
          </cell>
          <cell r="K947" t="str">
            <v>A</v>
          </cell>
          <cell r="L947" t="str">
            <v>B</v>
          </cell>
          <cell r="M947" t="str">
            <v>A</v>
          </cell>
          <cell r="N947" t="str">
            <v>C</v>
          </cell>
          <cell r="O947" t="str">
            <v>B</v>
          </cell>
          <cell r="P947" t="str">
            <v>D1</v>
          </cell>
          <cell r="Q947" t="str">
            <v>C</v>
          </cell>
          <cell r="R947" t="str">
            <v>C</v>
          </cell>
          <cell r="S947"/>
          <cell r="T947">
            <v>27.272727272727273</v>
          </cell>
          <cell r="U947">
            <v>1</v>
          </cell>
        </row>
        <row r="948">
          <cell r="B948" t="str">
            <v>D00081709</v>
          </cell>
          <cell r="C948" t="str">
            <v>Nguyễn Ngọc Yên</v>
          </cell>
          <cell r="D948" t="str">
            <v>Nhân viên Kỹ thuật dây máy</v>
          </cell>
          <cell r="E948"/>
          <cell r="F948" t="str">
            <v>Trung tâm Biên Hòa</v>
          </cell>
          <cell r="G948" t="str">
            <v>Chi nhánh Kỹ thuật Viettel Đồng Nai</v>
          </cell>
          <cell r="H948" t="str">
            <v>A</v>
          </cell>
          <cell r="I948" t="str">
            <v>A</v>
          </cell>
          <cell r="J948" t="str">
            <v>A</v>
          </cell>
          <cell r="K948" t="str">
            <v>B</v>
          </cell>
          <cell r="L948" t="str">
            <v>A</v>
          </cell>
          <cell r="M948" t="str">
            <v>B</v>
          </cell>
          <cell r="N948" t="str">
            <v>B</v>
          </cell>
          <cell r="O948" t="str">
            <v>A</v>
          </cell>
          <cell r="P948" t="str">
            <v>B</v>
          </cell>
          <cell r="Q948" t="str">
            <v>C</v>
          </cell>
          <cell r="R948" t="str">
            <v>B</v>
          </cell>
          <cell r="S948"/>
          <cell r="T948">
            <v>33.636363636363633</v>
          </cell>
          <cell r="U948">
            <v>0</v>
          </cell>
        </row>
        <row r="949">
          <cell r="B949" t="str">
            <v>221445</v>
          </cell>
          <cell r="C949" t="str">
            <v>Nguyễn Văn Ái</v>
          </cell>
          <cell r="D949" t="str">
            <v>Nhân viên Kỹ thuật dây máy</v>
          </cell>
          <cell r="E949"/>
          <cell r="F949" t="str">
            <v>Trung tâm Long Thành - Nhơn Trạch</v>
          </cell>
          <cell r="G949" t="str">
            <v>Chi nhánh Kỹ thuật Viettel Đồng Nai</v>
          </cell>
          <cell r="H949" t="str">
            <v>C</v>
          </cell>
          <cell r="I949" t="str">
            <v>C</v>
          </cell>
          <cell r="J949" t="str">
            <v>D1</v>
          </cell>
          <cell r="K949" t="str">
            <v>D1</v>
          </cell>
          <cell r="L949" t="str">
            <v>C</v>
          </cell>
          <cell r="M949" t="str">
            <v>C</v>
          </cell>
          <cell r="N949" t="str">
            <v>B</v>
          </cell>
          <cell r="O949" t="str">
            <v>C</v>
          </cell>
          <cell r="P949" t="str">
            <v>C</v>
          </cell>
          <cell r="Q949" t="str">
            <v>D1</v>
          </cell>
          <cell r="R949" t="str">
            <v>D1</v>
          </cell>
          <cell r="S949"/>
          <cell r="T949">
            <v>17.272727272727273</v>
          </cell>
          <cell r="U949">
            <v>4</v>
          </cell>
          <cell r="V949" t="str">
            <v>4D trở lên</v>
          </cell>
        </row>
        <row r="950">
          <cell r="B950" t="str">
            <v>D00171355</v>
          </cell>
          <cell r="C950" t="str">
            <v>Nguyễn Văn Ánh</v>
          </cell>
          <cell r="D950" t="str">
            <v>Nhân viên Dự án</v>
          </cell>
          <cell r="E950"/>
          <cell r="F950" t="str">
            <v>Phòng Kinh doanh</v>
          </cell>
          <cell r="G950" t="str">
            <v>Chi nhánh Kỹ thuật Viettel Đồng Nai</v>
          </cell>
          <cell r="H950" t="str">
            <v>C</v>
          </cell>
          <cell r="I950" t="str">
            <v>B</v>
          </cell>
          <cell r="J950" t="str">
            <v>C</v>
          </cell>
          <cell r="K950" t="str">
            <v>D1</v>
          </cell>
          <cell r="L950" t="str">
            <v>B</v>
          </cell>
          <cell r="M950" t="str">
            <v>B</v>
          </cell>
          <cell r="N950" t="str">
            <v>C</v>
          </cell>
          <cell r="O950" t="str">
            <v>D1</v>
          </cell>
          <cell r="P950" t="str">
            <v>A</v>
          </cell>
          <cell r="Q950" t="str">
            <v>C</v>
          </cell>
          <cell r="R950" t="str">
            <v>C</v>
          </cell>
          <cell r="S950"/>
          <cell r="T950">
            <v>22.727272727272727</v>
          </cell>
          <cell r="U950">
            <v>2</v>
          </cell>
        </row>
        <row r="951">
          <cell r="B951" t="str">
            <v>D00209920</v>
          </cell>
          <cell r="C951" t="str">
            <v>Lê Trọng Ân</v>
          </cell>
          <cell r="D951" t="str">
            <v>Nhân viên Kỹ thuật dây máy</v>
          </cell>
          <cell r="E951"/>
          <cell r="F951" t="str">
            <v>Trung tâm Long Thành - Nhơn Trạch</v>
          </cell>
          <cell r="G951" t="str">
            <v>Chi nhánh Kỹ thuật Viettel Đồng Nai</v>
          </cell>
          <cell r="H951" t="str">
            <v>C</v>
          </cell>
          <cell r="I951" t="str">
            <v>C</v>
          </cell>
          <cell r="J951" t="str">
            <v>D1</v>
          </cell>
          <cell r="K951" t="str">
            <v>C</v>
          </cell>
          <cell r="L951" t="str">
            <v>C</v>
          </cell>
          <cell r="M951" t="str">
            <v>C</v>
          </cell>
          <cell r="N951" t="str">
            <v>D1</v>
          </cell>
          <cell r="O951" t="str">
            <v>C</v>
          </cell>
          <cell r="P951" t="str">
            <v>C</v>
          </cell>
          <cell r="Q951" t="str">
            <v>D1</v>
          </cell>
          <cell r="R951" t="str">
            <v>D1</v>
          </cell>
          <cell r="S951"/>
          <cell r="T951">
            <v>16.363636363636363</v>
          </cell>
          <cell r="U951">
            <v>4</v>
          </cell>
          <cell r="V951" t="str">
            <v>4D trở lên</v>
          </cell>
        </row>
        <row r="952">
          <cell r="B952" t="str">
            <v>D00202962</v>
          </cell>
          <cell r="C952" t="str">
            <v>Võ Văn Út</v>
          </cell>
          <cell r="D952" t="str">
            <v>Nhân viên Kỹ thuật dây máy</v>
          </cell>
          <cell r="E952"/>
          <cell r="F952" t="str">
            <v>Trung tâm Thống Nhất - Long Khánh</v>
          </cell>
          <cell r="G952" t="str">
            <v>Chi nhánh Kỹ thuật Viettel Đồng Nai</v>
          </cell>
          <cell r="H952" t="str">
            <v>D1</v>
          </cell>
          <cell r="I952" t="str">
            <v>C</v>
          </cell>
          <cell r="J952" t="str">
            <v>C</v>
          </cell>
          <cell r="K952" t="str">
            <v>C</v>
          </cell>
          <cell r="L952" t="str">
            <v>C</v>
          </cell>
          <cell r="M952" t="str">
            <v>C</v>
          </cell>
          <cell r="N952" t="str">
            <v>C</v>
          </cell>
          <cell r="O952" t="str">
            <v>D1</v>
          </cell>
          <cell r="P952" t="str">
            <v>D1</v>
          </cell>
          <cell r="Q952" t="str">
            <v>C</v>
          </cell>
          <cell r="R952" t="str">
            <v>B</v>
          </cell>
          <cell r="S952"/>
          <cell r="T952">
            <v>18.181818181818183</v>
          </cell>
          <cell r="U952">
            <v>3</v>
          </cell>
          <cell r="V952" t="str">
            <v>Điểm KI &lt;20</v>
          </cell>
        </row>
        <row r="953">
          <cell r="B953" t="str">
            <v>D00162599</v>
          </cell>
          <cell r="C953" t="str">
            <v>Phạm Văn Điệp</v>
          </cell>
          <cell r="D953" t="str">
            <v>Nhân viên Kỹ thuật nhà trạm</v>
          </cell>
          <cell r="E953"/>
          <cell r="F953" t="str">
            <v>Trung tâm Cẩm Mỹ - Xuân Lộc</v>
          </cell>
          <cell r="G953" t="str">
            <v>Chi nhánh Kỹ thuật Viettel Đồng Nai</v>
          </cell>
          <cell r="H953" t="str">
            <v>C</v>
          </cell>
          <cell r="I953" t="str">
            <v>C</v>
          </cell>
          <cell r="J953" t="str">
            <v>C</v>
          </cell>
          <cell r="K953" t="str">
            <v>C</v>
          </cell>
          <cell r="L953" t="str">
            <v>B</v>
          </cell>
          <cell r="M953" t="str">
            <v>C</v>
          </cell>
          <cell r="N953" t="str">
            <v>B</v>
          </cell>
          <cell r="O953" t="str">
            <v>C</v>
          </cell>
          <cell r="P953" t="str">
            <v>C</v>
          </cell>
          <cell r="Q953" t="str">
            <v>C</v>
          </cell>
          <cell r="R953" t="str">
            <v>B</v>
          </cell>
          <cell r="S953"/>
          <cell r="T953">
            <v>22.727272727272727</v>
          </cell>
          <cell r="U953">
            <v>0</v>
          </cell>
        </row>
        <row r="954">
          <cell r="B954" t="str">
            <v>D00216038</v>
          </cell>
          <cell r="C954" t="str">
            <v>Nguyễn Danh Đạo</v>
          </cell>
          <cell r="D954" t="str">
            <v>Nhân viên Kỹ thuật dây máy</v>
          </cell>
          <cell r="E954"/>
          <cell r="F954" t="str">
            <v>Trung tâm Biên Hòa</v>
          </cell>
          <cell r="G954" t="str">
            <v>Chi nhánh Kỹ thuật Viettel Đồng Nai</v>
          </cell>
          <cell r="H954" t="str">
            <v>D1</v>
          </cell>
          <cell r="I954" t="str">
            <v>C</v>
          </cell>
          <cell r="J954" t="str">
            <v>C</v>
          </cell>
          <cell r="K954" t="str">
            <v>A</v>
          </cell>
          <cell r="L954" t="str">
            <v>B</v>
          </cell>
          <cell r="M954" t="str">
            <v>C</v>
          </cell>
          <cell r="N954" t="str">
            <v>B</v>
          </cell>
          <cell r="O954" t="str">
            <v>C</v>
          </cell>
          <cell r="P954" t="str">
            <v>C</v>
          </cell>
          <cell r="Q954" t="str">
            <v>C</v>
          </cell>
          <cell r="R954" t="str">
            <v>C</v>
          </cell>
          <cell r="S954"/>
          <cell r="T954">
            <v>22.727272727272727</v>
          </cell>
          <cell r="U954">
            <v>1</v>
          </cell>
        </row>
        <row r="955">
          <cell r="B955" t="str">
            <v>D00162594</v>
          </cell>
          <cell r="C955" t="str">
            <v>Vũ Văn Đồng</v>
          </cell>
          <cell r="D955" t="str">
            <v>Nhân viên Kỹ thuật dây máy</v>
          </cell>
          <cell r="E955"/>
          <cell r="F955" t="str">
            <v>Trung tâm Cẩm Mỹ - Xuân Lộc</v>
          </cell>
          <cell r="G955" t="str">
            <v>Chi nhánh Kỹ thuật Viettel Đồng Nai</v>
          </cell>
          <cell r="H955" t="str">
            <v>B</v>
          </cell>
          <cell r="I955" t="str">
            <v>C</v>
          </cell>
          <cell r="J955" t="str">
            <v>C</v>
          </cell>
          <cell r="K955" t="str">
            <v>C</v>
          </cell>
          <cell r="L955" t="str">
            <v>D1</v>
          </cell>
          <cell r="M955" t="str">
            <v>C</v>
          </cell>
          <cell r="N955" t="str">
            <v>C</v>
          </cell>
          <cell r="O955" t="str">
            <v>C</v>
          </cell>
          <cell r="P955" t="str">
            <v>C</v>
          </cell>
          <cell r="Q955" t="str">
            <v>D1</v>
          </cell>
          <cell r="R955" t="str">
            <v>C</v>
          </cell>
          <cell r="S955"/>
          <cell r="T955">
            <v>19.09090909090909</v>
          </cell>
          <cell r="U955">
            <v>2</v>
          </cell>
          <cell r="V955" t="str">
            <v>Điểm KI &lt;20</v>
          </cell>
        </row>
        <row r="956">
          <cell r="B956" t="str">
            <v>D00209883</v>
          </cell>
          <cell r="C956" t="str">
            <v>Hồ Hữu Đức</v>
          </cell>
          <cell r="D956" t="str">
            <v>Nhân viên Kỹ thuật dây máy</v>
          </cell>
          <cell r="E956"/>
          <cell r="F956" t="str">
            <v>Trung tâm Long Thành - Nhơn Trạch</v>
          </cell>
          <cell r="G956" t="str">
            <v>Chi nhánh Kỹ thuật Viettel Đồng Nai</v>
          </cell>
          <cell r="H956" t="str">
            <v>C</v>
          </cell>
          <cell r="I956" t="str">
            <v>C</v>
          </cell>
          <cell r="J956" t="str">
            <v>C</v>
          </cell>
          <cell r="K956" t="str">
            <v>C</v>
          </cell>
          <cell r="L956" t="str">
            <v>B</v>
          </cell>
          <cell r="M956" t="str">
            <v>C</v>
          </cell>
          <cell r="N956" t="str">
            <v>B</v>
          </cell>
          <cell r="O956" t="str">
            <v>C</v>
          </cell>
          <cell r="P956" t="str">
            <v>B</v>
          </cell>
          <cell r="Q956" t="str">
            <v>B</v>
          </cell>
          <cell r="R956" t="str">
            <v>C</v>
          </cell>
          <cell r="S956"/>
          <cell r="T956">
            <v>23.636363636363637</v>
          </cell>
          <cell r="U956">
            <v>0</v>
          </cell>
        </row>
        <row r="957">
          <cell r="B957" t="str">
            <v>223301</v>
          </cell>
          <cell r="C957" t="str">
            <v>Lê Nguyễn Chí Linh</v>
          </cell>
          <cell r="D957" t="str">
            <v>Nhân viên Kỹ thuật dây máy</v>
          </cell>
          <cell r="E957"/>
          <cell r="F957" t="str">
            <v>Trung tâm Cao Lãnh - Thanh Bình</v>
          </cell>
          <cell r="G957" t="str">
            <v>Chi nhánh Kỹ thuật Viettel Đồng Tháp</v>
          </cell>
          <cell r="H957" t="str">
            <v>B</v>
          </cell>
          <cell r="I957" t="str">
            <v>C</v>
          </cell>
          <cell r="J957" t="str">
            <v>C</v>
          </cell>
          <cell r="K957" t="str">
            <v>C</v>
          </cell>
          <cell r="L957" t="str">
            <v>B</v>
          </cell>
          <cell r="M957" t="str">
            <v>C</v>
          </cell>
          <cell r="N957" t="str">
            <v>C</v>
          </cell>
          <cell r="O957" t="str">
            <v>D1</v>
          </cell>
          <cell r="P957" t="str">
            <v>B</v>
          </cell>
          <cell r="Q957" t="str">
            <v>C</v>
          </cell>
          <cell r="R957" t="str">
            <v>C</v>
          </cell>
          <cell r="S957"/>
          <cell r="T957">
            <v>21.818181818181817</v>
          </cell>
          <cell r="U957">
            <v>1</v>
          </cell>
        </row>
        <row r="958">
          <cell r="B958" t="str">
            <v>D00172895</v>
          </cell>
          <cell r="C958" t="str">
            <v>Dương Văn Chính</v>
          </cell>
          <cell r="D958" t="str">
            <v>Nhân viên Kỹ thuật dây máy</v>
          </cell>
          <cell r="E958"/>
          <cell r="F958" t="str">
            <v>Trung tâm Lai Vung - Lấp Vò</v>
          </cell>
          <cell r="G958" t="str">
            <v>Chi nhánh Kỹ thuật Viettel Đồng Tháp</v>
          </cell>
          <cell r="H958" t="str">
            <v>A</v>
          </cell>
          <cell r="I958" t="str">
            <v>C</v>
          </cell>
          <cell r="J958" t="str">
            <v>A</v>
          </cell>
          <cell r="K958" t="str">
            <v>C</v>
          </cell>
          <cell r="L958" t="str">
            <v>C</v>
          </cell>
          <cell r="M958" t="str">
            <v>C</v>
          </cell>
          <cell r="N958" t="str">
            <v>C</v>
          </cell>
          <cell r="O958" t="str">
            <v>D1</v>
          </cell>
          <cell r="P958" t="str">
            <v>B</v>
          </cell>
          <cell r="Q958" t="str">
            <v>A</v>
          </cell>
          <cell r="R958" t="str">
            <v>B</v>
          </cell>
          <cell r="S958"/>
          <cell r="T958">
            <v>26.363636363636363</v>
          </cell>
          <cell r="U958">
            <v>1</v>
          </cell>
        </row>
        <row r="959">
          <cell r="B959" t="str">
            <v>D00190528</v>
          </cell>
          <cell r="C959" t="str">
            <v>Phạm Công Cảnh</v>
          </cell>
          <cell r="D959" t="str">
            <v>Nhân viên Kỹ thuật dây máy</v>
          </cell>
          <cell r="E959"/>
          <cell r="F959" t="str">
            <v>Trung tâm Cao Lãnh - Thanh Bình</v>
          </cell>
          <cell r="G959" t="str">
            <v>Chi nhánh Kỹ thuật Viettel Đồng Tháp</v>
          </cell>
          <cell r="H959" t="str">
            <v>C</v>
          </cell>
          <cell r="I959" t="str">
            <v>A</v>
          </cell>
          <cell r="J959" t="str">
            <v>D1</v>
          </cell>
          <cell r="K959" t="str">
            <v>B</v>
          </cell>
          <cell r="L959" t="str">
            <v>C</v>
          </cell>
          <cell r="M959" t="str">
            <v>C</v>
          </cell>
          <cell r="N959" t="str">
            <v>B</v>
          </cell>
          <cell r="O959" t="str">
            <v>C</v>
          </cell>
          <cell r="P959" t="str">
            <v>C</v>
          </cell>
          <cell r="Q959" t="str">
            <v>C</v>
          </cell>
          <cell r="R959" t="str">
            <v>C</v>
          </cell>
          <cell r="S959"/>
          <cell r="T959">
            <v>22.727272727272727</v>
          </cell>
          <cell r="U959">
            <v>1</v>
          </cell>
        </row>
        <row r="960">
          <cell r="B960" t="str">
            <v>270459</v>
          </cell>
          <cell r="C960" t="str">
            <v>Nguyễn Trường Giang</v>
          </cell>
          <cell r="D960" t="str">
            <v>Nhân viên kỹ thuật và cơ động</v>
          </cell>
          <cell r="E960"/>
          <cell r="F960" t="str">
            <v>Đội thi công</v>
          </cell>
          <cell r="G960" t="str">
            <v>Chi nhánh Kỹ thuật Viettel Đồng Tháp</v>
          </cell>
          <cell r="H960" t="str">
            <v>KĐG</v>
          </cell>
          <cell r="I960" t="str">
            <v>KĐG</v>
          </cell>
          <cell r="J960" t="str">
            <v>B</v>
          </cell>
          <cell r="K960" t="str">
            <v>B</v>
          </cell>
          <cell r="L960" t="str">
            <v>C</v>
          </cell>
          <cell r="M960" t="str">
            <v>D1</v>
          </cell>
          <cell r="N960" t="str">
            <v>C</v>
          </cell>
          <cell r="O960" t="str">
            <v>B</v>
          </cell>
          <cell r="P960" t="str">
            <v>C</v>
          </cell>
          <cell r="Q960" t="str">
            <v>C</v>
          </cell>
          <cell r="R960" t="str">
            <v>C</v>
          </cell>
          <cell r="S960"/>
          <cell r="T960">
            <v>22.222222222222221</v>
          </cell>
          <cell r="U960">
            <v>1</v>
          </cell>
        </row>
        <row r="961">
          <cell r="B961" t="str">
            <v>D00197011</v>
          </cell>
          <cell r="C961" t="str">
            <v>Nguyễn Ngọc Hiền</v>
          </cell>
          <cell r="D961" t="str">
            <v>Nhân viên Kỹ thuật dây máy</v>
          </cell>
          <cell r="E961"/>
          <cell r="F961" t="str">
            <v>Trung tâm Cao Lãnh - Tháp Mười</v>
          </cell>
          <cell r="G961" t="str">
            <v>Chi nhánh Kỹ thuật Viettel Đồng Tháp</v>
          </cell>
          <cell r="H961" t="str">
            <v>C</v>
          </cell>
          <cell r="I961" t="str">
            <v>D1</v>
          </cell>
          <cell r="J961" t="str">
            <v>B</v>
          </cell>
          <cell r="K961" t="str">
            <v>B</v>
          </cell>
          <cell r="L961" t="str">
            <v>C</v>
          </cell>
          <cell r="M961" t="str">
            <v>C</v>
          </cell>
          <cell r="N961" t="str">
            <v>C</v>
          </cell>
          <cell r="O961" t="str">
            <v>B</v>
          </cell>
          <cell r="P961" t="str">
            <v>D1</v>
          </cell>
          <cell r="Q961" t="str">
            <v>C</v>
          </cell>
          <cell r="R961" t="str">
            <v>B</v>
          </cell>
          <cell r="S961"/>
          <cell r="T961">
            <v>21.818181818181817</v>
          </cell>
          <cell r="U961">
            <v>2</v>
          </cell>
        </row>
        <row r="962">
          <cell r="B962" t="str">
            <v>221494</v>
          </cell>
          <cell r="C962" t="str">
            <v>Lê Minh Hiển</v>
          </cell>
          <cell r="D962" t="str">
            <v>Nhân viên Kỹ thuật nhà trạm</v>
          </cell>
          <cell r="E962"/>
          <cell r="F962" t="str">
            <v>Trung tâm Tân Hồng - Tam Nông</v>
          </cell>
          <cell r="G962" t="str">
            <v>Chi nhánh Kỹ thuật Viettel Đồng Tháp</v>
          </cell>
          <cell r="H962" t="str">
            <v>C</v>
          </cell>
          <cell r="I962" t="str">
            <v>C</v>
          </cell>
          <cell r="J962" t="str">
            <v>A</v>
          </cell>
          <cell r="K962" t="str">
            <v>C</v>
          </cell>
          <cell r="L962" t="str">
            <v>A</v>
          </cell>
          <cell r="M962" t="str">
            <v>D1</v>
          </cell>
          <cell r="N962" t="str">
            <v>C</v>
          </cell>
          <cell r="O962" t="str">
            <v>C</v>
          </cell>
          <cell r="P962" t="str">
            <v>C</v>
          </cell>
          <cell r="Q962" t="str">
            <v>C</v>
          </cell>
          <cell r="R962" t="str">
            <v>B</v>
          </cell>
          <cell r="S962"/>
          <cell r="T962">
            <v>23.636363636363637</v>
          </cell>
          <cell r="U962">
            <v>1</v>
          </cell>
        </row>
        <row r="963">
          <cell r="B963" t="str">
            <v>D00195411</v>
          </cell>
          <cell r="C963" t="str">
            <v>Lê Văn Hoài</v>
          </cell>
          <cell r="D963" t="str">
            <v>Nhân viên Kỹ thuật dây máy</v>
          </cell>
          <cell r="E963"/>
          <cell r="F963" t="str">
            <v>Trung tâm Lai Vung - Lấp Vò</v>
          </cell>
          <cell r="G963" t="str">
            <v>Chi nhánh Kỹ thuật Viettel Đồng Tháp</v>
          </cell>
          <cell r="H963" t="str">
            <v>C</v>
          </cell>
          <cell r="I963" t="str">
            <v>D1</v>
          </cell>
          <cell r="J963" t="str">
            <v>A</v>
          </cell>
          <cell r="K963" t="str">
            <v>C</v>
          </cell>
          <cell r="L963" t="str">
            <v>C</v>
          </cell>
          <cell r="M963" t="str">
            <v>B</v>
          </cell>
          <cell r="N963" t="str">
            <v>C</v>
          </cell>
          <cell r="O963" t="str">
            <v>D1</v>
          </cell>
          <cell r="P963" t="str">
            <v>B</v>
          </cell>
          <cell r="Q963" t="str">
            <v>B</v>
          </cell>
          <cell r="R963" t="str">
            <v>C</v>
          </cell>
          <cell r="S963"/>
          <cell r="T963">
            <v>22.727272727272727</v>
          </cell>
          <cell r="U963">
            <v>2</v>
          </cell>
        </row>
        <row r="964">
          <cell r="B964" t="str">
            <v>D00195380</v>
          </cell>
          <cell r="C964" t="str">
            <v>Lương Thanh Hoàng</v>
          </cell>
          <cell r="D964" t="str">
            <v>Nhân viên Kỹ thuật dây máy</v>
          </cell>
          <cell r="E964"/>
          <cell r="F964" t="str">
            <v>Trung tâm Sa Đéc - Châu Thành</v>
          </cell>
          <cell r="G964" t="str">
            <v>Chi nhánh Kỹ thuật Viettel Đồng Tháp</v>
          </cell>
          <cell r="H964" t="str">
            <v>C</v>
          </cell>
          <cell r="I964" t="str">
            <v>C</v>
          </cell>
          <cell r="J964" t="str">
            <v>C</v>
          </cell>
          <cell r="K964" t="str">
            <v>C</v>
          </cell>
          <cell r="L964" t="str">
            <v>D1</v>
          </cell>
          <cell r="M964" t="str">
            <v>C</v>
          </cell>
          <cell r="N964" t="str">
            <v>C</v>
          </cell>
          <cell r="O964" t="str">
            <v>D1</v>
          </cell>
          <cell r="P964" t="str">
            <v>C</v>
          </cell>
          <cell r="Q964" t="str">
            <v>C</v>
          </cell>
          <cell r="R964" t="str">
            <v>D1</v>
          </cell>
          <cell r="S964"/>
          <cell r="T964">
            <v>17.272727272727273</v>
          </cell>
          <cell r="U964">
            <v>3</v>
          </cell>
          <cell r="V964" t="str">
            <v>Điểm KI &lt;20</v>
          </cell>
        </row>
        <row r="965">
          <cell r="B965" t="str">
            <v>D00187564</v>
          </cell>
          <cell r="C965" t="str">
            <v>Thiệu Minh Hùng</v>
          </cell>
          <cell r="D965" t="str">
            <v>Nhân viên Kỹ thuật dây máy</v>
          </cell>
          <cell r="E965"/>
          <cell r="F965" t="str">
            <v>Trung tâm Cao Lãnh - Thanh Bình</v>
          </cell>
          <cell r="G965" t="str">
            <v>Chi nhánh Kỹ thuật Viettel Đồng Tháp</v>
          </cell>
          <cell r="H965" t="str">
            <v>A</v>
          </cell>
          <cell r="I965" t="str">
            <v>D1</v>
          </cell>
          <cell r="J965" t="str">
            <v>A</v>
          </cell>
          <cell r="K965" t="str">
            <v>B</v>
          </cell>
          <cell r="L965" t="str">
            <v>C</v>
          </cell>
          <cell r="M965" t="str">
            <v>C</v>
          </cell>
          <cell r="N965" t="str">
            <v>C</v>
          </cell>
          <cell r="O965" t="str">
            <v>C</v>
          </cell>
          <cell r="P965" t="str">
            <v>B</v>
          </cell>
          <cell r="Q965" t="str">
            <v>C</v>
          </cell>
          <cell r="R965" t="str">
            <v>D1</v>
          </cell>
          <cell r="S965"/>
          <cell r="T965">
            <v>23.636363636363637</v>
          </cell>
          <cell r="U965">
            <v>2</v>
          </cell>
        </row>
        <row r="966">
          <cell r="B966" t="str">
            <v>221488</v>
          </cell>
          <cell r="C966" t="str">
            <v>Lê Ngọc Hải</v>
          </cell>
          <cell r="D966" t="str">
            <v>Nhân viên Kỹ thuật dây máy</v>
          </cell>
          <cell r="E966"/>
          <cell r="F966" t="str">
            <v>Trung tâm Lai Vung - Lấp Vò</v>
          </cell>
          <cell r="G966" t="str">
            <v>Chi nhánh Kỹ thuật Viettel Đồng Tháp</v>
          </cell>
          <cell r="H966" t="str">
            <v>B</v>
          </cell>
          <cell r="I966" t="str">
            <v>C</v>
          </cell>
          <cell r="J966" t="str">
            <v>C</v>
          </cell>
          <cell r="K966" t="str">
            <v>B</v>
          </cell>
          <cell r="L966" t="str">
            <v>C</v>
          </cell>
          <cell r="M966" t="str">
            <v>C</v>
          </cell>
          <cell r="N966" t="str">
            <v>C</v>
          </cell>
          <cell r="O966" t="str">
            <v>A</v>
          </cell>
          <cell r="P966" t="str">
            <v>B</v>
          </cell>
          <cell r="Q966" t="str">
            <v>B</v>
          </cell>
          <cell r="R966" t="str">
            <v>C</v>
          </cell>
          <cell r="S966"/>
          <cell r="T966">
            <v>25.454545454545453</v>
          </cell>
          <cell r="U966">
            <v>0</v>
          </cell>
        </row>
        <row r="967">
          <cell r="B967" t="str">
            <v>227088</v>
          </cell>
          <cell r="C967" t="str">
            <v>Vương Sĩ Hậu</v>
          </cell>
          <cell r="D967" t="str">
            <v>Nhân viên Kỹ thuật dây máy</v>
          </cell>
          <cell r="E967"/>
          <cell r="F967" t="str">
            <v>Trung tâm Lai Vung - Lấp Vò</v>
          </cell>
          <cell r="G967" t="str">
            <v>Chi nhánh Kỹ thuật Viettel Đồng Tháp</v>
          </cell>
          <cell r="H967" t="str">
            <v>C</v>
          </cell>
          <cell r="I967" t="str">
            <v>B</v>
          </cell>
          <cell r="J967" t="str">
            <v>C</v>
          </cell>
          <cell r="K967" t="str">
            <v>A</v>
          </cell>
          <cell r="L967" t="str">
            <v>B</v>
          </cell>
          <cell r="M967" t="str">
            <v>C</v>
          </cell>
          <cell r="N967" t="str">
            <v>D1</v>
          </cell>
          <cell r="O967" t="str">
            <v>D1</v>
          </cell>
          <cell r="P967" t="str">
            <v>C</v>
          </cell>
          <cell r="Q967" t="str">
            <v>C</v>
          </cell>
          <cell r="R967" t="str">
            <v>D1</v>
          </cell>
          <cell r="S967"/>
          <cell r="T967">
            <v>20.90909090909091</v>
          </cell>
          <cell r="U967">
            <v>3</v>
          </cell>
        </row>
        <row r="968">
          <cell r="B968" t="str">
            <v>226703</v>
          </cell>
          <cell r="C968" t="str">
            <v>Lâm Thái Học</v>
          </cell>
          <cell r="D968" t="str">
            <v>Nhân viên Kỹ thuật dây máy</v>
          </cell>
          <cell r="E968"/>
          <cell r="F968" t="str">
            <v>Trung tâm Cao Lãnh - Tháp Mười</v>
          </cell>
          <cell r="G968" t="str">
            <v>Chi nhánh Kỹ thuật Viettel Đồng Tháp</v>
          </cell>
          <cell r="H968" t="str">
            <v>C</v>
          </cell>
          <cell r="I968" t="str">
            <v>C</v>
          </cell>
          <cell r="J968" t="str">
            <v>C</v>
          </cell>
          <cell r="K968" t="str">
            <v>C</v>
          </cell>
          <cell r="L968" t="str">
            <v>D1</v>
          </cell>
          <cell r="M968" t="str">
            <v>B</v>
          </cell>
          <cell r="N968" t="str">
            <v>C</v>
          </cell>
          <cell r="O968" t="str">
            <v>C</v>
          </cell>
          <cell r="P968" t="str">
            <v>C</v>
          </cell>
          <cell r="Q968" t="str">
            <v>C</v>
          </cell>
          <cell r="R968" t="str">
            <v>A</v>
          </cell>
          <cell r="S968"/>
          <cell r="T968">
            <v>21.818181818181817</v>
          </cell>
          <cell r="U968">
            <v>1</v>
          </cell>
        </row>
        <row r="969">
          <cell r="B969" t="str">
            <v>D00195436</v>
          </cell>
          <cell r="C969" t="str">
            <v>Nguyễn Văn Học</v>
          </cell>
          <cell r="D969" t="str">
            <v>Nhân viên Kỹ thuật dây máy</v>
          </cell>
          <cell r="E969"/>
          <cell r="F969" t="str">
            <v>Trung tâm Tân Hồng - Tam Nông</v>
          </cell>
          <cell r="G969" t="str">
            <v>Chi nhánh Kỹ thuật Viettel Đồng Tháp</v>
          </cell>
          <cell r="H969" t="str">
            <v>C</v>
          </cell>
          <cell r="I969" t="str">
            <v>D1</v>
          </cell>
          <cell r="J969" t="str">
            <v>C</v>
          </cell>
          <cell r="K969" t="str">
            <v>C</v>
          </cell>
          <cell r="L969" t="str">
            <v>C</v>
          </cell>
          <cell r="M969" t="str">
            <v>D1</v>
          </cell>
          <cell r="N969" t="str">
            <v>B</v>
          </cell>
          <cell r="O969" t="str">
            <v>C</v>
          </cell>
          <cell r="P969" t="str">
            <v>C</v>
          </cell>
          <cell r="Q969" t="str">
            <v>B</v>
          </cell>
          <cell r="R969" t="str">
            <v>C</v>
          </cell>
          <cell r="S969"/>
          <cell r="T969">
            <v>20</v>
          </cell>
          <cell r="U969">
            <v>2</v>
          </cell>
        </row>
        <row r="970">
          <cell r="B970" t="str">
            <v>D00195575</v>
          </cell>
          <cell r="C970" t="str">
            <v>Đoàn Quang Khang</v>
          </cell>
          <cell r="D970" t="str">
            <v>Nhân viên Kỹ thuật dây máy</v>
          </cell>
          <cell r="E970"/>
          <cell r="F970" t="str">
            <v>Trung tâm Cao Lãnh - Tháp Mười</v>
          </cell>
          <cell r="G970" t="str">
            <v>Chi nhánh Kỹ thuật Viettel Đồng Tháp</v>
          </cell>
          <cell r="H970" t="str">
            <v>C</v>
          </cell>
          <cell r="I970" t="str">
            <v>B</v>
          </cell>
          <cell r="J970" t="str">
            <v>B</v>
          </cell>
          <cell r="K970" t="str">
            <v>B</v>
          </cell>
          <cell r="L970" t="str">
            <v>C</v>
          </cell>
          <cell r="M970" t="str">
            <v>D1</v>
          </cell>
          <cell r="N970" t="str">
            <v>B</v>
          </cell>
          <cell r="O970" t="str">
            <v>C</v>
          </cell>
          <cell r="P970" t="str">
            <v>B</v>
          </cell>
          <cell r="Q970" t="str">
            <v>B</v>
          </cell>
          <cell r="R970" t="str">
            <v>C</v>
          </cell>
          <cell r="S970"/>
          <cell r="T970">
            <v>24.545454545454547</v>
          </cell>
          <cell r="U970">
            <v>1</v>
          </cell>
        </row>
        <row r="971">
          <cell r="B971" t="str">
            <v>D00173383</v>
          </cell>
          <cell r="C971" t="str">
            <v>Trần Đăng Khoa</v>
          </cell>
          <cell r="D971" t="str">
            <v>Nhân viên Kỹ thuật dây máy</v>
          </cell>
          <cell r="E971"/>
          <cell r="F971" t="str">
            <v>Trung tâm Cao Lãnh - Tháp Mười</v>
          </cell>
          <cell r="G971" t="str">
            <v>Chi nhánh Kỹ thuật Viettel Đồng Tháp</v>
          </cell>
          <cell r="H971" t="str">
            <v>C</v>
          </cell>
          <cell r="I971" t="str">
            <v>C</v>
          </cell>
          <cell r="J971" t="str">
            <v>A</v>
          </cell>
          <cell r="K971" t="str">
            <v>A</v>
          </cell>
          <cell r="L971" t="str">
            <v>C</v>
          </cell>
          <cell r="M971" t="str">
            <v>C</v>
          </cell>
          <cell r="N971" t="str">
            <v>D1</v>
          </cell>
          <cell r="O971" t="str">
            <v>D1</v>
          </cell>
          <cell r="P971" t="str">
            <v>A</v>
          </cell>
          <cell r="Q971" t="str">
            <v>C</v>
          </cell>
          <cell r="R971" t="str">
            <v>A</v>
          </cell>
          <cell r="S971"/>
          <cell r="T971">
            <v>25.454545454545453</v>
          </cell>
          <cell r="U971">
            <v>2</v>
          </cell>
        </row>
        <row r="972">
          <cell r="B972" t="str">
            <v>D00189469</v>
          </cell>
          <cell r="C972" t="str">
            <v>Lê Nguyễn Hoàng Khánh</v>
          </cell>
          <cell r="D972" t="str">
            <v>Nhân viên Kỹ thuật nhà trạm</v>
          </cell>
          <cell r="E972"/>
          <cell r="F972" t="str">
            <v>Trung tâm Cao Lãnh - Thanh Bình</v>
          </cell>
          <cell r="G972" t="str">
            <v>Chi nhánh Kỹ thuật Viettel Đồng Tháp</v>
          </cell>
          <cell r="H972" t="str">
            <v>D1</v>
          </cell>
          <cell r="I972" t="str">
            <v>C</v>
          </cell>
          <cell r="J972" t="str">
            <v>B</v>
          </cell>
          <cell r="K972" t="str">
            <v>C</v>
          </cell>
          <cell r="L972" t="str">
            <v>B</v>
          </cell>
          <cell r="M972" t="str">
            <v>C</v>
          </cell>
          <cell r="N972" t="str">
            <v>C</v>
          </cell>
          <cell r="O972" t="str">
            <v>B</v>
          </cell>
          <cell r="P972" t="str">
            <v>B</v>
          </cell>
          <cell r="Q972" t="str">
            <v>C</v>
          </cell>
          <cell r="R972" t="str">
            <v>C</v>
          </cell>
          <cell r="S972"/>
          <cell r="T972">
            <v>22.727272727272727</v>
          </cell>
          <cell r="U972">
            <v>1</v>
          </cell>
        </row>
        <row r="973">
          <cell r="B973" t="str">
            <v>D00217299</v>
          </cell>
          <cell r="C973" t="str">
            <v>Dương Văn Khánh</v>
          </cell>
          <cell r="D973" t="str">
            <v>Nhân viên kỹ thuật và cơ động</v>
          </cell>
          <cell r="E973"/>
          <cell r="F973" t="str">
            <v>Đội thi công</v>
          </cell>
          <cell r="G973" t="str">
            <v>Chi nhánh Kỹ thuật Viettel Đồng Tháp</v>
          </cell>
          <cell r="H973" t="str">
            <v>C</v>
          </cell>
          <cell r="I973" t="str">
            <v>B</v>
          </cell>
          <cell r="J973" t="str">
            <v>C</v>
          </cell>
          <cell r="K973" t="str">
            <v>D1</v>
          </cell>
          <cell r="L973" t="str">
            <v>B</v>
          </cell>
          <cell r="M973" t="str">
            <v>C</v>
          </cell>
          <cell r="N973" t="str">
            <v>B</v>
          </cell>
          <cell r="O973" t="str">
            <v>C</v>
          </cell>
          <cell r="P973" t="str">
            <v>C</v>
          </cell>
          <cell r="Q973" t="str">
            <v>C</v>
          </cell>
          <cell r="R973" t="str">
            <v>C</v>
          </cell>
          <cell r="S973"/>
          <cell r="T973">
            <v>21.818181818181817</v>
          </cell>
          <cell r="U973">
            <v>1</v>
          </cell>
        </row>
        <row r="974">
          <cell r="B974" t="str">
            <v>083685</v>
          </cell>
          <cell r="C974" t="str">
            <v>Huỳnh Quốc Khánh</v>
          </cell>
          <cell r="D974" t="str">
            <v>Nhân viên Kỹ thuật dây máy</v>
          </cell>
          <cell r="E974"/>
          <cell r="F974" t="str">
            <v>Trung tâm Sa Đéc - Châu Thành</v>
          </cell>
          <cell r="G974" t="str">
            <v>Chi nhánh Kỹ thuật Viettel Đồng Tháp</v>
          </cell>
          <cell r="H974" t="str">
            <v>C</v>
          </cell>
          <cell r="I974" t="str">
            <v>C</v>
          </cell>
          <cell r="J974" t="str">
            <v>C</v>
          </cell>
          <cell r="K974" t="str">
            <v>C</v>
          </cell>
          <cell r="L974" t="str">
            <v>C</v>
          </cell>
          <cell r="M974" t="str">
            <v>C</v>
          </cell>
          <cell r="N974" t="str">
            <v>C</v>
          </cell>
          <cell r="O974" t="str">
            <v>B</v>
          </cell>
          <cell r="P974" t="str">
            <v>C</v>
          </cell>
          <cell r="Q974" t="str">
            <v>B</v>
          </cell>
          <cell r="R974" t="str">
            <v>B</v>
          </cell>
          <cell r="S974"/>
          <cell r="T974">
            <v>22.727272727272727</v>
          </cell>
          <cell r="U974">
            <v>0</v>
          </cell>
        </row>
        <row r="975">
          <cell r="B975" t="str">
            <v>D00171822</v>
          </cell>
          <cell r="C975" t="str">
            <v>Nguyễn Vũ Linh</v>
          </cell>
          <cell r="D975" t="str">
            <v>Nhân viên Kỹ thuật dây máy</v>
          </cell>
          <cell r="E975"/>
          <cell r="F975" t="str">
            <v>Trung tâm Lai Vung - Lấp Vò</v>
          </cell>
          <cell r="G975" t="str">
            <v>Chi nhánh Kỹ thuật Viettel Đồng Tháp</v>
          </cell>
          <cell r="H975" t="str">
            <v>C</v>
          </cell>
          <cell r="I975" t="str">
            <v>B</v>
          </cell>
          <cell r="J975" t="str">
            <v>C</v>
          </cell>
          <cell r="K975" t="str">
            <v>B</v>
          </cell>
          <cell r="L975" t="str">
            <v>C</v>
          </cell>
          <cell r="M975" t="str">
            <v>C</v>
          </cell>
          <cell r="N975" t="str">
            <v>C</v>
          </cell>
          <cell r="O975" t="str">
            <v>C</v>
          </cell>
          <cell r="P975" t="str">
            <v>A</v>
          </cell>
          <cell r="Q975" t="str">
            <v>B</v>
          </cell>
          <cell r="R975" t="str">
            <v>D1</v>
          </cell>
          <cell r="S975"/>
          <cell r="T975">
            <v>23.636363636363637</v>
          </cell>
          <cell r="U975">
            <v>1</v>
          </cell>
        </row>
        <row r="976">
          <cell r="B976" t="str">
            <v>160843</v>
          </cell>
          <cell r="C976" t="str">
            <v>Lê Thanh Liêm</v>
          </cell>
          <cell r="D976" t="str">
            <v>Nhân viên Kỹ thuật nhà trạm</v>
          </cell>
          <cell r="E976"/>
          <cell r="F976" t="str">
            <v>Trung tâm Lai Vung - Lấp Vò</v>
          </cell>
          <cell r="G976" t="str">
            <v>Chi nhánh Kỹ thuật Viettel Đồng Tháp</v>
          </cell>
          <cell r="H976" t="str">
            <v>D1</v>
          </cell>
          <cell r="I976" t="str">
            <v>A</v>
          </cell>
          <cell r="J976" t="str">
            <v>C</v>
          </cell>
          <cell r="K976" t="str">
            <v>C</v>
          </cell>
          <cell r="L976" t="str">
            <v>D1</v>
          </cell>
          <cell r="M976" t="str">
            <v>B</v>
          </cell>
          <cell r="N976" t="str">
            <v>C</v>
          </cell>
          <cell r="O976" t="str">
            <v>B</v>
          </cell>
          <cell r="P976" t="str">
            <v>C</v>
          </cell>
          <cell r="Q976" t="str">
            <v>C</v>
          </cell>
          <cell r="R976" t="str">
            <v>B</v>
          </cell>
          <cell r="S976"/>
          <cell r="T976">
            <v>22.727272727272727</v>
          </cell>
          <cell r="U976">
            <v>2</v>
          </cell>
        </row>
        <row r="977">
          <cell r="B977" t="str">
            <v>D00189926</v>
          </cell>
          <cell r="C977" t="str">
            <v>Đỗ Ngọc Lãm</v>
          </cell>
          <cell r="D977" t="str">
            <v>Nhân viên Kỹ thuật dây máy</v>
          </cell>
          <cell r="E977"/>
          <cell r="F977" t="str">
            <v>Trung tâm Hồng Ngự - Hồng Ngự</v>
          </cell>
          <cell r="G977" t="str">
            <v>Chi nhánh Kỹ thuật Viettel Đồng Tháp</v>
          </cell>
          <cell r="H977" t="str">
            <v>B</v>
          </cell>
          <cell r="I977" t="str">
            <v>C</v>
          </cell>
          <cell r="J977" t="str">
            <v>A</v>
          </cell>
          <cell r="K977" t="str">
            <v>C</v>
          </cell>
          <cell r="L977" t="str">
            <v>C</v>
          </cell>
          <cell r="M977" t="str">
            <v>D1</v>
          </cell>
          <cell r="N977" t="str">
            <v>C</v>
          </cell>
          <cell r="O977" t="str">
            <v>C</v>
          </cell>
          <cell r="P977" t="str">
            <v>A</v>
          </cell>
          <cell r="Q977" t="str">
            <v>A</v>
          </cell>
          <cell r="R977" t="str">
            <v>C</v>
          </cell>
          <cell r="S977"/>
          <cell r="T977">
            <v>25.454545454545453</v>
          </cell>
          <cell r="U977">
            <v>1</v>
          </cell>
        </row>
        <row r="978">
          <cell r="B978" t="str">
            <v>D00193319</v>
          </cell>
          <cell r="C978" t="str">
            <v>Nguyễn Lê Ngân</v>
          </cell>
          <cell r="D978" t="str">
            <v>Nhân viên Kỹ thuật dây máy</v>
          </cell>
          <cell r="E978"/>
          <cell r="F978" t="str">
            <v>Trung tâm Cao Lãnh - Tháp Mười</v>
          </cell>
          <cell r="G978" t="str">
            <v>Chi nhánh Kỹ thuật Viettel Đồng Tháp</v>
          </cell>
          <cell r="H978" t="str">
            <v>C</v>
          </cell>
          <cell r="I978" t="str">
            <v>C</v>
          </cell>
          <cell r="J978" t="str">
            <v>D1</v>
          </cell>
          <cell r="K978" t="str">
            <v>D1</v>
          </cell>
          <cell r="L978" t="str">
            <v>B</v>
          </cell>
          <cell r="M978" t="str">
            <v>C</v>
          </cell>
          <cell r="N978" t="str">
            <v>C</v>
          </cell>
          <cell r="O978" t="str">
            <v>C</v>
          </cell>
          <cell r="P978" t="str">
            <v>C</v>
          </cell>
          <cell r="Q978" t="str">
            <v>B</v>
          </cell>
          <cell r="R978" t="str">
            <v>C</v>
          </cell>
          <cell r="S978"/>
          <cell r="T978">
            <v>20</v>
          </cell>
          <cell r="U978">
            <v>2</v>
          </cell>
        </row>
        <row r="979">
          <cell r="B979" t="str">
            <v>D00203071</v>
          </cell>
          <cell r="C979" t="str">
            <v>Trần Thái Ngọc</v>
          </cell>
          <cell r="D979" t="str">
            <v>Nhân viên Kỹ thuật dây máy</v>
          </cell>
          <cell r="E979"/>
          <cell r="F979" t="str">
            <v>Trung tâm Cao Lãnh - Tháp Mười</v>
          </cell>
          <cell r="G979" t="str">
            <v>Chi nhánh Kỹ thuật Viettel Đồng Tháp</v>
          </cell>
          <cell r="H979" t="str">
            <v>C</v>
          </cell>
          <cell r="I979" t="str">
            <v>C</v>
          </cell>
          <cell r="J979" t="str">
            <v>C</v>
          </cell>
          <cell r="K979" t="str">
            <v>C</v>
          </cell>
          <cell r="L979" t="str">
            <v>C</v>
          </cell>
          <cell r="M979" t="str">
            <v>C</v>
          </cell>
          <cell r="N979" t="str">
            <v>B</v>
          </cell>
          <cell r="O979" t="str">
            <v>C</v>
          </cell>
          <cell r="P979" t="str">
            <v>C</v>
          </cell>
          <cell r="Q979" t="str">
            <v>C</v>
          </cell>
          <cell r="R979" t="str">
            <v>C</v>
          </cell>
          <cell r="S979"/>
          <cell r="T979">
            <v>20.90909090909091</v>
          </cell>
          <cell r="U979">
            <v>0</v>
          </cell>
        </row>
        <row r="980">
          <cell r="B980" t="str">
            <v>224467</v>
          </cell>
          <cell r="C980" t="str">
            <v>Đặng Hữu Nhân</v>
          </cell>
          <cell r="D980" t="str">
            <v>Nhân viên Kỹ thuật dây máy</v>
          </cell>
          <cell r="E980"/>
          <cell r="F980" t="str">
            <v>Trung tâm Cao Lãnh - Thanh Bình</v>
          </cell>
          <cell r="G980" t="str">
            <v>Chi nhánh Kỹ thuật Viettel Đồng Tháp</v>
          </cell>
          <cell r="H980" t="str">
            <v>C</v>
          </cell>
          <cell r="I980" t="str">
            <v>B</v>
          </cell>
          <cell r="J980" t="str">
            <v>C</v>
          </cell>
          <cell r="K980" t="str">
            <v>C</v>
          </cell>
          <cell r="L980" t="str">
            <v>B</v>
          </cell>
          <cell r="M980" t="str">
            <v>B</v>
          </cell>
          <cell r="N980" t="str">
            <v>C</v>
          </cell>
          <cell r="O980" t="str">
            <v>C</v>
          </cell>
          <cell r="P980" t="str">
            <v>C</v>
          </cell>
          <cell r="Q980" t="str">
            <v>B</v>
          </cell>
          <cell r="R980" t="str">
            <v>B</v>
          </cell>
          <cell r="S980"/>
          <cell r="T980">
            <v>24.545454545454547</v>
          </cell>
          <cell r="U980">
            <v>0</v>
          </cell>
        </row>
        <row r="981">
          <cell r="B981" t="str">
            <v>D00201682</v>
          </cell>
          <cell r="C981" t="str">
            <v>Nguyễn Văn Nhạn</v>
          </cell>
          <cell r="D981" t="str">
            <v>Nhân viên Kỹ thuật dây máy</v>
          </cell>
          <cell r="E981"/>
          <cell r="F981" t="str">
            <v>Trung tâm Hồng Ngự - Hồng Ngự</v>
          </cell>
          <cell r="G981" t="str">
            <v>Chi nhánh Kỹ thuật Viettel Đồng Tháp</v>
          </cell>
          <cell r="H981" t="str">
            <v>A</v>
          </cell>
          <cell r="I981" t="str">
            <v>C</v>
          </cell>
          <cell r="J981" t="str">
            <v>B</v>
          </cell>
          <cell r="K981" t="str">
            <v>C</v>
          </cell>
          <cell r="L981" t="str">
            <v>A</v>
          </cell>
          <cell r="M981" t="str">
            <v>D1</v>
          </cell>
          <cell r="N981" t="str">
            <v>C</v>
          </cell>
          <cell r="O981" t="str">
            <v>C</v>
          </cell>
          <cell r="P981" t="str">
            <v>C</v>
          </cell>
          <cell r="Q981" t="str">
            <v>C</v>
          </cell>
          <cell r="R981" t="str">
            <v>A</v>
          </cell>
          <cell r="S981"/>
          <cell r="T981">
            <v>25.454545454545453</v>
          </cell>
          <cell r="U981">
            <v>1</v>
          </cell>
        </row>
        <row r="982">
          <cell r="B982" t="str">
            <v>D00198997</v>
          </cell>
          <cell r="C982" t="str">
            <v>Nguyễn Minh Nhựt</v>
          </cell>
          <cell r="D982" t="str">
            <v>Nhân viên Kỹ thuật dây máy</v>
          </cell>
          <cell r="E982"/>
          <cell r="F982" t="str">
            <v>Trung tâm Hồng Ngự - Hồng Ngự</v>
          </cell>
          <cell r="G982" t="str">
            <v>Chi nhánh Kỹ thuật Viettel Đồng Tháp</v>
          </cell>
          <cell r="H982" t="str">
            <v>B</v>
          </cell>
          <cell r="I982" t="str">
            <v>C</v>
          </cell>
          <cell r="J982" t="str">
            <v>B</v>
          </cell>
          <cell r="K982" t="str">
            <v>C</v>
          </cell>
          <cell r="L982" t="str">
            <v>D1</v>
          </cell>
          <cell r="M982" t="str">
            <v>D1</v>
          </cell>
          <cell r="N982" t="str">
            <v>B</v>
          </cell>
          <cell r="O982" t="str">
            <v>C</v>
          </cell>
          <cell r="P982" t="str">
            <v>D1</v>
          </cell>
          <cell r="Q982" t="str">
            <v>C</v>
          </cell>
          <cell r="R982" t="str">
            <v>B</v>
          </cell>
          <cell r="S982"/>
          <cell r="T982">
            <v>20.90909090909091</v>
          </cell>
          <cell r="U982">
            <v>3</v>
          </cell>
        </row>
        <row r="983">
          <cell r="B983" t="str">
            <v>D00212584</v>
          </cell>
          <cell r="C983" t="str">
            <v>Ngô Hoàng Phong</v>
          </cell>
          <cell r="D983" t="str">
            <v>Nhân viên Kỹ thuật dây máy</v>
          </cell>
          <cell r="E983"/>
          <cell r="F983" t="str">
            <v>Trung tâm Sa Đéc - Châu Thành</v>
          </cell>
          <cell r="G983" t="str">
            <v>Chi nhánh Kỹ thuật Viettel Đồng Tháp</v>
          </cell>
          <cell r="H983" t="str">
            <v>B</v>
          </cell>
          <cell r="I983" t="str">
            <v>C</v>
          </cell>
          <cell r="J983" t="str">
            <v>C</v>
          </cell>
          <cell r="K983" t="str">
            <v>C</v>
          </cell>
          <cell r="L983" t="str">
            <v>D1</v>
          </cell>
          <cell r="M983" t="str">
            <v>C</v>
          </cell>
          <cell r="N983" t="str">
            <v>C</v>
          </cell>
          <cell r="O983" t="str">
            <v>C</v>
          </cell>
          <cell r="P983" t="str">
            <v>C</v>
          </cell>
          <cell r="Q983" t="str">
            <v>C</v>
          </cell>
          <cell r="R983" t="str">
            <v>B</v>
          </cell>
          <cell r="S983"/>
          <cell r="T983">
            <v>20.90909090909091</v>
          </cell>
          <cell r="U983">
            <v>1</v>
          </cell>
        </row>
        <row r="984">
          <cell r="B984" t="str">
            <v>D00203070</v>
          </cell>
          <cell r="C984" t="str">
            <v>Nguyễn Thanh Phong</v>
          </cell>
          <cell r="D984" t="str">
            <v>Nhân viên Kỹ thuật dây máy</v>
          </cell>
          <cell r="E984"/>
          <cell r="F984" t="str">
            <v>Trung tâm Cao Lãnh - Tháp Mười</v>
          </cell>
          <cell r="G984" t="str">
            <v>Chi nhánh Kỹ thuật Viettel Đồng Tháp</v>
          </cell>
          <cell r="H984" t="str">
            <v>D1</v>
          </cell>
          <cell r="I984" t="str">
            <v>B</v>
          </cell>
          <cell r="J984" t="str">
            <v>C</v>
          </cell>
          <cell r="K984" t="str">
            <v>C</v>
          </cell>
          <cell r="L984" t="str">
            <v>B</v>
          </cell>
          <cell r="M984" t="str">
            <v>B</v>
          </cell>
          <cell r="N984" t="str">
            <v>D1</v>
          </cell>
          <cell r="O984" t="str">
            <v>B</v>
          </cell>
          <cell r="P984" t="str">
            <v>C</v>
          </cell>
          <cell r="Q984" t="str">
            <v>C</v>
          </cell>
          <cell r="R984" t="str">
            <v>C</v>
          </cell>
          <cell r="S984"/>
          <cell r="T984">
            <v>21.818181818181817</v>
          </cell>
          <cell r="U984">
            <v>2</v>
          </cell>
        </row>
        <row r="985">
          <cell r="B985" t="str">
            <v>D00201075</v>
          </cell>
          <cell r="C985" t="str">
            <v>Phan Minh Phong</v>
          </cell>
          <cell r="D985" t="str">
            <v>Nhân viên Kỹ thuật dây máy</v>
          </cell>
          <cell r="E985"/>
          <cell r="F985" t="str">
            <v>Trung tâm Cao Lãnh - Thanh Bình</v>
          </cell>
          <cell r="G985" t="str">
            <v>Chi nhánh Kỹ thuật Viettel Đồng Tháp</v>
          </cell>
          <cell r="H985" t="str">
            <v>B</v>
          </cell>
          <cell r="I985" t="str">
            <v>B</v>
          </cell>
          <cell r="J985" t="str">
            <v>C</v>
          </cell>
          <cell r="K985" t="str">
            <v>B</v>
          </cell>
          <cell r="L985" t="str">
            <v>C</v>
          </cell>
          <cell r="M985" t="str">
            <v>C</v>
          </cell>
          <cell r="N985" t="str">
            <v>C</v>
          </cell>
          <cell r="O985" t="str">
            <v>C</v>
          </cell>
          <cell r="P985" t="str">
            <v>C</v>
          </cell>
          <cell r="Q985" t="str">
            <v>B</v>
          </cell>
          <cell r="R985" t="str">
            <v>C</v>
          </cell>
          <cell r="S985"/>
          <cell r="T985">
            <v>23.636363636363637</v>
          </cell>
          <cell r="U985">
            <v>0</v>
          </cell>
        </row>
        <row r="986">
          <cell r="B986" t="str">
            <v>D00173382</v>
          </cell>
          <cell r="C986" t="str">
            <v>Bùi Đức Phúc</v>
          </cell>
          <cell r="D986" t="str">
            <v>Nhân viên Kỹ thuật dây máy</v>
          </cell>
          <cell r="E986"/>
          <cell r="F986" t="str">
            <v>Trung tâm Lai Vung - Lấp Vò</v>
          </cell>
          <cell r="G986" t="str">
            <v>Chi nhánh Kỹ thuật Viettel Đồng Tháp</v>
          </cell>
          <cell r="H986" t="str">
            <v>C</v>
          </cell>
          <cell r="I986" t="str">
            <v>C</v>
          </cell>
          <cell r="J986" t="str">
            <v>D1</v>
          </cell>
          <cell r="K986" t="str">
            <v>A</v>
          </cell>
          <cell r="L986" t="str">
            <v>C</v>
          </cell>
          <cell r="M986" t="str">
            <v>B</v>
          </cell>
          <cell r="N986" t="str">
            <v>C</v>
          </cell>
          <cell r="O986" t="str">
            <v>D1</v>
          </cell>
          <cell r="P986" t="str">
            <v>A</v>
          </cell>
          <cell r="Q986" t="str">
            <v>B</v>
          </cell>
          <cell r="R986" t="str">
            <v>C</v>
          </cell>
          <cell r="S986"/>
          <cell r="T986">
            <v>23.636363636363637</v>
          </cell>
          <cell r="U986">
            <v>2</v>
          </cell>
        </row>
        <row r="987">
          <cell r="B987" t="str">
            <v>D00201017</v>
          </cell>
          <cell r="C987" t="str">
            <v>Nguyễn Minh Phúc</v>
          </cell>
          <cell r="D987" t="str">
            <v>Nhân viên Kỹ thuật dây máy</v>
          </cell>
          <cell r="E987"/>
          <cell r="F987" t="str">
            <v>Trung tâm Sa Đéc - Châu Thành</v>
          </cell>
          <cell r="G987" t="str">
            <v>Chi nhánh Kỹ thuật Viettel Đồng Tháp</v>
          </cell>
          <cell r="H987" t="str">
            <v>C</v>
          </cell>
          <cell r="I987" t="str">
            <v>C</v>
          </cell>
          <cell r="J987" t="str">
            <v>D1</v>
          </cell>
          <cell r="K987" t="str">
            <v>C</v>
          </cell>
          <cell r="L987" t="str">
            <v>C</v>
          </cell>
          <cell r="M987" t="str">
            <v>C</v>
          </cell>
          <cell r="N987" t="str">
            <v>D1</v>
          </cell>
          <cell r="O987" t="str">
            <v>C</v>
          </cell>
          <cell r="P987" t="str">
            <v>D1</v>
          </cell>
          <cell r="Q987" t="str">
            <v>D1</v>
          </cell>
          <cell r="R987" t="str">
            <v>C</v>
          </cell>
          <cell r="S987"/>
          <cell r="T987">
            <v>16.363636363636363</v>
          </cell>
          <cell r="U987">
            <v>4</v>
          </cell>
          <cell r="V987" t="str">
            <v>4D trở lên</v>
          </cell>
        </row>
        <row r="988">
          <cell r="B988" t="str">
            <v>D00077172</v>
          </cell>
          <cell r="C988" t="str">
            <v>Nguyễn Hoài Đức Phương</v>
          </cell>
          <cell r="D988" t="str">
            <v>Nhân viên Kỹ thuật dây máy</v>
          </cell>
          <cell r="E988"/>
          <cell r="F988" t="str">
            <v>Trung tâm Sa Đéc - Châu Thành</v>
          </cell>
          <cell r="G988" t="str">
            <v>Chi nhánh Kỹ thuật Viettel Đồng Tháp</v>
          </cell>
          <cell r="H988" t="str">
            <v>C</v>
          </cell>
          <cell r="I988" t="str">
            <v>C</v>
          </cell>
          <cell r="J988" t="str">
            <v>C</v>
          </cell>
          <cell r="K988" t="str">
            <v>C</v>
          </cell>
          <cell r="L988" t="str">
            <v>C</v>
          </cell>
          <cell r="M988" t="str">
            <v>D1</v>
          </cell>
          <cell r="N988" t="str">
            <v>C</v>
          </cell>
          <cell r="O988" t="str">
            <v>C</v>
          </cell>
          <cell r="P988" t="str">
            <v>C</v>
          </cell>
          <cell r="Q988" t="str">
            <v>B</v>
          </cell>
          <cell r="R988" t="str">
            <v>B</v>
          </cell>
          <cell r="S988"/>
          <cell r="T988">
            <v>20.90909090909091</v>
          </cell>
          <cell r="U988">
            <v>1</v>
          </cell>
        </row>
        <row r="989">
          <cell r="B989" t="str">
            <v>D00174229</v>
          </cell>
          <cell r="C989" t="str">
            <v>Nguyễn Túy Phương</v>
          </cell>
          <cell r="D989" t="str">
            <v>Nhân viên Kỹ thuật dây máy</v>
          </cell>
          <cell r="E989"/>
          <cell r="F989" t="str">
            <v>Trung tâm Tân Hồng - Tam Nông</v>
          </cell>
          <cell r="G989" t="str">
            <v>Chi nhánh Kỹ thuật Viettel Đồng Tháp</v>
          </cell>
          <cell r="H989" t="str">
            <v>B</v>
          </cell>
          <cell r="I989" t="str">
            <v>C</v>
          </cell>
          <cell r="J989" t="str">
            <v>C</v>
          </cell>
          <cell r="K989" t="str">
            <v>C</v>
          </cell>
          <cell r="L989" t="str">
            <v>C</v>
          </cell>
          <cell r="M989" t="str">
            <v>C</v>
          </cell>
          <cell r="N989" t="str">
            <v>C</v>
          </cell>
          <cell r="O989" t="str">
            <v>C</v>
          </cell>
          <cell r="P989" t="str">
            <v>C</v>
          </cell>
          <cell r="Q989" t="str">
            <v>C</v>
          </cell>
          <cell r="R989" t="str">
            <v>C</v>
          </cell>
          <cell r="S989"/>
          <cell r="T989">
            <v>20.90909090909091</v>
          </cell>
          <cell r="U989">
            <v>0</v>
          </cell>
        </row>
        <row r="990">
          <cell r="B990" t="str">
            <v>D00201059</v>
          </cell>
          <cell r="C990" t="str">
            <v>Nguyễn Quang Phục</v>
          </cell>
          <cell r="D990" t="str">
            <v>Nhân viên Kỹ thuật nhà trạm</v>
          </cell>
          <cell r="E990"/>
          <cell r="F990" t="str">
            <v>Trung tâm Cao Lãnh - Tháp Mười</v>
          </cell>
          <cell r="G990" t="str">
            <v>Chi nhánh Kỹ thuật Viettel Đồng Tháp</v>
          </cell>
          <cell r="H990" t="str">
            <v>B</v>
          </cell>
          <cell r="I990" t="str">
            <v>C</v>
          </cell>
          <cell r="J990" t="str">
            <v>C</v>
          </cell>
          <cell r="K990" t="str">
            <v>B</v>
          </cell>
          <cell r="L990" t="str">
            <v>C</v>
          </cell>
          <cell r="M990" t="str">
            <v>C</v>
          </cell>
          <cell r="N990" t="str">
            <v>C</v>
          </cell>
          <cell r="O990" t="str">
            <v>C</v>
          </cell>
          <cell r="P990" t="str">
            <v>A</v>
          </cell>
          <cell r="Q990" t="str">
            <v>C</v>
          </cell>
          <cell r="R990" t="str">
            <v>C</v>
          </cell>
          <cell r="S990"/>
          <cell r="T990">
            <v>23.636363636363637</v>
          </cell>
          <cell r="U990">
            <v>0</v>
          </cell>
        </row>
        <row r="991">
          <cell r="B991" t="str">
            <v>D00188385</v>
          </cell>
          <cell r="C991" t="str">
            <v>Đoàn Nhật Quang</v>
          </cell>
          <cell r="D991" t="str">
            <v>Nhân viên Kỹ thuật dây máy</v>
          </cell>
          <cell r="E991"/>
          <cell r="F991" t="str">
            <v>Trung tâm Lai Vung - Lấp Vò</v>
          </cell>
          <cell r="G991" t="str">
            <v>Chi nhánh Kỹ thuật Viettel Đồng Tháp</v>
          </cell>
          <cell r="H991" t="str">
            <v>C</v>
          </cell>
          <cell r="I991" t="str">
            <v>A</v>
          </cell>
          <cell r="J991" t="str">
            <v>C</v>
          </cell>
          <cell r="K991" t="str">
            <v>B</v>
          </cell>
          <cell r="L991" t="str">
            <v>C</v>
          </cell>
          <cell r="M991" t="str">
            <v>C</v>
          </cell>
          <cell r="N991" t="str">
            <v>D1</v>
          </cell>
          <cell r="O991" t="str">
            <v>B</v>
          </cell>
          <cell r="P991" t="str">
            <v>C</v>
          </cell>
          <cell r="Q991" t="str">
            <v>C</v>
          </cell>
          <cell r="R991" t="str">
            <v>C</v>
          </cell>
          <cell r="S991"/>
          <cell r="T991">
            <v>22.727272727272727</v>
          </cell>
          <cell r="U991">
            <v>1</v>
          </cell>
        </row>
        <row r="992">
          <cell r="B992" t="str">
            <v>D00189925</v>
          </cell>
          <cell r="C992" t="str">
            <v>Đỗ Thanh Quân</v>
          </cell>
          <cell r="D992" t="str">
            <v>Nhân viên Kỹ thuật dây máy</v>
          </cell>
          <cell r="E992"/>
          <cell r="F992" t="str">
            <v>Trung tâm Tân Hồng - Tam Nông</v>
          </cell>
          <cell r="G992" t="str">
            <v>Chi nhánh Kỹ thuật Viettel Đồng Tháp</v>
          </cell>
          <cell r="H992" t="str">
            <v>C</v>
          </cell>
          <cell r="I992" t="str">
            <v>B</v>
          </cell>
          <cell r="J992" t="str">
            <v>C</v>
          </cell>
          <cell r="K992" t="str">
            <v>B</v>
          </cell>
          <cell r="L992" t="str">
            <v>C</v>
          </cell>
          <cell r="M992" t="str">
            <v>C</v>
          </cell>
          <cell r="N992" t="str">
            <v>C</v>
          </cell>
          <cell r="O992" t="str">
            <v>C</v>
          </cell>
          <cell r="P992" t="str">
            <v>C</v>
          </cell>
          <cell r="Q992" t="str">
            <v>C</v>
          </cell>
          <cell r="R992" t="str">
            <v>B</v>
          </cell>
          <cell r="S992"/>
          <cell r="T992">
            <v>22.727272727272727</v>
          </cell>
          <cell r="U992">
            <v>0</v>
          </cell>
        </row>
        <row r="993">
          <cell r="B993" t="str">
            <v>D00196775</v>
          </cell>
          <cell r="C993" t="str">
            <v>Võ Phú Quí</v>
          </cell>
          <cell r="D993" t="str">
            <v>Nhân viên Kỹ thuật dây máy</v>
          </cell>
          <cell r="E993"/>
          <cell r="F993" t="str">
            <v>Trung tâm Lai Vung - Lấp Vò</v>
          </cell>
          <cell r="G993" t="str">
            <v>Chi nhánh Kỹ thuật Viettel Đồng Tháp</v>
          </cell>
          <cell r="H993" t="str">
            <v>C</v>
          </cell>
          <cell r="I993" t="str">
            <v>D1</v>
          </cell>
          <cell r="J993" t="str">
            <v>B</v>
          </cell>
          <cell r="K993" t="str">
            <v>C</v>
          </cell>
          <cell r="L993" t="str">
            <v>B</v>
          </cell>
          <cell r="M993" t="str">
            <v>C</v>
          </cell>
          <cell r="N993" t="str">
            <v>C</v>
          </cell>
          <cell r="O993" t="str">
            <v>C</v>
          </cell>
          <cell r="P993" t="str">
            <v>C</v>
          </cell>
          <cell r="Q993" t="str">
            <v>C</v>
          </cell>
          <cell r="R993" t="str">
            <v>C</v>
          </cell>
          <cell r="S993"/>
          <cell r="T993">
            <v>20.90909090909091</v>
          </cell>
          <cell r="U993">
            <v>1</v>
          </cell>
        </row>
        <row r="994">
          <cell r="B994" t="str">
            <v>174513</v>
          </cell>
          <cell r="C994" t="str">
            <v>Đặng Phú Quý</v>
          </cell>
          <cell r="D994" t="str">
            <v>Nhân viên Kỹ thuật nhà trạm</v>
          </cell>
          <cell r="E994"/>
          <cell r="F994" t="str">
            <v>Trung tâm Tân Hồng - Tam Nông</v>
          </cell>
          <cell r="G994" t="str">
            <v>Chi nhánh Kỹ thuật Viettel Đồng Tháp</v>
          </cell>
          <cell r="H994" t="str">
            <v>C</v>
          </cell>
          <cell r="I994" t="str">
            <v>C</v>
          </cell>
          <cell r="J994" t="str">
            <v>C</v>
          </cell>
          <cell r="K994" t="str">
            <v>C</v>
          </cell>
          <cell r="L994" t="str">
            <v>D1</v>
          </cell>
          <cell r="M994" t="str">
            <v>C</v>
          </cell>
          <cell r="N994" t="str">
            <v>B</v>
          </cell>
          <cell r="O994" t="str">
            <v>C</v>
          </cell>
          <cell r="P994" t="str">
            <v>D1</v>
          </cell>
          <cell r="Q994" t="str">
            <v>C</v>
          </cell>
          <cell r="R994" t="str">
            <v>C</v>
          </cell>
          <cell r="S994"/>
          <cell r="T994">
            <v>19.09090909090909</v>
          </cell>
          <cell r="U994">
            <v>2</v>
          </cell>
          <cell r="V994" t="str">
            <v>Điểm KI &lt;20</v>
          </cell>
        </row>
        <row r="995">
          <cell r="B995" t="str">
            <v>D00013593</v>
          </cell>
          <cell r="C995" t="str">
            <v>Nguyễn Thanh Sang</v>
          </cell>
          <cell r="D995" t="str">
            <v>Nhân viên Kỹ thuật dây máy</v>
          </cell>
          <cell r="E995"/>
          <cell r="F995" t="str">
            <v>Trung tâm Cao Lãnh - Tháp Mười</v>
          </cell>
          <cell r="G995" t="str">
            <v>Chi nhánh Kỹ thuật Viettel Đồng Tháp</v>
          </cell>
          <cell r="H995" t="str">
            <v>B</v>
          </cell>
          <cell r="I995" t="str">
            <v>D1</v>
          </cell>
          <cell r="J995" t="str">
            <v>A</v>
          </cell>
          <cell r="K995" t="str">
            <v>C</v>
          </cell>
          <cell r="L995" t="str">
            <v>C</v>
          </cell>
          <cell r="M995" t="str">
            <v>C</v>
          </cell>
          <cell r="N995" t="str">
            <v>D1</v>
          </cell>
          <cell r="O995" t="str">
            <v>B</v>
          </cell>
          <cell r="P995" t="str">
            <v>B</v>
          </cell>
          <cell r="Q995" t="str">
            <v>C</v>
          </cell>
          <cell r="R995" t="str">
            <v>C</v>
          </cell>
          <cell r="S995"/>
          <cell r="T995">
            <v>22.727272727272727</v>
          </cell>
          <cell r="U995">
            <v>2</v>
          </cell>
        </row>
        <row r="996">
          <cell r="B996" t="str">
            <v>D00201613</v>
          </cell>
          <cell r="C996" t="str">
            <v>Lương Trọng Sang</v>
          </cell>
          <cell r="D996" t="str">
            <v>Nhân viên Kỹ thuật dây máy</v>
          </cell>
          <cell r="E996"/>
          <cell r="F996" t="str">
            <v>Trung tâm Cao Lãnh - Thanh Bình</v>
          </cell>
          <cell r="G996" t="str">
            <v>Chi nhánh Kỹ thuật Viettel Đồng Tháp</v>
          </cell>
          <cell r="H996" t="str">
            <v>B</v>
          </cell>
          <cell r="I996" t="str">
            <v>C</v>
          </cell>
          <cell r="J996" t="str">
            <v>C</v>
          </cell>
          <cell r="K996" t="str">
            <v>C</v>
          </cell>
          <cell r="L996" t="str">
            <v>D1</v>
          </cell>
          <cell r="M996" t="str">
            <v>C</v>
          </cell>
          <cell r="N996" t="str">
            <v>C</v>
          </cell>
          <cell r="O996" t="str">
            <v>B</v>
          </cell>
          <cell r="P996" t="str">
            <v>A</v>
          </cell>
          <cell r="Q996" t="str">
            <v>B</v>
          </cell>
          <cell r="R996" t="str">
            <v>B</v>
          </cell>
          <cell r="S996"/>
          <cell r="T996">
            <v>24.545454545454547</v>
          </cell>
          <cell r="U996">
            <v>1</v>
          </cell>
        </row>
        <row r="997">
          <cell r="B997" t="str">
            <v>D00172366</v>
          </cell>
          <cell r="C997" t="str">
            <v>Ngô Văn Sang</v>
          </cell>
          <cell r="D997" t="str">
            <v>Nhân viên Kỹ thuật dây máy</v>
          </cell>
          <cell r="E997"/>
          <cell r="F997" t="str">
            <v>Trung tâm Tân Hồng - Tam Nông</v>
          </cell>
          <cell r="G997" t="str">
            <v>Chi nhánh Kỹ thuật Viettel Đồng Tháp</v>
          </cell>
          <cell r="H997" t="str">
            <v>B</v>
          </cell>
          <cell r="I997" t="str">
            <v>B</v>
          </cell>
          <cell r="J997" t="str">
            <v>D1</v>
          </cell>
          <cell r="K997" t="str">
            <v>B</v>
          </cell>
          <cell r="L997" t="str">
            <v>B</v>
          </cell>
          <cell r="M997" t="str">
            <v>B</v>
          </cell>
          <cell r="N997" t="str">
            <v>C</v>
          </cell>
          <cell r="O997" t="str">
            <v>B</v>
          </cell>
          <cell r="P997" t="str">
            <v>C</v>
          </cell>
          <cell r="Q997" t="str">
            <v>A</v>
          </cell>
          <cell r="R997" t="str">
            <v>C</v>
          </cell>
          <cell r="S997"/>
          <cell r="T997">
            <v>26.363636363636363</v>
          </cell>
          <cell r="U997">
            <v>1</v>
          </cell>
        </row>
        <row r="998">
          <cell r="B998" t="str">
            <v>D00201032</v>
          </cell>
          <cell r="C998" t="str">
            <v>Thái Duy Sang</v>
          </cell>
          <cell r="D998" t="str">
            <v>Nhân viên Kỹ thuật nhà trạm</v>
          </cell>
          <cell r="E998"/>
          <cell r="F998" t="str">
            <v>Trung tâm Cao Lãnh - Tháp Mười</v>
          </cell>
          <cell r="G998" t="str">
            <v>Chi nhánh Kỹ thuật Viettel Đồng Tháp</v>
          </cell>
          <cell r="H998" t="str">
            <v>D1</v>
          </cell>
          <cell r="I998" t="str">
            <v>B</v>
          </cell>
          <cell r="J998" t="str">
            <v>C</v>
          </cell>
          <cell r="K998" t="str">
            <v>C</v>
          </cell>
          <cell r="L998" t="str">
            <v>D1</v>
          </cell>
          <cell r="M998" t="str">
            <v>C</v>
          </cell>
          <cell r="N998" t="str">
            <v>C</v>
          </cell>
          <cell r="O998" t="str">
            <v>D1</v>
          </cell>
          <cell r="P998" t="str">
            <v>C</v>
          </cell>
          <cell r="Q998" t="str">
            <v>D1</v>
          </cell>
          <cell r="R998" t="str">
            <v>C</v>
          </cell>
          <cell r="S998"/>
          <cell r="T998">
            <v>17.272727272727273</v>
          </cell>
          <cell r="U998">
            <v>4</v>
          </cell>
          <cell r="V998" t="str">
            <v>4D trở lên</v>
          </cell>
        </row>
        <row r="999">
          <cell r="B999" t="str">
            <v>D00199711</v>
          </cell>
          <cell r="C999" t="str">
            <v>Phan Hiếu Sanh</v>
          </cell>
          <cell r="D999" t="str">
            <v>Nhân viên Kỹ thuật dây máy</v>
          </cell>
          <cell r="E999"/>
          <cell r="F999" t="str">
            <v>Trung tâm Hồng Ngự - Hồng Ngự</v>
          </cell>
          <cell r="G999" t="str">
            <v>Chi nhánh Kỹ thuật Viettel Đồng Tháp</v>
          </cell>
          <cell r="H999" t="str">
            <v>C</v>
          </cell>
          <cell r="I999" t="str">
            <v>B</v>
          </cell>
          <cell r="J999" t="str">
            <v>C</v>
          </cell>
          <cell r="K999" t="str">
            <v>B</v>
          </cell>
          <cell r="L999" t="str">
            <v>B</v>
          </cell>
          <cell r="M999" t="str">
            <v>C</v>
          </cell>
          <cell r="N999" t="str">
            <v>C</v>
          </cell>
          <cell r="O999" t="str">
            <v>C</v>
          </cell>
          <cell r="P999" t="str">
            <v>D1</v>
          </cell>
          <cell r="Q999" t="str">
            <v>C</v>
          </cell>
          <cell r="R999" t="str">
            <v>A</v>
          </cell>
          <cell r="S999"/>
          <cell r="T999">
            <v>23.636363636363637</v>
          </cell>
          <cell r="U999">
            <v>1</v>
          </cell>
        </row>
        <row r="1000">
          <cell r="B1000" t="str">
            <v>D00191339</v>
          </cell>
          <cell r="C1000" t="str">
            <v>Bùi Văn Thanh</v>
          </cell>
          <cell r="D1000" t="str">
            <v>Nhân viên Kỹ thuật dây máy</v>
          </cell>
          <cell r="E1000"/>
          <cell r="F1000" t="str">
            <v>Trung tâm Tân Hồng - Tam Nông</v>
          </cell>
          <cell r="G1000" t="str">
            <v>Chi nhánh Kỹ thuật Viettel Đồng Tháp</v>
          </cell>
          <cell r="H1000" t="str">
            <v>B</v>
          </cell>
          <cell r="I1000" t="str">
            <v>B</v>
          </cell>
          <cell r="J1000" t="str">
            <v>B</v>
          </cell>
          <cell r="K1000" t="str">
            <v>C</v>
          </cell>
          <cell r="L1000" t="str">
            <v>C</v>
          </cell>
          <cell r="M1000" t="str">
            <v>C</v>
          </cell>
          <cell r="N1000" t="str">
            <v>D1</v>
          </cell>
          <cell r="O1000" t="str">
            <v>B</v>
          </cell>
          <cell r="P1000" t="str">
            <v>B</v>
          </cell>
          <cell r="Q1000" t="str">
            <v>D1</v>
          </cell>
          <cell r="R1000" t="str">
            <v>A</v>
          </cell>
          <cell r="S1000"/>
          <cell r="T1000">
            <v>24.545454545454547</v>
          </cell>
          <cell r="U1000">
            <v>2</v>
          </cell>
        </row>
        <row r="1001">
          <cell r="B1001" t="str">
            <v>D00192787</v>
          </cell>
          <cell r="C1001" t="str">
            <v>Lê Minh Thiện</v>
          </cell>
          <cell r="D1001" t="str">
            <v>Nhân viên Kỹ thuật dây máy</v>
          </cell>
          <cell r="E1001"/>
          <cell r="F1001" t="str">
            <v>Trung tâm Cao Lãnh - Tháp Mười</v>
          </cell>
          <cell r="G1001" t="str">
            <v>Chi nhánh Kỹ thuật Viettel Đồng Tháp</v>
          </cell>
          <cell r="H1001" t="str">
            <v>B</v>
          </cell>
          <cell r="I1001" t="str">
            <v>C</v>
          </cell>
          <cell r="J1001" t="str">
            <v>C</v>
          </cell>
          <cell r="K1001" t="str">
            <v>B</v>
          </cell>
          <cell r="L1001" t="str">
            <v>C</v>
          </cell>
          <cell r="M1001" t="str">
            <v>C</v>
          </cell>
          <cell r="N1001" t="str">
            <v>C</v>
          </cell>
          <cell r="O1001" t="str">
            <v>D1</v>
          </cell>
          <cell r="P1001" t="str">
            <v>B</v>
          </cell>
          <cell r="Q1001" t="str">
            <v>D1</v>
          </cell>
          <cell r="R1001" t="str">
            <v>B</v>
          </cell>
          <cell r="S1001"/>
          <cell r="T1001">
            <v>21.818181818181817</v>
          </cell>
          <cell r="U1001">
            <v>2</v>
          </cell>
        </row>
        <row r="1002">
          <cell r="B1002" t="str">
            <v>221496</v>
          </cell>
          <cell r="C1002" t="str">
            <v>Nguyễn Chơn Thiện</v>
          </cell>
          <cell r="D1002" t="str">
            <v>Nhân viên Kỹ thuật dây máy</v>
          </cell>
          <cell r="E1002"/>
          <cell r="F1002" t="str">
            <v>Trung tâm Sa Đéc - Châu Thành</v>
          </cell>
          <cell r="G1002" t="str">
            <v>Chi nhánh Kỹ thuật Viettel Đồng Tháp</v>
          </cell>
          <cell r="H1002" t="str">
            <v>A</v>
          </cell>
          <cell r="I1002" t="str">
            <v>A</v>
          </cell>
          <cell r="J1002" t="str">
            <v>C</v>
          </cell>
          <cell r="K1002" t="str">
            <v>B</v>
          </cell>
          <cell r="L1002" t="str">
            <v>B</v>
          </cell>
          <cell r="M1002" t="str">
            <v>B</v>
          </cell>
          <cell r="N1002" t="str">
            <v>C</v>
          </cell>
          <cell r="O1002" t="str">
            <v>C</v>
          </cell>
          <cell r="P1002" t="str">
            <v>C</v>
          </cell>
          <cell r="Q1002" t="str">
            <v>B</v>
          </cell>
          <cell r="R1002" t="str">
            <v>A</v>
          </cell>
          <cell r="S1002"/>
          <cell r="T1002">
            <v>29.09090909090909</v>
          </cell>
          <cell r="U1002">
            <v>0</v>
          </cell>
        </row>
        <row r="1003">
          <cell r="B1003" t="str">
            <v>D00198996</v>
          </cell>
          <cell r="C1003" t="str">
            <v>Nguyễn Văn Thiệt</v>
          </cell>
          <cell r="D1003" t="str">
            <v>Nhân viên Kỹ thuật dây máy</v>
          </cell>
          <cell r="E1003"/>
          <cell r="F1003" t="str">
            <v>Trung tâm Hồng Ngự - Hồng Ngự</v>
          </cell>
          <cell r="G1003" t="str">
            <v>Chi nhánh Kỹ thuật Viettel Đồng Tháp</v>
          </cell>
          <cell r="H1003" t="str">
            <v>B</v>
          </cell>
          <cell r="I1003" t="str">
            <v>C</v>
          </cell>
          <cell r="J1003" t="str">
            <v>B</v>
          </cell>
          <cell r="K1003" t="str">
            <v>C</v>
          </cell>
          <cell r="L1003" t="str">
            <v>B</v>
          </cell>
          <cell r="M1003" t="str">
            <v>C</v>
          </cell>
          <cell r="N1003" t="str">
            <v>C</v>
          </cell>
          <cell r="O1003" t="str">
            <v>D1</v>
          </cell>
          <cell r="P1003" t="str">
            <v>B</v>
          </cell>
          <cell r="Q1003" t="str">
            <v>A</v>
          </cell>
          <cell r="R1003" t="str">
            <v>C</v>
          </cell>
          <cell r="S1003"/>
          <cell r="T1003">
            <v>24.545454545454547</v>
          </cell>
          <cell r="U1003">
            <v>1</v>
          </cell>
        </row>
        <row r="1004">
          <cell r="B1004" t="str">
            <v>225770</v>
          </cell>
          <cell r="C1004" t="str">
            <v>Nguyễn Minh Thông</v>
          </cell>
          <cell r="D1004" t="str">
            <v>Nhân viên Kỹ thuật dây máy</v>
          </cell>
          <cell r="E1004"/>
          <cell r="F1004" t="str">
            <v>Trung tâm Sa Đéc - Châu Thành</v>
          </cell>
          <cell r="G1004" t="str">
            <v>Chi nhánh Kỹ thuật Viettel Đồng Tháp</v>
          </cell>
          <cell r="H1004" t="str">
            <v>C</v>
          </cell>
          <cell r="I1004" t="str">
            <v>B</v>
          </cell>
          <cell r="J1004" t="str">
            <v>C</v>
          </cell>
          <cell r="K1004" t="str">
            <v>B</v>
          </cell>
          <cell r="L1004" t="str">
            <v>C</v>
          </cell>
          <cell r="M1004" t="str">
            <v>D1</v>
          </cell>
          <cell r="N1004" t="str">
            <v>B</v>
          </cell>
          <cell r="O1004" t="str">
            <v>C</v>
          </cell>
          <cell r="P1004" t="str">
            <v>B</v>
          </cell>
          <cell r="Q1004" t="str">
            <v>C</v>
          </cell>
          <cell r="R1004" t="str">
            <v>A</v>
          </cell>
          <cell r="S1004"/>
          <cell r="T1004">
            <v>24.545454545454547</v>
          </cell>
          <cell r="U1004">
            <v>1</v>
          </cell>
        </row>
        <row r="1005">
          <cell r="B1005" t="str">
            <v>D00202829</v>
          </cell>
          <cell r="C1005" t="str">
            <v>Phan Quốc Thắng</v>
          </cell>
          <cell r="D1005" t="str">
            <v>Nhân viên Kỹ thuật dây máy</v>
          </cell>
          <cell r="E1005"/>
          <cell r="F1005" t="str">
            <v>Trung tâm Lai Vung - Lấp Vò</v>
          </cell>
          <cell r="G1005" t="str">
            <v>Chi nhánh Kỹ thuật Viettel Đồng Tháp</v>
          </cell>
          <cell r="H1005" t="str">
            <v>B</v>
          </cell>
          <cell r="I1005" t="str">
            <v>B</v>
          </cell>
          <cell r="J1005" t="str">
            <v>C</v>
          </cell>
          <cell r="K1005" t="str">
            <v>D1</v>
          </cell>
          <cell r="L1005" t="str">
            <v>A</v>
          </cell>
          <cell r="M1005" t="str">
            <v>D1</v>
          </cell>
          <cell r="N1005" t="str">
            <v>B</v>
          </cell>
          <cell r="O1005" t="str">
            <v>C</v>
          </cell>
          <cell r="P1005" t="str">
            <v>C</v>
          </cell>
          <cell r="Q1005" t="str">
            <v>C</v>
          </cell>
          <cell r="R1005" t="str">
            <v>D1</v>
          </cell>
          <cell r="S1005"/>
          <cell r="T1005">
            <v>21.818181818181817</v>
          </cell>
          <cell r="U1005">
            <v>3</v>
          </cell>
        </row>
        <row r="1006">
          <cell r="B1006" t="str">
            <v>D00217301</v>
          </cell>
          <cell r="C1006" t="str">
            <v>Lê Huỳnh Tiến</v>
          </cell>
          <cell r="D1006" t="str">
            <v>Nhân viên Kỹ thuật dây máy</v>
          </cell>
          <cell r="E1006"/>
          <cell r="F1006" t="str">
            <v>Trung tâm Lai Vung - Lấp Vò</v>
          </cell>
          <cell r="G1006" t="str">
            <v>Chi nhánh Kỹ thuật Viettel Đồng Tháp</v>
          </cell>
          <cell r="H1006" t="str">
            <v>B</v>
          </cell>
          <cell r="I1006" t="str">
            <v>C</v>
          </cell>
          <cell r="J1006" t="str">
            <v>B</v>
          </cell>
          <cell r="K1006" t="str">
            <v>B</v>
          </cell>
          <cell r="L1006" t="str">
            <v>A</v>
          </cell>
          <cell r="M1006" t="str">
            <v>C</v>
          </cell>
          <cell r="N1006" t="str">
            <v>C</v>
          </cell>
          <cell r="O1006" t="str">
            <v>C</v>
          </cell>
          <cell r="P1006" t="str">
            <v>C</v>
          </cell>
          <cell r="Q1006" t="str">
            <v>C</v>
          </cell>
          <cell r="R1006" t="str">
            <v>C</v>
          </cell>
          <cell r="S1006"/>
          <cell r="T1006">
            <v>24.545454545454547</v>
          </cell>
          <cell r="U1006">
            <v>0</v>
          </cell>
        </row>
        <row r="1007">
          <cell r="B1007" t="str">
            <v>227087</v>
          </cell>
          <cell r="C1007" t="str">
            <v>Phạm Đình Trà</v>
          </cell>
          <cell r="D1007" t="str">
            <v>Nhân viên Kỹ thuật dây máy</v>
          </cell>
          <cell r="E1007"/>
          <cell r="F1007" t="str">
            <v>Trung tâm Tân Hồng - Tam Nông</v>
          </cell>
          <cell r="G1007" t="str">
            <v>Chi nhánh Kỹ thuật Viettel Đồng Tháp</v>
          </cell>
          <cell r="H1007" t="str">
            <v>B</v>
          </cell>
          <cell r="I1007" t="str">
            <v>C</v>
          </cell>
          <cell r="J1007" t="str">
            <v>D1</v>
          </cell>
          <cell r="K1007" t="str">
            <v>C</v>
          </cell>
          <cell r="L1007" t="str">
            <v>C</v>
          </cell>
          <cell r="M1007" t="str">
            <v>D1</v>
          </cell>
          <cell r="N1007" t="str">
            <v>C</v>
          </cell>
          <cell r="O1007" t="str">
            <v>C</v>
          </cell>
          <cell r="P1007" t="str">
            <v>C</v>
          </cell>
          <cell r="Q1007" t="str">
            <v>C</v>
          </cell>
          <cell r="R1007" t="str">
            <v>B</v>
          </cell>
          <cell r="S1007"/>
          <cell r="T1007">
            <v>20</v>
          </cell>
          <cell r="U1007">
            <v>2</v>
          </cell>
        </row>
        <row r="1008">
          <cell r="B1008" t="str">
            <v>D00172368</v>
          </cell>
          <cell r="C1008" t="str">
            <v>Ngô Bá Trọng</v>
          </cell>
          <cell r="D1008" t="str">
            <v>Nhân viên Kỹ thuật dây máy</v>
          </cell>
          <cell r="E1008"/>
          <cell r="F1008" t="str">
            <v>Trung tâm Tân Hồng - Tam Nông</v>
          </cell>
          <cell r="G1008" t="str">
            <v>Chi nhánh Kỹ thuật Viettel Đồng Tháp</v>
          </cell>
          <cell r="H1008" t="str">
            <v>B</v>
          </cell>
          <cell r="I1008" t="str">
            <v>A</v>
          </cell>
          <cell r="J1008" t="str">
            <v>A</v>
          </cell>
          <cell r="K1008" t="str">
            <v>C</v>
          </cell>
          <cell r="L1008" t="str">
            <v>D1</v>
          </cell>
          <cell r="M1008" t="str">
            <v>C</v>
          </cell>
          <cell r="N1008" t="str">
            <v>C</v>
          </cell>
          <cell r="O1008" t="str">
            <v>B</v>
          </cell>
          <cell r="P1008" t="str">
            <v>B</v>
          </cell>
          <cell r="Q1008" t="str">
            <v>C</v>
          </cell>
          <cell r="R1008" t="str">
            <v>D1</v>
          </cell>
          <cell r="S1008"/>
          <cell r="T1008">
            <v>24.545454545454547</v>
          </cell>
          <cell r="U1008">
            <v>2</v>
          </cell>
        </row>
        <row r="1009">
          <cell r="B1009" t="str">
            <v>D00193638</v>
          </cell>
          <cell r="C1009" t="str">
            <v>Phạm Minh Tâm</v>
          </cell>
          <cell r="D1009" t="str">
            <v>Nhân viên Kỹ thuật dây máy</v>
          </cell>
          <cell r="E1009"/>
          <cell r="F1009" t="str">
            <v>Trung tâm Tân Hồng - Tam Nông</v>
          </cell>
          <cell r="G1009" t="str">
            <v>Chi nhánh Kỹ thuật Viettel Đồng Tháp</v>
          </cell>
          <cell r="H1009" t="str">
            <v>C</v>
          </cell>
          <cell r="I1009" t="str">
            <v>C</v>
          </cell>
          <cell r="J1009" t="str">
            <v>C</v>
          </cell>
          <cell r="K1009" t="str">
            <v>C</v>
          </cell>
          <cell r="L1009" t="str">
            <v>B</v>
          </cell>
          <cell r="M1009" t="str">
            <v>C</v>
          </cell>
          <cell r="N1009" t="str">
            <v>C</v>
          </cell>
          <cell r="O1009" t="str">
            <v>C</v>
          </cell>
          <cell r="P1009" t="str">
            <v>B</v>
          </cell>
          <cell r="Q1009" t="str">
            <v>C</v>
          </cell>
          <cell r="R1009" t="str">
            <v>A</v>
          </cell>
          <cell r="S1009"/>
          <cell r="T1009">
            <v>23.636363636363637</v>
          </cell>
          <cell r="U1009">
            <v>0</v>
          </cell>
        </row>
        <row r="1010">
          <cell r="B1010" t="str">
            <v>D00218745</v>
          </cell>
          <cell r="C1010" t="str">
            <v>Nguyễn Minh Tân</v>
          </cell>
          <cell r="D1010" t="str">
            <v>Nhân viên Kỹ thuật dây máy</v>
          </cell>
          <cell r="E1010"/>
          <cell r="F1010" t="str">
            <v>Trung tâm Cao Lãnh - Thanh Bình</v>
          </cell>
          <cell r="G1010" t="str">
            <v>Chi nhánh Kỹ thuật Viettel Đồng Tháp</v>
          </cell>
          <cell r="H1010" t="str">
            <v>C</v>
          </cell>
          <cell r="I1010" t="str">
            <v>C</v>
          </cell>
          <cell r="J1010" t="str">
            <v>C</v>
          </cell>
          <cell r="K1010" t="str">
            <v>B</v>
          </cell>
          <cell r="L1010" t="str">
            <v>C</v>
          </cell>
          <cell r="M1010" t="str">
            <v>C</v>
          </cell>
          <cell r="N1010" t="str">
            <v>C</v>
          </cell>
          <cell r="O1010" t="str">
            <v>C</v>
          </cell>
          <cell r="P1010" t="str">
            <v>C</v>
          </cell>
          <cell r="Q1010" t="str">
            <v>B</v>
          </cell>
          <cell r="R1010" t="str">
            <v>C</v>
          </cell>
          <cell r="S1010"/>
          <cell r="T1010">
            <v>21.818181818181817</v>
          </cell>
          <cell r="U1010">
            <v>0</v>
          </cell>
        </row>
        <row r="1011">
          <cell r="B1011" t="str">
            <v>223295</v>
          </cell>
          <cell r="C1011" t="str">
            <v>Trần Cu Tèo</v>
          </cell>
          <cell r="D1011" t="str">
            <v>Nhân viên Kỹ thuật dây máy</v>
          </cell>
          <cell r="E1011"/>
          <cell r="F1011" t="str">
            <v>Trung tâm Cao Lãnh - Tháp Mười</v>
          </cell>
          <cell r="G1011" t="str">
            <v>Chi nhánh Kỹ thuật Viettel Đồng Tháp</v>
          </cell>
          <cell r="H1011" t="str">
            <v>B</v>
          </cell>
          <cell r="I1011" t="str">
            <v>C</v>
          </cell>
          <cell r="J1011" t="str">
            <v>C</v>
          </cell>
          <cell r="K1011" t="str">
            <v>C</v>
          </cell>
          <cell r="L1011" t="str">
            <v>C</v>
          </cell>
          <cell r="M1011" t="str">
            <v>D1</v>
          </cell>
          <cell r="N1011" t="str">
            <v>B</v>
          </cell>
          <cell r="O1011" t="str">
            <v>C</v>
          </cell>
          <cell r="P1011" t="str">
            <v>B</v>
          </cell>
          <cell r="Q1011" t="str">
            <v>C</v>
          </cell>
          <cell r="R1011" t="str">
            <v>B</v>
          </cell>
          <cell r="S1011"/>
          <cell r="T1011">
            <v>22.727272727272727</v>
          </cell>
          <cell r="U1011">
            <v>1</v>
          </cell>
        </row>
        <row r="1012">
          <cell r="B1012" t="str">
            <v>D00196754</v>
          </cell>
          <cell r="C1012" t="str">
            <v>Nguyễn Phước Tín</v>
          </cell>
          <cell r="D1012" t="str">
            <v>Nhân viên Kỹ thuật nhà trạm</v>
          </cell>
          <cell r="E1012"/>
          <cell r="F1012" t="str">
            <v>Trung tâm Hồng Ngự - Hồng Ngự</v>
          </cell>
          <cell r="G1012" t="str">
            <v>Chi nhánh Kỹ thuật Viettel Đồng Tháp</v>
          </cell>
          <cell r="H1012" t="str">
            <v>C</v>
          </cell>
          <cell r="I1012" t="str">
            <v>C</v>
          </cell>
          <cell r="J1012" t="str">
            <v>B</v>
          </cell>
          <cell r="K1012" t="str">
            <v>D1</v>
          </cell>
          <cell r="L1012" t="str">
            <v>D1</v>
          </cell>
          <cell r="M1012" t="str">
            <v>C</v>
          </cell>
          <cell r="N1012" t="str">
            <v>B</v>
          </cell>
          <cell r="O1012" t="str">
            <v>C</v>
          </cell>
          <cell r="P1012" t="str">
            <v>C</v>
          </cell>
          <cell r="Q1012" t="str">
            <v>C</v>
          </cell>
          <cell r="R1012" t="str">
            <v>D1</v>
          </cell>
          <cell r="S1012"/>
          <cell r="T1012">
            <v>19.09090909090909</v>
          </cell>
          <cell r="U1012">
            <v>3</v>
          </cell>
          <cell r="V1012" t="str">
            <v>Điểm KI &lt;20</v>
          </cell>
        </row>
        <row r="1013">
          <cell r="B1013" t="str">
            <v>D00190553</v>
          </cell>
          <cell r="C1013" t="str">
            <v>Chìa Hánh Tôn</v>
          </cell>
          <cell r="D1013" t="str">
            <v>Nhân viên Kỹ thuật dây máy</v>
          </cell>
          <cell r="E1013"/>
          <cell r="F1013" t="str">
            <v>Trung tâm Tân Hồng - Tam Nông</v>
          </cell>
          <cell r="G1013" t="str">
            <v>Chi nhánh Kỹ thuật Viettel Đồng Tháp</v>
          </cell>
          <cell r="H1013" t="str">
            <v>C</v>
          </cell>
          <cell r="I1013" t="str">
            <v>D1</v>
          </cell>
          <cell r="J1013" t="str">
            <v>C</v>
          </cell>
          <cell r="K1013" t="str">
            <v>D1</v>
          </cell>
          <cell r="L1013" t="str">
            <v>B</v>
          </cell>
          <cell r="M1013" t="str">
            <v>C</v>
          </cell>
          <cell r="N1013" t="str">
            <v>C</v>
          </cell>
          <cell r="O1013" t="str">
            <v>B</v>
          </cell>
          <cell r="P1013" t="str">
            <v>C</v>
          </cell>
          <cell r="Q1013" t="str">
            <v>B</v>
          </cell>
          <cell r="R1013" t="str">
            <v>C</v>
          </cell>
          <cell r="S1013"/>
          <cell r="T1013">
            <v>20.90909090909091</v>
          </cell>
          <cell r="U1013">
            <v>2</v>
          </cell>
        </row>
        <row r="1014">
          <cell r="B1014" t="str">
            <v>074999</v>
          </cell>
          <cell r="C1014" t="str">
            <v>Đoàn Duy Tùng</v>
          </cell>
          <cell r="D1014" t="str">
            <v>Nhân viên Kỹ thuật nhà trạm</v>
          </cell>
          <cell r="E1014"/>
          <cell r="F1014" t="str">
            <v>Trung tâm Cao Lãnh - Thanh Bình</v>
          </cell>
          <cell r="G1014" t="str">
            <v>Chi nhánh Kỹ thuật Viettel Đồng Tháp</v>
          </cell>
          <cell r="H1014" t="str">
            <v>C</v>
          </cell>
          <cell r="I1014" t="str">
            <v>B</v>
          </cell>
          <cell r="J1014" t="str">
            <v>A</v>
          </cell>
          <cell r="K1014" t="str">
            <v>B</v>
          </cell>
          <cell r="L1014" t="str">
            <v>B</v>
          </cell>
          <cell r="M1014" t="str">
            <v>C</v>
          </cell>
          <cell r="N1014" t="str">
            <v>C</v>
          </cell>
          <cell r="O1014" t="str">
            <v>C</v>
          </cell>
          <cell r="P1014" t="str">
            <v>B</v>
          </cell>
          <cell r="Q1014" t="str">
            <v>C</v>
          </cell>
          <cell r="R1014" t="str">
            <v>A</v>
          </cell>
          <cell r="S1014"/>
          <cell r="T1014">
            <v>27.272727272727273</v>
          </cell>
          <cell r="U1014">
            <v>0</v>
          </cell>
        </row>
        <row r="1015">
          <cell r="B1015" t="str">
            <v>D00199682</v>
          </cell>
          <cell r="C1015" t="str">
            <v>Nguyễn Công Tấn</v>
          </cell>
          <cell r="D1015" t="str">
            <v>Nhân viên Kỹ thuật dây máy</v>
          </cell>
          <cell r="E1015"/>
          <cell r="F1015" t="str">
            <v>Trung tâm Lai Vung - Lấp Vò</v>
          </cell>
          <cell r="G1015" t="str">
            <v>Chi nhánh Kỹ thuật Viettel Đồng Tháp</v>
          </cell>
          <cell r="H1015" t="str">
            <v>D1</v>
          </cell>
          <cell r="I1015" t="str">
            <v>B</v>
          </cell>
          <cell r="J1015" t="str">
            <v>C</v>
          </cell>
          <cell r="K1015" t="str">
            <v>C</v>
          </cell>
          <cell r="L1015" t="str">
            <v>C</v>
          </cell>
          <cell r="M1015" t="str">
            <v>D1</v>
          </cell>
          <cell r="N1015" t="str">
            <v>B</v>
          </cell>
          <cell r="O1015" t="str">
            <v>C</v>
          </cell>
          <cell r="P1015" t="str">
            <v>C</v>
          </cell>
          <cell r="Q1015" t="str">
            <v>D1</v>
          </cell>
          <cell r="R1015" t="str">
            <v>C</v>
          </cell>
          <cell r="S1015"/>
          <cell r="T1015">
            <v>19.09090909090909</v>
          </cell>
          <cell r="U1015">
            <v>3</v>
          </cell>
          <cell r="V1015" t="str">
            <v>Điểm KI &lt;20</v>
          </cell>
        </row>
        <row r="1016">
          <cell r="B1016" t="str">
            <v>160838</v>
          </cell>
          <cell r="C1016" t="str">
            <v>Nguyễn Thanh Tồn</v>
          </cell>
          <cell r="D1016" t="str">
            <v>Nhân viên Kỹ thuật nhà trạm</v>
          </cell>
          <cell r="E1016"/>
          <cell r="F1016" t="str">
            <v>Trung tâm Hồng Ngự - Hồng Ngự</v>
          </cell>
          <cell r="G1016" t="str">
            <v>Chi nhánh Kỹ thuật Viettel Đồng Tháp</v>
          </cell>
          <cell r="H1016" t="str">
            <v>B</v>
          </cell>
          <cell r="I1016" t="str">
            <v>C</v>
          </cell>
          <cell r="J1016" t="str">
            <v>C</v>
          </cell>
          <cell r="K1016" t="str">
            <v>A</v>
          </cell>
          <cell r="L1016" t="str">
            <v>C</v>
          </cell>
          <cell r="M1016" t="str">
            <v>C</v>
          </cell>
          <cell r="N1016" t="str">
            <v>C</v>
          </cell>
          <cell r="O1016" t="str">
            <v>B</v>
          </cell>
          <cell r="P1016" t="str">
            <v>A</v>
          </cell>
          <cell r="Q1016" t="str">
            <v>C</v>
          </cell>
          <cell r="R1016" t="str">
            <v>C</v>
          </cell>
          <cell r="S1016"/>
          <cell r="T1016">
            <v>25.454545454545453</v>
          </cell>
          <cell r="U1016">
            <v>0</v>
          </cell>
        </row>
        <row r="1017">
          <cell r="B1017" t="str">
            <v>D00189657</v>
          </cell>
          <cell r="C1017" t="str">
            <v>Nguyễn Trần Quốc Vương</v>
          </cell>
          <cell r="D1017" t="str">
            <v>Nhân viên Kỹ thuật dây máy</v>
          </cell>
          <cell r="E1017"/>
          <cell r="F1017" t="str">
            <v>Trung tâm Cao Lãnh - Thanh Bình</v>
          </cell>
          <cell r="G1017" t="str">
            <v>Chi nhánh Kỹ thuật Viettel Đồng Tháp</v>
          </cell>
          <cell r="H1017" t="str">
            <v>C</v>
          </cell>
          <cell r="I1017" t="str">
            <v>A</v>
          </cell>
          <cell r="J1017" t="str">
            <v>C</v>
          </cell>
          <cell r="K1017" t="str">
            <v>C</v>
          </cell>
          <cell r="L1017" t="str">
            <v>C</v>
          </cell>
          <cell r="M1017" t="str">
            <v>C</v>
          </cell>
          <cell r="N1017" t="str">
            <v>C</v>
          </cell>
          <cell r="O1017" t="str">
            <v>D1</v>
          </cell>
          <cell r="P1017" t="str">
            <v>C</v>
          </cell>
          <cell r="Q1017" t="str">
            <v>C</v>
          </cell>
          <cell r="R1017" t="str">
            <v>C</v>
          </cell>
          <cell r="S1017"/>
          <cell r="T1017">
            <v>20.90909090909091</v>
          </cell>
          <cell r="U1017">
            <v>1</v>
          </cell>
        </row>
        <row r="1018">
          <cell r="B1018" t="str">
            <v>D00196588</v>
          </cell>
          <cell r="C1018" t="str">
            <v>Lài Minh Vương</v>
          </cell>
          <cell r="D1018" t="str">
            <v>Nhân viên Kỹ thuật dây máy</v>
          </cell>
          <cell r="E1018"/>
          <cell r="F1018" t="str">
            <v>Trung tâm Sa Đéc - Châu Thành</v>
          </cell>
          <cell r="G1018" t="str">
            <v>Chi nhánh Kỹ thuật Viettel Đồng Tháp</v>
          </cell>
          <cell r="H1018" t="str">
            <v>B</v>
          </cell>
          <cell r="I1018" t="str">
            <v>B</v>
          </cell>
          <cell r="J1018" t="str">
            <v>C</v>
          </cell>
          <cell r="K1018" t="str">
            <v>B</v>
          </cell>
          <cell r="L1018" t="str">
            <v>B</v>
          </cell>
          <cell r="M1018" t="str">
            <v>C</v>
          </cell>
          <cell r="N1018" t="str">
            <v>D1</v>
          </cell>
          <cell r="O1018" t="str">
            <v>B</v>
          </cell>
          <cell r="P1018" t="str">
            <v>C</v>
          </cell>
          <cell r="Q1018" t="str">
            <v>A</v>
          </cell>
          <cell r="R1018" t="str">
            <v>C</v>
          </cell>
          <cell r="S1018"/>
          <cell r="T1018">
            <v>25.454545454545453</v>
          </cell>
          <cell r="U1018">
            <v>1</v>
          </cell>
        </row>
        <row r="1019">
          <cell r="B1019" t="str">
            <v>160839</v>
          </cell>
          <cell r="C1019" t="str">
            <v>Lê Minh Vương</v>
          </cell>
          <cell r="D1019" t="str">
            <v>Nhân viên Kỹ thuật nhà trạm</v>
          </cell>
          <cell r="E1019"/>
          <cell r="F1019" t="str">
            <v>Trung tâm Tân Hồng - Tam Nông</v>
          </cell>
          <cell r="G1019" t="str">
            <v>Chi nhánh Kỹ thuật Viettel Đồng Tháp</v>
          </cell>
          <cell r="H1019" t="str">
            <v>D1</v>
          </cell>
          <cell r="I1019" t="str">
            <v>C</v>
          </cell>
          <cell r="J1019" t="str">
            <v>C</v>
          </cell>
          <cell r="K1019" t="str">
            <v>D1</v>
          </cell>
          <cell r="L1019" t="str">
            <v>C</v>
          </cell>
          <cell r="M1019" t="str">
            <v>C</v>
          </cell>
          <cell r="N1019" t="str">
            <v>D1</v>
          </cell>
          <cell r="O1019" t="str">
            <v>B</v>
          </cell>
          <cell r="P1019" t="str">
            <v>C</v>
          </cell>
          <cell r="Q1019" t="str">
            <v>D1</v>
          </cell>
          <cell r="R1019" t="str">
            <v>B</v>
          </cell>
          <cell r="S1019"/>
          <cell r="T1019">
            <v>18.181818181818183</v>
          </cell>
          <cell r="U1019">
            <v>4</v>
          </cell>
          <cell r="V1019" t="str">
            <v>4D trở lên</v>
          </cell>
        </row>
        <row r="1020">
          <cell r="B1020" t="str">
            <v>223296</v>
          </cell>
          <cell r="C1020" t="str">
            <v>Nguyễn Cao Xuân</v>
          </cell>
          <cell r="D1020" t="str">
            <v>Nhân viên Kỹ thuật dây máy</v>
          </cell>
          <cell r="E1020"/>
          <cell r="F1020" t="str">
            <v>Trung tâm Cao Lãnh - Thanh Bình</v>
          </cell>
          <cell r="G1020" t="str">
            <v>Chi nhánh Kỹ thuật Viettel Đồng Tháp</v>
          </cell>
          <cell r="H1020" t="str">
            <v>B</v>
          </cell>
          <cell r="I1020" t="str">
            <v>C</v>
          </cell>
          <cell r="J1020" t="str">
            <v>C</v>
          </cell>
          <cell r="K1020" t="str">
            <v>D1</v>
          </cell>
          <cell r="L1020" t="str">
            <v>B</v>
          </cell>
          <cell r="M1020" t="str">
            <v>C</v>
          </cell>
          <cell r="N1020" t="str">
            <v>D1</v>
          </cell>
          <cell r="O1020" t="str">
            <v>A</v>
          </cell>
          <cell r="P1020" t="str">
            <v>C</v>
          </cell>
          <cell r="Q1020" t="str">
            <v>C</v>
          </cell>
          <cell r="R1020" t="str">
            <v>B</v>
          </cell>
          <cell r="S1020"/>
          <cell r="T1020">
            <v>22.727272727272727</v>
          </cell>
          <cell r="U1020">
            <v>2</v>
          </cell>
        </row>
        <row r="1021">
          <cell r="B1021" t="str">
            <v>226702</v>
          </cell>
          <cell r="C1021" t="str">
            <v>Lê Trường Xuân</v>
          </cell>
          <cell r="D1021" t="str">
            <v>Nhân viên Kỹ thuật dây máy</v>
          </cell>
          <cell r="E1021"/>
          <cell r="F1021" t="str">
            <v>Trung tâm Cao Lãnh - Thanh Bình</v>
          </cell>
          <cell r="G1021" t="str">
            <v>Chi nhánh Kỹ thuật Viettel Đồng Tháp</v>
          </cell>
          <cell r="H1021" t="str">
            <v>C</v>
          </cell>
          <cell r="I1021" t="str">
            <v>B</v>
          </cell>
          <cell r="J1021" t="str">
            <v>C</v>
          </cell>
          <cell r="K1021" t="str">
            <v>C</v>
          </cell>
          <cell r="L1021" t="str">
            <v>D1</v>
          </cell>
          <cell r="M1021" t="str">
            <v>B</v>
          </cell>
          <cell r="N1021" t="str">
            <v>C</v>
          </cell>
          <cell r="O1021" t="str">
            <v>C</v>
          </cell>
          <cell r="P1021" t="str">
            <v>C</v>
          </cell>
          <cell r="Q1021" t="str">
            <v>C</v>
          </cell>
          <cell r="R1021" t="str">
            <v>D1</v>
          </cell>
          <cell r="S1021"/>
          <cell r="T1021">
            <v>20</v>
          </cell>
          <cell r="U1021">
            <v>2</v>
          </cell>
        </row>
        <row r="1022">
          <cell r="B1022" t="str">
            <v>160840</v>
          </cell>
          <cell r="C1022" t="str">
            <v>Nguyễn Văn Đông</v>
          </cell>
          <cell r="D1022" t="str">
            <v xml:space="preserve">Nhân viên kinh doanh xây dựng dân dụng </v>
          </cell>
          <cell r="E1022"/>
          <cell r="F1022" t="str">
            <v>Phòng Kinh doanh</v>
          </cell>
          <cell r="G1022" t="str">
            <v>Chi nhánh Kỹ thuật Viettel Đồng Tháp</v>
          </cell>
          <cell r="H1022" t="str">
            <v>C</v>
          </cell>
          <cell r="I1022" t="str">
            <v>C</v>
          </cell>
          <cell r="J1022" t="str">
            <v>C</v>
          </cell>
          <cell r="K1022" t="str">
            <v>B</v>
          </cell>
          <cell r="L1022" t="str">
            <v>C</v>
          </cell>
          <cell r="M1022" t="str">
            <v>C</v>
          </cell>
          <cell r="N1022" t="str">
            <v>D1</v>
          </cell>
          <cell r="O1022" t="str">
            <v>A</v>
          </cell>
          <cell r="P1022" t="str">
            <v>D1</v>
          </cell>
          <cell r="Q1022" t="str">
            <v>B</v>
          </cell>
          <cell r="R1022" t="str">
            <v>B</v>
          </cell>
          <cell r="S1022"/>
          <cell r="T1022">
            <v>22.727272727272727</v>
          </cell>
          <cell r="U1022">
            <v>2</v>
          </cell>
        </row>
        <row r="1023">
          <cell r="B1023" t="str">
            <v>198780</v>
          </cell>
          <cell r="C1023" t="str">
            <v>Ngô Hải Đăng</v>
          </cell>
          <cell r="D1023" t="str">
            <v>Nhân viên Kỹ thuật nhà trạm</v>
          </cell>
          <cell r="E1023"/>
          <cell r="F1023" t="str">
            <v>Trung tâm Lai Vung - Lấp Vò</v>
          </cell>
          <cell r="G1023" t="str">
            <v>Chi nhánh Kỹ thuật Viettel Đồng Tháp</v>
          </cell>
          <cell r="H1023" t="str">
            <v>A</v>
          </cell>
          <cell r="I1023" t="str">
            <v>C</v>
          </cell>
          <cell r="J1023" t="str">
            <v>D1</v>
          </cell>
          <cell r="K1023" t="str">
            <v>C</v>
          </cell>
          <cell r="L1023" t="str">
            <v>B</v>
          </cell>
          <cell r="M1023" t="str">
            <v>C</v>
          </cell>
          <cell r="N1023" t="str">
            <v>D1</v>
          </cell>
          <cell r="O1023" t="str">
            <v>B</v>
          </cell>
          <cell r="P1023" t="str">
            <v>B</v>
          </cell>
          <cell r="Q1023" t="str">
            <v>C</v>
          </cell>
          <cell r="R1023" t="str">
            <v>C</v>
          </cell>
          <cell r="S1023"/>
          <cell r="T1023">
            <v>22.727272727272727</v>
          </cell>
          <cell r="U1023">
            <v>2</v>
          </cell>
        </row>
        <row r="1024">
          <cell r="B1024" t="str">
            <v>D00195441</v>
          </cell>
          <cell r="C1024" t="str">
            <v>Nguyễn Ngọc Đức</v>
          </cell>
          <cell r="D1024" t="str">
            <v>Nhân viên Kỹ thuật dây máy</v>
          </cell>
          <cell r="E1024"/>
          <cell r="F1024" t="str">
            <v>Trung tâm Cao Lãnh - Thanh Bình</v>
          </cell>
          <cell r="G1024" t="str">
            <v>Chi nhánh Kỹ thuật Viettel Đồng Tháp</v>
          </cell>
          <cell r="H1024" t="str">
            <v>C</v>
          </cell>
          <cell r="I1024" t="str">
            <v>B</v>
          </cell>
          <cell r="J1024" t="str">
            <v>B</v>
          </cell>
          <cell r="K1024" t="str">
            <v>A</v>
          </cell>
          <cell r="L1024" t="str">
            <v>C</v>
          </cell>
          <cell r="M1024" t="str">
            <v>C</v>
          </cell>
          <cell r="N1024" t="str">
            <v>D1</v>
          </cell>
          <cell r="O1024" t="str">
            <v>A</v>
          </cell>
          <cell r="P1024" t="str">
            <v>C</v>
          </cell>
          <cell r="Q1024" t="str">
            <v>A</v>
          </cell>
          <cell r="R1024" t="str">
            <v>C</v>
          </cell>
          <cell r="S1024"/>
          <cell r="T1024">
            <v>26.363636363636363</v>
          </cell>
          <cell r="U1024">
            <v>1</v>
          </cell>
        </row>
        <row r="1025">
          <cell r="B1025" t="str">
            <v>269098</v>
          </cell>
          <cell r="C1025" t="str">
            <v>Hoàng Ngọc Anh</v>
          </cell>
          <cell r="D1025" t="str">
            <v>Nhân viên Lái xe</v>
          </cell>
          <cell r="E1025"/>
          <cell r="F1025" t="str">
            <v>Trung tâm An Khê - Kông Chro - Đăk Pơ</v>
          </cell>
          <cell r="G1025" t="str">
            <v>Chi nhánh Kỹ thuật Viettel Gia Lai</v>
          </cell>
          <cell r="H1025" t="str">
            <v>KĐG</v>
          </cell>
          <cell r="I1025" t="str">
            <v>KĐG</v>
          </cell>
          <cell r="J1025" t="str">
            <v>C</v>
          </cell>
          <cell r="K1025" t="str">
            <v>C</v>
          </cell>
          <cell r="L1025" t="str">
            <v>C</v>
          </cell>
          <cell r="M1025" t="str">
            <v>D1</v>
          </cell>
          <cell r="N1025" t="str">
            <v>C</v>
          </cell>
          <cell r="O1025" t="str">
            <v>D1</v>
          </cell>
          <cell r="P1025" t="str">
            <v>B</v>
          </cell>
          <cell r="Q1025" t="str">
            <v>C</v>
          </cell>
          <cell r="R1025" t="str">
            <v>C</v>
          </cell>
          <cell r="S1025"/>
          <cell r="T1025">
            <v>18.888888888888889</v>
          </cell>
          <cell r="U1025">
            <v>2</v>
          </cell>
          <cell r="V1025" t="str">
            <v>Điểm KI &lt;20</v>
          </cell>
        </row>
        <row r="1026">
          <cell r="B1026" t="str">
            <v>D00171249</v>
          </cell>
          <cell r="C1026" t="str">
            <v>Lê Duy Anh</v>
          </cell>
          <cell r="D1026" t="str">
            <v>Nhân viên Kỹ thuật dây máy</v>
          </cell>
          <cell r="E1026"/>
          <cell r="F1026" t="str">
            <v>Trung tâm Đăk Đoa - Mang Yang</v>
          </cell>
          <cell r="G1026" t="str">
            <v>Chi nhánh Kỹ thuật Viettel Gia Lai</v>
          </cell>
          <cell r="H1026" t="str">
            <v>C</v>
          </cell>
          <cell r="I1026" t="str">
            <v>B</v>
          </cell>
          <cell r="J1026" t="str">
            <v>C</v>
          </cell>
          <cell r="K1026" t="str">
            <v>D1</v>
          </cell>
          <cell r="L1026" t="str">
            <v>A</v>
          </cell>
          <cell r="M1026" t="str">
            <v>C</v>
          </cell>
          <cell r="N1026" t="str">
            <v>C</v>
          </cell>
          <cell r="O1026" t="str">
            <v>B</v>
          </cell>
          <cell r="P1026" t="str">
            <v>B</v>
          </cell>
          <cell r="Q1026" t="str">
            <v>C</v>
          </cell>
          <cell r="R1026" t="str">
            <v>C</v>
          </cell>
          <cell r="S1026"/>
          <cell r="T1026">
            <v>23.636363636363637</v>
          </cell>
          <cell r="U1026">
            <v>1</v>
          </cell>
        </row>
        <row r="1027">
          <cell r="B1027" t="str">
            <v>191096</v>
          </cell>
          <cell r="C1027" t="str">
            <v>Nguyễn Thanh Bình</v>
          </cell>
          <cell r="D1027" t="str">
            <v>Nhân viên Kỹ thuật nhà trạm</v>
          </cell>
          <cell r="E1027"/>
          <cell r="F1027" t="str">
            <v>Trung tâm Pleiku - Chư Păh</v>
          </cell>
          <cell r="G1027" t="str">
            <v>Chi nhánh Kỹ thuật Viettel Gia Lai</v>
          </cell>
          <cell r="H1027" t="str">
            <v>B</v>
          </cell>
          <cell r="I1027" t="str">
            <v>C</v>
          </cell>
          <cell r="J1027" t="str">
            <v>C</v>
          </cell>
          <cell r="K1027" t="str">
            <v>B</v>
          </cell>
          <cell r="L1027" t="str">
            <v>D1</v>
          </cell>
          <cell r="M1027" t="str">
            <v>B</v>
          </cell>
          <cell r="N1027" t="str">
            <v>C</v>
          </cell>
          <cell r="O1027" t="str">
            <v>C</v>
          </cell>
          <cell r="P1027" t="str">
            <v>C</v>
          </cell>
          <cell r="Q1027" t="str">
            <v>D1</v>
          </cell>
          <cell r="R1027" t="str">
            <v>C</v>
          </cell>
          <cell r="S1027"/>
          <cell r="T1027">
            <v>20.90909090909091</v>
          </cell>
          <cell r="U1027">
            <v>2</v>
          </cell>
        </row>
        <row r="1028">
          <cell r="B1028" t="str">
            <v>032673</v>
          </cell>
          <cell r="C1028" t="str">
            <v>Võ Thái Bình</v>
          </cell>
          <cell r="D1028" t="str">
            <v>Nhân viên Kỹ thuật nhà trạm</v>
          </cell>
          <cell r="E1028"/>
          <cell r="F1028" t="str">
            <v>Trung tâm An Khê - Kông Chro - Đăk Pơ</v>
          </cell>
          <cell r="G1028" t="str">
            <v>Chi nhánh Kỹ thuật Viettel Gia Lai</v>
          </cell>
          <cell r="H1028" t="str">
            <v>B</v>
          </cell>
          <cell r="I1028" t="str">
            <v>B</v>
          </cell>
          <cell r="J1028" t="str">
            <v>B</v>
          </cell>
          <cell r="K1028" t="str">
            <v>C</v>
          </cell>
          <cell r="L1028" t="str">
            <v>A</v>
          </cell>
          <cell r="M1028" t="str">
            <v>C</v>
          </cell>
          <cell r="N1028" t="str">
            <v>B</v>
          </cell>
          <cell r="O1028" t="str">
            <v>C</v>
          </cell>
          <cell r="P1028" t="str">
            <v>D1</v>
          </cell>
          <cell r="Q1028" t="str">
            <v>B</v>
          </cell>
          <cell r="R1028" t="str">
            <v>B</v>
          </cell>
          <cell r="S1028"/>
          <cell r="T1028">
            <v>26.363636363636363</v>
          </cell>
          <cell r="U1028">
            <v>1</v>
          </cell>
        </row>
        <row r="1029">
          <cell r="B1029" t="str">
            <v>032671</v>
          </cell>
          <cell r="C1029" t="str">
            <v>Hồ Văn Bảo</v>
          </cell>
          <cell r="D1029" t="str">
            <v>Nhân viên Kỹ thuật dây máy</v>
          </cell>
          <cell r="E1029"/>
          <cell r="F1029" t="str">
            <v>Trung tâm Chư Sê - Chư Pưh</v>
          </cell>
          <cell r="G1029" t="str">
            <v>Chi nhánh Kỹ thuật Viettel Gia Lai</v>
          </cell>
          <cell r="H1029" t="str">
            <v>C</v>
          </cell>
          <cell r="I1029" t="str">
            <v>C</v>
          </cell>
          <cell r="J1029" t="str">
            <v>D1</v>
          </cell>
          <cell r="K1029" t="str">
            <v>C</v>
          </cell>
          <cell r="L1029" t="str">
            <v>B</v>
          </cell>
          <cell r="M1029" t="str">
            <v>C</v>
          </cell>
          <cell r="N1029" t="str">
            <v>C</v>
          </cell>
          <cell r="O1029" t="str">
            <v>C</v>
          </cell>
          <cell r="P1029" t="str">
            <v>B</v>
          </cell>
          <cell r="Q1029" t="str">
            <v>C</v>
          </cell>
          <cell r="R1029" t="str">
            <v>D1</v>
          </cell>
          <cell r="S1029"/>
          <cell r="T1029">
            <v>20</v>
          </cell>
          <cell r="U1029">
            <v>2</v>
          </cell>
        </row>
        <row r="1030">
          <cell r="B1030" t="str">
            <v>D00168469</v>
          </cell>
          <cell r="C1030" t="str">
            <v>Nguyễn Tấn Bảo</v>
          </cell>
          <cell r="D1030" t="str">
            <v>Nhân viên Kỹ thuật dây máy</v>
          </cell>
          <cell r="E1030"/>
          <cell r="F1030" t="str">
            <v>Trung tâm Đăk Đoa - Mang Yang</v>
          </cell>
          <cell r="G1030" t="str">
            <v>Chi nhánh Kỹ thuật Viettel Gia Lai</v>
          </cell>
          <cell r="H1030" t="str">
            <v>A</v>
          </cell>
          <cell r="I1030" t="str">
            <v>A</v>
          </cell>
          <cell r="J1030" t="str">
            <v>D1</v>
          </cell>
          <cell r="K1030" t="str">
            <v>A</v>
          </cell>
          <cell r="L1030" t="str">
            <v>B</v>
          </cell>
          <cell r="M1030" t="str">
            <v>B</v>
          </cell>
          <cell r="N1030" t="str">
            <v>B</v>
          </cell>
          <cell r="O1030" t="str">
            <v>A</v>
          </cell>
          <cell r="P1030" t="str">
            <v>C</v>
          </cell>
          <cell r="Q1030" t="str">
            <v>B</v>
          </cell>
          <cell r="R1030" t="str">
            <v>B</v>
          </cell>
          <cell r="S1030"/>
          <cell r="T1030">
            <v>30.90909090909091</v>
          </cell>
          <cell r="U1030">
            <v>1</v>
          </cell>
        </row>
        <row r="1031">
          <cell r="B1031" t="str">
            <v>160513</v>
          </cell>
          <cell r="C1031" t="str">
            <v>Hoàng Thư Bồi</v>
          </cell>
          <cell r="D1031" t="str">
            <v>Nhân viên Kỹ thuật nhà trạm</v>
          </cell>
          <cell r="E1031"/>
          <cell r="F1031" t="str">
            <v>Trung tâm Chư Sê - Chư Pưh</v>
          </cell>
          <cell r="G1031" t="str">
            <v>Chi nhánh Kỹ thuật Viettel Gia Lai</v>
          </cell>
          <cell r="H1031" t="str">
            <v>C</v>
          </cell>
          <cell r="I1031" t="str">
            <v>D1</v>
          </cell>
          <cell r="J1031" t="str">
            <v>C</v>
          </cell>
          <cell r="K1031" t="str">
            <v>B</v>
          </cell>
          <cell r="L1031" t="str">
            <v>B</v>
          </cell>
          <cell r="M1031" t="str">
            <v>A</v>
          </cell>
          <cell r="N1031" t="str">
            <v>C</v>
          </cell>
          <cell r="O1031" t="str">
            <v>B</v>
          </cell>
          <cell r="P1031" t="str">
            <v>C</v>
          </cell>
          <cell r="Q1031" t="str">
            <v>C</v>
          </cell>
          <cell r="R1031" t="str">
            <v>A</v>
          </cell>
          <cell r="S1031"/>
          <cell r="T1031">
            <v>25.454545454545453</v>
          </cell>
          <cell r="U1031">
            <v>1</v>
          </cell>
        </row>
        <row r="1032">
          <cell r="B1032" t="str">
            <v>190973</v>
          </cell>
          <cell r="C1032" t="str">
            <v>Trịnh Bá Cao</v>
          </cell>
          <cell r="D1032" t="str">
            <v>Nhân viên Truyền dẫn và CĐBR</v>
          </cell>
          <cell r="E1032"/>
          <cell r="F1032" t="str">
            <v>Phòng Kỹ thuật</v>
          </cell>
          <cell r="G1032" t="str">
            <v>Chi nhánh Kỹ thuật Viettel Gia Lai</v>
          </cell>
          <cell r="H1032" t="str">
            <v>B</v>
          </cell>
          <cell r="I1032" t="str">
            <v>B</v>
          </cell>
          <cell r="J1032" t="str">
            <v>C</v>
          </cell>
          <cell r="K1032" t="str">
            <v>B</v>
          </cell>
          <cell r="L1032" t="str">
            <v>D1</v>
          </cell>
          <cell r="M1032" t="str">
            <v>B</v>
          </cell>
          <cell r="N1032" t="str">
            <v>C</v>
          </cell>
          <cell r="O1032" t="str">
            <v>A</v>
          </cell>
          <cell r="P1032" t="str">
            <v>B</v>
          </cell>
          <cell r="Q1032" t="str">
            <v>B</v>
          </cell>
          <cell r="R1032" t="str">
            <v>C</v>
          </cell>
          <cell r="S1032"/>
          <cell r="T1032">
            <v>26.363636363636363</v>
          </cell>
          <cell r="U1032">
            <v>1</v>
          </cell>
        </row>
        <row r="1033">
          <cell r="B1033" t="str">
            <v>D00179471</v>
          </cell>
          <cell r="C1033" t="str">
            <v>Nguyễn Văn Chiến</v>
          </cell>
          <cell r="D1033" t="str">
            <v>Nhân viên Kỹ thuật dây máy</v>
          </cell>
          <cell r="E1033"/>
          <cell r="F1033" t="str">
            <v>Trung tâm Pleiku - Chư Păh</v>
          </cell>
          <cell r="G1033" t="str">
            <v>Chi nhánh Kỹ thuật Viettel Gia Lai</v>
          </cell>
          <cell r="H1033" t="str">
            <v>A</v>
          </cell>
          <cell r="I1033" t="str">
            <v>A</v>
          </cell>
          <cell r="J1033" t="str">
            <v>B</v>
          </cell>
          <cell r="K1033" t="str">
            <v>A</v>
          </cell>
          <cell r="L1033" t="str">
            <v>C</v>
          </cell>
          <cell r="M1033" t="str">
            <v>B</v>
          </cell>
          <cell r="N1033" t="str">
            <v>C</v>
          </cell>
          <cell r="O1033" t="str">
            <v>A</v>
          </cell>
          <cell r="P1033" t="str">
            <v>C</v>
          </cell>
          <cell r="Q1033" t="str">
            <v>A</v>
          </cell>
          <cell r="R1033" t="str">
            <v>C</v>
          </cell>
          <cell r="S1033"/>
          <cell r="T1033">
            <v>30.90909090909091</v>
          </cell>
          <cell r="U1033">
            <v>0</v>
          </cell>
        </row>
        <row r="1034">
          <cell r="B1034" t="str">
            <v>D00186691</v>
          </cell>
          <cell r="C1034" t="str">
            <v>Trịnh Văn Chung</v>
          </cell>
          <cell r="D1034" t="str">
            <v>Nhân viên Kỹ thuật dây máy</v>
          </cell>
          <cell r="E1034"/>
          <cell r="F1034" t="str">
            <v>Trung tâm Chư Prông - Đức Cơ</v>
          </cell>
          <cell r="G1034" t="str">
            <v>Chi nhánh Kỹ thuật Viettel Gia Lai</v>
          </cell>
          <cell r="H1034" t="str">
            <v>C</v>
          </cell>
          <cell r="I1034" t="str">
            <v>D1</v>
          </cell>
          <cell r="J1034" t="str">
            <v>C</v>
          </cell>
          <cell r="K1034" t="str">
            <v>C</v>
          </cell>
          <cell r="L1034" t="str">
            <v>D1</v>
          </cell>
          <cell r="M1034" t="str">
            <v>C</v>
          </cell>
          <cell r="N1034" t="str">
            <v>C</v>
          </cell>
          <cell r="O1034" t="str">
            <v>A</v>
          </cell>
          <cell r="P1034" t="str">
            <v>C</v>
          </cell>
          <cell r="Q1034" t="str">
            <v>C</v>
          </cell>
          <cell r="R1034" t="str">
            <v>B</v>
          </cell>
          <cell r="S1034"/>
          <cell r="T1034">
            <v>20.90909090909091</v>
          </cell>
          <cell r="U1034">
            <v>2</v>
          </cell>
        </row>
        <row r="1035">
          <cell r="B1035" t="str">
            <v>137808</v>
          </cell>
          <cell r="C1035" t="str">
            <v>Phạm Văn Chung</v>
          </cell>
          <cell r="D1035" t="str">
            <v>Nhân viên Kỹ thuật dây máy</v>
          </cell>
          <cell r="E1035"/>
          <cell r="F1035" t="str">
            <v>Trung tâm AyunPa - Iapa - Phú Thiện - Krông Pa</v>
          </cell>
          <cell r="G1035" t="str">
            <v>Chi nhánh Kỹ thuật Viettel Gia Lai</v>
          </cell>
          <cell r="H1035" t="str">
            <v>C</v>
          </cell>
          <cell r="I1035" t="str">
            <v>D1</v>
          </cell>
          <cell r="J1035" t="str">
            <v>D1</v>
          </cell>
          <cell r="K1035" t="str">
            <v>C</v>
          </cell>
          <cell r="L1035" t="str">
            <v>C</v>
          </cell>
          <cell r="M1035" t="str">
            <v>A</v>
          </cell>
          <cell r="N1035" t="str">
            <v>A</v>
          </cell>
          <cell r="O1035" t="str">
            <v>C</v>
          </cell>
          <cell r="P1035" t="str">
            <v>C</v>
          </cell>
          <cell r="Q1035" t="str">
            <v>D1</v>
          </cell>
          <cell r="R1035" t="str">
            <v>B</v>
          </cell>
          <cell r="S1035"/>
          <cell r="T1035">
            <v>21.818181818181817</v>
          </cell>
          <cell r="U1035">
            <v>3</v>
          </cell>
        </row>
        <row r="1036">
          <cell r="B1036" t="str">
            <v>198297</v>
          </cell>
          <cell r="C1036" t="str">
            <v>Lê Duy Chính</v>
          </cell>
          <cell r="D1036" t="str">
            <v>Nhân viên Lái xe</v>
          </cell>
          <cell r="E1036"/>
          <cell r="F1036" t="str">
            <v>Trung tâm AyunPa - Iapa - Phú Thiện - Krông Pa</v>
          </cell>
          <cell r="G1036" t="str">
            <v>Chi nhánh Kỹ thuật Viettel Gia Lai</v>
          </cell>
          <cell r="H1036" t="str">
            <v>C</v>
          </cell>
          <cell r="I1036" t="str">
            <v>C</v>
          </cell>
          <cell r="J1036" t="str">
            <v>B</v>
          </cell>
          <cell r="K1036" t="str">
            <v>C</v>
          </cell>
          <cell r="L1036" t="str">
            <v>B</v>
          </cell>
          <cell r="M1036" t="str">
            <v>A</v>
          </cell>
          <cell r="N1036" t="str">
            <v>A</v>
          </cell>
          <cell r="O1036" t="str">
            <v>B</v>
          </cell>
          <cell r="P1036" t="str">
            <v>B</v>
          </cell>
          <cell r="Q1036" t="str">
            <v>C</v>
          </cell>
          <cell r="R1036" t="str">
            <v>B</v>
          </cell>
          <cell r="S1036"/>
          <cell r="T1036">
            <v>28.181818181818183</v>
          </cell>
          <cell r="U1036">
            <v>0</v>
          </cell>
        </row>
        <row r="1037">
          <cell r="B1037" t="str">
            <v>D00172892</v>
          </cell>
          <cell r="C1037" t="str">
            <v>Võ Trung Dũng</v>
          </cell>
          <cell r="D1037" t="str">
            <v>Phó Giám đốc Trung tâm phụ trách Kỹ thuật</v>
          </cell>
          <cell r="E1037"/>
          <cell r="F1037" t="str">
            <v>Trung tâm Chư Prông - Đức Cơ</v>
          </cell>
          <cell r="G1037" t="str">
            <v>Chi nhánh Kỹ thuật Viettel Gia Lai</v>
          </cell>
          <cell r="H1037" t="str">
            <v>C</v>
          </cell>
          <cell r="I1037" t="str">
            <v>A</v>
          </cell>
          <cell r="J1037" t="str">
            <v>B</v>
          </cell>
          <cell r="K1037" t="str">
            <v>A</v>
          </cell>
          <cell r="L1037" t="str">
            <v>A</v>
          </cell>
          <cell r="M1037" t="str">
            <v>D1</v>
          </cell>
          <cell r="N1037" t="str">
            <v>B</v>
          </cell>
          <cell r="O1037" t="str">
            <v>B</v>
          </cell>
          <cell r="P1037" t="str">
            <v>D1</v>
          </cell>
          <cell r="Q1037" t="str">
            <v>B</v>
          </cell>
          <cell r="R1037" t="str">
            <v>C</v>
          </cell>
          <cell r="S1037"/>
          <cell r="T1037">
            <v>27.272727272727273</v>
          </cell>
          <cell r="U1037">
            <v>2</v>
          </cell>
        </row>
        <row r="1038">
          <cell r="B1038" t="str">
            <v>D00201724</v>
          </cell>
          <cell r="C1038" t="str">
            <v>Trần Xuân Dũng</v>
          </cell>
          <cell r="D1038" t="str">
            <v>Nhân viên Kỹ thuật dây máy</v>
          </cell>
          <cell r="E1038"/>
          <cell r="F1038" t="str">
            <v>Trung tâm KBang</v>
          </cell>
          <cell r="G1038" t="str">
            <v>Chi nhánh Kỹ thuật Viettel Gia Lai</v>
          </cell>
          <cell r="H1038" t="str">
            <v>C</v>
          </cell>
          <cell r="I1038" t="str">
            <v>B</v>
          </cell>
          <cell r="J1038" t="str">
            <v>B</v>
          </cell>
          <cell r="K1038" t="str">
            <v>D1</v>
          </cell>
          <cell r="L1038" t="str">
            <v>A</v>
          </cell>
          <cell r="M1038" t="str">
            <v>C</v>
          </cell>
          <cell r="N1038" t="str">
            <v>B</v>
          </cell>
          <cell r="O1038" t="str">
            <v>B</v>
          </cell>
          <cell r="P1038" t="str">
            <v>B</v>
          </cell>
          <cell r="Q1038" t="str">
            <v>D1</v>
          </cell>
          <cell r="R1038" t="str">
            <v>C</v>
          </cell>
          <cell r="S1038"/>
          <cell r="T1038">
            <v>24.545454545454547</v>
          </cell>
          <cell r="U1038">
            <v>2</v>
          </cell>
        </row>
        <row r="1039">
          <cell r="B1039" t="str">
            <v>223637</v>
          </cell>
          <cell r="C1039" t="str">
            <v>Đinh Đại Dũng</v>
          </cell>
          <cell r="D1039" t="str">
            <v>Nhân viên Kỹ thuật dây máy</v>
          </cell>
          <cell r="E1039"/>
          <cell r="F1039" t="str">
            <v>Trung tâm Chư Prông - Đức Cơ</v>
          </cell>
          <cell r="G1039" t="str">
            <v>Chi nhánh Kỹ thuật Viettel Gia Lai</v>
          </cell>
          <cell r="H1039" t="str">
            <v>B</v>
          </cell>
          <cell r="I1039" t="str">
            <v>C</v>
          </cell>
          <cell r="J1039" t="str">
            <v>C</v>
          </cell>
          <cell r="K1039" t="str">
            <v>B</v>
          </cell>
          <cell r="L1039" t="str">
            <v>C</v>
          </cell>
          <cell r="M1039" t="str">
            <v>B</v>
          </cell>
          <cell r="N1039" t="str">
            <v>C</v>
          </cell>
          <cell r="O1039" t="str">
            <v>B</v>
          </cell>
          <cell r="P1039" t="str">
            <v>C</v>
          </cell>
          <cell r="Q1039" t="str">
            <v>C</v>
          </cell>
          <cell r="R1039" t="str">
            <v>C</v>
          </cell>
          <cell r="S1039"/>
          <cell r="T1039">
            <v>23.636363636363637</v>
          </cell>
          <cell r="U1039">
            <v>0</v>
          </cell>
        </row>
        <row r="1040">
          <cell r="B1040" t="str">
            <v>D00198535</v>
          </cell>
          <cell r="C1040" t="str">
            <v>Lê Hùng Dương</v>
          </cell>
          <cell r="D1040" t="str">
            <v>Nhân viên Kỹ thuật dây máy</v>
          </cell>
          <cell r="E1040"/>
          <cell r="F1040" t="str">
            <v>Trung tâm Chư Prông - Đức Cơ</v>
          </cell>
          <cell r="G1040" t="str">
            <v>Chi nhánh Kỹ thuật Viettel Gia Lai</v>
          </cell>
          <cell r="H1040" t="str">
            <v>B</v>
          </cell>
          <cell r="I1040" t="str">
            <v>C</v>
          </cell>
          <cell r="J1040" t="str">
            <v>C</v>
          </cell>
          <cell r="K1040" t="str">
            <v>D1</v>
          </cell>
          <cell r="L1040" t="str">
            <v>A</v>
          </cell>
          <cell r="M1040" t="str">
            <v>B</v>
          </cell>
          <cell r="N1040" t="str">
            <v>B</v>
          </cell>
          <cell r="O1040" t="str">
            <v>C</v>
          </cell>
          <cell r="P1040" t="str">
            <v>B</v>
          </cell>
          <cell r="Q1040" t="str">
            <v>B</v>
          </cell>
          <cell r="R1040" t="str">
            <v>C</v>
          </cell>
          <cell r="S1040"/>
          <cell r="T1040">
            <v>25.454545454545453</v>
          </cell>
          <cell r="U1040">
            <v>1</v>
          </cell>
        </row>
        <row r="1041">
          <cell r="B1041" t="str">
            <v>D00192873</v>
          </cell>
          <cell r="C1041" t="str">
            <v>Triệu Thiên Hiền</v>
          </cell>
          <cell r="D1041" t="str">
            <v>Nhân viên Kỹ thuật dây máy</v>
          </cell>
          <cell r="E1041"/>
          <cell r="F1041" t="str">
            <v>Trung tâm Chư Sê - Chư Pưh</v>
          </cell>
          <cell r="G1041" t="str">
            <v>Chi nhánh Kỹ thuật Viettel Gia Lai</v>
          </cell>
          <cell r="H1041" t="str">
            <v>B</v>
          </cell>
          <cell r="I1041" t="str">
            <v>B</v>
          </cell>
          <cell r="J1041" t="str">
            <v>B</v>
          </cell>
          <cell r="K1041" t="str">
            <v>D1</v>
          </cell>
          <cell r="L1041" t="str">
            <v>B</v>
          </cell>
          <cell r="M1041" t="str">
            <v>B</v>
          </cell>
          <cell r="N1041" t="str">
            <v>B</v>
          </cell>
          <cell r="O1041" t="str">
            <v>C</v>
          </cell>
          <cell r="P1041" t="str">
            <v>C</v>
          </cell>
          <cell r="Q1041" t="str">
            <v>B</v>
          </cell>
          <cell r="R1041" t="str">
            <v>B</v>
          </cell>
          <cell r="S1041"/>
          <cell r="T1041">
            <v>26.363636363636363</v>
          </cell>
          <cell r="U1041">
            <v>1</v>
          </cell>
        </row>
        <row r="1042">
          <cell r="B1042" t="str">
            <v>D00191379</v>
          </cell>
          <cell r="C1042" t="str">
            <v>Lê Đình Hiển</v>
          </cell>
          <cell r="D1042" t="str">
            <v>Nhân viên Kỹ thuật dây máy</v>
          </cell>
          <cell r="E1042"/>
          <cell r="F1042" t="str">
            <v>Trung tâm Pleiku - Chư Păh</v>
          </cell>
          <cell r="G1042" t="str">
            <v>Chi nhánh Kỹ thuật Viettel Gia Lai</v>
          </cell>
          <cell r="H1042" t="str">
            <v>B</v>
          </cell>
          <cell r="I1042" t="str">
            <v>C</v>
          </cell>
          <cell r="J1042" t="str">
            <v>A</v>
          </cell>
          <cell r="K1042" t="str">
            <v>C</v>
          </cell>
          <cell r="L1042" t="str">
            <v>C</v>
          </cell>
          <cell r="M1042" t="str">
            <v>A</v>
          </cell>
          <cell r="N1042" t="str">
            <v>C</v>
          </cell>
          <cell r="O1042" t="str">
            <v>C</v>
          </cell>
          <cell r="P1042" t="str">
            <v>C</v>
          </cell>
          <cell r="Q1042" t="str">
            <v>D1</v>
          </cell>
          <cell r="R1042" t="str">
            <v>C</v>
          </cell>
          <cell r="S1042"/>
          <cell r="T1042">
            <v>23.636363636363637</v>
          </cell>
          <cell r="U1042">
            <v>1</v>
          </cell>
        </row>
        <row r="1043">
          <cell r="B1043" t="str">
            <v>269099</v>
          </cell>
          <cell r="C1043" t="str">
            <v>Nguyễn Đình Hoàng</v>
          </cell>
          <cell r="D1043" t="str">
            <v>Nhân viên Lái xe</v>
          </cell>
          <cell r="E1043"/>
          <cell r="F1043" t="str">
            <v>Trung tâm IaGrai</v>
          </cell>
          <cell r="G1043" t="str">
            <v>Chi nhánh Kỹ thuật Viettel Gia Lai</v>
          </cell>
          <cell r="H1043" t="str">
            <v>KĐG</v>
          </cell>
          <cell r="I1043" t="str">
            <v>KĐG</v>
          </cell>
          <cell r="J1043" t="str">
            <v>B</v>
          </cell>
          <cell r="K1043" t="str">
            <v>B</v>
          </cell>
          <cell r="L1043" t="str">
            <v>A</v>
          </cell>
          <cell r="M1043" t="str">
            <v>B</v>
          </cell>
          <cell r="N1043" t="str">
            <v>B</v>
          </cell>
          <cell r="O1043" t="str">
            <v>B</v>
          </cell>
          <cell r="P1043" t="str">
            <v>C</v>
          </cell>
          <cell r="Q1043" t="str">
            <v>B</v>
          </cell>
          <cell r="R1043" t="str">
            <v>C</v>
          </cell>
          <cell r="S1043"/>
          <cell r="T1043">
            <v>28.888888888888889</v>
          </cell>
          <cell r="U1043">
            <v>0</v>
          </cell>
        </row>
        <row r="1044">
          <cell r="B1044" t="str">
            <v>D00177351</v>
          </cell>
          <cell r="C1044" t="str">
            <v>Phan Minh Hợp</v>
          </cell>
          <cell r="D1044" t="str">
            <v>Nhân viên Kỹ thuật dây máy</v>
          </cell>
          <cell r="E1044"/>
          <cell r="F1044" t="str">
            <v>Trung tâm Pleiku - Chư Păh</v>
          </cell>
          <cell r="G1044" t="str">
            <v>Chi nhánh Kỹ thuật Viettel Gia Lai</v>
          </cell>
          <cell r="H1044" t="str">
            <v>D1</v>
          </cell>
          <cell r="I1044" t="str">
            <v>C</v>
          </cell>
          <cell r="J1044" t="str">
            <v>C</v>
          </cell>
          <cell r="K1044" t="str">
            <v>C</v>
          </cell>
          <cell r="L1044" t="str">
            <v>A</v>
          </cell>
          <cell r="M1044" t="str">
            <v>C</v>
          </cell>
          <cell r="N1044" t="str">
            <v>C</v>
          </cell>
          <cell r="O1044" t="str">
            <v>C</v>
          </cell>
          <cell r="P1044" t="str">
            <v>B</v>
          </cell>
          <cell r="Q1044" t="str">
            <v>C</v>
          </cell>
          <cell r="R1044" t="str">
            <v>A</v>
          </cell>
          <cell r="S1044"/>
          <cell r="T1044">
            <v>23.636363636363637</v>
          </cell>
          <cell r="U1044">
            <v>1</v>
          </cell>
        </row>
        <row r="1045">
          <cell r="B1045" t="str">
            <v>198299</v>
          </cell>
          <cell r="C1045" t="str">
            <v>Lê Quốc Khánh</v>
          </cell>
          <cell r="D1045" t="str">
            <v>Nhân viên Kỹ thuật dây máy</v>
          </cell>
          <cell r="E1045"/>
          <cell r="F1045" t="str">
            <v>Trung tâm Pleiku - Chư Păh</v>
          </cell>
          <cell r="G1045" t="str">
            <v>Chi nhánh Kỹ thuật Viettel Gia Lai</v>
          </cell>
          <cell r="H1045" t="str">
            <v>B</v>
          </cell>
          <cell r="I1045" t="str">
            <v>C</v>
          </cell>
          <cell r="J1045" t="str">
            <v>C</v>
          </cell>
          <cell r="K1045" t="str">
            <v>C</v>
          </cell>
          <cell r="L1045" t="str">
            <v>C</v>
          </cell>
          <cell r="M1045" t="str">
            <v>B</v>
          </cell>
          <cell r="N1045" t="str">
            <v>B</v>
          </cell>
          <cell r="O1045" t="str">
            <v>C</v>
          </cell>
          <cell r="P1045" t="str">
            <v>D1</v>
          </cell>
          <cell r="Q1045" t="str">
            <v>B</v>
          </cell>
          <cell r="R1045" t="str">
            <v>A</v>
          </cell>
          <cell r="S1045"/>
          <cell r="T1045">
            <v>24.545454545454547</v>
          </cell>
          <cell r="U1045">
            <v>1</v>
          </cell>
        </row>
        <row r="1046">
          <cell r="B1046" t="str">
            <v>265796</v>
          </cell>
          <cell r="C1046" t="str">
            <v>Võ Trung Kiên</v>
          </cell>
          <cell r="D1046" t="str">
            <v>Nhân viên Kỹ thuật dây máy</v>
          </cell>
          <cell r="E1046"/>
          <cell r="F1046" t="str">
            <v>Trung tâm Chư Sê - Chư Pưh</v>
          </cell>
          <cell r="G1046" t="str">
            <v>Chi nhánh Kỹ thuật Viettel Gia Lai</v>
          </cell>
          <cell r="H1046" t="str">
            <v>KĐG</v>
          </cell>
          <cell r="I1046" t="str">
            <v>KĐG</v>
          </cell>
          <cell r="J1046" t="str">
            <v>C</v>
          </cell>
          <cell r="K1046" t="str">
            <v>B</v>
          </cell>
          <cell r="L1046" t="str">
            <v>C</v>
          </cell>
          <cell r="M1046" t="str">
            <v>A</v>
          </cell>
          <cell r="N1046" t="str">
            <v>A</v>
          </cell>
          <cell r="O1046" t="str">
            <v>C</v>
          </cell>
          <cell r="P1046" t="str">
            <v>C</v>
          </cell>
          <cell r="Q1046" t="str">
            <v>C</v>
          </cell>
          <cell r="R1046" t="str">
            <v>C</v>
          </cell>
          <cell r="S1046"/>
          <cell r="T1046">
            <v>25.555555555555557</v>
          </cell>
          <cell r="U1046">
            <v>0</v>
          </cell>
        </row>
        <row r="1047">
          <cell r="B1047" t="str">
            <v>D00171253</v>
          </cell>
          <cell r="C1047" t="str">
            <v>Nguyễn Ngọc Linh</v>
          </cell>
          <cell r="D1047" t="str">
            <v>Nhân viên Kỹ thuật dây máy</v>
          </cell>
          <cell r="E1047"/>
          <cell r="F1047" t="str">
            <v>Trung tâm An Khê - Kông Chro - Đăk Pơ</v>
          </cell>
          <cell r="G1047" t="str">
            <v>Chi nhánh Kỹ thuật Viettel Gia Lai</v>
          </cell>
          <cell r="H1047" t="str">
            <v>B</v>
          </cell>
          <cell r="I1047" t="str">
            <v>C</v>
          </cell>
          <cell r="J1047" t="str">
            <v>C</v>
          </cell>
          <cell r="K1047" t="str">
            <v>C</v>
          </cell>
          <cell r="L1047" t="str">
            <v>C</v>
          </cell>
          <cell r="M1047" t="str">
            <v>B</v>
          </cell>
          <cell r="N1047" t="str">
            <v>B</v>
          </cell>
          <cell r="O1047" t="str">
            <v>C</v>
          </cell>
          <cell r="P1047" t="str">
            <v>C</v>
          </cell>
          <cell r="Q1047" t="str">
            <v>C</v>
          </cell>
          <cell r="R1047" t="str">
            <v>B</v>
          </cell>
          <cell r="S1047"/>
          <cell r="T1047">
            <v>23.636363636363637</v>
          </cell>
          <cell r="U1047">
            <v>0</v>
          </cell>
        </row>
        <row r="1048">
          <cell r="B1048" t="str">
            <v>D00191220</v>
          </cell>
          <cell r="C1048" t="str">
            <v>Lê Văn Linh</v>
          </cell>
          <cell r="D1048" t="str">
            <v>Nhân viên Kỹ thuật dây máy</v>
          </cell>
          <cell r="E1048"/>
          <cell r="F1048" t="str">
            <v>Trung tâm An Khê - Kông Chro - Đăk Pơ</v>
          </cell>
          <cell r="G1048" t="str">
            <v>Chi nhánh Kỹ thuật Viettel Gia Lai</v>
          </cell>
          <cell r="H1048" t="str">
            <v>C</v>
          </cell>
          <cell r="I1048" t="str">
            <v>C</v>
          </cell>
          <cell r="J1048" t="str">
            <v>A</v>
          </cell>
          <cell r="K1048" t="str">
            <v>C</v>
          </cell>
          <cell r="L1048" t="str">
            <v>D1</v>
          </cell>
          <cell r="M1048" t="str">
            <v>A</v>
          </cell>
          <cell r="N1048" t="str">
            <v>B</v>
          </cell>
          <cell r="O1048" t="str">
            <v>C</v>
          </cell>
          <cell r="P1048" t="str">
            <v>B</v>
          </cell>
          <cell r="Q1048" t="str">
            <v>A</v>
          </cell>
          <cell r="R1048" t="str">
            <v>C</v>
          </cell>
          <cell r="S1048"/>
          <cell r="T1048">
            <v>26.363636363636363</v>
          </cell>
          <cell r="U1048">
            <v>1</v>
          </cell>
        </row>
        <row r="1049">
          <cell r="B1049" t="str">
            <v>D00199177</v>
          </cell>
          <cell r="C1049" t="str">
            <v>Huỳnh Thành Long</v>
          </cell>
          <cell r="D1049" t="str">
            <v>Nhân viên Kỹ thuật dây máy</v>
          </cell>
          <cell r="E1049"/>
          <cell r="F1049" t="str">
            <v>Trung tâm An Khê - Kông Chro - Đăk Pơ</v>
          </cell>
          <cell r="G1049" t="str">
            <v>Chi nhánh Kỹ thuật Viettel Gia Lai</v>
          </cell>
          <cell r="H1049" t="str">
            <v>C</v>
          </cell>
          <cell r="I1049" t="str">
            <v>B</v>
          </cell>
          <cell r="J1049" t="str">
            <v>C</v>
          </cell>
          <cell r="K1049" t="str">
            <v>B</v>
          </cell>
          <cell r="L1049" t="str">
            <v>C</v>
          </cell>
          <cell r="M1049" t="str">
            <v>A</v>
          </cell>
          <cell r="N1049" t="str">
            <v>A</v>
          </cell>
          <cell r="O1049" t="str">
            <v>D1</v>
          </cell>
          <cell r="P1049" t="str">
            <v>B</v>
          </cell>
          <cell r="Q1049" t="str">
            <v>C</v>
          </cell>
          <cell r="R1049" t="str">
            <v>C</v>
          </cell>
          <cell r="S1049"/>
          <cell r="T1049">
            <v>25.454545454545453</v>
          </cell>
          <cell r="U1049">
            <v>1</v>
          </cell>
        </row>
        <row r="1050">
          <cell r="B1050" t="str">
            <v>D00155913</v>
          </cell>
          <cell r="C1050" t="str">
            <v>Đỗ Hoàng Lâm</v>
          </cell>
          <cell r="D1050" t="str">
            <v>Nhân viên Kỹ thuật nhà trạm</v>
          </cell>
          <cell r="E1050"/>
          <cell r="F1050" t="str">
            <v>Trung tâm Pleiku - Chư Păh</v>
          </cell>
          <cell r="G1050" t="str">
            <v>Chi nhánh Kỹ thuật Viettel Gia Lai</v>
          </cell>
          <cell r="H1050" t="str">
            <v>B</v>
          </cell>
          <cell r="I1050" t="str">
            <v>D1</v>
          </cell>
          <cell r="J1050" t="str">
            <v>C</v>
          </cell>
          <cell r="K1050" t="str">
            <v>C</v>
          </cell>
          <cell r="L1050" t="str">
            <v>A</v>
          </cell>
          <cell r="M1050" t="str">
            <v>C</v>
          </cell>
          <cell r="N1050" t="str">
            <v>B</v>
          </cell>
          <cell r="O1050" t="str">
            <v>C</v>
          </cell>
          <cell r="P1050" t="str">
            <v>B</v>
          </cell>
          <cell r="Q1050" t="str">
            <v>C</v>
          </cell>
          <cell r="R1050" t="str">
            <v>B</v>
          </cell>
          <cell r="S1050"/>
          <cell r="T1050">
            <v>24.545454545454547</v>
          </cell>
          <cell r="U1050">
            <v>1</v>
          </cell>
        </row>
        <row r="1051">
          <cell r="B1051" t="str">
            <v>D00193002</v>
          </cell>
          <cell r="C1051" t="str">
            <v>Nguyễn Thanh Minh</v>
          </cell>
          <cell r="D1051" t="str">
            <v>Nhân viên Kỹ thuật dây máy</v>
          </cell>
          <cell r="E1051"/>
          <cell r="F1051" t="str">
            <v>Trung tâm Pleiku - Chư Păh</v>
          </cell>
          <cell r="G1051" t="str">
            <v>Chi nhánh Kỹ thuật Viettel Gia Lai</v>
          </cell>
          <cell r="H1051" t="str">
            <v>D1</v>
          </cell>
          <cell r="I1051" t="str">
            <v>B</v>
          </cell>
          <cell r="J1051" t="str">
            <v>B</v>
          </cell>
          <cell r="K1051" t="str">
            <v>B</v>
          </cell>
          <cell r="L1051" t="str">
            <v>C</v>
          </cell>
          <cell r="M1051" t="str">
            <v>B</v>
          </cell>
          <cell r="N1051" t="str">
            <v>B</v>
          </cell>
          <cell r="O1051" t="str">
            <v>C</v>
          </cell>
          <cell r="P1051" t="str">
            <v>B</v>
          </cell>
          <cell r="Q1051" t="str">
            <v>B</v>
          </cell>
          <cell r="R1051" t="str">
            <v>B</v>
          </cell>
          <cell r="S1051"/>
          <cell r="T1051">
            <v>26.363636363636363</v>
          </cell>
          <cell r="U1051">
            <v>1</v>
          </cell>
        </row>
        <row r="1052">
          <cell r="B1052" t="str">
            <v>074724</v>
          </cell>
          <cell r="C1052" t="str">
            <v>Trần Đình Nguyên</v>
          </cell>
          <cell r="D1052" t="str">
            <v>Nhân viên Kỹ thuật dây máy</v>
          </cell>
          <cell r="E1052"/>
          <cell r="F1052" t="str">
            <v>Trung tâm Pleiku - Chư Păh</v>
          </cell>
          <cell r="G1052" t="str">
            <v>Chi nhánh Kỹ thuật Viettel Gia Lai</v>
          </cell>
          <cell r="H1052" t="str">
            <v>B</v>
          </cell>
          <cell r="I1052" t="str">
            <v>A</v>
          </cell>
          <cell r="J1052" t="str">
            <v>B</v>
          </cell>
          <cell r="K1052" t="str">
            <v>C</v>
          </cell>
          <cell r="L1052" t="str">
            <v>C</v>
          </cell>
          <cell r="M1052" t="str">
            <v>D1</v>
          </cell>
          <cell r="N1052" t="str">
            <v>D1</v>
          </cell>
          <cell r="O1052" t="str">
            <v>B</v>
          </cell>
          <cell r="P1052" t="str">
            <v>B</v>
          </cell>
          <cell r="Q1052" t="str">
            <v>C</v>
          </cell>
          <cell r="R1052" t="str">
            <v>C</v>
          </cell>
          <cell r="S1052"/>
          <cell r="T1052">
            <v>23.636363636363637</v>
          </cell>
          <cell r="U1052">
            <v>2</v>
          </cell>
        </row>
        <row r="1053">
          <cell r="B1053" t="str">
            <v>D00176383</v>
          </cell>
          <cell r="C1053" t="str">
            <v>Nguyễn Minh Nguyên</v>
          </cell>
          <cell r="D1053" t="str">
            <v>Nhân viên Kỹ thuật dây máy</v>
          </cell>
          <cell r="E1053"/>
          <cell r="F1053" t="str">
            <v>Trung tâm Pleiku - Chư Păh</v>
          </cell>
          <cell r="G1053" t="str">
            <v>Chi nhánh Kỹ thuật Viettel Gia Lai</v>
          </cell>
          <cell r="H1053" t="str">
            <v>C</v>
          </cell>
          <cell r="I1053" t="str">
            <v>C</v>
          </cell>
          <cell r="J1053" t="str">
            <v>C</v>
          </cell>
          <cell r="K1053" t="str">
            <v>C</v>
          </cell>
          <cell r="L1053" t="str">
            <v>C</v>
          </cell>
          <cell r="M1053" t="str">
            <v>C</v>
          </cell>
          <cell r="N1053" t="str">
            <v>B</v>
          </cell>
          <cell r="O1053" t="str">
            <v>C</v>
          </cell>
          <cell r="P1053" t="str">
            <v>B</v>
          </cell>
          <cell r="Q1053" t="str">
            <v>D1</v>
          </cell>
          <cell r="R1053" t="str">
            <v>B</v>
          </cell>
          <cell r="S1053"/>
          <cell r="T1053">
            <v>21.818181818181817</v>
          </cell>
          <cell r="U1053">
            <v>1</v>
          </cell>
        </row>
        <row r="1054">
          <cell r="B1054" t="str">
            <v>D00197661</v>
          </cell>
          <cell r="C1054" t="str">
            <v>Nguyễn Cẩm Nguyên</v>
          </cell>
          <cell r="D1054" t="str">
            <v>Nhân viên Kỹ thuật dây máy</v>
          </cell>
          <cell r="E1054"/>
          <cell r="F1054" t="str">
            <v>Trung tâm Pleiku - Chư Păh</v>
          </cell>
          <cell r="G1054" t="str">
            <v>Chi nhánh Kỹ thuật Viettel Gia Lai</v>
          </cell>
          <cell r="H1054" t="str">
            <v>C</v>
          </cell>
          <cell r="I1054" t="str">
            <v>C</v>
          </cell>
          <cell r="J1054" t="str">
            <v>C</v>
          </cell>
          <cell r="K1054" t="str">
            <v>B</v>
          </cell>
          <cell r="L1054" t="str">
            <v>B</v>
          </cell>
          <cell r="M1054" t="str">
            <v>C</v>
          </cell>
          <cell r="N1054" t="str">
            <v>B</v>
          </cell>
          <cell r="O1054" t="str">
            <v>D1</v>
          </cell>
          <cell r="P1054" t="str">
            <v>C</v>
          </cell>
          <cell r="Q1054" t="str">
            <v>C</v>
          </cell>
          <cell r="R1054" t="str">
            <v>B</v>
          </cell>
          <cell r="S1054"/>
          <cell r="T1054">
            <v>22.727272727272727</v>
          </cell>
          <cell r="U1054">
            <v>1</v>
          </cell>
        </row>
        <row r="1055">
          <cell r="B1055" t="str">
            <v>209976</v>
          </cell>
          <cell r="C1055" t="str">
            <v>Nguyễn Trọng Nhân</v>
          </cell>
          <cell r="D1055" t="str">
            <v>Nhân viên Kỹ thuật dây máy</v>
          </cell>
          <cell r="E1055"/>
          <cell r="F1055" t="str">
            <v>Trung tâm Chư Sê - Chư Pưh</v>
          </cell>
          <cell r="G1055" t="str">
            <v>Chi nhánh Kỹ thuật Viettel Gia Lai</v>
          </cell>
          <cell r="H1055" t="str">
            <v>C</v>
          </cell>
          <cell r="I1055" t="str">
            <v>C</v>
          </cell>
          <cell r="J1055" t="str">
            <v>C</v>
          </cell>
          <cell r="K1055" t="str">
            <v>B</v>
          </cell>
          <cell r="L1055" t="str">
            <v>C</v>
          </cell>
          <cell r="M1055" t="str">
            <v>C</v>
          </cell>
          <cell r="N1055" t="str">
            <v>A</v>
          </cell>
          <cell r="O1055" t="str">
            <v>D1</v>
          </cell>
          <cell r="P1055" t="str">
            <v>B</v>
          </cell>
          <cell r="Q1055" t="str">
            <v>B</v>
          </cell>
          <cell r="R1055" t="str">
            <v>A</v>
          </cell>
          <cell r="S1055"/>
          <cell r="T1055">
            <v>25.454545454545453</v>
          </cell>
          <cell r="U1055">
            <v>1</v>
          </cell>
        </row>
        <row r="1056">
          <cell r="B1056" t="str">
            <v>191094</v>
          </cell>
          <cell r="C1056" t="str">
            <v>Trần Văn Phú</v>
          </cell>
          <cell r="D1056" t="str">
            <v>Nhân viên kinh doanh Dịch vụ kỹ thuật</v>
          </cell>
          <cell r="E1056"/>
          <cell r="F1056" t="str">
            <v>Phòng Kinh doanh</v>
          </cell>
          <cell r="G1056" t="str">
            <v>Chi nhánh Kỹ thuật Viettel Gia Lai</v>
          </cell>
          <cell r="H1056" t="str">
            <v>A</v>
          </cell>
          <cell r="I1056" t="str">
            <v>C</v>
          </cell>
          <cell r="J1056" t="str">
            <v>B</v>
          </cell>
          <cell r="K1056" t="str">
            <v>D1</v>
          </cell>
          <cell r="L1056" t="str">
            <v>B</v>
          </cell>
          <cell r="M1056" t="str">
            <v>C</v>
          </cell>
          <cell r="N1056" t="str">
            <v>C</v>
          </cell>
          <cell r="O1056" t="str">
            <v>B</v>
          </cell>
          <cell r="P1056" t="str">
            <v>B</v>
          </cell>
          <cell r="Q1056" t="str">
            <v>C</v>
          </cell>
          <cell r="R1056" t="str">
            <v>B</v>
          </cell>
          <cell r="S1056"/>
          <cell r="T1056">
            <v>25.454545454545453</v>
          </cell>
          <cell r="U1056">
            <v>1</v>
          </cell>
        </row>
        <row r="1057">
          <cell r="B1057" t="str">
            <v>D00193334</v>
          </cell>
          <cell r="C1057" t="str">
            <v>Nguyễn Văn Phương</v>
          </cell>
          <cell r="D1057" t="str">
            <v>Nhân viên Kỹ thuật dây máy</v>
          </cell>
          <cell r="E1057"/>
          <cell r="F1057" t="str">
            <v>Trung tâm An Khê - Kông Chro - Đăk Pơ</v>
          </cell>
          <cell r="G1057" t="str">
            <v>Chi nhánh Kỹ thuật Viettel Gia Lai</v>
          </cell>
          <cell r="H1057" t="str">
            <v>C</v>
          </cell>
          <cell r="I1057" t="str">
            <v>D1</v>
          </cell>
          <cell r="J1057" t="str">
            <v>B</v>
          </cell>
          <cell r="K1057" t="str">
            <v>C</v>
          </cell>
          <cell r="L1057" t="str">
            <v>B</v>
          </cell>
          <cell r="M1057" t="str">
            <v>C</v>
          </cell>
          <cell r="N1057" t="str">
            <v>A</v>
          </cell>
          <cell r="O1057" t="str">
            <v>B</v>
          </cell>
          <cell r="P1057" t="str">
            <v>C</v>
          </cell>
          <cell r="Q1057" t="str">
            <v>C</v>
          </cell>
          <cell r="R1057" t="str">
            <v>B</v>
          </cell>
          <cell r="S1057"/>
          <cell r="T1057">
            <v>24.545454545454547</v>
          </cell>
          <cell r="U1057">
            <v>1</v>
          </cell>
        </row>
        <row r="1058">
          <cell r="B1058" t="str">
            <v>D00171258</v>
          </cell>
          <cell r="C1058" t="str">
            <v>Rmah Sam Son</v>
          </cell>
          <cell r="D1058" t="str">
            <v>Nhân viên Kỹ thuật dây máy</v>
          </cell>
          <cell r="E1058"/>
          <cell r="F1058" t="str">
            <v>Trung tâm AyunPa - Iapa - Phú Thiện - Krông Pa</v>
          </cell>
          <cell r="G1058" t="str">
            <v>Chi nhánh Kỹ thuật Viettel Gia Lai</v>
          </cell>
          <cell r="H1058" t="str">
            <v>C</v>
          </cell>
          <cell r="I1058" t="str">
            <v>C</v>
          </cell>
          <cell r="J1058" t="str">
            <v>D1</v>
          </cell>
          <cell r="K1058" t="str">
            <v>C</v>
          </cell>
          <cell r="L1058" t="str">
            <v>C</v>
          </cell>
          <cell r="M1058" t="str">
            <v>C</v>
          </cell>
          <cell r="N1058" t="str">
            <v>D1</v>
          </cell>
          <cell r="O1058" t="str">
            <v>C</v>
          </cell>
          <cell r="P1058" t="str">
            <v>C</v>
          </cell>
          <cell r="Q1058" t="str">
            <v>D1</v>
          </cell>
          <cell r="R1058" t="str">
            <v>C</v>
          </cell>
          <cell r="S1058"/>
          <cell r="T1058">
            <v>17.272727272727273</v>
          </cell>
          <cell r="U1058">
            <v>3</v>
          </cell>
          <cell r="V1058" t="str">
            <v>Điểm KI &lt;20</v>
          </cell>
        </row>
        <row r="1059">
          <cell r="B1059" t="str">
            <v>D00189765</v>
          </cell>
          <cell r="C1059" t="str">
            <v>Nguyễn Văn Thiều</v>
          </cell>
          <cell r="D1059" t="str">
            <v>Nhân viên Kỹ thuật dây máy</v>
          </cell>
          <cell r="E1059"/>
          <cell r="F1059" t="str">
            <v>Trung tâm Pleiku - Chư Păh</v>
          </cell>
          <cell r="G1059" t="str">
            <v>Chi nhánh Kỹ thuật Viettel Gia Lai</v>
          </cell>
          <cell r="H1059" t="str">
            <v>B</v>
          </cell>
          <cell r="I1059" t="str">
            <v>C</v>
          </cell>
          <cell r="J1059" t="str">
            <v>C</v>
          </cell>
          <cell r="K1059" t="str">
            <v>C</v>
          </cell>
          <cell r="L1059" t="str">
            <v>B</v>
          </cell>
          <cell r="M1059" t="str">
            <v>C</v>
          </cell>
          <cell r="N1059" t="str">
            <v>B</v>
          </cell>
          <cell r="O1059" t="str">
            <v>D1</v>
          </cell>
          <cell r="P1059" t="str">
            <v>A</v>
          </cell>
          <cell r="Q1059" t="str">
            <v>C</v>
          </cell>
          <cell r="R1059" t="str">
            <v>C</v>
          </cell>
          <cell r="S1059"/>
          <cell r="T1059">
            <v>23.636363636363637</v>
          </cell>
          <cell r="U1059">
            <v>1</v>
          </cell>
        </row>
        <row r="1060">
          <cell r="B1060" t="str">
            <v>D00189820</v>
          </cell>
          <cell r="C1060" t="str">
            <v>Đặng Quang Thuận</v>
          </cell>
          <cell r="D1060" t="str">
            <v>Nhân viên Kỹ thuật nhà trạm</v>
          </cell>
          <cell r="E1060"/>
          <cell r="F1060" t="str">
            <v>Trung tâm Đăk Đoa - Mang Yang</v>
          </cell>
          <cell r="G1060" t="str">
            <v>Chi nhánh Kỹ thuật Viettel Gia Lai</v>
          </cell>
          <cell r="H1060" t="str">
            <v>C</v>
          </cell>
          <cell r="I1060" t="str">
            <v>B</v>
          </cell>
          <cell r="J1060" t="str">
            <v>A</v>
          </cell>
          <cell r="K1060" t="str">
            <v>B</v>
          </cell>
          <cell r="L1060" t="str">
            <v>B</v>
          </cell>
          <cell r="M1060" t="str">
            <v>C</v>
          </cell>
          <cell r="N1060" t="str">
            <v>A</v>
          </cell>
          <cell r="O1060" t="str">
            <v>C</v>
          </cell>
          <cell r="P1060" t="str">
            <v>B</v>
          </cell>
          <cell r="Q1060" t="str">
            <v>B</v>
          </cell>
          <cell r="R1060" t="str">
            <v>C</v>
          </cell>
          <cell r="S1060"/>
          <cell r="T1060">
            <v>28.181818181818183</v>
          </cell>
          <cell r="U1060">
            <v>0</v>
          </cell>
        </row>
        <row r="1061">
          <cell r="B1061" t="str">
            <v>221140</v>
          </cell>
          <cell r="C1061" t="str">
            <v>Ngô Thành</v>
          </cell>
          <cell r="D1061" t="str">
            <v>Nhân viên Kỹ thuật dây máy</v>
          </cell>
          <cell r="E1061"/>
          <cell r="F1061" t="str">
            <v>Trung tâm Chư Prông - Đức Cơ</v>
          </cell>
          <cell r="G1061" t="str">
            <v>Chi nhánh Kỹ thuật Viettel Gia Lai</v>
          </cell>
          <cell r="H1061" t="str">
            <v>B</v>
          </cell>
          <cell r="I1061" t="str">
            <v>C</v>
          </cell>
          <cell r="J1061" t="str">
            <v>C</v>
          </cell>
          <cell r="K1061" t="str">
            <v>B</v>
          </cell>
          <cell r="L1061" t="str">
            <v>D1</v>
          </cell>
          <cell r="M1061" t="str">
            <v>B</v>
          </cell>
          <cell r="N1061" t="str">
            <v>C</v>
          </cell>
          <cell r="O1061" t="str">
            <v>C</v>
          </cell>
          <cell r="P1061" t="str">
            <v>C</v>
          </cell>
          <cell r="Q1061" t="str">
            <v>B</v>
          </cell>
          <cell r="R1061" t="str">
            <v>B</v>
          </cell>
          <cell r="S1061"/>
          <cell r="T1061">
            <v>23.636363636363637</v>
          </cell>
          <cell r="U1061">
            <v>1</v>
          </cell>
        </row>
        <row r="1062">
          <cell r="B1062" t="str">
            <v>D00191805</v>
          </cell>
          <cell r="C1062" t="str">
            <v>Cao Văn Thưởng</v>
          </cell>
          <cell r="D1062" t="str">
            <v>Nhân viên Kỹ thuật dây máy</v>
          </cell>
          <cell r="E1062"/>
          <cell r="F1062" t="str">
            <v>Trung tâm Pleiku - Chư Păh</v>
          </cell>
          <cell r="G1062" t="str">
            <v>Chi nhánh Kỹ thuật Viettel Gia Lai</v>
          </cell>
          <cell r="H1062" t="str">
            <v>B</v>
          </cell>
          <cell r="I1062" t="str">
            <v>B</v>
          </cell>
          <cell r="J1062" t="str">
            <v>A</v>
          </cell>
          <cell r="K1062" t="str">
            <v>C</v>
          </cell>
          <cell r="L1062" t="str">
            <v>B</v>
          </cell>
          <cell r="M1062" t="str">
            <v>C</v>
          </cell>
          <cell r="N1062" t="str">
            <v>B</v>
          </cell>
          <cell r="O1062" t="str">
            <v>B</v>
          </cell>
          <cell r="P1062" t="str">
            <v>B</v>
          </cell>
          <cell r="Q1062" t="str">
            <v>B</v>
          </cell>
          <cell r="R1062" t="str">
            <v>A</v>
          </cell>
          <cell r="S1062"/>
          <cell r="T1062">
            <v>30</v>
          </cell>
          <cell r="U1062">
            <v>0</v>
          </cell>
        </row>
        <row r="1063">
          <cell r="B1063" t="str">
            <v>191097</v>
          </cell>
          <cell r="C1063" t="str">
            <v>Trần Hữu Thắng</v>
          </cell>
          <cell r="D1063" t="str">
            <v>Nhân viên Kỹ thuật nhà trạm</v>
          </cell>
          <cell r="E1063"/>
          <cell r="F1063" t="str">
            <v>Trung tâm Đăk Đoa - Mang Yang</v>
          </cell>
          <cell r="G1063" t="str">
            <v>Chi nhánh Kỹ thuật Viettel Gia Lai</v>
          </cell>
          <cell r="H1063" t="str">
            <v>C</v>
          </cell>
          <cell r="I1063" t="str">
            <v>C</v>
          </cell>
          <cell r="J1063" t="str">
            <v>C</v>
          </cell>
          <cell r="K1063" t="str">
            <v>D1</v>
          </cell>
          <cell r="L1063" t="str">
            <v>C</v>
          </cell>
          <cell r="M1063" t="str">
            <v>B</v>
          </cell>
          <cell r="N1063" t="str">
            <v>C</v>
          </cell>
          <cell r="O1063" t="str">
            <v>C</v>
          </cell>
          <cell r="P1063" t="str">
            <v>C</v>
          </cell>
          <cell r="Q1063" t="str">
            <v>B</v>
          </cell>
          <cell r="R1063" t="str">
            <v>C</v>
          </cell>
          <cell r="S1063"/>
          <cell r="T1063">
            <v>20.90909090909091</v>
          </cell>
          <cell r="U1063">
            <v>1</v>
          </cell>
        </row>
        <row r="1064">
          <cell r="B1064" t="str">
            <v>D00171245</v>
          </cell>
          <cell r="C1064" t="str">
            <v>Hoàng Minh Tiến</v>
          </cell>
          <cell r="D1064" t="str">
            <v>Nhân viên Kỹ thuật dây máy</v>
          </cell>
          <cell r="E1064"/>
          <cell r="F1064" t="str">
            <v>Trung tâm Pleiku - Chư Păh</v>
          </cell>
          <cell r="G1064" t="str">
            <v>Chi nhánh Kỹ thuật Viettel Gia Lai</v>
          </cell>
          <cell r="H1064" t="str">
            <v>C</v>
          </cell>
          <cell r="I1064" t="str">
            <v>B</v>
          </cell>
          <cell r="J1064" t="str">
            <v>A</v>
          </cell>
          <cell r="K1064" t="str">
            <v>C</v>
          </cell>
          <cell r="L1064" t="str">
            <v>B</v>
          </cell>
          <cell r="M1064" t="str">
            <v>C</v>
          </cell>
          <cell r="N1064" t="str">
            <v>C</v>
          </cell>
          <cell r="O1064" t="str">
            <v>C</v>
          </cell>
          <cell r="P1064" t="str">
            <v>B</v>
          </cell>
          <cell r="Q1064" t="str">
            <v>C</v>
          </cell>
          <cell r="R1064" t="str">
            <v>C</v>
          </cell>
          <cell r="S1064"/>
          <cell r="T1064">
            <v>24.545454545454547</v>
          </cell>
          <cell r="U1064">
            <v>0</v>
          </cell>
        </row>
        <row r="1065">
          <cell r="B1065" t="str">
            <v>D00203346</v>
          </cell>
          <cell r="C1065" t="str">
            <v>Phan Minh Toàn</v>
          </cell>
          <cell r="D1065" t="str">
            <v>Nhân viên Kỹ thuật nhà trạm</v>
          </cell>
          <cell r="E1065"/>
          <cell r="F1065" t="str">
            <v>Trung tâm Chư Prông - Đức Cơ</v>
          </cell>
          <cell r="G1065" t="str">
            <v>Chi nhánh Kỹ thuật Viettel Gia Lai</v>
          </cell>
          <cell r="H1065" t="str">
            <v>C</v>
          </cell>
          <cell r="I1065" t="str">
            <v>D1</v>
          </cell>
          <cell r="J1065" t="str">
            <v>A</v>
          </cell>
          <cell r="K1065" t="str">
            <v>C</v>
          </cell>
          <cell r="L1065" t="str">
            <v>C</v>
          </cell>
          <cell r="M1065" t="str">
            <v>C</v>
          </cell>
          <cell r="N1065" t="str">
            <v>A</v>
          </cell>
          <cell r="O1065" t="str">
            <v>C</v>
          </cell>
          <cell r="P1065" t="str">
            <v>B</v>
          </cell>
          <cell r="Q1065" t="str">
            <v>C</v>
          </cell>
          <cell r="R1065" t="str">
            <v>D1</v>
          </cell>
          <cell r="S1065"/>
          <cell r="T1065">
            <v>22.727272727272727</v>
          </cell>
          <cell r="U1065">
            <v>2</v>
          </cell>
        </row>
        <row r="1066">
          <cell r="B1066" t="str">
            <v>D00188989</v>
          </cell>
          <cell r="C1066" t="str">
            <v>Nguyễn Nhật Trường</v>
          </cell>
          <cell r="D1066" t="str">
            <v>Nhân viên Kỹ thuật dây máy</v>
          </cell>
          <cell r="E1066"/>
          <cell r="F1066" t="str">
            <v>Trung tâm IaGrai</v>
          </cell>
          <cell r="G1066" t="str">
            <v>Chi nhánh Kỹ thuật Viettel Gia Lai</v>
          </cell>
          <cell r="H1066" t="str">
            <v>D1</v>
          </cell>
          <cell r="I1066" t="str">
            <v>C</v>
          </cell>
          <cell r="J1066" t="str">
            <v>C</v>
          </cell>
          <cell r="K1066" t="str">
            <v>B</v>
          </cell>
          <cell r="L1066" t="str">
            <v>C</v>
          </cell>
          <cell r="M1066" t="str">
            <v>C</v>
          </cell>
          <cell r="N1066" t="str">
            <v>C</v>
          </cell>
          <cell r="O1066" t="str">
            <v>D1</v>
          </cell>
          <cell r="P1066" t="str">
            <v>B</v>
          </cell>
          <cell r="Q1066" t="str">
            <v>A</v>
          </cell>
          <cell r="R1066" t="str">
            <v>C</v>
          </cell>
          <cell r="S1066"/>
          <cell r="T1066">
            <v>21.818181818181817</v>
          </cell>
          <cell r="U1066">
            <v>2</v>
          </cell>
        </row>
        <row r="1067">
          <cell r="B1067" t="str">
            <v>061851</v>
          </cell>
          <cell r="C1067" t="str">
            <v>Lê Doãn Tuyên</v>
          </cell>
          <cell r="D1067" t="str">
            <v>Nhân viên Kỹ thuật dây máy</v>
          </cell>
          <cell r="E1067"/>
          <cell r="F1067" t="str">
            <v>Trung tâm Pleiku - Chư Păh</v>
          </cell>
          <cell r="G1067" t="str">
            <v>Chi nhánh Kỹ thuật Viettel Gia Lai</v>
          </cell>
          <cell r="H1067" t="str">
            <v>C</v>
          </cell>
          <cell r="I1067" t="str">
            <v>B</v>
          </cell>
          <cell r="J1067" t="str">
            <v>C</v>
          </cell>
          <cell r="K1067" t="str">
            <v>C</v>
          </cell>
          <cell r="L1067" t="str">
            <v>A</v>
          </cell>
          <cell r="M1067" t="str">
            <v>C</v>
          </cell>
          <cell r="N1067" t="str">
            <v>C</v>
          </cell>
          <cell r="O1067" t="str">
            <v>B</v>
          </cell>
          <cell r="P1067" t="str">
            <v>C</v>
          </cell>
          <cell r="Q1067" t="str">
            <v>B</v>
          </cell>
          <cell r="R1067" t="str">
            <v>A</v>
          </cell>
          <cell r="S1067"/>
          <cell r="T1067">
            <v>26.363636363636363</v>
          </cell>
          <cell r="U1067">
            <v>0</v>
          </cell>
        </row>
        <row r="1068">
          <cell r="B1068" t="str">
            <v>191093</v>
          </cell>
          <cell r="C1068" t="str">
            <v>Hoàng Thanh Tuấn</v>
          </cell>
          <cell r="D1068" t="str">
            <v>Nhân viên Kỹ thuật nhà trạm</v>
          </cell>
          <cell r="E1068"/>
          <cell r="F1068" t="str">
            <v>Trung tâm An Khê - Kông Chro - Đăk Pơ</v>
          </cell>
          <cell r="G1068" t="str">
            <v>Chi nhánh Kỹ thuật Viettel Gia Lai</v>
          </cell>
          <cell r="H1068" t="str">
            <v>C</v>
          </cell>
          <cell r="I1068" t="str">
            <v>C</v>
          </cell>
          <cell r="J1068" t="str">
            <v>C</v>
          </cell>
          <cell r="K1068" t="str">
            <v>B</v>
          </cell>
          <cell r="L1068" t="str">
            <v>C</v>
          </cell>
          <cell r="M1068" t="str">
            <v>B</v>
          </cell>
          <cell r="N1068" t="str">
            <v>C</v>
          </cell>
          <cell r="O1068" t="str">
            <v>C</v>
          </cell>
          <cell r="P1068" t="str">
            <v>D1</v>
          </cell>
          <cell r="Q1068" t="str">
            <v>B</v>
          </cell>
          <cell r="R1068" t="str">
            <v>B</v>
          </cell>
          <cell r="S1068"/>
          <cell r="T1068">
            <v>22.727272727272727</v>
          </cell>
          <cell r="U1068">
            <v>1</v>
          </cell>
        </row>
        <row r="1069">
          <cell r="B1069" t="str">
            <v>D00167523</v>
          </cell>
          <cell r="C1069" t="str">
            <v>Mai Mạnh Tuấn</v>
          </cell>
          <cell r="D1069" t="str">
            <v>Nhân viên Kỹ thuật nhà trạm</v>
          </cell>
          <cell r="E1069"/>
          <cell r="F1069" t="str">
            <v>Trung tâm Chư Prông - Đức Cơ</v>
          </cell>
          <cell r="G1069" t="str">
            <v>Chi nhánh Kỹ thuật Viettel Gia Lai</v>
          </cell>
          <cell r="H1069" t="str">
            <v>C</v>
          </cell>
          <cell r="I1069" t="str">
            <v>C</v>
          </cell>
          <cell r="J1069" t="str">
            <v>A</v>
          </cell>
          <cell r="K1069" t="str">
            <v>C</v>
          </cell>
          <cell r="L1069" t="str">
            <v>C</v>
          </cell>
          <cell r="M1069" t="str">
            <v>A</v>
          </cell>
          <cell r="N1069" t="str">
            <v>A</v>
          </cell>
          <cell r="O1069" t="str">
            <v>D1</v>
          </cell>
          <cell r="P1069" t="str">
            <v>C</v>
          </cell>
          <cell r="Q1069" t="str">
            <v>A</v>
          </cell>
          <cell r="R1069" t="str">
            <v>C</v>
          </cell>
          <cell r="S1069"/>
          <cell r="T1069">
            <v>26.363636363636363</v>
          </cell>
          <cell r="U1069">
            <v>1</v>
          </cell>
        </row>
        <row r="1070">
          <cell r="B1070" t="str">
            <v>D00203855</v>
          </cell>
          <cell r="C1070" t="str">
            <v>Nguyễn Hữu Công Tính</v>
          </cell>
          <cell r="D1070" t="str">
            <v>Nhân viên Kỹ thuật dây máy</v>
          </cell>
          <cell r="E1070"/>
          <cell r="F1070" t="str">
            <v>Trung tâm KBang</v>
          </cell>
          <cell r="G1070" t="str">
            <v>Chi nhánh Kỹ thuật Viettel Gia Lai</v>
          </cell>
          <cell r="H1070" t="str">
            <v>C</v>
          </cell>
          <cell r="I1070" t="str">
            <v>C</v>
          </cell>
          <cell r="J1070" t="str">
            <v>B</v>
          </cell>
          <cell r="K1070" t="str">
            <v>C</v>
          </cell>
          <cell r="L1070" t="str">
            <v>B</v>
          </cell>
          <cell r="M1070" t="str">
            <v>C</v>
          </cell>
          <cell r="N1070" t="str">
            <v>C</v>
          </cell>
          <cell r="O1070" t="str">
            <v>C</v>
          </cell>
          <cell r="P1070" t="str">
            <v>C</v>
          </cell>
          <cell r="Q1070" t="str">
            <v>C</v>
          </cell>
          <cell r="R1070" t="str">
            <v>D1</v>
          </cell>
          <cell r="S1070"/>
          <cell r="T1070">
            <v>20.90909090909091</v>
          </cell>
          <cell r="U1070">
            <v>1</v>
          </cell>
        </row>
        <row r="1071">
          <cell r="B1071" t="str">
            <v>D00157532</v>
          </cell>
          <cell r="C1071" t="str">
            <v>Phạm Văn Tú</v>
          </cell>
          <cell r="D1071" t="str">
            <v>Nhân viên Kỹ thuật dây máy</v>
          </cell>
          <cell r="E1071"/>
          <cell r="F1071" t="str">
            <v>Trung tâm Chư Sê - Chư Pưh</v>
          </cell>
          <cell r="G1071" t="str">
            <v>Chi nhánh Kỹ thuật Viettel Gia Lai</v>
          </cell>
          <cell r="H1071" t="str">
            <v>A</v>
          </cell>
          <cell r="I1071" t="str">
            <v>C</v>
          </cell>
          <cell r="J1071" t="str">
            <v>C</v>
          </cell>
          <cell r="K1071" t="str">
            <v>C</v>
          </cell>
          <cell r="L1071" t="str">
            <v>A</v>
          </cell>
          <cell r="M1071" t="str">
            <v>D1</v>
          </cell>
          <cell r="N1071" t="str">
            <v>B</v>
          </cell>
          <cell r="O1071" t="str">
            <v>C</v>
          </cell>
          <cell r="P1071" t="str">
            <v>A</v>
          </cell>
          <cell r="Q1071" t="str">
            <v>A</v>
          </cell>
          <cell r="R1071" t="str">
            <v>C</v>
          </cell>
          <cell r="S1071"/>
          <cell r="T1071">
            <v>27.272727272727273</v>
          </cell>
          <cell r="U1071">
            <v>1</v>
          </cell>
        </row>
        <row r="1072">
          <cell r="B1072" t="str">
            <v>221153</v>
          </cell>
          <cell r="C1072" t="str">
            <v>Lê Đại Từ</v>
          </cell>
          <cell r="D1072" t="str">
            <v>Giám đốc trung tâm cụm/huyện</v>
          </cell>
          <cell r="E1072"/>
          <cell r="F1072" t="str">
            <v>Trung tâm Chư Sê - Chư Pưh</v>
          </cell>
          <cell r="G1072" t="str">
            <v>Chi nhánh Kỹ thuật Viettel Gia Lai</v>
          </cell>
          <cell r="H1072" t="str">
            <v>B</v>
          </cell>
          <cell r="I1072" t="str">
            <v>B</v>
          </cell>
          <cell r="J1072" t="str">
            <v>C</v>
          </cell>
          <cell r="K1072" t="str">
            <v>B</v>
          </cell>
          <cell r="L1072" t="str">
            <v>C</v>
          </cell>
          <cell r="M1072" t="str">
            <v>A</v>
          </cell>
          <cell r="N1072" t="str">
            <v>B</v>
          </cell>
          <cell r="O1072" t="str">
            <v>C</v>
          </cell>
          <cell r="P1072" t="str">
            <v>A</v>
          </cell>
          <cell r="Q1072" t="str">
            <v>B</v>
          </cell>
          <cell r="R1072" t="str">
            <v>B</v>
          </cell>
          <cell r="S1072"/>
          <cell r="T1072">
            <v>29.09090909090909</v>
          </cell>
          <cell r="U1072">
            <v>0</v>
          </cell>
        </row>
        <row r="1073">
          <cell r="B1073" t="str">
            <v>074718</v>
          </cell>
          <cell r="C1073" t="str">
            <v>Hồ Thanh Việt</v>
          </cell>
          <cell r="D1073" t="str">
            <v>Nhân viên kỹ thuật và cơ động</v>
          </cell>
          <cell r="E1073"/>
          <cell r="F1073" t="str">
            <v>Đội thi công</v>
          </cell>
          <cell r="G1073" t="str">
            <v>Chi nhánh Kỹ thuật Viettel Gia Lai</v>
          </cell>
          <cell r="H1073" t="str">
            <v>B</v>
          </cell>
          <cell r="I1073" t="str">
            <v>C</v>
          </cell>
          <cell r="J1073" t="str">
            <v>B</v>
          </cell>
          <cell r="K1073" t="str">
            <v>B</v>
          </cell>
          <cell r="L1073" t="str">
            <v>C</v>
          </cell>
          <cell r="M1073" t="str">
            <v>B</v>
          </cell>
          <cell r="N1073" t="str">
            <v>B</v>
          </cell>
          <cell r="O1073" t="str">
            <v>B</v>
          </cell>
          <cell r="P1073" t="str">
            <v>C</v>
          </cell>
          <cell r="Q1073" t="str">
            <v>C</v>
          </cell>
          <cell r="R1073" t="str">
            <v>B</v>
          </cell>
          <cell r="S1073"/>
          <cell r="T1073">
            <v>26.363636363636363</v>
          </cell>
          <cell r="U1073">
            <v>0</v>
          </cell>
        </row>
        <row r="1074">
          <cell r="B1074" t="str">
            <v>209977</v>
          </cell>
          <cell r="C1074" t="str">
            <v>Nguyễn Công Vũ</v>
          </cell>
          <cell r="D1074" t="str">
            <v>Nhân viên Kỹ thuật dây máy</v>
          </cell>
          <cell r="E1074"/>
          <cell r="F1074" t="str">
            <v>Trung tâm An Khê - Kông Chro - Đăk Pơ</v>
          </cell>
          <cell r="G1074" t="str">
            <v>Chi nhánh Kỹ thuật Viettel Gia Lai</v>
          </cell>
          <cell r="H1074" t="str">
            <v>D1</v>
          </cell>
          <cell r="I1074" t="str">
            <v>B</v>
          </cell>
          <cell r="J1074" t="str">
            <v>A</v>
          </cell>
          <cell r="K1074" t="str">
            <v>C</v>
          </cell>
          <cell r="L1074" t="str">
            <v>A</v>
          </cell>
          <cell r="M1074" t="str">
            <v>C</v>
          </cell>
          <cell r="N1074" t="str">
            <v>C</v>
          </cell>
          <cell r="O1074" t="str">
            <v>C</v>
          </cell>
          <cell r="P1074" t="str">
            <v>A</v>
          </cell>
          <cell r="Q1074" t="str">
            <v>D1</v>
          </cell>
          <cell r="R1074" t="str">
            <v>B</v>
          </cell>
          <cell r="S1074"/>
          <cell r="T1074">
            <v>25.454545454545453</v>
          </cell>
          <cell r="U1074">
            <v>2</v>
          </cell>
        </row>
        <row r="1075">
          <cell r="B1075" t="str">
            <v>D00125211</v>
          </cell>
          <cell r="C1075" t="str">
            <v>Huỳnh Văn Xíu</v>
          </cell>
          <cell r="D1075" t="str">
            <v>Nhân viên Kỹ thuật dây máy</v>
          </cell>
          <cell r="E1075"/>
          <cell r="F1075" t="str">
            <v>Trung tâm Chư Sê - Chư Pưh</v>
          </cell>
          <cell r="G1075" t="str">
            <v>Chi nhánh Kỹ thuật Viettel Gia Lai</v>
          </cell>
          <cell r="H1075" t="str">
            <v>C</v>
          </cell>
          <cell r="I1075" t="str">
            <v>C</v>
          </cell>
          <cell r="J1075" t="str">
            <v>C</v>
          </cell>
          <cell r="K1075" t="str">
            <v>C</v>
          </cell>
          <cell r="L1075" t="str">
            <v>D1</v>
          </cell>
          <cell r="M1075" t="str">
            <v>B</v>
          </cell>
          <cell r="N1075" t="str">
            <v>C</v>
          </cell>
          <cell r="O1075" t="str">
            <v>A</v>
          </cell>
          <cell r="P1075" t="str">
            <v>C</v>
          </cell>
          <cell r="Q1075" t="str">
            <v>D1</v>
          </cell>
          <cell r="R1075" t="str">
            <v>C</v>
          </cell>
          <cell r="S1075"/>
          <cell r="T1075">
            <v>20.90909090909091</v>
          </cell>
          <cell r="U1075">
            <v>2</v>
          </cell>
        </row>
        <row r="1076">
          <cell r="B1076" t="str">
            <v>265797</v>
          </cell>
          <cell r="C1076" t="str">
            <v>Mai Văn Đông</v>
          </cell>
          <cell r="D1076" t="str">
            <v>Nhân viên Kỹ thuật dây máy</v>
          </cell>
          <cell r="E1076"/>
          <cell r="F1076" t="str">
            <v>Trung tâm Chư Prông - Đức Cơ</v>
          </cell>
          <cell r="G1076" t="str">
            <v>Chi nhánh Kỹ thuật Viettel Gia Lai</v>
          </cell>
          <cell r="H1076" t="str">
            <v>KĐG</v>
          </cell>
          <cell r="I1076" t="str">
            <v>KĐG</v>
          </cell>
          <cell r="J1076" t="str">
            <v>A</v>
          </cell>
          <cell r="K1076" t="str">
            <v>A</v>
          </cell>
          <cell r="L1076" t="str">
            <v>C</v>
          </cell>
          <cell r="M1076" t="str">
            <v>C</v>
          </cell>
          <cell r="N1076" t="str">
            <v>A</v>
          </cell>
          <cell r="O1076" t="str">
            <v>C</v>
          </cell>
          <cell r="P1076" t="str">
            <v>D1</v>
          </cell>
          <cell r="Q1076" t="str">
            <v>A</v>
          </cell>
          <cell r="R1076" t="str">
            <v>C</v>
          </cell>
          <cell r="S1076"/>
          <cell r="T1076">
            <v>27.777777777777779</v>
          </cell>
          <cell r="U1076">
            <v>1</v>
          </cell>
        </row>
        <row r="1077">
          <cell r="B1077" t="str">
            <v>D00203413</v>
          </cell>
          <cell r="C1077" t="str">
            <v>Đậu Cao Văn Đạt</v>
          </cell>
          <cell r="D1077" t="str">
            <v>Nhân viên Kỹ thuật dây máy</v>
          </cell>
          <cell r="E1077"/>
          <cell r="F1077" t="str">
            <v>Trung tâm Pleiku - Chư Păh</v>
          </cell>
          <cell r="G1077" t="str">
            <v>Chi nhánh Kỹ thuật Viettel Gia Lai</v>
          </cell>
          <cell r="H1077" t="str">
            <v>A</v>
          </cell>
          <cell r="I1077" t="str">
            <v>B</v>
          </cell>
          <cell r="J1077" t="str">
            <v>C</v>
          </cell>
          <cell r="K1077" t="str">
            <v>C</v>
          </cell>
          <cell r="L1077" t="str">
            <v>C</v>
          </cell>
          <cell r="M1077" t="str">
            <v>D1</v>
          </cell>
          <cell r="N1077" t="str">
            <v>C</v>
          </cell>
          <cell r="O1077" t="str">
            <v>D1</v>
          </cell>
          <cell r="P1077" t="str">
            <v>C</v>
          </cell>
          <cell r="Q1077" t="str">
            <v>B</v>
          </cell>
          <cell r="R1077" t="str">
            <v>C</v>
          </cell>
          <cell r="S1077"/>
          <cell r="T1077">
            <v>21.818181818181817</v>
          </cell>
          <cell r="U1077">
            <v>2</v>
          </cell>
        </row>
        <row r="1078">
          <cell r="B1078" t="str">
            <v>D00174926</v>
          </cell>
          <cell r="C1078" t="str">
            <v>Nguyễn Cảnh Đức</v>
          </cell>
          <cell r="D1078" t="str">
            <v>Nhân viên Kỹ thuật dây máy</v>
          </cell>
          <cell r="E1078"/>
          <cell r="F1078" t="str">
            <v>Trung tâm KBang</v>
          </cell>
          <cell r="G1078" t="str">
            <v>Chi nhánh Kỹ thuật Viettel Gia Lai</v>
          </cell>
          <cell r="H1078" t="str">
            <v>A</v>
          </cell>
          <cell r="I1078" t="str">
            <v>C</v>
          </cell>
          <cell r="J1078" t="str">
            <v>C</v>
          </cell>
          <cell r="K1078" t="str">
            <v>C</v>
          </cell>
          <cell r="L1078" t="str">
            <v>A</v>
          </cell>
          <cell r="M1078" t="str">
            <v>C</v>
          </cell>
          <cell r="N1078" t="str">
            <v>C</v>
          </cell>
          <cell r="O1078" t="str">
            <v>B</v>
          </cell>
          <cell r="P1078" t="str">
            <v>C</v>
          </cell>
          <cell r="Q1078" t="str">
            <v>C</v>
          </cell>
          <cell r="R1078" t="str">
            <v>C</v>
          </cell>
          <cell r="S1078"/>
          <cell r="T1078">
            <v>24.545454545454547</v>
          </cell>
          <cell r="U1078">
            <v>0</v>
          </cell>
        </row>
        <row r="1079">
          <cell r="B1079" t="str">
            <v>221186</v>
          </cell>
          <cell r="C1079" t="str">
            <v>Đào Mạnh Đức</v>
          </cell>
          <cell r="D1079" t="str">
            <v>Nhân viên Kỹ thuật dây máy</v>
          </cell>
          <cell r="E1079"/>
          <cell r="F1079" t="str">
            <v>Trung tâm IaGrai</v>
          </cell>
          <cell r="G1079" t="str">
            <v>Chi nhánh Kỹ thuật Viettel Gia Lai</v>
          </cell>
          <cell r="H1079" t="str">
            <v>B</v>
          </cell>
          <cell r="I1079" t="str">
            <v>D1</v>
          </cell>
          <cell r="J1079" t="str">
            <v>B</v>
          </cell>
          <cell r="K1079" t="str">
            <v>B</v>
          </cell>
          <cell r="L1079" t="str">
            <v>C</v>
          </cell>
          <cell r="M1079" t="str">
            <v>D1</v>
          </cell>
          <cell r="N1079" t="str">
            <v>A</v>
          </cell>
          <cell r="O1079" t="str">
            <v>B</v>
          </cell>
          <cell r="P1079" t="str">
            <v>C</v>
          </cell>
          <cell r="Q1079" t="str">
            <v>C</v>
          </cell>
          <cell r="R1079" t="str">
            <v>B</v>
          </cell>
          <cell r="S1079"/>
          <cell r="T1079">
            <v>24.545454545454547</v>
          </cell>
          <cell r="U1079">
            <v>2</v>
          </cell>
        </row>
        <row r="1080">
          <cell r="B1080" t="str">
            <v>D00194219</v>
          </cell>
          <cell r="C1080" t="str">
            <v>Phàn Văn Bình</v>
          </cell>
          <cell r="D1080" t="str">
            <v>Nhân viên Kỹ thuật nhà trạm</v>
          </cell>
          <cell r="E1080"/>
          <cell r="F1080" t="str">
            <v>Trung tâm Quản Bạ</v>
          </cell>
          <cell r="G1080" t="str">
            <v>Chi nhánh Kỹ thuật Viettel Hà Giang</v>
          </cell>
          <cell r="H1080" t="str">
            <v>C</v>
          </cell>
          <cell r="I1080" t="str">
            <v>A</v>
          </cell>
          <cell r="J1080" t="str">
            <v>B</v>
          </cell>
          <cell r="K1080" t="str">
            <v>D1</v>
          </cell>
          <cell r="L1080" t="str">
            <v>C</v>
          </cell>
          <cell r="M1080" t="str">
            <v>C</v>
          </cell>
          <cell r="N1080" t="str">
            <v>D1</v>
          </cell>
          <cell r="O1080" t="str">
            <v>A</v>
          </cell>
          <cell r="P1080" t="str">
            <v>B</v>
          </cell>
          <cell r="Q1080" t="str">
            <v>B</v>
          </cell>
          <cell r="R1080" t="str">
            <v>D1</v>
          </cell>
          <cell r="S1080"/>
          <cell r="T1080">
            <v>23.636363636363637</v>
          </cell>
          <cell r="U1080">
            <v>3</v>
          </cell>
        </row>
        <row r="1081">
          <cell r="B1081" t="str">
            <v>264572</v>
          </cell>
          <cell r="C1081" t="str">
            <v>Nông Hoàng Bộ</v>
          </cell>
          <cell r="D1081" t="str">
            <v>Nhân viên Kỹ thuật nhà trạm</v>
          </cell>
          <cell r="E1081"/>
          <cell r="F1081" t="str">
            <v>Trung tâm Hoàng Su Phì</v>
          </cell>
          <cell r="G1081" t="str">
            <v>Chi nhánh Kỹ thuật Viettel Hà Giang</v>
          </cell>
          <cell r="H1081" t="str">
            <v>KĐG</v>
          </cell>
          <cell r="I1081" t="str">
            <v>KĐG</v>
          </cell>
          <cell r="J1081" t="str">
            <v>KĐG</v>
          </cell>
          <cell r="K1081" t="str">
            <v>C</v>
          </cell>
          <cell r="L1081" t="str">
            <v>C</v>
          </cell>
          <cell r="M1081" t="str">
            <v>C</v>
          </cell>
          <cell r="N1081" t="str">
            <v>D1</v>
          </cell>
          <cell r="O1081" t="str">
            <v>B</v>
          </cell>
          <cell r="P1081" t="str">
            <v>C</v>
          </cell>
          <cell r="Q1081" t="str">
            <v>B</v>
          </cell>
          <cell r="R1081" t="str">
            <v>B</v>
          </cell>
          <cell r="S1081"/>
          <cell r="T1081">
            <v>22.5</v>
          </cell>
          <cell r="U1081">
            <v>1</v>
          </cell>
        </row>
        <row r="1082">
          <cell r="B1082" t="str">
            <v>208718</v>
          </cell>
          <cell r="C1082" t="str">
            <v>Tạ Văn Chánh</v>
          </cell>
          <cell r="D1082" t="str">
            <v>Nhân viên Kỹ thuật dây máy</v>
          </cell>
          <cell r="E1082"/>
          <cell r="F1082" t="str">
            <v>Trung tâm Thành phố - Vị Xuyên</v>
          </cell>
          <cell r="G1082" t="str">
            <v>Chi nhánh Kỹ thuật Viettel Hà Giang</v>
          </cell>
          <cell r="H1082" t="str">
            <v>B</v>
          </cell>
          <cell r="I1082" t="str">
            <v>B</v>
          </cell>
          <cell r="J1082" t="str">
            <v>B</v>
          </cell>
          <cell r="K1082" t="str">
            <v>A</v>
          </cell>
          <cell r="L1082" t="str">
            <v>B</v>
          </cell>
          <cell r="M1082" t="str">
            <v>C</v>
          </cell>
          <cell r="N1082" t="str">
            <v>C</v>
          </cell>
          <cell r="O1082" t="str">
            <v>C</v>
          </cell>
          <cell r="P1082" t="str">
            <v>C</v>
          </cell>
          <cell r="Q1082" t="str">
            <v>A</v>
          </cell>
          <cell r="R1082" t="str">
            <v>B</v>
          </cell>
          <cell r="S1082"/>
          <cell r="T1082">
            <v>28.181818181818183</v>
          </cell>
          <cell r="U1082">
            <v>0</v>
          </cell>
        </row>
        <row r="1083">
          <cell r="B1083" t="str">
            <v>269120</v>
          </cell>
          <cell r="C1083" t="str">
            <v>Hứa Cao Cường</v>
          </cell>
          <cell r="D1083" t="str">
            <v>Nhân viên Lái xe</v>
          </cell>
          <cell r="E1083"/>
          <cell r="F1083" t="str">
            <v>Trung tâm Yên Minh</v>
          </cell>
          <cell r="G1083" t="str">
            <v>Chi nhánh Kỹ thuật Viettel Hà Giang</v>
          </cell>
          <cell r="H1083" t="str">
            <v>KĐG</v>
          </cell>
          <cell r="I1083" t="str">
            <v>KĐG</v>
          </cell>
          <cell r="J1083" t="str">
            <v>C</v>
          </cell>
          <cell r="K1083" t="str">
            <v>B</v>
          </cell>
          <cell r="L1083" t="str">
            <v>C</v>
          </cell>
          <cell r="M1083" t="str">
            <v>B</v>
          </cell>
          <cell r="N1083" t="str">
            <v>C</v>
          </cell>
          <cell r="O1083" t="str">
            <v>B</v>
          </cell>
          <cell r="P1083" t="str">
            <v>C</v>
          </cell>
          <cell r="Q1083" t="str">
            <v>B</v>
          </cell>
          <cell r="R1083" t="str">
            <v>B</v>
          </cell>
          <cell r="S1083"/>
          <cell r="T1083">
            <v>25.555555555555557</v>
          </cell>
          <cell r="U1083">
            <v>0</v>
          </cell>
        </row>
        <row r="1084">
          <cell r="B1084" t="str">
            <v>190095</v>
          </cell>
          <cell r="C1084" t="str">
            <v>Trần Đức Cảnh</v>
          </cell>
          <cell r="D1084" t="str">
            <v>Nhân viên Kỹ thuật nhà trạm</v>
          </cell>
          <cell r="E1084"/>
          <cell r="F1084" t="str">
            <v>Trung tâm Quang Bình</v>
          </cell>
          <cell r="G1084" t="str">
            <v>Chi nhánh Kỹ thuật Viettel Hà Giang</v>
          </cell>
          <cell r="H1084" t="str">
            <v>C</v>
          </cell>
          <cell r="I1084" t="str">
            <v>B</v>
          </cell>
          <cell r="J1084" t="str">
            <v>C</v>
          </cell>
          <cell r="K1084" t="str">
            <v>C</v>
          </cell>
          <cell r="L1084" t="str">
            <v>C</v>
          </cell>
          <cell r="M1084" t="str">
            <v>D1</v>
          </cell>
          <cell r="N1084" t="str">
            <v>B</v>
          </cell>
          <cell r="O1084" t="str">
            <v>C</v>
          </cell>
          <cell r="P1084" t="str">
            <v>C</v>
          </cell>
          <cell r="Q1084" t="str">
            <v>A</v>
          </cell>
          <cell r="R1084" t="str">
            <v>C</v>
          </cell>
          <cell r="S1084"/>
          <cell r="T1084">
            <v>22.727272727272727</v>
          </cell>
          <cell r="U1084">
            <v>1</v>
          </cell>
        </row>
        <row r="1085">
          <cell r="B1085" t="str">
            <v>D00218709</v>
          </cell>
          <cell r="C1085" t="str">
            <v>Đặng Quang Cảnh</v>
          </cell>
          <cell r="D1085" t="str">
            <v>Giám đốc trung tâm cụm/huyện</v>
          </cell>
          <cell r="E1085"/>
          <cell r="F1085" t="str">
            <v>Trung tâm Xín Mần</v>
          </cell>
          <cell r="G1085" t="str">
            <v>Chi nhánh Kỹ thuật Viettel Hà Giang</v>
          </cell>
          <cell r="H1085" t="str">
            <v>A</v>
          </cell>
          <cell r="I1085" t="str">
            <v>A</v>
          </cell>
          <cell r="J1085" t="str">
            <v>A</v>
          </cell>
          <cell r="K1085" t="str">
            <v>A</v>
          </cell>
          <cell r="L1085" t="str">
            <v>A</v>
          </cell>
          <cell r="M1085" t="str">
            <v>A</v>
          </cell>
          <cell r="N1085" t="str">
            <v>A</v>
          </cell>
          <cell r="O1085" t="str">
            <v>B</v>
          </cell>
          <cell r="P1085" t="str">
            <v>B</v>
          </cell>
          <cell r="Q1085" t="str">
            <v>A</v>
          </cell>
          <cell r="R1085" t="str">
            <v>C</v>
          </cell>
          <cell r="S1085"/>
          <cell r="T1085">
            <v>36.363636363636367</v>
          </cell>
          <cell r="U1085">
            <v>0</v>
          </cell>
        </row>
        <row r="1086">
          <cell r="B1086" t="str">
            <v>D00157431</v>
          </cell>
          <cell r="C1086" t="str">
            <v>Dương Văn Duy</v>
          </cell>
          <cell r="D1086" t="str">
            <v>Nhân viên Kỹ thuật dây máy</v>
          </cell>
          <cell r="E1086"/>
          <cell r="F1086" t="str">
            <v>Trung tâm Bắc Quang</v>
          </cell>
          <cell r="G1086" t="str">
            <v>Chi nhánh Kỹ thuật Viettel Hà Giang</v>
          </cell>
          <cell r="H1086" t="str">
            <v>C</v>
          </cell>
          <cell r="I1086" t="str">
            <v>A</v>
          </cell>
          <cell r="J1086" t="str">
            <v>B</v>
          </cell>
          <cell r="K1086" t="str">
            <v>C</v>
          </cell>
          <cell r="L1086" t="str">
            <v>B</v>
          </cell>
          <cell r="M1086" t="str">
            <v>C</v>
          </cell>
          <cell r="N1086" t="str">
            <v>C</v>
          </cell>
          <cell r="O1086" t="str">
            <v>C</v>
          </cell>
          <cell r="P1086" t="str">
            <v>B</v>
          </cell>
          <cell r="Q1086" t="str">
            <v>C</v>
          </cell>
          <cell r="R1086" t="str">
            <v>B</v>
          </cell>
          <cell r="S1086"/>
          <cell r="T1086">
            <v>25.454545454545453</v>
          </cell>
          <cell r="U1086">
            <v>0</v>
          </cell>
        </row>
        <row r="1087">
          <cell r="B1087" t="str">
            <v>D00170611</v>
          </cell>
          <cell r="C1087" t="str">
            <v>Vũ Hồng Dương</v>
          </cell>
          <cell r="D1087" t="str">
            <v>Nhân viên Kỹ thuật dây máy</v>
          </cell>
          <cell r="E1087"/>
          <cell r="F1087" t="str">
            <v>Trung tâm Hoàng Su Phì</v>
          </cell>
          <cell r="G1087" t="str">
            <v>Chi nhánh Kỹ thuật Viettel Hà Giang</v>
          </cell>
          <cell r="H1087" t="str">
            <v>C</v>
          </cell>
          <cell r="I1087" t="str">
            <v>C</v>
          </cell>
          <cell r="J1087" t="str">
            <v>C</v>
          </cell>
          <cell r="K1087" t="str">
            <v>C</v>
          </cell>
          <cell r="L1087" t="str">
            <v>C</v>
          </cell>
          <cell r="M1087" t="str">
            <v>D1</v>
          </cell>
          <cell r="N1087" t="str">
            <v>C</v>
          </cell>
          <cell r="O1087" t="str">
            <v>C</v>
          </cell>
          <cell r="P1087" t="str">
            <v>C</v>
          </cell>
          <cell r="Q1087" t="str">
            <v>C</v>
          </cell>
          <cell r="R1087" t="str">
            <v>A</v>
          </cell>
          <cell r="S1087"/>
          <cell r="T1087">
            <v>20.90909090909091</v>
          </cell>
          <cell r="U1087">
            <v>1</v>
          </cell>
        </row>
        <row r="1088">
          <cell r="B1088" t="str">
            <v>D00202233</v>
          </cell>
          <cell r="C1088" t="str">
            <v>Dương Văn Giang</v>
          </cell>
          <cell r="D1088" t="str">
            <v>Phó Giám đốc Trung tâm phụ trách Kỹ thuật</v>
          </cell>
          <cell r="E1088"/>
          <cell r="F1088" t="str">
            <v>Trung tâm Thành phố - Vị Xuyên</v>
          </cell>
          <cell r="G1088" t="str">
            <v>Chi nhánh Kỹ thuật Viettel Hà Giang</v>
          </cell>
          <cell r="H1088" t="str">
            <v>D1</v>
          </cell>
          <cell r="I1088" t="str">
            <v>C</v>
          </cell>
          <cell r="J1088" t="str">
            <v>C</v>
          </cell>
          <cell r="K1088" t="str">
            <v>C</v>
          </cell>
          <cell r="L1088" t="str">
            <v>C</v>
          </cell>
          <cell r="M1088" t="str">
            <v>B</v>
          </cell>
          <cell r="N1088" t="str">
            <v>D1</v>
          </cell>
          <cell r="O1088" t="str">
            <v>C</v>
          </cell>
          <cell r="P1088" t="str">
            <v>C</v>
          </cell>
          <cell r="Q1088" t="str">
            <v>C</v>
          </cell>
          <cell r="R1088" t="str">
            <v>C</v>
          </cell>
          <cell r="S1088"/>
          <cell r="T1088">
            <v>19.09090909090909</v>
          </cell>
          <cell r="U1088">
            <v>2</v>
          </cell>
          <cell r="V1088" t="str">
            <v>Điểm KI &lt;20</v>
          </cell>
        </row>
        <row r="1089">
          <cell r="B1089" t="str">
            <v>D00139600</v>
          </cell>
          <cell r="C1089" t="str">
            <v>Phan Hà Giang</v>
          </cell>
          <cell r="D1089" t="str">
            <v>Giám đốc trung tâm cụm/huyện</v>
          </cell>
          <cell r="E1089"/>
          <cell r="F1089" t="str">
            <v>Trung tâm Đồng Văn</v>
          </cell>
          <cell r="G1089" t="str">
            <v>Chi nhánh Kỹ thuật Viettel Hà Giang</v>
          </cell>
          <cell r="H1089" t="str">
            <v>B</v>
          </cell>
          <cell r="I1089" t="str">
            <v>C</v>
          </cell>
          <cell r="J1089" t="str">
            <v>C</v>
          </cell>
          <cell r="K1089" t="str">
            <v>C</v>
          </cell>
          <cell r="L1089" t="str">
            <v>A</v>
          </cell>
          <cell r="M1089" t="str">
            <v>C</v>
          </cell>
          <cell r="N1089" t="str">
            <v>C</v>
          </cell>
          <cell r="O1089" t="str">
            <v>C</v>
          </cell>
          <cell r="P1089" t="str">
            <v>D1</v>
          </cell>
          <cell r="Q1089" t="str">
            <v>A</v>
          </cell>
          <cell r="R1089" t="str">
            <v>C</v>
          </cell>
          <cell r="S1089"/>
          <cell r="T1089">
            <v>23.636363636363637</v>
          </cell>
          <cell r="U1089">
            <v>1</v>
          </cell>
        </row>
        <row r="1090">
          <cell r="B1090" t="str">
            <v>D00190163</v>
          </cell>
          <cell r="C1090" t="str">
            <v>Hoàng Minh Hiếu</v>
          </cell>
          <cell r="D1090" t="str">
            <v>Nhân viên Kỹ thuật dây máy</v>
          </cell>
          <cell r="E1090"/>
          <cell r="F1090" t="str">
            <v>Trung tâm Quản Bạ</v>
          </cell>
          <cell r="G1090" t="str">
            <v>Chi nhánh Kỹ thuật Viettel Hà Giang</v>
          </cell>
          <cell r="H1090" t="str">
            <v>C</v>
          </cell>
          <cell r="I1090" t="str">
            <v>B</v>
          </cell>
          <cell r="J1090" t="str">
            <v>B</v>
          </cell>
          <cell r="K1090" t="str">
            <v>C</v>
          </cell>
          <cell r="L1090" t="str">
            <v>A</v>
          </cell>
          <cell r="M1090" t="str">
            <v>D1</v>
          </cell>
          <cell r="N1090" t="str">
            <v>A</v>
          </cell>
          <cell r="O1090" t="str">
            <v>B</v>
          </cell>
          <cell r="P1090" t="str">
            <v>C</v>
          </cell>
          <cell r="Q1090" t="str">
            <v>B</v>
          </cell>
          <cell r="R1090" t="str">
            <v>C</v>
          </cell>
          <cell r="S1090"/>
          <cell r="T1090">
            <v>26.363636363636363</v>
          </cell>
          <cell r="U1090">
            <v>1</v>
          </cell>
        </row>
        <row r="1091">
          <cell r="B1091" t="str">
            <v>D00161295</v>
          </cell>
          <cell r="C1091" t="str">
            <v>Nguyễn Xuân Hiển</v>
          </cell>
          <cell r="D1091" t="str">
            <v>Nhân viên Kỹ thuật dây máy</v>
          </cell>
          <cell r="E1091"/>
          <cell r="F1091" t="str">
            <v>Trung tâm Yên Minh</v>
          </cell>
          <cell r="G1091" t="str">
            <v>Chi nhánh Kỹ thuật Viettel Hà Giang</v>
          </cell>
          <cell r="H1091" t="str">
            <v>D1</v>
          </cell>
          <cell r="I1091" t="str">
            <v>C</v>
          </cell>
          <cell r="J1091" t="str">
            <v>C</v>
          </cell>
          <cell r="K1091" t="str">
            <v>D1</v>
          </cell>
          <cell r="L1091" t="str">
            <v>C</v>
          </cell>
          <cell r="M1091" t="str">
            <v>B</v>
          </cell>
          <cell r="N1091" t="str">
            <v>C</v>
          </cell>
          <cell r="O1091" t="str">
            <v>C</v>
          </cell>
          <cell r="P1091" t="str">
            <v>B</v>
          </cell>
          <cell r="Q1091" t="str">
            <v>B</v>
          </cell>
          <cell r="R1091" t="str">
            <v>C</v>
          </cell>
          <cell r="S1091"/>
          <cell r="T1091">
            <v>20.90909090909091</v>
          </cell>
          <cell r="U1091">
            <v>2</v>
          </cell>
        </row>
        <row r="1092">
          <cell r="B1092" t="str">
            <v>D00193829</v>
          </cell>
          <cell r="C1092" t="str">
            <v>Hà Văn Hoan</v>
          </cell>
          <cell r="D1092" t="str">
            <v>Nhân viên Kỹ thuật dây máy</v>
          </cell>
          <cell r="E1092"/>
          <cell r="F1092" t="str">
            <v>Trung tâm Hoàng Su Phì</v>
          </cell>
          <cell r="G1092" t="str">
            <v>Chi nhánh Kỹ thuật Viettel Hà Giang</v>
          </cell>
          <cell r="H1092" t="str">
            <v>C</v>
          </cell>
          <cell r="I1092" t="str">
            <v>C</v>
          </cell>
          <cell r="J1092" t="str">
            <v>B</v>
          </cell>
          <cell r="K1092" t="str">
            <v>B</v>
          </cell>
          <cell r="L1092" t="str">
            <v>A</v>
          </cell>
          <cell r="M1092" t="str">
            <v>C</v>
          </cell>
          <cell r="N1092" t="str">
            <v>B</v>
          </cell>
          <cell r="O1092" t="str">
            <v>C</v>
          </cell>
          <cell r="P1092" t="str">
            <v>D1</v>
          </cell>
          <cell r="Q1092" t="str">
            <v>A</v>
          </cell>
          <cell r="R1092" t="str">
            <v>C</v>
          </cell>
          <cell r="S1092"/>
          <cell r="T1092">
            <v>25.454545454545453</v>
          </cell>
          <cell r="U1092">
            <v>1</v>
          </cell>
        </row>
        <row r="1093">
          <cell r="B1093" t="str">
            <v>074780</v>
          </cell>
          <cell r="C1093" t="str">
            <v>Bùi Huy Hoàng</v>
          </cell>
          <cell r="D1093" t="str">
            <v>Nhân viên Kỹ thuật nhà trạm</v>
          </cell>
          <cell r="E1093"/>
          <cell r="F1093" t="str">
            <v>Trung tâm Bắc Quang</v>
          </cell>
          <cell r="G1093" t="str">
            <v>Chi nhánh Kỹ thuật Viettel Hà Giang</v>
          </cell>
          <cell r="H1093" t="str">
            <v>B</v>
          </cell>
          <cell r="I1093" t="str">
            <v>B</v>
          </cell>
          <cell r="J1093" t="str">
            <v>A</v>
          </cell>
          <cell r="K1093" t="str">
            <v>B</v>
          </cell>
          <cell r="L1093" t="str">
            <v>B</v>
          </cell>
          <cell r="M1093" t="str">
            <v>B</v>
          </cell>
          <cell r="N1093" t="str">
            <v>C</v>
          </cell>
          <cell r="O1093" t="str">
            <v>C</v>
          </cell>
          <cell r="P1093" t="str">
            <v>C</v>
          </cell>
          <cell r="Q1093" t="str">
            <v>C</v>
          </cell>
          <cell r="R1093" t="str">
            <v>B</v>
          </cell>
          <cell r="S1093"/>
          <cell r="T1093">
            <v>27.272727272727273</v>
          </cell>
          <cell r="U1093">
            <v>0</v>
          </cell>
        </row>
        <row r="1094">
          <cell r="B1094" t="str">
            <v>264571</v>
          </cell>
          <cell r="C1094" t="str">
            <v>Nguyễn Quang Huệ</v>
          </cell>
          <cell r="D1094" t="str">
            <v>Nhân viên Kỹ thuật nhà trạm</v>
          </cell>
          <cell r="E1094"/>
          <cell r="F1094" t="str">
            <v>Trung tâm Bắc Quang</v>
          </cell>
          <cell r="G1094" t="str">
            <v>Chi nhánh Kỹ thuật Viettel Hà Giang</v>
          </cell>
          <cell r="H1094" t="str">
            <v>KĐG</v>
          </cell>
          <cell r="I1094" t="str">
            <v>KĐG</v>
          </cell>
          <cell r="J1094" t="str">
            <v>KĐG</v>
          </cell>
          <cell r="K1094" t="str">
            <v>C</v>
          </cell>
          <cell r="L1094" t="str">
            <v>C</v>
          </cell>
          <cell r="M1094" t="str">
            <v>A</v>
          </cell>
          <cell r="N1094" t="str">
            <v>C</v>
          </cell>
          <cell r="O1094" t="str">
            <v>C</v>
          </cell>
          <cell r="P1094" t="str">
            <v>A</v>
          </cell>
          <cell r="Q1094" t="str">
            <v>C</v>
          </cell>
          <cell r="R1094" t="str">
            <v>D1</v>
          </cell>
          <cell r="S1094"/>
          <cell r="T1094">
            <v>23.75</v>
          </cell>
          <cell r="U1094">
            <v>1</v>
          </cell>
        </row>
        <row r="1095">
          <cell r="B1095" t="str">
            <v>D00208392</v>
          </cell>
          <cell r="C1095" t="str">
            <v>Phạm Thu Hà</v>
          </cell>
          <cell r="D1095" t="str">
            <v>Nhân viên Hạ tầng</v>
          </cell>
          <cell r="E1095"/>
          <cell r="F1095" t="str">
            <v>Phòng Hạ tầng</v>
          </cell>
          <cell r="G1095" t="str">
            <v>Chi nhánh Kỹ thuật Viettel Hà Giang</v>
          </cell>
          <cell r="H1095" t="str">
            <v>C</v>
          </cell>
          <cell r="I1095" t="str">
            <v>C</v>
          </cell>
          <cell r="J1095" t="str">
            <v>D1</v>
          </cell>
          <cell r="K1095" t="str">
            <v>C</v>
          </cell>
          <cell r="L1095" t="str">
            <v>B</v>
          </cell>
          <cell r="M1095" t="str">
            <v>C</v>
          </cell>
          <cell r="N1095" t="str">
            <v>C</v>
          </cell>
          <cell r="O1095" t="str">
            <v>B</v>
          </cell>
          <cell r="P1095" t="str">
            <v>D1</v>
          </cell>
          <cell r="Q1095" t="str">
            <v>B</v>
          </cell>
          <cell r="R1095" t="str">
            <v>A</v>
          </cell>
          <cell r="S1095"/>
          <cell r="T1095">
            <v>22.727272727272727</v>
          </cell>
          <cell r="U1095">
            <v>2</v>
          </cell>
        </row>
        <row r="1096">
          <cell r="B1096" t="str">
            <v>D00213284</v>
          </cell>
          <cell r="C1096" t="str">
            <v>Trần Quang Hà</v>
          </cell>
          <cell r="D1096" t="str">
            <v>Nhân viên Kỹ thuật dây máy</v>
          </cell>
          <cell r="E1096"/>
          <cell r="F1096" t="str">
            <v>Trung tâm Bắc Quang</v>
          </cell>
          <cell r="G1096" t="str">
            <v>Chi nhánh Kỹ thuật Viettel Hà Giang</v>
          </cell>
          <cell r="H1096" t="str">
            <v>C</v>
          </cell>
          <cell r="I1096" t="str">
            <v>B</v>
          </cell>
          <cell r="J1096" t="str">
            <v>C</v>
          </cell>
          <cell r="K1096" t="str">
            <v>B</v>
          </cell>
          <cell r="L1096" t="str">
            <v>C</v>
          </cell>
          <cell r="M1096" t="str">
            <v>C</v>
          </cell>
          <cell r="N1096" t="str">
            <v>A</v>
          </cell>
          <cell r="O1096" t="str">
            <v>A</v>
          </cell>
          <cell r="P1096" t="str">
            <v>C</v>
          </cell>
          <cell r="Q1096" t="str">
            <v>B</v>
          </cell>
          <cell r="R1096" t="str">
            <v>B</v>
          </cell>
          <cell r="S1096"/>
          <cell r="T1096">
            <v>27.272727272727273</v>
          </cell>
          <cell r="U1096">
            <v>0</v>
          </cell>
        </row>
        <row r="1097">
          <cell r="B1097" t="str">
            <v>D00167170</v>
          </cell>
          <cell r="C1097" t="str">
            <v>Trần Ngọc Hướng</v>
          </cell>
          <cell r="D1097" t="str">
            <v>Nhân viên Kỹ thuật nhà trạm</v>
          </cell>
          <cell r="E1097"/>
          <cell r="F1097" t="str">
            <v>Trung tâm Thành phố - Vị Xuyên</v>
          </cell>
          <cell r="G1097" t="str">
            <v>Chi nhánh Kỹ thuật Viettel Hà Giang</v>
          </cell>
          <cell r="H1097" t="str">
            <v>B</v>
          </cell>
          <cell r="I1097" t="str">
            <v>C</v>
          </cell>
          <cell r="J1097" t="str">
            <v>D1</v>
          </cell>
          <cell r="K1097" t="str">
            <v>C</v>
          </cell>
          <cell r="L1097" t="str">
            <v>C</v>
          </cell>
          <cell r="M1097" t="str">
            <v>C</v>
          </cell>
          <cell r="N1097" t="str">
            <v>D1</v>
          </cell>
          <cell r="O1097" t="str">
            <v>A</v>
          </cell>
          <cell r="P1097" t="str">
            <v>B</v>
          </cell>
          <cell r="Q1097" t="str">
            <v>C</v>
          </cell>
          <cell r="R1097" t="str">
            <v>C</v>
          </cell>
          <cell r="S1097"/>
          <cell r="T1097">
            <v>21.818181818181817</v>
          </cell>
          <cell r="U1097">
            <v>2</v>
          </cell>
        </row>
        <row r="1098">
          <cell r="B1098" t="str">
            <v>D00189742</v>
          </cell>
          <cell r="C1098" t="str">
            <v>Lục Văn Khoa</v>
          </cell>
          <cell r="D1098" t="str">
            <v>Nhân viên Kỹ thuật dây máy</v>
          </cell>
          <cell r="E1098"/>
          <cell r="F1098" t="str">
            <v>Trung tâm Thành phố - Vị Xuyên</v>
          </cell>
          <cell r="G1098" t="str">
            <v>Chi nhánh Kỹ thuật Viettel Hà Giang</v>
          </cell>
          <cell r="H1098" t="str">
            <v>C</v>
          </cell>
          <cell r="I1098" t="str">
            <v>C</v>
          </cell>
          <cell r="J1098" t="str">
            <v>C</v>
          </cell>
          <cell r="K1098" t="str">
            <v>D1</v>
          </cell>
          <cell r="L1098" t="str">
            <v>B</v>
          </cell>
          <cell r="M1098" t="str">
            <v>A</v>
          </cell>
          <cell r="N1098" t="str">
            <v>A</v>
          </cell>
          <cell r="O1098" t="str">
            <v>B</v>
          </cell>
          <cell r="P1098" t="str">
            <v>C</v>
          </cell>
          <cell r="Q1098" t="str">
            <v>C</v>
          </cell>
          <cell r="R1098" t="str">
            <v>C</v>
          </cell>
          <cell r="S1098"/>
          <cell r="T1098">
            <v>24.545454545454547</v>
          </cell>
          <cell r="U1098">
            <v>1</v>
          </cell>
        </row>
        <row r="1099">
          <cell r="B1099" t="str">
            <v>D00218679</v>
          </cell>
          <cell r="C1099" t="str">
            <v>Bế Thành Luân</v>
          </cell>
          <cell r="D1099" t="str">
            <v>Nhân viên Kỹ thuật dây máy</v>
          </cell>
          <cell r="E1099"/>
          <cell r="F1099" t="str">
            <v>Trung tâm Thành phố - Vị Xuyên</v>
          </cell>
          <cell r="G1099" t="str">
            <v>Chi nhánh Kỹ thuật Viettel Hà Giang</v>
          </cell>
          <cell r="H1099" t="str">
            <v>C</v>
          </cell>
          <cell r="I1099" t="str">
            <v>C</v>
          </cell>
          <cell r="J1099" t="str">
            <v>C</v>
          </cell>
          <cell r="K1099" t="str">
            <v>B</v>
          </cell>
          <cell r="L1099" t="str">
            <v>C</v>
          </cell>
          <cell r="M1099" t="str">
            <v>C</v>
          </cell>
          <cell r="N1099" t="str">
            <v>B</v>
          </cell>
          <cell r="O1099" t="str">
            <v>D1</v>
          </cell>
          <cell r="P1099" t="str">
            <v>D1</v>
          </cell>
          <cell r="Q1099" t="str">
            <v>B</v>
          </cell>
          <cell r="R1099" t="str">
            <v>A</v>
          </cell>
          <cell r="S1099"/>
          <cell r="T1099">
            <v>22.727272727272727</v>
          </cell>
          <cell r="U1099">
            <v>2</v>
          </cell>
        </row>
        <row r="1100">
          <cell r="B1100" t="str">
            <v>269119</v>
          </cell>
          <cell r="C1100" t="str">
            <v>Bùi Thế Nam</v>
          </cell>
          <cell r="D1100" t="str">
            <v>Nhân viên Lái xe</v>
          </cell>
          <cell r="E1100"/>
          <cell r="F1100" t="str">
            <v>Trung tâm Thành phố - Vị Xuyên</v>
          </cell>
          <cell r="G1100" t="str">
            <v>Chi nhánh Kỹ thuật Viettel Hà Giang</v>
          </cell>
          <cell r="H1100" t="str">
            <v>KĐG</v>
          </cell>
          <cell r="I1100" t="str">
            <v>KĐG</v>
          </cell>
          <cell r="J1100" t="str">
            <v>B</v>
          </cell>
          <cell r="K1100" t="str">
            <v>C</v>
          </cell>
          <cell r="L1100" t="str">
            <v>B</v>
          </cell>
          <cell r="M1100" t="str">
            <v>C</v>
          </cell>
          <cell r="N1100" t="str">
            <v>B</v>
          </cell>
          <cell r="O1100" t="str">
            <v>C</v>
          </cell>
          <cell r="P1100" t="str">
            <v>C</v>
          </cell>
          <cell r="Q1100" t="str">
            <v>B</v>
          </cell>
          <cell r="R1100" t="str">
            <v>D1</v>
          </cell>
          <cell r="S1100"/>
          <cell r="T1100">
            <v>23.333333333333332</v>
          </cell>
          <cell r="U1100">
            <v>1</v>
          </cell>
        </row>
        <row r="1101">
          <cell r="B1101" t="str">
            <v>D00212453</v>
          </cell>
          <cell r="C1101" t="str">
            <v>Mai Trung Nghĩa</v>
          </cell>
          <cell r="D1101" t="str">
            <v>Nhân viên Kỹ thuật nhà trạm</v>
          </cell>
          <cell r="E1101"/>
          <cell r="F1101" t="str">
            <v>Trung tâm Xín Mần</v>
          </cell>
          <cell r="G1101" t="str">
            <v>Chi nhánh Kỹ thuật Viettel Hà Giang</v>
          </cell>
          <cell r="H1101" t="str">
            <v>C</v>
          </cell>
          <cell r="I1101" t="str">
            <v>C</v>
          </cell>
          <cell r="J1101" t="str">
            <v>D1</v>
          </cell>
          <cell r="K1101" t="str">
            <v>B</v>
          </cell>
          <cell r="L1101" t="str">
            <v>C</v>
          </cell>
          <cell r="M1101" t="str">
            <v>B</v>
          </cell>
          <cell r="N1101" t="str">
            <v>C</v>
          </cell>
          <cell r="O1101" t="str">
            <v>C</v>
          </cell>
          <cell r="P1101" t="str">
            <v>A</v>
          </cell>
          <cell r="Q1101" t="str">
            <v>C</v>
          </cell>
          <cell r="R1101" t="str">
            <v>D1</v>
          </cell>
          <cell r="S1101"/>
          <cell r="T1101">
            <v>21.818181818181817</v>
          </cell>
          <cell r="U1101">
            <v>2</v>
          </cell>
        </row>
        <row r="1102">
          <cell r="B1102" t="str">
            <v>214270</v>
          </cell>
          <cell r="C1102" t="str">
            <v>Nguyễn Thị Nghĩa</v>
          </cell>
          <cell r="D1102" t="str">
            <v>Nhân viên Kho</v>
          </cell>
          <cell r="E1102"/>
          <cell r="F1102" t="str">
            <v xml:space="preserve">Ban Kế hoạch Tổng hợp </v>
          </cell>
          <cell r="G1102" t="str">
            <v>Chi nhánh Kỹ thuật Viettel Hà Giang</v>
          </cell>
          <cell r="H1102" t="str">
            <v>C</v>
          </cell>
          <cell r="I1102" t="str">
            <v>B</v>
          </cell>
          <cell r="J1102" t="str">
            <v>C</v>
          </cell>
          <cell r="K1102" t="str">
            <v>D1</v>
          </cell>
          <cell r="L1102" t="str">
            <v>B</v>
          </cell>
          <cell r="M1102" t="str">
            <v>B</v>
          </cell>
          <cell r="N1102" t="str">
            <v>B</v>
          </cell>
          <cell r="O1102" t="str">
            <v>D1</v>
          </cell>
          <cell r="P1102" t="str">
            <v>C</v>
          </cell>
          <cell r="Q1102" t="str">
            <v>C</v>
          </cell>
          <cell r="R1102" t="str">
            <v>C</v>
          </cell>
          <cell r="S1102"/>
          <cell r="T1102">
            <v>21.818181818181817</v>
          </cell>
          <cell r="U1102">
            <v>2</v>
          </cell>
        </row>
        <row r="1103">
          <cell r="B1103" t="str">
            <v>D00180029</v>
          </cell>
          <cell r="C1103" t="str">
            <v>Tẩn Văn Nhàn</v>
          </cell>
          <cell r="D1103" t="str">
            <v>Nhân viên Kỹ thuật dây máy</v>
          </cell>
          <cell r="E1103"/>
          <cell r="F1103" t="str">
            <v>Trung tâm Mèo Vạc</v>
          </cell>
          <cell r="G1103" t="str">
            <v>Chi nhánh Kỹ thuật Viettel Hà Giang</v>
          </cell>
          <cell r="H1103" t="str">
            <v>D1</v>
          </cell>
          <cell r="I1103" t="str">
            <v>B</v>
          </cell>
          <cell r="J1103" t="str">
            <v>B</v>
          </cell>
          <cell r="K1103" t="str">
            <v>A</v>
          </cell>
          <cell r="L1103" t="str">
            <v>C</v>
          </cell>
          <cell r="M1103" t="str">
            <v>B</v>
          </cell>
          <cell r="N1103" t="str">
            <v>D1</v>
          </cell>
          <cell r="O1103" t="str">
            <v>B</v>
          </cell>
          <cell r="P1103" t="str">
            <v>D1</v>
          </cell>
          <cell r="Q1103" t="str">
            <v>A</v>
          </cell>
          <cell r="R1103" t="str">
            <v>D1</v>
          </cell>
          <cell r="S1103"/>
          <cell r="T1103">
            <v>23.636363636363637</v>
          </cell>
          <cell r="U1103">
            <v>4</v>
          </cell>
          <cell r="V1103" t="str">
            <v>4D trở lên</v>
          </cell>
        </row>
        <row r="1104">
          <cell r="B1104" t="str">
            <v>D00202234</v>
          </cell>
          <cell r="C1104" t="str">
            <v>Vi Quang Phán</v>
          </cell>
          <cell r="D1104" t="str">
            <v>Nhân viên Kỹ thuật dây máy</v>
          </cell>
          <cell r="E1104"/>
          <cell r="F1104" t="str">
            <v>Trung tâm Bắc Quang</v>
          </cell>
          <cell r="G1104" t="str">
            <v>Chi nhánh Kỹ thuật Viettel Hà Giang</v>
          </cell>
          <cell r="H1104" t="str">
            <v>C</v>
          </cell>
          <cell r="I1104" t="str">
            <v>B</v>
          </cell>
          <cell r="J1104" t="str">
            <v>C</v>
          </cell>
          <cell r="K1104" t="str">
            <v>C</v>
          </cell>
          <cell r="L1104" t="str">
            <v>D1</v>
          </cell>
          <cell r="M1104" t="str">
            <v>B</v>
          </cell>
          <cell r="N1104" t="str">
            <v>B</v>
          </cell>
          <cell r="O1104" t="str">
            <v>D1</v>
          </cell>
          <cell r="P1104" t="str">
            <v>A</v>
          </cell>
          <cell r="Q1104" t="str">
            <v>C</v>
          </cell>
          <cell r="R1104" t="str">
            <v>B</v>
          </cell>
          <cell r="S1104"/>
          <cell r="T1104">
            <v>23.636363636363637</v>
          </cell>
          <cell r="U1104">
            <v>2</v>
          </cell>
        </row>
        <row r="1105">
          <cell r="B1105" t="str">
            <v>D00193753</v>
          </cell>
          <cell r="C1105" t="str">
            <v>Nông Quang Phúc</v>
          </cell>
          <cell r="D1105" t="str">
            <v>Nhân viên kỹ thuật và cơ động</v>
          </cell>
          <cell r="E1105"/>
          <cell r="F1105" t="str">
            <v>Đội thi công</v>
          </cell>
          <cell r="G1105" t="str">
            <v>Chi nhánh Kỹ thuật Viettel Hà Giang</v>
          </cell>
          <cell r="H1105" t="str">
            <v>KĐG</v>
          </cell>
          <cell r="I1105" t="str">
            <v>KĐG</v>
          </cell>
          <cell r="J1105" t="str">
            <v>KĐG</v>
          </cell>
          <cell r="K1105" t="str">
            <v>C</v>
          </cell>
          <cell r="L1105" t="str">
            <v>B</v>
          </cell>
          <cell r="M1105" t="str">
            <v>D1</v>
          </cell>
          <cell r="N1105" t="str">
            <v>C</v>
          </cell>
          <cell r="O1105" t="str">
            <v>C</v>
          </cell>
          <cell r="P1105" t="str">
            <v>C</v>
          </cell>
          <cell r="Q1105" t="str">
            <v>C</v>
          </cell>
          <cell r="R1105" t="str">
            <v>B</v>
          </cell>
          <cell r="S1105"/>
          <cell r="T1105">
            <v>21.25</v>
          </cell>
          <cell r="U1105">
            <v>1</v>
          </cell>
        </row>
        <row r="1106">
          <cell r="B1106" t="str">
            <v>190096</v>
          </cell>
          <cell r="C1106" t="str">
            <v>Hoàng Trung Quang</v>
          </cell>
          <cell r="D1106" t="str">
            <v>Nhân viên Kỹ thuật nhà trạm</v>
          </cell>
          <cell r="E1106"/>
          <cell r="F1106" t="str">
            <v>Trung tâm Hoàng Su Phì</v>
          </cell>
          <cell r="G1106" t="str">
            <v>Chi nhánh Kỹ thuật Viettel Hà Giang</v>
          </cell>
          <cell r="H1106" t="str">
            <v>B</v>
          </cell>
          <cell r="I1106" t="str">
            <v>D1</v>
          </cell>
          <cell r="J1106" t="str">
            <v>A</v>
          </cell>
          <cell r="K1106" t="str">
            <v>C</v>
          </cell>
          <cell r="L1106" t="str">
            <v>C</v>
          </cell>
          <cell r="M1106" t="str">
            <v>C</v>
          </cell>
          <cell r="N1106" t="str">
            <v>C</v>
          </cell>
          <cell r="O1106" t="str">
            <v>D1</v>
          </cell>
          <cell r="P1106" t="str">
            <v>C</v>
          </cell>
          <cell r="Q1106" t="str">
            <v>C</v>
          </cell>
          <cell r="R1106" t="str">
            <v>B</v>
          </cell>
          <cell r="S1106"/>
          <cell r="T1106">
            <v>21.818181818181817</v>
          </cell>
          <cell r="U1106">
            <v>2</v>
          </cell>
        </row>
        <row r="1107">
          <cell r="B1107" t="str">
            <v>D00188187</v>
          </cell>
          <cell r="C1107" t="str">
            <v>Mai Xuân Quý</v>
          </cell>
          <cell r="D1107" t="str">
            <v>Nhân viên Kỹ thuật dây máy</v>
          </cell>
          <cell r="E1107"/>
          <cell r="F1107" t="str">
            <v>Trung tâm Thành phố - Vị Xuyên</v>
          </cell>
          <cell r="G1107" t="str">
            <v>Chi nhánh Kỹ thuật Viettel Hà Giang</v>
          </cell>
          <cell r="H1107" t="str">
            <v>A</v>
          </cell>
          <cell r="I1107" t="str">
            <v>B</v>
          </cell>
          <cell r="J1107" t="str">
            <v>B</v>
          </cell>
          <cell r="K1107" t="str">
            <v>A</v>
          </cell>
          <cell r="L1107" t="str">
            <v>C</v>
          </cell>
          <cell r="M1107" t="str">
            <v>B</v>
          </cell>
          <cell r="N1107" t="str">
            <v>C</v>
          </cell>
          <cell r="O1107" t="str">
            <v>B</v>
          </cell>
          <cell r="P1107" t="str">
            <v>A</v>
          </cell>
          <cell r="Q1107" t="str">
            <v>A</v>
          </cell>
          <cell r="R1107" t="str">
            <v>B</v>
          </cell>
          <cell r="S1107"/>
          <cell r="T1107">
            <v>31.818181818181817</v>
          </cell>
          <cell r="U1107">
            <v>0</v>
          </cell>
        </row>
        <row r="1108">
          <cell r="B1108" t="str">
            <v>D00193149</v>
          </cell>
          <cell r="C1108" t="str">
            <v>Phan Văn Sơn</v>
          </cell>
          <cell r="D1108" t="str">
            <v>Nhân viên Kỹ thuật dây máy</v>
          </cell>
          <cell r="E1108"/>
          <cell r="F1108" t="str">
            <v>Trung tâm Quang Bình</v>
          </cell>
          <cell r="G1108" t="str">
            <v>Chi nhánh Kỹ thuật Viettel Hà Giang</v>
          </cell>
          <cell r="H1108" t="str">
            <v>D1</v>
          </cell>
          <cell r="I1108" t="str">
            <v>C</v>
          </cell>
          <cell r="J1108" t="str">
            <v>C</v>
          </cell>
          <cell r="K1108" t="str">
            <v>B</v>
          </cell>
          <cell r="L1108" t="str">
            <v>B</v>
          </cell>
          <cell r="M1108" t="str">
            <v>C</v>
          </cell>
          <cell r="N1108" t="str">
            <v>B</v>
          </cell>
          <cell r="O1108" t="str">
            <v>D1</v>
          </cell>
          <cell r="P1108" t="str">
            <v>C</v>
          </cell>
          <cell r="Q1108" t="str">
            <v>B</v>
          </cell>
          <cell r="R1108" t="str">
            <v>C</v>
          </cell>
          <cell r="S1108"/>
          <cell r="T1108">
            <v>21.818181818181817</v>
          </cell>
          <cell r="U1108">
            <v>2</v>
          </cell>
        </row>
        <row r="1109">
          <cell r="B1109" t="str">
            <v>D00204415</v>
          </cell>
          <cell r="C1109" t="str">
            <v>Đỗ Hồng Sơn</v>
          </cell>
          <cell r="D1109" t="str">
            <v>Nhân viên Kỹ thuật dây máy</v>
          </cell>
          <cell r="E1109"/>
          <cell r="F1109" t="str">
            <v>Trung tâm Bắc Quang</v>
          </cell>
          <cell r="G1109" t="str">
            <v>Chi nhánh Kỹ thuật Viettel Hà Giang</v>
          </cell>
          <cell r="H1109" t="str">
            <v>C</v>
          </cell>
          <cell r="I1109" t="str">
            <v>C</v>
          </cell>
          <cell r="J1109" t="str">
            <v>C</v>
          </cell>
          <cell r="K1109" t="str">
            <v>C</v>
          </cell>
          <cell r="L1109" t="str">
            <v>C</v>
          </cell>
          <cell r="M1109" t="str">
            <v>B</v>
          </cell>
          <cell r="N1109" t="str">
            <v>B</v>
          </cell>
          <cell r="O1109" t="str">
            <v>C</v>
          </cell>
          <cell r="P1109" t="str">
            <v>C</v>
          </cell>
          <cell r="Q1109" t="str">
            <v>B</v>
          </cell>
          <cell r="R1109" t="str">
            <v>C</v>
          </cell>
          <cell r="S1109"/>
          <cell r="T1109">
            <v>22.727272727272727</v>
          </cell>
          <cell r="U1109">
            <v>0</v>
          </cell>
        </row>
        <row r="1110">
          <cell r="B1110" t="str">
            <v>D00213892</v>
          </cell>
          <cell r="C1110" t="str">
            <v>Triệu Đức Thuyết</v>
          </cell>
          <cell r="D1110" t="str">
            <v>Giám đốc trung tâm cụm/huyện</v>
          </cell>
          <cell r="E1110"/>
          <cell r="F1110" t="str">
            <v>Trung tâm Bắc Quang</v>
          </cell>
          <cell r="G1110" t="str">
            <v>Chi nhánh Kỹ thuật Viettel Hà Giang</v>
          </cell>
          <cell r="H1110" t="str">
            <v>C</v>
          </cell>
          <cell r="I1110" t="str">
            <v>B</v>
          </cell>
          <cell r="J1110" t="str">
            <v>C</v>
          </cell>
          <cell r="K1110" t="str">
            <v>C</v>
          </cell>
          <cell r="L1110" t="str">
            <v>D1</v>
          </cell>
          <cell r="M1110" t="str">
            <v>C</v>
          </cell>
          <cell r="N1110" t="str">
            <v>C</v>
          </cell>
          <cell r="O1110" t="str">
            <v>B</v>
          </cell>
          <cell r="P1110" t="str">
            <v>A</v>
          </cell>
          <cell r="Q1110" t="str">
            <v>A</v>
          </cell>
          <cell r="R1110" t="str">
            <v>B</v>
          </cell>
          <cell r="S1110"/>
          <cell r="T1110">
            <v>25.454545454545453</v>
          </cell>
          <cell r="U1110">
            <v>1</v>
          </cell>
        </row>
        <row r="1111">
          <cell r="B1111" t="str">
            <v>D00096331</v>
          </cell>
          <cell r="C1111" t="str">
            <v>Nguyễn Mạnh Thông</v>
          </cell>
          <cell r="D1111" t="str">
            <v>Nhân viên Kỹ thuật dây máy</v>
          </cell>
          <cell r="E1111"/>
          <cell r="F1111" t="str">
            <v>Trung tâm Yên Minh</v>
          </cell>
          <cell r="G1111" t="str">
            <v>Chi nhánh Kỹ thuật Viettel Hà Giang</v>
          </cell>
          <cell r="H1111" t="str">
            <v>C</v>
          </cell>
          <cell r="I1111" t="str">
            <v>B</v>
          </cell>
          <cell r="J1111" t="str">
            <v>C</v>
          </cell>
          <cell r="K1111" t="str">
            <v>C</v>
          </cell>
          <cell r="L1111" t="str">
            <v>D1</v>
          </cell>
          <cell r="M1111" t="str">
            <v>D1</v>
          </cell>
          <cell r="N1111" t="str">
            <v>A</v>
          </cell>
          <cell r="O1111" t="str">
            <v>B</v>
          </cell>
          <cell r="P1111" t="str">
            <v>B</v>
          </cell>
          <cell r="Q1111" t="str">
            <v>A</v>
          </cell>
          <cell r="R1111" t="str">
            <v>B</v>
          </cell>
          <cell r="S1111"/>
          <cell r="T1111">
            <v>25.454545454545453</v>
          </cell>
          <cell r="U1111">
            <v>2</v>
          </cell>
        </row>
        <row r="1112">
          <cell r="B1112" t="str">
            <v>217599</v>
          </cell>
          <cell r="C1112" t="str">
            <v>Đỗ Thị Thúy</v>
          </cell>
          <cell r="D1112" t="str">
            <v>Nhân viên Kế toán vật tư kiêm thủ quỹ</v>
          </cell>
          <cell r="E1112"/>
          <cell r="F1112" t="str">
            <v>Ban Tài chính</v>
          </cell>
          <cell r="G1112" t="str">
            <v>Chi nhánh Kỹ thuật Viettel Hà Giang</v>
          </cell>
          <cell r="H1112" t="str">
            <v>C</v>
          </cell>
          <cell r="I1112" t="str">
            <v>B</v>
          </cell>
          <cell r="J1112" t="str">
            <v>C</v>
          </cell>
          <cell r="K1112" t="str">
            <v>C</v>
          </cell>
          <cell r="L1112" t="str">
            <v>B</v>
          </cell>
          <cell r="M1112" t="str">
            <v>C</v>
          </cell>
          <cell r="N1112" t="str">
            <v>B</v>
          </cell>
          <cell r="O1112" t="str">
            <v>C</v>
          </cell>
          <cell r="P1112" t="str">
            <v>D1</v>
          </cell>
          <cell r="Q1112" t="str">
            <v>C</v>
          </cell>
          <cell r="R1112" t="str">
            <v>B</v>
          </cell>
          <cell r="S1112"/>
          <cell r="T1112">
            <v>22.727272727272727</v>
          </cell>
          <cell r="U1112">
            <v>1</v>
          </cell>
        </row>
        <row r="1113">
          <cell r="B1113" t="str">
            <v>D00159438</v>
          </cell>
          <cell r="C1113" t="str">
            <v>Trương Văn Thượng</v>
          </cell>
          <cell r="D1113" t="str">
            <v>Nhân viên Kỹ thuật dây máy</v>
          </cell>
          <cell r="E1113"/>
          <cell r="F1113" t="str">
            <v>Trung tâm Bắc Quang</v>
          </cell>
          <cell r="G1113" t="str">
            <v>Chi nhánh Kỹ thuật Viettel Hà Giang</v>
          </cell>
          <cell r="H1113" t="str">
            <v>C</v>
          </cell>
          <cell r="I1113" t="str">
            <v>C</v>
          </cell>
          <cell r="J1113" t="str">
            <v>C</v>
          </cell>
          <cell r="K1113" t="str">
            <v>B</v>
          </cell>
          <cell r="L1113" t="str">
            <v>B</v>
          </cell>
          <cell r="M1113" t="str">
            <v>C</v>
          </cell>
          <cell r="N1113" t="str">
            <v>B</v>
          </cell>
          <cell r="O1113" t="str">
            <v>D1</v>
          </cell>
          <cell r="P1113" t="str">
            <v>B</v>
          </cell>
          <cell r="Q1113" t="str">
            <v>C</v>
          </cell>
          <cell r="R1113" t="str">
            <v>A</v>
          </cell>
          <cell r="S1113"/>
          <cell r="T1113">
            <v>24.545454545454547</v>
          </cell>
          <cell r="U1113">
            <v>1</v>
          </cell>
        </row>
        <row r="1114">
          <cell r="B1114" t="str">
            <v>140434</v>
          </cell>
          <cell r="C1114" t="str">
            <v>Phạm Xuân Trường</v>
          </cell>
          <cell r="D1114" t="str">
            <v>Nhân viên Kỹ thuật dây máy</v>
          </cell>
          <cell r="E1114"/>
          <cell r="F1114" t="str">
            <v>Trung tâm Thành phố - Vị Xuyên</v>
          </cell>
          <cell r="G1114" t="str">
            <v>Chi nhánh Kỹ thuật Viettel Hà Giang</v>
          </cell>
          <cell r="H1114" t="str">
            <v>C</v>
          </cell>
          <cell r="I1114" t="str">
            <v>C</v>
          </cell>
          <cell r="J1114" t="str">
            <v>C</v>
          </cell>
          <cell r="K1114" t="str">
            <v>C</v>
          </cell>
          <cell r="L1114" t="str">
            <v>A</v>
          </cell>
          <cell r="M1114" t="str">
            <v>B</v>
          </cell>
          <cell r="N1114" t="str">
            <v>C</v>
          </cell>
          <cell r="O1114" t="str">
            <v>B</v>
          </cell>
          <cell r="P1114" t="str">
            <v>C</v>
          </cell>
          <cell r="Q1114" t="str">
            <v>C</v>
          </cell>
          <cell r="R1114" t="str">
            <v>B</v>
          </cell>
          <cell r="S1114"/>
          <cell r="T1114">
            <v>24.545454545454547</v>
          </cell>
          <cell r="U1114">
            <v>0</v>
          </cell>
        </row>
        <row r="1115">
          <cell r="B1115" t="str">
            <v>D00190352</v>
          </cell>
          <cell r="C1115" t="str">
            <v>Nguyễn Công Tuyền</v>
          </cell>
          <cell r="D1115" t="str">
            <v>Nhân viên Kỹ thuật dây máy</v>
          </cell>
          <cell r="E1115"/>
          <cell r="F1115" t="str">
            <v>Trung tâm Đồng Văn</v>
          </cell>
          <cell r="G1115" t="str">
            <v>Chi nhánh Kỹ thuật Viettel Hà Giang</v>
          </cell>
          <cell r="H1115" t="str">
            <v>C</v>
          </cell>
          <cell r="I1115" t="str">
            <v>D1</v>
          </cell>
          <cell r="J1115" t="str">
            <v>C</v>
          </cell>
          <cell r="K1115" t="str">
            <v>C</v>
          </cell>
          <cell r="L1115" t="str">
            <v>D1</v>
          </cell>
          <cell r="M1115" t="str">
            <v>C</v>
          </cell>
          <cell r="N1115" t="str">
            <v>C</v>
          </cell>
          <cell r="O1115" t="str">
            <v>A</v>
          </cell>
          <cell r="P1115" t="str">
            <v>C</v>
          </cell>
          <cell r="Q1115" t="str">
            <v>A</v>
          </cell>
          <cell r="R1115" t="str">
            <v>B</v>
          </cell>
          <cell r="S1115"/>
          <cell r="T1115">
            <v>22.727272727272727</v>
          </cell>
          <cell r="U1115">
            <v>2</v>
          </cell>
        </row>
        <row r="1116">
          <cell r="B1116" t="str">
            <v>194391</v>
          </cell>
          <cell r="C1116" t="str">
            <v>Nguyễn Anh Tuấn</v>
          </cell>
          <cell r="D1116" t="str">
            <v>Nhân viên Kỹ thuật nhà trạm</v>
          </cell>
          <cell r="E1116"/>
          <cell r="F1116" t="str">
            <v>Trung tâm Thành phố - Vị Xuyên</v>
          </cell>
          <cell r="G1116" t="str">
            <v>Chi nhánh Kỹ thuật Viettel Hà Giang</v>
          </cell>
          <cell r="H1116" t="str">
            <v>C</v>
          </cell>
          <cell r="I1116" t="str">
            <v>D1</v>
          </cell>
          <cell r="J1116" t="str">
            <v>B</v>
          </cell>
          <cell r="K1116" t="str">
            <v>C</v>
          </cell>
          <cell r="L1116" t="str">
            <v>C</v>
          </cell>
          <cell r="M1116" t="str">
            <v>C</v>
          </cell>
          <cell r="N1116" t="str">
            <v>A</v>
          </cell>
          <cell r="O1116" t="str">
            <v>C</v>
          </cell>
          <cell r="P1116" t="str">
            <v>B</v>
          </cell>
          <cell r="Q1116" t="str">
            <v>C</v>
          </cell>
          <cell r="R1116" t="str">
            <v>B</v>
          </cell>
          <cell r="S1116"/>
          <cell r="T1116">
            <v>23.636363636363637</v>
          </cell>
          <cell r="U1116">
            <v>1</v>
          </cell>
        </row>
        <row r="1117">
          <cell r="B1117" t="str">
            <v>D00190275</v>
          </cell>
          <cell r="C1117" t="str">
            <v>Nguyễn Đức Tài</v>
          </cell>
          <cell r="D1117" t="str">
            <v>Nhân viên Kỹ thuật dây máy</v>
          </cell>
          <cell r="E1117"/>
          <cell r="F1117" t="str">
            <v>Trung tâm Bắc Mê</v>
          </cell>
          <cell r="G1117" t="str">
            <v>Chi nhánh Kỹ thuật Viettel Hà Giang</v>
          </cell>
          <cell r="H1117" t="str">
            <v>B</v>
          </cell>
          <cell r="I1117" t="str">
            <v>C</v>
          </cell>
          <cell r="J1117" t="str">
            <v>D1</v>
          </cell>
          <cell r="K1117" t="str">
            <v>A</v>
          </cell>
          <cell r="L1117" t="str">
            <v>A</v>
          </cell>
          <cell r="M1117" t="str">
            <v>B</v>
          </cell>
          <cell r="N1117" t="str">
            <v>B</v>
          </cell>
          <cell r="O1117" t="str">
            <v>C</v>
          </cell>
          <cell r="P1117" t="str">
            <v>B</v>
          </cell>
          <cell r="Q1117" t="str">
            <v>C</v>
          </cell>
          <cell r="R1117" t="str">
            <v>A</v>
          </cell>
          <cell r="S1117"/>
          <cell r="T1117">
            <v>28.181818181818183</v>
          </cell>
          <cell r="U1117">
            <v>1</v>
          </cell>
        </row>
        <row r="1118">
          <cell r="B1118" t="str">
            <v>264570</v>
          </cell>
          <cell r="C1118" t="str">
            <v>Đỗ Sơn Tùng</v>
          </cell>
          <cell r="D1118" t="str">
            <v>Nhân viên Kỹ thuật dây máy</v>
          </cell>
          <cell r="E1118"/>
          <cell r="F1118" t="str">
            <v>Trung tâm Thành phố - Vị Xuyên</v>
          </cell>
          <cell r="G1118" t="str">
            <v>Chi nhánh Kỹ thuật Viettel Hà Giang</v>
          </cell>
          <cell r="H1118" t="str">
            <v>KĐG</v>
          </cell>
          <cell r="I1118" t="str">
            <v>KĐG</v>
          </cell>
          <cell r="J1118" t="str">
            <v>KĐG</v>
          </cell>
          <cell r="K1118" t="str">
            <v>C</v>
          </cell>
          <cell r="L1118" t="str">
            <v>C</v>
          </cell>
          <cell r="M1118" t="str">
            <v>C</v>
          </cell>
          <cell r="N1118" t="str">
            <v>B</v>
          </cell>
          <cell r="O1118" t="str">
            <v>B</v>
          </cell>
          <cell r="P1118" t="str">
            <v>C</v>
          </cell>
          <cell r="Q1118" t="str">
            <v>C</v>
          </cell>
          <cell r="R1118" t="str">
            <v>D1</v>
          </cell>
          <cell r="S1118"/>
          <cell r="T1118">
            <v>21.25</v>
          </cell>
          <cell r="U1118">
            <v>1</v>
          </cell>
        </row>
        <row r="1119">
          <cell r="B1119" t="str">
            <v>264574</v>
          </cell>
          <cell r="C1119" t="str">
            <v>Ngô Anh Tú</v>
          </cell>
          <cell r="D1119" t="str">
            <v>Nhân viên Kỹ thuật dây máy</v>
          </cell>
          <cell r="E1119"/>
          <cell r="F1119" t="str">
            <v>Trung tâm Thành phố - Vị Xuyên</v>
          </cell>
          <cell r="G1119" t="str">
            <v>Chi nhánh Kỹ thuật Viettel Hà Giang</v>
          </cell>
          <cell r="H1119" t="str">
            <v>KĐG</v>
          </cell>
          <cell r="I1119" t="str">
            <v>KĐG</v>
          </cell>
          <cell r="J1119" t="str">
            <v>KĐG</v>
          </cell>
          <cell r="K1119" t="str">
            <v>C</v>
          </cell>
          <cell r="L1119" t="str">
            <v>D1</v>
          </cell>
          <cell r="M1119" t="str">
            <v>C</v>
          </cell>
          <cell r="N1119" t="str">
            <v>C</v>
          </cell>
          <cell r="O1119" t="str">
            <v>B</v>
          </cell>
          <cell r="P1119" t="str">
            <v>B</v>
          </cell>
          <cell r="Q1119" t="str">
            <v>C</v>
          </cell>
          <cell r="R1119" t="str">
            <v>C</v>
          </cell>
          <cell r="S1119"/>
          <cell r="T1119">
            <v>21.25</v>
          </cell>
          <cell r="U1119">
            <v>1</v>
          </cell>
        </row>
        <row r="1120">
          <cell r="B1120" t="str">
            <v>217597</v>
          </cell>
          <cell r="C1120" t="str">
            <v>Nguyễn Thị Tươi</v>
          </cell>
          <cell r="D1120" t="str">
            <v>Nhân viên kinh doanh kinh doanh cơ điện</v>
          </cell>
          <cell r="E1120"/>
          <cell r="F1120" t="str">
            <v>Phòng Kinh doanh</v>
          </cell>
          <cell r="G1120" t="str">
            <v>Chi nhánh Kỹ thuật Viettel Hà Giang</v>
          </cell>
          <cell r="H1120" t="str">
            <v>D1</v>
          </cell>
          <cell r="I1120" t="str">
            <v>C</v>
          </cell>
          <cell r="J1120" t="str">
            <v>C</v>
          </cell>
          <cell r="K1120" t="str">
            <v>C</v>
          </cell>
          <cell r="L1120" t="str">
            <v>D1</v>
          </cell>
          <cell r="M1120" t="str">
            <v>B</v>
          </cell>
          <cell r="N1120" t="str">
            <v>C</v>
          </cell>
          <cell r="O1120" t="str">
            <v>C</v>
          </cell>
          <cell r="P1120" t="str">
            <v>B</v>
          </cell>
          <cell r="Q1120" t="str">
            <v>C</v>
          </cell>
          <cell r="R1120" t="str">
            <v>B</v>
          </cell>
          <cell r="S1120"/>
          <cell r="T1120">
            <v>20.90909090909091</v>
          </cell>
          <cell r="U1120">
            <v>2</v>
          </cell>
        </row>
        <row r="1121">
          <cell r="B1121" t="str">
            <v>208720</v>
          </cell>
          <cell r="C1121" t="str">
            <v>Hoàng Trích Điệp</v>
          </cell>
          <cell r="D1121" t="str">
            <v>Nhân viên Kỹ thuật dây máy</v>
          </cell>
          <cell r="E1121"/>
          <cell r="F1121" t="str">
            <v>Trung tâm Thành phố - Vị Xuyên</v>
          </cell>
          <cell r="G1121" t="str">
            <v>Chi nhánh Kỹ thuật Viettel Hà Giang</v>
          </cell>
          <cell r="H1121" t="str">
            <v>C</v>
          </cell>
          <cell r="I1121" t="str">
            <v>B</v>
          </cell>
          <cell r="J1121" t="str">
            <v>C</v>
          </cell>
          <cell r="K1121" t="str">
            <v>A</v>
          </cell>
          <cell r="L1121" t="str">
            <v>C</v>
          </cell>
          <cell r="M1121" t="str">
            <v>B</v>
          </cell>
          <cell r="N1121" t="str">
            <v>C</v>
          </cell>
          <cell r="O1121" t="str">
            <v>C</v>
          </cell>
          <cell r="P1121" t="str">
            <v>C</v>
          </cell>
          <cell r="Q1121" t="str">
            <v>C</v>
          </cell>
          <cell r="R1121" t="str">
            <v>C</v>
          </cell>
          <cell r="S1121"/>
          <cell r="T1121">
            <v>23.636363636363637</v>
          </cell>
          <cell r="U1121">
            <v>0</v>
          </cell>
        </row>
        <row r="1122">
          <cell r="B1122" t="str">
            <v>214572</v>
          </cell>
          <cell r="C1122" t="str">
            <v>Ngô Văn Đào</v>
          </cell>
          <cell r="D1122" t="str">
            <v>Nhân viên Kỹ thuật nhà trạm</v>
          </cell>
          <cell r="E1122"/>
          <cell r="F1122" t="str">
            <v>Trung tâm Đồng Văn</v>
          </cell>
          <cell r="G1122" t="str">
            <v>Chi nhánh Kỹ thuật Viettel Hà Giang</v>
          </cell>
          <cell r="H1122" t="str">
            <v>KĐG</v>
          </cell>
          <cell r="I1122" t="str">
            <v>KĐG</v>
          </cell>
          <cell r="J1122" t="str">
            <v>KĐG</v>
          </cell>
          <cell r="K1122" t="str">
            <v>C</v>
          </cell>
          <cell r="L1122" t="str">
            <v>B</v>
          </cell>
          <cell r="M1122" t="str">
            <v>B</v>
          </cell>
          <cell r="N1122" t="str">
            <v>D1</v>
          </cell>
          <cell r="O1122" t="str">
            <v>C</v>
          </cell>
          <cell r="P1122" t="str">
            <v>C</v>
          </cell>
          <cell r="Q1122" t="str">
            <v>C</v>
          </cell>
          <cell r="R1122" t="str">
            <v>D1</v>
          </cell>
          <cell r="S1122"/>
          <cell r="T1122">
            <v>20</v>
          </cell>
          <cell r="U1122">
            <v>2</v>
          </cell>
        </row>
        <row r="1123">
          <cell r="B1123" t="str">
            <v>157173</v>
          </cell>
          <cell r="C1123" t="str">
            <v>Quách Xuân Bắc</v>
          </cell>
          <cell r="D1123" t="str">
            <v>Nhân viên Kỹ thuật dây máy</v>
          </cell>
          <cell r="E1123"/>
          <cell r="F1123" t="str">
            <v>Trung tâm Phủ Lý - Thanh Liêm</v>
          </cell>
          <cell r="G1123" t="str">
            <v>Chi nhánh Kỹ thuật Viettel Hà Nam</v>
          </cell>
          <cell r="H1123" t="str">
            <v>C</v>
          </cell>
          <cell r="I1123" t="str">
            <v>C</v>
          </cell>
          <cell r="J1123" t="str">
            <v>C</v>
          </cell>
          <cell r="K1123" t="str">
            <v>C</v>
          </cell>
          <cell r="L1123" t="str">
            <v>C</v>
          </cell>
          <cell r="M1123" t="str">
            <v>C</v>
          </cell>
          <cell r="N1123" t="str">
            <v>C</v>
          </cell>
          <cell r="O1123" t="str">
            <v>C</v>
          </cell>
          <cell r="P1123" t="str">
            <v>C</v>
          </cell>
          <cell r="Q1123" t="str">
            <v>C</v>
          </cell>
          <cell r="R1123" t="str">
            <v>C</v>
          </cell>
          <cell r="S1123"/>
          <cell r="T1123">
            <v>20</v>
          </cell>
          <cell r="U1123">
            <v>0</v>
          </cell>
        </row>
        <row r="1124">
          <cell r="B1124" t="str">
            <v>223379</v>
          </cell>
          <cell r="C1124" t="str">
            <v>Nguyễn Minh Chi</v>
          </cell>
          <cell r="D1124" t="str">
            <v>Nhân viên Kỹ thuật dây máy</v>
          </cell>
          <cell r="E1124"/>
          <cell r="F1124" t="str">
            <v>Trung tâm Phủ Lý - Thanh Liêm</v>
          </cell>
          <cell r="G1124" t="str">
            <v>Chi nhánh Kỹ thuật Viettel Hà Nam</v>
          </cell>
          <cell r="H1124" t="str">
            <v>C</v>
          </cell>
          <cell r="I1124" t="str">
            <v>C</v>
          </cell>
          <cell r="J1124" t="str">
            <v>B</v>
          </cell>
          <cell r="K1124" t="str">
            <v>B</v>
          </cell>
          <cell r="L1124" t="str">
            <v>B</v>
          </cell>
          <cell r="M1124" t="str">
            <v>C</v>
          </cell>
          <cell r="N1124" t="str">
            <v>B</v>
          </cell>
          <cell r="O1124" t="str">
            <v>D1</v>
          </cell>
          <cell r="P1124" t="str">
            <v>C</v>
          </cell>
          <cell r="Q1124" t="str">
            <v>C</v>
          </cell>
          <cell r="R1124" t="str">
            <v>B</v>
          </cell>
          <cell r="S1124"/>
          <cell r="T1124">
            <v>23.636363636363637</v>
          </cell>
          <cell r="U1124">
            <v>1</v>
          </cell>
        </row>
        <row r="1125">
          <cell r="B1125" t="str">
            <v>D00174655</v>
          </cell>
          <cell r="C1125" t="str">
            <v>Đinh Hữu Duy</v>
          </cell>
          <cell r="D1125" t="str">
            <v>Nhân viên Kỹ thuật dây máy</v>
          </cell>
          <cell r="E1125"/>
          <cell r="F1125" t="str">
            <v>Trung tâm Kim Bảng - Duy Tiên</v>
          </cell>
          <cell r="G1125" t="str">
            <v>Chi nhánh Kỹ thuật Viettel Hà Nam</v>
          </cell>
          <cell r="H1125" t="str">
            <v>B</v>
          </cell>
          <cell r="I1125" t="str">
            <v>C</v>
          </cell>
          <cell r="J1125" t="str">
            <v>A</v>
          </cell>
          <cell r="K1125" t="str">
            <v>A</v>
          </cell>
          <cell r="L1125" t="str">
            <v>A</v>
          </cell>
          <cell r="M1125" t="str">
            <v>A</v>
          </cell>
          <cell r="N1125" t="str">
            <v>A</v>
          </cell>
          <cell r="O1125" t="str">
            <v>A</v>
          </cell>
          <cell r="P1125" t="str">
            <v>A</v>
          </cell>
          <cell r="Q1125" t="str">
            <v>B</v>
          </cell>
          <cell r="R1125" t="str">
            <v>A</v>
          </cell>
          <cell r="S1125"/>
          <cell r="T1125">
            <v>36.363636363636367</v>
          </cell>
          <cell r="U1125">
            <v>0</v>
          </cell>
        </row>
        <row r="1126">
          <cell r="B1126" t="str">
            <v>D00191260</v>
          </cell>
          <cell r="C1126" t="str">
            <v>Nguyễn Văn Dũng</v>
          </cell>
          <cell r="D1126" t="str">
            <v>Nhân viên Kỹ thuật dây máy</v>
          </cell>
          <cell r="E1126"/>
          <cell r="F1126" t="str">
            <v>Trung tâm Phủ Lý - Thanh Liêm</v>
          </cell>
          <cell r="G1126" t="str">
            <v>Chi nhánh Kỹ thuật Viettel Hà Nam</v>
          </cell>
          <cell r="H1126" t="str">
            <v>B</v>
          </cell>
          <cell r="I1126" t="str">
            <v>C</v>
          </cell>
          <cell r="J1126" t="str">
            <v>C</v>
          </cell>
          <cell r="K1126" t="str">
            <v>D1</v>
          </cell>
          <cell r="L1126" t="str">
            <v>C</v>
          </cell>
          <cell r="M1126" t="str">
            <v>A</v>
          </cell>
          <cell r="N1126" t="str">
            <v>C</v>
          </cell>
          <cell r="O1126" t="str">
            <v>C</v>
          </cell>
          <cell r="P1126" t="str">
            <v>C</v>
          </cell>
          <cell r="Q1126" t="str">
            <v>D1</v>
          </cell>
          <cell r="R1126" t="str">
            <v>C</v>
          </cell>
          <cell r="S1126"/>
          <cell r="T1126">
            <v>20.90909090909091</v>
          </cell>
          <cell r="U1126">
            <v>2</v>
          </cell>
        </row>
        <row r="1127">
          <cell r="B1127" t="str">
            <v>D00203371</v>
          </cell>
          <cell r="C1127" t="str">
            <v>Lê Xuân Giao</v>
          </cell>
          <cell r="D1127" t="str">
            <v>Nhân viên Kỹ thuật nhà trạm</v>
          </cell>
          <cell r="E1127"/>
          <cell r="F1127" t="str">
            <v>Trung tâm Kim Bảng - Duy Tiên</v>
          </cell>
          <cell r="G1127" t="str">
            <v>Chi nhánh Kỹ thuật Viettel Hà Nam</v>
          </cell>
          <cell r="H1127" t="str">
            <v>B</v>
          </cell>
          <cell r="I1127" t="str">
            <v>C</v>
          </cell>
          <cell r="J1127" t="str">
            <v>D1</v>
          </cell>
          <cell r="K1127" t="str">
            <v>C</v>
          </cell>
          <cell r="L1127" t="str">
            <v>A</v>
          </cell>
          <cell r="M1127" t="str">
            <v>C</v>
          </cell>
          <cell r="N1127" t="str">
            <v>B</v>
          </cell>
          <cell r="O1127" t="str">
            <v>A</v>
          </cell>
          <cell r="P1127" t="str">
            <v>C</v>
          </cell>
          <cell r="Q1127" t="str">
            <v>C</v>
          </cell>
          <cell r="R1127" t="str">
            <v>C</v>
          </cell>
          <cell r="S1127"/>
          <cell r="T1127">
            <v>24.545454545454547</v>
          </cell>
          <cell r="U1127">
            <v>1</v>
          </cell>
        </row>
        <row r="1128">
          <cell r="B1128" t="str">
            <v>D00196601</v>
          </cell>
          <cell r="C1128" t="str">
            <v>Phạm Vinh Hiển</v>
          </cell>
          <cell r="D1128" t="str">
            <v>Nhân viên Kiểm soát KPI</v>
          </cell>
          <cell r="E1128"/>
          <cell r="F1128" t="str">
            <v>Phòng Kỹ thuật</v>
          </cell>
          <cell r="G1128" t="str">
            <v>Chi nhánh Kỹ thuật Viettel Hà Nam</v>
          </cell>
          <cell r="H1128" t="str">
            <v>C</v>
          </cell>
          <cell r="I1128" t="str">
            <v>B</v>
          </cell>
          <cell r="J1128" t="str">
            <v>C</v>
          </cell>
          <cell r="K1128" t="str">
            <v>C</v>
          </cell>
          <cell r="L1128" t="str">
            <v>C</v>
          </cell>
          <cell r="M1128" t="str">
            <v>B</v>
          </cell>
          <cell r="N1128" t="str">
            <v>A</v>
          </cell>
          <cell r="O1128" t="str">
            <v>C</v>
          </cell>
          <cell r="P1128" t="str">
            <v>B</v>
          </cell>
          <cell r="Q1128" t="str">
            <v>C</v>
          </cell>
          <cell r="R1128" t="str">
            <v>C</v>
          </cell>
          <cell r="S1128"/>
          <cell r="T1128">
            <v>24.545454545454547</v>
          </cell>
          <cell r="U1128">
            <v>0</v>
          </cell>
        </row>
        <row r="1129">
          <cell r="B1129" t="str">
            <v>D00193210</v>
          </cell>
          <cell r="C1129" t="str">
            <v>Lê Anh Huy</v>
          </cell>
          <cell r="D1129" t="str">
            <v>Nhân viên Kỹ thuật dây máy</v>
          </cell>
          <cell r="E1129"/>
          <cell r="F1129" t="str">
            <v>Trung tâm Phủ Lý - Thanh Liêm</v>
          </cell>
          <cell r="G1129" t="str">
            <v>Chi nhánh Kỹ thuật Viettel Hà Nam</v>
          </cell>
          <cell r="H1129" t="str">
            <v>A</v>
          </cell>
          <cell r="I1129" t="str">
            <v>C</v>
          </cell>
          <cell r="J1129" t="str">
            <v>C</v>
          </cell>
          <cell r="K1129" t="str">
            <v>C</v>
          </cell>
          <cell r="L1129" t="str">
            <v>D1</v>
          </cell>
          <cell r="M1129" t="str">
            <v>C</v>
          </cell>
          <cell r="N1129" t="str">
            <v>B</v>
          </cell>
          <cell r="O1129" t="str">
            <v>C</v>
          </cell>
          <cell r="P1129" t="str">
            <v>B</v>
          </cell>
          <cell r="Q1129" t="str">
            <v>C</v>
          </cell>
          <cell r="R1129" t="str">
            <v>C</v>
          </cell>
          <cell r="S1129"/>
          <cell r="T1129">
            <v>22.727272727272727</v>
          </cell>
          <cell r="U1129">
            <v>1</v>
          </cell>
        </row>
        <row r="1130">
          <cell r="B1130" t="str">
            <v>D00191273</v>
          </cell>
          <cell r="C1130" t="str">
            <v>Hoàng Mạnh Hùng</v>
          </cell>
          <cell r="D1130" t="str">
            <v>Nhân viên Kỹ thuật dây máy</v>
          </cell>
          <cell r="E1130"/>
          <cell r="F1130" t="str">
            <v>Trung tâm Kim Bảng - Duy Tiên</v>
          </cell>
          <cell r="G1130" t="str">
            <v>Chi nhánh Kỹ thuật Viettel Hà Nam</v>
          </cell>
          <cell r="H1130" t="str">
            <v>C</v>
          </cell>
          <cell r="I1130" t="str">
            <v>B</v>
          </cell>
          <cell r="J1130" t="str">
            <v>B</v>
          </cell>
          <cell r="K1130" t="str">
            <v>C</v>
          </cell>
          <cell r="L1130" t="str">
            <v>B</v>
          </cell>
          <cell r="M1130" t="str">
            <v>C</v>
          </cell>
          <cell r="N1130" t="str">
            <v>B</v>
          </cell>
          <cell r="O1130" t="str">
            <v>C</v>
          </cell>
          <cell r="P1130" t="str">
            <v>B</v>
          </cell>
          <cell r="Q1130" t="str">
            <v>D1</v>
          </cell>
          <cell r="R1130" t="str">
            <v>B</v>
          </cell>
          <cell r="S1130"/>
          <cell r="T1130">
            <v>24.545454545454547</v>
          </cell>
          <cell r="U1130">
            <v>1</v>
          </cell>
        </row>
        <row r="1131">
          <cell r="B1131" t="str">
            <v>D00172726</v>
          </cell>
          <cell r="C1131" t="str">
            <v>Lê Hữu Hải</v>
          </cell>
          <cell r="D1131" t="str">
            <v>Nhân viên Kỹ thuật dây máy</v>
          </cell>
          <cell r="E1131"/>
          <cell r="F1131" t="str">
            <v>Trung tâm Kim Bảng - Duy Tiên</v>
          </cell>
          <cell r="G1131" t="str">
            <v>Chi nhánh Kỹ thuật Viettel Hà Nam</v>
          </cell>
          <cell r="H1131" t="str">
            <v>C</v>
          </cell>
          <cell r="I1131" t="str">
            <v>D1</v>
          </cell>
          <cell r="J1131" t="str">
            <v>C</v>
          </cell>
          <cell r="K1131" t="str">
            <v>B</v>
          </cell>
          <cell r="L1131" t="str">
            <v>C</v>
          </cell>
          <cell r="M1131" t="str">
            <v>C</v>
          </cell>
          <cell r="N1131" t="str">
            <v>C</v>
          </cell>
          <cell r="O1131" t="str">
            <v>D1</v>
          </cell>
          <cell r="P1131" t="str">
            <v>C</v>
          </cell>
          <cell r="Q1131" t="str">
            <v>D1</v>
          </cell>
          <cell r="R1131" t="str">
            <v>B</v>
          </cell>
          <cell r="S1131"/>
          <cell r="T1131">
            <v>19.09090909090909</v>
          </cell>
          <cell r="U1131">
            <v>3</v>
          </cell>
          <cell r="V1131" t="str">
            <v>Điểm KI &lt;20</v>
          </cell>
        </row>
        <row r="1132">
          <cell r="B1132" t="str">
            <v>D00174650</v>
          </cell>
          <cell r="C1132" t="str">
            <v>Nguyễn Văn Kiên</v>
          </cell>
          <cell r="D1132" t="str">
            <v>Nhân viên Kỹ thuật dây máy</v>
          </cell>
          <cell r="E1132"/>
          <cell r="F1132" t="str">
            <v>Trung tâm Lý Nhân - Bình Lục</v>
          </cell>
          <cell r="G1132" t="str">
            <v>Chi nhánh Kỹ thuật Viettel Hà Nam</v>
          </cell>
          <cell r="H1132" t="str">
            <v>C</v>
          </cell>
          <cell r="I1132" t="str">
            <v>C</v>
          </cell>
          <cell r="J1132" t="str">
            <v>A</v>
          </cell>
          <cell r="K1132" t="str">
            <v>C</v>
          </cell>
          <cell r="L1132" t="str">
            <v>C</v>
          </cell>
          <cell r="M1132" t="str">
            <v>C</v>
          </cell>
          <cell r="N1132" t="str">
            <v>C</v>
          </cell>
          <cell r="O1132" t="str">
            <v>C</v>
          </cell>
          <cell r="P1132" t="str">
            <v>C</v>
          </cell>
          <cell r="Q1132" t="str">
            <v>D1</v>
          </cell>
          <cell r="R1132" t="str">
            <v>D1</v>
          </cell>
          <cell r="S1132"/>
          <cell r="T1132">
            <v>20</v>
          </cell>
          <cell r="U1132">
            <v>2</v>
          </cell>
        </row>
        <row r="1133">
          <cell r="B1133" t="str">
            <v>D00191259</v>
          </cell>
          <cell r="C1133" t="str">
            <v>Trần Duy Long</v>
          </cell>
          <cell r="D1133" t="str">
            <v>Nhân viên Kỹ thuật dây máy</v>
          </cell>
          <cell r="E1133"/>
          <cell r="F1133" t="str">
            <v>Trung tâm Kim Bảng - Duy Tiên</v>
          </cell>
          <cell r="G1133" t="str">
            <v>Chi nhánh Kỹ thuật Viettel Hà Nam</v>
          </cell>
          <cell r="H1133" t="str">
            <v>D1</v>
          </cell>
          <cell r="I1133" t="str">
            <v>D1</v>
          </cell>
          <cell r="J1133" t="str">
            <v>D1</v>
          </cell>
          <cell r="K1133" t="str">
            <v>C</v>
          </cell>
          <cell r="L1133" t="str">
            <v>C</v>
          </cell>
          <cell r="M1133" t="str">
            <v>C</v>
          </cell>
          <cell r="N1133" t="str">
            <v>B</v>
          </cell>
          <cell r="O1133" t="str">
            <v>C</v>
          </cell>
          <cell r="P1133" t="str">
            <v>C</v>
          </cell>
          <cell r="Q1133" t="str">
            <v>D1</v>
          </cell>
          <cell r="R1133" t="str">
            <v>D1</v>
          </cell>
          <cell r="S1133"/>
          <cell r="T1133">
            <v>16.363636363636363</v>
          </cell>
          <cell r="U1133">
            <v>5</v>
          </cell>
          <cell r="V1133" t="str">
            <v>4D trở lên</v>
          </cell>
        </row>
        <row r="1134">
          <cell r="B1134" t="str">
            <v>D00196067</v>
          </cell>
          <cell r="C1134" t="str">
            <v>Lại Đức Mạnh</v>
          </cell>
          <cell r="D1134" t="str">
            <v>Nhân viên Kỹ thuật dây máy</v>
          </cell>
          <cell r="E1134"/>
          <cell r="F1134" t="str">
            <v>Trung tâm Phủ Lý - Thanh Liêm</v>
          </cell>
          <cell r="G1134" t="str">
            <v>Chi nhánh Kỹ thuật Viettel Hà Nam</v>
          </cell>
          <cell r="H1134" t="str">
            <v>C</v>
          </cell>
          <cell r="I1134" t="str">
            <v>A</v>
          </cell>
          <cell r="J1134" t="str">
            <v>D1</v>
          </cell>
          <cell r="K1134" t="str">
            <v>D1</v>
          </cell>
          <cell r="L1134" t="str">
            <v>C</v>
          </cell>
          <cell r="M1134" t="str">
            <v>B</v>
          </cell>
          <cell r="N1134" t="str">
            <v>C</v>
          </cell>
          <cell r="O1134" t="str">
            <v>C</v>
          </cell>
          <cell r="P1134" t="str">
            <v>B</v>
          </cell>
          <cell r="Q1134" t="str">
            <v>D1</v>
          </cell>
          <cell r="R1134" t="str">
            <v>C</v>
          </cell>
          <cell r="S1134"/>
          <cell r="T1134">
            <v>20.90909090909091</v>
          </cell>
          <cell r="U1134">
            <v>3</v>
          </cell>
        </row>
        <row r="1135">
          <cell r="B1135" t="str">
            <v>D00199896</v>
          </cell>
          <cell r="C1135" t="str">
            <v>Nguyễn Hải Nam</v>
          </cell>
          <cell r="D1135" t="str">
            <v>Nhân viên Kỹ thuật dây máy</v>
          </cell>
          <cell r="E1135"/>
          <cell r="F1135" t="str">
            <v>Trung tâm Kim Bảng - Duy Tiên</v>
          </cell>
          <cell r="G1135" t="str">
            <v>Chi nhánh Kỹ thuật Viettel Hà Nam</v>
          </cell>
          <cell r="H1135" t="str">
            <v>B</v>
          </cell>
          <cell r="I1135" t="str">
            <v>B</v>
          </cell>
          <cell r="J1135" t="str">
            <v>C</v>
          </cell>
          <cell r="K1135" t="str">
            <v>B</v>
          </cell>
          <cell r="L1135" t="str">
            <v>B</v>
          </cell>
          <cell r="M1135" t="str">
            <v>B</v>
          </cell>
          <cell r="N1135" t="str">
            <v>C</v>
          </cell>
          <cell r="O1135" t="str">
            <v>C</v>
          </cell>
          <cell r="P1135" t="str">
            <v>B</v>
          </cell>
          <cell r="Q1135" t="str">
            <v>C</v>
          </cell>
          <cell r="R1135" t="str">
            <v>C</v>
          </cell>
          <cell r="S1135"/>
          <cell r="T1135">
            <v>25.454545454545453</v>
          </cell>
          <cell r="U1135">
            <v>0</v>
          </cell>
        </row>
        <row r="1136">
          <cell r="B1136" t="str">
            <v>D00169871</v>
          </cell>
          <cell r="C1136" t="str">
            <v>Trần Văn Quyết</v>
          </cell>
          <cell r="D1136" t="str">
            <v>Nhân viên kỹ thuật và cơ động</v>
          </cell>
          <cell r="E1136"/>
          <cell r="F1136" t="str">
            <v>Phòng Hạ tầng</v>
          </cell>
          <cell r="G1136" t="str">
            <v>Chi nhánh Kỹ thuật Viettel Hà Nam</v>
          </cell>
          <cell r="H1136" t="str">
            <v>C</v>
          </cell>
          <cell r="I1136" t="str">
            <v>B</v>
          </cell>
          <cell r="J1136" t="str">
            <v>D1</v>
          </cell>
          <cell r="K1136" t="str">
            <v>C</v>
          </cell>
          <cell r="L1136" t="str">
            <v>B</v>
          </cell>
          <cell r="M1136" t="str">
            <v>C</v>
          </cell>
          <cell r="N1136" t="str">
            <v>B</v>
          </cell>
          <cell r="O1136" t="str">
            <v>C</v>
          </cell>
          <cell r="P1136" t="str">
            <v>C</v>
          </cell>
          <cell r="Q1136" t="str">
            <v>C</v>
          </cell>
          <cell r="R1136" t="str">
            <v>C</v>
          </cell>
          <cell r="S1136"/>
          <cell r="T1136">
            <v>21.818181818181817</v>
          </cell>
          <cell r="U1136">
            <v>1</v>
          </cell>
        </row>
        <row r="1137">
          <cell r="B1137" t="str">
            <v>D00172193</v>
          </cell>
          <cell r="C1137" t="str">
            <v>Chu Minh Quân</v>
          </cell>
          <cell r="D1137" t="str">
            <v>Nhân viên Kỹ thuật dây máy</v>
          </cell>
          <cell r="E1137"/>
          <cell r="F1137" t="str">
            <v>Trung tâm Kim Bảng - Duy Tiên</v>
          </cell>
          <cell r="G1137" t="str">
            <v>Chi nhánh Kỹ thuật Viettel Hà Nam</v>
          </cell>
          <cell r="H1137" t="str">
            <v>B</v>
          </cell>
          <cell r="I1137" t="str">
            <v>C</v>
          </cell>
          <cell r="J1137" t="str">
            <v>D1</v>
          </cell>
          <cell r="K1137" t="str">
            <v>B</v>
          </cell>
          <cell r="L1137" t="str">
            <v>C</v>
          </cell>
          <cell r="M1137" t="str">
            <v>B</v>
          </cell>
          <cell r="N1137" t="str">
            <v>C</v>
          </cell>
          <cell r="O1137" t="str">
            <v>B</v>
          </cell>
          <cell r="P1137" t="str">
            <v>B</v>
          </cell>
          <cell r="Q1137" t="str">
            <v>A</v>
          </cell>
          <cell r="R1137" t="str">
            <v>C</v>
          </cell>
          <cell r="S1137"/>
          <cell r="T1137">
            <v>25.454545454545453</v>
          </cell>
          <cell r="U1137">
            <v>1</v>
          </cell>
        </row>
        <row r="1138">
          <cell r="B1138" t="str">
            <v>D00172995</v>
          </cell>
          <cell r="C1138" t="str">
            <v>Nguyễn Hữu Sỹ</v>
          </cell>
          <cell r="D1138" t="str">
            <v>Nhân viên Kỹ thuật dây máy</v>
          </cell>
          <cell r="E1138"/>
          <cell r="F1138" t="str">
            <v>Trung tâm Phủ Lý - Thanh Liêm</v>
          </cell>
          <cell r="G1138" t="str">
            <v>Chi nhánh Kỹ thuật Viettel Hà Nam</v>
          </cell>
          <cell r="H1138" t="str">
            <v>C</v>
          </cell>
          <cell r="I1138" t="str">
            <v>C</v>
          </cell>
          <cell r="J1138" t="str">
            <v>C</v>
          </cell>
          <cell r="K1138" t="str">
            <v>C</v>
          </cell>
          <cell r="L1138" t="str">
            <v>B</v>
          </cell>
          <cell r="M1138" t="str">
            <v>B</v>
          </cell>
          <cell r="N1138" t="str">
            <v>B</v>
          </cell>
          <cell r="O1138" t="str">
            <v>B</v>
          </cell>
          <cell r="P1138" t="str">
            <v>C</v>
          </cell>
          <cell r="Q1138" t="str">
            <v>D1</v>
          </cell>
          <cell r="R1138" t="str">
            <v>D1</v>
          </cell>
          <cell r="S1138"/>
          <cell r="T1138">
            <v>21.818181818181817</v>
          </cell>
          <cell r="U1138">
            <v>2</v>
          </cell>
        </row>
        <row r="1139">
          <cell r="B1139" t="str">
            <v>223373</v>
          </cell>
          <cell r="C1139" t="str">
            <v>Đặng Hữu Thuận</v>
          </cell>
          <cell r="D1139" t="str">
            <v>Nhân viên Kỹ thuật dây máy</v>
          </cell>
          <cell r="E1139"/>
          <cell r="F1139" t="str">
            <v>Trung tâm Lý Nhân - Bình Lục</v>
          </cell>
          <cell r="G1139" t="str">
            <v>Chi nhánh Kỹ thuật Viettel Hà Nam</v>
          </cell>
          <cell r="H1139" t="str">
            <v>B</v>
          </cell>
          <cell r="I1139" t="str">
            <v>C</v>
          </cell>
          <cell r="J1139" t="str">
            <v>C</v>
          </cell>
          <cell r="K1139" t="str">
            <v>B</v>
          </cell>
          <cell r="L1139" t="str">
            <v>D1</v>
          </cell>
          <cell r="M1139" t="str">
            <v>C</v>
          </cell>
          <cell r="N1139" t="str">
            <v>C</v>
          </cell>
          <cell r="O1139" t="str">
            <v>C</v>
          </cell>
          <cell r="P1139" t="str">
            <v>C</v>
          </cell>
          <cell r="Q1139" t="str">
            <v>C</v>
          </cell>
          <cell r="R1139" t="str">
            <v>D1</v>
          </cell>
          <cell r="S1139"/>
          <cell r="T1139">
            <v>20</v>
          </cell>
          <cell r="U1139">
            <v>2</v>
          </cell>
        </row>
        <row r="1140">
          <cell r="B1140" t="str">
            <v>D00200080</v>
          </cell>
          <cell r="C1140" t="str">
            <v>Trần Văn Tiến</v>
          </cell>
          <cell r="D1140" t="str">
            <v>Nhân viên Kỹ thuật dây máy</v>
          </cell>
          <cell r="E1140"/>
          <cell r="F1140" t="str">
            <v>Trung tâm Lý Nhân - Bình Lục</v>
          </cell>
          <cell r="G1140" t="str">
            <v>Chi nhánh Kỹ thuật Viettel Hà Nam</v>
          </cell>
          <cell r="H1140" t="str">
            <v>B</v>
          </cell>
          <cell r="I1140" t="str">
            <v>A</v>
          </cell>
          <cell r="J1140" t="str">
            <v>B</v>
          </cell>
          <cell r="K1140" t="str">
            <v>C</v>
          </cell>
          <cell r="L1140" t="str">
            <v>C</v>
          </cell>
          <cell r="M1140" t="str">
            <v>C</v>
          </cell>
          <cell r="N1140" t="str">
            <v>C</v>
          </cell>
          <cell r="O1140" t="str">
            <v>C</v>
          </cell>
          <cell r="P1140" t="str">
            <v>C</v>
          </cell>
          <cell r="Q1140" t="str">
            <v>C</v>
          </cell>
          <cell r="R1140" t="str">
            <v>B</v>
          </cell>
          <cell r="S1140"/>
          <cell r="T1140">
            <v>24.545454545454547</v>
          </cell>
          <cell r="U1140">
            <v>0</v>
          </cell>
        </row>
        <row r="1141">
          <cell r="B1141" t="str">
            <v>D00056042</v>
          </cell>
          <cell r="C1141" t="str">
            <v>Nguyễn Anh Toàn</v>
          </cell>
          <cell r="D1141" t="str">
            <v>Nhân viên Kỹ thuật dây máy</v>
          </cell>
          <cell r="E1141"/>
          <cell r="F1141" t="str">
            <v>Trung tâm Lý Nhân - Bình Lục</v>
          </cell>
          <cell r="G1141" t="str">
            <v>Chi nhánh Kỹ thuật Viettel Hà Nam</v>
          </cell>
          <cell r="H1141" t="str">
            <v>C</v>
          </cell>
          <cell r="I1141" t="str">
            <v>B</v>
          </cell>
          <cell r="J1141" t="str">
            <v>B</v>
          </cell>
          <cell r="K1141" t="str">
            <v>A</v>
          </cell>
          <cell r="L1141" t="str">
            <v>C</v>
          </cell>
          <cell r="M1141" t="str">
            <v>A</v>
          </cell>
          <cell r="N1141" t="str">
            <v>B</v>
          </cell>
          <cell r="O1141" t="str">
            <v>B</v>
          </cell>
          <cell r="P1141" t="str">
            <v>B</v>
          </cell>
          <cell r="Q1141" t="str">
            <v>B</v>
          </cell>
          <cell r="R1141" t="str">
            <v>B</v>
          </cell>
          <cell r="S1141"/>
          <cell r="T1141">
            <v>30</v>
          </cell>
          <cell r="U1141">
            <v>0</v>
          </cell>
        </row>
        <row r="1142">
          <cell r="B1142" t="str">
            <v>D00181045</v>
          </cell>
          <cell r="C1142" t="str">
            <v>Cù Văn Toản</v>
          </cell>
          <cell r="D1142" t="str">
            <v>Nhân viên Kỹ thuật nhà trạm</v>
          </cell>
          <cell r="E1142"/>
          <cell r="F1142" t="str">
            <v>Trung tâm Lý Nhân - Bình Lục</v>
          </cell>
          <cell r="G1142" t="str">
            <v>Chi nhánh Kỹ thuật Viettel Hà Nam</v>
          </cell>
          <cell r="H1142" t="str">
            <v>A</v>
          </cell>
          <cell r="I1142" t="str">
            <v>A</v>
          </cell>
          <cell r="J1142" t="str">
            <v>B</v>
          </cell>
          <cell r="K1142" t="str">
            <v>C</v>
          </cell>
          <cell r="L1142" t="str">
            <v>B</v>
          </cell>
          <cell r="M1142" t="str">
            <v>C</v>
          </cell>
          <cell r="N1142" t="str">
            <v>A</v>
          </cell>
          <cell r="O1142" t="str">
            <v>B</v>
          </cell>
          <cell r="P1142" t="str">
            <v>C</v>
          </cell>
          <cell r="Q1142" t="str">
            <v>B</v>
          </cell>
          <cell r="R1142" t="str">
            <v>A</v>
          </cell>
          <cell r="S1142"/>
          <cell r="T1142">
            <v>30.90909090909091</v>
          </cell>
          <cell r="U1142">
            <v>0</v>
          </cell>
        </row>
        <row r="1143">
          <cell r="B1143" t="str">
            <v>223375</v>
          </cell>
          <cell r="C1143" t="str">
            <v>Phạm Thanh Tuân</v>
          </cell>
          <cell r="D1143" t="str">
            <v>Nhân viên Kỹ thuật dây máy</v>
          </cell>
          <cell r="E1143"/>
          <cell r="F1143" t="str">
            <v>Trung tâm Kim Bảng - Duy Tiên</v>
          </cell>
          <cell r="G1143" t="str">
            <v>Chi nhánh Kỹ thuật Viettel Hà Nam</v>
          </cell>
          <cell r="H1143" t="str">
            <v>A</v>
          </cell>
          <cell r="I1143" t="str">
            <v>D1</v>
          </cell>
          <cell r="J1143" t="str">
            <v>A</v>
          </cell>
          <cell r="K1143" t="str">
            <v>C</v>
          </cell>
          <cell r="L1143" t="str">
            <v>A</v>
          </cell>
          <cell r="M1143" t="str">
            <v>A</v>
          </cell>
          <cell r="N1143" t="str">
            <v>B</v>
          </cell>
          <cell r="O1143" t="str">
            <v>B</v>
          </cell>
          <cell r="P1143" t="str">
            <v>A</v>
          </cell>
          <cell r="Q1143" t="str">
            <v>B</v>
          </cell>
          <cell r="R1143" t="str">
            <v>B</v>
          </cell>
          <cell r="S1143"/>
          <cell r="T1143">
            <v>31.818181818181817</v>
          </cell>
          <cell r="U1143">
            <v>1</v>
          </cell>
        </row>
        <row r="1144">
          <cell r="B1144" t="str">
            <v>D00174649</v>
          </cell>
          <cell r="C1144" t="str">
            <v>Nguyễn Quốc Tuấn</v>
          </cell>
          <cell r="D1144" t="str">
            <v>Nhân viên Kỹ thuật dây máy</v>
          </cell>
          <cell r="E1144"/>
          <cell r="F1144" t="str">
            <v>Trung tâm Lý Nhân - Bình Lục</v>
          </cell>
          <cell r="G1144" t="str">
            <v>Chi nhánh Kỹ thuật Viettel Hà Nam</v>
          </cell>
          <cell r="H1144" t="str">
            <v>B</v>
          </cell>
          <cell r="I1144" t="str">
            <v>B</v>
          </cell>
          <cell r="J1144" t="str">
            <v>D1</v>
          </cell>
          <cell r="K1144" t="str">
            <v>C</v>
          </cell>
          <cell r="L1144" t="str">
            <v>C</v>
          </cell>
          <cell r="M1144" t="str">
            <v>C</v>
          </cell>
          <cell r="N1144" t="str">
            <v>C</v>
          </cell>
          <cell r="O1144" t="str">
            <v>B</v>
          </cell>
          <cell r="P1144" t="str">
            <v>D1</v>
          </cell>
          <cell r="Q1144" t="str">
            <v>B</v>
          </cell>
          <cell r="R1144" t="str">
            <v>B</v>
          </cell>
          <cell r="S1144"/>
          <cell r="T1144">
            <v>22.727272727272727</v>
          </cell>
          <cell r="U1144">
            <v>2</v>
          </cell>
        </row>
        <row r="1145">
          <cell r="B1145" t="str">
            <v>193294</v>
          </cell>
          <cell r="C1145" t="str">
            <v>Nguyễn Văn Tuấn</v>
          </cell>
          <cell r="D1145" t="str">
            <v>Nhân viên Kỹ thuật nhà trạm</v>
          </cell>
          <cell r="E1145"/>
          <cell r="F1145" t="str">
            <v>Trung tâm Kim Bảng - Duy Tiên</v>
          </cell>
          <cell r="G1145" t="str">
            <v>Chi nhánh Kỹ thuật Viettel Hà Nam</v>
          </cell>
          <cell r="H1145" t="str">
            <v>C</v>
          </cell>
          <cell r="I1145" t="str">
            <v>C</v>
          </cell>
          <cell r="J1145" t="str">
            <v>C</v>
          </cell>
          <cell r="K1145" t="str">
            <v>C</v>
          </cell>
          <cell r="L1145" t="str">
            <v>C</v>
          </cell>
          <cell r="M1145" t="str">
            <v>C</v>
          </cell>
          <cell r="N1145" t="str">
            <v>C</v>
          </cell>
          <cell r="O1145" t="str">
            <v>C</v>
          </cell>
          <cell r="P1145" t="str">
            <v>C</v>
          </cell>
          <cell r="Q1145" t="str">
            <v>D1</v>
          </cell>
          <cell r="R1145" t="str">
            <v>C</v>
          </cell>
          <cell r="S1145"/>
          <cell r="T1145">
            <v>19.09090909090909</v>
          </cell>
          <cell r="U1145">
            <v>1</v>
          </cell>
          <cell r="V1145" t="str">
            <v>Điểm KI &lt;20</v>
          </cell>
        </row>
        <row r="1146">
          <cell r="B1146" t="str">
            <v>D00181044</v>
          </cell>
          <cell r="C1146" t="str">
            <v>Trần Đình Tuấn</v>
          </cell>
          <cell r="D1146" t="str">
            <v>Nhân viên Kỹ thuật dây máy</v>
          </cell>
          <cell r="E1146"/>
          <cell r="F1146" t="str">
            <v>Trung tâm Lý Nhân - Bình Lục</v>
          </cell>
          <cell r="G1146" t="str">
            <v>Chi nhánh Kỹ thuật Viettel Hà Nam</v>
          </cell>
          <cell r="H1146" t="str">
            <v>A</v>
          </cell>
          <cell r="I1146" t="str">
            <v>C</v>
          </cell>
          <cell r="J1146" t="str">
            <v>B</v>
          </cell>
          <cell r="K1146" t="str">
            <v>C</v>
          </cell>
          <cell r="L1146" t="str">
            <v>D1</v>
          </cell>
          <cell r="M1146" t="str">
            <v>B</v>
          </cell>
          <cell r="N1146" t="str">
            <v>A</v>
          </cell>
          <cell r="O1146" t="str">
            <v>D1</v>
          </cell>
          <cell r="P1146" t="str">
            <v>B</v>
          </cell>
          <cell r="Q1146" t="str">
            <v>A</v>
          </cell>
          <cell r="R1146" t="str">
            <v>B</v>
          </cell>
          <cell r="S1146"/>
          <cell r="T1146">
            <v>27.272727272727273</v>
          </cell>
          <cell r="U1146">
            <v>2</v>
          </cell>
        </row>
        <row r="1147">
          <cell r="B1147" t="str">
            <v>D00197857</v>
          </cell>
          <cell r="C1147" t="str">
            <v>Nguyễn Minh Vương</v>
          </cell>
          <cell r="D1147" t="str">
            <v>Nhân viên Kỹ thuật nhà trạm</v>
          </cell>
          <cell r="E1147"/>
          <cell r="F1147" t="str">
            <v>Trung tâm Lý Nhân - Bình Lục</v>
          </cell>
          <cell r="G1147" t="str">
            <v>Chi nhánh Kỹ thuật Viettel Hà Nam</v>
          </cell>
          <cell r="H1147" t="str">
            <v>B</v>
          </cell>
          <cell r="I1147" t="str">
            <v>A</v>
          </cell>
          <cell r="J1147" t="str">
            <v>C</v>
          </cell>
          <cell r="K1147" t="str">
            <v>A</v>
          </cell>
          <cell r="L1147" t="str">
            <v>C</v>
          </cell>
          <cell r="M1147" t="str">
            <v>B</v>
          </cell>
          <cell r="N1147" t="str">
            <v>B</v>
          </cell>
          <cell r="O1147" t="str">
            <v>B</v>
          </cell>
          <cell r="P1147" t="str">
            <v>C</v>
          </cell>
          <cell r="Q1147" t="str">
            <v>C</v>
          </cell>
          <cell r="R1147" t="str">
            <v>B</v>
          </cell>
          <cell r="S1147"/>
          <cell r="T1147">
            <v>28.181818181818183</v>
          </cell>
          <cell r="U1147">
            <v>0</v>
          </cell>
        </row>
        <row r="1148">
          <cell r="B1148" t="str">
            <v>223374</v>
          </cell>
          <cell r="C1148" t="str">
            <v>Nguyễn Văn Đoàn</v>
          </cell>
          <cell r="D1148" t="str">
            <v>Nhân viên Kỹ thuật dây máy</v>
          </cell>
          <cell r="E1148"/>
          <cell r="F1148" t="str">
            <v>Trung tâm Lý Nhân - Bình Lục</v>
          </cell>
          <cell r="G1148" t="str">
            <v>Chi nhánh Kỹ thuật Viettel Hà Nam</v>
          </cell>
          <cell r="H1148" t="str">
            <v>C</v>
          </cell>
          <cell r="I1148" t="str">
            <v>B</v>
          </cell>
          <cell r="J1148" t="str">
            <v>C</v>
          </cell>
          <cell r="K1148" t="str">
            <v>B</v>
          </cell>
          <cell r="L1148" t="str">
            <v>B</v>
          </cell>
          <cell r="M1148" t="str">
            <v>C</v>
          </cell>
          <cell r="N1148" t="str">
            <v>C</v>
          </cell>
          <cell r="O1148" t="str">
            <v>C</v>
          </cell>
          <cell r="P1148" t="str">
            <v>C</v>
          </cell>
          <cell r="Q1148" t="str">
            <v>C</v>
          </cell>
          <cell r="R1148" t="str">
            <v>D1</v>
          </cell>
          <cell r="S1148"/>
          <cell r="T1148">
            <v>21.818181818181817</v>
          </cell>
          <cell r="U1148">
            <v>1</v>
          </cell>
        </row>
        <row r="1149">
          <cell r="B1149" t="str">
            <v>159334</v>
          </cell>
          <cell r="C1149" t="str">
            <v>Lê Quang Đạo</v>
          </cell>
          <cell r="D1149" t="str">
            <v>Nhân viên Kỹ thuật nhà trạm</v>
          </cell>
          <cell r="E1149"/>
          <cell r="F1149" t="str">
            <v>Trung tâm Phủ Lý - Thanh Liêm</v>
          </cell>
          <cell r="G1149" t="str">
            <v>Chi nhánh Kỹ thuật Viettel Hà Nam</v>
          </cell>
          <cell r="H1149" t="str">
            <v>A</v>
          </cell>
          <cell r="I1149" t="str">
            <v>B</v>
          </cell>
          <cell r="J1149" t="str">
            <v>A</v>
          </cell>
          <cell r="K1149" t="str">
            <v>A</v>
          </cell>
          <cell r="L1149" t="str">
            <v>A</v>
          </cell>
          <cell r="M1149" t="str">
            <v>D1</v>
          </cell>
          <cell r="N1149" t="str">
            <v>B</v>
          </cell>
          <cell r="O1149" t="str">
            <v>A</v>
          </cell>
          <cell r="P1149" t="str">
            <v>B</v>
          </cell>
          <cell r="Q1149" t="str">
            <v>D1</v>
          </cell>
          <cell r="R1149" t="str">
            <v>B</v>
          </cell>
          <cell r="S1149"/>
          <cell r="T1149">
            <v>30.90909090909091</v>
          </cell>
          <cell r="U1149">
            <v>2</v>
          </cell>
        </row>
        <row r="1150">
          <cell r="B1150" t="str">
            <v>D00202867</v>
          </cell>
          <cell r="C1150" t="str">
            <v>Bùi Hoàng Đạt</v>
          </cell>
          <cell r="D1150" t="str">
            <v>Nhân viên Kỹ thuật dây máy</v>
          </cell>
          <cell r="E1150"/>
          <cell r="F1150" t="str">
            <v>Trung tâm Kim Bảng - Duy Tiên</v>
          </cell>
          <cell r="G1150" t="str">
            <v>Chi nhánh Kỹ thuật Viettel Hà Nam</v>
          </cell>
          <cell r="H1150" t="str">
            <v>D1</v>
          </cell>
          <cell r="I1150" t="str">
            <v>B</v>
          </cell>
          <cell r="J1150" t="str">
            <v>C</v>
          </cell>
          <cell r="K1150" t="str">
            <v>C</v>
          </cell>
          <cell r="L1150" t="str">
            <v>C</v>
          </cell>
          <cell r="M1150" t="str">
            <v>B</v>
          </cell>
          <cell r="N1150" t="str">
            <v>B</v>
          </cell>
          <cell r="O1150" t="str">
            <v>B</v>
          </cell>
          <cell r="P1150" t="str">
            <v>C</v>
          </cell>
          <cell r="Q1150" t="str">
            <v>A</v>
          </cell>
          <cell r="R1150" t="str">
            <v>C</v>
          </cell>
          <cell r="S1150"/>
          <cell r="T1150">
            <v>24.545454545454547</v>
          </cell>
          <cell r="U1150">
            <v>1</v>
          </cell>
        </row>
        <row r="1151">
          <cell r="B1151" t="str">
            <v>D00192826</v>
          </cell>
          <cell r="C1151" t="str">
            <v>Nguyễn Ngọc Anh</v>
          </cell>
          <cell r="D1151" t="str">
            <v>Nhân viên Kỹ thuật dây máy</v>
          </cell>
          <cell r="E1151"/>
          <cell r="F1151" t="str">
            <v>Trung tâm Thanh Xuân - Thanh Trì</v>
          </cell>
          <cell r="G1151" t="str">
            <v>Chi nhánh Kỹ thuật Viettel Hà Nội</v>
          </cell>
          <cell r="H1151" t="str">
            <v>B</v>
          </cell>
          <cell r="I1151" t="str">
            <v>A</v>
          </cell>
          <cell r="J1151" t="str">
            <v>B</v>
          </cell>
          <cell r="K1151" t="str">
            <v>C</v>
          </cell>
          <cell r="L1151" t="str">
            <v>B</v>
          </cell>
          <cell r="M1151" t="str">
            <v>C</v>
          </cell>
          <cell r="N1151" t="str">
            <v>A</v>
          </cell>
          <cell r="O1151" t="str">
            <v>A</v>
          </cell>
          <cell r="P1151" t="str">
            <v>B</v>
          </cell>
          <cell r="Q1151" t="str">
            <v>D1</v>
          </cell>
          <cell r="R1151" t="str">
            <v>C</v>
          </cell>
          <cell r="S1151"/>
          <cell r="T1151">
            <v>28.181818181818183</v>
          </cell>
          <cell r="U1151">
            <v>1</v>
          </cell>
        </row>
        <row r="1152">
          <cell r="B1152" t="str">
            <v>D00206203</v>
          </cell>
          <cell r="C1152" t="str">
            <v>Trần Xuân Bá</v>
          </cell>
          <cell r="D1152" t="str">
            <v>Nhân viên Kỹ thuật dây máy</v>
          </cell>
          <cell r="E1152"/>
          <cell r="F1152" t="str">
            <v>Trung tâm Cầu Giấy</v>
          </cell>
          <cell r="G1152" t="str">
            <v>Chi nhánh Kỹ thuật Viettel Hà Nội</v>
          </cell>
          <cell r="H1152" t="str">
            <v>B</v>
          </cell>
          <cell r="I1152" t="str">
            <v>C</v>
          </cell>
          <cell r="J1152" t="str">
            <v>B</v>
          </cell>
          <cell r="K1152" t="str">
            <v>B</v>
          </cell>
          <cell r="L1152" t="str">
            <v>B</v>
          </cell>
          <cell r="M1152" t="str">
            <v>C</v>
          </cell>
          <cell r="N1152" t="str">
            <v>B</v>
          </cell>
          <cell r="O1152" t="str">
            <v>B</v>
          </cell>
          <cell r="P1152" t="str">
            <v>C</v>
          </cell>
          <cell r="Q1152" t="str">
            <v>C</v>
          </cell>
          <cell r="R1152" t="str">
            <v>B</v>
          </cell>
          <cell r="S1152"/>
          <cell r="T1152">
            <v>26.363636363636363</v>
          </cell>
          <cell r="U1152">
            <v>0</v>
          </cell>
        </row>
        <row r="1153">
          <cell r="B1153" t="str">
            <v>D00213075</v>
          </cell>
          <cell r="C1153" t="str">
            <v>Nguyễn Huy Bình</v>
          </cell>
          <cell r="D1153" t="str">
            <v>Nhân viên Kỹ thuật nhà trạm</v>
          </cell>
          <cell r="E1153"/>
          <cell r="F1153" t="str">
            <v>Trung tâm Sơn Tây - Ba Vì</v>
          </cell>
          <cell r="G1153" t="str">
            <v>Chi nhánh Kỹ thuật Viettel Hà Nội</v>
          </cell>
          <cell r="H1153" t="str">
            <v>C</v>
          </cell>
          <cell r="I1153" t="str">
            <v>D1</v>
          </cell>
          <cell r="J1153" t="str">
            <v>C</v>
          </cell>
          <cell r="K1153" t="str">
            <v>D1</v>
          </cell>
          <cell r="L1153" t="str">
            <v>D1</v>
          </cell>
          <cell r="M1153" t="str">
            <v>C</v>
          </cell>
          <cell r="N1153" t="str">
            <v>C</v>
          </cell>
          <cell r="O1153" t="str">
            <v>C</v>
          </cell>
          <cell r="P1153" t="str">
            <v>D1</v>
          </cell>
          <cell r="Q1153" t="str">
            <v>D1</v>
          </cell>
          <cell r="R1153" t="str">
            <v>D1</v>
          </cell>
          <cell r="S1153"/>
          <cell r="T1153">
            <v>14.545454545454545</v>
          </cell>
          <cell r="U1153">
            <v>6</v>
          </cell>
          <cell r="V1153" t="str">
            <v>4D trở lên</v>
          </cell>
        </row>
        <row r="1154">
          <cell r="B1154" t="str">
            <v>136909</v>
          </cell>
          <cell r="C1154" t="str">
            <v>Nguyễn Thanh Bình</v>
          </cell>
          <cell r="D1154" t="str">
            <v>Nhân viên Kỹ thuật nhà trạm</v>
          </cell>
          <cell r="E1154"/>
          <cell r="F1154" t="str">
            <v>Trung tâm Tây Hồ - Bắc Từ Liêm</v>
          </cell>
          <cell r="G1154" t="str">
            <v>Chi nhánh Kỹ thuật Viettel Hà Nội</v>
          </cell>
          <cell r="H1154" t="str">
            <v>A</v>
          </cell>
          <cell r="I1154" t="str">
            <v>C</v>
          </cell>
          <cell r="J1154" t="str">
            <v>C</v>
          </cell>
          <cell r="K1154" t="str">
            <v>C</v>
          </cell>
          <cell r="L1154" t="str">
            <v>C</v>
          </cell>
          <cell r="M1154" t="str">
            <v>B</v>
          </cell>
          <cell r="N1154" t="str">
            <v>C</v>
          </cell>
          <cell r="O1154" t="str">
            <v>C</v>
          </cell>
          <cell r="P1154" t="str">
            <v>D1</v>
          </cell>
          <cell r="Q1154" t="str">
            <v>D1</v>
          </cell>
          <cell r="R1154" t="str">
            <v>C</v>
          </cell>
          <cell r="S1154"/>
          <cell r="T1154">
            <v>20.90909090909091</v>
          </cell>
          <cell r="U1154">
            <v>2</v>
          </cell>
        </row>
        <row r="1155">
          <cell r="B1155" t="str">
            <v>D00210591</v>
          </cell>
          <cell r="C1155" t="str">
            <v>Ngô Thế Bình</v>
          </cell>
          <cell r="D1155" t="str">
            <v>Nhân viên Kỹ thuật dây máy</v>
          </cell>
          <cell r="E1155"/>
          <cell r="F1155" t="str">
            <v>Trung tâm Hai Bà Trưng</v>
          </cell>
          <cell r="G1155" t="str">
            <v>Chi nhánh Kỹ thuật Viettel Hà Nội</v>
          </cell>
          <cell r="H1155" t="str">
            <v>B</v>
          </cell>
          <cell r="I1155" t="str">
            <v>B</v>
          </cell>
          <cell r="J1155" t="str">
            <v>C</v>
          </cell>
          <cell r="K1155" t="str">
            <v>B</v>
          </cell>
          <cell r="L1155" t="str">
            <v>C</v>
          </cell>
          <cell r="M1155" t="str">
            <v>B</v>
          </cell>
          <cell r="N1155" t="str">
            <v>C</v>
          </cell>
          <cell r="O1155" t="str">
            <v>B</v>
          </cell>
          <cell r="P1155" t="str">
            <v>B</v>
          </cell>
          <cell r="Q1155" t="str">
            <v>B</v>
          </cell>
          <cell r="R1155" t="str">
            <v>C</v>
          </cell>
          <cell r="S1155"/>
          <cell r="T1155">
            <v>26.363636363636363</v>
          </cell>
          <cell r="U1155">
            <v>0</v>
          </cell>
        </row>
        <row r="1156">
          <cell r="B1156" t="str">
            <v>269379</v>
          </cell>
          <cell r="C1156" t="str">
            <v>Nguyễn Đức Bình</v>
          </cell>
          <cell r="D1156" t="str">
            <v>Nhân viên Kỹ thuật dây máy</v>
          </cell>
          <cell r="E1156"/>
          <cell r="F1156" t="str">
            <v>Trung tâm Cầu Giấy</v>
          </cell>
          <cell r="G1156" t="str">
            <v>Chi nhánh Kỹ thuật Viettel Hà Nội</v>
          </cell>
          <cell r="H1156" t="str">
            <v>KĐG</v>
          </cell>
          <cell r="I1156" t="str">
            <v>KĐG</v>
          </cell>
          <cell r="J1156" t="str">
            <v>C</v>
          </cell>
          <cell r="K1156" t="str">
            <v>C</v>
          </cell>
          <cell r="L1156" t="str">
            <v>C</v>
          </cell>
          <cell r="M1156" t="str">
            <v>B</v>
          </cell>
          <cell r="N1156" t="str">
            <v>B</v>
          </cell>
          <cell r="O1156" t="str">
            <v>C</v>
          </cell>
          <cell r="P1156" t="str">
            <v>D1</v>
          </cell>
          <cell r="Q1156" t="str">
            <v>D1</v>
          </cell>
          <cell r="R1156" t="str">
            <v>C</v>
          </cell>
          <cell r="S1156"/>
          <cell r="T1156">
            <v>20</v>
          </cell>
          <cell r="U1156">
            <v>2</v>
          </cell>
        </row>
        <row r="1157">
          <cell r="B1157" t="str">
            <v>266322</v>
          </cell>
          <cell r="C1157" t="str">
            <v>Nguyễn Văn Bốn</v>
          </cell>
          <cell r="D1157" t="str">
            <v>Nhân viên Kỹ thuật dây máy</v>
          </cell>
          <cell r="E1157"/>
          <cell r="F1157" t="str">
            <v>Trung tâm Thường Tín - Phú Xuyên</v>
          </cell>
          <cell r="G1157" t="str">
            <v>Chi nhánh Kỹ thuật Viettel Hà Nội</v>
          </cell>
          <cell r="H1157" t="str">
            <v>KĐG</v>
          </cell>
          <cell r="I1157" t="str">
            <v>KĐG</v>
          </cell>
          <cell r="J1157" t="str">
            <v>C</v>
          </cell>
          <cell r="K1157" t="str">
            <v>C</v>
          </cell>
          <cell r="L1157" t="str">
            <v>B</v>
          </cell>
          <cell r="M1157" t="str">
            <v>B</v>
          </cell>
          <cell r="N1157" t="str">
            <v>D1</v>
          </cell>
          <cell r="O1157" t="str">
            <v>B</v>
          </cell>
          <cell r="P1157" t="str">
            <v>D1</v>
          </cell>
          <cell r="Q1157" t="str">
            <v>D1</v>
          </cell>
          <cell r="R1157" t="str">
            <v>B</v>
          </cell>
          <cell r="S1157"/>
          <cell r="T1157">
            <v>21.111111111111111</v>
          </cell>
          <cell r="U1157">
            <v>3</v>
          </cell>
        </row>
        <row r="1158">
          <cell r="B1158" t="str">
            <v>D00189483</v>
          </cell>
          <cell r="C1158" t="str">
            <v>Nguyễn Thanh Ca</v>
          </cell>
          <cell r="D1158" t="str">
            <v>Nhân viên Kỹ thuật dây máy</v>
          </cell>
          <cell r="E1158"/>
          <cell r="F1158" t="str">
            <v>Trung tâm Nam Từ Liêm</v>
          </cell>
          <cell r="G1158" t="str">
            <v>Chi nhánh Kỹ thuật Viettel Hà Nội</v>
          </cell>
          <cell r="H1158" t="str">
            <v>C</v>
          </cell>
          <cell r="I1158" t="str">
            <v>A</v>
          </cell>
          <cell r="J1158" t="str">
            <v>A</v>
          </cell>
          <cell r="K1158" t="str">
            <v>A</v>
          </cell>
          <cell r="L1158" t="str">
            <v>A</v>
          </cell>
          <cell r="M1158" t="str">
            <v>B</v>
          </cell>
          <cell r="N1158" t="str">
            <v>A</v>
          </cell>
          <cell r="O1158" t="str">
            <v>B</v>
          </cell>
          <cell r="P1158" t="str">
            <v>D1</v>
          </cell>
          <cell r="Q1158" t="str">
            <v>D1</v>
          </cell>
          <cell r="R1158" t="str">
            <v>C</v>
          </cell>
          <cell r="S1158"/>
          <cell r="T1158">
            <v>29.09090909090909</v>
          </cell>
          <cell r="U1158">
            <v>2</v>
          </cell>
        </row>
        <row r="1159">
          <cell r="B1159" t="str">
            <v>D00202725</v>
          </cell>
          <cell r="C1159" t="str">
            <v>Nguyễn Hữu Chanh</v>
          </cell>
          <cell r="D1159" t="str">
            <v>Nhân viên Kỹ thuật nhà trạm</v>
          </cell>
          <cell r="E1159"/>
          <cell r="F1159" t="str">
            <v>Trung tâm Chương Mỹ</v>
          </cell>
          <cell r="G1159" t="str">
            <v>Chi nhánh Kỹ thuật Viettel Hà Nội</v>
          </cell>
          <cell r="H1159" t="str">
            <v>A</v>
          </cell>
          <cell r="I1159" t="str">
            <v>C</v>
          </cell>
          <cell r="J1159" t="str">
            <v>B</v>
          </cell>
          <cell r="K1159" t="str">
            <v>A</v>
          </cell>
          <cell r="L1159" t="str">
            <v>C</v>
          </cell>
          <cell r="M1159" t="str">
            <v>C</v>
          </cell>
          <cell r="N1159" t="str">
            <v>B</v>
          </cell>
          <cell r="O1159" t="str">
            <v>D1</v>
          </cell>
          <cell r="P1159" t="str">
            <v>D1</v>
          </cell>
          <cell r="Q1159" t="str">
            <v>D1</v>
          </cell>
          <cell r="R1159" t="str">
            <v>C</v>
          </cell>
          <cell r="S1159"/>
          <cell r="T1159">
            <v>22.727272727272727</v>
          </cell>
          <cell r="U1159">
            <v>3</v>
          </cell>
          <cell r="V1159" t="str">
            <v>3D liên tục</v>
          </cell>
        </row>
        <row r="1160">
          <cell r="B1160" t="str">
            <v>211701</v>
          </cell>
          <cell r="C1160" t="str">
            <v>Phạm Văn Chinh</v>
          </cell>
          <cell r="D1160" t="str">
            <v>Nhân viên Kỹ thuật dây máy</v>
          </cell>
          <cell r="E1160"/>
          <cell r="F1160" t="str">
            <v>Trung tâm Đông Anh - Mê Linh</v>
          </cell>
          <cell r="G1160" t="str">
            <v>Chi nhánh Kỹ thuật Viettel Hà Nội</v>
          </cell>
          <cell r="H1160" t="str">
            <v>KĐG</v>
          </cell>
          <cell r="I1160" t="str">
            <v>KĐG</v>
          </cell>
          <cell r="J1160" t="str">
            <v>C</v>
          </cell>
          <cell r="K1160" t="str">
            <v>C</v>
          </cell>
          <cell r="L1160" t="str">
            <v>C</v>
          </cell>
          <cell r="M1160" t="str">
            <v>C</v>
          </cell>
          <cell r="N1160" t="str">
            <v>C</v>
          </cell>
          <cell r="O1160" t="str">
            <v>C</v>
          </cell>
          <cell r="P1160" t="str">
            <v>D1</v>
          </cell>
          <cell r="Q1160" t="str">
            <v>B</v>
          </cell>
          <cell r="R1160" t="str">
            <v>B</v>
          </cell>
          <cell r="S1160"/>
          <cell r="T1160">
            <v>21.111111111111111</v>
          </cell>
          <cell r="U1160">
            <v>1</v>
          </cell>
        </row>
        <row r="1161">
          <cell r="B1161" t="str">
            <v>D00172809</v>
          </cell>
          <cell r="C1161" t="str">
            <v>Mai Văn Chinh</v>
          </cell>
          <cell r="D1161" t="str">
            <v>Nhân viên Kỹ thuật dây máy</v>
          </cell>
          <cell r="E1161"/>
          <cell r="F1161" t="str">
            <v>Trung tâm Hoàng Mai</v>
          </cell>
          <cell r="G1161" t="str">
            <v>Chi nhánh Kỹ thuật Viettel Hà Nội</v>
          </cell>
          <cell r="H1161" t="str">
            <v>C</v>
          </cell>
          <cell r="I1161" t="str">
            <v>C</v>
          </cell>
          <cell r="J1161" t="str">
            <v>C</v>
          </cell>
          <cell r="K1161" t="str">
            <v>C</v>
          </cell>
          <cell r="L1161" t="str">
            <v>C</v>
          </cell>
          <cell r="M1161" t="str">
            <v>B</v>
          </cell>
          <cell r="N1161" t="str">
            <v>B</v>
          </cell>
          <cell r="O1161" t="str">
            <v>C</v>
          </cell>
          <cell r="P1161" t="str">
            <v>C</v>
          </cell>
          <cell r="Q1161" t="str">
            <v>D1</v>
          </cell>
          <cell r="R1161" t="str">
            <v>B</v>
          </cell>
          <cell r="S1161"/>
          <cell r="T1161">
            <v>21.818181818181817</v>
          </cell>
          <cell r="U1161">
            <v>1</v>
          </cell>
        </row>
        <row r="1162">
          <cell r="B1162" t="str">
            <v>D00202805</v>
          </cell>
          <cell r="C1162" t="str">
            <v>Nguyễn Quang Chiến</v>
          </cell>
          <cell r="D1162" t="str">
            <v>Nhân viên Kỹ thuật dây máy</v>
          </cell>
          <cell r="E1162"/>
          <cell r="F1162" t="str">
            <v>Trung tâm Hai Bà Trưng</v>
          </cell>
          <cell r="G1162" t="str">
            <v>Chi nhánh Kỹ thuật Viettel Hà Nội</v>
          </cell>
          <cell r="H1162" t="str">
            <v>B</v>
          </cell>
          <cell r="I1162" t="str">
            <v>C</v>
          </cell>
          <cell r="J1162" t="str">
            <v>C</v>
          </cell>
          <cell r="K1162" t="str">
            <v>B</v>
          </cell>
          <cell r="L1162" t="str">
            <v>B</v>
          </cell>
          <cell r="M1162" t="str">
            <v>B</v>
          </cell>
          <cell r="N1162" t="str">
            <v>B</v>
          </cell>
          <cell r="O1162" t="str">
            <v>B</v>
          </cell>
          <cell r="P1162" t="str">
            <v>B</v>
          </cell>
          <cell r="Q1162" t="str">
            <v>D1</v>
          </cell>
          <cell r="R1162" t="str">
            <v>C</v>
          </cell>
          <cell r="S1162"/>
          <cell r="T1162">
            <v>25.454545454545453</v>
          </cell>
          <cell r="U1162">
            <v>1</v>
          </cell>
        </row>
        <row r="1163">
          <cell r="B1163" t="str">
            <v>D00198315</v>
          </cell>
          <cell r="C1163" t="str">
            <v>Phạm Văn Chiến</v>
          </cell>
          <cell r="D1163" t="str">
            <v>Nhân viên Kỹ thuật dây máy</v>
          </cell>
          <cell r="E1163"/>
          <cell r="F1163" t="str">
            <v>Trung tâm Hoàn Kiếm - Ba Đình</v>
          </cell>
          <cell r="G1163" t="str">
            <v>Chi nhánh Kỹ thuật Viettel Hà Nội</v>
          </cell>
          <cell r="H1163" t="str">
            <v>A</v>
          </cell>
          <cell r="I1163" t="str">
            <v>B</v>
          </cell>
          <cell r="J1163" t="str">
            <v>B</v>
          </cell>
          <cell r="K1163" t="str">
            <v>B</v>
          </cell>
          <cell r="L1163" t="str">
            <v>C</v>
          </cell>
          <cell r="M1163" t="str">
            <v>B</v>
          </cell>
          <cell r="N1163" t="str">
            <v>B</v>
          </cell>
          <cell r="O1163" t="str">
            <v>B</v>
          </cell>
          <cell r="P1163" t="str">
            <v>B</v>
          </cell>
          <cell r="Q1163" t="str">
            <v>A</v>
          </cell>
          <cell r="R1163" t="str">
            <v>B</v>
          </cell>
          <cell r="S1163"/>
          <cell r="T1163">
            <v>30.90909090909091</v>
          </cell>
          <cell r="U1163">
            <v>0</v>
          </cell>
        </row>
        <row r="1164">
          <cell r="B1164" t="str">
            <v>D00189517</v>
          </cell>
          <cell r="C1164" t="str">
            <v>Lê Ngọc Chung</v>
          </cell>
          <cell r="D1164" t="str">
            <v>Nhân viên Kỹ thuật dây máy</v>
          </cell>
          <cell r="E1164"/>
          <cell r="F1164" t="str">
            <v>Trung tâm Mỹ Đức - Ứng Hòa</v>
          </cell>
          <cell r="G1164" t="str">
            <v>Chi nhánh Kỹ thuật Viettel Hà Nội</v>
          </cell>
          <cell r="H1164" t="str">
            <v>B</v>
          </cell>
          <cell r="I1164" t="str">
            <v>C</v>
          </cell>
          <cell r="J1164" t="str">
            <v>B</v>
          </cell>
          <cell r="K1164" t="str">
            <v>C</v>
          </cell>
          <cell r="L1164" t="str">
            <v>B</v>
          </cell>
          <cell r="M1164" t="str">
            <v>A</v>
          </cell>
          <cell r="N1164" t="str">
            <v>B</v>
          </cell>
          <cell r="O1164" t="str">
            <v>B</v>
          </cell>
          <cell r="P1164" t="str">
            <v>C</v>
          </cell>
          <cell r="Q1164" t="str">
            <v>C</v>
          </cell>
          <cell r="R1164" t="str">
            <v>B</v>
          </cell>
          <cell r="S1164"/>
          <cell r="T1164">
            <v>27.272727272727273</v>
          </cell>
          <cell r="U1164">
            <v>0</v>
          </cell>
        </row>
        <row r="1165">
          <cell r="B1165" t="str">
            <v>D00193468</v>
          </cell>
          <cell r="C1165" t="str">
            <v>Lê Văn Chương</v>
          </cell>
          <cell r="D1165" t="str">
            <v>Nhân viên Kỹ thuật dây máy</v>
          </cell>
          <cell r="E1165"/>
          <cell r="F1165" t="str">
            <v>Trung tâm Phúc Thọ - Đan Phượng - Hoài Đức</v>
          </cell>
          <cell r="G1165" t="str">
            <v>Chi nhánh Kỹ thuật Viettel Hà Nội</v>
          </cell>
          <cell r="H1165" t="str">
            <v>D1</v>
          </cell>
          <cell r="I1165" t="str">
            <v>C</v>
          </cell>
          <cell r="J1165" t="str">
            <v>C</v>
          </cell>
          <cell r="K1165" t="str">
            <v>A</v>
          </cell>
          <cell r="L1165" t="str">
            <v>A</v>
          </cell>
          <cell r="M1165" t="str">
            <v>B</v>
          </cell>
          <cell r="N1165" t="str">
            <v>C</v>
          </cell>
          <cell r="O1165" t="str">
            <v>C</v>
          </cell>
          <cell r="P1165" t="str">
            <v>D1</v>
          </cell>
          <cell r="Q1165" t="str">
            <v>D1</v>
          </cell>
          <cell r="R1165" t="str">
            <v>B</v>
          </cell>
          <cell r="S1165"/>
          <cell r="T1165">
            <v>22.727272727272727</v>
          </cell>
          <cell r="U1165">
            <v>3</v>
          </cell>
        </row>
        <row r="1166">
          <cell r="B1166" t="str">
            <v>D00189536</v>
          </cell>
          <cell r="C1166" t="str">
            <v>Đinh Duy Công</v>
          </cell>
          <cell r="D1166" t="str">
            <v>Nhân viên Kỹ thuật dây máy</v>
          </cell>
          <cell r="E1166"/>
          <cell r="F1166" t="str">
            <v>Trung tâm Nam Từ Liêm</v>
          </cell>
          <cell r="G1166" t="str">
            <v>Chi nhánh Kỹ thuật Viettel Hà Nội</v>
          </cell>
          <cell r="H1166" t="str">
            <v>A</v>
          </cell>
          <cell r="I1166" t="str">
            <v>A</v>
          </cell>
          <cell r="J1166" t="str">
            <v>B</v>
          </cell>
          <cell r="K1166" t="str">
            <v>B</v>
          </cell>
          <cell r="L1166" t="str">
            <v>B</v>
          </cell>
          <cell r="M1166" t="str">
            <v>B</v>
          </cell>
          <cell r="N1166" t="str">
            <v>C</v>
          </cell>
          <cell r="O1166" t="str">
            <v>B</v>
          </cell>
          <cell r="P1166" t="str">
            <v>B</v>
          </cell>
          <cell r="Q1166" t="str">
            <v>B</v>
          </cell>
          <cell r="R1166" t="str">
            <v>B</v>
          </cell>
          <cell r="S1166"/>
          <cell r="T1166">
            <v>30.90909090909091</v>
          </cell>
          <cell r="U1166">
            <v>0</v>
          </cell>
        </row>
        <row r="1167">
          <cell r="B1167" t="str">
            <v>D00057495</v>
          </cell>
          <cell r="C1167" t="str">
            <v>Trần Tuấn Cường</v>
          </cell>
          <cell r="D1167" t="str">
            <v>Nhân viên Kỹ thuật dây máy</v>
          </cell>
          <cell r="E1167"/>
          <cell r="F1167" t="str">
            <v>Trung tâm Hoàn Kiếm - Ba Đình</v>
          </cell>
          <cell r="G1167" t="str">
            <v>Chi nhánh Kỹ thuật Viettel Hà Nội</v>
          </cell>
          <cell r="H1167" t="str">
            <v>D1</v>
          </cell>
          <cell r="I1167" t="str">
            <v>A</v>
          </cell>
          <cell r="J1167" t="str">
            <v>B</v>
          </cell>
          <cell r="K1167" t="str">
            <v>C</v>
          </cell>
          <cell r="L1167" t="str">
            <v>A</v>
          </cell>
          <cell r="M1167" t="str">
            <v>A</v>
          </cell>
          <cell r="N1167" t="str">
            <v>B</v>
          </cell>
          <cell r="O1167" t="str">
            <v>C</v>
          </cell>
          <cell r="P1167" t="str">
            <v>C</v>
          </cell>
          <cell r="Q1167" t="str">
            <v>C</v>
          </cell>
          <cell r="R1167" t="str">
            <v>B</v>
          </cell>
          <cell r="S1167"/>
          <cell r="T1167">
            <v>27.272727272727273</v>
          </cell>
          <cell r="U1167">
            <v>1</v>
          </cell>
        </row>
        <row r="1168">
          <cell r="B1168" t="str">
            <v>D00202406</v>
          </cell>
          <cell r="C1168" t="str">
            <v>Nguyễn Đức Cường</v>
          </cell>
          <cell r="D1168" t="str">
            <v>Nhân viên Kỹ thuật dây máy</v>
          </cell>
          <cell r="E1168"/>
          <cell r="F1168" t="str">
            <v>Trung tâm Mỹ Đức - Ứng Hòa</v>
          </cell>
          <cell r="G1168" t="str">
            <v>Chi nhánh Kỹ thuật Viettel Hà Nội</v>
          </cell>
          <cell r="H1168" t="str">
            <v>C</v>
          </cell>
          <cell r="I1168" t="str">
            <v>D1</v>
          </cell>
          <cell r="J1168" t="str">
            <v>C</v>
          </cell>
          <cell r="K1168" t="str">
            <v>C</v>
          </cell>
          <cell r="L1168" t="str">
            <v>B</v>
          </cell>
          <cell r="M1168" t="str">
            <v>C</v>
          </cell>
          <cell r="N1168" t="str">
            <v>C</v>
          </cell>
          <cell r="O1168" t="str">
            <v>A</v>
          </cell>
          <cell r="P1168" t="str">
            <v>A</v>
          </cell>
          <cell r="Q1168" t="str">
            <v>A</v>
          </cell>
          <cell r="R1168" t="str">
            <v>C</v>
          </cell>
          <cell r="S1168"/>
          <cell r="T1168">
            <v>25.454545454545453</v>
          </cell>
          <cell r="U1168">
            <v>1</v>
          </cell>
        </row>
        <row r="1169">
          <cell r="B1169" t="str">
            <v>D00175250</v>
          </cell>
          <cell r="C1169" t="str">
            <v>Đào Xuân Cường</v>
          </cell>
          <cell r="D1169" t="str">
            <v>Nhân viên Kỹ thuật dây máy</v>
          </cell>
          <cell r="E1169"/>
          <cell r="F1169" t="str">
            <v>Trung tâm Chương Mỹ</v>
          </cell>
          <cell r="G1169" t="str">
            <v>Chi nhánh Kỹ thuật Viettel Hà Nội</v>
          </cell>
          <cell r="H1169" t="str">
            <v>C</v>
          </cell>
          <cell r="I1169" t="str">
            <v>C</v>
          </cell>
          <cell r="J1169" t="str">
            <v>C</v>
          </cell>
          <cell r="K1169" t="str">
            <v>C</v>
          </cell>
          <cell r="L1169" t="str">
            <v>B</v>
          </cell>
          <cell r="M1169" t="str">
            <v>B</v>
          </cell>
          <cell r="N1169" t="str">
            <v>B</v>
          </cell>
          <cell r="O1169" t="str">
            <v>C</v>
          </cell>
          <cell r="P1169" t="str">
            <v>C</v>
          </cell>
          <cell r="Q1169" t="str">
            <v>D1</v>
          </cell>
          <cell r="R1169" t="str">
            <v>D1</v>
          </cell>
          <cell r="S1169"/>
          <cell r="T1169">
            <v>20.90909090909091</v>
          </cell>
          <cell r="U1169">
            <v>2</v>
          </cell>
        </row>
        <row r="1170">
          <cell r="B1170" t="str">
            <v>D00189589</v>
          </cell>
          <cell r="C1170" t="str">
            <v>Đỗ Xuân Cường</v>
          </cell>
          <cell r="D1170" t="str">
            <v>Nhân viên Kỹ thuật dây máy</v>
          </cell>
          <cell r="E1170"/>
          <cell r="F1170" t="str">
            <v>Trung tâm Hoàn Kiếm - Ba Đình</v>
          </cell>
          <cell r="G1170" t="str">
            <v>Chi nhánh Kỹ thuật Viettel Hà Nội</v>
          </cell>
          <cell r="H1170" t="str">
            <v>A</v>
          </cell>
          <cell r="I1170" t="str">
            <v>B</v>
          </cell>
          <cell r="J1170" t="str">
            <v>B</v>
          </cell>
          <cell r="K1170" t="str">
            <v>B</v>
          </cell>
          <cell r="L1170" t="str">
            <v>B</v>
          </cell>
          <cell r="M1170" t="str">
            <v>C</v>
          </cell>
          <cell r="N1170" t="str">
            <v>C</v>
          </cell>
          <cell r="O1170" t="str">
            <v>B</v>
          </cell>
          <cell r="P1170" t="str">
            <v>B</v>
          </cell>
          <cell r="Q1170" t="str">
            <v>B</v>
          </cell>
          <cell r="R1170" t="str">
            <v>B</v>
          </cell>
          <cell r="S1170"/>
          <cell r="T1170">
            <v>29.09090909090909</v>
          </cell>
          <cell r="U1170">
            <v>0</v>
          </cell>
        </row>
        <row r="1171">
          <cell r="B1171" t="str">
            <v>D00172721</v>
          </cell>
          <cell r="C1171" t="str">
            <v>Đoàn Mạnh Cường</v>
          </cell>
          <cell r="D1171" t="str">
            <v>Nhân viên Kỹ thuật dây máy</v>
          </cell>
          <cell r="E1171"/>
          <cell r="F1171" t="str">
            <v>Trung tâm Phúc Thọ - Đan Phượng - Hoài Đức</v>
          </cell>
          <cell r="G1171" t="str">
            <v>Chi nhánh Kỹ thuật Viettel Hà Nội</v>
          </cell>
          <cell r="H1171" t="str">
            <v>B</v>
          </cell>
          <cell r="I1171" t="str">
            <v>B</v>
          </cell>
          <cell r="J1171" t="str">
            <v>A</v>
          </cell>
          <cell r="K1171" t="str">
            <v>C</v>
          </cell>
          <cell r="L1171" t="str">
            <v>B</v>
          </cell>
          <cell r="M1171" t="str">
            <v>B</v>
          </cell>
          <cell r="N1171" t="str">
            <v>A</v>
          </cell>
          <cell r="O1171" t="str">
            <v>A</v>
          </cell>
          <cell r="P1171" t="str">
            <v>D1</v>
          </cell>
          <cell r="Q1171" t="str">
            <v>D1</v>
          </cell>
          <cell r="R1171" t="str">
            <v>A</v>
          </cell>
          <cell r="S1171"/>
          <cell r="T1171">
            <v>29.09090909090909</v>
          </cell>
          <cell r="U1171">
            <v>2</v>
          </cell>
        </row>
        <row r="1172">
          <cell r="B1172" t="str">
            <v>051280</v>
          </cell>
          <cell r="C1172" t="str">
            <v>Phạm Tiến Doãn</v>
          </cell>
          <cell r="D1172" t="str">
            <v>Phó Giám đốc Trung tâm phụ trách Kỹ thuật</v>
          </cell>
          <cell r="E1172"/>
          <cell r="F1172" t="str">
            <v>Trung tâm Gia Lâm - Long Biên</v>
          </cell>
          <cell r="G1172" t="str">
            <v>Chi nhánh Kỹ thuật Viettel Hà Nội</v>
          </cell>
          <cell r="H1172" t="str">
            <v>D1</v>
          </cell>
          <cell r="I1172" t="str">
            <v>D1</v>
          </cell>
          <cell r="J1172" t="str">
            <v>D1</v>
          </cell>
          <cell r="K1172" t="str">
            <v>C</v>
          </cell>
          <cell r="L1172" t="str">
            <v>D1</v>
          </cell>
          <cell r="M1172" t="str">
            <v>D1</v>
          </cell>
          <cell r="N1172" t="str">
            <v>D1</v>
          </cell>
          <cell r="O1172" t="str">
            <v>C</v>
          </cell>
          <cell r="P1172" t="str">
            <v>C</v>
          </cell>
          <cell r="Q1172" t="str">
            <v>C</v>
          </cell>
          <cell r="R1172" t="str">
            <v>B</v>
          </cell>
          <cell r="S1172"/>
          <cell r="T1172">
            <v>15.454545454545455</v>
          </cell>
          <cell r="U1172">
            <v>6</v>
          </cell>
          <cell r="V1172" t="str">
            <v>4D trở lên</v>
          </cell>
        </row>
        <row r="1173">
          <cell r="B1173" t="str">
            <v>051278</v>
          </cell>
          <cell r="C1173" t="str">
            <v>Lê Quốc Duy</v>
          </cell>
          <cell r="D1173" t="str">
            <v>Nhân viên Kỹ thuật nhà trạm</v>
          </cell>
          <cell r="E1173"/>
          <cell r="F1173" t="str">
            <v>Trung tâm Hà Đông - Thanh Oai</v>
          </cell>
          <cell r="G1173" t="str">
            <v>Chi nhánh Kỹ thuật Viettel Hà Nội</v>
          </cell>
          <cell r="H1173" t="str">
            <v>B</v>
          </cell>
          <cell r="I1173" t="str">
            <v>B</v>
          </cell>
          <cell r="J1173" t="str">
            <v>C</v>
          </cell>
          <cell r="K1173" t="str">
            <v>C</v>
          </cell>
          <cell r="L1173" t="str">
            <v>B</v>
          </cell>
          <cell r="M1173" t="str">
            <v>B</v>
          </cell>
          <cell r="N1173" t="str">
            <v>C</v>
          </cell>
          <cell r="O1173" t="str">
            <v>B</v>
          </cell>
          <cell r="P1173" t="str">
            <v>D1</v>
          </cell>
          <cell r="Q1173" t="str">
            <v>D1</v>
          </cell>
          <cell r="R1173" t="str">
            <v>A</v>
          </cell>
          <cell r="S1173"/>
          <cell r="T1173">
            <v>24.545454545454547</v>
          </cell>
          <cell r="U1173">
            <v>2</v>
          </cell>
        </row>
        <row r="1174">
          <cell r="B1174" t="str">
            <v>D00191903</v>
          </cell>
          <cell r="C1174" t="str">
            <v>Mai Văn Dũng</v>
          </cell>
          <cell r="D1174" t="str">
            <v>Nhân viên Kỹ thuật dây máy</v>
          </cell>
          <cell r="E1174"/>
          <cell r="F1174" t="str">
            <v>Trung tâm Phúc Thọ - Đan Phượng - Hoài Đức</v>
          </cell>
          <cell r="G1174" t="str">
            <v>Chi nhánh Kỹ thuật Viettel Hà Nội</v>
          </cell>
          <cell r="H1174" t="str">
            <v>B</v>
          </cell>
          <cell r="I1174" t="str">
            <v>C</v>
          </cell>
          <cell r="J1174" t="str">
            <v>C</v>
          </cell>
          <cell r="K1174" t="str">
            <v>B</v>
          </cell>
          <cell r="L1174" t="str">
            <v>B</v>
          </cell>
          <cell r="M1174" t="str">
            <v>B</v>
          </cell>
          <cell r="N1174" t="str">
            <v>B</v>
          </cell>
          <cell r="O1174" t="str">
            <v>C</v>
          </cell>
          <cell r="P1174" t="str">
            <v>D1</v>
          </cell>
          <cell r="Q1174" t="str">
            <v>D1</v>
          </cell>
          <cell r="R1174" t="str">
            <v>B</v>
          </cell>
          <cell r="S1174"/>
          <cell r="T1174">
            <v>23.636363636363637</v>
          </cell>
          <cell r="U1174">
            <v>2</v>
          </cell>
        </row>
        <row r="1175">
          <cell r="B1175" t="str">
            <v>D00203220</v>
          </cell>
          <cell r="C1175" t="str">
            <v>Mai Đại Dương</v>
          </cell>
          <cell r="D1175" t="str">
            <v>Nhân viên Kỹ thuật dây máy</v>
          </cell>
          <cell r="E1175"/>
          <cell r="F1175" t="str">
            <v>Trung tâm Gia Lâm - Long Biên</v>
          </cell>
          <cell r="G1175" t="str">
            <v>Chi nhánh Kỹ thuật Viettel Hà Nội</v>
          </cell>
          <cell r="H1175" t="str">
            <v>C</v>
          </cell>
          <cell r="I1175" t="str">
            <v>D1</v>
          </cell>
          <cell r="J1175" t="str">
            <v>D1</v>
          </cell>
          <cell r="K1175" t="str">
            <v>A</v>
          </cell>
          <cell r="L1175" t="str">
            <v>C</v>
          </cell>
          <cell r="M1175" t="str">
            <v>C</v>
          </cell>
          <cell r="N1175" t="str">
            <v>C</v>
          </cell>
          <cell r="O1175" t="str">
            <v>C</v>
          </cell>
          <cell r="P1175" t="str">
            <v>B</v>
          </cell>
          <cell r="Q1175" t="str">
            <v>D1</v>
          </cell>
          <cell r="R1175" t="str">
            <v>C</v>
          </cell>
          <cell r="S1175"/>
          <cell r="T1175">
            <v>20</v>
          </cell>
          <cell r="U1175">
            <v>3</v>
          </cell>
        </row>
        <row r="1176">
          <cell r="B1176" t="str">
            <v>D00202483</v>
          </cell>
          <cell r="C1176" t="str">
            <v>Trịnh Duy Dương</v>
          </cell>
          <cell r="D1176" t="str">
            <v>Nhân viên Kỹ thuật dây máy</v>
          </cell>
          <cell r="E1176"/>
          <cell r="F1176" t="str">
            <v>Trung tâm Đông Anh - Mê Linh</v>
          </cell>
          <cell r="G1176" t="str">
            <v>Chi nhánh Kỹ thuật Viettel Hà Nội</v>
          </cell>
          <cell r="H1176" t="str">
            <v>C</v>
          </cell>
          <cell r="I1176" t="str">
            <v>C</v>
          </cell>
          <cell r="J1176" t="str">
            <v>B</v>
          </cell>
          <cell r="K1176" t="str">
            <v>B</v>
          </cell>
          <cell r="L1176" t="str">
            <v>B</v>
          </cell>
          <cell r="M1176" t="str">
            <v>C</v>
          </cell>
          <cell r="N1176" t="str">
            <v>B</v>
          </cell>
          <cell r="O1176" t="str">
            <v>C</v>
          </cell>
          <cell r="P1176" t="str">
            <v>B</v>
          </cell>
          <cell r="Q1176" t="str">
            <v>D1</v>
          </cell>
          <cell r="R1176" t="str">
            <v>B</v>
          </cell>
          <cell r="S1176"/>
          <cell r="T1176">
            <v>24.545454545454547</v>
          </cell>
          <cell r="U1176">
            <v>1</v>
          </cell>
        </row>
        <row r="1177">
          <cell r="B1177" t="str">
            <v>D00203238</v>
          </cell>
          <cell r="C1177" t="str">
            <v>Bùi Chí Dự</v>
          </cell>
          <cell r="D1177" t="str">
            <v>Nhân viên Kỹ thuật dây máy</v>
          </cell>
          <cell r="E1177"/>
          <cell r="F1177" t="str">
            <v>Trung tâm Gia Lâm - Long Biên</v>
          </cell>
          <cell r="G1177" t="str">
            <v>Chi nhánh Kỹ thuật Viettel Hà Nội</v>
          </cell>
          <cell r="H1177" t="str">
            <v>B</v>
          </cell>
          <cell r="I1177" t="str">
            <v>C</v>
          </cell>
          <cell r="J1177" t="str">
            <v>C</v>
          </cell>
          <cell r="K1177" t="str">
            <v>C</v>
          </cell>
          <cell r="L1177" t="str">
            <v>C</v>
          </cell>
          <cell r="M1177" t="str">
            <v>D1</v>
          </cell>
          <cell r="N1177" t="str">
            <v>C</v>
          </cell>
          <cell r="O1177" t="str">
            <v>D1</v>
          </cell>
          <cell r="P1177" t="str">
            <v>B</v>
          </cell>
          <cell r="Q1177" t="str">
            <v>D1</v>
          </cell>
          <cell r="R1177" t="str">
            <v>D1</v>
          </cell>
          <cell r="S1177"/>
          <cell r="T1177">
            <v>18.181818181818183</v>
          </cell>
          <cell r="U1177">
            <v>4</v>
          </cell>
          <cell r="V1177" t="str">
            <v>4D trở lên</v>
          </cell>
        </row>
        <row r="1178">
          <cell r="B1178" t="str">
            <v>D00193017</v>
          </cell>
          <cell r="C1178" t="str">
            <v>Phú Giang</v>
          </cell>
          <cell r="D1178" t="str">
            <v>Nhân viên Kỹ thuật dây máy</v>
          </cell>
          <cell r="E1178"/>
          <cell r="F1178" t="str">
            <v>Trung tâm Đống Đa</v>
          </cell>
          <cell r="G1178" t="str">
            <v>Chi nhánh Kỹ thuật Viettel Hà Nội</v>
          </cell>
          <cell r="H1178" t="str">
            <v>C</v>
          </cell>
          <cell r="I1178" t="str">
            <v>C</v>
          </cell>
          <cell r="J1178" t="str">
            <v>A</v>
          </cell>
          <cell r="K1178" t="str">
            <v>B</v>
          </cell>
          <cell r="L1178" t="str">
            <v>C</v>
          </cell>
          <cell r="M1178" t="str">
            <v>C</v>
          </cell>
          <cell r="N1178" t="str">
            <v>D1</v>
          </cell>
          <cell r="O1178" t="str">
            <v>B</v>
          </cell>
          <cell r="P1178" t="str">
            <v>D1</v>
          </cell>
          <cell r="Q1178" t="str">
            <v>D1</v>
          </cell>
          <cell r="R1178" t="str">
            <v>C</v>
          </cell>
          <cell r="S1178"/>
          <cell r="T1178">
            <v>20.90909090909091</v>
          </cell>
          <cell r="U1178">
            <v>3</v>
          </cell>
        </row>
        <row r="1179">
          <cell r="B1179" t="str">
            <v>203376</v>
          </cell>
          <cell r="C1179" t="str">
            <v>Trần Nguyên Giáp</v>
          </cell>
          <cell r="D1179" t="str">
            <v>Nhân viên Kỹ thuật nhà trạm</v>
          </cell>
          <cell r="E1179"/>
          <cell r="F1179" t="str">
            <v>Trung tâm Sơn Tây - Ba Vì</v>
          </cell>
          <cell r="G1179" t="str">
            <v>Chi nhánh Kỹ thuật Viettel Hà Nội</v>
          </cell>
          <cell r="H1179" t="str">
            <v>B</v>
          </cell>
          <cell r="I1179" t="str">
            <v>C</v>
          </cell>
          <cell r="J1179" t="str">
            <v>C</v>
          </cell>
          <cell r="K1179" t="str">
            <v>C</v>
          </cell>
          <cell r="L1179" t="str">
            <v>C</v>
          </cell>
          <cell r="M1179" t="str">
            <v>B</v>
          </cell>
          <cell r="N1179" t="str">
            <v>B</v>
          </cell>
          <cell r="O1179" t="str">
            <v>C</v>
          </cell>
          <cell r="P1179" t="str">
            <v>D1</v>
          </cell>
          <cell r="Q1179" t="str">
            <v>D1</v>
          </cell>
          <cell r="R1179" t="str">
            <v>B</v>
          </cell>
          <cell r="S1179"/>
          <cell r="T1179">
            <v>21.818181818181817</v>
          </cell>
          <cell r="U1179">
            <v>2</v>
          </cell>
        </row>
        <row r="1180">
          <cell r="B1180" t="str">
            <v>D00198389</v>
          </cell>
          <cell r="C1180" t="str">
            <v>Bùi Mạnh Hiến</v>
          </cell>
          <cell r="D1180" t="str">
            <v>Nhân viên Kỹ thuật dây máy</v>
          </cell>
          <cell r="E1180"/>
          <cell r="F1180" t="str">
            <v>Trung tâm Tây Hồ - Bắc Từ Liêm</v>
          </cell>
          <cell r="G1180" t="str">
            <v>Chi nhánh Kỹ thuật Viettel Hà Nội</v>
          </cell>
          <cell r="H1180" t="str">
            <v>B</v>
          </cell>
          <cell r="I1180" t="str">
            <v>C</v>
          </cell>
          <cell r="J1180" t="str">
            <v>C</v>
          </cell>
          <cell r="K1180" t="str">
            <v>A</v>
          </cell>
          <cell r="L1180" t="str">
            <v>C</v>
          </cell>
          <cell r="M1180" t="str">
            <v>C</v>
          </cell>
          <cell r="N1180" t="str">
            <v>C</v>
          </cell>
          <cell r="O1180" t="str">
            <v>D1</v>
          </cell>
          <cell r="P1180" t="str">
            <v>D1</v>
          </cell>
          <cell r="Q1180" t="str">
            <v>C</v>
          </cell>
          <cell r="R1180" t="str">
            <v>C</v>
          </cell>
          <cell r="S1180"/>
          <cell r="T1180">
            <v>20.90909090909091</v>
          </cell>
          <cell r="U1180">
            <v>2</v>
          </cell>
        </row>
        <row r="1181">
          <cell r="B1181" t="str">
            <v>D00211728</v>
          </cell>
          <cell r="C1181" t="str">
            <v>Vũ Trung Hiếu</v>
          </cell>
          <cell r="D1181" t="str">
            <v>Nhân viên Kỹ thuật dây máy</v>
          </cell>
          <cell r="E1181"/>
          <cell r="F1181" t="str">
            <v>Trung tâm Đông Anh - Mê Linh</v>
          </cell>
          <cell r="G1181" t="str">
            <v>Chi nhánh Kỹ thuật Viettel Hà Nội</v>
          </cell>
          <cell r="H1181" t="str">
            <v>B</v>
          </cell>
          <cell r="I1181" t="str">
            <v>B</v>
          </cell>
          <cell r="J1181" t="str">
            <v>C</v>
          </cell>
          <cell r="K1181" t="str">
            <v>C</v>
          </cell>
          <cell r="L1181" t="str">
            <v>B</v>
          </cell>
          <cell r="M1181" t="str">
            <v>C</v>
          </cell>
          <cell r="N1181" t="str">
            <v>C</v>
          </cell>
          <cell r="O1181" t="str">
            <v>D1</v>
          </cell>
          <cell r="P1181" t="str">
            <v>D1</v>
          </cell>
          <cell r="Q1181" t="str">
            <v>D1</v>
          </cell>
          <cell r="R1181" t="str">
            <v>B</v>
          </cell>
          <cell r="S1181"/>
          <cell r="T1181">
            <v>20.90909090909091</v>
          </cell>
          <cell r="U1181">
            <v>3</v>
          </cell>
          <cell r="V1181" t="str">
            <v>3D liên tục</v>
          </cell>
        </row>
        <row r="1182">
          <cell r="B1182" t="str">
            <v>D00196009</v>
          </cell>
          <cell r="C1182" t="str">
            <v>Đặng Trọng Hiếu</v>
          </cell>
          <cell r="D1182" t="str">
            <v>Nhân viên Kỹ thuật dây máy</v>
          </cell>
          <cell r="E1182"/>
          <cell r="F1182" t="str">
            <v>Trung tâm Gia Lâm - Long Biên</v>
          </cell>
          <cell r="G1182" t="str">
            <v>Chi nhánh Kỹ thuật Viettel Hà Nội</v>
          </cell>
          <cell r="H1182" t="str">
            <v>C</v>
          </cell>
          <cell r="I1182" t="str">
            <v>C</v>
          </cell>
          <cell r="J1182" t="str">
            <v>C</v>
          </cell>
          <cell r="K1182" t="str">
            <v>C</v>
          </cell>
          <cell r="L1182" t="str">
            <v>D1</v>
          </cell>
          <cell r="M1182" t="str">
            <v>B</v>
          </cell>
          <cell r="N1182" t="str">
            <v>B</v>
          </cell>
          <cell r="O1182" t="str">
            <v>C</v>
          </cell>
          <cell r="P1182" t="str">
            <v>C</v>
          </cell>
          <cell r="Q1182" t="str">
            <v>D1</v>
          </cell>
          <cell r="R1182" t="str">
            <v>C</v>
          </cell>
          <cell r="S1182"/>
          <cell r="T1182">
            <v>20</v>
          </cell>
          <cell r="U1182">
            <v>2</v>
          </cell>
        </row>
        <row r="1183">
          <cell r="B1183" t="str">
            <v>D00191197</v>
          </cell>
          <cell r="C1183" t="str">
            <v>Lê Chí Hiếu</v>
          </cell>
          <cell r="D1183" t="str">
            <v>Nhân viên Kỹ thuật dây máy</v>
          </cell>
          <cell r="E1183"/>
          <cell r="F1183" t="str">
            <v>Trung tâm Đống Đa</v>
          </cell>
          <cell r="G1183" t="str">
            <v>Chi nhánh Kỹ thuật Viettel Hà Nội</v>
          </cell>
          <cell r="H1183" t="str">
            <v>D1</v>
          </cell>
          <cell r="I1183" t="str">
            <v>C</v>
          </cell>
          <cell r="J1183" t="str">
            <v>C</v>
          </cell>
          <cell r="K1183" t="str">
            <v>B</v>
          </cell>
          <cell r="L1183" t="str">
            <v>B</v>
          </cell>
          <cell r="M1183" t="str">
            <v>A</v>
          </cell>
          <cell r="N1183" t="str">
            <v>C</v>
          </cell>
          <cell r="O1183" t="str">
            <v>B</v>
          </cell>
          <cell r="P1183" t="str">
            <v>KĐG</v>
          </cell>
          <cell r="Q1183" t="str">
            <v>KĐG</v>
          </cell>
          <cell r="R1183" t="str">
            <v>KĐG</v>
          </cell>
          <cell r="S1183"/>
          <cell r="T1183">
            <v>25</v>
          </cell>
          <cell r="U1183">
            <v>1</v>
          </cell>
        </row>
        <row r="1184">
          <cell r="B1184" t="str">
            <v>D00198903</v>
          </cell>
          <cell r="C1184" t="str">
            <v>Lê Văn Hiếu</v>
          </cell>
          <cell r="D1184" t="str">
            <v>Nhân viên Kỹ thuật dây máy</v>
          </cell>
          <cell r="E1184"/>
          <cell r="F1184" t="str">
            <v>Trung tâm Cầu Giấy</v>
          </cell>
          <cell r="G1184" t="str">
            <v>Chi nhánh Kỹ thuật Viettel Hà Nội</v>
          </cell>
          <cell r="H1184" t="str">
            <v>A</v>
          </cell>
          <cell r="I1184" t="str">
            <v>C</v>
          </cell>
          <cell r="J1184" t="str">
            <v>C</v>
          </cell>
          <cell r="K1184" t="str">
            <v>B</v>
          </cell>
          <cell r="L1184" t="str">
            <v>C</v>
          </cell>
          <cell r="M1184" t="str">
            <v>A</v>
          </cell>
          <cell r="N1184" t="str">
            <v>B</v>
          </cell>
          <cell r="O1184" t="str">
            <v>C</v>
          </cell>
          <cell r="P1184" t="str">
            <v>D1</v>
          </cell>
          <cell r="Q1184" t="str">
            <v>D1</v>
          </cell>
          <cell r="R1184" t="str">
            <v>A</v>
          </cell>
          <cell r="S1184"/>
          <cell r="T1184">
            <v>25.454545454545453</v>
          </cell>
          <cell r="U1184">
            <v>2</v>
          </cell>
        </row>
        <row r="1185">
          <cell r="B1185" t="str">
            <v>D00194858</v>
          </cell>
          <cell r="C1185" t="str">
            <v>Phạm Văn Hoàn</v>
          </cell>
          <cell r="D1185" t="str">
            <v>Nhân viên Kỹ thuật dây máy</v>
          </cell>
          <cell r="E1185"/>
          <cell r="F1185" t="str">
            <v>Trung tâm Đống Đa</v>
          </cell>
          <cell r="G1185" t="str">
            <v>Chi nhánh Kỹ thuật Viettel Hà Nội</v>
          </cell>
          <cell r="H1185" t="str">
            <v>C</v>
          </cell>
          <cell r="I1185" t="str">
            <v>C</v>
          </cell>
          <cell r="J1185" t="str">
            <v>B</v>
          </cell>
          <cell r="K1185" t="str">
            <v>C</v>
          </cell>
          <cell r="L1185" t="str">
            <v>B</v>
          </cell>
          <cell r="M1185" t="str">
            <v>C</v>
          </cell>
          <cell r="N1185" t="str">
            <v>C</v>
          </cell>
          <cell r="O1185" t="str">
            <v>B</v>
          </cell>
          <cell r="P1185" t="str">
            <v>A</v>
          </cell>
          <cell r="Q1185" t="str">
            <v>A</v>
          </cell>
          <cell r="R1185" t="str">
            <v>A</v>
          </cell>
          <cell r="S1185"/>
          <cell r="T1185">
            <v>28.181818181818183</v>
          </cell>
          <cell r="U1185">
            <v>0</v>
          </cell>
        </row>
        <row r="1186">
          <cell r="B1186" t="str">
            <v>D00195599</v>
          </cell>
          <cell r="C1186" t="str">
            <v>Nguyễn Tiến Hoàn</v>
          </cell>
          <cell r="D1186" t="str">
            <v>Nhân viên Kỹ thuật dây máy</v>
          </cell>
          <cell r="E1186"/>
          <cell r="F1186" t="str">
            <v>Trung tâm Sơn Tây - Ba Vì</v>
          </cell>
          <cell r="G1186" t="str">
            <v>Chi nhánh Kỹ thuật Viettel Hà Nội</v>
          </cell>
          <cell r="H1186" t="str">
            <v>B</v>
          </cell>
          <cell r="I1186" t="str">
            <v>C</v>
          </cell>
          <cell r="J1186" t="str">
            <v>C</v>
          </cell>
          <cell r="K1186" t="str">
            <v>C</v>
          </cell>
          <cell r="L1186" t="str">
            <v>D1</v>
          </cell>
          <cell r="M1186" t="str">
            <v>D1</v>
          </cell>
          <cell r="N1186" t="str">
            <v>C</v>
          </cell>
          <cell r="O1186" t="str">
            <v>C</v>
          </cell>
          <cell r="P1186" t="str">
            <v>B</v>
          </cell>
          <cell r="Q1186" t="str">
            <v>D1</v>
          </cell>
          <cell r="R1186" t="str">
            <v>C</v>
          </cell>
          <cell r="S1186"/>
          <cell r="T1186">
            <v>19.09090909090909</v>
          </cell>
          <cell r="U1186">
            <v>3</v>
          </cell>
          <cell r="V1186" t="str">
            <v>Điểm KI &lt;20</v>
          </cell>
        </row>
        <row r="1187">
          <cell r="B1187" t="str">
            <v>D00202700</v>
          </cell>
          <cell r="C1187" t="str">
            <v>Trần Hoàng</v>
          </cell>
          <cell r="D1187" t="str">
            <v>Nhân viên Kỹ thuật dây máy</v>
          </cell>
          <cell r="E1187"/>
          <cell r="F1187" t="str">
            <v>Trung tâm Thanh Xuân - Thanh Trì</v>
          </cell>
          <cell r="G1187" t="str">
            <v>Chi nhánh Kỹ thuật Viettel Hà Nội</v>
          </cell>
          <cell r="H1187" t="str">
            <v>C</v>
          </cell>
          <cell r="I1187" t="str">
            <v>B</v>
          </cell>
          <cell r="J1187" t="str">
            <v>B</v>
          </cell>
          <cell r="K1187" t="str">
            <v>B</v>
          </cell>
          <cell r="L1187" t="str">
            <v>A</v>
          </cell>
          <cell r="M1187" t="str">
            <v>B</v>
          </cell>
          <cell r="N1187" t="str">
            <v>B</v>
          </cell>
          <cell r="O1187" t="str">
            <v>C</v>
          </cell>
          <cell r="P1187" t="str">
            <v>A</v>
          </cell>
          <cell r="Q1187" t="str">
            <v>D1</v>
          </cell>
          <cell r="R1187" t="str">
            <v>B</v>
          </cell>
          <cell r="S1187"/>
          <cell r="T1187">
            <v>28.181818181818183</v>
          </cell>
          <cell r="U1187">
            <v>1</v>
          </cell>
        </row>
        <row r="1188">
          <cell r="B1188" t="str">
            <v>D00168520</v>
          </cell>
          <cell r="C1188" t="str">
            <v>Khuất Minh Hoàng</v>
          </cell>
          <cell r="D1188" t="str">
            <v>Nhân viên Kỹ thuật dây máy</v>
          </cell>
          <cell r="E1188"/>
          <cell r="F1188" t="str">
            <v>Trung tâm Phúc Thọ - Đan Phượng - Hoài Đức</v>
          </cell>
          <cell r="G1188" t="str">
            <v>Chi nhánh Kỹ thuật Viettel Hà Nội</v>
          </cell>
          <cell r="H1188" t="str">
            <v>B</v>
          </cell>
          <cell r="I1188" t="str">
            <v>B</v>
          </cell>
          <cell r="J1188" t="str">
            <v>B</v>
          </cell>
          <cell r="K1188" t="str">
            <v>C</v>
          </cell>
          <cell r="L1188" t="str">
            <v>D1</v>
          </cell>
          <cell r="M1188" t="str">
            <v>A</v>
          </cell>
          <cell r="N1188" t="str">
            <v>C</v>
          </cell>
          <cell r="O1188" t="str">
            <v>C</v>
          </cell>
          <cell r="P1188" t="str">
            <v>C</v>
          </cell>
          <cell r="Q1188" t="str">
            <v>D1</v>
          </cell>
          <cell r="R1188" t="str">
            <v>B</v>
          </cell>
          <cell r="S1188"/>
          <cell r="T1188">
            <v>23.636363636363637</v>
          </cell>
          <cell r="U1188">
            <v>2</v>
          </cell>
        </row>
        <row r="1189">
          <cell r="B1189" t="str">
            <v>269380</v>
          </cell>
          <cell r="C1189" t="str">
            <v>Nguyễn Đình Huy</v>
          </cell>
          <cell r="D1189" t="str">
            <v>Nhân viên Kỹ thuật nhà trạm</v>
          </cell>
          <cell r="E1189"/>
          <cell r="F1189" t="str">
            <v>Trung tâm Mỹ Đức - Ứng Hòa</v>
          </cell>
          <cell r="G1189" t="str">
            <v>Chi nhánh Kỹ thuật Viettel Hà Nội</v>
          </cell>
          <cell r="H1189" t="str">
            <v>KĐG</v>
          </cell>
          <cell r="I1189" t="str">
            <v>KĐG</v>
          </cell>
          <cell r="J1189" t="str">
            <v>C</v>
          </cell>
          <cell r="K1189" t="str">
            <v>B</v>
          </cell>
          <cell r="L1189" t="str">
            <v>C</v>
          </cell>
          <cell r="M1189" t="str">
            <v>C</v>
          </cell>
          <cell r="N1189" t="str">
            <v>A</v>
          </cell>
          <cell r="O1189" t="str">
            <v>B</v>
          </cell>
          <cell r="P1189" t="str">
            <v>C</v>
          </cell>
          <cell r="Q1189" t="str">
            <v>C</v>
          </cell>
          <cell r="R1189" t="str">
            <v>B</v>
          </cell>
          <cell r="S1189"/>
          <cell r="T1189">
            <v>25.555555555555557</v>
          </cell>
          <cell r="U1189">
            <v>0</v>
          </cell>
        </row>
        <row r="1190">
          <cell r="B1190" t="str">
            <v>D00203466</v>
          </cell>
          <cell r="C1190" t="str">
            <v>Trần Quang Huy</v>
          </cell>
          <cell r="D1190" t="str">
            <v>Nhân viên Kỹ thuật dây máy</v>
          </cell>
          <cell r="E1190"/>
          <cell r="F1190" t="str">
            <v>Trung tâm Hoàng Mai</v>
          </cell>
          <cell r="G1190" t="str">
            <v>Chi nhánh Kỹ thuật Viettel Hà Nội</v>
          </cell>
          <cell r="H1190" t="str">
            <v>B</v>
          </cell>
          <cell r="I1190" t="str">
            <v>A</v>
          </cell>
          <cell r="J1190" t="str">
            <v>A</v>
          </cell>
          <cell r="K1190" t="str">
            <v>B</v>
          </cell>
          <cell r="L1190" t="str">
            <v>C</v>
          </cell>
          <cell r="M1190" t="str">
            <v>B</v>
          </cell>
          <cell r="N1190" t="str">
            <v>B</v>
          </cell>
          <cell r="O1190" t="str">
            <v>B</v>
          </cell>
          <cell r="P1190" t="str">
            <v>C</v>
          </cell>
          <cell r="Q1190" t="str">
            <v>D1</v>
          </cell>
          <cell r="R1190" t="str">
            <v>A</v>
          </cell>
          <cell r="S1190"/>
          <cell r="T1190">
            <v>29.09090909090909</v>
          </cell>
          <cell r="U1190">
            <v>1</v>
          </cell>
        </row>
        <row r="1191">
          <cell r="B1191" t="str">
            <v>D00197932</v>
          </cell>
          <cell r="C1191" t="str">
            <v>Lưu Xuân Huy</v>
          </cell>
          <cell r="D1191" t="str">
            <v>Nhân viên Kỹ thuật dây máy</v>
          </cell>
          <cell r="E1191"/>
          <cell r="F1191" t="str">
            <v>Trung tâm Cầu Giấy</v>
          </cell>
          <cell r="G1191" t="str">
            <v>Chi nhánh Kỹ thuật Viettel Hà Nội</v>
          </cell>
          <cell r="H1191" t="str">
            <v>C</v>
          </cell>
          <cell r="I1191" t="str">
            <v>B</v>
          </cell>
          <cell r="J1191" t="str">
            <v>B</v>
          </cell>
          <cell r="K1191" t="str">
            <v>C</v>
          </cell>
          <cell r="L1191" t="str">
            <v>C</v>
          </cell>
          <cell r="M1191" t="str">
            <v>B</v>
          </cell>
          <cell r="N1191" t="str">
            <v>C</v>
          </cell>
          <cell r="O1191" t="str">
            <v>B</v>
          </cell>
          <cell r="P1191" t="str">
            <v>D1</v>
          </cell>
          <cell r="Q1191" t="str">
            <v>D1</v>
          </cell>
          <cell r="R1191" t="str">
            <v>B</v>
          </cell>
          <cell r="S1191"/>
          <cell r="T1191">
            <v>22.727272727272727</v>
          </cell>
          <cell r="U1191">
            <v>2</v>
          </cell>
        </row>
        <row r="1192">
          <cell r="B1192" t="str">
            <v>D00202593</v>
          </cell>
          <cell r="C1192" t="str">
            <v>Nguyễn Văn Huấn</v>
          </cell>
          <cell r="D1192" t="str">
            <v>Nhân viên Kỹ thuật nhà trạm</v>
          </cell>
          <cell r="E1192"/>
          <cell r="F1192" t="str">
            <v>Trung tâm Hoàn Kiếm - Ba Đình</v>
          </cell>
          <cell r="G1192" t="str">
            <v>Chi nhánh Kỹ thuật Viettel Hà Nội</v>
          </cell>
          <cell r="H1192" t="str">
            <v>B</v>
          </cell>
          <cell r="I1192" t="str">
            <v>C</v>
          </cell>
          <cell r="J1192" t="str">
            <v>B</v>
          </cell>
          <cell r="K1192" t="str">
            <v>D1</v>
          </cell>
          <cell r="L1192" t="str">
            <v>B</v>
          </cell>
          <cell r="M1192" t="str">
            <v>C</v>
          </cell>
          <cell r="N1192" t="str">
            <v>B</v>
          </cell>
          <cell r="O1192" t="str">
            <v>D1</v>
          </cell>
          <cell r="P1192" t="str">
            <v>C</v>
          </cell>
          <cell r="Q1192" t="str">
            <v>D1</v>
          </cell>
          <cell r="R1192" t="str">
            <v>D1</v>
          </cell>
          <cell r="S1192"/>
          <cell r="T1192">
            <v>20</v>
          </cell>
          <cell r="U1192">
            <v>4</v>
          </cell>
          <cell r="V1192" t="str">
            <v>4D trở lên</v>
          </cell>
        </row>
        <row r="1193">
          <cell r="B1193" t="str">
            <v>D00202613</v>
          </cell>
          <cell r="C1193" t="str">
            <v>Lưu Mạnh Hà</v>
          </cell>
          <cell r="D1193" t="str">
            <v>Nhân viên Kỹ thuật dây máy</v>
          </cell>
          <cell r="E1193"/>
          <cell r="F1193" t="str">
            <v>Trung tâm Thanh Xuân - Thanh Trì</v>
          </cell>
          <cell r="G1193" t="str">
            <v>Chi nhánh Kỹ thuật Viettel Hà Nội</v>
          </cell>
          <cell r="H1193" t="str">
            <v>C</v>
          </cell>
          <cell r="I1193" t="str">
            <v>D1</v>
          </cell>
          <cell r="J1193" t="str">
            <v>C</v>
          </cell>
          <cell r="K1193" t="str">
            <v>C</v>
          </cell>
          <cell r="L1193" t="str">
            <v>C</v>
          </cell>
          <cell r="M1193" t="str">
            <v>B</v>
          </cell>
          <cell r="N1193" t="str">
            <v>D1</v>
          </cell>
          <cell r="O1193" t="str">
            <v>D1</v>
          </cell>
          <cell r="P1193" t="str">
            <v>D1</v>
          </cell>
          <cell r="Q1193" t="str">
            <v>D1</v>
          </cell>
          <cell r="R1193" t="str">
            <v>B</v>
          </cell>
          <cell r="S1193"/>
          <cell r="T1193">
            <v>17.272727272727273</v>
          </cell>
          <cell r="U1193">
            <v>5</v>
          </cell>
          <cell r="V1193" t="str">
            <v>4D trở lên</v>
          </cell>
        </row>
        <row r="1194">
          <cell r="B1194" t="str">
            <v>D00167931</v>
          </cell>
          <cell r="C1194" t="str">
            <v>Lê Đức Hà</v>
          </cell>
          <cell r="D1194" t="str">
            <v>Nhân viên Kỹ thuật dây máy</v>
          </cell>
          <cell r="E1194"/>
          <cell r="F1194" t="str">
            <v>Trung tâm Hoàn Kiếm - Ba Đình</v>
          </cell>
          <cell r="G1194" t="str">
            <v>Chi nhánh Kỹ thuật Viettel Hà Nội</v>
          </cell>
          <cell r="H1194" t="str">
            <v>B</v>
          </cell>
          <cell r="I1194" t="str">
            <v>C</v>
          </cell>
          <cell r="J1194" t="str">
            <v>D1</v>
          </cell>
          <cell r="K1194" t="str">
            <v>B</v>
          </cell>
          <cell r="L1194" t="str">
            <v>C</v>
          </cell>
          <cell r="M1194" t="str">
            <v>B</v>
          </cell>
          <cell r="N1194" t="str">
            <v>C</v>
          </cell>
          <cell r="O1194" t="str">
            <v>C</v>
          </cell>
          <cell r="P1194" t="str">
            <v>C</v>
          </cell>
          <cell r="Q1194" t="str">
            <v>A</v>
          </cell>
          <cell r="R1194" t="str">
            <v>C</v>
          </cell>
          <cell r="S1194"/>
          <cell r="T1194">
            <v>23.636363636363637</v>
          </cell>
          <cell r="U1194">
            <v>1</v>
          </cell>
        </row>
        <row r="1195">
          <cell r="B1195" t="str">
            <v>D00202590</v>
          </cell>
          <cell r="C1195" t="str">
            <v>Lương Như Hòa</v>
          </cell>
          <cell r="D1195" t="str">
            <v>Nhân viên Kỹ thuật dây máy</v>
          </cell>
          <cell r="E1195"/>
          <cell r="F1195" t="str">
            <v>Trung tâm Sóc Sơn</v>
          </cell>
          <cell r="G1195" t="str">
            <v>Chi nhánh Kỹ thuật Viettel Hà Nội</v>
          </cell>
          <cell r="H1195" t="str">
            <v>D1</v>
          </cell>
          <cell r="I1195" t="str">
            <v>D1</v>
          </cell>
          <cell r="J1195" t="str">
            <v>C</v>
          </cell>
          <cell r="K1195" t="str">
            <v>D1</v>
          </cell>
          <cell r="L1195" t="str">
            <v>B</v>
          </cell>
          <cell r="M1195" t="str">
            <v>C</v>
          </cell>
          <cell r="N1195" t="str">
            <v>D1</v>
          </cell>
          <cell r="O1195" t="str">
            <v>B</v>
          </cell>
          <cell r="P1195" t="str">
            <v>C</v>
          </cell>
          <cell r="Q1195" t="str">
            <v>D1</v>
          </cell>
          <cell r="R1195" t="str">
            <v>B</v>
          </cell>
          <cell r="S1195"/>
          <cell r="T1195">
            <v>18.181818181818183</v>
          </cell>
          <cell r="U1195">
            <v>5</v>
          </cell>
          <cell r="V1195" t="str">
            <v>4D trở lên</v>
          </cell>
        </row>
        <row r="1196">
          <cell r="B1196" t="str">
            <v>D00175174</v>
          </cell>
          <cell r="C1196" t="str">
            <v>Nguyễn Đăng Hùng</v>
          </cell>
          <cell r="D1196" t="str">
            <v>Nhân viên Kỹ thuật dây máy</v>
          </cell>
          <cell r="E1196"/>
          <cell r="F1196" t="str">
            <v>Trung tâm Nam Từ Liêm</v>
          </cell>
          <cell r="G1196" t="str">
            <v>Chi nhánh Kỹ thuật Viettel Hà Nội</v>
          </cell>
          <cell r="H1196" t="str">
            <v>C</v>
          </cell>
          <cell r="I1196" t="str">
            <v>B</v>
          </cell>
          <cell r="J1196" t="str">
            <v>C</v>
          </cell>
          <cell r="K1196" t="str">
            <v>A</v>
          </cell>
          <cell r="L1196" t="str">
            <v>B</v>
          </cell>
          <cell r="M1196" t="str">
            <v>C</v>
          </cell>
          <cell r="N1196" t="str">
            <v>B</v>
          </cell>
          <cell r="O1196" t="str">
            <v>D1</v>
          </cell>
          <cell r="P1196" t="str">
            <v>B</v>
          </cell>
          <cell r="Q1196" t="str">
            <v>D1</v>
          </cell>
          <cell r="R1196" t="str">
            <v>B</v>
          </cell>
          <cell r="S1196"/>
          <cell r="T1196">
            <v>24.545454545454547</v>
          </cell>
          <cell r="U1196">
            <v>2</v>
          </cell>
        </row>
        <row r="1197">
          <cell r="B1197" t="str">
            <v>D00202723</v>
          </cell>
          <cell r="C1197" t="str">
            <v>Nguyễn Mạnh Hùng</v>
          </cell>
          <cell r="D1197" t="str">
            <v>Nhân viên Điều hành triển khai và xử lý sự cố CĐBR</v>
          </cell>
          <cell r="E1197"/>
          <cell r="F1197" t="str">
            <v>Phòng Kỹ thuật</v>
          </cell>
          <cell r="G1197" t="str">
            <v>Chi nhánh Kỹ thuật Viettel Hà Nội</v>
          </cell>
          <cell r="H1197" t="str">
            <v>B</v>
          </cell>
          <cell r="I1197" t="str">
            <v>B</v>
          </cell>
          <cell r="J1197" t="str">
            <v>D1</v>
          </cell>
          <cell r="K1197" t="str">
            <v>D1</v>
          </cell>
          <cell r="L1197" t="str">
            <v>C</v>
          </cell>
          <cell r="M1197" t="str">
            <v>A</v>
          </cell>
          <cell r="N1197" t="str">
            <v>C</v>
          </cell>
          <cell r="O1197" t="str">
            <v>C</v>
          </cell>
          <cell r="P1197" t="str">
            <v>C</v>
          </cell>
          <cell r="Q1197" t="str">
            <v>A</v>
          </cell>
          <cell r="R1197" t="str">
            <v>D1</v>
          </cell>
          <cell r="S1197"/>
          <cell r="T1197">
            <v>22.727272727272727</v>
          </cell>
          <cell r="U1197">
            <v>3</v>
          </cell>
        </row>
        <row r="1198">
          <cell r="B1198" t="str">
            <v>D00206198</v>
          </cell>
          <cell r="C1198" t="str">
            <v>Trịnh Việt Hùng</v>
          </cell>
          <cell r="D1198" t="str">
            <v>Nhân viên Kỹ thuật dây máy</v>
          </cell>
          <cell r="E1198"/>
          <cell r="F1198" t="str">
            <v>Trung tâm Đông Anh - Mê Linh</v>
          </cell>
          <cell r="G1198" t="str">
            <v>Chi nhánh Kỹ thuật Viettel Hà Nội</v>
          </cell>
          <cell r="H1198" t="str">
            <v>C</v>
          </cell>
          <cell r="I1198" t="str">
            <v>B</v>
          </cell>
          <cell r="J1198" t="str">
            <v>C</v>
          </cell>
          <cell r="K1198" t="str">
            <v>B</v>
          </cell>
          <cell r="L1198" t="str">
            <v>C</v>
          </cell>
          <cell r="M1198" t="str">
            <v>C</v>
          </cell>
          <cell r="N1198" t="str">
            <v>B</v>
          </cell>
          <cell r="O1198" t="str">
            <v>B</v>
          </cell>
          <cell r="P1198" t="str">
            <v>D1</v>
          </cell>
          <cell r="Q1198" t="str">
            <v>D1</v>
          </cell>
          <cell r="R1198" t="str">
            <v>C</v>
          </cell>
          <cell r="S1198"/>
          <cell r="T1198">
            <v>21.818181818181817</v>
          </cell>
          <cell r="U1198">
            <v>2</v>
          </cell>
        </row>
        <row r="1199">
          <cell r="B1199" t="str">
            <v>235502</v>
          </cell>
          <cell r="C1199" t="str">
            <v>Lê Văn Hưng</v>
          </cell>
          <cell r="D1199" t="str">
            <v>Nhân viên Kỹ thuật dây máy</v>
          </cell>
          <cell r="E1199"/>
          <cell r="F1199" t="str">
            <v>Trung tâm Đông Anh - Mê Linh</v>
          </cell>
          <cell r="G1199" t="str">
            <v>Chi nhánh Kỹ thuật Viettel Hà Nội</v>
          </cell>
          <cell r="H1199" t="str">
            <v>KĐG</v>
          </cell>
          <cell r="I1199" t="str">
            <v>KĐG</v>
          </cell>
          <cell r="J1199" t="str">
            <v>C</v>
          </cell>
          <cell r="K1199" t="str">
            <v>C</v>
          </cell>
          <cell r="L1199" t="str">
            <v>C</v>
          </cell>
          <cell r="M1199" t="str">
            <v>D1</v>
          </cell>
          <cell r="N1199" t="str">
            <v>C</v>
          </cell>
          <cell r="O1199" t="str">
            <v>D1</v>
          </cell>
          <cell r="P1199" t="str">
            <v>D1</v>
          </cell>
          <cell r="Q1199" t="str">
            <v>D1</v>
          </cell>
          <cell r="R1199" t="str">
            <v>C</v>
          </cell>
          <cell r="S1199"/>
          <cell r="T1199">
            <v>15.555555555555555</v>
          </cell>
          <cell r="U1199">
            <v>4</v>
          </cell>
          <cell r="V1199" t="str">
            <v>4D trở lên</v>
          </cell>
        </row>
        <row r="1200">
          <cell r="B1200" t="str">
            <v>269386</v>
          </cell>
          <cell r="C1200" t="str">
            <v>Dương Kiều Hưng</v>
          </cell>
          <cell r="D1200" t="str">
            <v>Nhân viên Kỹ thuật dây máy</v>
          </cell>
          <cell r="E1200"/>
          <cell r="F1200" t="str">
            <v>Trung tâm Gia Lâm - Long Biên</v>
          </cell>
          <cell r="G1200" t="str">
            <v>Chi nhánh Kỹ thuật Viettel Hà Nội</v>
          </cell>
          <cell r="H1200" t="str">
            <v>KĐG</v>
          </cell>
          <cell r="I1200" t="str">
            <v>KĐG</v>
          </cell>
          <cell r="J1200" t="str">
            <v>C</v>
          </cell>
          <cell r="K1200" t="str">
            <v>C</v>
          </cell>
          <cell r="L1200" t="str">
            <v>C</v>
          </cell>
          <cell r="M1200" t="str">
            <v>C</v>
          </cell>
          <cell r="N1200" t="str">
            <v>C</v>
          </cell>
          <cell r="O1200" t="str">
            <v>C</v>
          </cell>
          <cell r="P1200" t="str">
            <v>D1</v>
          </cell>
          <cell r="Q1200" t="str">
            <v>D1</v>
          </cell>
          <cell r="R1200" t="str">
            <v>C</v>
          </cell>
          <cell r="S1200"/>
          <cell r="T1200">
            <v>17.777777777777779</v>
          </cell>
          <cell r="U1200">
            <v>2</v>
          </cell>
          <cell r="V1200" t="str">
            <v>Điểm KI &lt;20</v>
          </cell>
        </row>
        <row r="1201">
          <cell r="B1201" t="str">
            <v>270666</v>
          </cell>
          <cell r="C1201" t="str">
            <v>Nguyễn Anh Hưng</v>
          </cell>
          <cell r="D1201" t="str">
            <v>Nhân viên kỹ thuật và cơ động</v>
          </cell>
          <cell r="E1201"/>
          <cell r="F1201" t="str">
            <v>Đội thi công</v>
          </cell>
          <cell r="G1201" t="str">
            <v>Chi nhánh Kỹ thuật Viettel Hà Nội</v>
          </cell>
          <cell r="H1201" t="str">
            <v>KĐG</v>
          </cell>
          <cell r="I1201" t="str">
            <v>KĐG</v>
          </cell>
          <cell r="J1201" t="str">
            <v>C</v>
          </cell>
          <cell r="K1201" t="str">
            <v>A</v>
          </cell>
          <cell r="L1201" t="str">
            <v>C</v>
          </cell>
          <cell r="M1201" t="str">
            <v>B</v>
          </cell>
          <cell r="N1201" t="str">
            <v>B</v>
          </cell>
          <cell r="O1201" t="str">
            <v>B</v>
          </cell>
          <cell r="P1201" t="str">
            <v>D1</v>
          </cell>
          <cell r="Q1201" t="str">
            <v>D1</v>
          </cell>
          <cell r="R1201" t="str">
            <v>C</v>
          </cell>
          <cell r="S1201"/>
          <cell r="T1201">
            <v>23.333333333333332</v>
          </cell>
          <cell r="U1201">
            <v>2</v>
          </cell>
        </row>
        <row r="1202">
          <cell r="B1202" t="str">
            <v>D00189611</v>
          </cell>
          <cell r="C1202" t="str">
            <v>Trần Văn Hưng</v>
          </cell>
          <cell r="D1202" t="str">
            <v>Nhân viên Kỹ thuật dây máy</v>
          </cell>
          <cell r="E1202"/>
          <cell r="F1202" t="str">
            <v>Trung tâm Mỹ Đức - Ứng Hòa</v>
          </cell>
          <cell r="G1202" t="str">
            <v>Chi nhánh Kỹ thuật Viettel Hà Nội</v>
          </cell>
          <cell r="H1202" t="str">
            <v>B</v>
          </cell>
          <cell r="I1202" t="str">
            <v>C</v>
          </cell>
          <cell r="J1202" t="str">
            <v>C</v>
          </cell>
          <cell r="K1202" t="str">
            <v>C</v>
          </cell>
          <cell r="L1202" t="str">
            <v>B</v>
          </cell>
          <cell r="M1202" t="str">
            <v>B</v>
          </cell>
          <cell r="N1202" t="str">
            <v>C</v>
          </cell>
          <cell r="O1202" t="str">
            <v>B</v>
          </cell>
          <cell r="P1202" t="str">
            <v>B</v>
          </cell>
          <cell r="Q1202" t="str">
            <v>B</v>
          </cell>
          <cell r="R1202" t="str">
            <v>B</v>
          </cell>
          <cell r="S1202"/>
          <cell r="T1202">
            <v>26.363636363636363</v>
          </cell>
          <cell r="U1202">
            <v>0</v>
          </cell>
        </row>
        <row r="1203">
          <cell r="B1203" t="str">
            <v>D00195805</v>
          </cell>
          <cell r="C1203" t="str">
            <v>Lương Văn Hưng</v>
          </cell>
          <cell r="D1203" t="str">
            <v>Nhân viên Kỹ thuật dây máy</v>
          </cell>
          <cell r="E1203"/>
          <cell r="F1203" t="str">
            <v>Trung tâm Sơn Tây - Ba Vì</v>
          </cell>
          <cell r="G1203" t="str">
            <v>Chi nhánh Kỹ thuật Viettel Hà Nội</v>
          </cell>
          <cell r="H1203" t="str">
            <v>A</v>
          </cell>
          <cell r="I1203" t="str">
            <v>A</v>
          </cell>
          <cell r="J1203" t="str">
            <v>B</v>
          </cell>
          <cell r="K1203" t="str">
            <v>C</v>
          </cell>
          <cell r="L1203" t="str">
            <v>C</v>
          </cell>
          <cell r="M1203" t="str">
            <v>B</v>
          </cell>
          <cell r="N1203" t="str">
            <v>B</v>
          </cell>
          <cell r="O1203" t="str">
            <v>A</v>
          </cell>
          <cell r="P1203" t="str">
            <v>D1</v>
          </cell>
          <cell r="Q1203" t="str">
            <v>D1</v>
          </cell>
          <cell r="R1203" t="str">
            <v>B</v>
          </cell>
          <cell r="S1203"/>
          <cell r="T1203">
            <v>27.272727272727273</v>
          </cell>
          <cell r="U1203">
            <v>2</v>
          </cell>
        </row>
        <row r="1204">
          <cell r="B1204" t="str">
            <v>D00203156</v>
          </cell>
          <cell r="C1204" t="str">
            <v>Phạm Văn Hải</v>
          </cell>
          <cell r="D1204" t="str">
            <v>Nhân viên Kỹ thuật dây máy</v>
          </cell>
          <cell r="E1204"/>
          <cell r="F1204" t="str">
            <v>Trung tâm Thường Tín - Phú Xuyên</v>
          </cell>
          <cell r="G1204" t="str">
            <v>Chi nhánh Kỹ thuật Viettel Hà Nội</v>
          </cell>
          <cell r="H1204" t="str">
            <v>B</v>
          </cell>
          <cell r="I1204" t="str">
            <v>C</v>
          </cell>
          <cell r="J1204" t="str">
            <v>B</v>
          </cell>
          <cell r="K1204" t="str">
            <v>C</v>
          </cell>
          <cell r="L1204" t="str">
            <v>C</v>
          </cell>
          <cell r="M1204" t="str">
            <v>C</v>
          </cell>
          <cell r="N1204" t="str">
            <v>C</v>
          </cell>
          <cell r="O1204" t="str">
            <v>C</v>
          </cell>
          <cell r="P1204" t="str">
            <v>C</v>
          </cell>
          <cell r="Q1204" t="str">
            <v>D1</v>
          </cell>
          <cell r="R1204" t="str">
            <v>B</v>
          </cell>
          <cell r="S1204"/>
          <cell r="T1204">
            <v>21.818181818181817</v>
          </cell>
          <cell r="U1204">
            <v>1</v>
          </cell>
        </row>
        <row r="1205">
          <cell r="B1205" t="str">
            <v>269384</v>
          </cell>
          <cell r="C1205" t="str">
            <v>Hoàng Hồng Hải</v>
          </cell>
          <cell r="D1205" t="str">
            <v>Nhân viên Kỹ thuật dây máy</v>
          </cell>
          <cell r="E1205"/>
          <cell r="F1205" t="str">
            <v>Trung tâm Đông Anh - Mê Linh</v>
          </cell>
          <cell r="G1205" t="str">
            <v>Chi nhánh Kỹ thuật Viettel Hà Nội</v>
          </cell>
          <cell r="H1205" t="str">
            <v>KĐG</v>
          </cell>
          <cell r="I1205" t="str">
            <v>KĐG</v>
          </cell>
          <cell r="J1205" t="str">
            <v>C</v>
          </cell>
          <cell r="K1205" t="str">
            <v>C</v>
          </cell>
          <cell r="L1205" t="str">
            <v>C</v>
          </cell>
          <cell r="M1205" t="str">
            <v>C</v>
          </cell>
          <cell r="N1205" t="str">
            <v>D1</v>
          </cell>
          <cell r="O1205" t="str">
            <v>C</v>
          </cell>
          <cell r="P1205" t="str">
            <v>D1</v>
          </cell>
          <cell r="Q1205" t="str">
            <v>D1</v>
          </cell>
          <cell r="R1205" t="str">
            <v>C</v>
          </cell>
          <cell r="S1205"/>
          <cell r="T1205">
            <v>16.666666666666668</v>
          </cell>
          <cell r="U1205">
            <v>3</v>
          </cell>
          <cell r="V1205" t="str">
            <v>Điểm KI &lt;20</v>
          </cell>
        </row>
        <row r="1206">
          <cell r="B1206" t="str">
            <v>131991</v>
          </cell>
          <cell r="C1206" t="str">
            <v>Phạm Huy Hợp</v>
          </cell>
          <cell r="D1206" t="str">
            <v>Nhân viên Kỹ thuật dây máy</v>
          </cell>
          <cell r="E1206"/>
          <cell r="F1206" t="str">
            <v>Trung tâm Gia Lâm - Long Biên</v>
          </cell>
          <cell r="G1206" t="str">
            <v>Chi nhánh Kỹ thuật Viettel Hà Nội</v>
          </cell>
          <cell r="H1206" t="str">
            <v>B</v>
          </cell>
          <cell r="I1206" t="str">
            <v>B</v>
          </cell>
          <cell r="J1206" t="str">
            <v>B</v>
          </cell>
          <cell r="K1206" t="str">
            <v>C</v>
          </cell>
          <cell r="L1206" t="str">
            <v>B</v>
          </cell>
          <cell r="M1206" t="str">
            <v>B</v>
          </cell>
          <cell r="N1206" t="str">
            <v>B</v>
          </cell>
          <cell r="O1206" t="str">
            <v>C</v>
          </cell>
          <cell r="P1206" t="str">
            <v>C</v>
          </cell>
          <cell r="Q1206" t="str">
            <v>D1</v>
          </cell>
          <cell r="R1206" t="str">
            <v>C</v>
          </cell>
          <cell r="S1206"/>
          <cell r="T1206">
            <v>24.545454545454547</v>
          </cell>
          <cell r="U1206">
            <v>1</v>
          </cell>
        </row>
        <row r="1207">
          <cell r="B1207" t="str">
            <v>D00211725</v>
          </cell>
          <cell r="C1207" t="str">
            <v>Trần Ngọc Hợp</v>
          </cell>
          <cell r="D1207" t="str">
            <v>Nhân viên Kỹ thuật dây máy</v>
          </cell>
          <cell r="E1207"/>
          <cell r="F1207" t="str">
            <v>Trung tâm Nam Từ Liêm</v>
          </cell>
          <cell r="G1207" t="str">
            <v>Chi nhánh Kỹ thuật Viettel Hà Nội</v>
          </cell>
          <cell r="H1207" t="str">
            <v>C</v>
          </cell>
          <cell r="I1207" t="str">
            <v>D1</v>
          </cell>
          <cell r="J1207" t="str">
            <v>B</v>
          </cell>
          <cell r="K1207" t="str">
            <v>C</v>
          </cell>
          <cell r="L1207" t="str">
            <v>B</v>
          </cell>
          <cell r="M1207" t="str">
            <v>C</v>
          </cell>
          <cell r="N1207" t="str">
            <v>B</v>
          </cell>
          <cell r="O1207" t="str">
            <v>C</v>
          </cell>
          <cell r="P1207" t="str">
            <v>C</v>
          </cell>
          <cell r="Q1207" t="str">
            <v>D1</v>
          </cell>
          <cell r="R1207" t="str">
            <v>C</v>
          </cell>
          <cell r="S1207"/>
          <cell r="T1207">
            <v>20.90909090909091</v>
          </cell>
          <cell r="U1207">
            <v>2</v>
          </cell>
        </row>
        <row r="1208">
          <cell r="B1208" t="str">
            <v>D00189258</v>
          </cell>
          <cell r="C1208" t="str">
            <v>Nguyễn Duy Khoa</v>
          </cell>
          <cell r="D1208" t="str">
            <v>Nhân viên Kỹ thuật dây máy</v>
          </cell>
          <cell r="E1208"/>
          <cell r="F1208" t="str">
            <v>Trung tâm Hai Bà Trưng</v>
          </cell>
          <cell r="G1208" t="str">
            <v>Chi nhánh Kỹ thuật Viettel Hà Nội</v>
          </cell>
          <cell r="H1208" t="str">
            <v>B</v>
          </cell>
          <cell r="I1208" t="str">
            <v>C</v>
          </cell>
          <cell r="J1208" t="str">
            <v>C</v>
          </cell>
          <cell r="K1208" t="str">
            <v>A</v>
          </cell>
          <cell r="L1208" t="str">
            <v>C</v>
          </cell>
          <cell r="M1208" t="str">
            <v>C</v>
          </cell>
          <cell r="N1208" t="str">
            <v>C</v>
          </cell>
          <cell r="O1208" t="str">
            <v>C</v>
          </cell>
          <cell r="P1208" t="str">
            <v>C</v>
          </cell>
          <cell r="Q1208" t="str">
            <v>D1</v>
          </cell>
          <cell r="R1208" t="str">
            <v>A</v>
          </cell>
          <cell r="S1208"/>
          <cell r="T1208">
            <v>23.636363636363637</v>
          </cell>
          <cell r="U1208">
            <v>1</v>
          </cell>
        </row>
        <row r="1209">
          <cell r="B1209" t="str">
            <v>D00210010</v>
          </cell>
          <cell r="C1209" t="str">
            <v>Mai Trần Khánh</v>
          </cell>
          <cell r="D1209" t="str">
            <v>Nhân viên Kỹ thuật dây máy</v>
          </cell>
          <cell r="E1209"/>
          <cell r="F1209" t="str">
            <v>Trung tâm Đông Anh - Mê Linh</v>
          </cell>
          <cell r="G1209" t="str">
            <v>Chi nhánh Kỹ thuật Viettel Hà Nội</v>
          </cell>
          <cell r="H1209" t="str">
            <v>B</v>
          </cell>
          <cell r="I1209" t="str">
            <v>C</v>
          </cell>
          <cell r="J1209" t="str">
            <v>C</v>
          </cell>
          <cell r="K1209" t="str">
            <v>C</v>
          </cell>
          <cell r="L1209" t="str">
            <v>C</v>
          </cell>
          <cell r="M1209" t="str">
            <v>B</v>
          </cell>
          <cell r="N1209" t="str">
            <v>C</v>
          </cell>
          <cell r="O1209" t="str">
            <v>D1</v>
          </cell>
          <cell r="P1209" t="str">
            <v>D1</v>
          </cell>
          <cell r="Q1209" t="str">
            <v>D1</v>
          </cell>
          <cell r="R1209" t="str">
            <v>C</v>
          </cell>
          <cell r="S1209"/>
          <cell r="T1209">
            <v>19.09090909090909</v>
          </cell>
          <cell r="U1209">
            <v>3</v>
          </cell>
          <cell r="V1209" t="str">
            <v>3D liên tục</v>
          </cell>
        </row>
        <row r="1210">
          <cell r="B1210" t="str">
            <v>239434</v>
          </cell>
          <cell r="C1210" t="str">
            <v>Nguyễn Trưởng Khải</v>
          </cell>
          <cell r="D1210" t="str">
            <v>Nhân viên Kỹ thuật dây máy</v>
          </cell>
          <cell r="E1210"/>
          <cell r="F1210" t="str">
            <v>Trung tâm Tây Hồ - Bắc Từ Liêm</v>
          </cell>
          <cell r="G1210" t="str">
            <v>Chi nhánh Kỹ thuật Viettel Hà Nội</v>
          </cell>
          <cell r="H1210" t="str">
            <v>KĐG</v>
          </cell>
          <cell r="I1210" t="str">
            <v>KĐG</v>
          </cell>
          <cell r="J1210" t="str">
            <v>C</v>
          </cell>
          <cell r="K1210" t="str">
            <v>C</v>
          </cell>
          <cell r="L1210" t="str">
            <v>C</v>
          </cell>
          <cell r="M1210" t="str">
            <v>C</v>
          </cell>
          <cell r="N1210" t="str">
            <v>B</v>
          </cell>
          <cell r="O1210" t="str">
            <v>D1</v>
          </cell>
          <cell r="P1210" t="str">
            <v>D1</v>
          </cell>
          <cell r="Q1210" t="str">
            <v>D1</v>
          </cell>
          <cell r="R1210" t="str">
            <v>B</v>
          </cell>
          <cell r="S1210"/>
          <cell r="T1210">
            <v>18.888888888888889</v>
          </cell>
          <cell r="U1210">
            <v>3</v>
          </cell>
          <cell r="V1210" t="str">
            <v>3D liên tục</v>
          </cell>
        </row>
        <row r="1211">
          <cell r="B1211" t="str">
            <v>D00189561</v>
          </cell>
          <cell r="C1211" t="str">
            <v>Đỗ Văn Khải</v>
          </cell>
          <cell r="D1211" t="str">
            <v>Nhân viên Kỹ thuật dây máy</v>
          </cell>
          <cell r="E1211"/>
          <cell r="F1211" t="str">
            <v>Trung tâm Mỹ Đức - Ứng Hòa</v>
          </cell>
          <cell r="G1211" t="str">
            <v>Chi nhánh Kỹ thuật Viettel Hà Nội</v>
          </cell>
          <cell r="H1211" t="str">
            <v>C</v>
          </cell>
          <cell r="I1211" t="str">
            <v>C</v>
          </cell>
          <cell r="J1211" t="str">
            <v>C</v>
          </cell>
          <cell r="K1211" t="str">
            <v>C</v>
          </cell>
          <cell r="L1211" t="str">
            <v>B</v>
          </cell>
          <cell r="M1211" t="str">
            <v>B</v>
          </cell>
          <cell r="N1211" t="str">
            <v>C</v>
          </cell>
          <cell r="O1211" t="str">
            <v>C</v>
          </cell>
          <cell r="P1211" t="str">
            <v>C</v>
          </cell>
          <cell r="Q1211" t="str">
            <v>C</v>
          </cell>
          <cell r="R1211" t="str">
            <v>C</v>
          </cell>
          <cell r="S1211"/>
          <cell r="T1211">
            <v>21.818181818181817</v>
          </cell>
          <cell r="U1211">
            <v>0</v>
          </cell>
        </row>
        <row r="1212">
          <cell r="B1212" t="str">
            <v>D00178390</v>
          </cell>
          <cell r="C1212" t="str">
            <v>Nguyễn Đức Kỷ</v>
          </cell>
          <cell r="D1212" t="str">
            <v>Nhân viên Kỹ thuật dây máy</v>
          </cell>
          <cell r="E1212"/>
          <cell r="F1212" t="str">
            <v>Trung tâm Hoàn Kiếm - Ba Đình</v>
          </cell>
          <cell r="G1212" t="str">
            <v>Chi nhánh Kỹ thuật Viettel Hà Nội</v>
          </cell>
          <cell r="H1212" t="str">
            <v>B</v>
          </cell>
          <cell r="I1212" t="str">
            <v>B</v>
          </cell>
          <cell r="J1212" t="str">
            <v>D1</v>
          </cell>
          <cell r="K1212" t="str">
            <v>B</v>
          </cell>
          <cell r="L1212" t="str">
            <v>B</v>
          </cell>
          <cell r="M1212" t="str">
            <v>C</v>
          </cell>
          <cell r="N1212" t="str">
            <v>C</v>
          </cell>
          <cell r="O1212" t="str">
            <v>C</v>
          </cell>
          <cell r="P1212" t="str">
            <v>C</v>
          </cell>
          <cell r="Q1212" t="str">
            <v>C</v>
          </cell>
          <cell r="R1212" t="str">
            <v>D1</v>
          </cell>
          <cell r="S1212"/>
          <cell r="T1212">
            <v>21.818181818181817</v>
          </cell>
          <cell r="U1212">
            <v>2</v>
          </cell>
        </row>
        <row r="1213">
          <cell r="B1213" t="str">
            <v>D00175288</v>
          </cell>
          <cell r="C1213" t="str">
            <v>Nguyễn Duy Lai</v>
          </cell>
          <cell r="D1213" t="str">
            <v>Nhân viên Kỹ thuật dây máy</v>
          </cell>
          <cell r="E1213"/>
          <cell r="F1213" t="str">
            <v>Trung tâm Sóc Sơn</v>
          </cell>
          <cell r="G1213" t="str">
            <v>Chi nhánh Kỹ thuật Viettel Hà Nội</v>
          </cell>
          <cell r="H1213" t="str">
            <v>C</v>
          </cell>
          <cell r="I1213" t="str">
            <v>C</v>
          </cell>
          <cell r="J1213" t="str">
            <v>B</v>
          </cell>
          <cell r="K1213" t="str">
            <v>D1</v>
          </cell>
          <cell r="L1213" t="str">
            <v>A</v>
          </cell>
          <cell r="M1213" t="str">
            <v>C</v>
          </cell>
          <cell r="N1213" t="str">
            <v>C</v>
          </cell>
          <cell r="O1213" t="str">
            <v>B</v>
          </cell>
          <cell r="P1213" t="str">
            <v>D1</v>
          </cell>
          <cell r="Q1213" t="str">
            <v>D1</v>
          </cell>
          <cell r="R1213" t="str">
            <v>D1</v>
          </cell>
          <cell r="S1213"/>
          <cell r="T1213">
            <v>20</v>
          </cell>
          <cell r="U1213">
            <v>4</v>
          </cell>
          <cell r="V1213" t="str">
            <v>4D trở lên</v>
          </cell>
        </row>
        <row r="1214">
          <cell r="B1214" t="str">
            <v>267438</v>
          </cell>
          <cell r="C1214" t="str">
            <v>Nguyễn Đức Linh</v>
          </cell>
          <cell r="D1214" t="str">
            <v>Nhân viên Kỹ thuật dây máy</v>
          </cell>
          <cell r="E1214"/>
          <cell r="F1214" t="str">
            <v>Trung tâm Gia Lâm - Long Biên</v>
          </cell>
          <cell r="G1214" t="str">
            <v>Chi nhánh Kỹ thuật Viettel Hà Nội</v>
          </cell>
          <cell r="H1214" t="str">
            <v>KĐG</v>
          </cell>
          <cell r="I1214" t="str">
            <v>KĐG</v>
          </cell>
          <cell r="J1214" t="str">
            <v>C</v>
          </cell>
          <cell r="K1214" t="str">
            <v>C</v>
          </cell>
          <cell r="L1214" t="str">
            <v>C</v>
          </cell>
          <cell r="M1214" t="str">
            <v>C</v>
          </cell>
          <cell r="N1214" t="str">
            <v>D1</v>
          </cell>
          <cell r="O1214" t="str">
            <v>C</v>
          </cell>
          <cell r="P1214" t="str">
            <v>C</v>
          </cell>
          <cell r="Q1214" t="str">
            <v>D1</v>
          </cell>
          <cell r="R1214" t="str">
            <v>B</v>
          </cell>
          <cell r="S1214"/>
          <cell r="T1214">
            <v>18.888888888888889</v>
          </cell>
          <cell r="U1214">
            <v>2</v>
          </cell>
          <cell r="V1214" t="str">
            <v>Điểm KI &lt;20</v>
          </cell>
        </row>
        <row r="1215">
          <cell r="B1215" t="str">
            <v>209846</v>
          </cell>
          <cell r="C1215" t="str">
            <v>Vũ Mạnh Linh</v>
          </cell>
          <cell r="D1215" t="str">
            <v>Nhân viên Kỹ thuật dây máy</v>
          </cell>
          <cell r="E1215"/>
          <cell r="F1215" t="str">
            <v>Trung tâm Sơn Tây - Ba Vì</v>
          </cell>
          <cell r="G1215" t="str">
            <v>Chi nhánh Kỹ thuật Viettel Hà Nội</v>
          </cell>
          <cell r="H1215" t="str">
            <v>D1</v>
          </cell>
          <cell r="I1215" t="str">
            <v>C</v>
          </cell>
          <cell r="J1215" t="str">
            <v>C</v>
          </cell>
          <cell r="K1215" t="str">
            <v>C</v>
          </cell>
          <cell r="L1215" t="str">
            <v>C</v>
          </cell>
          <cell r="M1215" t="str">
            <v>C</v>
          </cell>
          <cell r="N1215" t="str">
            <v>C</v>
          </cell>
          <cell r="O1215" t="str">
            <v>C</v>
          </cell>
          <cell r="P1215" t="str">
            <v>C</v>
          </cell>
          <cell r="Q1215" t="str">
            <v>D1</v>
          </cell>
          <cell r="R1215" t="str">
            <v>C</v>
          </cell>
          <cell r="S1215"/>
          <cell r="T1215">
            <v>18.181818181818183</v>
          </cell>
          <cell r="U1215">
            <v>2</v>
          </cell>
          <cell r="V1215" t="str">
            <v>Điểm KI &lt;20</v>
          </cell>
        </row>
        <row r="1216">
          <cell r="B1216" t="str">
            <v>D00190754</v>
          </cell>
          <cell r="C1216" t="str">
            <v>Đỗ Văn Long</v>
          </cell>
          <cell r="D1216" t="str">
            <v>Nhân viên Kỹ thuật dây máy</v>
          </cell>
          <cell r="E1216"/>
          <cell r="F1216" t="str">
            <v>Trung tâm Thanh Xuân - Thanh Trì</v>
          </cell>
          <cell r="G1216" t="str">
            <v>Chi nhánh Kỹ thuật Viettel Hà Nội</v>
          </cell>
          <cell r="H1216" t="str">
            <v>C</v>
          </cell>
          <cell r="I1216" t="str">
            <v>A</v>
          </cell>
          <cell r="J1216" t="str">
            <v>C</v>
          </cell>
          <cell r="K1216" t="str">
            <v>A</v>
          </cell>
          <cell r="L1216" t="str">
            <v>C</v>
          </cell>
          <cell r="M1216" t="str">
            <v>A</v>
          </cell>
          <cell r="N1216" t="str">
            <v>B</v>
          </cell>
          <cell r="O1216" t="str">
            <v>C</v>
          </cell>
          <cell r="P1216" t="str">
            <v>B</v>
          </cell>
          <cell r="Q1216" t="str">
            <v>D1</v>
          </cell>
          <cell r="R1216" t="str">
            <v>B</v>
          </cell>
          <cell r="S1216"/>
          <cell r="T1216">
            <v>27.272727272727273</v>
          </cell>
          <cell r="U1216">
            <v>1</v>
          </cell>
        </row>
        <row r="1217">
          <cell r="B1217" t="str">
            <v>198054</v>
          </cell>
          <cell r="C1217" t="str">
            <v>Nguyễn Việt Long</v>
          </cell>
          <cell r="D1217" t="str">
            <v>Nhân viên Kỹ thuật dây máy</v>
          </cell>
          <cell r="E1217"/>
          <cell r="F1217" t="str">
            <v>Trung tâm Nam Từ Liêm</v>
          </cell>
          <cell r="G1217" t="str">
            <v>Chi nhánh Kỹ thuật Viettel Hà Nội</v>
          </cell>
          <cell r="H1217" t="str">
            <v>B</v>
          </cell>
          <cell r="I1217" t="str">
            <v>C</v>
          </cell>
          <cell r="J1217" t="str">
            <v>C</v>
          </cell>
          <cell r="K1217" t="str">
            <v>B</v>
          </cell>
          <cell r="L1217" t="str">
            <v>C</v>
          </cell>
          <cell r="M1217" t="str">
            <v>D1</v>
          </cell>
          <cell r="N1217" t="str">
            <v>C</v>
          </cell>
          <cell r="O1217" t="str">
            <v>D1</v>
          </cell>
          <cell r="P1217" t="str">
            <v>C</v>
          </cell>
          <cell r="Q1217" t="str">
            <v>D1</v>
          </cell>
          <cell r="R1217" t="str">
            <v>C</v>
          </cell>
          <cell r="S1217"/>
          <cell r="T1217">
            <v>19.09090909090909</v>
          </cell>
          <cell r="U1217">
            <v>3</v>
          </cell>
          <cell r="V1217" t="str">
            <v>Điểm KI &lt;20</v>
          </cell>
        </row>
        <row r="1218">
          <cell r="B1218" t="str">
            <v>D00172708</v>
          </cell>
          <cell r="C1218" t="str">
            <v>Đỗ Văn Luyện</v>
          </cell>
          <cell r="D1218" t="str">
            <v>Nhân viên Kỹ thuật dây máy</v>
          </cell>
          <cell r="E1218"/>
          <cell r="F1218" t="str">
            <v>Trung tâm Mỹ Đức - Ứng Hòa</v>
          </cell>
          <cell r="G1218" t="str">
            <v>Chi nhánh Kỹ thuật Viettel Hà Nội</v>
          </cell>
          <cell r="H1218" t="str">
            <v>A</v>
          </cell>
          <cell r="I1218" t="str">
            <v>B</v>
          </cell>
          <cell r="J1218" t="str">
            <v>C</v>
          </cell>
          <cell r="K1218" t="str">
            <v>B</v>
          </cell>
          <cell r="L1218" t="str">
            <v>B</v>
          </cell>
          <cell r="M1218" t="str">
            <v>B</v>
          </cell>
          <cell r="N1218" t="str">
            <v>C</v>
          </cell>
          <cell r="O1218" t="str">
            <v>B</v>
          </cell>
          <cell r="P1218" t="str">
            <v>C</v>
          </cell>
          <cell r="Q1218" t="str">
            <v>D1</v>
          </cell>
          <cell r="R1218" t="str">
            <v>D1</v>
          </cell>
          <cell r="S1218"/>
          <cell r="T1218">
            <v>24.545454545454547</v>
          </cell>
          <cell r="U1218">
            <v>2</v>
          </cell>
        </row>
        <row r="1219">
          <cell r="B1219" t="str">
            <v>200958</v>
          </cell>
          <cell r="C1219" t="str">
            <v>Bùi Công Luận</v>
          </cell>
          <cell r="D1219" t="str">
            <v>Nhân viên Kỹ thuật dây máy</v>
          </cell>
          <cell r="E1219"/>
          <cell r="F1219" t="str">
            <v>Trung tâm Nam Từ Liêm</v>
          </cell>
          <cell r="G1219" t="str">
            <v>Chi nhánh Kỹ thuật Viettel Hà Nội</v>
          </cell>
          <cell r="H1219" t="str">
            <v>KĐG</v>
          </cell>
          <cell r="I1219" t="str">
            <v>KĐG</v>
          </cell>
          <cell r="J1219" t="str">
            <v>C</v>
          </cell>
          <cell r="K1219" t="str">
            <v>C</v>
          </cell>
          <cell r="L1219" t="str">
            <v>C</v>
          </cell>
          <cell r="M1219" t="str">
            <v>C</v>
          </cell>
          <cell r="N1219" t="str">
            <v>C</v>
          </cell>
          <cell r="O1219" t="str">
            <v>C</v>
          </cell>
          <cell r="P1219" t="str">
            <v>C</v>
          </cell>
          <cell r="Q1219" t="str">
            <v>A</v>
          </cell>
          <cell r="R1219" t="str">
            <v>C</v>
          </cell>
          <cell r="S1219"/>
          <cell r="T1219">
            <v>22.222222222222221</v>
          </cell>
          <cell r="U1219">
            <v>0</v>
          </cell>
        </row>
        <row r="1220">
          <cell r="B1220" t="str">
            <v>D00206185</v>
          </cell>
          <cell r="C1220" t="str">
            <v>Nguyễn Hoàng Lâm</v>
          </cell>
          <cell r="D1220" t="str">
            <v>Nhân viên Kỹ thuật dây máy</v>
          </cell>
          <cell r="E1220"/>
          <cell r="F1220" t="str">
            <v>Trung tâm Thạch Thất - Quốc Oai</v>
          </cell>
          <cell r="G1220" t="str">
            <v>Chi nhánh Kỹ thuật Viettel Hà Nội</v>
          </cell>
          <cell r="H1220" t="str">
            <v>D1</v>
          </cell>
          <cell r="I1220" t="str">
            <v>C</v>
          </cell>
          <cell r="J1220" t="str">
            <v>C</v>
          </cell>
          <cell r="K1220" t="str">
            <v>C</v>
          </cell>
          <cell r="L1220" t="str">
            <v>C</v>
          </cell>
          <cell r="M1220" t="str">
            <v>C</v>
          </cell>
          <cell r="N1220" t="str">
            <v>C</v>
          </cell>
          <cell r="O1220" t="str">
            <v>A</v>
          </cell>
          <cell r="P1220" t="str">
            <v>C</v>
          </cell>
          <cell r="Q1220" t="str">
            <v>C</v>
          </cell>
          <cell r="R1220" t="str">
            <v>C</v>
          </cell>
          <cell r="S1220"/>
          <cell r="T1220">
            <v>20.90909090909091</v>
          </cell>
          <cell r="U1220">
            <v>1</v>
          </cell>
        </row>
        <row r="1221">
          <cell r="B1221" t="str">
            <v>D00202651</v>
          </cell>
          <cell r="C1221" t="str">
            <v>Đỗ Văn Lâm</v>
          </cell>
          <cell r="D1221" t="str">
            <v>Nhân viên Kỹ thuật dây máy</v>
          </cell>
          <cell r="E1221"/>
          <cell r="F1221" t="str">
            <v>Trung tâm Nam Từ Liêm</v>
          </cell>
          <cell r="G1221" t="str">
            <v>Chi nhánh Kỹ thuật Viettel Hà Nội</v>
          </cell>
          <cell r="H1221" t="str">
            <v>D1</v>
          </cell>
          <cell r="I1221" t="str">
            <v>C</v>
          </cell>
          <cell r="J1221" t="str">
            <v>D1</v>
          </cell>
          <cell r="K1221" t="str">
            <v>C</v>
          </cell>
          <cell r="L1221" t="str">
            <v>C</v>
          </cell>
          <cell r="M1221" t="str">
            <v>C</v>
          </cell>
          <cell r="N1221" t="str">
            <v>D1</v>
          </cell>
          <cell r="O1221" t="str">
            <v>C</v>
          </cell>
          <cell r="P1221" t="str">
            <v>C</v>
          </cell>
          <cell r="Q1221" t="str">
            <v>D1</v>
          </cell>
          <cell r="R1221" t="str">
            <v>C</v>
          </cell>
          <cell r="S1221"/>
          <cell r="T1221">
            <v>16.363636363636363</v>
          </cell>
          <cell r="U1221">
            <v>4</v>
          </cell>
          <cell r="V1221" t="str">
            <v>4D trở lên</v>
          </cell>
        </row>
        <row r="1222">
          <cell r="B1222" t="str">
            <v>D00202578</v>
          </cell>
          <cell r="C1222" t="str">
            <v>Nguyễn Đức Lộc</v>
          </cell>
          <cell r="D1222" t="str">
            <v>Nhân viên Kỹ thuật dây máy</v>
          </cell>
          <cell r="E1222"/>
          <cell r="F1222" t="str">
            <v>Trung tâm Hoàn Kiếm - Ba Đình</v>
          </cell>
          <cell r="G1222" t="str">
            <v>Chi nhánh Kỹ thuật Viettel Hà Nội</v>
          </cell>
          <cell r="H1222" t="str">
            <v>B</v>
          </cell>
          <cell r="I1222" t="str">
            <v>D1</v>
          </cell>
          <cell r="J1222" t="str">
            <v>C</v>
          </cell>
          <cell r="K1222" t="str">
            <v>A</v>
          </cell>
          <cell r="L1222" t="str">
            <v>C</v>
          </cell>
          <cell r="M1222" t="str">
            <v>B</v>
          </cell>
          <cell r="N1222" t="str">
            <v>C</v>
          </cell>
          <cell r="O1222" t="str">
            <v>C</v>
          </cell>
          <cell r="P1222" t="str">
            <v>C</v>
          </cell>
          <cell r="Q1222" t="str">
            <v>B</v>
          </cell>
          <cell r="R1222" t="str">
            <v>A</v>
          </cell>
          <cell r="S1222"/>
          <cell r="T1222">
            <v>25.454545454545453</v>
          </cell>
          <cell r="U1222">
            <v>1</v>
          </cell>
        </row>
        <row r="1223">
          <cell r="B1223" t="str">
            <v>D00175259</v>
          </cell>
          <cell r="C1223" t="str">
            <v>Nguyễn Tiến Lực</v>
          </cell>
          <cell r="D1223" t="str">
            <v>Nhân viên Kỹ thuật dây máy</v>
          </cell>
          <cell r="E1223"/>
          <cell r="F1223" t="str">
            <v>Trung tâm Đông Anh - Mê Linh</v>
          </cell>
          <cell r="G1223" t="str">
            <v>Chi nhánh Kỹ thuật Viettel Hà Nội</v>
          </cell>
          <cell r="H1223" t="str">
            <v>KĐG</v>
          </cell>
          <cell r="I1223" t="str">
            <v>KĐG</v>
          </cell>
          <cell r="J1223" t="str">
            <v>C</v>
          </cell>
          <cell r="K1223" t="str">
            <v>C</v>
          </cell>
          <cell r="L1223" t="str">
            <v>C</v>
          </cell>
          <cell r="M1223" t="str">
            <v>B</v>
          </cell>
          <cell r="N1223" t="str">
            <v>B</v>
          </cell>
          <cell r="O1223" t="str">
            <v>B</v>
          </cell>
          <cell r="P1223" t="str">
            <v>C</v>
          </cell>
          <cell r="Q1223" t="str">
            <v>D1</v>
          </cell>
          <cell r="R1223" t="str">
            <v>B</v>
          </cell>
          <cell r="S1223"/>
          <cell r="T1223">
            <v>23.333333333333332</v>
          </cell>
          <cell r="U1223">
            <v>1</v>
          </cell>
        </row>
        <row r="1224">
          <cell r="B1224" t="str">
            <v>D00184432</v>
          </cell>
          <cell r="C1224" t="str">
            <v>Đặng Văn Minh</v>
          </cell>
          <cell r="D1224" t="str">
            <v>Nhân viên Kỹ thuật dây máy</v>
          </cell>
          <cell r="E1224"/>
          <cell r="F1224" t="str">
            <v>Trung tâm Hai Bà Trưng</v>
          </cell>
          <cell r="G1224" t="str">
            <v>Chi nhánh Kỹ thuật Viettel Hà Nội</v>
          </cell>
          <cell r="H1224" t="str">
            <v>C</v>
          </cell>
          <cell r="I1224" t="str">
            <v>C</v>
          </cell>
          <cell r="J1224" t="str">
            <v>A</v>
          </cell>
          <cell r="K1224" t="str">
            <v>C</v>
          </cell>
          <cell r="L1224" t="str">
            <v>B</v>
          </cell>
          <cell r="M1224" t="str">
            <v>B</v>
          </cell>
          <cell r="N1224" t="str">
            <v>C</v>
          </cell>
          <cell r="O1224" t="str">
            <v>B</v>
          </cell>
          <cell r="P1224" t="str">
            <v>C</v>
          </cell>
          <cell r="Q1224" t="str">
            <v>B</v>
          </cell>
          <cell r="R1224" t="str">
            <v>C</v>
          </cell>
          <cell r="S1224"/>
          <cell r="T1224">
            <v>25.454545454545453</v>
          </cell>
          <cell r="U1224">
            <v>0</v>
          </cell>
        </row>
        <row r="1225">
          <cell r="B1225" t="str">
            <v>103299</v>
          </cell>
          <cell r="C1225" t="str">
            <v>Dương Đăng Minh</v>
          </cell>
          <cell r="D1225" t="str">
            <v>Nhân viên kinh doanh giải pháp thông minh</v>
          </cell>
          <cell r="E1225"/>
          <cell r="F1225" t="str">
            <v>Phòng Kinh doanh</v>
          </cell>
          <cell r="G1225" t="str">
            <v>Chi nhánh Kỹ thuật Viettel Hà Nội</v>
          </cell>
          <cell r="H1225" t="str">
            <v>C</v>
          </cell>
          <cell r="I1225" t="str">
            <v>C</v>
          </cell>
          <cell r="J1225" t="str">
            <v>C</v>
          </cell>
          <cell r="K1225" t="str">
            <v>B</v>
          </cell>
          <cell r="L1225" t="str">
            <v>C</v>
          </cell>
          <cell r="M1225" t="str">
            <v>C</v>
          </cell>
          <cell r="N1225" t="str">
            <v>B</v>
          </cell>
          <cell r="O1225" t="str">
            <v>C</v>
          </cell>
          <cell r="P1225" t="str">
            <v>B</v>
          </cell>
          <cell r="Q1225" t="str">
            <v>C</v>
          </cell>
          <cell r="R1225" t="str">
            <v>B</v>
          </cell>
          <cell r="S1225"/>
          <cell r="T1225">
            <v>23.636363636363637</v>
          </cell>
          <cell r="U1225">
            <v>0</v>
          </cell>
        </row>
        <row r="1226">
          <cell r="B1226" t="str">
            <v>D00187609</v>
          </cell>
          <cell r="C1226" t="str">
            <v>Đào Xuân Mạnh</v>
          </cell>
          <cell r="D1226" t="str">
            <v>Nhân viên Kỹ thuật nhà trạm</v>
          </cell>
          <cell r="E1226"/>
          <cell r="F1226" t="str">
            <v>Trung tâm Thanh Xuân - Thanh Trì</v>
          </cell>
          <cell r="G1226" t="str">
            <v>Chi nhánh Kỹ thuật Viettel Hà Nội</v>
          </cell>
          <cell r="H1226" t="str">
            <v>B</v>
          </cell>
          <cell r="I1226" t="str">
            <v>B</v>
          </cell>
          <cell r="J1226" t="str">
            <v>B</v>
          </cell>
          <cell r="K1226" t="str">
            <v>B</v>
          </cell>
          <cell r="L1226" t="str">
            <v>C</v>
          </cell>
          <cell r="M1226" t="str">
            <v>C</v>
          </cell>
          <cell r="N1226" t="str">
            <v>C</v>
          </cell>
          <cell r="O1226" t="str">
            <v>A</v>
          </cell>
          <cell r="P1226" t="str">
            <v>D1</v>
          </cell>
          <cell r="Q1226" t="str">
            <v>C</v>
          </cell>
          <cell r="R1226" t="str">
            <v>D1</v>
          </cell>
          <cell r="S1226"/>
          <cell r="T1226">
            <v>23.636363636363637</v>
          </cell>
          <cell r="U1226">
            <v>2</v>
          </cell>
        </row>
        <row r="1227">
          <cell r="B1227" t="str">
            <v>D00176535</v>
          </cell>
          <cell r="C1227" t="str">
            <v>Nguyễn Hữu Mạnh</v>
          </cell>
          <cell r="D1227" t="str">
            <v>Nhân viên Kỹ thuật nhà trạm</v>
          </cell>
          <cell r="E1227"/>
          <cell r="F1227" t="str">
            <v>Trung tâm Đống Đa</v>
          </cell>
          <cell r="G1227" t="str">
            <v>Chi nhánh Kỹ thuật Viettel Hà Nội</v>
          </cell>
          <cell r="H1227" t="str">
            <v>C</v>
          </cell>
          <cell r="I1227" t="str">
            <v>C</v>
          </cell>
          <cell r="J1227" t="str">
            <v>C</v>
          </cell>
          <cell r="K1227" t="str">
            <v>C</v>
          </cell>
          <cell r="L1227" t="str">
            <v>A</v>
          </cell>
          <cell r="M1227" t="str">
            <v>D1</v>
          </cell>
          <cell r="N1227" t="str">
            <v>B</v>
          </cell>
          <cell r="O1227" t="str">
            <v>C</v>
          </cell>
          <cell r="P1227" t="str">
            <v>D1</v>
          </cell>
          <cell r="Q1227" t="str">
            <v>D1</v>
          </cell>
          <cell r="R1227" t="str">
            <v>C</v>
          </cell>
          <cell r="S1227"/>
          <cell r="T1227">
            <v>20</v>
          </cell>
          <cell r="U1227">
            <v>3</v>
          </cell>
        </row>
        <row r="1228">
          <cell r="B1228" t="str">
            <v>D00202439</v>
          </cell>
          <cell r="C1228" t="str">
            <v>Lê Văn Mạnh</v>
          </cell>
          <cell r="D1228" t="str">
            <v>Nhân viên Kỹ thuật dây máy</v>
          </cell>
          <cell r="E1228"/>
          <cell r="F1228" t="str">
            <v>Trung tâm Thạch Thất - Quốc Oai</v>
          </cell>
          <cell r="G1228" t="str">
            <v>Chi nhánh Kỹ thuật Viettel Hà Nội</v>
          </cell>
          <cell r="H1228" t="str">
            <v>B</v>
          </cell>
          <cell r="I1228" t="str">
            <v>A</v>
          </cell>
          <cell r="J1228" t="str">
            <v>B</v>
          </cell>
          <cell r="K1228" t="str">
            <v>C</v>
          </cell>
          <cell r="L1228" t="str">
            <v>C</v>
          </cell>
          <cell r="M1228" t="str">
            <v>C</v>
          </cell>
          <cell r="N1228" t="str">
            <v>B</v>
          </cell>
          <cell r="O1228" t="str">
            <v>D1</v>
          </cell>
          <cell r="P1228" t="str">
            <v>B</v>
          </cell>
          <cell r="Q1228" t="str">
            <v>D1</v>
          </cell>
          <cell r="R1228" t="str">
            <v>B</v>
          </cell>
          <cell r="S1228"/>
          <cell r="T1228">
            <v>24.545454545454547</v>
          </cell>
          <cell r="U1228">
            <v>2</v>
          </cell>
        </row>
        <row r="1229">
          <cell r="B1229" t="str">
            <v>270019</v>
          </cell>
          <cell r="C1229" t="str">
            <v>Nguyễn Phú Mạnh</v>
          </cell>
          <cell r="D1229" t="str">
            <v>Nhân viên Lái xe</v>
          </cell>
          <cell r="E1229"/>
          <cell r="F1229" t="str">
            <v>Trung tâm Đông Anh - Mê Linh</v>
          </cell>
          <cell r="G1229" t="str">
            <v>Chi nhánh Kỹ thuật Viettel Hà Nội</v>
          </cell>
          <cell r="H1229" t="str">
            <v>KĐG</v>
          </cell>
          <cell r="I1229" t="str">
            <v>KĐG</v>
          </cell>
          <cell r="J1229" t="str">
            <v>B</v>
          </cell>
          <cell r="K1229" t="str">
            <v>C</v>
          </cell>
          <cell r="L1229" t="str">
            <v>C</v>
          </cell>
          <cell r="M1229" t="str">
            <v>B</v>
          </cell>
          <cell r="N1229" t="str">
            <v>B</v>
          </cell>
          <cell r="O1229" t="str">
            <v>C</v>
          </cell>
          <cell r="P1229" t="str">
            <v>B</v>
          </cell>
          <cell r="Q1229" t="str">
            <v>B</v>
          </cell>
          <cell r="R1229" t="str">
            <v>B</v>
          </cell>
          <cell r="S1229"/>
          <cell r="T1229">
            <v>26.666666666666668</v>
          </cell>
          <cell r="U1229">
            <v>0</v>
          </cell>
        </row>
        <row r="1230">
          <cell r="B1230" t="str">
            <v>D00167225</v>
          </cell>
          <cell r="C1230" t="str">
            <v>Nguyễn Đức Mừng</v>
          </cell>
          <cell r="D1230" t="str">
            <v>Nhân viên Kỹ thuật dây máy</v>
          </cell>
          <cell r="E1230"/>
          <cell r="F1230" t="str">
            <v>Trung tâm Đông Anh - Mê Linh</v>
          </cell>
          <cell r="G1230" t="str">
            <v>Chi nhánh Kỹ thuật Viettel Hà Nội</v>
          </cell>
          <cell r="H1230" t="str">
            <v>B</v>
          </cell>
          <cell r="I1230" t="str">
            <v>B</v>
          </cell>
          <cell r="J1230" t="str">
            <v>B</v>
          </cell>
          <cell r="K1230" t="str">
            <v>C</v>
          </cell>
          <cell r="L1230" t="str">
            <v>D1</v>
          </cell>
          <cell r="M1230" t="str">
            <v>C</v>
          </cell>
          <cell r="N1230" t="str">
            <v>C</v>
          </cell>
          <cell r="O1230" t="str">
            <v>D1</v>
          </cell>
          <cell r="P1230" t="str">
            <v>D1</v>
          </cell>
          <cell r="Q1230" t="str">
            <v>D1</v>
          </cell>
          <cell r="R1230" t="str">
            <v>C</v>
          </cell>
          <cell r="S1230"/>
          <cell r="T1230">
            <v>19.09090909090909</v>
          </cell>
          <cell r="U1230">
            <v>4</v>
          </cell>
          <cell r="V1230" t="str">
            <v>4D trở lên</v>
          </cell>
        </row>
        <row r="1231">
          <cell r="B1231" t="str">
            <v>D00206210</v>
          </cell>
          <cell r="C1231" t="str">
            <v>Nguyễn Hoài Mỹ</v>
          </cell>
          <cell r="D1231" t="str">
            <v>Nhân viên Kỹ thuật dây máy</v>
          </cell>
          <cell r="E1231"/>
          <cell r="F1231" t="str">
            <v>Trung tâm Thạch Thất - Quốc Oai</v>
          </cell>
          <cell r="G1231" t="str">
            <v>Chi nhánh Kỹ thuật Viettel Hà Nội</v>
          </cell>
          <cell r="H1231" t="str">
            <v>A</v>
          </cell>
          <cell r="I1231" t="str">
            <v>A</v>
          </cell>
          <cell r="J1231" t="str">
            <v>A</v>
          </cell>
          <cell r="K1231" t="str">
            <v>B</v>
          </cell>
          <cell r="L1231" t="str">
            <v>A</v>
          </cell>
          <cell r="M1231" t="str">
            <v>B</v>
          </cell>
          <cell r="N1231" t="str">
            <v>C</v>
          </cell>
          <cell r="O1231" t="str">
            <v>C</v>
          </cell>
          <cell r="P1231" t="str">
            <v>C</v>
          </cell>
          <cell r="Q1231" t="str">
            <v>D1</v>
          </cell>
          <cell r="R1231" t="str">
            <v>C</v>
          </cell>
          <cell r="S1231"/>
          <cell r="T1231">
            <v>28.181818181818183</v>
          </cell>
          <cell r="U1231">
            <v>1</v>
          </cell>
        </row>
        <row r="1232">
          <cell r="B1232" t="str">
            <v>247214</v>
          </cell>
          <cell r="C1232" t="str">
            <v>Trần Văn Nam</v>
          </cell>
          <cell r="D1232" t="str">
            <v>Nhân viên Kỹ thuật dây máy</v>
          </cell>
          <cell r="E1232"/>
          <cell r="F1232" t="str">
            <v>Trung tâm Sơn Tây - Ba Vì</v>
          </cell>
          <cell r="G1232" t="str">
            <v>Chi nhánh Kỹ thuật Viettel Hà Nội</v>
          </cell>
          <cell r="H1232" t="str">
            <v>KĐG</v>
          </cell>
          <cell r="I1232" t="str">
            <v>KĐG</v>
          </cell>
          <cell r="J1232" t="str">
            <v>A</v>
          </cell>
          <cell r="K1232" t="str">
            <v>C</v>
          </cell>
          <cell r="L1232" t="str">
            <v>C</v>
          </cell>
          <cell r="M1232" t="str">
            <v>B</v>
          </cell>
          <cell r="N1232" t="str">
            <v>C</v>
          </cell>
          <cell r="O1232" t="str">
            <v>B</v>
          </cell>
          <cell r="P1232" t="str">
            <v>B</v>
          </cell>
          <cell r="Q1232" t="str">
            <v>D1</v>
          </cell>
          <cell r="R1232" t="str">
            <v>C</v>
          </cell>
          <cell r="S1232"/>
          <cell r="T1232">
            <v>24.444444444444443</v>
          </cell>
          <cell r="U1232">
            <v>1</v>
          </cell>
        </row>
        <row r="1233">
          <cell r="B1233" t="str">
            <v>265710</v>
          </cell>
          <cell r="C1233" t="str">
            <v>Kiều Duy Nam</v>
          </cell>
          <cell r="D1233" t="str">
            <v>Nhân viên Kỹ thuật dây máy</v>
          </cell>
          <cell r="E1233"/>
          <cell r="F1233" t="str">
            <v>Trung tâm Phúc Thọ - Đan Phượng - Hoài Đức</v>
          </cell>
          <cell r="G1233" t="str">
            <v>Chi nhánh Kỹ thuật Viettel Hà Nội</v>
          </cell>
          <cell r="H1233" t="str">
            <v>KĐG</v>
          </cell>
          <cell r="I1233" t="str">
            <v>KĐG</v>
          </cell>
          <cell r="J1233" t="str">
            <v>C</v>
          </cell>
          <cell r="K1233" t="str">
            <v>C</v>
          </cell>
          <cell r="L1233" t="str">
            <v>C</v>
          </cell>
          <cell r="M1233" t="str">
            <v>B</v>
          </cell>
          <cell r="N1233" t="str">
            <v>C</v>
          </cell>
          <cell r="O1233" t="str">
            <v>B</v>
          </cell>
          <cell r="P1233" t="str">
            <v>C</v>
          </cell>
          <cell r="Q1233" t="str">
            <v>C</v>
          </cell>
          <cell r="R1233" t="str">
            <v>C</v>
          </cell>
          <cell r="S1233"/>
          <cell r="T1233">
            <v>22.222222222222221</v>
          </cell>
          <cell r="U1233">
            <v>0</v>
          </cell>
        </row>
        <row r="1234">
          <cell r="B1234" t="str">
            <v>D00190517</v>
          </cell>
          <cell r="C1234" t="str">
            <v>Cát Văn Nam</v>
          </cell>
          <cell r="D1234" t="str">
            <v>Phó Giám đốc Trung tâm phụ trách Kỹ thuật</v>
          </cell>
          <cell r="E1234"/>
          <cell r="F1234" t="str">
            <v>Trung tâm Sơn Tây - Ba Vì</v>
          </cell>
          <cell r="G1234" t="str">
            <v>Chi nhánh Kỹ thuật Viettel Hà Nội</v>
          </cell>
          <cell r="H1234" t="str">
            <v>C</v>
          </cell>
          <cell r="I1234" t="str">
            <v>D1</v>
          </cell>
          <cell r="J1234" t="str">
            <v>D1</v>
          </cell>
          <cell r="K1234" t="str">
            <v>D1</v>
          </cell>
          <cell r="L1234" t="str">
            <v>D1</v>
          </cell>
          <cell r="M1234" t="str">
            <v>D1</v>
          </cell>
          <cell r="N1234" t="str">
            <v>D1</v>
          </cell>
          <cell r="O1234" t="str">
            <v>C</v>
          </cell>
          <cell r="P1234" t="str">
            <v>D1</v>
          </cell>
          <cell r="Q1234" t="str">
            <v>D1</v>
          </cell>
          <cell r="R1234" t="str">
            <v>C</v>
          </cell>
          <cell r="S1234"/>
          <cell r="T1234">
            <v>12.727272727272727</v>
          </cell>
          <cell r="U1234">
            <v>8</v>
          </cell>
          <cell r="V1234" t="str">
            <v>4D trở lên</v>
          </cell>
        </row>
        <row r="1235">
          <cell r="B1235" t="str">
            <v>D00191904</v>
          </cell>
          <cell r="C1235" t="str">
            <v>Đinh Văn Nam</v>
          </cell>
          <cell r="D1235" t="str">
            <v>Nhân viên Kỹ thuật dây máy</v>
          </cell>
          <cell r="E1235"/>
          <cell r="F1235" t="str">
            <v>Trung tâm Tây Hồ - Bắc Từ Liêm</v>
          </cell>
          <cell r="G1235" t="str">
            <v>Chi nhánh Kỹ thuật Viettel Hà Nội</v>
          </cell>
          <cell r="H1235" t="str">
            <v>C</v>
          </cell>
          <cell r="I1235" t="str">
            <v>A</v>
          </cell>
          <cell r="J1235" t="str">
            <v>D1</v>
          </cell>
          <cell r="K1235" t="str">
            <v>A</v>
          </cell>
          <cell r="L1235" t="str">
            <v>D1</v>
          </cell>
          <cell r="M1235" t="str">
            <v>D1</v>
          </cell>
          <cell r="N1235" t="str">
            <v>A</v>
          </cell>
          <cell r="O1235" t="str">
            <v>D1</v>
          </cell>
          <cell r="P1235" t="str">
            <v>D1</v>
          </cell>
          <cell r="Q1235" t="str">
            <v>D1</v>
          </cell>
          <cell r="R1235" t="str">
            <v>A</v>
          </cell>
          <cell r="S1235"/>
          <cell r="T1235">
            <v>21.818181818181817</v>
          </cell>
          <cell r="U1235">
            <v>6</v>
          </cell>
          <cell r="V1235" t="str">
            <v>4D trở lên</v>
          </cell>
        </row>
        <row r="1236">
          <cell r="B1236" t="str">
            <v>D00171920</v>
          </cell>
          <cell r="C1236" t="str">
            <v>Khuất Văn Nguyên</v>
          </cell>
          <cell r="D1236" t="str">
            <v>Nhân viên Kỹ thuật dây máy</v>
          </cell>
          <cell r="E1236"/>
          <cell r="F1236" t="str">
            <v>Trung tâm Thạch Thất - Quốc Oai</v>
          </cell>
          <cell r="G1236" t="str">
            <v>Chi nhánh Kỹ thuật Viettel Hà Nội</v>
          </cell>
          <cell r="H1236" t="str">
            <v>C</v>
          </cell>
          <cell r="I1236" t="str">
            <v>C</v>
          </cell>
          <cell r="J1236" t="str">
            <v>C</v>
          </cell>
          <cell r="K1236" t="str">
            <v>B</v>
          </cell>
          <cell r="L1236" t="str">
            <v>C</v>
          </cell>
          <cell r="M1236" t="str">
            <v>C</v>
          </cell>
          <cell r="N1236" t="str">
            <v>C</v>
          </cell>
          <cell r="O1236" t="str">
            <v>B</v>
          </cell>
          <cell r="P1236" t="str">
            <v>B</v>
          </cell>
          <cell r="Q1236" t="str">
            <v>C</v>
          </cell>
          <cell r="R1236" t="str">
            <v>C</v>
          </cell>
          <cell r="S1236"/>
          <cell r="T1236">
            <v>22.727272727272727</v>
          </cell>
          <cell r="U1236">
            <v>0</v>
          </cell>
        </row>
        <row r="1237">
          <cell r="B1237" t="str">
            <v>D00206176</v>
          </cell>
          <cell r="C1237" t="str">
            <v>Nguyễn Trung Nguyên</v>
          </cell>
          <cell r="D1237" t="str">
            <v>Nhân viên Kỹ thuật dây máy</v>
          </cell>
          <cell r="E1237"/>
          <cell r="F1237" t="str">
            <v>Trung tâm Thanh Xuân - Thanh Trì</v>
          </cell>
          <cell r="G1237" t="str">
            <v>Chi nhánh Kỹ thuật Viettel Hà Nội</v>
          </cell>
          <cell r="H1237" t="str">
            <v>C</v>
          </cell>
          <cell r="I1237" t="str">
            <v>D1</v>
          </cell>
          <cell r="J1237" t="str">
            <v>C</v>
          </cell>
          <cell r="K1237" t="str">
            <v>C</v>
          </cell>
          <cell r="L1237" t="str">
            <v>B</v>
          </cell>
          <cell r="M1237" t="str">
            <v>C</v>
          </cell>
          <cell r="N1237" t="str">
            <v>C</v>
          </cell>
          <cell r="O1237" t="str">
            <v>C</v>
          </cell>
          <cell r="P1237" t="str">
            <v>B</v>
          </cell>
          <cell r="Q1237" t="str">
            <v>C</v>
          </cell>
          <cell r="R1237" t="str">
            <v>C</v>
          </cell>
          <cell r="S1237"/>
          <cell r="T1237">
            <v>20.90909090909091</v>
          </cell>
          <cell r="U1237">
            <v>1</v>
          </cell>
        </row>
        <row r="1238">
          <cell r="B1238" t="str">
            <v>D00175186</v>
          </cell>
          <cell r="C1238" t="str">
            <v>Lê Văn Nguyên</v>
          </cell>
          <cell r="D1238" t="str">
            <v>Nhân viên Kỹ thuật dây máy</v>
          </cell>
          <cell r="E1238"/>
          <cell r="F1238" t="str">
            <v>Trung tâm Mỹ Đức - Ứng Hòa</v>
          </cell>
          <cell r="G1238" t="str">
            <v>Chi nhánh Kỹ thuật Viettel Hà Nội</v>
          </cell>
          <cell r="H1238" t="str">
            <v>B</v>
          </cell>
          <cell r="I1238" t="str">
            <v>B</v>
          </cell>
          <cell r="J1238" t="str">
            <v>B</v>
          </cell>
          <cell r="K1238" t="str">
            <v>C</v>
          </cell>
          <cell r="L1238" t="str">
            <v>C</v>
          </cell>
          <cell r="M1238" t="str">
            <v>A</v>
          </cell>
          <cell r="N1238" t="str">
            <v>A</v>
          </cell>
          <cell r="O1238" t="str">
            <v>B</v>
          </cell>
          <cell r="P1238" t="str">
            <v>C</v>
          </cell>
          <cell r="Q1238" t="str">
            <v>A</v>
          </cell>
          <cell r="R1238" t="str">
            <v>B</v>
          </cell>
          <cell r="S1238"/>
          <cell r="T1238">
            <v>30</v>
          </cell>
          <cell r="U1238">
            <v>0</v>
          </cell>
        </row>
        <row r="1239">
          <cell r="B1239" t="str">
            <v>131988</v>
          </cell>
          <cell r="C1239" t="str">
            <v>Hoàng Minh Ngọc</v>
          </cell>
          <cell r="D1239" t="str">
            <v>Nhân viên Kỹ thuật dây máy</v>
          </cell>
          <cell r="E1239"/>
          <cell r="F1239" t="str">
            <v>Trung tâm Gia Lâm - Long Biên</v>
          </cell>
          <cell r="G1239" t="str">
            <v>Chi nhánh Kỹ thuật Viettel Hà Nội</v>
          </cell>
          <cell r="H1239" t="str">
            <v>A</v>
          </cell>
          <cell r="I1239" t="str">
            <v>B</v>
          </cell>
          <cell r="J1239" t="str">
            <v>C</v>
          </cell>
          <cell r="K1239" t="str">
            <v>B</v>
          </cell>
          <cell r="L1239" t="str">
            <v>C</v>
          </cell>
          <cell r="M1239" t="str">
            <v>D1</v>
          </cell>
          <cell r="N1239" t="str">
            <v>C</v>
          </cell>
          <cell r="O1239" t="str">
            <v>C</v>
          </cell>
          <cell r="P1239" t="str">
            <v>D1</v>
          </cell>
          <cell r="Q1239" t="str">
            <v>D1</v>
          </cell>
          <cell r="R1239" t="str">
            <v>C</v>
          </cell>
          <cell r="S1239"/>
          <cell r="T1239">
            <v>20.90909090909091</v>
          </cell>
          <cell r="U1239">
            <v>3</v>
          </cell>
        </row>
        <row r="1240">
          <cell r="B1240" t="str">
            <v>221234</v>
          </cell>
          <cell r="C1240" t="str">
            <v>Nguyễn Văn Ngọc</v>
          </cell>
          <cell r="D1240" t="str">
            <v>Nhân viên Kỹ thuật dây máy</v>
          </cell>
          <cell r="E1240"/>
          <cell r="F1240" t="str">
            <v>Trung tâm Tây Hồ - Bắc Từ Liêm</v>
          </cell>
          <cell r="G1240" t="str">
            <v>Chi nhánh Kỹ thuật Viettel Hà Nội</v>
          </cell>
          <cell r="H1240" t="str">
            <v>D1</v>
          </cell>
          <cell r="I1240" t="str">
            <v>C</v>
          </cell>
          <cell r="J1240" t="str">
            <v>B</v>
          </cell>
          <cell r="K1240" t="str">
            <v>C</v>
          </cell>
          <cell r="L1240" t="str">
            <v>B</v>
          </cell>
          <cell r="M1240" t="str">
            <v>A</v>
          </cell>
          <cell r="N1240" t="str">
            <v>C</v>
          </cell>
          <cell r="O1240" t="str">
            <v>D1</v>
          </cell>
          <cell r="P1240" t="str">
            <v>D1</v>
          </cell>
          <cell r="Q1240" t="str">
            <v>D1</v>
          </cell>
          <cell r="R1240" t="str">
            <v>B</v>
          </cell>
          <cell r="S1240"/>
          <cell r="T1240">
            <v>20.90909090909091</v>
          </cell>
          <cell r="U1240">
            <v>4</v>
          </cell>
          <cell r="V1240" t="str">
            <v>4D trở lên</v>
          </cell>
        </row>
        <row r="1241">
          <cell r="B1241" t="str">
            <v>221248</v>
          </cell>
          <cell r="C1241" t="str">
            <v>Lê Tuấn Ngọc</v>
          </cell>
          <cell r="D1241" t="str">
            <v>Nhân viên Kỹ thuật dây máy</v>
          </cell>
          <cell r="E1241"/>
          <cell r="F1241" t="str">
            <v>Trung tâm Phúc Thọ - Đan Phượng - Hoài Đức</v>
          </cell>
          <cell r="G1241" t="str">
            <v>Chi nhánh Kỹ thuật Viettel Hà Nội</v>
          </cell>
          <cell r="H1241" t="str">
            <v>A</v>
          </cell>
          <cell r="I1241" t="str">
            <v>B</v>
          </cell>
          <cell r="J1241" t="str">
            <v>C</v>
          </cell>
          <cell r="K1241" t="str">
            <v>C</v>
          </cell>
          <cell r="L1241" t="str">
            <v>C</v>
          </cell>
          <cell r="M1241" t="str">
            <v>C</v>
          </cell>
          <cell r="N1241" t="str">
            <v>D1</v>
          </cell>
          <cell r="O1241" t="str">
            <v>D1</v>
          </cell>
          <cell r="P1241" t="str">
            <v>B</v>
          </cell>
          <cell r="Q1241" t="str">
            <v>D1</v>
          </cell>
          <cell r="R1241" t="str">
            <v>B</v>
          </cell>
          <cell r="S1241"/>
          <cell r="T1241">
            <v>21.818181818181817</v>
          </cell>
          <cell r="U1241">
            <v>3</v>
          </cell>
        </row>
        <row r="1242">
          <cell r="B1242" t="str">
            <v>217590</v>
          </cell>
          <cell r="C1242" t="str">
            <v>Nguyễn Bích Ngọc</v>
          </cell>
          <cell r="D1242" t="str">
            <v>Nhân viên kinh doanh kinh doanh cơ điện</v>
          </cell>
          <cell r="E1242"/>
          <cell r="F1242" t="str">
            <v>Phòng Kinh doanh</v>
          </cell>
          <cell r="G1242" t="str">
            <v>Chi nhánh Kỹ thuật Viettel Hà Nội</v>
          </cell>
          <cell r="H1242" t="str">
            <v>C</v>
          </cell>
          <cell r="I1242" t="str">
            <v>C</v>
          </cell>
          <cell r="J1242" t="str">
            <v>C</v>
          </cell>
          <cell r="K1242" t="str">
            <v>C</v>
          </cell>
          <cell r="L1242" t="str">
            <v>D1</v>
          </cell>
          <cell r="M1242" t="str">
            <v>B</v>
          </cell>
          <cell r="N1242" t="str">
            <v>C</v>
          </cell>
          <cell r="O1242" t="str">
            <v>B</v>
          </cell>
          <cell r="P1242" t="str">
            <v>B</v>
          </cell>
          <cell r="Q1242" t="str">
            <v>C</v>
          </cell>
          <cell r="R1242" t="str">
            <v>B</v>
          </cell>
          <cell r="S1242"/>
          <cell r="T1242">
            <v>22.727272727272727</v>
          </cell>
          <cell r="U1242">
            <v>1</v>
          </cell>
        </row>
        <row r="1243">
          <cell r="B1243" t="str">
            <v>D00074110</v>
          </cell>
          <cell r="C1243" t="str">
            <v>Lê Duy Ngọc</v>
          </cell>
          <cell r="D1243" t="str">
            <v>Nhân viên Kỹ thuật nhà trạm</v>
          </cell>
          <cell r="E1243"/>
          <cell r="F1243" t="str">
            <v>Trung tâm Hoàn Kiếm - Ba Đình</v>
          </cell>
          <cell r="G1243" t="str">
            <v>Chi nhánh Kỹ thuật Viettel Hà Nội</v>
          </cell>
          <cell r="H1243" t="str">
            <v>C</v>
          </cell>
          <cell r="I1243" t="str">
            <v>B</v>
          </cell>
          <cell r="J1243" t="str">
            <v>C</v>
          </cell>
          <cell r="K1243" t="str">
            <v>C</v>
          </cell>
          <cell r="L1243" t="str">
            <v>C</v>
          </cell>
          <cell r="M1243" t="str">
            <v>C</v>
          </cell>
          <cell r="N1243" t="str">
            <v>C</v>
          </cell>
          <cell r="O1243" t="str">
            <v>C</v>
          </cell>
          <cell r="P1243" t="str">
            <v>D1</v>
          </cell>
          <cell r="Q1243" t="str">
            <v>D1</v>
          </cell>
          <cell r="R1243" t="str">
            <v>C</v>
          </cell>
          <cell r="S1243"/>
          <cell r="T1243">
            <v>19.09090909090909</v>
          </cell>
          <cell r="U1243">
            <v>2</v>
          </cell>
          <cell r="V1243" t="str">
            <v>Điểm KI &lt;20</v>
          </cell>
        </row>
        <row r="1244">
          <cell r="B1244" t="str">
            <v>222529</v>
          </cell>
          <cell r="C1244" t="str">
            <v>Đỗ Văn Ngọc</v>
          </cell>
          <cell r="D1244" t="str">
            <v>Nhân viên Kỹ thuật dây máy</v>
          </cell>
          <cell r="E1244"/>
          <cell r="F1244" t="str">
            <v>Trung tâm Hai Bà Trưng</v>
          </cell>
          <cell r="G1244" t="str">
            <v>Chi nhánh Kỹ thuật Viettel Hà Nội</v>
          </cell>
          <cell r="H1244" t="str">
            <v>C</v>
          </cell>
          <cell r="I1244" t="str">
            <v>B</v>
          </cell>
          <cell r="J1244" t="str">
            <v>B</v>
          </cell>
          <cell r="K1244" t="str">
            <v>C</v>
          </cell>
          <cell r="L1244" t="str">
            <v>B</v>
          </cell>
          <cell r="M1244" t="str">
            <v>B</v>
          </cell>
          <cell r="N1244" t="str">
            <v>B</v>
          </cell>
          <cell r="O1244" t="str">
            <v>C</v>
          </cell>
          <cell r="P1244" t="str">
            <v>C</v>
          </cell>
          <cell r="Q1244" t="str">
            <v>D1</v>
          </cell>
          <cell r="R1244" t="str">
            <v>C</v>
          </cell>
          <cell r="S1244"/>
          <cell r="T1244">
            <v>23.636363636363637</v>
          </cell>
          <cell r="U1244">
            <v>1</v>
          </cell>
        </row>
        <row r="1245">
          <cell r="B1245" t="str">
            <v>172693</v>
          </cell>
          <cell r="C1245" t="str">
            <v>Trịnh Quang Nhật</v>
          </cell>
          <cell r="D1245" t="str">
            <v>Nhân viên Kỹ thuật nhà trạm</v>
          </cell>
          <cell r="E1245"/>
          <cell r="F1245" t="str">
            <v>Trung tâm Đống Đa</v>
          </cell>
          <cell r="G1245" t="str">
            <v>Chi nhánh Kỹ thuật Viettel Hà Nội</v>
          </cell>
          <cell r="H1245" t="str">
            <v>C</v>
          </cell>
          <cell r="I1245" t="str">
            <v>A</v>
          </cell>
          <cell r="J1245" t="str">
            <v>C</v>
          </cell>
          <cell r="K1245" t="str">
            <v>C</v>
          </cell>
          <cell r="L1245" t="str">
            <v>C</v>
          </cell>
          <cell r="M1245" t="str">
            <v>C</v>
          </cell>
          <cell r="N1245" t="str">
            <v>D1</v>
          </cell>
          <cell r="O1245" t="str">
            <v>A</v>
          </cell>
          <cell r="P1245" t="str">
            <v>D1</v>
          </cell>
          <cell r="Q1245" t="str">
            <v>D1</v>
          </cell>
          <cell r="R1245" t="str">
            <v>D1</v>
          </cell>
          <cell r="S1245"/>
          <cell r="T1245">
            <v>20</v>
          </cell>
          <cell r="U1245">
            <v>4</v>
          </cell>
          <cell r="V1245" t="str">
            <v>4D trở lên</v>
          </cell>
        </row>
        <row r="1246">
          <cell r="B1246" t="str">
            <v>024146</v>
          </cell>
          <cell r="C1246" t="str">
            <v>Cao Đại Minh Phong</v>
          </cell>
          <cell r="D1246" t="str">
            <v>Nhân viên Kỹ thuật dây máy</v>
          </cell>
          <cell r="E1246"/>
          <cell r="F1246" t="str">
            <v>Trung tâm Đống Đa</v>
          </cell>
          <cell r="G1246" t="str">
            <v>Chi nhánh Kỹ thuật Viettel Hà Nội</v>
          </cell>
          <cell r="H1246" t="str">
            <v>C</v>
          </cell>
          <cell r="I1246" t="str">
            <v>C</v>
          </cell>
          <cell r="J1246" t="str">
            <v>C</v>
          </cell>
          <cell r="K1246" t="str">
            <v>A</v>
          </cell>
          <cell r="L1246" t="str">
            <v>B</v>
          </cell>
          <cell r="M1246" t="str">
            <v>A</v>
          </cell>
          <cell r="N1246" t="str">
            <v>B</v>
          </cell>
          <cell r="O1246" t="str">
            <v>B</v>
          </cell>
          <cell r="P1246" t="str">
            <v>C</v>
          </cell>
          <cell r="Q1246" t="str">
            <v>D1</v>
          </cell>
          <cell r="R1246" t="str">
            <v>B</v>
          </cell>
          <cell r="S1246"/>
          <cell r="T1246">
            <v>26.363636363636363</v>
          </cell>
          <cell r="U1246">
            <v>1</v>
          </cell>
        </row>
        <row r="1247">
          <cell r="B1247" t="str">
            <v>D00206207</v>
          </cell>
          <cell r="C1247" t="str">
            <v>Lê Hữu Phú</v>
          </cell>
          <cell r="D1247" t="str">
            <v>Nhân viên Kỹ thuật dây máy</v>
          </cell>
          <cell r="E1247"/>
          <cell r="F1247" t="str">
            <v>Trung tâm Cầu Giấy</v>
          </cell>
          <cell r="G1247" t="str">
            <v>Chi nhánh Kỹ thuật Viettel Hà Nội</v>
          </cell>
          <cell r="H1247" t="str">
            <v>C</v>
          </cell>
          <cell r="I1247" t="str">
            <v>A</v>
          </cell>
          <cell r="J1247" t="str">
            <v>C</v>
          </cell>
          <cell r="K1247" t="str">
            <v>A</v>
          </cell>
          <cell r="L1247" t="str">
            <v>C</v>
          </cell>
          <cell r="M1247" t="str">
            <v>B</v>
          </cell>
          <cell r="N1247" t="str">
            <v>B</v>
          </cell>
          <cell r="O1247" t="str">
            <v>C</v>
          </cell>
          <cell r="P1247" t="str">
            <v>D1</v>
          </cell>
          <cell r="Q1247" t="str">
            <v>D1</v>
          </cell>
          <cell r="R1247" t="str">
            <v>B</v>
          </cell>
          <cell r="S1247"/>
          <cell r="T1247">
            <v>24.545454545454547</v>
          </cell>
          <cell r="U1247">
            <v>2</v>
          </cell>
        </row>
        <row r="1248">
          <cell r="B1248" t="str">
            <v>D00172733</v>
          </cell>
          <cell r="C1248" t="str">
            <v>Bùi Đức Phúc</v>
          </cell>
          <cell r="D1248" t="str">
            <v>Nhân viên Kỹ thuật dây máy</v>
          </cell>
          <cell r="E1248"/>
          <cell r="F1248" t="str">
            <v>Trung tâm Thanh Xuân - Thanh Trì</v>
          </cell>
          <cell r="G1248" t="str">
            <v>Chi nhánh Kỹ thuật Viettel Hà Nội</v>
          </cell>
          <cell r="H1248" t="str">
            <v>B</v>
          </cell>
          <cell r="I1248" t="str">
            <v>C</v>
          </cell>
          <cell r="J1248" t="str">
            <v>C</v>
          </cell>
          <cell r="K1248" t="str">
            <v>B</v>
          </cell>
          <cell r="L1248" t="str">
            <v>B</v>
          </cell>
          <cell r="M1248" t="str">
            <v>C</v>
          </cell>
          <cell r="N1248" t="str">
            <v>C</v>
          </cell>
          <cell r="O1248" t="str">
            <v>C</v>
          </cell>
          <cell r="P1248" t="str">
            <v>D1</v>
          </cell>
          <cell r="Q1248" t="str">
            <v>D1</v>
          </cell>
          <cell r="R1248" t="str">
            <v>C</v>
          </cell>
          <cell r="S1248"/>
          <cell r="T1248">
            <v>20.90909090909091</v>
          </cell>
          <cell r="U1248">
            <v>2</v>
          </cell>
        </row>
        <row r="1249">
          <cell r="B1249" t="str">
            <v>D00195509</v>
          </cell>
          <cell r="C1249" t="str">
            <v>Trần Văn Phúc</v>
          </cell>
          <cell r="D1249" t="str">
            <v>Nhân viên Kỹ thuật dây máy</v>
          </cell>
          <cell r="E1249"/>
          <cell r="F1249" t="str">
            <v>Trung tâm Đông Anh - Mê Linh</v>
          </cell>
          <cell r="G1249" t="str">
            <v>Chi nhánh Kỹ thuật Viettel Hà Nội</v>
          </cell>
          <cell r="H1249" t="str">
            <v>C</v>
          </cell>
          <cell r="I1249" t="str">
            <v>C</v>
          </cell>
          <cell r="J1249" t="str">
            <v>C</v>
          </cell>
          <cell r="K1249" t="str">
            <v>B</v>
          </cell>
          <cell r="L1249" t="str">
            <v>C</v>
          </cell>
          <cell r="M1249" t="str">
            <v>B</v>
          </cell>
          <cell r="N1249" t="str">
            <v>B</v>
          </cell>
          <cell r="O1249" t="str">
            <v>A</v>
          </cell>
          <cell r="P1249" t="str">
            <v>C</v>
          </cell>
          <cell r="Q1249" t="str">
            <v>D1</v>
          </cell>
          <cell r="R1249" t="str">
            <v>B</v>
          </cell>
          <cell r="S1249"/>
          <cell r="T1249">
            <v>24.545454545454547</v>
          </cell>
          <cell r="U1249">
            <v>1</v>
          </cell>
        </row>
        <row r="1250">
          <cell r="B1250" t="str">
            <v>269388</v>
          </cell>
          <cell r="C1250" t="str">
            <v>Dương Minh Quang</v>
          </cell>
          <cell r="D1250" t="str">
            <v>Nhân viên Kỹ thuật dây máy</v>
          </cell>
          <cell r="E1250"/>
          <cell r="F1250" t="str">
            <v>Trung tâm Đống Đa</v>
          </cell>
          <cell r="G1250" t="str">
            <v>Chi nhánh Kỹ thuật Viettel Hà Nội</v>
          </cell>
          <cell r="H1250" t="str">
            <v>KĐG</v>
          </cell>
          <cell r="I1250" t="str">
            <v>KĐG</v>
          </cell>
          <cell r="J1250" t="str">
            <v>C</v>
          </cell>
          <cell r="K1250" t="str">
            <v>C</v>
          </cell>
          <cell r="L1250" t="str">
            <v>D1</v>
          </cell>
          <cell r="M1250" t="str">
            <v>C</v>
          </cell>
          <cell r="N1250" t="str">
            <v>B</v>
          </cell>
          <cell r="O1250" t="str">
            <v>D1</v>
          </cell>
          <cell r="P1250" t="str">
            <v>D1</v>
          </cell>
          <cell r="Q1250" t="str">
            <v>C</v>
          </cell>
          <cell r="R1250" t="str">
            <v>C</v>
          </cell>
          <cell r="S1250"/>
          <cell r="T1250">
            <v>17.777777777777779</v>
          </cell>
          <cell r="U1250">
            <v>3</v>
          </cell>
          <cell r="V1250" t="str">
            <v>Điểm KI &lt;20</v>
          </cell>
        </row>
        <row r="1251">
          <cell r="B1251" t="str">
            <v>D00191186</v>
          </cell>
          <cell r="C1251" t="str">
            <v>Nguyễn Văn Quang</v>
          </cell>
          <cell r="D1251" t="str">
            <v>Nhân viên Kỹ thuật dây máy</v>
          </cell>
          <cell r="E1251"/>
          <cell r="F1251" t="str">
            <v>Trung tâm Đống Đa</v>
          </cell>
          <cell r="G1251" t="str">
            <v>Chi nhánh Kỹ thuật Viettel Hà Nội</v>
          </cell>
          <cell r="H1251" t="str">
            <v>C</v>
          </cell>
          <cell r="I1251" t="str">
            <v>B</v>
          </cell>
          <cell r="J1251" t="str">
            <v>D1</v>
          </cell>
          <cell r="K1251" t="str">
            <v>B</v>
          </cell>
          <cell r="L1251" t="str">
            <v>D1</v>
          </cell>
          <cell r="M1251" t="str">
            <v>C</v>
          </cell>
          <cell r="N1251" t="str">
            <v>C</v>
          </cell>
          <cell r="O1251" t="str">
            <v>A</v>
          </cell>
          <cell r="P1251" t="str">
            <v>D1</v>
          </cell>
          <cell r="Q1251" t="str">
            <v>C</v>
          </cell>
          <cell r="R1251" t="str">
            <v>B</v>
          </cell>
          <cell r="S1251"/>
          <cell r="T1251">
            <v>21.818181818181817</v>
          </cell>
          <cell r="U1251">
            <v>3</v>
          </cell>
        </row>
        <row r="1252">
          <cell r="B1252" t="str">
            <v>131969</v>
          </cell>
          <cell r="C1252" t="str">
            <v>Lương Đình Quyết</v>
          </cell>
          <cell r="D1252" t="str">
            <v>Nhân viên Kỹ thuật nhà trạm</v>
          </cell>
          <cell r="E1252"/>
          <cell r="F1252" t="str">
            <v>Trung tâm Hai Bà Trưng</v>
          </cell>
          <cell r="G1252" t="str">
            <v>Chi nhánh Kỹ thuật Viettel Hà Nội</v>
          </cell>
          <cell r="H1252" t="str">
            <v>C</v>
          </cell>
          <cell r="I1252" t="str">
            <v>C</v>
          </cell>
          <cell r="J1252" t="str">
            <v>B</v>
          </cell>
          <cell r="K1252" t="str">
            <v>C</v>
          </cell>
          <cell r="L1252" t="str">
            <v>C</v>
          </cell>
          <cell r="M1252" t="str">
            <v>C</v>
          </cell>
          <cell r="N1252" t="str">
            <v>C</v>
          </cell>
          <cell r="O1252" t="str">
            <v>D1</v>
          </cell>
          <cell r="P1252" t="str">
            <v>D1</v>
          </cell>
          <cell r="Q1252" t="str">
            <v>D1</v>
          </cell>
          <cell r="R1252" t="str">
            <v>C</v>
          </cell>
          <cell r="S1252"/>
          <cell r="T1252">
            <v>18.181818181818183</v>
          </cell>
          <cell r="U1252">
            <v>3</v>
          </cell>
          <cell r="V1252" t="str">
            <v>3D liên tục</v>
          </cell>
        </row>
        <row r="1253">
          <cell r="B1253" t="str">
            <v>D00172728</v>
          </cell>
          <cell r="C1253" t="str">
            <v>Nguyễn Quang Quyền</v>
          </cell>
          <cell r="D1253" t="str">
            <v>Nhân viên Kỹ thuật dây máy</v>
          </cell>
          <cell r="E1253"/>
          <cell r="F1253" t="str">
            <v>Trung tâm Mỹ Đức - Ứng Hòa</v>
          </cell>
          <cell r="G1253" t="str">
            <v>Chi nhánh Kỹ thuật Viettel Hà Nội</v>
          </cell>
          <cell r="H1253" t="str">
            <v>C</v>
          </cell>
          <cell r="I1253" t="str">
            <v>D1</v>
          </cell>
          <cell r="J1253" t="str">
            <v>C</v>
          </cell>
          <cell r="K1253" t="str">
            <v>C</v>
          </cell>
          <cell r="L1253" t="str">
            <v>C</v>
          </cell>
          <cell r="M1253" t="str">
            <v>C</v>
          </cell>
          <cell r="N1253" t="str">
            <v>C</v>
          </cell>
          <cell r="O1253" t="str">
            <v>C</v>
          </cell>
          <cell r="P1253" t="str">
            <v>C</v>
          </cell>
          <cell r="Q1253" t="str">
            <v>D1</v>
          </cell>
          <cell r="R1253" t="str">
            <v>C</v>
          </cell>
          <cell r="S1253"/>
          <cell r="T1253">
            <v>18.181818181818183</v>
          </cell>
          <cell r="U1253">
            <v>2</v>
          </cell>
          <cell r="V1253" t="str">
            <v>Điểm KI &lt;20</v>
          </cell>
        </row>
        <row r="1254">
          <cell r="B1254" t="str">
            <v>D00190518</v>
          </cell>
          <cell r="C1254" t="str">
            <v>Nguyễn Ngọc Quân</v>
          </cell>
          <cell r="D1254" t="str">
            <v>Nhân viên Kỹ thuật dây máy</v>
          </cell>
          <cell r="E1254"/>
          <cell r="F1254" t="str">
            <v>Trung tâm Phúc Thọ - Đan Phượng - Hoài Đức</v>
          </cell>
          <cell r="G1254" t="str">
            <v>Chi nhánh Kỹ thuật Viettel Hà Nội</v>
          </cell>
          <cell r="H1254" t="str">
            <v>C</v>
          </cell>
          <cell r="I1254" t="str">
            <v>C</v>
          </cell>
          <cell r="J1254" t="str">
            <v>C</v>
          </cell>
          <cell r="K1254" t="str">
            <v>B</v>
          </cell>
          <cell r="L1254" t="str">
            <v>C</v>
          </cell>
          <cell r="M1254" t="str">
            <v>C</v>
          </cell>
          <cell r="N1254" t="str">
            <v>C</v>
          </cell>
          <cell r="O1254" t="str">
            <v>C</v>
          </cell>
          <cell r="P1254" t="str">
            <v>D1</v>
          </cell>
          <cell r="Q1254" t="str">
            <v>D1</v>
          </cell>
          <cell r="R1254" t="str">
            <v>C</v>
          </cell>
          <cell r="S1254"/>
          <cell r="T1254">
            <v>19.09090909090909</v>
          </cell>
          <cell r="U1254">
            <v>2</v>
          </cell>
          <cell r="V1254" t="str">
            <v>Điểm KI &lt;20</v>
          </cell>
        </row>
        <row r="1255">
          <cell r="B1255" t="str">
            <v>D00199101</v>
          </cell>
          <cell r="C1255" t="str">
            <v>Đinh Hồng Quân</v>
          </cell>
          <cell r="D1255" t="str">
            <v>Nhân viên Kỹ thuật dây máy</v>
          </cell>
          <cell r="E1255"/>
          <cell r="F1255" t="str">
            <v>Trung tâm Hoàng Mai</v>
          </cell>
          <cell r="G1255" t="str">
            <v>Chi nhánh Kỹ thuật Viettel Hà Nội</v>
          </cell>
          <cell r="H1255" t="str">
            <v>B</v>
          </cell>
          <cell r="I1255" t="str">
            <v>C</v>
          </cell>
          <cell r="J1255" t="str">
            <v>C</v>
          </cell>
          <cell r="K1255" t="str">
            <v>C</v>
          </cell>
          <cell r="L1255" t="str">
            <v>C</v>
          </cell>
          <cell r="M1255" t="str">
            <v>C</v>
          </cell>
          <cell r="N1255" t="str">
            <v>C</v>
          </cell>
          <cell r="O1255" t="str">
            <v>C</v>
          </cell>
          <cell r="P1255" t="str">
            <v>B</v>
          </cell>
          <cell r="Q1255" t="str">
            <v>D1</v>
          </cell>
          <cell r="R1255" t="str">
            <v>C</v>
          </cell>
          <cell r="S1255"/>
          <cell r="T1255">
            <v>20.90909090909091</v>
          </cell>
          <cell r="U1255">
            <v>1</v>
          </cell>
        </row>
        <row r="1256">
          <cell r="B1256" t="str">
            <v>222911</v>
          </cell>
          <cell r="C1256" t="str">
            <v>Nguyễn Đức Quân</v>
          </cell>
          <cell r="D1256" t="str">
            <v>Nhân viên Kỹ thuật dây máy</v>
          </cell>
          <cell r="E1256"/>
          <cell r="F1256" t="str">
            <v>Trung tâm Đống Đa</v>
          </cell>
          <cell r="G1256" t="str">
            <v>Chi nhánh Kỹ thuật Viettel Hà Nội</v>
          </cell>
          <cell r="H1256" t="str">
            <v>C</v>
          </cell>
          <cell r="I1256" t="str">
            <v>D1</v>
          </cell>
          <cell r="J1256" t="str">
            <v>C</v>
          </cell>
          <cell r="K1256" t="str">
            <v>A</v>
          </cell>
          <cell r="L1256" t="str">
            <v>C</v>
          </cell>
          <cell r="M1256" t="str">
            <v>C</v>
          </cell>
          <cell r="N1256" t="str">
            <v>B</v>
          </cell>
          <cell r="O1256" t="str">
            <v>C</v>
          </cell>
          <cell r="P1256" t="str">
            <v>D1</v>
          </cell>
          <cell r="Q1256" t="str">
            <v>D1</v>
          </cell>
          <cell r="R1256" t="str">
            <v>D1</v>
          </cell>
          <cell r="S1256"/>
          <cell r="T1256">
            <v>19.09090909090909</v>
          </cell>
          <cell r="U1256">
            <v>4</v>
          </cell>
          <cell r="V1256" t="str">
            <v>4D trở lên</v>
          </cell>
        </row>
        <row r="1257">
          <cell r="B1257" t="str">
            <v>D00193019</v>
          </cell>
          <cell r="C1257" t="str">
            <v>Đinh Văn Sáng</v>
          </cell>
          <cell r="D1257" t="str">
            <v>Nhân viên Kỹ thuật dây máy</v>
          </cell>
          <cell r="E1257"/>
          <cell r="F1257" t="str">
            <v>Trung tâm Đông Anh - Mê Linh</v>
          </cell>
          <cell r="G1257" t="str">
            <v>Chi nhánh Kỹ thuật Viettel Hà Nội</v>
          </cell>
          <cell r="H1257" t="str">
            <v>B</v>
          </cell>
          <cell r="I1257" t="str">
            <v>C</v>
          </cell>
          <cell r="J1257" t="str">
            <v>C</v>
          </cell>
          <cell r="K1257" t="str">
            <v>C</v>
          </cell>
          <cell r="L1257" t="str">
            <v>B</v>
          </cell>
          <cell r="M1257" t="str">
            <v>B</v>
          </cell>
          <cell r="N1257" t="str">
            <v>C</v>
          </cell>
          <cell r="O1257" t="str">
            <v>C</v>
          </cell>
          <cell r="P1257" t="str">
            <v>C</v>
          </cell>
          <cell r="Q1257" t="str">
            <v>C</v>
          </cell>
          <cell r="R1257" t="str">
            <v>D1</v>
          </cell>
          <cell r="S1257"/>
          <cell r="T1257">
            <v>21.818181818181817</v>
          </cell>
          <cell r="U1257">
            <v>1</v>
          </cell>
        </row>
        <row r="1258">
          <cell r="B1258" t="str">
            <v>107902</v>
          </cell>
          <cell r="C1258" t="str">
            <v>Lê Hồng Sáng</v>
          </cell>
          <cell r="D1258" t="str">
            <v>Nhân viên Kỹ thuật nhà trạm</v>
          </cell>
          <cell r="E1258"/>
          <cell r="F1258" t="str">
            <v>Trung tâm Gia Lâm - Long Biên</v>
          </cell>
          <cell r="G1258" t="str">
            <v>Chi nhánh Kỹ thuật Viettel Hà Nội</v>
          </cell>
          <cell r="H1258" t="str">
            <v>C</v>
          </cell>
          <cell r="I1258" t="str">
            <v>A</v>
          </cell>
          <cell r="J1258" t="str">
            <v>A</v>
          </cell>
          <cell r="K1258" t="str">
            <v>C</v>
          </cell>
          <cell r="L1258" t="str">
            <v>B</v>
          </cell>
          <cell r="M1258" t="str">
            <v>B</v>
          </cell>
          <cell r="N1258" t="str">
            <v>C</v>
          </cell>
          <cell r="O1258" t="str">
            <v>C</v>
          </cell>
          <cell r="P1258" t="str">
            <v>D1</v>
          </cell>
          <cell r="Q1258" t="str">
            <v>D1</v>
          </cell>
          <cell r="R1258" t="str">
            <v>B</v>
          </cell>
          <cell r="S1258"/>
          <cell r="T1258">
            <v>24.545454545454547</v>
          </cell>
          <cell r="U1258">
            <v>2</v>
          </cell>
        </row>
        <row r="1259">
          <cell r="B1259" t="str">
            <v>023997</v>
          </cell>
          <cell r="C1259" t="str">
            <v>Nguyễn Văn Sơn</v>
          </cell>
          <cell r="D1259" t="str">
            <v>Nhân viên Kỹ thuật nhà trạm</v>
          </cell>
          <cell r="E1259"/>
          <cell r="F1259" t="str">
            <v>Trung tâm Đông Anh - Mê Linh</v>
          </cell>
          <cell r="G1259" t="str">
            <v>Chi nhánh Kỹ thuật Viettel Hà Nội</v>
          </cell>
          <cell r="H1259" t="str">
            <v>B</v>
          </cell>
          <cell r="I1259" t="str">
            <v>C</v>
          </cell>
          <cell r="J1259" t="str">
            <v>D1</v>
          </cell>
          <cell r="K1259" t="str">
            <v>C</v>
          </cell>
          <cell r="L1259" t="str">
            <v>B</v>
          </cell>
          <cell r="M1259" t="str">
            <v>B</v>
          </cell>
          <cell r="N1259" t="str">
            <v>C</v>
          </cell>
          <cell r="O1259" t="str">
            <v>D1</v>
          </cell>
          <cell r="P1259" t="str">
            <v>D1</v>
          </cell>
          <cell r="Q1259" t="str">
            <v>D1</v>
          </cell>
          <cell r="R1259" t="str">
            <v>C</v>
          </cell>
          <cell r="S1259"/>
          <cell r="T1259">
            <v>19.09090909090909</v>
          </cell>
          <cell r="U1259">
            <v>4</v>
          </cell>
          <cell r="V1259" t="str">
            <v>4D trở lên</v>
          </cell>
        </row>
        <row r="1260">
          <cell r="B1260" t="str">
            <v>269383</v>
          </cell>
          <cell r="C1260" t="str">
            <v>Đỗ Hoài Thanh</v>
          </cell>
          <cell r="D1260" t="str">
            <v>Nhân viên Kỹ thuật dây máy</v>
          </cell>
          <cell r="E1260"/>
          <cell r="F1260" t="str">
            <v>Trung tâm Sóc Sơn</v>
          </cell>
          <cell r="G1260" t="str">
            <v>Chi nhánh Kỹ thuật Viettel Hà Nội</v>
          </cell>
          <cell r="H1260" t="str">
            <v>KĐG</v>
          </cell>
          <cell r="I1260" t="str">
            <v>KĐG</v>
          </cell>
          <cell r="J1260" t="str">
            <v>A</v>
          </cell>
          <cell r="K1260" t="str">
            <v>C</v>
          </cell>
          <cell r="L1260" t="str">
            <v>C</v>
          </cell>
          <cell r="M1260" t="str">
            <v>C</v>
          </cell>
          <cell r="N1260" t="str">
            <v>C</v>
          </cell>
          <cell r="O1260" t="str">
            <v>D1</v>
          </cell>
          <cell r="P1260" t="str">
            <v>C</v>
          </cell>
          <cell r="Q1260" t="str">
            <v>C</v>
          </cell>
          <cell r="R1260" t="str">
            <v>B</v>
          </cell>
          <cell r="S1260"/>
          <cell r="T1260">
            <v>22.222222222222221</v>
          </cell>
          <cell r="U1260">
            <v>1</v>
          </cell>
        </row>
        <row r="1261">
          <cell r="B1261" t="str">
            <v>D00206192</v>
          </cell>
          <cell r="C1261" t="str">
            <v>Đoàn Hồng Thanh</v>
          </cell>
          <cell r="D1261" t="str">
            <v>Nhân viên Kỹ thuật dây máy</v>
          </cell>
          <cell r="E1261"/>
          <cell r="F1261" t="str">
            <v>Trung tâm Hà Đông - Thanh Oai</v>
          </cell>
          <cell r="G1261" t="str">
            <v>Chi nhánh Kỹ thuật Viettel Hà Nội</v>
          </cell>
          <cell r="H1261" t="str">
            <v>B</v>
          </cell>
          <cell r="I1261" t="str">
            <v>B</v>
          </cell>
          <cell r="J1261" t="str">
            <v>A</v>
          </cell>
          <cell r="K1261" t="str">
            <v>B</v>
          </cell>
          <cell r="L1261" t="str">
            <v>B</v>
          </cell>
          <cell r="M1261" t="str">
            <v>C</v>
          </cell>
          <cell r="N1261" t="str">
            <v>B</v>
          </cell>
          <cell r="O1261" t="str">
            <v>B</v>
          </cell>
          <cell r="P1261" t="str">
            <v>C</v>
          </cell>
          <cell r="Q1261" t="str">
            <v>D1</v>
          </cell>
          <cell r="R1261" t="str">
            <v>A</v>
          </cell>
          <cell r="S1261"/>
          <cell r="T1261">
            <v>28.181818181818183</v>
          </cell>
          <cell r="U1261">
            <v>1</v>
          </cell>
        </row>
        <row r="1262">
          <cell r="B1262" t="str">
            <v>D00206213</v>
          </cell>
          <cell r="C1262" t="str">
            <v>Nguyễn Đình Thi</v>
          </cell>
          <cell r="D1262" t="str">
            <v>Nhân viên Kỹ thuật dây máy</v>
          </cell>
          <cell r="E1262"/>
          <cell r="F1262" t="str">
            <v>Trung tâm Thanh Xuân - Thanh Trì</v>
          </cell>
          <cell r="G1262" t="str">
            <v>Chi nhánh Kỹ thuật Viettel Hà Nội</v>
          </cell>
          <cell r="H1262" t="str">
            <v>A</v>
          </cell>
          <cell r="I1262" t="str">
            <v>B</v>
          </cell>
          <cell r="J1262" t="str">
            <v>B</v>
          </cell>
          <cell r="K1262" t="str">
            <v>B</v>
          </cell>
          <cell r="L1262" t="str">
            <v>A</v>
          </cell>
          <cell r="M1262" t="str">
            <v>B</v>
          </cell>
          <cell r="N1262" t="str">
            <v>C</v>
          </cell>
          <cell r="O1262" t="str">
            <v>A</v>
          </cell>
          <cell r="P1262" t="str">
            <v>C</v>
          </cell>
          <cell r="Q1262" t="str">
            <v>D1</v>
          </cell>
          <cell r="R1262" t="str">
            <v>B</v>
          </cell>
          <cell r="S1262"/>
          <cell r="T1262">
            <v>29.09090909090909</v>
          </cell>
          <cell r="U1262">
            <v>1</v>
          </cell>
        </row>
        <row r="1263">
          <cell r="B1263" t="str">
            <v>D00172737</v>
          </cell>
          <cell r="C1263" t="str">
            <v>Cấn Văn Thiện</v>
          </cell>
          <cell r="D1263" t="str">
            <v>Nhân viên Kỹ thuật dây máy</v>
          </cell>
          <cell r="E1263"/>
          <cell r="F1263" t="str">
            <v>Trung tâm Thạch Thất - Quốc Oai</v>
          </cell>
          <cell r="G1263" t="str">
            <v>Chi nhánh Kỹ thuật Viettel Hà Nội</v>
          </cell>
          <cell r="H1263" t="str">
            <v>C</v>
          </cell>
          <cell r="I1263" t="str">
            <v>C</v>
          </cell>
          <cell r="J1263" t="str">
            <v>B</v>
          </cell>
          <cell r="K1263" t="str">
            <v>B</v>
          </cell>
          <cell r="L1263" t="str">
            <v>C</v>
          </cell>
          <cell r="M1263" t="str">
            <v>C</v>
          </cell>
          <cell r="N1263" t="str">
            <v>C</v>
          </cell>
          <cell r="O1263" t="str">
            <v>C</v>
          </cell>
          <cell r="P1263" t="str">
            <v>D1</v>
          </cell>
          <cell r="Q1263" t="str">
            <v>D1</v>
          </cell>
          <cell r="R1263" t="str">
            <v>D1</v>
          </cell>
          <cell r="S1263"/>
          <cell r="T1263">
            <v>19.09090909090909</v>
          </cell>
          <cell r="U1263">
            <v>3</v>
          </cell>
          <cell r="V1263" t="str">
            <v>Điểm KI &lt;20</v>
          </cell>
        </row>
        <row r="1264">
          <cell r="B1264" t="str">
            <v>082135</v>
          </cell>
          <cell r="C1264" t="str">
            <v>Hoàng Minh Thuận</v>
          </cell>
          <cell r="D1264" t="str">
            <v>Nhân viên Kỹ thuật dây máy</v>
          </cell>
          <cell r="E1264"/>
          <cell r="F1264" t="str">
            <v>Trung tâm Đống Đa</v>
          </cell>
          <cell r="G1264" t="str">
            <v>Chi nhánh Kỹ thuật Viettel Hà Nội</v>
          </cell>
          <cell r="H1264" t="str">
            <v>B</v>
          </cell>
          <cell r="I1264" t="str">
            <v>B</v>
          </cell>
          <cell r="J1264" t="str">
            <v>B</v>
          </cell>
          <cell r="K1264" t="str">
            <v>B</v>
          </cell>
          <cell r="L1264" t="str">
            <v>B</v>
          </cell>
          <cell r="M1264" t="str">
            <v>B</v>
          </cell>
          <cell r="N1264" t="str">
            <v>A</v>
          </cell>
          <cell r="O1264" t="str">
            <v>B</v>
          </cell>
          <cell r="P1264" t="str">
            <v>B</v>
          </cell>
          <cell r="Q1264" t="str">
            <v>D1</v>
          </cell>
          <cell r="R1264" t="str">
            <v>C</v>
          </cell>
          <cell r="S1264"/>
          <cell r="T1264">
            <v>28.181818181818183</v>
          </cell>
          <cell r="U1264">
            <v>1</v>
          </cell>
        </row>
        <row r="1265">
          <cell r="B1265" t="str">
            <v>198326</v>
          </cell>
          <cell r="C1265" t="str">
            <v>Phạm Quang Thái</v>
          </cell>
          <cell r="D1265" t="str">
            <v>Nhân viên Cơ điện</v>
          </cell>
          <cell r="E1265"/>
          <cell r="F1265" t="str">
            <v>Phòng Kỹ thuật</v>
          </cell>
          <cell r="G1265" t="str">
            <v>Chi nhánh Kỹ thuật Viettel Hà Nội</v>
          </cell>
          <cell r="H1265" t="str">
            <v>B</v>
          </cell>
          <cell r="I1265" t="str">
            <v>B</v>
          </cell>
          <cell r="J1265" t="str">
            <v>B</v>
          </cell>
          <cell r="K1265" t="str">
            <v>B</v>
          </cell>
          <cell r="L1265" t="str">
            <v>B</v>
          </cell>
          <cell r="M1265" t="str">
            <v>C</v>
          </cell>
          <cell r="N1265" t="str">
            <v>A</v>
          </cell>
          <cell r="O1265" t="str">
            <v>B</v>
          </cell>
          <cell r="P1265" t="str">
            <v>B</v>
          </cell>
          <cell r="Q1265" t="str">
            <v>B</v>
          </cell>
          <cell r="R1265" t="str">
            <v>B</v>
          </cell>
          <cell r="S1265"/>
          <cell r="T1265">
            <v>30</v>
          </cell>
          <cell r="U1265">
            <v>0</v>
          </cell>
        </row>
        <row r="1266">
          <cell r="B1266" t="str">
            <v>D00175352</v>
          </cell>
          <cell r="C1266" t="str">
            <v>Bùi Quang Thông</v>
          </cell>
          <cell r="D1266" t="str">
            <v>Nhân viên Kỹ thuật dây máy</v>
          </cell>
          <cell r="E1266"/>
          <cell r="F1266" t="str">
            <v>Trung tâm Hoàng Mai</v>
          </cell>
          <cell r="G1266" t="str">
            <v>Chi nhánh Kỹ thuật Viettel Hà Nội</v>
          </cell>
          <cell r="H1266" t="str">
            <v>C</v>
          </cell>
          <cell r="I1266" t="str">
            <v>A</v>
          </cell>
          <cell r="J1266" t="str">
            <v>B</v>
          </cell>
          <cell r="K1266" t="str">
            <v>B</v>
          </cell>
          <cell r="L1266" t="str">
            <v>A</v>
          </cell>
          <cell r="M1266" t="str">
            <v>B</v>
          </cell>
          <cell r="N1266" t="str">
            <v>C</v>
          </cell>
          <cell r="O1266" t="str">
            <v>C</v>
          </cell>
          <cell r="P1266" t="str">
            <v>A</v>
          </cell>
          <cell r="Q1266" t="str">
            <v>D1</v>
          </cell>
          <cell r="R1266" t="str">
            <v>B</v>
          </cell>
          <cell r="S1266"/>
          <cell r="T1266">
            <v>28.181818181818183</v>
          </cell>
          <cell r="U1266">
            <v>1</v>
          </cell>
        </row>
        <row r="1267">
          <cell r="B1267" t="str">
            <v>D00172843</v>
          </cell>
          <cell r="C1267" t="str">
            <v>Vi Xuân Thảo</v>
          </cell>
          <cell r="D1267" t="str">
            <v>Nhân viên Kỹ thuật dây máy</v>
          </cell>
          <cell r="E1267"/>
          <cell r="F1267" t="str">
            <v>Trung tâm Hoàng Mai</v>
          </cell>
          <cell r="G1267" t="str">
            <v>Chi nhánh Kỹ thuật Viettel Hà Nội</v>
          </cell>
          <cell r="H1267" t="str">
            <v>C</v>
          </cell>
          <cell r="I1267" t="str">
            <v>C</v>
          </cell>
          <cell r="J1267" t="str">
            <v>C</v>
          </cell>
          <cell r="K1267" t="str">
            <v>A</v>
          </cell>
          <cell r="L1267" t="str">
            <v>B</v>
          </cell>
          <cell r="M1267" t="str">
            <v>C</v>
          </cell>
          <cell r="N1267" t="str">
            <v>C</v>
          </cell>
          <cell r="O1267" t="str">
            <v>B</v>
          </cell>
          <cell r="P1267" t="str">
            <v>C</v>
          </cell>
          <cell r="Q1267" t="str">
            <v>B</v>
          </cell>
          <cell r="R1267" t="str">
            <v>C</v>
          </cell>
          <cell r="S1267"/>
          <cell r="T1267">
            <v>24.545454545454547</v>
          </cell>
          <cell r="U1267">
            <v>0</v>
          </cell>
        </row>
        <row r="1268">
          <cell r="B1268" t="str">
            <v>D00194398</v>
          </cell>
          <cell r="C1268" t="str">
            <v>Nguyễn Việt Thắng</v>
          </cell>
          <cell r="D1268" t="str">
            <v>Nhân viên Kỹ thuật dây máy</v>
          </cell>
          <cell r="E1268"/>
          <cell r="F1268" t="str">
            <v>Trung tâm Thanh Xuân - Thanh Trì</v>
          </cell>
          <cell r="G1268" t="str">
            <v>Chi nhánh Kỹ thuật Viettel Hà Nội</v>
          </cell>
          <cell r="H1268" t="str">
            <v>C</v>
          </cell>
          <cell r="I1268" t="str">
            <v>C</v>
          </cell>
          <cell r="J1268" t="str">
            <v>C</v>
          </cell>
          <cell r="K1268" t="str">
            <v>C</v>
          </cell>
          <cell r="L1268" t="str">
            <v>D1</v>
          </cell>
          <cell r="M1268" t="str">
            <v>C</v>
          </cell>
          <cell r="N1268" t="str">
            <v>B</v>
          </cell>
          <cell r="O1268" t="str">
            <v>D1</v>
          </cell>
          <cell r="P1268" t="str">
            <v>D1</v>
          </cell>
          <cell r="Q1268" t="str">
            <v>D1</v>
          </cell>
          <cell r="R1268" t="str">
            <v>C</v>
          </cell>
          <cell r="S1268"/>
          <cell r="T1268">
            <v>17.272727272727273</v>
          </cell>
          <cell r="U1268">
            <v>4</v>
          </cell>
          <cell r="V1268" t="str">
            <v>4D trở lên</v>
          </cell>
        </row>
        <row r="1269">
          <cell r="B1269" t="str">
            <v>D00192220</v>
          </cell>
          <cell r="C1269" t="str">
            <v>Trần Xuân Thắng</v>
          </cell>
          <cell r="D1269" t="str">
            <v>Nhân viên Kỹ thuật dây máy</v>
          </cell>
          <cell r="E1269"/>
          <cell r="F1269" t="str">
            <v>Trung tâm Đống Đa</v>
          </cell>
          <cell r="G1269" t="str">
            <v>Chi nhánh Kỹ thuật Viettel Hà Nội</v>
          </cell>
          <cell r="H1269" t="str">
            <v>B</v>
          </cell>
          <cell r="I1269" t="str">
            <v>B</v>
          </cell>
          <cell r="J1269" t="str">
            <v>C</v>
          </cell>
          <cell r="K1269" t="str">
            <v>C</v>
          </cell>
          <cell r="L1269" t="str">
            <v>A</v>
          </cell>
          <cell r="M1269" t="str">
            <v>C</v>
          </cell>
          <cell r="N1269" t="str">
            <v>B</v>
          </cell>
          <cell r="O1269" t="str">
            <v>B</v>
          </cell>
          <cell r="P1269" t="str">
            <v>D1</v>
          </cell>
          <cell r="Q1269" t="str">
            <v>D1</v>
          </cell>
          <cell r="R1269" t="str">
            <v>C</v>
          </cell>
          <cell r="S1269"/>
          <cell r="T1269">
            <v>23.636363636363637</v>
          </cell>
          <cell r="U1269">
            <v>2</v>
          </cell>
        </row>
        <row r="1270">
          <cell r="B1270" t="str">
            <v>D00217248</v>
          </cell>
          <cell r="C1270" t="str">
            <v>Nguyễn Hữu Thế</v>
          </cell>
          <cell r="D1270" t="str">
            <v>Nhân viên Kỹ thuật dây máy</v>
          </cell>
          <cell r="E1270"/>
          <cell r="F1270" t="str">
            <v>Trung tâm Sóc Sơn</v>
          </cell>
          <cell r="G1270" t="str">
            <v>Chi nhánh Kỹ thuật Viettel Hà Nội</v>
          </cell>
          <cell r="H1270" t="str">
            <v>D1</v>
          </cell>
          <cell r="I1270" t="str">
            <v>D1</v>
          </cell>
          <cell r="J1270" t="str">
            <v>B</v>
          </cell>
          <cell r="K1270" t="str">
            <v>B</v>
          </cell>
          <cell r="L1270" t="str">
            <v>C</v>
          </cell>
          <cell r="M1270" t="str">
            <v>B</v>
          </cell>
          <cell r="N1270" t="str">
            <v>C</v>
          </cell>
          <cell r="O1270" t="str">
            <v>B</v>
          </cell>
          <cell r="P1270" t="str">
            <v>C</v>
          </cell>
          <cell r="Q1270" t="str">
            <v>D1</v>
          </cell>
          <cell r="R1270" t="str">
            <v>C</v>
          </cell>
          <cell r="S1270"/>
          <cell r="T1270">
            <v>20.90909090909091</v>
          </cell>
          <cell r="U1270">
            <v>3</v>
          </cell>
        </row>
        <row r="1271">
          <cell r="B1271" t="str">
            <v>D00206205</v>
          </cell>
          <cell r="C1271" t="str">
            <v>Nguyễn Văn Thịnh</v>
          </cell>
          <cell r="D1271" t="str">
            <v>Nhân viên Kỹ thuật dây máy</v>
          </cell>
          <cell r="E1271"/>
          <cell r="F1271" t="str">
            <v>Trung tâm Tây Hồ - Bắc Từ Liêm</v>
          </cell>
          <cell r="G1271" t="str">
            <v>Chi nhánh Kỹ thuật Viettel Hà Nội</v>
          </cell>
          <cell r="H1271" t="str">
            <v>B</v>
          </cell>
          <cell r="I1271" t="str">
            <v>B</v>
          </cell>
          <cell r="J1271" t="str">
            <v>B</v>
          </cell>
          <cell r="K1271" t="str">
            <v>B</v>
          </cell>
          <cell r="L1271" t="str">
            <v>B</v>
          </cell>
          <cell r="M1271" t="str">
            <v>B</v>
          </cell>
          <cell r="N1271" t="str">
            <v>C</v>
          </cell>
          <cell r="O1271" t="str">
            <v>B</v>
          </cell>
          <cell r="P1271" t="str">
            <v>D1</v>
          </cell>
          <cell r="Q1271" t="str">
            <v>D1</v>
          </cell>
          <cell r="R1271" t="str">
            <v>B</v>
          </cell>
          <cell r="S1271"/>
          <cell r="T1271">
            <v>25.454545454545453</v>
          </cell>
          <cell r="U1271">
            <v>2</v>
          </cell>
        </row>
        <row r="1272">
          <cell r="B1272" t="str">
            <v>193615</v>
          </cell>
          <cell r="C1272" t="str">
            <v>Nguyễn Đức Thịnh</v>
          </cell>
          <cell r="D1272" t="str">
            <v>Nhân viên Kỹ thuật nhà trạm</v>
          </cell>
          <cell r="E1272"/>
          <cell r="F1272" t="str">
            <v>Trung tâm Phúc Thọ - Đan Phượng - Hoài Đức</v>
          </cell>
          <cell r="G1272" t="str">
            <v>Chi nhánh Kỹ thuật Viettel Hà Nội</v>
          </cell>
          <cell r="H1272" t="str">
            <v>C</v>
          </cell>
          <cell r="I1272" t="str">
            <v>D1</v>
          </cell>
          <cell r="J1272" t="str">
            <v>C</v>
          </cell>
          <cell r="K1272" t="str">
            <v>D1</v>
          </cell>
          <cell r="L1272" t="str">
            <v>D1</v>
          </cell>
          <cell r="M1272" t="str">
            <v>C</v>
          </cell>
          <cell r="N1272" t="str">
            <v>D1</v>
          </cell>
          <cell r="O1272" t="str">
            <v>B</v>
          </cell>
          <cell r="P1272" t="str">
            <v>A</v>
          </cell>
          <cell r="Q1272" t="str">
            <v>D1</v>
          </cell>
          <cell r="R1272" t="str">
            <v>C</v>
          </cell>
          <cell r="S1272"/>
          <cell r="T1272">
            <v>18.181818181818183</v>
          </cell>
          <cell r="U1272">
            <v>5</v>
          </cell>
          <cell r="V1272" t="str">
            <v>4D trở lên</v>
          </cell>
        </row>
        <row r="1273">
          <cell r="B1273" t="str">
            <v>223208</v>
          </cell>
          <cell r="C1273" t="str">
            <v>Nguyễn Văn Thụ</v>
          </cell>
          <cell r="D1273" t="str">
            <v>Nhân viên Kỹ thuật dây máy</v>
          </cell>
          <cell r="E1273"/>
          <cell r="F1273" t="str">
            <v>Trung tâm Chương Mỹ</v>
          </cell>
          <cell r="G1273" t="str">
            <v>Chi nhánh Kỹ thuật Viettel Hà Nội</v>
          </cell>
          <cell r="H1273" t="str">
            <v>C</v>
          </cell>
          <cell r="I1273" t="str">
            <v>C</v>
          </cell>
          <cell r="J1273" t="str">
            <v>B</v>
          </cell>
          <cell r="K1273" t="str">
            <v>B</v>
          </cell>
          <cell r="L1273" t="str">
            <v>B</v>
          </cell>
          <cell r="M1273" t="str">
            <v>C</v>
          </cell>
          <cell r="N1273" t="str">
            <v>A</v>
          </cell>
          <cell r="O1273" t="str">
            <v>C</v>
          </cell>
          <cell r="P1273" t="str">
            <v>D1</v>
          </cell>
          <cell r="Q1273" t="str">
            <v>D1</v>
          </cell>
          <cell r="R1273" t="str">
            <v>B</v>
          </cell>
          <cell r="S1273"/>
          <cell r="T1273">
            <v>23.636363636363637</v>
          </cell>
          <cell r="U1273">
            <v>2</v>
          </cell>
        </row>
        <row r="1274">
          <cell r="B1274" t="str">
            <v>D00175306</v>
          </cell>
          <cell r="C1274" t="str">
            <v>Nguyễn Xuân Thủy</v>
          </cell>
          <cell r="D1274" t="str">
            <v>Nhân viên Kỹ thuật dây máy</v>
          </cell>
          <cell r="E1274"/>
          <cell r="F1274" t="str">
            <v>Trung tâm Thanh Xuân - Thanh Trì</v>
          </cell>
          <cell r="G1274" t="str">
            <v>Chi nhánh Kỹ thuật Viettel Hà Nội</v>
          </cell>
          <cell r="H1274" t="str">
            <v>D1</v>
          </cell>
          <cell r="I1274" t="str">
            <v>B</v>
          </cell>
          <cell r="J1274" t="str">
            <v>C</v>
          </cell>
          <cell r="K1274" t="str">
            <v>C</v>
          </cell>
          <cell r="L1274" t="str">
            <v>C</v>
          </cell>
          <cell r="M1274" t="str">
            <v>C</v>
          </cell>
          <cell r="N1274" t="str">
            <v>C</v>
          </cell>
          <cell r="O1274" t="str">
            <v>C</v>
          </cell>
          <cell r="P1274" t="str">
            <v>C</v>
          </cell>
          <cell r="Q1274" t="str">
            <v>D1</v>
          </cell>
          <cell r="R1274" t="str">
            <v>C</v>
          </cell>
          <cell r="S1274"/>
          <cell r="T1274">
            <v>19.09090909090909</v>
          </cell>
          <cell r="U1274">
            <v>2</v>
          </cell>
          <cell r="V1274" t="str">
            <v>Điểm KI &lt;20</v>
          </cell>
        </row>
        <row r="1275">
          <cell r="B1275" t="str">
            <v>D00175267</v>
          </cell>
          <cell r="C1275" t="str">
            <v>Nguyễn Văn Tiến</v>
          </cell>
          <cell r="D1275" t="str">
            <v>Nhân viên Kỹ thuật dây máy</v>
          </cell>
          <cell r="E1275"/>
          <cell r="F1275" t="str">
            <v>Trung tâm Gia Lâm - Long Biên</v>
          </cell>
          <cell r="G1275" t="str">
            <v>Chi nhánh Kỹ thuật Viettel Hà Nội</v>
          </cell>
          <cell r="H1275" t="str">
            <v>C</v>
          </cell>
          <cell r="I1275" t="str">
            <v>C</v>
          </cell>
          <cell r="J1275" t="str">
            <v>D1</v>
          </cell>
          <cell r="K1275" t="str">
            <v>C</v>
          </cell>
          <cell r="L1275" t="str">
            <v>C</v>
          </cell>
          <cell r="M1275" t="str">
            <v>C</v>
          </cell>
          <cell r="N1275" t="str">
            <v>C</v>
          </cell>
          <cell r="O1275" t="str">
            <v>B</v>
          </cell>
          <cell r="P1275" t="str">
            <v>D1</v>
          </cell>
          <cell r="Q1275" t="str">
            <v>B</v>
          </cell>
          <cell r="R1275" t="str">
            <v>B</v>
          </cell>
          <cell r="S1275"/>
          <cell r="T1275">
            <v>20.90909090909091</v>
          </cell>
          <cell r="U1275">
            <v>2</v>
          </cell>
        </row>
        <row r="1276">
          <cell r="B1276" t="str">
            <v>D00197479</v>
          </cell>
          <cell r="C1276" t="str">
            <v>Nguyễn Quốc Tiến</v>
          </cell>
          <cell r="D1276" t="str">
            <v>Nhân viên Kỹ thuật dây máy</v>
          </cell>
          <cell r="E1276"/>
          <cell r="F1276" t="str">
            <v>Trung tâm Đông Anh - Mê Linh</v>
          </cell>
          <cell r="G1276" t="str">
            <v>Chi nhánh Kỹ thuật Viettel Hà Nội</v>
          </cell>
          <cell r="H1276" t="str">
            <v>B</v>
          </cell>
          <cell r="I1276" t="str">
            <v>B</v>
          </cell>
          <cell r="J1276" t="str">
            <v>C</v>
          </cell>
          <cell r="K1276" t="str">
            <v>C</v>
          </cell>
          <cell r="L1276" t="str">
            <v>C</v>
          </cell>
          <cell r="M1276" t="str">
            <v>B</v>
          </cell>
          <cell r="N1276" t="str">
            <v>B</v>
          </cell>
          <cell r="O1276" t="str">
            <v>B</v>
          </cell>
          <cell r="P1276" t="str">
            <v>A</v>
          </cell>
          <cell r="Q1276" t="str">
            <v>D1</v>
          </cell>
          <cell r="R1276" t="str">
            <v>C</v>
          </cell>
          <cell r="S1276"/>
          <cell r="T1276">
            <v>25.454545454545453</v>
          </cell>
          <cell r="U1276">
            <v>1</v>
          </cell>
        </row>
        <row r="1277">
          <cell r="B1277" t="str">
            <v>070836</v>
          </cell>
          <cell r="C1277" t="str">
            <v>Hoàng Văn Tiến</v>
          </cell>
          <cell r="D1277" t="str">
            <v>Nhân viên Kỹ thuật dây máy</v>
          </cell>
          <cell r="E1277"/>
          <cell r="F1277" t="str">
            <v>Trung tâm Thường Tín - Phú Xuyên</v>
          </cell>
          <cell r="G1277" t="str">
            <v>Chi nhánh Kỹ thuật Viettel Hà Nội</v>
          </cell>
          <cell r="H1277" t="str">
            <v>B</v>
          </cell>
          <cell r="I1277" t="str">
            <v>B</v>
          </cell>
          <cell r="J1277" t="str">
            <v>A</v>
          </cell>
          <cell r="K1277" t="str">
            <v>B</v>
          </cell>
          <cell r="L1277" t="str">
            <v>A</v>
          </cell>
          <cell r="M1277" t="str">
            <v>B</v>
          </cell>
          <cell r="N1277" t="str">
            <v>A</v>
          </cell>
          <cell r="O1277" t="str">
            <v>B</v>
          </cell>
          <cell r="P1277" t="str">
            <v>A</v>
          </cell>
          <cell r="Q1277" t="str">
            <v>B</v>
          </cell>
          <cell r="R1277" t="str">
            <v>B</v>
          </cell>
          <cell r="S1277"/>
          <cell r="T1277">
            <v>33.636363636363633</v>
          </cell>
          <cell r="U1277">
            <v>0</v>
          </cell>
        </row>
        <row r="1278">
          <cell r="B1278" t="str">
            <v>191274</v>
          </cell>
          <cell r="C1278" t="str">
            <v>Trần Tiện</v>
          </cell>
          <cell r="D1278" t="str">
            <v>Nhân viên Kỹ thuật nhà trạm</v>
          </cell>
          <cell r="E1278"/>
          <cell r="F1278" t="str">
            <v>Trung tâm Thường Tín - Phú Xuyên</v>
          </cell>
          <cell r="G1278" t="str">
            <v>Chi nhánh Kỹ thuật Viettel Hà Nội</v>
          </cell>
          <cell r="H1278" t="str">
            <v>C</v>
          </cell>
          <cell r="I1278" t="str">
            <v>C</v>
          </cell>
          <cell r="J1278" t="str">
            <v>C</v>
          </cell>
          <cell r="K1278" t="str">
            <v>B</v>
          </cell>
          <cell r="L1278" t="str">
            <v>C</v>
          </cell>
          <cell r="M1278" t="str">
            <v>B</v>
          </cell>
          <cell r="N1278" t="str">
            <v>C</v>
          </cell>
          <cell r="O1278" t="str">
            <v>C</v>
          </cell>
          <cell r="P1278" t="str">
            <v>D1</v>
          </cell>
          <cell r="Q1278" t="str">
            <v>D1</v>
          </cell>
          <cell r="R1278" t="str">
            <v>C</v>
          </cell>
          <cell r="S1278"/>
          <cell r="T1278">
            <v>20</v>
          </cell>
          <cell r="U1278">
            <v>2</v>
          </cell>
        </row>
        <row r="1279">
          <cell r="B1279" t="str">
            <v>D00194641</v>
          </cell>
          <cell r="C1279" t="str">
            <v>Lê Mạnh Toàn</v>
          </cell>
          <cell r="D1279" t="str">
            <v>Nhân viên Kỹ thuật dây máy</v>
          </cell>
          <cell r="E1279"/>
          <cell r="F1279" t="str">
            <v>Trung tâm Chương Mỹ</v>
          </cell>
          <cell r="G1279" t="str">
            <v>Chi nhánh Kỹ thuật Viettel Hà Nội</v>
          </cell>
          <cell r="H1279" t="str">
            <v>A</v>
          </cell>
          <cell r="I1279" t="str">
            <v>A</v>
          </cell>
          <cell r="J1279" t="str">
            <v>D1</v>
          </cell>
          <cell r="K1279" t="str">
            <v>C</v>
          </cell>
          <cell r="L1279" t="str">
            <v>A</v>
          </cell>
          <cell r="M1279" t="str">
            <v>A</v>
          </cell>
          <cell r="N1279" t="str">
            <v>B</v>
          </cell>
          <cell r="O1279" t="str">
            <v>B</v>
          </cell>
          <cell r="P1279" t="str">
            <v>B</v>
          </cell>
          <cell r="Q1279" t="str">
            <v>A</v>
          </cell>
          <cell r="R1279" t="str">
            <v>C</v>
          </cell>
          <cell r="S1279"/>
          <cell r="T1279">
            <v>30.90909090909091</v>
          </cell>
          <cell r="U1279">
            <v>1</v>
          </cell>
        </row>
        <row r="1280">
          <cell r="B1280" t="str">
            <v>D00202464</v>
          </cell>
          <cell r="C1280" t="str">
            <v>Nguyễn Xuân Toàn</v>
          </cell>
          <cell r="D1280" t="str">
            <v>Nhân viên Kỹ thuật dây máy</v>
          </cell>
          <cell r="E1280"/>
          <cell r="F1280" t="str">
            <v>Trung tâm Hà Đông - Thanh Oai</v>
          </cell>
          <cell r="G1280" t="str">
            <v>Chi nhánh Kỹ thuật Viettel Hà Nội</v>
          </cell>
          <cell r="H1280" t="str">
            <v>C</v>
          </cell>
          <cell r="I1280" t="str">
            <v>C</v>
          </cell>
          <cell r="J1280" t="str">
            <v>B</v>
          </cell>
          <cell r="K1280" t="str">
            <v>A</v>
          </cell>
          <cell r="L1280" t="str">
            <v>C</v>
          </cell>
          <cell r="M1280" t="str">
            <v>C</v>
          </cell>
          <cell r="N1280" t="str">
            <v>C</v>
          </cell>
          <cell r="O1280" t="str">
            <v>B</v>
          </cell>
          <cell r="P1280" t="str">
            <v>C</v>
          </cell>
          <cell r="Q1280" t="str">
            <v>B</v>
          </cell>
          <cell r="R1280" t="str">
            <v>C</v>
          </cell>
          <cell r="S1280"/>
          <cell r="T1280">
            <v>24.545454545454547</v>
          </cell>
          <cell r="U1280">
            <v>0</v>
          </cell>
        </row>
        <row r="1281">
          <cell r="B1281" t="str">
            <v>024063</v>
          </cell>
          <cell r="C1281" t="str">
            <v>Lâm Văn Toản</v>
          </cell>
          <cell r="D1281" t="str">
            <v>Nhân viên Kỹ thuật nhà trạm</v>
          </cell>
          <cell r="E1281"/>
          <cell r="F1281" t="str">
            <v>Trung tâm Đống Đa</v>
          </cell>
          <cell r="G1281" t="str">
            <v>Chi nhánh Kỹ thuật Viettel Hà Nội</v>
          </cell>
          <cell r="H1281" t="str">
            <v>B</v>
          </cell>
          <cell r="I1281" t="str">
            <v>B</v>
          </cell>
          <cell r="J1281" t="str">
            <v>B</v>
          </cell>
          <cell r="K1281" t="str">
            <v>A</v>
          </cell>
          <cell r="L1281" t="str">
            <v>C</v>
          </cell>
          <cell r="M1281" t="str">
            <v>D1</v>
          </cell>
          <cell r="N1281" t="str">
            <v>D1</v>
          </cell>
          <cell r="O1281" t="str">
            <v>B</v>
          </cell>
          <cell r="P1281" t="str">
            <v>B</v>
          </cell>
          <cell r="Q1281" t="str">
            <v>D1</v>
          </cell>
          <cell r="R1281" t="str">
            <v>C</v>
          </cell>
          <cell r="S1281"/>
          <cell r="T1281">
            <v>23.636363636363637</v>
          </cell>
          <cell r="U1281">
            <v>3</v>
          </cell>
        </row>
        <row r="1282">
          <cell r="B1282" t="str">
            <v>D00209871</v>
          </cell>
          <cell r="C1282" t="str">
            <v>Lê Văn Trung</v>
          </cell>
          <cell r="D1282" t="str">
            <v>Nhân viên Kỹ thuật dây máy</v>
          </cell>
          <cell r="E1282"/>
          <cell r="F1282" t="str">
            <v>Trung tâm Thường Tín - Phú Xuyên</v>
          </cell>
          <cell r="G1282" t="str">
            <v>Chi nhánh Kỹ thuật Viettel Hà Nội</v>
          </cell>
          <cell r="H1282" t="str">
            <v>C</v>
          </cell>
          <cell r="I1282" t="str">
            <v>C</v>
          </cell>
          <cell r="J1282" t="str">
            <v>C</v>
          </cell>
          <cell r="K1282" t="str">
            <v>C</v>
          </cell>
          <cell r="L1282" t="str">
            <v>C</v>
          </cell>
          <cell r="M1282" t="str">
            <v>C</v>
          </cell>
          <cell r="N1282" t="str">
            <v>C</v>
          </cell>
          <cell r="O1282" t="str">
            <v>A</v>
          </cell>
          <cell r="P1282" t="str">
            <v>D1</v>
          </cell>
          <cell r="Q1282" t="str">
            <v>D1</v>
          </cell>
          <cell r="R1282" t="str">
            <v>C</v>
          </cell>
          <cell r="S1282"/>
          <cell r="T1282">
            <v>20</v>
          </cell>
          <cell r="U1282">
            <v>2</v>
          </cell>
        </row>
        <row r="1283">
          <cell r="B1283" t="str">
            <v>D00203484</v>
          </cell>
          <cell r="C1283" t="str">
            <v>Bùi Văn Trung</v>
          </cell>
          <cell r="D1283" t="str">
            <v>Nhân viên Kỹ thuật dây máy</v>
          </cell>
          <cell r="E1283"/>
          <cell r="F1283" t="str">
            <v>Trung tâm Hai Bà Trưng</v>
          </cell>
          <cell r="G1283" t="str">
            <v>Chi nhánh Kỹ thuật Viettel Hà Nội</v>
          </cell>
          <cell r="H1283" t="str">
            <v>B</v>
          </cell>
          <cell r="I1283" t="str">
            <v>A</v>
          </cell>
          <cell r="J1283" t="str">
            <v>C</v>
          </cell>
          <cell r="K1283" t="str">
            <v>B</v>
          </cell>
          <cell r="L1283" t="str">
            <v>A</v>
          </cell>
          <cell r="M1283" t="str">
            <v>A</v>
          </cell>
          <cell r="N1283" t="str">
            <v>B</v>
          </cell>
          <cell r="O1283" t="str">
            <v>C</v>
          </cell>
          <cell r="P1283" t="str">
            <v>B</v>
          </cell>
          <cell r="Q1283" t="str">
            <v>A</v>
          </cell>
          <cell r="R1283" t="str">
            <v>B</v>
          </cell>
          <cell r="S1283"/>
          <cell r="T1283">
            <v>31.818181818181817</v>
          </cell>
          <cell r="U1283">
            <v>0</v>
          </cell>
        </row>
        <row r="1284">
          <cell r="B1284" t="str">
            <v>D00191752</v>
          </cell>
          <cell r="C1284" t="str">
            <v>Đỗ Quang Trung</v>
          </cell>
          <cell r="D1284" t="str">
            <v>Nhân viên Kỹ thuật dây máy</v>
          </cell>
          <cell r="E1284"/>
          <cell r="F1284" t="str">
            <v>Trung tâm Hoàn Kiếm - Ba Đình</v>
          </cell>
          <cell r="G1284" t="str">
            <v>Chi nhánh Kỹ thuật Viettel Hà Nội</v>
          </cell>
          <cell r="H1284" t="str">
            <v>B</v>
          </cell>
          <cell r="I1284" t="str">
            <v>B</v>
          </cell>
          <cell r="J1284" t="str">
            <v>C</v>
          </cell>
          <cell r="K1284" t="str">
            <v>C</v>
          </cell>
          <cell r="L1284" t="str">
            <v>C</v>
          </cell>
          <cell r="M1284" t="str">
            <v>C</v>
          </cell>
          <cell r="N1284" t="str">
            <v>C</v>
          </cell>
          <cell r="O1284" t="str">
            <v>C</v>
          </cell>
          <cell r="P1284" t="str">
            <v>B</v>
          </cell>
          <cell r="Q1284" t="str">
            <v>D1</v>
          </cell>
          <cell r="R1284" t="str">
            <v>B</v>
          </cell>
          <cell r="S1284"/>
          <cell r="T1284">
            <v>22.727272727272727</v>
          </cell>
          <cell r="U1284">
            <v>1</v>
          </cell>
        </row>
        <row r="1285">
          <cell r="B1285" t="str">
            <v>024199</v>
          </cell>
          <cell r="C1285" t="str">
            <v>Kim Anh Trí</v>
          </cell>
          <cell r="D1285" t="str">
            <v>Nhân viên Kỹ thuật nhà trạm</v>
          </cell>
          <cell r="E1285"/>
          <cell r="F1285" t="str">
            <v>Trung tâm Thanh Xuân - Thanh Trì</v>
          </cell>
          <cell r="G1285" t="str">
            <v>Chi nhánh Kỹ thuật Viettel Hà Nội</v>
          </cell>
          <cell r="H1285" t="str">
            <v>B</v>
          </cell>
          <cell r="I1285" t="str">
            <v>C</v>
          </cell>
          <cell r="J1285" t="str">
            <v>C</v>
          </cell>
          <cell r="K1285" t="str">
            <v>C</v>
          </cell>
          <cell r="L1285" t="str">
            <v>B</v>
          </cell>
          <cell r="M1285" t="str">
            <v>C</v>
          </cell>
          <cell r="N1285" t="str">
            <v>C</v>
          </cell>
          <cell r="O1285" t="str">
            <v>D1</v>
          </cell>
          <cell r="P1285" t="str">
            <v>C</v>
          </cell>
          <cell r="Q1285" t="str">
            <v>D1</v>
          </cell>
          <cell r="R1285" t="str">
            <v>C</v>
          </cell>
          <cell r="S1285"/>
          <cell r="T1285">
            <v>20</v>
          </cell>
          <cell r="U1285">
            <v>2</v>
          </cell>
        </row>
        <row r="1286">
          <cell r="B1286" t="str">
            <v>131990</v>
          </cell>
          <cell r="C1286" t="str">
            <v>Phạm Văn Trường</v>
          </cell>
          <cell r="D1286" t="str">
            <v>Nhân viên Kỹ thuật dây máy</v>
          </cell>
          <cell r="E1286"/>
          <cell r="F1286" t="str">
            <v>Trung tâm Thanh Xuân - Thanh Trì</v>
          </cell>
          <cell r="G1286" t="str">
            <v>Chi nhánh Kỹ thuật Viettel Hà Nội</v>
          </cell>
          <cell r="H1286" t="str">
            <v>B</v>
          </cell>
          <cell r="I1286" t="str">
            <v>A</v>
          </cell>
          <cell r="J1286" t="str">
            <v>A</v>
          </cell>
          <cell r="K1286" t="str">
            <v>A</v>
          </cell>
          <cell r="L1286" t="str">
            <v>A</v>
          </cell>
          <cell r="M1286" t="str">
            <v>B</v>
          </cell>
          <cell r="N1286" t="str">
            <v>C</v>
          </cell>
          <cell r="O1286" t="str">
            <v>B</v>
          </cell>
          <cell r="P1286" t="str">
            <v>A</v>
          </cell>
          <cell r="Q1286" t="str">
            <v>B</v>
          </cell>
          <cell r="R1286" t="str">
            <v>B</v>
          </cell>
          <cell r="S1286"/>
          <cell r="T1286">
            <v>33.636363636363633</v>
          </cell>
          <cell r="U1286">
            <v>0</v>
          </cell>
        </row>
        <row r="1287">
          <cell r="B1287" t="str">
            <v>D00171922</v>
          </cell>
          <cell r="C1287" t="str">
            <v>Lê Xuân Trường</v>
          </cell>
          <cell r="D1287" t="str">
            <v>Nhân viên Kỹ thuật dây máy</v>
          </cell>
          <cell r="E1287"/>
          <cell r="F1287" t="str">
            <v>Trung tâm Gia Lâm - Long Biên</v>
          </cell>
          <cell r="G1287" t="str">
            <v>Chi nhánh Kỹ thuật Viettel Hà Nội</v>
          </cell>
          <cell r="H1287" t="str">
            <v>C</v>
          </cell>
          <cell r="I1287" t="str">
            <v>C</v>
          </cell>
          <cell r="J1287" t="str">
            <v>C</v>
          </cell>
          <cell r="K1287" t="str">
            <v>C</v>
          </cell>
          <cell r="L1287" t="str">
            <v>C</v>
          </cell>
          <cell r="M1287" t="str">
            <v>C</v>
          </cell>
          <cell r="N1287" t="str">
            <v>C</v>
          </cell>
          <cell r="O1287" t="str">
            <v>C</v>
          </cell>
          <cell r="P1287" t="str">
            <v>D1</v>
          </cell>
          <cell r="Q1287" t="str">
            <v>D1</v>
          </cell>
          <cell r="R1287" t="str">
            <v>B</v>
          </cell>
          <cell r="S1287"/>
          <cell r="T1287">
            <v>19.09090909090909</v>
          </cell>
          <cell r="U1287">
            <v>2</v>
          </cell>
          <cell r="V1287" t="str">
            <v>Điểm KI &lt;20</v>
          </cell>
        </row>
        <row r="1288">
          <cell r="B1288" t="str">
            <v>D00193030</v>
          </cell>
          <cell r="C1288" t="str">
            <v>Nguyễn Văn Trạch</v>
          </cell>
          <cell r="D1288" t="str">
            <v>Nhân viên Kỹ thuật dây máy</v>
          </cell>
          <cell r="E1288"/>
          <cell r="F1288" t="str">
            <v>Trung tâm Đống Đa</v>
          </cell>
          <cell r="G1288" t="str">
            <v>Chi nhánh Kỹ thuật Viettel Hà Nội</v>
          </cell>
          <cell r="H1288" t="str">
            <v>C</v>
          </cell>
          <cell r="I1288" t="str">
            <v>C</v>
          </cell>
          <cell r="J1288" t="str">
            <v>A</v>
          </cell>
          <cell r="K1288" t="str">
            <v>C</v>
          </cell>
          <cell r="L1288" t="str">
            <v>D1</v>
          </cell>
          <cell r="M1288" t="str">
            <v>C</v>
          </cell>
          <cell r="N1288" t="str">
            <v>A</v>
          </cell>
          <cell r="O1288" t="str">
            <v>C</v>
          </cell>
          <cell r="P1288" t="str">
            <v>D1</v>
          </cell>
          <cell r="Q1288" t="str">
            <v>D1</v>
          </cell>
          <cell r="R1288" t="str">
            <v>C</v>
          </cell>
          <cell r="S1288"/>
          <cell r="T1288">
            <v>20.90909090909091</v>
          </cell>
          <cell r="U1288">
            <v>3</v>
          </cell>
        </row>
        <row r="1289">
          <cell r="B1289" t="str">
            <v>D00202747</v>
          </cell>
          <cell r="C1289" t="str">
            <v>Phạm Văn Tuy</v>
          </cell>
          <cell r="D1289" t="str">
            <v>Nhân viên Kỹ thuật dây máy</v>
          </cell>
          <cell r="E1289"/>
          <cell r="F1289" t="str">
            <v>Trung tâm Hoàn Kiếm - Ba Đình</v>
          </cell>
          <cell r="G1289" t="str">
            <v>Chi nhánh Kỹ thuật Viettel Hà Nội</v>
          </cell>
          <cell r="H1289" t="str">
            <v>B</v>
          </cell>
          <cell r="I1289" t="str">
            <v>A</v>
          </cell>
          <cell r="J1289" t="str">
            <v>A</v>
          </cell>
          <cell r="K1289" t="str">
            <v>C</v>
          </cell>
          <cell r="L1289" t="str">
            <v>B</v>
          </cell>
          <cell r="M1289" t="str">
            <v>A</v>
          </cell>
          <cell r="N1289" t="str">
            <v>B</v>
          </cell>
          <cell r="O1289" t="str">
            <v>B</v>
          </cell>
          <cell r="P1289" t="str">
            <v>B</v>
          </cell>
          <cell r="Q1289" t="str">
            <v>B</v>
          </cell>
          <cell r="R1289" t="str">
            <v>C</v>
          </cell>
          <cell r="S1289"/>
          <cell r="T1289">
            <v>30.90909090909091</v>
          </cell>
          <cell r="U1289">
            <v>0</v>
          </cell>
        </row>
        <row r="1290">
          <cell r="B1290" t="str">
            <v>D00175290</v>
          </cell>
          <cell r="C1290" t="str">
            <v>Chu Văn Tuyên</v>
          </cell>
          <cell r="D1290" t="str">
            <v>Nhân viên Kỹ thuật dây máy</v>
          </cell>
          <cell r="E1290"/>
          <cell r="F1290" t="str">
            <v>Trung tâm Sóc Sơn</v>
          </cell>
          <cell r="G1290" t="str">
            <v>Chi nhánh Kỹ thuật Viettel Hà Nội</v>
          </cell>
          <cell r="H1290" t="str">
            <v>B</v>
          </cell>
          <cell r="I1290" t="str">
            <v>D1</v>
          </cell>
          <cell r="J1290" t="str">
            <v>C</v>
          </cell>
          <cell r="K1290" t="str">
            <v>C</v>
          </cell>
          <cell r="L1290" t="str">
            <v>C</v>
          </cell>
          <cell r="M1290" t="str">
            <v>D1</v>
          </cell>
          <cell r="N1290" t="str">
            <v>C</v>
          </cell>
          <cell r="O1290" t="str">
            <v>C</v>
          </cell>
          <cell r="P1290" t="str">
            <v>C</v>
          </cell>
          <cell r="Q1290" t="str">
            <v>C</v>
          </cell>
          <cell r="R1290" t="str">
            <v>B</v>
          </cell>
          <cell r="S1290"/>
          <cell r="T1290">
            <v>20</v>
          </cell>
          <cell r="U1290">
            <v>2</v>
          </cell>
        </row>
        <row r="1291">
          <cell r="B1291" t="str">
            <v>204565</v>
          </cell>
          <cell r="C1291" t="str">
            <v>Nguyễn Danh Tuyến</v>
          </cell>
          <cell r="D1291" t="str">
            <v>Nhân viên Kỹ thuật nhà trạm</v>
          </cell>
          <cell r="E1291"/>
          <cell r="F1291" t="str">
            <v>Trung tâm Mỹ Đức - Ứng Hòa</v>
          </cell>
          <cell r="G1291" t="str">
            <v>Chi nhánh Kỹ thuật Viettel Hà Nội</v>
          </cell>
          <cell r="H1291" t="str">
            <v>C</v>
          </cell>
          <cell r="I1291" t="str">
            <v>A</v>
          </cell>
          <cell r="J1291" t="str">
            <v>D1</v>
          </cell>
          <cell r="K1291" t="str">
            <v>D1</v>
          </cell>
          <cell r="L1291" t="str">
            <v>D1</v>
          </cell>
          <cell r="M1291" t="str">
            <v>C</v>
          </cell>
          <cell r="N1291" t="str">
            <v>C</v>
          </cell>
          <cell r="O1291" t="str">
            <v>C</v>
          </cell>
          <cell r="P1291" t="str">
            <v>D1</v>
          </cell>
          <cell r="Q1291" t="str">
            <v>C</v>
          </cell>
          <cell r="R1291" t="str">
            <v>C</v>
          </cell>
          <cell r="S1291"/>
          <cell r="T1291">
            <v>18.181818181818183</v>
          </cell>
          <cell r="U1291">
            <v>4</v>
          </cell>
          <cell r="V1291" t="str">
            <v>4D trở lên</v>
          </cell>
        </row>
        <row r="1292">
          <cell r="B1292" t="str">
            <v>203493</v>
          </cell>
          <cell r="C1292" t="str">
            <v>Lê Mạnh Tuyền</v>
          </cell>
          <cell r="D1292" t="str">
            <v>Nhân viên Kỹ thuật dây máy</v>
          </cell>
          <cell r="E1292"/>
          <cell r="F1292" t="str">
            <v>Trung tâm Thanh Xuân - Thanh Trì</v>
          </cell>
          <cell r="G1292" t="str">
            <v>Chi nhánh Kỹ thuật Viettel Hà Nội</v>
          </cell>
          <cell r="H1292" t="str">
            <v>C</v>
          </cell>
          <cell r="I1292" t="str">
            <v>C</v>
          </cell>
          <cell r="J1292" t="str">
            <v>D1</v>
          </cell>
          <cell r="K1292" t="str">
            <v>D1</v>
          </cell>
          <cell r="L1292" t="str">
            <v>C</v>
          </cell>
          <cell r="M1292" t="str">
            <v>D1</v>
          </cell>
          <cell r="N1292" t="str">
            <v>D1</v>
          </cell>
          <cell r="O1292" t="str">
            <v>B</v>
          </cell>
          <cell r="P1292" t="str">
            <v>C</v>
          </cell>
          <cell r="Q1292" t="str">
            <v>C</v>
          </cell>
          <cell r="R1292" t="str">
            <v>B</v>
          </cell>
          <cell r="S1292"/>
          <cell r="T1292">
            <v>18.181818181818183</v>
          </cell>
          <cell r="U1292">
            <v>4</v>
          </cell>
          <cell r="V1292" t="str">
            <v>4D trở lên</v>
          </cell>
        </row>
        <row r="1293">
          <cell r="B1293" t="str">
            <v>072578</v>
          </cell>
          <cell r="C1293" t="str">
            <v>Lê Ngọc Tuyền</v>
          </cell>
          <cell r="D1293" t="str">
            <v>Phó Giám đốc Trung tâm phụ trách Kỹ thuật</v>
          </cell>
          <cell r="E1293"/>
          <cell r="F1293" t="str">
            <v>Trung tâm Cầu Giấy</v>
          </cell>
          <cell r="G1293" t="str">
            <v>Chi nhánh Kỹ thuật Viettel Hà Nội</v>
          </cell>
          <cell r="H1293" t="str">
            <v>B</v>
          </cell>
          <cell r="I1293" t="str">
            <v>C</v>
          </cell>
          <cell r="J1293" t="str">
            <v>B</v>
          </cell>
          <cell r="K1293" t="str">
            <v>A</v>
          </cell>
          <cell r="L1293" t="str">
            <v>A</v>
          </cell>
          <cell r="M1293" t="str">
            <v>C</v>
          </cell>
          <cell r="N1293" t="str">
            <v>C</v>
          </cell>
          <cell r="O1293" t="str">
            <v>C</v>
          </cell>
          <cell r="P1293" t="str">
            <v>C</v>
          </cell>
          <cell r="Q1293" t="str">
            <v>D1</v>
          </cell>
          <cell r="R1293" t="str">
            <v>C</v>
          </cell>
          <cell r="S1293"/>
          <cell r="T1293">
            <v>24.545454545454547</v>
          </cell>
          <cell r="U1293">
            <v>1</v>
          </cell>
        </row>
        <row r="1294">
          <cell r="B1294" t="str">
            <v>D00190311</v>
          </cell>
          <cell r="C1294" t="str">
            <v>Hoàng Văn Tuân</v>
          </cell>
          <cell r="D1294" t="str">
            <v>Nhân viên Kỹ thuật dây máy</v>
          </cell>
          <cell r="E1294"/>
          <cell r="F1294" t="str">
            <v>Trung tâm Thạch Thất - Quốc Oai</v>
          </cell>
          <cell r="G1294" t="str">
            <v>Chi nhánh Kỹ thuật Viettel Hà Nội</v>
          </cell>
          <cell r="H1294" t="str">
            <v>D1</v>
          </cell>
          <cell r="I1294" t="str">
            <v>C</v>
          </cell>
          <cell r="J1294" t="str">
            <v>C</v>
          </cell>
          <cell r="K1294" t="str">
            <v>C</v>
          </cell>
          <cell r="L1294" t="str">
            <v>D1</v>
          </cell>
          <cell r="M1294" t="str">
            <v>C</v>
          </cell>
          <cell r="N1294" t="str">
            <v>A</v>
          </cell>
          <cell r="O1294" t="str">
            <v>B</v>
          </cell>
          <cell r="P1294" t="str">
            <v>D1</v>
          </cell>
          <cell r="Q1294" t="str">
            <v>A</v>
          </cell>
          <cell r="R1294" t="str">
            <v>C</v>
          </cell>
          <cell r="S1294"/>
          <cell r="T1294">
            <v>21.818181818181817</v>
          </cell>
          <cell r="U1294">
            <v>3</v>
          </cell>
        </row>
        <row r="1295">
          <cell r="B1295" t="str">
            <v>193622</v>
          </cell>
          <cell r="C1295" t="str">
            <v>Nguyễn Đức Tuân</v>
          </cell>
          <cell r="D1295" t="str">
            <v>Nhân viên Kỹ thuật nhà trạm</v>
          </cell>
          <cell r="E1295"/>
          <cell r="F1295" t="str">
            <v>Trung tâm Sóc Sơn</v>
          </cell>
          <cell r="G1295" t="str">
            <v>Chi nhánh Kỹ thuật Viettel Hà Nội</v>
          </cell>
          <cell r="H1295" t="str">
            <v>A</v>
          </cell>
          <cell r="I1295" t="str">
            <v>C</v>
          </cell>
          <cell r="J1295" t="str">
            <v>A</v>
          </cell>
          <cell r="K1295" t="str">
            <v>A</v>
          </cell>
          <cell r="L1295" t="str">
            <v>B</v>
          </cell>
          <cell r="M1295" t="str">
            <v>A</v>
          </cell>
          <cell r="N1295" t="str">
            <v>A</v>
          </cell>
          <cell r="O1295" t="str">
            <v>C</v>
          </cell>
          <cell r="P1295" t="str">
            <v>C</v>
          </cell>
          <cell r="Q1295" t="str">
            <v>D1</v>
          </cell>
          <cell r="R1295" t="str">
            <v>D1</v>
          </cell>
          <cell r="S1295"/>
          <cell r="T1295">
            <v>28.181818181818183</v>
          </cell>
          <cell r="U1295">
            <v>2</v>
          </cell>
        </row>
        <row r="1296">
          <cell r="B1296" t="str">
            <v>193620</v>
          </cell>
          <cell r="C1296" t="str">
            <v>Nguyễn Ngọc Tuân</v>
          </cell>
          <cell r="D1296" t="str">
            <v>Nhân viên Kỹ thuật nhà trạm</v>
          </cell>
          <cell r="E1296"/>
          <cell r="F1296" t="str">
            <v>Trung tâm Sơn Tây - Ba Vì</v>
          </cell>
          <cell r="G1296" t="str">
            <v>Chi nhánh Kỹ thuật Viettel Hà Nội</v>
          </cell>
          <cell r="H1296" t="str">
            <v>C</v>
          </cell>
          <cell r="I1296" t="str">
            <v>C</v>
          </cell>
          <cell r="J1296" t="str">
            <v>D1</v>
          </cell>
          <cell r="K1296" t="str">
            <v>C</v>
          </cell>
          <cell r="L1296" t="str">
            <v>C</v>
          </cell>
          <cell r="M1296" t="str">
            <v>D1</v>
          </cell>
          <cell r="N1296" t="str">
            <v>C</v>
          </cell>
          <cell r="O1296" t="str">
            <v>C</v>
          </cell>
          <cell r="P1296" t="str">
            <v>D1</v>
          </cell>
          <cell r="Q1296" t="str">
            <v>D1</v>
          </cell>
          <cell r="R1296" t="str">
            <v>C</v>
          </cell>
          <cell r="S1296"/>
          <cell r="T1296">
            <v>16.363636363636363</v>
          </cell>
          <cell r="U1296">
            <v>4</v>
          </cell>
          <cell r="V1296" t="str">
            <v>4D trở lên</v>
          </cell>
        </row>
        <row r="1297">
          <cell r="B1297" t="str">
            <v>D00175281</v>
          </cell>
          <cell r="C1297" t="str">
            <v>Nguyễn Minh Tuấn</v>
          </cell>
          <cell r="D1297" t="str">
            <v>Nhân viên Kỹ thuật dây máy</v>
          </cell>
          <cell r="E1297"/>
          <cell r="F1297" t="str">
            <v>Trung tâm Hoàn Kiếm - Ba Đình</v>
          </cell>
          <cell r="G1297" t="str">
            <v>Chi nhánh Kỹ thuật Viettel Hà Nội</v>
          </cell>
          <cell r="H1297" t="str">
            <v>B</v>
          </cell>
          <cell r="I1297" t="str">
            <v>D1</v>
          </cell>
          <cell r="J1297" t="str">
            <v>C</v>
          </cell>
          <cell r="K1297" t="str">
            <v>C</v>
          </cell>
          <cell r="L1297" t="str">
            <v>B</v>
          </cell>
          <cell r="M1297" t="str">
            <v>C</v>
          </cell>
          <cell r="N1297" t="str">
            <v>C</v>
          </cell>
          <cell r="O1297" t="str">
            <v>D1</v>
          </cell>
          <cell r="P1297" t="str">
            <v>B</v>
          </cell>
          <cell r="Q1297" t="str">
            <v>D1</v>
          </cell>
          <cell r="R1297" t="str">
            <v>C</v>
          </cell>
          <cell r="S1297"/>
          <cell r="T1297">
            <v>20</v>
          </cell>
          <cell r="U1297">
            <v>3</v>
          </cell>
        </row>
        <row r="1298">
          <cell r="B1298" t="str">
            <v>D00184510</v>
          </cell>
          <cell r="C1298" t="str">
            <v>Dương Đình Tuấn</v>
          </cell>
          <cell r="D1298" t="str">
            <v>Nhân viên Kỹ thuật dây máy</v>
          </cell>
          <cell r="E1298"/>
          <cell r="F1298" t="str">
            <v>Trung tâm Thường Tín - Phú Xuyên</v>
          </cell>
          <cell r="G1298" t="str">
            <v>Chi nhánh Kỹ thuật Viettel Hà Nội</v>
          </cell>
          <cell r="H1298" t="str">
            <v>B</v>
          </cell>
          <cell r="I1298" t="str">
            <v>C</v>
          </cell>
          <cell r="J1298" t="str">
            <v>D1</v>
          </cell>
          <cell r="K1298" t="str">
            <v>D1</v>
          </cell>
          <cell r="L1298" t="str">
            <v>B</v>
          </cell>
          <cell r="M1298" t="str">
            <v>C</v>
          </cell>
          <cell r="N1298" t="str">
            <v>B</v>
          </cell>
          <cell r="O1298" t="str">
            <v>C</v>
          </cell>
          <cell r="P1298" t="str">
            <v>A</v>
          </cell>
          <cell r="Q1298" t="str">
            <v>C</v>
          </cell>
          <cell r="R1298" t="str">
            <v>D1</v>
          </cell>
          <cell r="S1298"/>
          <cell r="T1298">
            <v>21.818181818181817</v>
          </cell>
          <cell r="U1298">
            <v>3</v>
          </cell>
        </row>
        <row r="1299">
          <cell r="B1299" t="str">
            <v>070909</v>
          </cell>
          <cell r="C1299" t="str">
            <v>Nguyễn Khắc Tuấn</v>
          </cell>
          <cell r="D1299" t="str">
            <v>Nhân viên Kỹ thuật nhà trạm</v>
          </cell>
          <cell r="E1299"/>
          <cell r="F1299" t="str">
            <v>Trung tâm Đông Anh - Mê Linh</v>
          </cell>
          <cell r="G1299" t="str">
            <v>Chi nhánh Kỹ thuật Viettel Hà Nội</v>
          </cell>
          <cell r="H1299" t="str">
            <v>D1</v>
          </cell>
          <cell r="I1299" t="str">
            <v>C</v>
          </cell>
          <cell r="J1299" t="str">
            <v>C</v>
          </cell>
          <cell r="K1299" t="str">
            <v>D1</v>
          </cell>
          <cell r="L1299" t="str">
            <v>C</v>
          </cell>
          <cell r="M1299" t="str">
            <v>C</v>
          </cell>
          <cell r="N1299" t="str">
            <v>B</v>
          </cell>
          <cell r="O1299" t="str">
            <v>C</v>
          </cell>
          <cell r="P1299" t="str">
            <v>D1</v>
          </cell>
          <cell r="Q1299" t="str">
            <v>D1</v>
          </cell>
          <cell r="R1299" t="str">
            <v>C</v>
          </cell>
          <cell r="S1299"/>
          <cell r="T1299">
            <v>17.272727272727273</v>
          </cell>
          <cell r="U1299">
            <v>4</v>
          </cell>
          <cell r="V1299" t="str">
            <v>4D trở lên</v>
          </cell>
        </row>
        <row r="1300">
          <cell r="B1300" t="str">
            <v>200962</v>
          </cell>
          <cell r="C1300" t="str">
            <v>Đỗ Văn Tuấn</v>
          </cell>
          <cell r="D1300" t="str">
            <v>Nhân viên Kỹ thuật nhà trạm</v>
          </cell>
          <cell r="E1300"/>
          <cell r="F1300" t="str">
            <v>Trung tâm Hai Bà Trưng</v>
          </cell>
          <cell r="G1300" t="str">
            <v>Chi nhánh Kỹ thuật Viettel Hà Nội</v>
          </cell>
          <cell r="H1300" t="str">
            <v>B</v>
          </cell>
          <cell r="I1300" t="str">
            <v>A</v>
          </cell>
          <cell r="J1300" t="str">
            <v>A</v>
          </cell>
          <cell r="K1300" t="str">
            <v>B</v>
          </cell>
          <cell r="L1300" t="str">
            <v>C</v>
          </cell>
          <cell r="M1300" t="str">
            <v>C</v>
          </cell>
          <cell r="N1300" t="str">
            <v>C</v>
          </cell>
          <cell r="O1300" t="str">
            <v>D1</v>
          </cell>
          <cell r="P1300" t="str">
            <v>B</v>
          </cell>
          <cell r="Q1300" t="str">
            <v>D1</v>
          </cell>
          <cell r="R1300" t="str">
            <v>C</v>
          </cell>
          <cell r="S1300"/>
          <cell r="T1300">
            <v>24.545454545454547</v>
          </cell>
          <cell r="U1300">
            <v>2</v>
          </cell>
        </row>
        <row r="1301">
          <cell r="B1301" t="str">
            <v>D00175180</v>
          </cell>
          <cell r="C1301" t="str">
            <v>Nguyễn Anh Tuấn</v>
          </cell>
          <cell r="D1301" t="str">
            <v>Nhân viên Kỹ thuật dây máy</v>
          </cell>
          <cell r="E1301"/>
          <cell r="F1301" t="str">
            <v>Trung tâm Hoàng Mai</v>
          </cell>
          <cell r="G1301" t="str">
            <v>Chi nhánh Kỹ thuật Viettel Hà Nội</v>
          </cell>
          <cell r="H1301" t="str">
            <v>A</v>
          </cell>
          <cell r="I1301" t="str">
            <v>B</v>
          </cell>
          <cell r="J1301" t="str">
            <v>B</v>
          </cell>
          <cell r="K1301" t="str">
            <v>B</v>
          </cell>
          <cell r="L1301" t="str">
            <v>A</v>
          </cell>
          <cell r="M1301" t="str">
            <v>A</v>
          </cell>
          <cell r="N1301" t="str">
            <v>A</v>
          </cell>
          <cell r="O1301" t="str">
            <v>B</v>
          </cell>
          <cell r="P1301" t="str">
            <v>C</v>
          </cell>
          <cell r="Q1301" t="str">
            <v>B</v>
          </cell>
          <cell r="R1301" t="str">
            <v>B</v>
          </cell>
          <cell r="S1301"/>
          <cell r="T1301">
            <v>32.727272727272727</v>
          </cell>
          <cell r="U1301">
            <v>0</v>
          </cell>
        </row>
        <row r="1302">
          <cell r="B1302" t="str">
            <v>265708</v>
          </cell>
          <cell r="C1302" t="str">
            <v>Trần Minh Tuấn</v>
          </cell>
          <cell r="D1302" t="str">
            <v>Nhân viên Kỹ thuật dây máy</v>
          </cell>
          <cell r="E1302"/>
          <cell r="F1302" t="str">
            <v>Trung tâm Hai Bà Trưng</v>
          </cell>
          <cell r="G1302" t="str">
            <v>Chi nhánh Kỹ thuật Viettel Hà Nội</v>
          </cell>
          <cell r="H1302" t="str">
            <v>KĐG</v>
          </cell>
          <cell r="I1302" t="str">
            <v>KĐG</v>
          </cell>
          <cell r="J1302" t="str">
            <v>B</v>
          </cell>
          <cell r="K1302" t="str">
            <v>C</v>
          </cell>
          <cell r="L1302" t="str">
            <v>C</v>
          </cell>
          <cell r="M1302" t="str">
            <v>C</v>
          </cell>
          <cell r="N1302" t="str">
            <v>C</v>
          </cell>
          <cell r="O1302" t="str">
            <v>C</v>
          </cell>
          <cell r="P1302" t="str">
            <v>D1</v>
          </cell>
          <cell r="Q1302" t="str">
            <v>C</v>
          </cell>
          <cell r="R1302" t="str">
            <v>C</v>
          </cell>
          <cell r="S1302"/>
          <cell r="T1302">
            <v>20</v>
          </cell>
          <cell r="U1302">
            <v>1</v>
          </cell>
        </row>
        <row r="1303">
          <cell r="B1303" t="str">
            <v>D00218491</v>
          </cell>
          <cell r="C1303" t="str">
            <v>Nguyễn Đức Tuệ</v>
          </cell>
          <cell r="D1303" t="str">
            <v xml:space="preserve">Nhân viên kinh doanh năng lượng mặt trời </v>
          </cell>
          <cell r="E1303"/>
          <cell r="F1303" t="str">
            <v>Phòng Kinh doanh</v>
          </cell>
          <cell r="G1303" t="str">
            <v>Chi nhánh Kỹ thuật Viettel Hà Nội</v>
          </cell>
          <cell r="H1303" t="str">
            <v>C</v>
          </cell>
          <cell r="I1303" t="str">
            <v>C</v>
          </cell>
          <cell r="J1303" t="str">
            <v>B</v>
          </cell>
          <cell r="K1303" t="str">
            <v>D1</v>
          </cell>
          <cell r="L1303" t="str">
            <v>B</v>
          </cell>
          <cell r="M1303" t="str">
            <v>C</v>
          </cell>
          <cell r="N1303" t="str">
            <v>C</v>
          </cell>
          <cell r="O1303" t="str">
            <v>A</v>
          </cell>
          <cell r="P1303" t="str">
            <v>C</v>
          </cell>
          <cell r="Q1303" t="str">
            <v>C</v>
          </cell>
          <cell r="R1303" t="str">
            <v>C</v>
          </cell>
          <cell r="S1303"/>
          <cell r="T1303">
            <v>22.727272727272727</v>
          </cell>
          <cell r="U1303">
            <v>1</v>
          </cell>
        </row>
        <row r="1304">
          <cell r="B1304" t="str">
            <v>195414</v>
          </cell>
          <cell r="C1304" t="str">
            <v>Nguyễn Xuân Tân</v>
          </cell>
          <cell r="D1304" t="str">
            <v>Nhân viên Lái xe</v>
          </cell>
          <cell r="E1304"/>
          <cell r="F1304" t="str">
            <v xml:space="preserve">Phòng Kế hoạch - Tổng hợp </v>
          </cell>
          <cell r="G1304" t="str">
            <v>Chi nhánh Kỹ thuật Viettel Hà Nội</v>
          </cell>
          <cell r="H1304" t="str">
            <v>B</v>
          </cell>
          <cell r="I1304" t="str">
            <v>C</v>
          </cell>
          <cell r="J1304" t="str">
            <v>C</v>
          </cell>
          <cell r="K1304" t="str">
            <v>C</v>
          </cell>
          <cell r="L1304" t="str">
            <v>B</v>
          </cell>
          <cell r="M1304" t="str">
            <v>C</v>
          </cell>
          <cell r="N1304" t="str">
            <v>C</v>
          </cell>
          <cell r="O1304" t="str">
            <v>B</v>
          </cell>
          <cell r="P1304" t="str">
            <v>D1</v>
          </cell>
          <cell r="Q1304" t="str">
            <v>C</v>
          </cell>
          <cell r="R1304" t="str">
            <v>C</v>
          </cell>
          <cell r="S1304"/>
          <cell r="T1304">
            <v>21.818181818181817</v>
          </cell>
          <cell r="U1304">
            <v>1</v>
          </cell>
        </row>
        <row r="1305">
          <cell r="B1305" t="str">
            <v>197564</v>
          </cell>
          <cell r="C1305" t="str">
            <v>Lê Văn Tình</v>
          </cell>
          <cell r="D1305" t="str">
            <v>Nhân viên Kỹ thuật dây máy</v>
          </cell>
          <cell r="E1305"/>
          <cell r="F1305" t="str">
            <v>Trung tâm Tây Hồ - Bắc Từ Liêm</v>
          </cell>
          <cell r="G1305" t="str">
            <v>Chi nhánh Kỹ thuật Viettel Hà Nội</v>
          </cell>
          <cell r="H1305" t="str">
            <v>KĐG</v>
          </cell>
          <cell r="I1305" t="str">
            <v>KĐG</v>
          </cell>
          <cell r="J1305" t="str">
            <v>C</v>
          </cell>
          <cell r="K1305" t="str">
            <v>C</v>
          </cell>
          <cell r="L1305" t="str">
            <v>C</v>
          </cell>
          <cell r="M1305" t="str">
            <v>C</v>
          </cell>
          <cell r="N1305" t="str">
            <v>C</v>
          </cell>
          <cell r="O1305" t="str">
            <v>C</v>
          </cell>
          <cell r="P1305" t="str">
            <v>D1</v>
          </cell>
          <cell r="Q1305" t="str">
            <v>C</v>
          </cell>
          <cell r="R1305" t="str">
            <v>C</v>
          </cell>
          <cell r="S1305"/>
          <cell r="T1305">
            <v>18.888888888888889</v>
          </cell>
          <cell r="U1305">
            <v>1</v>
          </cell>
          <cell r="V1305" t="str">
            <v>Điểm KI &lt;20</v>
          </cell>
        </row>
        <row r="1306">
          <cell r="B1306" t="str">
            <v>D00192981</v>
          </cell>
          <cell r="C1306" t="str">
            <v>Bạch Văn Tín</v>
          </cell>
          <cell r="D1306" t="str">
            <v xml:space="preserve">Nhân viên kinh doanh năng lượng mặt trời </v>
          </cell>
          <cell r="E1306"/>
          <cell r="F1306" t="str">
            <v>Phòng Kinh doanh</v>
          </cell>
          <cell r="G1306" t="str">
            <v>Chi nhánh Kỹ thuật Viettel Hà Nội</v>
          </cell>
          <cell r="H1306" t="str">
            <v>C</v>
          </cell>
          <cell r="I1306" t="str">
            <v>C</v>
          </cell>
          <cell r="J1306" t="str">
            <v>C</v>
          </cell>
          <cell r="K1306" t="str">
            <v>C</v>
          </cell>
          <cell r="L1306" t="str">
            <v>C</v>
          </cell>
          <cell r="M1306" t="str">
            <v>D1</v>
          </cell>
          <cell r="N1306" t="str">
            <v>B</v>
          </cell>
          <cell r="O1306" t="str">
            <v>C</v>
          </cell>
          <cell r="P1306" t="str">
            <v>C</v>
          </cell>
          <cell r="Q1306" t="str">
            <v>C</v>
          </cell>
          <cell r="R1306" t="str">
            <v>C</v>
          </cell>
          <cell r="S1306"/>
          <cell r="T1306">
            <v>20</v>
          </cell>
          <cell r="U1306">
            <v>1</v>
          </cell>
        </row>
        <row r="1307">
          <cell r="B1307" t="str">
            <v>D00202445</v>
          </cell>
          <cell r="C1307" t="str">
            <v>Nguyễn Đức Tôn</v>
          </cell>
          <cell r="D1307" t="str">
            <v>Nhân viên Kỹ thuật dây máy</v>
          </cell>
          <cell r="E1307"/>
          <cell r="F1307" t="str">
            <v>Trung tâm Sơn Tây - Ba Vì</v>
          </cell>
          <cell r="G1307" t="str">
            <v>Chi nhánh Kỹ thuật Viettel Hà Nội</v>
          </cell>
          <cell r="H1307" t="str">
            <v>B</v>
          </cell>
          <cell r="I1307" t="str">
            <v>B</v>
          </cell>
          <cell r="J1307" t="str">
            <v>B</v>
          </cell>
          <cell r="K1307" t="str">
            <v>C</v>
          </cell>
          <cell r="L1307" t="str">
            <v>A</v>
          </cell>
          <cell r="M1307" t="str">
            <v>A</v>
          </cell>
          <cell r="N1307" t="str">
            <v>B</v>
          </cell>
          <cell r="O1307" t="str">
            <v>B</v>
          </cell>
          <cell r="P1307" t="str">
            <v>B</v>
          </cell>
          <cell r="Q1307" t="str">
            <v>D1</v>
          </cell>
          <cell r="R1307" t="str">
            <v>B</v>
          </cell>
          <cell r="S1307"/>
          <cell r="T1307">
            <v>29.09090909090909</v>
          </cell>
          <cell r="U1307">
            <v>1</v>
          </cell>
        </row>
        <row r="1308">
          <cell r="B1308" t="str">
            <v>D00175178</v>
          </cell>
          <cell r="C1308" t="str">
            <v>Đỗ Minh Tùng</v>
          </cell>
          <cell r="D1308" t="str">
            <v>Nhân viên Kỹ thuật dây máy</v>
          </cell>
          <cell r="E1308"/>
          <cell r="F1308" t="str">
            <v>Trung tâm Đông Anh - Mê Linh</v>
          </cell>
          <cell r="G1308" t="str">
            <v>Chi nhánh Kỹ thuật Viettel Hà Nội</v>
          </cell>
          <cell r="H1308" t="str">
            <v>A</v>
          </cell>
          <cell r="I1308" t="str">
            <v>B</v>
          </cell>
          <cell r="J1308" t="str">
            <v>A</v>
          </cell>
          <cell r="K1308" t="str">
            <v>A</v>
          </cell>
          <cell r="L1308" t="str">
            <v>C</v>
          </cell>
          <cell r="M1308" t="str">
            <v>B</v>
          </cell>
          <cell r="N1308" t="str">
            <v>B</v>
          </cell>
          <cell r="O1308" t="str">
            <v>C</v>
          </cell>
          <cell r="P1308" t="str">
            <v>B</v>
          </cell>
          <cell r="Q1308" t="str">
            <v>D1</v>
          </cell>
          <cell r="R1308" t="str">
            <v>B</v>
          </cell>
          <cell r="S1308"/>
          <cell r="T1308">
            <v>29.09090909090909</v>
          </cell>
          <cell r="U1308">
            <v>1</v>
          </cell>
        </row>
        <row r="1309">
          <cell r="B1309" t="str">
            <v>195005</v>
          </cell>
          <cell r="C1309" t="str">
            <v>Trần Mỹ Tùng</v>
          </cell>
          <cell r="D1309" t="str">
            <v>Nhân viên Hoàn công quyết toán</v>
          </cell>
          <cell r="E1309"/>
          <cell r="F1309" t="str">
            <v>Phòng Hạ tầng</v>
          </cell>
          <cell r="G1309" t="str">
            <v>Chi nhánh Kỹ thuật Viettel Hà Nội</v>
          </cell>
          <cell r="H1309" t="str">
            <v>C</v>
          </cell>
          <cell r="I1309" t="str">
            <v>B</v>
          </cell>
          <cell r="J1309" t="str">
            <v>B</v>
          </cell>
          <cell r="K1309" t="str">
            <v>B</v>
          </cell>
          <cell r="L1309" t="str">
            <v>B</v>
          </cell>
          <cell r="M1309" t="str">
            <v>D1</v>
          </cell>
          <cell r="N1309" t="str">
            <v>C</v>
          </cell>
          <cell r="O1309" t="str">
            <v>D1</v>
          </cell>
          <cell r="P1309" t="str">
            <v>C</v>
          </cell>
          <cell r="Q1309" t="str">
            <v>B</v>
          </cell>
          <cell r="R1309" t="str">
            <v>D1</v>
          </cell>
          <cell r="S1309"/>
          <cell r="T1309">
            <v>21.818181818181817</v>
          </cell>
          <cell r="U1309">
            <v>3</v>
          </cell>
        </row>
        <row r="1310">
          <cell r="B1310" t="str">
            <v>D00199107</v>
          </cell>
          <cell r="C1310" t="str">
            <v>Phạm Thanh Tùng</v>
          </cell>
          <cell r="D1310" t="str">
            <v>Nhân viên Kỹ thuật dây máy</v>
          </cell>
          <cell r="E1310"/>
          <cell r="F1310" t="str">
            <v>Trung tâm Thanh Xuân - Thanh Trì</v>
          </cell>
          <cell r="G1310" t="str">
            <v>Chi nhánh Kỹ thuật Viettel Hà Nội</v>
          </cell>
          <cell r="H1310" t="str">
            <v>C</v>
          </cell>
          <cell r="I1310" t="str">
            <v>B</v>
          </cell>
          <cell r="J1310" t="str">
            <v>C</v>
          </cell>
          <cell r="K1310" t="str">
            <v>C</v>
          </cell>
          <cell r="L1310" t="str">
            <v>C</v>
          </cell>
          <cell r="M1310" t="str">
            <v>B</v>
          </cell>
          <cell r="N1310" t="str">
            <v>D1</v>
          </cell>
          <cell r="O1310" t="str">
            <v>B</v>
          </cell>
          <cell r="P1310" t="str">
            <v>B</v>
          </cell>
          <cell r="Q1310" t="str">
            <v>C</v>
          </cell>
          <cell r="R1310" t="str">
            <v>C</v>
          </cell>
          <cell r="S1310"/>
          <cell r="T1310">
            <v>22.727272727272727</v>
          </cell>
          <cell r="U1310">
            <v>1</v>
          </cell>
        </row>
        <row r="1311">
          <cell r="B1311" t="str">
            <v>D00176534</v>
          </cell>
          <cell r="C1311" t="str">
            <v>Nguyễn Thanh Tùng</v>
          </cell>
          <cell r="D1311" t="str">
            <v>Nhân viên Kỹ thuật dây máy</v>
          </cell>
          <cell r="E1311"/>
          <cell r="F1311" t="str">
            <v>Trung tâm Đống Đa</v>
          </cell>
          <cell r="G1311" t="str">
            <v>Chi nhánh Kỹ thuật Viettel Hà Nội</v>
          </cell>
          <cell r="H1311" t="str">
            <v>A</v>
          </cell>
          <cell r="I1311" t="str">
            <v>C</v>
          </cell>
          <cell r="J1311" t="str">
            <v>D1</v>
          </cell>
          <cell r="K1311" t="str">
            <v>C</v>
          </cell>
          <cell r="L1311" t="str">
            <v>C</v>
          </cell>
          <cell r="M1311" t="str">
            <v>B</v>
          </cell>
          <cell r="N1311" t="str">
            <v>C</v>
          </cell>
          <cell r="O1311" t="str">
            <v>D1</v>
          </cell>
          <cell r="P1311" t="str">
            <v>B</v>
          </cell>
          <cell r="Q1311" t="str">
            <v>D1</v>
          </cell>
          <cell r="R1311" t="str">
            <v>D1</v>
          </cell>
          <cell r="S1311"/>
          <cell r="T1311">
            <v>20</v>
          </cell>
          <cell r="U1311">
            <v>4</v>
          </cell>
          <cell r="V1311" t="str">
            <v>4D trở lên</v>
          </cell>
        </row>
        <row r="1312">
          <cell r="B1312" t="str">
            <v>D00190288</v>
          </cell>
          <cell r="C1312" t="str">
            <v>Đặng Duy Tùng</v>
          </cell>
          <cell r="D1312" t="str">
            <v>Nhân viên Kỹ thuật nhà trạm</v>
          </cell>
          <cell r="E1312"/>
          <cell r="F1312" t="str">
            <v>Trung tâm Đống Đa</v>
          </cell>
          <cell r="G1312" t="str">
            <v>Chi nhánh Kỹ thuật Viettel Hà Nội</v>
          </cell>
          <cell r="H1312" t="str">
            <v>C</v>
          </cell>
          <cell r="I1312" t="str">
            <v>C</v>
          </cell>
          <cell r="J1312" t="str">
            <v>D1</v>
          </cell>
          <cell r="K1312" t="str">
            <v>A</v>
          </cell>
          <cell r="L1312" t="str">
            <v>B</v>
          </cell>
          <cell r="M1312" t="str">
            <v>C</v>
          </cell>
          <cell r="N1312" t="str">
            <v>A</v>
          </cell>
          <cell r="O1312" t="str">
            <v>B</v>
          </cell>
          <cell r="P1312" t="str">
            <v>D1</v>
          </cell>
          <cell r="Q1312" t="str">
            <v>D1</v>
          </cell>
          <cell r="R1312" t="str">
            <v>B</v>
          </cell>
          <cell r="S1312"/>
          <cell r="T1312">
            <v>23.636363636363637</v>
          </cell>
          <cell r="U1312">
            <v>3</v>
          </cell>
        </row>
        <row r="1313">
          <cell r="B1313" t="str">
            <v>D00175175</v>
          </cell>
          <cell r="C1313" t="str">
            <v>Phạm Văn Tú</v>
          </cell>
          <cell r="D1313" t="str">
            <v>Nhân viên Kỹ thuật dây máy</v>
          </cell>
          <cell r="E1313"/>
          <cell r="F1313" t="str">
            <v>Trung tâm Hai Bà Trưng</v>
          </cell>
          <cell r="G1313" t="str">
            <v>Chi nhánh Kỹ thuật Viettel Hà Nội</v>
          </cell>
          <cell r="H1313" t="str">
            <v>D1</v>
          </cell>
          <cell r="I1313" t="str">
            <v>B</v>
          </cell>
          <cell r="J1313" t="str">
            <v>B</v>
          </cell>
          <cell r="K1313" t="str">
            <v>C</v>
          </cell>
          <cell r="L1313" t="str">
            <v>A</v>
          </cell>
          <cell r="M1313" t="str">
            <v>C</v>
          </cell>
          <cell r="N1313" t="str">
            <v>B</v>
          </cell>
          <cell r="O1313" t="str">
            <v>B</v>
          </cell>
          <cell r="P1313" t="str">
            <v>D1</v>
          </cell>
          <cell r="Q1313" t="str">
            <v>C</v>
          </cell>
          <cell r="R1313" t="str">
            <v>B</v>
          </cell>
          <cell r="S1313"/>
          <cell r="T1313">
            <v>24.545454545454547</v>
          </cell>
          <cell r="U1313">
            <v>2</v>
          </cell>
        </row>
        <row r="1314">
          <cell r="B1314" t="str">
            <v>269055</v>
          </cell>
          <cell r="C1314" t="str">
            <v>Trần Xuân Vinh</v>
          </cell>
          <cell r="D1314" t="str">
            <v xml:space="preserve">Nhân viên kinh doanh xây dựng dân dụng </v>
          </cell>
          <cell r="E1314"/>
          <cell r="F1314" t="str">
            <v>Phòng Hạ tầng</v>
          </cell>
          <cell r="G1314" t="str">
            <v>Chi nhánh Kỹ thuật Viettel Hà Nội</v>
          </cell>
          <cell r="H1314" t="str">
            <v>KĐG</v>
          </cell>
          <cell r="I1314" t="str">
            <v>C</v>
          </cell>
          <cell r="J1314" t="str">
            <v>C</v>
          </cell>
          <cell r="K1314" t="str">
            <v>C</v>
          </cell>
          <cell r="L1314" t="str">
            <v>B</v>
          </cell>
          <cell r="M1314" t="str">
            <v>B</v>
          </cell>
          <cell r="N1314" t="str">
            <v>C</v>
          </cell>
          <cell r="O1314" t="str">
            <v>C</v>
          </cell>
          <cell r="P1314" t="str">
            <v>C</v>
          </cell>
          <cell r="Q1314" t="str">
            <v>C</v>
          </cell>
          <cell r="R1314" t="str">
            <v>C</v>
          </cell>
          <cell r="S1314"/>
          <cell r="T1314">
            <v>22</v>
          </cell>
          <cell r="U1314">
            <v>0</v>
          </cell>
        </row>
        <row r="1315">
          <cell r="B1315" t="str">
            <v>D00184433</v>
          </cell>
          <cell r="C1315" t="str">
            <v>Nguyễn Thành Vinh</v>
          </cell>
          <cell r="D1315" t="str">
            <v>Nhân viên Điều hành triển khai và xử lý sự cố CĐBR</v>
          </cell>
          <cell r="E1315"/>
          <cell r="F1315" t="str">
            <v>Phòng Kỹ thuật</v>
          </cell>
          <cell r="G1315" t="str">
            <v>Chi nhánh Kỹ thuật Viettel Hà Nội</v>
          </cell>
          <cell r="H1315" t="str">
            <v>C</v>
          </cell>
          <cell r="I1315" t="str">
            <v>B</v>
          </cell>
          <cell r="J1315" t="str">
            <v>B</v>
          </cell>
          <cell r="K1315" t="str">
            <v>B</v>
          </cell>
          <cell r="L1315" t="str">
            <v>A</v>
          </cell>
          <cell r="M1315" t="str">
            <v>C</v>
          </cell>
          <cell r="N1315" t="str">
            <v>A</v>
          </cell>
          <cell r="O1315" t="str">
            <v>C</v>
          </cell>
          <cell r="P1315" t="str">
            <v>C</v>
          </cell>
          <cell r="Q1315" t="str">
            <v>B</v>
          </cell>
          <cell r="R1315" t="str">
            <v>B</v>
          </cell>
          <cell r="S1315"/>
          <cell r="T1315">
            <v>28.181818181818183</v>
          </cell>
          <cell r="U1315">
            <v>0</v>
          </cell>
        </row>
        <row r="1316">
          <cell r="B1316" t="str">
            <v>123532</v>
          </cell>
          <cell r="C1316" t="str">
            <v>Phạm Văn Viện</v>
          </cell>
          <cell r="D1316" t="str">
            <v>Nhân viên Kỹ thuật nhà trạm</v>
          </cell>
          <cell r="E1316"/>
          <cell r="F1316" t="str">
            <v>Trung tâm Nam Từ Liêm</v>
          </cell>
          <cell r="G1316" t="str">
            <v>Chi nhánh Kỹ thuật Viettel Hà Nội</v>
          </cell>
          <cell r="H1316" t="str">
            <v>A</v>
          </cell>
          <cell r="I1316" t="str">
            <v>B</v>
          </cell>
          <cell r="J1316" t="str">
            <v>B</v>
          </cell>
          <cell r="K1316" t="str">
            <v>A</v>
          </cell>
          <cell r="L1316" t="str">
            <v>A</v>
          </cell>
          <cell r="M1316" t="str">
            <v>A</v>
          </cell>
          <cell r="N1316" t="str">
            <v>A</v>
          </cell>
          <cell r="O1316" t="str">
            <v>B</v>
          </cell>
          <cell r="P1316" t="str">
            <v>B</v>
          </cell>
          <cell r="Q1316" t="str">
            <v>D1</v>
          </cell>
          <cell r="R1316" t="str">
            <v>B</v>
          </cell>
          <cell r="S1316"/>
          <cell r="T1316">
            <v>32.727272727272727</v>
          </cell>
          <cell r="U1316">
            <v>1</v>
          </cell>
        </row>
        <row r="1317">
          <cell r="B1317" t="str">
            <v>D00177669</v>
          </cell>
          <cell r="C1317" t="str">
            <v>Hoàng Đức Việt</v>
          </cell>
          <cell r="D1317" t="str">
            <v>Nhân viên Điều hành triển khai và xử lý sự cố CĐBR</v>
          </cell>
          <cell r="E1317"/>
          <cell r="F1317" t="str">
            <v>Phòng Kỹ thuật</v>
          </cell>
          <cell r="G1317" t="str">
            <v>Chi nhánh Kỹ thuật Viettel Hà Nội</v>
          </cell>
          <cell r="H1317" t="str">
            <v>C</v>
          </cell>
          <cell r="I1317" t="str">
            <v>D1</v>
          </cell>
          <cell r="J1317" t="str">
            <v>C</v>
          </cell>
          <cell r="K1317" t="str">
            <v>B</v>
          </cell>
          <cell r="L1317" t="str">
            <v>D1</v>
          </cell>
          <cell r="M1317" t="str">
            <v>C</v>
          </cell>
          <cell r="N1317" t="str">
            <v>C</v>
          </cell>
          <cell r="O1317" t="str">
            <v>A</v>
          </cell>
          <cell r="P1317" t="str">
            <v>A</v>
          </cell>
          <cell r="Q1317" t="str">
            <v>B</v>
          </cell>
          <cell r="R1317" t="str">
            <v>C</v>
          </cell>
          <cell r="S1317"/>
          <cell r="T1317">
            <v>23.636363636363637</v>
          </cell>
          <cell r="U1317">
            <v>2</v>
          </cell>
        </row>
        <row r="1318">
          <cell r="B1318" t="str">
            <v>D00193508</v>
          </cell>
          <cell r="C1318" t="str">
            <v>Bùi Văn Việt</v>
          </cell>
          <cell r="D1318" t="str">
            <v>Nhân viên Kỹ thuật dây máy</v>
          </cell>
          <cell r="E1318"/>
          <cell r="F1318" t="str">
            <v>Trung tâm Đông Anh - Mê Linh</v>
          </cell>
          <cell r="G1318" t="str">
            <v>Chi nhánh Kỹ thuật Viettel Hà Nội</v>
          </cell>
          <cell r="H1318" t="str">
            <v>B</v>
          </cell>
          <cell r="I1318" t="str">
            <v>B</v>
          </cell>
          <cell r="J1318" t="str">
            <v>B</v>
          </cell>
          <cell r="K1318" t="str">
            <v>B</v>
          </cell>
          <cell r="L1318" t="str">
            <v>B</v>
          </cell>
          <cell r="M1318" t="str">
            <v>B</v>
          </cell>
          <cell r="N1318" t="str">
            <v>A</v>
          </cell>
          <cell r="O1318" t="str">
            <v>B</v>
          </cell>
          <cell r="P1318" t="str">
            <v>D1</v>
          </cell>
          <cell r="Q1318" t="str">
            <v>D1</v>
          </cell>
          <cell r="R1318" t="str">
            <v>C</v>
          </cell>
          <cell r="S1318"/>
          <cell r="T1318">
            <v>26.363636363636363</v>
          </cell>
          <cell r="U1318">
            <v>2</v>
          </cell>
        </row>
        <row r="1319">
          <cell r="B1319" t="str">
            <v>D00190119</v>
          </cell>
          <cell r="C1319" t="str">
            <v>Phùng Công Việt</v>
          </cell>
          <cell r="D1319" t="str">
            <v>Nhân viên Kỹ thuật dây máy</v>
          </cell>
          <cell r="E1319"/>
          <cell r="F1319" t="str">
            <v>Trung tâm Sơn Tây - Ba Vì</v>
          </cell>
          <cell r="G1319" t="str">
            <v>Chi nhánh Kỹ thuật Viettel Hà Nội</v>
          </cell>
          <cell r="H1319" t="str">
            <v>C</v>
          </cell>
          <cell r="I1319" t="str">
            <v>C</v>
          </cell>
          <cell r="J1319" t="str">
            <v>C</v>
          </cell>
          <cell r="K1319" t="str">
            <v>B</v>
          </cell>
          <cell r="L1319" t="str">
            <v>C</v>
          </cell>
          <cell r="M1319" t="str">
            <v>C</v>
          </cell>
          <cell r="N1319" t="str">
            <v>C</v>
          </cell>
          <cell r="O1319" t="str">
            <v>C</v>
          </cell>
          <cell r="P1319" t="str">
            <v>C</v>
          </cell>
          <cell r="Q1319" t="str">
            <v>D1</v>
          </cell>
          <cell r="R1319" t="str">
            <v>B</v>
          </cell>
          <cell r="S1319"/>
          <cell r="T1319">
            <v>20.90909090909091</v>
          </cell>
          <cell r="U1319">
            <v>1</v>
          </cell>
        </row>
        <row r="1320">
          <cell r="B1320" t="str">
            <v>D00206195</v>
          </cell>
          <cell r="C1320" t="str">
            <v>Cao Văn Việt</v>
          </cell>
          <cell r="D1320" t="str">
            <v>Nhân viên Kỹ thuật dây máy</v>
          </cell>
          <cell r="E1320"/>
          <cell r="F1320" t="str">
            <v>Trung tâm Hà Đông - Thanh Oai</v>
          </cell>
          <cell r="G1320" t="str">
            <v>Chi nhánh Kỹ thuật Viettel Hà Nội</v>
          </cell>
          <cell r="H1320" t="str">
            <v>D1</v>
          </cell>
          <cell r="I1320" t="str">
            <v>D1</v>
          </cell>
          <cell r="J1320" t="str">
            <v>C</v>
          </cell>
          <cell r="K1320" t="str">
            <v>A</v>
          </cell>
          <cell r="L1320" t="str">
            <v>A</v>
          </cell>
          <cell r="M1320" t="str">
            <v>B</v>
          </cell>
          <cell r="N1320" t="str">
            <v>C</v>
          </cell>
          <cell r="O1320" t="str">
            <v>C</v>
          </cell>
          <cell r="P1320" t="str">
            <v>C</v>
          </cell>
          <cell r="Q1320" t="str">
            <v>C</v>
          </cell>
          <cell r="R1320" t="str">
            <v>B</v>
          </cell>
          <cell r="S1320"/>
          <cell r="T1320">
            <v>23.636363636363637</v>
          </cell>
          <cell r="U1320">
            <v>2</v>
          </cell>
        </row>
        <row r="1321">
          <cell r="B1321" t="str">
            <v>223269</v>
          </cell>
          <cell r="C1321" t="str">
            <v>Bùi Đức Văn</v>
          </cell>
          <cell r="D1321" t="str">
            <v>Nhân viên Kỹ thuật dây máy</v>
          </cell>
          <cell r="E1321"/>
          <cell r="F1321" t="str">
            <v>Trung tâm Mỹ Đức - Ứng Hòa</v>
          </cell>
          <cell r="G1321" t="str">
            <v>Chi nhánh Kỹ thuật Viettel Hà Nội</v>
          </cell>
          <cell r="H1321" t="str">
            <v>C</v>
          </cell>
          <cell r="I1321" t="str">
            <v>C</v>
          </cell>
          <cell r="J1321" t="str">
            <v>C</v>
          </cell>
          <cell r="K1321" t="str">
            <v>B</v>
          </cell>
          <cell r="L1321" t="str">
            <v>C</v>
          </cell>
          <cell r="M1321" t="str">
            <v>C</v>
          </cell>
          <cell r="N1321" t="str">
            <v>C</v>
          </cell>
          <cell r="O1321" t="str">
            <v>C</v>
          </cell>
          <cell r="P1321" t="str">
            <v>B</v>
          </cell>
          <cell r="Q1321" t="str">
            <v>B</v>
          </cell>
          <cell r="R1321" t="str">
            <v>C</v>
          </cell>
          <cell r="S1321"/>
          <cell r="T1321">
            <v>22.727272727272727</v>
          </cell>
          <cell r="U1321">
            <v>0</v>
          </cell>
        </row>
        <row r="1322">
          <cell r="B1322" t="str">
            <v>D00202814</v>
          </cell>
          <cell r="C1322" t="str">
            <v>Hoàng Đình Văn</v>
          </cell>
          <cell r="D1322" t="str">
            <v>Nhân viên Kỹ thuật dây máy</v>
          </cell>
          <cell r="E1322"/>
          <cell r="F1322" t="str">
            <v>Trung tâm Hai Bà Trưng</v>
          </cell>
          <cell r="G1322" t="str">
            <v>Chi nhánh Kỹ thuật Viettel Hà Nội</v>
          </cell>
          <cell r="H1322" t="str">
            <v>D1</v>
          </cell>
          <cell r="I1322" t="str">
            <v>B</v>
          </cell>
          <cell r="J1322" t="str">
            <v>C</v>
          </cell>
          <cell r="K1322" t="str">
            <v>C</v>
          </cell>
          <cell r="L1322" t="str">
            <v>B</v>
          </cell>
          <cell r="M1322" t="str">
            <v>C</v>
          </cell>
          <cell r="N1322" t="str">
            <v>A</v>
          </cell>
          <cell r="O1322" t="str">
            <v>C</v>
          </cell>
          <cell r="P1322" t="str">
            <v>C</v>
          </cell>
          <cell r="Q1322" t="str">
            <v>C</v>
          </cell>
          <cell r="R1322" t="str">
            <v>B</v>
          </cell>
          <cell r="S1322"/>
          <cell r="T1322">
            <v>23.636363636363637</v>
          </cell>
          <cell r="U1322">
            <v>1</v>
          </cell>
        </row>
        <row r="1323">
          <cell r="B1323" t="str">
            <v>D00195587</v>
          </cell>
          <cell r="C1323" t="str">
            <v>Nguyễn Anh Văn</v>
          </cell>
          <cell r="D1323" t="str">
            <v>Nhân viên Kỹ thuật dây máy</v>
          </cell>
          <cell r="E1323"/>
          <cell r="F1323" t="str">
            <v>Trung tâm Sóc Sơn</v>
          </cell>
          <cell r="G1323" t="str">
            <v>Chi nhánh Kỹ thuật Viettel Hà Nội</v>
          </cell>
          <cell r="H1323" t="str">
            <v>D1</v>
          </cell>
          <cell r="I1323" t="str">
            <v>B</v>
          </cell>
          <cell r="J1323" t="str">
            <v>C</v>
          </cell>
          <cell r="K1323" t="str">
            <v>C</v>
          </cell>
          <cell r="L1323" t="str">
            <v>C</v>
          </cell>
          <cell r="M1323" t="str">
            <v>C</v>
          </cell>
          <cell r="N1323" t="str">
            <v>C</v>
          </cell>
          <cell r="O1323" t="str">
            <v>B</v>
          </cell>
          <cell r="P1323" t="str">
            <v>C</v>
          </cell>
          <cell r="Q1323" t="str">
            <v>B</v>
          </cell>
          <cell r="R1323" t="str">
            <v>C</v>
          </cell>
          <cell r="S1323"/>
          <cell r="T1323">
            <v>21.818181818181817</v>
          </cell>
          <cell r="U1323">
            <v>1</v>
          </cell>
        </row>
        <row r="1324">
          <cell r="B1324" t="str">
            <v>070936</v>
          </cell>
          <cell r="C1324" t="str">
            <v>Nguyễn Huy Văn</v>
          </cell>
          <cell r="D1324" t="str">
            <v>Nhân viên Kỹ thuật nhà trạm</v>
          </cell>
          <cell r="E1324"/>
          <cell r="F1324" t="str">
            <v>Trung tâm Hà Đông - Thanh Oai</v>
          </cell>
          <cell r="G1324" t="str">
            <v>Chi nhánh Kỹ thuật Viettel Hà Nội</v>
          </cell>
          <cell r="H1324" t="str">
            <v>C</v>
          </cell>
          <cell r="I1324" t="str">
            <v>B</v>
          </cell>
          <cell r="J1324" t="str">
            <v>B</v>
          </cell>
          <cell r="K1324" t="str">
            <v>B</v>
          </cell>
          <cell r="L1324" t="str">
            <v>C</v>
          </cell>
          <cell r="M1324" t="str">
            <v>B</v>
          </cell>
          <cell r="N1324" t="str">
            <v>C</v>
          </cell>
          <cell r="O1324" t="str">
            <v>B</v>
          </cell>
          <cell r="P1324" t="str">
            <v>D1</v>
          </cell>
          <cell r="Q1324" t="str">
            <v>D1</v>
          </cell>
          <cell r="R1324" t="str">
            <v>C</v>
          </cell>
          <cell r="S1324"/>
          <cell r="T1324">
            <v>22.727272727272727</v>
          </cell>
          <cell r="U1324">
            <v>2</v>
          </cell>
        </row>
        <row r="1325">
          <cell r="B1325" t="str">
            <v>D00008361</v>
          </cell>
          <cell r="C1325" t="str">
            <v>Tô Đức Vịnh</v>
          </cell>
          <cell r="D1325" t="str">
            <v>Nhân viên Kỹ thuật dây máy</v>
          </cell>
          <cell r="E1325"/>
          <cell r="F1325" t="str">
            <v>Trung tâm Thường Tín - Phú Xuyên</v>
          </cell>
          <cell r="G1325" t="str">
            <v>Chi nhánh Kỹ thuật Viettel Hà Nội</v>
          </cell>
          <cell r="H1325" t="str">
            <v>B</v>
          </cell>
          <cell r="I1325" t="str">
            <v>C</v>
          </cell>
          <cell r="J1325" t="str">
            <v>C</v>
          </cell>
          <cell r="K1325" t="str">
            <v>C</v>
          </cell>
          <cell r="L1325" t="str">
            <v>A</v>
          </cell>
          <cell r="M1325" t="str">
            <v>B</v>
          </cell>
          <cell r="N1325" t="str">
            <v>B</v>
          </cell>
          <cell r="O1325" t="str">
            <v>A</v>
          </cell>
          <cell r="P1325" t="str">
            <v>B</v>
          </cell>
          <cell r="Q1325" t="str">
            <v>A</v>
          </cell>
          <cell r="R1325" t="str">
            <v>A</v>
          </cell>
          <cell r="S1325"/>
          <cell r="T1325">
            <v>30.90909090909091</v>
          </cell>
          <cell r="U1325">
            <v>0</v>
          </cell>
        </row>
        <row r="1326">
          <cell r="B1326" t="str">
            <v>D00175258</v>
          </cell>
          <cell r="C1326" t="str">
            <v>Trình Đức Xiêm</v>
          </cell>
          <cell r="D1326" t="str">
            <v>Nhân viên Kỹ thuật dây máy</v>
          </cell>
          <cell r="E1326"/>
          <cell r="F1326" t="str">
            <v>Trung tâm Đống Đa</v>
          </cell>
          <cell r="G1326" t="str">
            <v>Chi nhánh Kỹ thuật Viettel Hà Nội</v>
          </cell>
          <cell r="H1326" t="str">
            <v>D1</v>
          </cell>
          <cell r="I1326" t="str">
            <v>C</v>
          </cell>
          <cell r="J1326" t="str">
            <v>C</v>
          </cell>
          <cell r="K1326" t="str">
            <v>C</v>
          </cell>
          <cell r="L1326" t="str">
            <v>B</v>
          </cell>
          <cell r="M1326" t="str">
            <v>C</v>
          </cell>
          <cell r="N1326" t="str">
            <v>B</v>
          </cell>
          <cell r="O1326" t="str">
            <v>C</v>
          </cell>
          <cell r="P1326" t="str">
            <v>D1</v>
          </cell>
          <cell r="Q1326" t="str">
            <v>D1</v>
          </cell>
          <cell r="R1326" t="str">
            <v>D1</v>
          </cell>
          <cell r="S1326"/>
          <cell r="T1326">
            <v>18.181818181818183</v>
          </cell>
          <cell r="U1326">
            <v>4</v>
          </cell>
          <cell r="V1326" t="str">
            <v>4D trở lên</v>
          </cell>
        </row>
        <row r="1327">
          <cell r="B1327" t="str">
            <v>D00197043</v>
          </cell>
          <cell r="C1327" t="str">
            <v>Phạm Ngọc Ánh</v>
          </cell>
          <cell r="D1327" t="str">
            <v>Nhân viên Kỹ thuật dây máy</v>
          </cell>
          <cell r="E1327"/>
          <cell r="F1327" t="str">
            <v>Trung tâm Thanh Xuân - Thanh Trì</v>
          </cell>
          <cell r="G1327" t="str">
            <v>Chi nhánh Kỹ thuật Viettel Hà Nội</v>
          </cell>
          <cell r="H1327" t="str">
            <v>D1</v>
          </cell>
          <cell r="I1327" t="str">
            <v>C</v>
          </cell>
          <cell r="J1327" t="str">
            <v>C</v>
          </cell>
          <cell r="K1327" t="str">
            <v>B</v>
          </cell>
          <cell r="L1327" t="str">
            <v>C</v>
          </cell>
          <cell r="M1327" t="str">
            <v>C</v>
          </cell>
          <cell r="N1327" t="str">
            <v>B</v>
          </cell>
          <cell r="O1327" t="str">
            <v>C</v>
          </cell>
          <cell r="P1327" t="str">
            <v>D1</v>
          </cell>
          <cell r="Q1327" t="str">
            <v>C</v>
          </cell>
          <cell r="R1327" t="str">
            <v>A</v>
          </cell>
          <cell r="S1327"/>
          <cell r="T1327">
            <v>21.818181818181817</v>
          </cell>
          <cell r="U1327">
            <v>2</v>
          </cell>
        </row>
        <row r="1328">
          <cell r="B1328" t="str">
            <v>D00191725</v>
          </cell>
          <cell r="C1328" t="str">
            <v>Lê Minh Điệp</v>
          </cell>
          <cell r="D1328" t="str">
            <v>Nhân viên Kỹ thuật dây máy</v>
          </cell>
          <cell r="E1328"/>
          <cell r="F1328" t="str">
            <v>Trung tâm Phúc Thọ - Đan Phượng - Hoài Đức</v>
          </cell>
          <cell r="G1328" t="str">
            <v>Chi nhánh Kỹ thuật Viettel Hà Nội</v>
          </cell>
          <cell r="H1328" t="str">
            <v>B</v>
          </cell>
          <cell r="I1328" t="str">
            <v>A</v>
          </cell>
          <cell r="J1328" t="str">
            <v>B</v>
          </cell>
          <cell r="K1328" t="str">
            <v>B</v>
          </cell>
          <cell r="L1328" t="str">
            <v>B</v>
          </cell>
          <cell r="M1328" t="str">
            <v>B</v>
          </cell>
          <cell r="N1328" t="str">
            <v>B</v>
          </cell>
          <cell r="O1328" t="str">
            <v>C</v>
          </cell>
          <cell r="P1328" t="str">
            <v>D1</v>
          </cell>
          <cell r="Q1328" t="str">
            <v>A</v>
          </cell>
          <cell r="R1328" t="str">
            <v>B</v>
          </cell>
          <cell r="S1328"/>
          <cell r="T1328">
            <v>29.09090909090909</v>
          </cell>
          <cell r="U1328">
            <v>1</v>
          </cell>
        </row>
        <row r="1329">
          <cell r="B1329" t="str">
            <v>D00175304</v>
          </cell>
          <cell r="C1329" t="str">
            <v>Vũ Duy Điệp</v>
          </cell>
          <cell r="D1329" t="str">
            <v>Nhân viên Kỹ thuật dây máy</v>
          </cell>
          <cell r="E1329"/>
          <cell r="F1329" t="str">
            <v>Trung tâm Gia Lâm - Long Biên</v>
          </cell>
          <cell r="G1329" t="str">
            <v>Chi nhánh Kỹ thuật Viettel Hà Nội</v>
          </cell>
          <cell r="H1329" t="str">
            <v>C</v>
          </cell>
          <cell r="I1329" t="str">
            <v>C</v>
          </cell>
          <cell r="J1329" t="str">
            <v>C</v>
          </cell>
          <cell r="K1329" t="str">
            <v>B</v>
          </cell>
          <cell r="L1329" t="str">
            <v>D1</v>
          </cell>
          <cell r="M1329" t="str">
            <v>B</v>
          </cell>
          <cell r="N1329" t="str">
            <v>C</v>
          </cell>
          <cell r="O1329" t="str">
            <v>B</v>
          </cell>
          <cell r="P1329" t="str">
            <v>C</v>
          </cell>
          <cell r="Q1329" t="str">
            <v>B</v>
          </cell>
          <cell r="R1329" t="str">
            <v>A</v>
          </cell>
          <cell r="S1329"/>
          <cell r="T1329">
            <v>24.545454545454547</v>
          </cell>
          <cell r="U1329">
            <v>1</v>
          </cell>
        </row>
        <row r="1330">
          <cell r="B1330" t="str">
            <v>193574</v>
          </cell>
          <cell r="C1330" t="str">
            <v>Trần Trung Đông</v>
          </cell>
          <cell r="D1330" t="str">
            <v>Nhân viên Kỹ thuật nhà trạm</v>
          </cell>
          <cell r="E1330"/>
          <cell r="F1330" t="str">
            <v>Trung tâm Phúc Thọ - Đan Phượng - Hoài Đức</v>
          </cell>
          <cell r="G1330" t="str">
            <v>Chi nhánh Kỹ thuật Viettel Hà Nội</v>
          </cell>
          <cell r="H1330" t="str">
            <v>A</v>
          </cell>
          <cell r="I1330" t="str">
            <v>B</v>
          </cell>
          <cell r="J1330" t="str">
            <v>C</v>
          </cell>
          <cell r="K1330" t="str">
            <v>B</v>
          </cell>
          <cell r="L1330" t="str">
            <v>B</v>
          </cell>
          <cell r="M1330" t="str">
            <v>C</v>
          </cell>
          <cell r="N1330" t="str">
            <v>C</v>
          </cell>
          <cell r="O1330" t="str">
            <v>B</v>
          </cell>
          <cell r="P1330" t="str">
            <v>D1</v>
          </cell>
          <cell r="Q1330" t="str">
            <v>D1</v>
          </cell>
          <cell r="R1330" t="str">
            <v>A</v>
          </cell>
          <cell r="S1330"/>
          <cell r="T1330">
            <v>25.454545454545453</v>
          </cell>
          <cell r="U1330">
            <v>2</v>
          </cell>
        </row>
        <row r="1331">
          <cell r="B1331" t="str">
            <v>172393</v>
          </cell>
          <cell r="C1331" t="str">
            <v>Hoàng Hải Đăng</v>
          </cell>
          <cell r="D1331" t="str">
            <v>Nhân viên Kỹ thuật nhà trạm</v>
          </cell>
          <cell r="E1331"/>
          <cell r="F1331" t="str">
            <v>Trung tâm Thanh Xuân - Thanh Trì</v>
          </cell>
          <cell r="G1331" t="str">
            <v>Chi nhánh Kỹ thuật Viettel Hà Nội</v>
          </cell>
          <cell r="H1331" t="str">
            <v>C</v>
          </cell>
          <cell r="I1331" t="str">
            <v>C</v>
          </cell>
          <cell r="J1331" t="str">
            <v>C</v>
          </cell>
          <cell r="K1331" t="str">
            <v>C</v>
          </cell>
          <cell r="L1331" t="str">
            <v>C</v>
          </cell>
          <cell r="M1331" t="str">
            <v>C</v>
          </cell>
          <cell r="N1331" t="str">
            <v>B</v>
          </cell>
          <cell r="O1331" t="str">
            <v>B</v>
          </cell>
          <cell r="P1331" t="str">
            <v>A</v>
          </cell>
          <cell r="Q1331" t="str">
            <v>D1</v>
          </cell>
          <cell r="R1331" t="str">
            <v>B</v>
          </cell>
          <cell r="S1331"/>
          <cell r="T1331">
            <v>23.636363636363637</v>
          </cell>
          <cell r="U1331">
            <v>1</v>
          </cell>
        </row>
        <row r="1332">
          <cell r="B1332" t="str">
            <v>271460</v>
          </cell>
          <cell r="C1332" t="str">
            <v>Trần Văn Đại</v>
          </cell>
          <cell r="D1332" t="str">
            <v>Nhân viên Kỹ thuật dây máy</v>
          </cell>
          <cell r="E1332"/>
          <cell r="F1332" t="str">
            <v>Trung tâm Đông Anh - Mê Linh</v>
          </cell>
          <cell r="G1332" t="str">
            <v>Chi nhánh Kỹ thuật Viettel Hà Nội</v>
          </cell>
          <cell r="H1332" t="str">
            <v>KĐG</v>
          </cell>
          <cell r="I1332" t="str">
            <v>KĐG</v>
          </cell>
          <cell r="J1332" t="str">
            <v>C</v>
          </cell>
          <cell r="K1332" t="str">
            <v>C</v>
          </cell>
          <cell r="L1332" t="str">
            <v>C</v>
          </cell>
          <cell r="M1332" t="str">
            <v>D1</v>
          </cell>
          <cell r="N1332" t="str">
            <v>C</v>
          </cell>
          <cell r="O1332" t="str">
            <v>C</v>
          </cell>
          <cell r="P1332" t="str">
            <v>D1</v>
          </cell>
          <cell r="Q1332" t="str">
            <v>D1</v>
          </cell>
          <cell r="R1332" t="str">
            <v>A</v>
          </cell>
          <cell r="S1332"/>
          <cell r="T1332">
            <v>18.888888888888889</v>
          </cell>
          <cell r="U1332">
            <v>3</v>
          </cell>
          <cell r="V1332" t="str">
            <v>Điểm KI &lt;20</v>
          </cell>
        </row>
        <row r="1333">
          <cell r="B1333" t="str">
            <v>266328</v>
          </cell>
          <cell r="C1333" t="str">
            <v>Phạm Ngọc Đại</v>
          </cell>
          <cell r="D1333" t="str">
            <v>Nhân viên Kỹ thuật dây máy</v>
          </cell>
          <cell r="E1333"/>
          <cell r="F1333" t="str">
            <v>Trung tâm Hoàn Kiếm - Ba Đình</v>
          </cell>
          <cell r="G1333" t="str">
            <v>Chi nhánh Kỹ thuật Viettel Hà Nội</v>
          </cell>
          <cell r="H1333" t="str">
            <v>KĐG</v>
          </cell>
          <cell r="I1333" t="str">
            <v>KĐG</v>
          </cell>
          <cell r="J1333" t="str">
            <v>B</v>
          </cell>
          <cell r="K1333" t="str">
            <v>C</v>
          </cell>
          <cell r="L1333" t="str">
            <v>C</v>
          </cell>
          <cell r="M1333" t="str">
            <v>B</v>
          </cell>
          <cell r="N1333" t="str">
            <v>B</v>
          </cell>
          <cell r="O1333" t="str">
            <v>A</v>
          </cell>
          <cell r="P1333" t="str">
            <v>C</v>
          </cell>
          <cell r="Q1333" t="str">
            <v>A</v>
          </cell>
          <cell r="R1333" t="str">
            <v>C</v>
          </cell>
          <cell r="S1333"/>
          <cell r="T1333">
            <v>27.777777777777779</v>
          </cell>
          <cell r="U1333">
            <v>0</v>
          </cell>
        </row>
        <row r="1334">
          <cell r="B1334" t="str">
            <v>070934</v>
          </cell>
          <cell r="C1334" t="str">
            <v>Nguyễn Ngọc Đại</v>
          </cell>
          <cell r="D1334" t="str">
            <v>Phó Giám đốc Trung tâm phụ trách Kỹ thuật</v>
          </cell>
          <cell r="E1334"/>
          <cell r="F1334" t="str">
            <v>Trung tâm Phúc Thọ - Đan Phượng - Hoài Đức</v>
          </cell>
          <cell r="G1334" t="str">
            <v>Chi nhánh Kỹ thuật Viettel Hà Nội</v>
          </cell>
          <cell r="H1334" t="str">
            <v>B</v>
          </cell>
          <cell r="I1334" t="str">
            <v>D1</v>
          </cell>
          <cell r="J1334" t="str">
            <v>C</v>
          </cell>
          <cell r="K1334" t="str">
            <v>D1</v>
          </cell>
          <cell r="L1334" t="str">
            <v>C</v>
          </cell>
          <cell r="M1334" t="str">
            <v>D1</v>
          </cell>
          <cell r="N1334" t="str">
            <v>D1</v>
          </cell>
          <cell r="O1334" t="str">
            <v>B</v>
          </cell>
          <cell r="P1334" t="str">
            <v>D1</v>
          </cell>
          <cell r="Q1334" t="str">
            <v>D1</v>
          </cell>
          <cell r="R1334" t="str">
            <v>B</v>
          </cell>
          <cell r="S1334"/>
          <cell r="T1334">
            <v>17.272727272727273</v>
          </cell>
          <cell r="U1334">
            <v>6</v>
          </cell>
          <cell r="V1334" t="str">
            <v>4D trở lên</v>
          </cell>
        </row>
        <row r="1335">
          <cell r="B1335" t="str">
            <v>225502</v>
          </cell>
          <cell r="C1335" t="str">
            <v>Nguyễn Văn Đạt</v>
          </cell>
          <cell r="D1335" t="str">
            <v>Nhân viên kỹ thuật và cơ động</v>
          </cell>
          <cell r="E1335"/>
          <cell r="F1335" t="str">
            <v>Đội thi công</v>
          </cell>
          <cell r="G1335" t="str">
            <v>Chi nhánh Kỹ thuật Viettel Hà Nội</v>
          </cell>
          <cell r="H1335" t="str">
            <v>D1</v>
          </cell>
          <cell r="I1335" t="str">
            <v>D1</v>
          </cell>
          <cell r="J1335" t="str">
            <v>C</v>
          </cell>
          <cell r="K1335" t="str">
            <v>D1</v>
          </cell>
          <cell r="L1335" t="str">
            <v>C</v>
          </cell>
          <cell r="M1335" t="str">
            <v>C</v>
          </cell>
          <cell r="N1335" t="str">
            <v>C</v>
          </cell>
          <cell r="O1335" t="str">
            <v>B</v>
          </cell>
          <cell r="P1335" t="str">
            <v>D1</v>
          </cell>
          <cell r="Q1335" t="str">
            <v>D1</v>
          </cell>
          <cell r="R1335" t="str">
            <v>D1</v>
          </cell>
          <cell r="S1335"/>
          <cell r="T1335">
            <v>15.454545454545455</v>
          </cell>
          <cell r="U1335">
            <v>6</v>
          </cell>
          <cell r="V1335" t="str">
            <v>4D trở lên</v>
          </cell>
        </row>
        <row r="1336">
          <cell r="B1336" t="str">
            <v>D00175356</v>
          </cell>
          <cell r="C1336" t="str">
            <v>Trương Quốc Đạt</v>
          </cell>
          <cell r="D1336" t="str">
            <v>Nhân viên Kỹ thuật dây máy</v>
          </cell>
          <cell r="E1336"/>
          <cell r="F1336" t="str">
            <v>Trung tâm Thanh Xuân - Thanh Trì</v>
          </cell>
          <cell r="G1336" t="str">
            <v>Chi nhánh Kỹ thuật Viettel Hà Nội</v>
          </cell>
          <cell r="H1336" t="str">
            <v>B</v>
          </cell>
          <cell r="I1336" t="str">
            <v>B</v>
          </cell>
          <cell r="J1336" t="str">
            <v>C</v>
          </cell>
          <cell r="K1336" t="str">
            <v>C</v>
          </cell>
          <cell r="L1336" t="str">
            <v>B</v>
          </cell>
          <cell r="M1336" t="str">
            <v>B</v>
          </cell>
          <cell r="N1336" t="str">
            <v>C</v>
          </cell>
          <cell r="O1336" t="str">
            <v>B</v>
          </cell>
          <cell r="P1336" t="str">
            <v>A</v>
          </cell>
          <cell r="Q1336" t="str">
            <v>B</v>
          </cell>
          <cell r="R1336" t="str">
            <v>A</v>
          </cell>
          <cell r="S1336"/>
          <cell r="T1336">
            <v>29.09090909090909</v>
          </cell>
          <cell r="U1336">
            <v>0</v>
          </cell>
        </row>
        <row r="1337">
          <cell r="B1337" t="str">
            <v>D00191280</v>
          </cell>
          <cell r="C1337" t="str">
            <v>Lê Văn Đồng</v>
          </cell>
          <cell r="D1337" t="str">
            <v>Nhân viên Kỹ thuật dây máy</v>
          </cell>
          <cell r="E1337"/>
          <cell r="F1337" t="str">
            <v>Trung tâm Đông Anh - Mê Linh</v>
          </cell>
          <cell r="G1337" t="str">
            <v>Chi nhánh Kỹ thuật Viettel Hà Nội</v>
          </cell>
          <cell r="H1337" t="str">
            <v>D1</v>
          </cell>
          <cell r="I1337" t="str">
            <v>B</v>
          </cell>
          <cell r="J1337" t="str">
            <v>C</v>
          </cell>
          <cell r="K1337" t="str">
            <v>C</v>
          </cell>
          <cell r="L1337" t="str">
            <v>B</v>
          </cell>
          <cell r="M1337" t="str">
            <v>C</v>
          </cell>
          <cell r="N1337" t="str">
            <v>B</v>
          </cell>
          <cell r="O1337" t="str">
            <v>C</v>
          </cell>
          <cell r="P1337" t="str">
            <v>B</v>
          </cell>
          <cell r="Q1337" t="str">
            <v>D1</v>
          </cell>
          <cell r="R1337" t="str">
            <v>B</v>
          </cell>
          <cell r="S1337"/>
          <cell r="T1337">
            <v>22.727272727272727</v>
          </cell>
          <cell r="U1337">
            <v>2</v>
          </cell>
        </row>
        <row r="1338">
          <cell r="B1338" t="str">
            <v>D00158410</v>
          </cell>
          <cell r="C1338" t="str">
            <v>Trịnh Văn Đức</v>
          </cell>
          <cell r="D1338" t="str">
            <v>Nhân viên Kỹ thuật dây máy</v>
          </cell>
          <cell r="E1338"/>
          <cell r="F1338" t="str">
            <v>Trung tâm Đông Anh - Mê Linh</v>
          </cell>
          <cell r="G1338" t="str">
            <v>Chi nhánh Kỹ thuật Viettel Hà Nội</v>
          </cell>
          <cell r="H1338" t="str">
            <v>C</v>
          </cell>
          <cell r="I1338" t="str">
            <v>C</v>
          </cell>
          <cell r="J1338" t="str">
            <v>D1</v>
          </cell>
          <cell r="K1338" t="str">
            <v>B</v>
          </cell>
          <cell r="L1338" t="str">
            <v>B</v>
          </cell>
          <cell r="M1338" t="str">
            <v>C</v>
          </cell>
          <cell r="N1338" t="str">
            <v>C</v>
          </cell>
          <cell r="O1338" t="str">
            <v>C</v>
          </cell>
          <cell r="P1338" t="str">
            <v>C</v>
          </cell>
          <cell r="Q1338" t="str">
            <v>D1</v>
          </cell>
          <cell r="R1338" t="str">
            <v>A</v>
          </cell>
          <cell r="S1338"/>
          <cell r="T1338">
            <v>21.818181818181817</v>
          </cell>
          <cell r="U1338">
            <v>2</v>
          </cell>
        </row>
        <row r="1339">
          <cell r="B1339" t="str">
            <v>D00176543</v>
          </cell>
          <cell r="C1339" t="str">
            <v>Nguyễn Văn Đức</v>
          </cell>
          <cell r="D1339" t="str">
            <v>Nhân viên Kỹ thuật dây máy</v>
          </cell>
          <cell r="E1339"/>
          <cell r="F1339" t="str">
            <v>Trung tâm Đống Đa</v>
          </cell>
          <cell r="G1339" t="str">
            <v>Chi nhánh Kỹ thuật Viettel Hà Nội</v>
          </cell>
          <cell r="H1339" t="str">
            <v>D1</v>
          </cell>
          <cell r="I1339" t="str">
            <v>C</v>
          </cell>
          <cell r="J1339" t="str">
            <v>C</v>
          </cell>
          <cell r="K1339" t="str">
            <v>C</v>
          </cell>
          <cell r="L1339" t="str">
            <v>B</v>
          </cell>
          <cell r="M1339" t="str">
            <v>C</v>
          </cell>
          <cell r="N1339" t="str">
            <v>C</v>
          </cell>
          <cell r="O1339" t="str">
            <v>C</v>
          </cell>
          <cell r="P1339" t="str">
            <v>C</v>
          </cell>
          <cell r="Q1339" t="str">
            <v>D1</v>
          </cell>
          <cell r="R1339" t="str">
            <v>D1</v>
          </cell>
          <cell r="S1339"/>
          <cell r="T1339">
            <v>18.181818181818183</v>
          </cell>
          <cell r="U1339">
            <v>3</v>
          </cell>
          <cell r="V1339" t="str">
            <v>Điểm KI &lt;20</v>
          </cell>
        </row>
        <row r="1340">
          <cell r="B1340" t="str">
            <v>D00202434</v>
          </cell>
          <cell r="C1340" t="str">
            <v>Hoàng Minh Đức</v>
          </cell>
          <cell r="D1340" t="str">
            <v>Nhân viên Kỹ thuật dây máy</v>
          </cell>
          <cell r="E1340"/>
          <cell r="F1340" t="str">
            <v>Trung tâm Tây Hồ - Bắc Từ Liêm</v>
          </cell>
          <cell r="G1340" t="str">
            <v>Chi nhánh Kỹ thuật Viettel Hà Nội</v>
          </cell>
          <cell r="H1340" t="str">
            <v>B</v>
          </cell>
          <cell r="I1340" t="str">
            <v>B</v>
          </cell>
          <cell r="J1340" t="str">
            <v>A</v>
          </cell>
          <cell r="K1340" t="str">
            <v>B</v>
          </cell>
          <cell r="L1340" t="str">
            <v>B</v>
          </cell>
          <cell r="M1340" t="str">
            <v>B</v>
          </cell>
          <cell r="N1340" t="str">
            <v>A</v>
          </cell>
          <cell r="O1340" t="str">
            <v>A</v>
          </cell>
          <cell r="P1340" t="str">
            <v>D1</v>
          </cell>
          <cell r="Q1340" t="str">
            <v>C</v>
          </cell>
          <cell r="R1340" t="str">
            <v>A</v>
          </cell>
          <cell r="S1340"/>
          <cell r="T1340">
            <v>30.90909090909091</v>
          </cell>
          <cell r="U1340">
            <v>1</v>
          </cell>
        </row>
        <row r="1341">
          <cell r="B1341" t="str">
            <v>218963</v>
          </cell>
          <cell r="C1341" t="str">
            <v>Lê Duy Công</v>
          </cell>
          <cell r="D1341" t="str">
            <v>Nhân viên Kỹ thuật dây máy</v>
          </cell>
          <cell r="E1341"/>
          <cell r="F1341" t="str">
            <v>Trung tâm Nghi Xuân - Hồng Lĩnh - Đức Thọ</v>
          </cell>
          <cell r="G1341" t="str">
            <v>Chi nhánh Kỹ thuật Viettel Hà Tĩnh</v>
          </cell>
          <cell r="H1341" t="str">
            <v>B</v>
          </cell>
          <cell r="I1341" t="str">
            <v>B</v>
          </cell>
          <cell r="J1341" t="str">
            <v>B</v>
          </cell>
          <cell r="K1341" t="str">
            <v>C</v>
          </cell>
          <cell r="L1341" t="str">
            <v>A</v>
          </cell>
          <cell r="M1341" t="str">
            <v>C</v>
          </cell>
          <cell r="N1341" t="str">
            <v>B</v>
          </cell>
          <cell r="O1341" t="str">
            <v>A</v>
          </cell>
          <cell r="P1341" t="str">
            <v>A</v>
          </cell>
          <cell r="Q1341" t="str">
            <v>C</v>
          </cell>
          <cell r="R1341" t="str">
            <v>D1</v>
          </cell>
          <cell r="S1341"/>
          <cell r="T1341">
            <v>28.181818181818183</v>
          </cell>
          <cell r="U1341">
            <v>1</v>
          </cell>
        </row>
        <row r="1342">
          <cell r="B1342" t="str">
            <v>210379</v>
          </cell>
          <cell r="C1342" t="str">
            <v>Nguyễn Chí Công</v>
          </cell>
          <cell r="D1342" t="str">
            <v>Nhân viên Kỹ thuật dây máy</v>
          </cell>
          <cell r="E1342"/>
          <cell r="F1342" t="str">
            <v>Trung tâm TX Kỳ Anh - Kỳ Anh</v>
          </cell>
          <cell r="G1342" t="str">
            <v>Chi nhánh Kỹ thuật Viettel Hà Tĩnh</v>
          </cell>
          <cell r="H1342" t="str">
            <v>C</v>
          </cell>
          <cell r="I1342" t="str">
            <v>C</v>
          </cell>
          <cell r="J1342" t="str">
            <v>KĐG</v>
          </cell>
          <cell r="K1342" t="str">
            <v>KĐG</v>
          </cell>
          <cell r="L1342" t="str">
            <v>B</v>
          </cell>
          <cell r="M1342" t="str">
            <v>C</v>
          </cell>
          <cell r="N1342" t="str">
            <v>C</v>
          </cell>
          <cell r="O1342" t="str">
            <v>C</v>
          </cell>
          <cell r="P1342" t="str">
            <v>B</v>
          </cell>
          <cell r="Q1342" t="str">
            <v>B</v>
          </cell>
          <cell r="R1342" t="str">
            <v>B</v>
          </cell>
          <cell r="S1342"/>
          <cell r="T1342">
            <v>24.444444444444443</v>
          </cell>
          <cell r="U1342">
            <v>0</v>
          </cell>
        </row>
        <row r="1343">
          <cell r="B1343" t="str">
            <v>188756</v>
          </cell>
          <cell r="C1343" t="str">
            <v>Hoàng Đức Duy</v>
          </cell>
          <cell r="D1343" t="str">
            <v>Nhân viên Kỹ thuật dây máy</v>
          </cell>
          <cell r="E1343"/>
          <cell r="F1343" t="str">
            <v>Trung tâm Nghi Xuân - Hồng Lĩnh - Đức Thọ</v>
          </cell>
          <cell r="G1343" t="str">
            <v>Chi nhánh Kỹ thuật Viettel Hà Tĩnh</v>
          </cell>
          <cell r="H1343" t="str">
            <v>B</v>
          </cell>
          <cell r="I1343" t="str">
            <v>A</v>
          </cell>
          <cell r="J1343" t="str">
            <v>B</v>
          </cell>
          <cell r="K1343" t="str">
            <v>B</v>
          </cell>
          <cell r="L1343" t="str">
            <v>C</v>
          </cell>
          <cell r="M1343" t="str">
            <v>B</v>
          </cell>
          <cell r="N1343" t="str">
            <v>C</v>
          </cell>
          <cell r="O1343" t="str">
            <v>B</v>
          </cell>
          <cell r="P1343" t="str">
            <v>C</v>
          </cell>
          <cell r="Q1343" t="str">
            <v>C</v>
          </cell>
          <cell r="R1343" t="str">
            <v>C</v>
          </cell>
          <cell r="S1343"/>
          <cell r="T1343">
            <v>26.363636363636363</v>
          </cell>
          <cell r="U1343">
            <v>0</v>
          </cell>
        </row>
        <row r="1344">
          <cell r="B1344" t="str">
            <v>210378</v>
          </cell>
          <cell r="C1344" t="str">
            <v>Trần Trường Giang</v>
          </cell>
          <cell r="D1344" t="str">
            <v>Nhân viên Kỹ thuật dây máy</v>
          </cell>
          <cell r="E1344"/>
          <cell r="F1344" t="str">
            <v>Trung tâm Nghi Xuân - Hồng Lĩnh - Đức Thọ</v>
          </cell>
          <cell r="G1344" t="str">
            <v>Chi nhánh Kỹ thuật Viettel Hà Tĩnh</v>
          </cell>
          <cell r="H1344" t="str">
            <v>C</v>
          </cell>
          <cell r="I1344" t="str">
            <v>C</v>
          </cell>
          <cell r="J1344" t="str">
            <v>B</v>
          </cell>
          <cell r="K1344" t="str">
            <v>B</v>
          </cell>
          <cell r="L1344" t="str">
            <v>C</v>
          </cell>
          <cell r="M1344" t="str">
            <v>B</v>
          </cell>
          <cell r="N1344" t="str">
            <v>C</v>
          </cell>
          <cell r="O1344" t="str">
            <v>B</v>
          </cell>
          <cell r="P1344" t="str">
            <v>B</v>
          </cell>
          <cell r="Q1344" t="str">
            <v>C</v>
          </cell>
          <cell r="R1344" t="str">
            <v>D1</v>
          </cell>
          <cell r="S1344"/>
          <cell r="T1344">
            <v>23.636363636363637</v>
          </cell>
          <cell r="U1344">
            <v>1</v>
          </cell>
        </row>
        <row r="1345">
          <cell r="B1345" t="str">
            <v>077041</v>
          </cell>
          <cell r="C1345" t="str">
            <v>Nguyễn Văn Hiền</v>
          </cell>
          <cell r="D1345" t="str">
            <v>Nhân viên Kỹ thuật nhà trạm</v>
          </cell>
          <cell r="E1345"/>
          <cell r="F1345" t="str">
            <v>Trung tâm TX Kỳ Anh - Kỳ Anh</v>
          </cell>
          <cell r="G1345" t="str">
            <v>Chi nhánh Kỹ thuật Viettel Hà Tĩnh</v>
          </cell>
          <cell r="H1345" t="str">
            <v>C</v>
          </cell>
          <cell r="I1345" t="str">
            <v>C</v>
          </cell>
          <cell r="J1345" t="str">
            <v>C</v>
          </cell>
          <cell r="K1345" t="str">
            <v>C</v>
          </cell>
          <cell r="L1345" t="str">
            <v>C</v>
          </cell>
          <cell r="M1345" t="str">
            <v>C</v>
          </cell>
          <cell r="N1345" t="str">
            <v>C</v>
          </cell>
          <cell r="O1345" t="str">
            <v>D1</v>
          </cell>
          <cell r="P1345" t="str">
            <v>D1</v>
          </cell>
          <cell r="Q1345" t="str">
            <v>A</v>
          </cell>
          <cell r="R1345" t="str">
            <v>C</v>
          </cell>
          <cell r="S1345"/>
          <cell r="T1345">
            <v>20</v>
          </cell>
          <cell r="U1345">
            <v>2</v>
          </cell>
        </row>
        <row r="1346">
          <cell r="B1346" t="str">
            <v>D00179978</v>
          </cell>
          <cell r="C1346" t="str">
            <v>Nguyễn Văn Hiền</v>
          </cell>
          <cell r="D1346" t="str">
            <v>Nhân viên Kỹ thuật dây máy</v>
          </cell>
          <cell r="E1346"/>
          <cell r="F1346" t="str">
            <v>Trung tâm TX Kỳ Anh - Kỳ Anh</v>
          </cell>
          <cell r="G1346" t="str">
            <v>Chi nhánh Kỹ thuật Viettel Hà Tĩnh</v>
          </cell>
          <cell r="H1346" t="str">
            <v>C</v>
          </cell>
          <cell r="I1346" t="str">
            <v>B</v>
          </cell>
          <cell r="J1346" t="str">
            <v>C</v>
          </cell>
          <cell r="K1346" t="str">
            <v>C</v>
          </cell>
          <cell r="L1346" t="str">
            <v>C</v>
          </cell>
          <cell r="M1346" t="str">
            <v>C</v>
          </cell>
          <cell r="N1346" t="str">
            <v>B</v>
          </cell>
          <cell r="O1346" t="str">
            <v>C</v>
          </cell>
          <cell r="P1346" t="str">
            <v>B</v>
          </cell>
          <cell r="Q1346" t="str">
            <v>D1</v>
          </cell>
          <cell r="R1346" t="str">
            <v>C</v>
          </cell>
          <cell r="S1346"/>
          <cell r="T1346">
            <v>21.818181818181817</v>
          </cell>
          <cell r="U1346">
            <v>1</v>
          </cell>
        </row>
        <row r="1347">
          <cell r="B1347" t="str">
            <v>083415</v>
          </cell>
          <cell r="C1347" t="str">
            <v>Đoàn Trọng Hoàng</v>
          </cell>
          <cell r="D1347" t="str">
            <v>Giám đốc trung tâm cụm/huyện</v>
          </cell>
          <cell r="E1347"/>
          <cell r="F1347" t="str">
            <v>Trung tâm TX Kỳ Anh - Kỳ Anh</v>
          </cell>
          <cell r="G1347" t="str">
            <v>Chi nhánh Kỹ thuật Viettel Hà Tĩnh</v>
          </cell>
          <cell r="H1347" t="str">
            <v>C</v>
          </cell>
          <cell r="I1347" t="str">
            <v>B</v>
          </cell>
          <cell r="J1347" t="str">
            <v>C</v>
          </cell>
          <cell r="K1347" t="str">
            <v>B</v>
          </cell>
          <cell r="L1347" t="str">
            <v>C</v>
          </cell>
          <cell r="M1347" t="str">
            <v>D1</v>
          </cell>
          <cell r="N1347" t="str">
            <v>C</v>
          </cell>
          <cell r="O1347" t="str">
            <v>C</v>
          </cell>
          <cell r="P1347" t="str">
            <v>C</v>
          </cell>
          <cell r="Q1347" t="str">
            <v>C</v>
          </cell>
          <cell r="R1347" t="str">
            <v>D1</v>
          </cell>
          <cell r="S1347"/>
          <cell r="T1347">
            <v>20</v>
          </cell>
          <cell r="U1347">
            <v>2</v>
          </cell>
        </row>
        <row r="1348">
          <cell r="B1348" t="str">
            <v>D00218559</v>
          </cell>
          <cell r="C1348" t="str">
            <v>Trần Nam Huy</v>
          </cell>
          <cell r="D1348" t="str">
            <v>Nhân viên Kỹ thuật dây máy</v>
          </cell>
          <cell r="E1348"/>
          <cell r="F1348" t="str">
            <v>Trung tâm Cẩm Xuyên</v>
          </cell>
          <cell r="G1348" t="str">
            <v>Chi nhánh Kỹ thuật Viettel Hà Tĩnh</v>
          </cell>
          <cell r="H1348" t="str">
            <v>C</v>
          </cell>
          <cell r="I1348" t="str">
            <v>C</v>
          </cell>
          <cell r="J1348" t="str">
            <v>A</v>
          </cell>
          <cell r="K1348" t="str">
            <v>C</v>
          </cell>
          <cell r="L1348" t="str">
            <v>A</v>
          </cell>
          <cell r="M1348" t="str">
            <v>C</v>
          </cell>
          <cell r="N1348" t="str">
            <v>C</v>
          </cell>
          <cell r="O1348" t="str">
            <v>C</v>
          </cell>
          <cell r="P1348" t="str">
            <v>C</v>
          </cell>
          <cell r="Q1348" t="str">
            <v>C</v>
          </cell>
          <cell r="R1348" t="str">
            <v>D1</v>
          </cell>
          <cell r="S1348"/>
          <cell r="T1348">
            <v>22.727272727272727</v>
          </cell>
          <cell r="U1348">
            <v>1</v>
          </cell>
        </row>
        <row r="1349">
          <cell r="B1349" t="str">
            <v>210695</v>
          </cell>
          <cell r="C1349" t="str">
            <v>Nguyễn Hữu Huấn</v>
          </cell>
          <cell r="D1349" t="str">
            <v>Nhân viên Kỹ thuật dây máy</v>
          </cell>
          <cell r="E1349"/>
          <cell r="F1349" t="str">
            <v>Trung tâm Nghi Xuân - Hồng Lĩnh - Đức Thọ</v>
          </cell>
          <cell r="G1349" t="str">
            <v>Chi nhánh Kỹ thuật Viettel Hà Tĩnh</v>
          </cell>
          <cell r="H1349" t="str">
            <v>A</v>
          </cell>
          <cell r="I1349" t="str">
            <v>A</v>
          </cell>
          <cell r="J1349" t="str">
            <v>A</v>
          </cell>
          <cell r="K1349" t="str">
            <v>B</v>
          </cell>
          <cell r="L1349" t="str">
            <v>B</v>
          </cell>
          <cell r="M1349" t="str">
            <v>C</v>
          </cell>
          <cell r="N1349" t="str">
            <v>A</v>
          </cell>
          <cell r="O1349" t="str">
            <v>C</v>
          </cell>
          <cell r="P1349" t="str">
            <v>C</v>
          </cell>
          <cell r="Q1349" t="str">
            <v>B</v>
          </cell>
          <cell r="R1349" t="str">
            <v>C</v>
          </cell>
          <cell r="S1349"/>
          <cell r="T1349">
            <v>30</v>
          </cell>
          <cell r="U1349">
            <v>0</v>
          </cell>
        </row>
        <row r="1350">
          <cell r="B1350" t="str">
            <v>D00195344</v>
          </cell>
          <cell r="C1350" t="str">
            <v>Nguyễn Thế Huấn</v>
          </cell>
          <cell r="D1350" t="str">
            <v>Nhân viên Kỹ thuật dây máy</v>
          </cell>
          <cell r="E1350"/>
          <cell r="F1350" t="str">
            <v>Trung tâm Nghi Xuân - Hồng Lĩnh - Đức Thọ</v>
          </cell>
          <cell r="G1350" t="str">
            <v>Chi nhánh Kỹ thuật Viettel Hà Tĩnh</v>
          </cell>
          <cell r="H1350" t="str">
            <v>B</v>
          </cell>
          <cell r="I1350" t="str">
            <v>A</v>
          </cell>
          <cell r="J1350" t="str">
            <v>A</v>
          </cell>
          <cell r="K1350" t="str">
            <v>B</v>
          </cell>
          <cell r="L1350" t="str">
            <v>B</v>
          </cell>
          <cell r="M1350" t="str">
            <v>C</v>
          </cell>
          <cell r="N1350" t="str">
            <v>D1</v>
          </cell>
          <cell r="O1350" t="str">
            <v>B</v>
          </cell>
          <cell r="P1350" t="str">
            <v>B</v>
          </cell>
          <cell r="Q1350" t="str">
            <v>A</v>
          </cell>
          <cell r="R1350" t="str">
            <v>B</v>
          </cell>
          <cell r="S1350"/>
          <cell r="T1350">
            <v>30</v>
          </cell>
          <cell r="U1350">
            <v>1</v>
          </cell>
        </row>
        <row r="1351">
          <cell r="B1351" t="str">
            <v>D00193295</v>
          </cell>
          <cell r="C1351" t="str">
            <v>Đoàn Vĩnh Hào</v>
          </cell>
          <cell r="D1351" t="str">
            <v>Nhân viên Kỹ thuật dây máy</v>
          </cell>
          <cell r="E1351"/>
          <cell r="F1351" t="str">
            <v>Trung tâm Hương Sơn - Vũ Quang</v>
          </cell>
          <cell r="G1351" t="str">
            <v>Chi nhánh Kỹ thuật Viettel Hà Tĩnh</v>
          </cell>
          <cell r="H1351" t="str">
            <v>C</v>
          </cell>
          <cell r="I1351" t="str">
            <v>B</v>
          </cell>
          <cell r="J1351" t="str">
            <v>A</v>
          </cell>
          <cell r="K1351" t="str">
            <v>C</v>
          </cell>
          <cell r="L1351" t="str">
            <v>B</v>
          </cell>
          <cell r="M1351" t="str">
            <v>B</v>
          </cell>
          <cell r="N1351" t="str">
            <v>B</v>
          </cell>
          <cell r="O1351" t="str">
            <v>C</v>
          </cell>
          <cell r="P1351" t="str">
            <v>C</v>
          </cell>
          <cell r="Q1351" t="str">
            <v>C</v>
          </cell>
          <cell r="R1351" t="str">
            <v>B</v>
          </cell>
          <cell r="S1351"/>
          <cell r="T1351">
            <v>26.363636363636363</v>
          </cell>
          <cell r="U1351">
            <v>0</v>
          </cell>
        </row>
        <row r="1352">
          <cell r="B1352" t="str">
            <v>193715</v>
          </cell>
          <cell r="C1352" t="str">
            <v>Nguyễn Văn Hòa</v>
          </cell>
          <cell r="D1352" t="str">
            <v>Nhân viên Kỹ thuật dây máy</v>
          </cell>
          <cell r="E1352"/>
          <cell r="F1352" t="str">
            <v>Trung tâm Thành phố - Thạch Hà</v>
          </cell>
          <cell r="G1352" t="str">
            <v>Chi nhánh Kỹ thuật Viettel Hà Tĩnh</v>
          </cell>
          <cell r="H1352" t="str">
            <v>C</v>
          </cell>
          <cell r="I1352" t="str">
            <v>D1</v>
          </cell>
          <cell r="J1352" t="str">
            <v>B</v>
          </cell>
          <cell r="K1352" t="str">
            <v>B</v>
          </cell>
          <cell r="L1352" t="str">
            <v>A</v>
          </cell>
          <cell r="M1352" t="str">
            <v>C</v>
          </cell>
          <cell r="N1352" t="str">
            <v>C</v>
          </cell>
          <cell r="O1352" t="str">
            <v>A</v>
          </cell>
          <cell r="P1352" t="str">
            <v>C</v>
          </cell>
          <cell r="Q1352" t="str">
            <v>B</v>
          </cell>
          <cell r="R1352" t="str">
            <v>C</v>
          </cell>
          <cell r="S1352"/>
          <cell r="T1352">
            <v>25.454545454545453</v>
          </cell>
          <cell r="U1352">
            <v>1</v>
          </cell>
        </row>
        <row r="1353">
          <cell r="B1353" t="str">
            <v>D00174777</v>
          </cell>
          <cell r="C1353" t="str">
            <v>Nguyễn Mạnh Hùng</v>
          </cell>
          <cell r="D1353" t="str">
            <v>Nhân viên Kỹ thuật dây máy</v>
          </cell>
          <cell r="E1353"/>
          <cell r="F1353" t="str">
            <v>Trung tâm Hương Sơn - Vũ Quang</v>
          </cell>
          <cell r="G1353" t="str">
            <v>Chi nhánh Kỹ thuật Viettel Hà Tĩnh</v>
          </cell>
          <cell r="H1353" t="str">
            <v>B</v>
          </cell>
          <cell r="I1353" t="str">
            <v>B</v>
          </cell>
          <cell r="J1353" t="str">
            <v>B</v>
          </cell>
          <cell r="K1353" t="str">
            <v>B</v>
          </cell>
          <cell r="L1353" t="str">
            <v>C</v>
          </cell>
          <cell r="M1353" t="str">
            <v>D1</v>
          </cell>
          <cell r="N1353" t="str">
            <v>D1</v>
          </cell>
          <cell r="O1353" t="str">
            <v>A</v>
          </cell>
          <cell r="P1353" t="str">
            <v>A</v>
          </cell>
          <cell r="Q1353" t="str">
            <v>B</v>
          </cell>
          <cell r="R1353" t="str">
            <v>C</v>
          </cell>
          <cell r="S1353"/>
          <cell r="T1353">
            <v>26.363636363636363</v>
          </cell>
          <cell r="U1353">
            <v>2</v>
          </cell>
        </row>
        <row r="1354">
          <cell r="B1354" t="str">
            <v>064120</v>
          </cell>
          <cell r="C1354" t="str">
            <v>Đào Xuân Hùng</v>
          </cell>
          <cell r="D1354" t="str">
            <v>Nhân viên Kỹ thuật dây máy</v>
          </cell>
          <cell r="E1354"/>
          <cell r="F1354" t="str">
            <v>Trung tâm Hương Khê</v>
          </cell>
          <cell r="G1354" t="str">
            <v>Chi nhánh Kỹ thuật Viettel Hà Tĩnh</v>
          </cell>
          <cell r="H1354" t="str">
            <v>C</v>
          </cell>
          <cell r="I1354" t="str">
            <v>D1</v>
          </cell>
          <cell r="J1354" t="str">
            <v>B</v>
          </cell>
          <cell r="K1354" t="str">
            <v>B</v>
          </cell>
          <cell r="L1354" t="str">
            <v>C</v>
          </cell>
          <cell r="M1354" t="str">
            <v>C</v>
          </cell>
          <cell r="N1354" t="str">
            <v>C</v>
          </cell>
          <cell r="O1354" t="str">
            <v>B</v>
          </cell>
          <cell r="P1354" t="str">
            <v>A</v>
          </cell>
          <cell r="Q1354" t="str">
            <v>C</v>
          </cell>
          <cell r="R1354" t="str">
            <v>A</v>
          </cell>
          <cell r="S1354"/>
          <cell r="T1354">
            <v>25.454545454545453</v>
          </cell>
          <cell r="U1354">
            <v>1</v>
          </cell>
        </row>
        <row r="1355">
          <cell r="B1355" t="str">
            <v>163953</v>
          </cell>
          <cell r="C1355" t="str">
            <v>Nguyễn Tiến Lâm</v>
          </cell>
          <cell r="D1355" t="str">
            <v>Nhân viên Kỹ thuật nhà trạm</v>
          </cell>
          <cell r="E1355"/>
          <cell r="F1355" t="str">
            <v>Trung tâm Cẩm Xuyên</v>
          </cell>
          <cell r="G1355" t="str">
            <v>Chi nhánh Kỹ thuật Viettel Hà Tĩnh</v>
          </cell>
          <cell r="H1355" t="str">
            <v>B</v>
          </cell>
          <cell r="I1355" t="str">
            <v>C</v>
          </cell>
          <cell r="J1355" t="str">
            <v>D1</v>
          </cell>
          <cell r="K1355" t="str">
            <v>A</v>
          </cell>
          <cell r="L1355" t="str">
            <v>A</v>
          </cell>
          <cell r="M1355" t="str">
            <v>B</v>
          </cell>
          <cell r="N1355" t="str">
            <v>A</v>
          </cell>
          <cell r="O1355" t="str">
            <v>B</v>
          </cell>
          <cell r="P1355" t="str">
            <v>B</v>
          </cell>
          <cell r="Q1355" t="str">
            <v>B</v>
          </cell>
          <cell r="R1355" t="str">
            <v>A</v>
          </cell>
          <cell r="S1355"/>
          <cell r="T1355">
            <v>30.90909090909091</v>
          </cell>
          <cell r="U1355">
            <v>1</v>
          </cell>
        </row>
        <row r="1356">
          <cell r="B1356" t="str">
            <v>D00194617</v>
          </cell>
          <cell r="C1356" t="str">
            <v>Nguyễn Thị Mai Phương</v>
          </cell>
          <cell r="D1356" t="str">
            <v>Nhân viên Kế toán vật tư kiêm thủ quỹ</v>
          </cell>
          <cell r="E1356"/>
          <cell r="F1356" t="str">
            <v>Ban Tài chính</v>
          </cell>
          <cell r="G1356" t="str">
            <v>Chi nhánh Kỹ thuật Viettel Hà Tĩnh</v>
          </cell>
          <cell r="H1356" t="str">
            <v>C</v>
          </cell>
          <cell r="I1356" t="str">
            <v>C</v>
          </cell>
          <cell r="J1356" t="str">
            <v>C</v>
          </cell>
          <cell r="K1356" t="str">
            <v>C</v>
          </cell>
          <cell r="L1356" t="str">
            <v>C</v>
          </cell>
          <cell r="M1356" t="str">
            <v>C</v>
          </cell>
          <cell r="N1356" t="str">
            <v>B</v>
          </cell>
          <cell r="O1356" t="str">
            <v>C</v>
          </cell>
          <cell r="P1356" t="str">
            <v>C</v>
          </cell>
          <cell r="Q1356" t="str">
            <v>C</v>
          </cell>
          <cell r="R1356" t="str">
            <v>C</v>
          </cell>
          <cell r="S1356"/>
          <cell r="T1356">
            <v>20.90909090909091</v>
          </cell>
          <cell r="U1356">
            <v>0</v>
          </cell>
        </row>
        <row r="1357">
          <cell r="B1357" t="str">
            <v>D00201397</v>
          </cell>
          <cell r="C1357" t="str">
            <v>Phạm Đình Mại</v>
          </cell>
          <cell r="D1357" t="str">
            <v>Nhân viên Kỹ thuật dây máy</v>
          </cell>
          <cell r="E1357"/>
          <cell r="F1357" t="str">
            <v>Trung tâm Cẩm Xuyên</v>
          </cell>
          <cell r="G1357" t="str">
            <v>Chi nhánh Kỹ thuật Viettel Hà Tĩnh</v>
          </cell>
          <cell r="H1357" t="str">
            <v>C</v>
          </cell>
          <cell r="I1357" t="str">
            <v>B</v>
          </cell>
          <cell r="J1357" t="str">
            <v>C</v>
          </cell>
          <cell r="K1357" t="str">
            <v>C</v>
          </cell>
          <cell r="L1357" t="str">
            <v>C</v>
          </cell>
          <cell r="M1357" t="str">
            <v>B</v>
          </cell>
          <cell r="N1357" t="str">
            <v>B</v>
          </cell>
          <cell r="O1357" t="str">
            <v>A</v>
          </cell>
          <cell r="P1357" t="str">
            <v>D1</v>
          </cell>
          <cell r="Q1357" t="str">
            <v>C</v>
          </cell>
          <cell r="R1357" t="str">
            <v>C</v>
          </cell>
          <cell r="S1357"/>
          <cell r="T1357">
            <v>23.636363636363637</v>
          </cell>
          <cell r="U1357">
            <v>1</v>
          </cell>
        </row>
        <row r="1358">
          <cell r="B1358" t="str">
            <v>D00171157</v>
          </cell>
          <cell r="C1358" t="str">
            <v>Cao Phương Nam</v>
          </cell>
          <cell r="D1358" t="str">
            <v>Nhân viên Kỹ thuật dây máy</v>
          </cell>
          <cell r="E1358"/>
          <cell r="F1358" t="str">
            <v>Trung tâm Hương Khê</v>
          </cell>
          <cell r="G1358" t="str">
            <v>Chi nhánh Kỹ thuật Viettel Hà Tĩnh</v>
          </cell>
          <cell r="H1358" t="str">
            <v>C</v>
          </cell>
          <cell r="I1358" t="str">
            <v>C</v>
          </cell>
          <cell r="J1358" t="str">
            <v>D1</v>
          </cell>
          <cell r="K1358" t="str">
            <v>C</v>
          </cell>
          <cell r="L1358" t="str">
            <v>C</v>
          </cell>
          <cell r="M1358" t="str">
            <v>C</v>
          </cell>
          <cell r="N1358" t="str">
            <v>C</v>
          </cell>
          <cell r="O1358" t="str">
            <v>B</v>
          </cell>
          <cell r="P1358" t="str">
            <v>B</v>
          </cell>
          <cell r="Q1358" t="str">
            <v>B</v>
          </cell>
          <cell r="R1358" t="str">
            <v>B</v>
          </cell>
          <cell r="S1358"/>
          <cell r="T1358">
            <v>22.727272727272727</v>
          </cell>
          <cell r="U1358">
            <v>1</v>
          </cell>
        </row>
        <row r="1359">
          <cell r="B1359" t="str">
            <v>067831</v>
          </cell>
          <cell r="C1359" t="str">
            <v>Lãi Thế Ngoãn</v>
          </cell>
          <cell r="D1359" t="str">
            <v>Nhân viên Kỹ thuật dây máy</v>
          </cell>
          <cell r="E1359"/>
          <cell r="F1359" t="str">
            <v>Trung tâm Thành phố - Thạch Hà</v>
          </cell>
          <cell r="G1359" t="str">
            <v>Chi nhánh Kỹ thuật Viettel Hà Tĩnh</v>
          </cell>
          <cell r="H1359" t="str">
            <v>C</v>
          </cell>
          <cell r="I1359" t="str">
            <v>B</v>
          </cell>
          <cell r="J1359" t="str">
            <v>B</v>
          </cell>
          <cell r="K1359" t="str">
            <v>A</v>
          </cell>
          <cell r="L1359" t="str">
            <v>C</v>
          </cell>
          <cell r="M1359" t="str">
            <v>B</v>
          </cell>
          <cell r="N1359" t="str">
            <v>C</v>
          </cell>
          <cell r="O1359" t="str">
            <v>D1</v>
          </cell>
          <cell r="P1359" t="str">
            <v>C</v>
          </cell>
          <cell r="Q1359" t="str">
            <v>C</v>
          </cell>
          <cell r="R1359" t="str">
            <v>A</v>
          </cell>
          <cell r="S1359"/>
          <cell r="T1359">
            <v>25.454545454545453</v>
          </cell>
          <cell r="U1359">
            <v>1</v>
          </cell>
        </row>
        <row r="1360">
          <cell r="B1360" t="str">
            <v>D00202612</v>
          </cell>
          <cell r="C1360" t="str">
            <v>Nguyễn Quang Ngân</v>
          </cell>
          <cell r="D1360" t="str">
            <v>Nhân viên Kỹ thuật nhà trạm</v>
          </cell>
          <cell r="E1360"/>
          <cell r="F1360" t="str">
            <v>Trung tâm Thành phố - Thạch Hà</v>
          </cell>
          <cell r="G1360" t="str">
            <v>Chi nhánh Kỹ thuật Viettel Hà Tĩnh</v>
          </cell>
          <cell r="H1360" t="str">
            <v>B</v>
          </cell>
          <cell r="I1360" t="str">
            <v>B</v>
          </cell>
          <cell r="J1360" t="str">
            <v>D1</v>
          </cell>
          <cell r="K1360" t="str">
            <v>C</v>
          </cell>
          <cell r="L1360" t="str">
            <v>B</v>
          </cell>
          <cell r="M1360" t="str">
            <v>C</v>
          </cell>
          <cell r="N1360" t="str">
            <v>D1</v>
          </cell>
          <cell r="O1360" t="str">
            <v>C</v>
          </cell>
          <cell r="P1360" t="str">
            <v>C</v>
          </cell>
          <cell r="Q1360" t="str">
            <v>C</v>
          </cell>
          <cell r="R1360" t="str">
            <v>C</v>
          </cell>
          <cell r="S1360"/>
          <cell r="T1360">
            <v>20.90909090909091</v>
          </cell>
          <cell r="U1360">
            <v>2</v>
          </cell>
        </row>
        <row r="1361">
          <cell r="B1361" t="str">
            <v>D00202919</v>
          </cell>
          <cell r="C1361" t="str">
            <v>Phạm Mạnh Nho</v>
          </cell>
          <cell r="D1361" t="str">
            <v>Nhân viên Kỹ thuật dây máy</v>
          </cell>
          <cell r="E1361"/>
          <cell r="F1361" t="str">
            <v>Trung tâm Hương Sơn - Vũ Quang</v>
          </cell>
          <cell r="G1361" t="str">
            <v>Chi nhánh Kỹ thuật Viettel Hà Tĩnh</v>
          </cell>
          <cell r="H1361" t="str">
            <v>C</v>
          </cell>
          <cell r="I1361" t="str">
            <v>C</v>
          </cell>
          <cell r="J1361" t="str">
            <v>C</v>
          </cell>
          <cell r="K1361" t="str">
            <v>A</v>
          </cell>
          <cell r="L1361" t="str">
            <v>C</v>
          </cell>
          <cell r="M1361" t="str">
            <v>C</v>
          </cell>
          <cell r="N1361" t="str">
            <v>C</v>
          </cell>
          <cell r="O1361" t="str">
            <v>D1</v>
          </cell>
          <cell r="P1361" t="str">
            <v>B</v>
          </cell>
          <cell r="Q1361" t="str">
            <v>B</v>
          </cell>
          <cell r="R1361" t="str">
            <v>C</v>
          </cell>
          <cell r="S1361"/>
          <cell r="T1361">
            <v>22.727272727272727</v>
          </cell>
          <cell r="U1361">
            <v>1</v>
          </cell>
        </row>
        <row r="1362">
          <cell r="B1362" t="str">
            <v>D00195348</v>
          </cell>
          <cell r="C1362" t="str">
            <v>Trương Hữu Ninh</v>
          </cell>
          <cell r="D1362" t="str">
            <v>Nhân viên Kỹ thuật dây máy</v>
          </cell>
          <cell r="E1362"/>
          <cell r="F1362" t="str">
            <v>Trung tâm Thành phố - Thạch Hà</v>
          </cell>
          <cell r="G1362" t="str">
            <v>Chi nhánh Kỹ thuật Viettel Hà Tĩnh</v>
          </cell>
          <cell r="H1362" t="str">
            <v>B</v>
          </cell>
          <cell r="I1362" t="str">
            <v>B</v>
          </cell>
          <cell r="J1362" t="str">
            <v>D1</v>
          </cell>
          <cell r="K1362" t="str">
            <v>B</v>
          </cell>
          <cell r="L1362" t="str">
            <v>B</v>
          </cell>
          <cell r="M1362" t="str">
            <v>C</v>
          </cell>
          <cell r="N1362" t="str">
            <v>D1</v>
          </cell>
          <cell r="O1362" t="str">
            <v>C</v>
          </cell>
          <cell r="P1362" t="str">
            <v>B</v>
          </cell>
          <cell r="Q1362" t="str">
            <v>A</v>
          </cell>
          <cell r="R1362" t="str">
            <v>C</v>
          </cell>
          <cell r="S1362"/>
          <cell r="T1362">
            <v>24.545454545454547</v>
          </cell>
          <cell r="U1362">
            <v>2</v>
          </cell>
        </row>
        <row r="1363">
          <cell r="B1363" t="str">
            <v>225138</v>
          </cell>
          <cell r="C1363" t="str">
            <v>Nguyễn Hữu Phùng</v>
          </cell>
          <cell r="D1363" t="str">
            <v>Nhân viên Kỹ thuật dây máy</v>
          </cell>
          <cell r="E1363"/>
          <cell r="F1363" t="str">
            <v>Trung tâm Cẩm Xuyên</v>
          </cell>
          <cell r="G1363" t="str">
            <v>Chi nhánh Kỹ thuật Viettel Hà Tĩnh</v>
          </cell>
          <cell r="H1363" t="str">
            <v>B</v>
          </cell>
          <cell r="I1363" t="str">
            <v>B</v>
          </cell>
          <cell r="J1363" t="str">
            <v>B</v>
          </cell>
          <cell r="K1363" t="str">
            <v>B</v>
          </cell>
          <cell r="L1363" t="str">
            <v>D1</v>
          </cell>
          <cell r="M1363" t="str">
            <v>C</v>
          </cell>
          <cell r="N1363" t="str">
            <v>A</v>
          </cell>
          <cell r="O1363" t="str">
            <v>B</v>
          </cell>
          <cell r="P1363" t="str">
            <v>C</v>
          </cell>
          <cell r="Q1363" t="str">
            <v>C</v>
          </cell>
          <cell r="R1363" t="str">
            <v>C</v>
          </cell>
          <cell r="S1363"/>
          <cell r="T1363">
            <v>25.454545454545453</v>
          </cell>
          <cell r="U1363">
            <v>1</v>
          </cell>
        </row>
        <row r="1364">
          <cell r="B1364" t="str">
            <v>D00195345</v>
          </cell>
          <cell r="C1364" t="str">
            <v>Hoàng Xuân Quốc</v>
          </cell>
          <cell r="D1364" t="str">
            <v>Nhân viên Kỹ thuật dây máy</v>
          </cell>
          <cell r="E1364"/>
          <cell r="F1364" t="str">
            <v>Trung tâm TX Kỳ Anh - Kỳ Anh</v>
          </cell>
          <cell r="G1364" t="str">
            <v>Chi nhánh Kỹ thuật Viettel Hà Tĩnh</v>
          </cell>
          <cell r="H1364" t="str">
            <v>C</v>
          </cell>
          <cell r="I1364" t="str">
            <v>C</v>
          </cell>
          <cell r="J1364" t="str">
            <v>B</v>
          </cell>
          <cell r="K1364" t="str">
            <v>C</v>
          </cell>
          <cell r="L1364" t="str">
            <v>D1</v>
          </cell>
          <cell r="M1364" t="str">
            <v>B</v>
          </cell>
          <cell r="N1364" t="str">
            <v>B</v>
          </cell>
          <cell r="O1364" t="str">
            <v>B</v>
          </cell>
          <cell r="P1364" t="str">
            <v>B</v>
          </cell>
          <cell r="Q1364" t="str">
            <v>B</v>
          </cell>
          <cell r="R1364" t="str">
            <v>B</v>
          </cell>
          <cell r="S1364"/>
          <cell r="T1364">
            <v>25.454545454545453</v>
          </cell>
          <cell r="U1364">
            <v>1</v>
          </cell>
        </row>
        <row r="1365">
          <cell r="B1365" t="str">
            <v>D00191072</v>
          </cell>
          <cell r="C1365" t="str">
            <v>Nguyễn Thanh Sơn</v>
          </cell>
          <cell r="D1365" t="str">
            <v>Nhân viên Kỹ thuật dây máy</v>
          </cell>
          <cell r="E1365"/>
          <cell r="F1365" t="str">
            <v>Trung tâm Hương Khê</v>
          </cell>
          <cell r="G1365" t="str">
            <v>Chi nhánh Kỹ thuật Viettel Hà Tĩnh</v>
          </cell>
          <cell r="H1365" t="str">
            <v>C</v>
          </cell>
          <cell r="I1365" t="str">
            <v>C</v>
          </cell>
          <cell r="J1365" t="str">
            <v>C</v>
          </cell>
          <cell r="K1365" t="str">
            <v>D1</v>
          </cell>
          <cell r="L1365" t="str">
            <v>B</v>
          </cell>
          <cell r="M1365" t="str">
            <v>A</v>
          </cell>
          <cell r="N1365" t="str">
            <v>C</v>
          </cell>
          <cell r="O1365" t="str">
            <v>C</v>
          </cell>
          <cell r="P1365" t="str">
            <v>D1</v>
          </cell>
          <cell r="Q1365" t="str">
            <v>C</v>
          </cell>
          <cell r="R1365" t="str">
            <v>C</v>
          </cell>
          <cell r="S1365"/>
          <cell r="T1365">
            <v>20.90909090909091</v>
          </cell>
          <cell r="U1365">
            <v>2</v>
          </cell>
        </row>
        <row r="1366">
          <cell r="B1366" t="str">
            <v>210372</v>
          </cell>
          <cell r="C1366" t="str">
            <v>Phạm Thị Thanh Trà</v>
          </cell>
          <cell r="D1366" t="str">
            <v>Nhân viên kinh doanh Giải pháp tích hợp</v>
          </cell>
          <cell r="E1366"/>
          <cell r="F1366" t="str">
            <v>Phòng Kinh doanh</v>
          </cell>
          <cell r="G1366" t="str">
            <v>Chi nhánh Kỹ thuật Viettel Hà Tĩnh</v>
          </cell>
          <cell r="H1366" t="str">
            <v>B</v>
          </cell>
          <cell r="I1366" t="str">
            <v>C</v>
          </cell>
          <cell r="J1366" t="str">
            <v>C</v>
          </cell>
          <cell r="K1366" t="str">
            <v>B</v>
          </cell>
          <cell r="L1366" t="str">
            <v>C</v>
          </cell>
          <cell r="M1366" t="str">
            <v>C</v>
          </cell>
          <cell r="N1366" t="str">
            <v>C</v>
          </cell>
          <cell r="O1366" t="str">
            <v>C</v>
          </cell>
          <cell r="P1366" t="str">
            <v>B</v>
          </cell>
          <cell r="Q1366" t="str">
            <v>C</v>
          </cell>
          <cell r="R1366" t="str">
            <v>D1</v>
          </cell>
          <cell r="S1366"/>
          <cell r="T1366">
            <v>21.818181818181817</v>
          </cell>
          <cell r="U1366">
            <v>1</v>
          </cell>
        </row>
        <row r="1367">
          <cell r="B1367" t="str">
            <v>222897</v>
          </cell>
          <cell r="C1367" t="str">
            <v>Đậu Ngọc Thiên</v>
          </cell>
          <cell r="D1367" t="str">
            <v>Nhân viên kỹ thuật và cơ động</v>
          </cell>
          <cell r="E1367"/>
          <cell r="F1367" t="str">
            <v>Đội thi công</v>
          </cell>
          <cell r="G1367" t="str">
            <v>Chi nhánh Kỹ thuật Viettel Hà Tĩnh</v>
          </cell>
          <cell r="H1367" t="str">
            <v>C</v>
          </cell>
          <cell r="I1367" t="str">
            <v>C</v>
          </cell>
          <cell r="J1367" t="str">
            <v>D1</v>
          </cell>
          <cell r="K1367" t="str">
            <v>C</v>
          </cell>
          <cell r="L1367" t="str">
            <v>C</v>
          </cell>
          <cell r="M1367" t="str">
            <v>C</v>
          </cell>
          <cell r="N1367" t="str">
            <v>B</v>
          </cell>
          <cell r="O1367" t="str">
            <v>A</v>
          </cell>
          <cell r="P1367" t="str">
            <v>D1</v>
          </cell>
          <cell r="Q1367" t="str">
            <v>C</v>
          </cell>
          <cell r="R1367" t="str">
            <v>C</v>
          </cell>
          <cell r="S1367"/>
          <cell r="T1367">
            <v>20.90909090909091</v>
          </cell>
          <cell r="U1367">
            <v>2</v>
          </cell>
        </row>
        <row r="1368">
          <cell r="B1368" t="str">
            <v>227561</v>
          </cell>
          <cell r="C1368" t="str">
            <v>Trần Quốc Thiết</v>
          </cell>
          <cell r="D1368" t="str">
            <v>Nhân viên Kỹ thuật nhà trạm</v>
          </cell>
          <cell r="E1368"/>
          <cell r="F1368" t="str">
            <v>Trung tâm Hương Sơn - Vũ Quang</v>
          </cell>
          <cell r="G1368" t="str">
            <v>Chi nhánh Kỹ thuật Viettel Hà Tĩnh</v>
          </cell>
          <cell r="H1368" t="str">
            <v>C</v>
          </cell>
          <cell r="I1368" t="str">
            <v>B</v>
          </cell>
          <cell r="J1368" t="str">
            <v>C</v>
          </cell>
          <cell r="K1368" t="str">
            <v>B</v>
          </cell>
          <cell r="L1368" t="str">
            <v>B</v>
          </cell>
          <cell r="M1368" t="str">
            <v>C</v>
          </cell>
          <cell r="N1368" t="str">
            <v>C</v>
          </cell>
          <cell r="O1368" t="str">
            <v>B</v>
          </cell>
          <cell r="P1368" t="str">
            <v>D1</v>
          </cell>
          <cell r="Q1368" t="str">
            <v>C</v>
          </cell>
          <cell r="R1368" t="str">
            <v>C</v>
          </cell>
          <cell r="S1368"/>
          <cell r="T1368">
            <v>22.727272727272727</v>
          </cell>
          <cell r="U1368">
            <v>1</v>
          </cell>
        </row>
        <row r="1369">
          <cell r="B1369" t="str">
            <v>D00203018</v>
          </cell>
          <cell r="C1369" t="str">
            <v>Đặng Hữu Thuận</v>
          </cell>
          <cell r="D1369" t="str">
            <v>Nhân viên Kỹ thuật dây máy</v>
          </cell>
          <cell r="E1369"/>
          <cell r="F1369" t="str">
            <v>Trung tâm Cẩm Xuyên</v>
          </cell>
          <cell r="G1369" t="str">
            <v>Chi nhánh Kỹ thuật Viettel Hà Tĩnh</v>
          </cell>
          <cell r="H1369" t="str">
            <v>A</v>
          </cell>
          <cell r="I1369" t="str">
            <v>C</v>
          </cell>
          <cell r="J1369" t="str">
            <v>C</v>
          </cell>
          <cell r="K1369" t="str">
            <v>C</v>
          </cell>
          <cell r="L1369" t="str">
            <v>C</v>
          </cell>
          <cell r="M1369" t="str">
            <v>C</v>
          </cell>
          <cell r="N1369" t="str">
            <v>D1</v>
          </cell>
          <cell r="O1369" t="str">
            <v>C</v>
          </cell>
          <cell r="P1369" t="str">
            <v>B</v>
          </cell>
          <cell r="Q1369" t="str">
            <v>C</v>
          </cell>
          <cell r="R1369" t="str">
            <v>B</v>
          </cell>
          <cell r="S1369"/>
          <cell r="T1369">
            <v>22.727272727272727</v>
          </cell>
          <cell r="U1369">
            <v>1</v>
          </cell>
        </row>
        <row r="1370">
          <cell r="B1370" t="str">
            <v>D00181993</v>
          </cell>
          <cell r="C1370" t="str">
            <v>Hoàng Xuân Thái</v>
          </cell>
          <cell r="D1370" t="str">
            <v>Nhân viên Kỹ thuật dây máy</v>
          </cell>
          <cell r="E1370"/>
          <cell r="F1370" t="str">
            <v>Trung tâm Thành phố - Thạch Hà</v>
          </cell>
          <cell r="G1370" t="str">
            <v>Chi nhánh Kỹ thuật Viettel Hà Tĩnh</v>
          </cell>
          <cell r="H1370" t="str">
            <v>B</v>
          </cell>
          <cell r="I1370" t="str">
            <v>B</v>
          </cell>
          <cell r="J1370" t="str">
            <v>C</v>
          </cell>
          <cell r="K1370" t="str">
            <v>A</v>
          </cell>
          <cell r="L1370" t="str">
            <v>B</v>
          </cell>
          <cell r="M1370" t="str">
            <v>C</v>
          </cell>
          <cell r="N1370" t="str">
            <v>B</v>
          </cell>
          <cell r="O1370" t="str">
            <v>C</v>
          </cell>
          <cell r="P1370" t="str">
            <v>B</v>
          </cell>
          <cell r="Q1370" t="str">
            <v>A</v>
          </cell>
          <cell r="R1370" t="str">
            <v>B</v>
          </cell>
          <cell r="S1370"/>
          <cell r="T1370">
            <v>29.09090909090909</v>
          </cell>
          <cell r="U1370">
            <v>0</v>
          </cell>
        </row>
        <row r="1371">
          <cell r="B1371" t="str">
            <v>218959</v>
          </cell>
          <cell r="C1371" t="str">
            <v>Hoàng Bá Thái</v>
          </cell>
          <cell r="D1371" t="str">
            <v>Nhân viên Kỹ thuật dây máy</v>
          </cell>
          <cell r="E1371"/>
          <cell r="F1371" t="str">
            <v>Trung tâm Thành phố - Thạch Hà</v>
          </cell>
          <cell r="G1371" t="str">
            <v>Chi nhánh Kỹ thuật Viettel Hà Tĩnh</v>
          </cell>
          <cell r="H1371" t="str">
            <v>B</v>
          </cell>
          <cell r="I1371" t="str">
            <v>A</v>
          </cell>
          <cell r="J1371" t="str">
            <v>B</v>
          </cell>
          <cell r="K1371" t="str">
            <v>C</v>
          </cell>
          <cell r="L1371" t="str">
            <v>D1</v>
          </cell>
          <cell r="M1371" t="str">
            <v>D1</v>
          </cell>
          <cell r="N1371" t="str">
            <v>C</v>
          </cell>
          <cell r="O1371" t="str">
            <v>C</v>
          </cell>
          <cell r="P1371" t="str">
            <v>C</v>
          </cell>
          <cell r="Q1371" t="str">
            <v>B</v>
          </cell>
          <cell r="R1371" t="str">
            <v>A</v>
          </cell>
          <cell r="S1371"/>
          <cell r="T1371">
            <v>24.545454545454547</v>
          </cell>
          <cell r="U1371">
            <v>2</v>
          </cell>
        </row>
        <row r="1372">
          <cell r="B1372" t="str">
            <v>225155</v>
          </cell>
          <cell r="C1372" t="str">
            <v>Lê Quang Thùy</v>
          </cell>
          <cell r="D1372" t="str">
            <v>Nhân viên Kỹ thuật dây máy</v>
          </cell>
          <cell r="E1372"/>
          <cell r="F1372" t="str">
            <v>Trung tâm Cẩm Xuyên</v>
          </cell>
          <cell r="G1372" t="str">
            <v>Chi nhánh Kỹ thuật Viettel Hà Tĩnh</v>
          </cell>
          <cell r="H1372" t="str">
            <v>C</v>
          </cell>
          <cell r="I1372" t="str">
            <v>C</v>
          </cell>
          <cell r="J1372" t="str">
            <v>D1</v>
          </cell>
          <cell r="K1372" t="str">
            <v>C</v>
          </cell>
          <cell r="L1372" t="str">
            <v>C</v>
          </cell>
          <cell r="M1372" t="str">
            <v>D1</v>
          </cell>
          <cell r="N1372" t="str">
            <v>C</v>
          </cell>
          <cell r="O1372" t="str">
            <v>C</v>
          </cell>
          <cell r="P1372" t="str">
            <v>C</v>
          </cell>
          <cell r="Q1372" t="str">
            <v>A</v>
          </cell>
          <cell r="R1372" t="str">
            <v>B</v>
          </cell>
          <cell r="S1372"/>
          <cell r="T1372">
            <v>20.90909090909091</v>
          </cell>
          <cell r="U1372">
            <v>2</v>
          </cell>
        </row>
        <row r="1373">
          <cell r="B1373" t="str">
            <v>D00170591</v>
          </cell>
          <cell r="C1373" t="str">
            <v>Trần Huy Thắng</v>
          </cell>
          <cell r="D1373" t="str">
            <v>Nhân viên Kỹ thuật dây máy</v>
          </cell>
          <cell r="E1373"/>
          <cell r="F1373" t="str">
            <v>Trung tâm Nghi Xuân - Hồng Lĩnh - Đức Thọ</v>
          </cell>
          <cell r="G1373" t="str">
            <v>Chi nhánh Kỹ thuật Viettel Hà Tĩnh</v>
          </cell>
          <cell r="H1373" t="str">
            <v>B</v>
          </cell>
          <cell r="I1373" t="str">
            <v>B</v>
          </cell>
          <cell r="J1373" t="str">
            <v>C</v>
          </cell>
          <cell r="K1373" t="str">
            <v>D1</v>
          </cell>
          <cell r="L1373" t="str">
            <v>C</v>
          </cell>
          <cell r="M1373" t="str">
            <v>C</v>
          </cell>
          <cell r="N1373" t="str">
            <v>A</v>
          </cell>
          <cell r="O1373" t="str">
            <v>B</v>
          </cell>
          <cell r="P1373" t="str">
            <v>B</v>
          </cell>
          <cell r="Q1373" t="str">
            <v>C</v>
          </cell>
          <cell r="R1373" t="str">
            <v>C</v>
          </cell>
          <cell r="S1373"/>
          <cell r="T1373">
            <v>24.545454545454547</v>
          </cell>
          <cell r="U1373">
            <v>1</v>
          </cell>
        </row>
        <row r="1374">
          <cell r="B1374" t="str">
            <v>D00170579</v>
          </cell>
          <cell r="C1374" t="str">
            <v>Phan Văn Thọ</v>
          </cell>
          <cell r="D1374" t="str">
            <v>Nhân viên Kỹ thuật dây máy</v>
          </cell>
          <cell r="E1374"/>
          <cell r="F1374" t="str">
            <v>Trung tâm Can Lộc - Lộc Hà</v>
          </cell>
          <cell r="G1374" t="str">
            <v>Chi nhánh Kỹ thuật Viettel Hà Tĩnh</v>
          </cell>
          <cell r="H1374" t="str">
            <v>B</v>
          </cell>
          <cell r="I1374" t="str">
            <v>C</v>
          </cell>
          <cell r="J1374" t="str">
            <v>C</v>
          </cell>
          <cell r="K1374" t="str">
            <v>B</v>
          </cell>
          <cell r="L1374" t="str">
            <v>B</v>
          </cell>
          <cell r="M1374" t="str">
            <v>B</v>
          </cell>
          <cell r="N1374" t="str">
            <v>C</v>
          </cell>
          <cell r="O1374" t="str">
            <v>C</v>
          </cell>
          <cell r="P1374" t="str">
            <v>B</v>
          </cell>
          <cell r="Q1374" t="str">
            <v>C</v>
          </cell>
          <cell r="R1374" t="str">
            <v>D1</v>
          </cell>
          <cell r="S1374"/>
          <cell r="T1374">
            <v>23.636363636363637</v>
          </cell>
          <cell r="U1374">
            <v>1</v>
          </cell>
        </row>
        <row r="1375">
          <cell r="B1375" t="str">
            <v>218964</v>
          </cell>
          <cell r="C1375" t="str">
            <v>Đoàn Mạnh Tiến</v>
          </cell>
          <cell r="D1375" t="str">
            <v>Nhân viên Kỹ thuật dây máy</v>
          </cell>
          <cell r="E1375"/>
          <cell r="F1375" t="str">
            <v>Trung tâm Thành phố - Thạch Hà</v>
          </cell>
          <cell r="G1375" t="str">
            <v>Chi nhánh Kỹ thuật Viettel Hà Tĩnh</v>
          </cell>
          <cell r="H1375" t="str">
            <v>B</v>
          </cell>
          <cell r="I1375" t="str">
            <v>C</v>
          </cell>
          <cell r="J1375" t="str">
            <v>C</v>
          </cell>
          <cell r="K1375" t="str">
            <v>KĐG</v>
          </cell>
          <cell r="L1375" t="str">
            <v>KĐG</v>
          </cell>
          <cell r="M1375" t="str">
            <v>KĐG</v>
          </cell>
          <cell r="N1375" t="str">
            <v>KĐG</v>
          </cell>
          <cell r="O1375" t="str">
            <v>KĐG</v>
          </cell>
          <cell r="P1375" t="str">
            <v>C</v>
          </cell>
          <cell r="Q1375" t="str">
            <v>B</v>
          </cell>
          <cell r="R1375" t="str">
            <v>C</v>
          </cell>
          <cell r="S1375"/>
          <cell r="T1375">
            <v>23.333333333333332</v>
          </cell>
          <cell r="U1375">
            <v>0</v>
          </cell>
        </row>
        <row r="1376">
          <cell r="B1376" t="str">
            <v>218961</v>
          </cell>
          <cell r="C1376" t="str">
            <v>Nguyễn Sỹ Toàn</v>
          </cell>
          <cell r="D1376" t="str">
            <v>Nhân viên Kỹ thuật dây máy</v>
          </cell>
          <cell r="E1376"/>
          <cell r="F1376" t="str">
            <v>Trung tâm TX Kỳ Anh - Kỳ Anh</v>
          </cell>
          <cell r="G1376" t="str">
            <v>Chi nhánh Kỹ thuật Viettel Hà Tĩnh</v>
          </cell>
          <cell r="H1376" t="str">
            <v>C</v>
          </cell>
          <cell r="I1376" t="str">
            <v>C</v>
          </cell>
          <cell r="J1376" t="str">
            <v>A</v>
          </cell>
          <cell r="K1376" t="str">
            <v>B</v>
          </cell>
          <cell r="L1376" t="str">
            <v>C</v>
          </cell>
          <cell r="M1376" t="str">
            <v>B</v>
          </cell>
          <cell r="N1376" t="str">
            <v>C</v>
          </cell>
          <cell r="O1376" t="str">
            <v>C</v>
          </cell>
          <cell r="P1376" t="str">
            <v>A</v>
          </cell>
          <cell r="Q1376" t="str">
            <v>B</v>
          </cell>
          <cell r="R1376" t="str">
            <v>D1</v>
          </cell>
          <cell r="S1376"/>
          <cell r="T1376">
            <v>25.454545454545453</v>
          </cell>
          <cell r="U1376">
            <v>1</v>
          </cell>
        </row>
        <row r="1377">
          <cell r="B1377" t="str">
            <v>D00199830</v>
          </cell>
          <cell r="C1377" t="str">
            <v>Nguyễn Duy Trường</v>
          </cell>
          <cell r="D1377" t="str">
            <v>Nhân viên Kỹ thuật dây máy</v>
          </cell>
          <cell r="E1377"/>
          <cell r="F1377" t="str">
            <v>Trung tâm Can Lộc - Lộc Hà</v>
          </cell>
          <cell r="G1377" t="str">
            <v>Chi nhánh Kỹ thuật Viettel Hà Tĩnh</v>
          </cell>
          <cell r="H1377" t="str">
            <v>A</v>
          </cell>
          <cell r="I1377" t="str">
            <v>B</v>
          </cell>
          <cell r="J1377" t="str">
            <v>B</v>
          </cell>
          <cell r="K1377" t="str">
            <v>B</v>
          </cell>
          <cell r="L1377" t="str">
            <v>C</v>
          </cell>
          <cell r="M1377" t="str">
            <v>C</v>
          </cell>
          <cell r="N1377" t="str">
            <v>B</v>
          </cell>
          <cell r="O1377" t="str">
            <v>C</v>
          </cell>
          <cell r="P1377" t="str">
            <v>B</v>
          </cell>
          <cell r="Q1377" t="str">
            <v>C</v>
          </cell>
          <cell r="R1377" t="str">
            <v>C</v>
          </cell>
          <cell r="S1377"/>
          <cell r="T1377">
            <v>26.363636363636363</v>
          </cell>
          <cell r="U1377">
            <v>0</v>
          </cell>
        </row>
        <row r="1378">
          <cell r="B1378" t="str">
            <v>D00192089</v>
          </cell>
          <cell r="C1378" t="str">
            <v>Đặng Anh Tuấn</v>
          </cell>
          <cell r="D1378" t="str">
            <v>Nhân viên Kỹ thuật dây máy</v>
          </cell>
          <cell r="E1378"/>
          <cell r="F1378" t="str">
            <v>Trung tâm Can Lộc - Lộc Hà</v>
          </cell>
          <cell r="G1378" t="str">
            <v>Chi nhánh Kỹ thuật Viettel Hà Tĩnh</v>
          </cell>
          <cell r="H1378" t="str">
            <v>B</v>
          </cell>
          <cell r="I1378" t="str">
            <v>D1</v>
          </cell>
          <cell r="J1378" t="str">
            <v>C</v>
          </cell>
          <cell r="K1378" t="str">
            <v>C</v>
          </cell>
          <cell r="L1378" t="str">
            <v>C</v>
          </cell>
          <cell r="M1378" t="str">
            <v>C</v>
          </cell>
          <cell r="N1378" t="str">
            <v>C</v>
          </cell>
          <cell r="O1378" t="str">
            <v>C</v>
          </cell>
          <cell r="P1378" t="str">
            <v>D1</v>
          </cell>
          <cell r="Q1378" t="str">
            <v>C</v>
          </cell>
          <cell r="R1378" t="str">
            <v>A</v>
          </cell>
          <cell r="S1378"/>
          <cell r="T1378">
            <v>20.90909090909091</v>
          </cell>
          <cell r="U1378">
            <v>2</v>
          </cell>
        </row>
        <row r="1379">
          <cell r="B1379" t="str">
            <v>D00203617</v>
          </cell>
          <cell r="C1379" t="str">
            <v>Nguyễn Xuân Tĩnh</v>
          </cell>
          <cell r="D1379" t="str">
            <v>Nhân viên Kỹ thuật dây máy</v>
          </cell>
          <cell r="E1379"/>
          <cell r="F1379" t="str">
            <v>Trung tâm Nghi Xuân - Hồng Lĩnh - Đức Thọ</v>
          </cell>
          <cell r="G1379" t="str">
            <v>Chi nhánh Kỹ thuật Viettel Hà Tĩnh</v>
          </cell>
          <cell r="H1379" t="str">
            <v>C</v>
          </cell>
          <cell r="I1379" t="str">
            <v>C</v>
          </cell>
          <cell r="J1379" t="str">
            <v>C</v>
          </cell>
          <cell r="K1379" t="str">
            <v>C</v>
          </cell>
          <cell r="L1379" t="str">
            <v>B</v>
          </cell>
          <cell r="M1379" t="str">
            <v>C</v>
          </cell>
          <cell r="N1379" t="str">
            <v>C</v>
          </cell>
          <cell r="O1379" t="str">
            <v>C</v>
          </cell>
          <cell r="P1379" t="str">
            <v>C</v>
          </cell>
          <cell r="Q1379" t="str">
            <v>B</v>
          </cell>
          <cell r="R1379" t="str">
            <v>C</v>
          </cell>
          <cell r="S1379"/>
          <cell r="T1379">
            <v>21.818181818181817</v>
          </cell>
          <cell r="U1379">
            <v>0</v>
          </cell>
        </row>
        <row r="1380">
          <cell r="B1380" t="str">
            <v>225154</v>
          </cell>
          <cell r="C1380" t="str">
            <v>Nguyễn Trọng Tới</v>
          </cell>
          <cell r="D1380" t="str">
            <v>Nhân viên Kỹ thuật dây máy</v>
          </cell>
          <cell r="E1380"/>
          <cell r="F1380" t="str">
            <v>Trung tâm Nghi Xuân - Hồng Lĩnh - Đức Thọ</v>
          </cell>
          <cell r="G1380" t="str">
            <v>Chi nhánh Kỹ thuật Viettel Hà Tĩnh</v>
          </cell>
          <cell r="H1380" t="str">
            <v>C</v>
          </cell>
          <cell r="I1380" t="str">
            <v>C</v>
          </cell>
          <cell r="J1380" t="str">
            <v>C</v>
          </cell>
          <cell r="K1380" t="str">
            <v>B</v>
          </cell>
          <cell r="L1380" t="str">
            <v>A</v>
          </cell>
          <cell r="M1380" t="str">
            <v>A</v>
          </cell>
          <cell r="N1380" t="str">
            <v>B</v>
          </cell>
          <cell r="O1380" t="str">
            <v>B</v>
          </cell>
          <cell r="P1380" t="str">
            <v>B</v>
          </cell>
          <cell r="Q1380" t="str">
            <v>C</v>
          </cell>
          <cell r="R1380" t="str">
            <v>A</v>
          </cell>
          <cell r="S1380"/>
          <cell r="T1380">
            <v>29.09090909090909</v>
          </cell>
          <cell r="U1380">
            <v>0</v>
          </cell>
        </row>
        <row r="1381">
          <cell r="B1381" t="str">
            <v>193713</v>
          </cell>
          <cell r="C1381" t="str">
            <v>Nguyễn Xuân Vinh</v>
          </cell>
          <cell r="D1381" t="str">
            <v>Nhân viên Kỹ thuật nhà trạm</v>
          </cell>
          <cell r="E1381"/>
          <cell r="F1381" t="str">
            <v>Trung tâm Cẩm Xuyên</v>
          </cell>
          <cell r="G1381" t="str">
            <v>Chi nhánh Kỹ thuật Viettel Hà Tĩnh</v>
          </cell>
          <cell r="H1381" t="str">
            <v>C</v>
          </cell>
          <cell r="I1381" t="str">
            <v>B</v>
          </cell>
          <cell r="J1381" t="str">
            <v>B</v>
          </cell>
          <cell r="K1381" t="str">
            <v>B</v>
          </cell>
          <cell r="L1381" t="str">
            <v>A</v>
          </cell>
          <cell r="M1381" t="str">
            <v>A</v>
          </cell>
          <cell r="N1381" t="str">
            <v>C</v>
          </cell>
          <cell r="O1381" t="str">
            <v>C</v>
          </cell>
          <cell r="P1381" t="str">
            <v>D1</v>
          </cell>
          <cell r="Q1381" t="str">
            <v>A</v>
          </cell>
          <cell r="R1381" t="str">
            <v>C</v>
          </cell>
          <cell r="S1381"/>
          <cell r="T1381">
            <v>27.272727272727273</v>
          </cell>
          <cell r="U1381">
            <v>1</v>
          </cell>
        </row>
        <row r="1382">
          <cell r="B1382" t="str">
            <v>225025</v>
          </cell>
          <cell r="C1382" t="str">
            <v>Lê Quang Vũ</v>
          </cell>
          <cell r="D1382" t="str">
            <v>Nhân viên Kỹ thuật dây máy</v>
          </cell>
          <cell r="E1382"/>
          <cell r="F1382" t="str">
            <v>Trung tâm Can Lộc - Lộc Hà</v>
          </cell>
          <cell r="G1382" t="str">
            <v>Chi nhánh Kỹ thuật Viettel Hà Tĩnh</v>
          </cell>
          <cell r="H1382" t="str">
            <v>C</v>
          </cell>
          <cell r="I1382" t="str">
            <v>B</v>
          </cell>
          <cell r="J1382" t="str">
            <v>C</v>
          </cell>
          <cell r="K1382" t="str">
            <v>C</v>
          </cell>
          <cell r="L1382" t="str">
            <v>C</v>
          </cell>
          <cell r="M1382" t="str">
            <v>B</v>
          </cell>
          <cell r="N1382" t="str">
            <v>C</v>
          </cell>
          <cell r="O1382" t="str">
            <v>D1</v>
          </cell>
          <cell r="P1382" t="str">
            <v>C</v>
          </cell>
          <cell r="Q1382" t="str">
            <v>D1</v>
          </cell>
          <cell r="R1382" t="str">
            <v>C</v>
          </cell>
          <cell r="S1382"/>
          <cell r="T1382">
            <v>20</v>
          </cell>
          <cell r="U1382">
            <v>2</v>
          </cell>
        </row>
        <row r="1383">
          <cell r="B1383" t="str">
            <v>225147</v>
          </cell>
          <cell r="C1383" t="str">
            <v>Phan Hải Đăng</v>
          </cell>
          <cell r="D1383" t="str">
            <v>Nhân viên Kỹ thuật dây máy</v>
          </cell>
          <cell r="E1383"/>
          <cell r="F1383" t="str">
            <v>Trung tâm Hương Khê</v>
          </cell>
          <cell r="G1383" t="str">
            <v>Chi nhánh Kỹ thuật Viettel Hà Tĩnh</v>
          </cell>
          <cell r="H1383" t="str">
            <v>C</v>
          </cell>
          <cell r="I1383" t="str">
            <v>C</v>
          </cell>
          <cell r="J1383" t="str">
            <v>C</v>
          </cell>
          <cell r="K1383" t="str">
            <v>C</v>
          </cell>
          <cell r="L1383" t="str">
            <v>D1</v>
          </cell>
          <cell r="M1383" t="str">
            <v>C</v>
          </cell>
          <cell r="N1383" t="str">
            <v>C</v>
          </cell>
          <cell r="O1383" t="str">
            <v>C</v>
          </cell>
          <cell r="P1383" t="str">
            <v>D1</v>
          </cell>
          <cell r="Q1383" t="str">
            <v>B</v>
          </cell>
          <cell r="R1383" t="str">
            <v>B</v>
          </cell>
          <cell r="S1383"/>
          <cell r="T1383">
            <v>20</v>
          </cell>
          <cell r="U1383">
            <v>2</v>
          </cell>
        </row>
        <row r="1384">
          <cell r="B1384" t="str">
            <v>220996</v>
          </cell>
          <cell r="C1384" t="str">
            <v>Trương Tuấn Anh</v>
          </cell>
          <cell r="D1384" t="str">
            <v>Nhân viên Kỹ thuật dây máy</v>
          </cell>
          <cell r="E1384"/>
          <cell r="F1384" t="str">
            <v>Trung tâm Ninh Giang - Thanh Miện</v>
          </cell>
          <cell r="G1384" t="str">
            <v>Chi nhánh Kỹ thuật Viettel Hải Dương</v>
          </cell>
          <cell r="H1384" t="str">
            <v>C</v>
          </cell>
          <cell r="I1384" t="str">
            <v>C</v>
          </cell>
          <cell r="J1384" t="str">
            <v>B</v>
          </cell>
          <cell r="K1384" t="str">
            <v>C</v>
          </cell>
          <cell r="L1384" t="str">
            <v>B</v>
          </cell>
          <cell r="M1384" t="str">
            <v>C</v>
          </cell>
          <cell r="N1384" t="str">
            <v>C</v>
          </cell>
          <cell r="O1384" t="str">
            <v>B</v>
          </cell>
          <cell r="P1384" t="str">
            <v>C</v>
          </cell>
          <cell r="Q1384" t="str">
            <v>B</v>
          </cell>
          <cell r="R1384" t="str">
            <v>C</v>
          </cell>
          <cell r="S1384"/>
          <cell r="T1384">
            <v>23.636363636363637</v>
          </cell>
          <cell r="U1384">
            <v>0</v>
          </cell>
        </row>
        <row r="1385">
          <cell r="B1385" t="str">
            <v>D00192838</v>
          </cell>
          <cell r="C1385" t="str">
            <v>Nguyễn Tuấn Anh</v>
          </cell>
          <cell r="D1385" t="str">
            <v>Nhân viên Kỹ thuật dây máy</v>
          </cell>
          <cell r="E1385"/>
          <cell r="F1385" t="str">
            <v>Trung tâm Chí Linh - Nam Sách</v>
          </cell>
          <cell r="G1385" t="str">
            <v>Chi nhánh Kỹ thuật Viettel Hải Dương</v>
          </cell>
          <cell r="H1385" t="str">
            <v>C</v>
          </cell>
          <cell r="I1385" t="str">
            <v>B</v>
          </cell>
          <cell r="J1385" t="str">
            <v>C</v>
          </cell>
          <cell r="K1385" t="str">
            <v>C</v>
          </cell>
          <cell r="L1385" t="str">
            <v>C</v>
          </cell>
          <cell r="M1385" t="str">
            <v>D1</v>
          </cell>
          <cell r="N1385" t="str">
            <v>C</v>
          </cell>
          <cell r="O1385" t="str">
            <v>D1</v>
          </cell>
          <cell r="P1385" t="str">
            <v>C</v>
          </cell>
          <cell r="Q1385" t="str">
            <v>C</v>
          </cell>
          <cell r="R1385" t="str">
            <v>D1</v>
          </cell>
          <cell r="S1385"/>
          <cell r="T1385">
            <v>18.181818181818183</v>
          </cell>
          <cell r="U1385">
            <v>3</v>
          </cell>
          <cell r="V1385" t="str">
            <v>Điểm KI &lt;20</v>
          </cell>
        </row>
        <row r="1386">
          <cell r="B1386" t="str">
            <v>D00201273</v>
          </cell>
          <cell r="C1386" t="str">
            <v>Nguyễn Văn Bình</v>
          </cell>
          <cell r="D1386" t="str">
            <v>Nhân viên Kỹ thuật dây máy</v>
          </cell>
          <cell r="E1386"/>
          <cell r="F1386" t="str">
            <v>Trung tâm Ninh Giang - Thanh Miện</v>
          </cell>
          <cell r="G1386" t="str">
            <v>Chi nhánh Kỹ thuật Viettel Hải Dương</v>
          </cell>
          <cell r="H1386" t="str">
            <v>B</v>
          </cell>
          <cell r="I1386" t="str">
            <v>B</v>
          </cell>
          <cell r="J1386" t="str">
            <v>D1</v>
          </cell>
          <cell r="K1386" t="str">
            <v>B</v>
          </cell>
          <cell r="L1386" t="str">
            <v>C</v>
          </cell>
          <cell r="M1386" t="str">
            <v>B</v>
          </cell>
          <cell r="N1386" t="str">
            <v>B</v>
          </cell>
          <cell r="O1386" t="str">
            <v>D1</v>
          </cell>
          <cell r="P1386" t="str">
            <v>B</v>
          </cell>
          <cell r="Q1386" t="str">
            <v>C</v>
          </cell>
          <cell r="R1386" t="str">
            <v>C</v>
          </cell>
          <cell r="S1386"/>
          <cell r="T1386">
            <v>23.636363636363637</v>
          </cell>
          <cell r="U1386">
            <v>2</v>
          </cell>
        </row>
        <row r="1387">
          <cell r="B1387" t="str">
            <v>221011</v>
          </cell>
          <cell r="C1387" t="str">
            <v>Nguyễn Đình Chức</v>
          </cell>
          <cell r="D1387" t="str">
            <v>Nhân viên Kỹ thuật dây máy</v>
          </cell>
          <cell r="E1387"/>
          <cell r="F1387" t="str">
            <v>Trung tâm Thành Phố - Gia lộc</v>
          </cell>
          <cell r="G1387" t="str">
            <v>Chi nhánh Kỹ thuật Viettel Hải Dương</v>
          </cell>
          <cell r="H1387" t="str">
            <v>B</v>
          </cell>
          <cell r="I1387" t="str">
            <v>C</v>
          </cell>
          <cell r="J1387" t="str">
            <v>B</v>
          </cell>
          <cell r="K1387" t="str">
            <v>C</v>
          </cell>
          <cell r="L1387" t="str">
            <v>C</v>
          </cell>
          <cell r="M1387" t="str">
            <v>C</v>
          </cell>
          <cell r="N1387" t="str">
            <v>C</v>
          </cell>
          <cell r="O1387" t="str">
            <v>C</v>
          </cell>
          <cell r="P1387" t="str">
            <v>B</v>
          </cell>
          <cell r="Q1387" t="str">
            <v>C</v>
          </cell>
          <cell r="R1387" t="str">
            <v>D1</v>
          </cell>
          <cell r="S1387"/>
          <cell r="T1387">
            <v>21.818181818181817</v>
          </cell>
          <cell r="U1387">
            <v>1</v>
          </cell>
        </row>
        <row r="1388">
          <cell r="B1388" t="str">
            <v>D00165230</v>
          </cell>
          <cell r="C1388" t="str">
            <v>Phạm Văn Công</v>
          </cell>
          <cell r="D1388" t="str">
            <v>Nhân viên Kỹ thuật dây máy</v>
          </cell>
          <cell r="E1388"/>
          <cell r="F1388" t="str">
            <v>Trung tâm Thanh Hà - Tứ Kỳ</v>
          </cell>
          <cell r="G1388" t="str">
            <v>Chi nhánh Kỹ thuật Viettel Hải Dương</v>
          </cell>
          <cell r="H1388" t="str">
            <v>A</v>
          </cell>
          <cell r="I1388" t="str">
            <v>C</v>
          </cell>
          <cell r="J1388" t="str">
            <v>C</v>
          </cell>
          <cell r="K1388" t="str">
            <v>B</v>
          </cell>
          <cell r="L1388" t="str">
            <v>B</v>
          </cell>
          <cell r="M1388" t="str">
            <v>C</v>
          </cell>
          <cell r="N1388" t="str">
            <v>C</v>
          </cell>
          <cell r="O1388" t="str">
            <v>C</v>
          </cell>
          <cell r="P1388" t="str">
            <v>C</v>
          </cell>
          <cell r="Q1388" t="str">
            <v>C</v>
          </cell>
          <cell r="R1388" t="str">
            <v>A</v>
          </cell>
          <cell r="S1388"/>
          <cell r="T1388">
            <v>25.454545454545453</v>
          </cell>
          <cell r="U1388">
            <v>0</v>
          </cell>
        </row>
        <row r="1389">
          <cell r="B1389" t="str">
            <v>D00186690</v>
          </cell>
          <cell r="C1389" t="str">
            <v>Nguyễn Văn Dũng</v>
          </cell>
          <cell r="D1389" t="str">
            <v>Nhân viên Kỹ thuật dây máy</v>
          </cell>
          <cell r="E1389"/>
          <cell r="F1389" t="str">
            <v>Trung tâm Thành Phố - Gia lộc</v>
          </cell>
          <cell r="G1389" t="str">
            <v>Chi nhánh Kỹ thuật Viettel Hải Dương</v>
          </cell>
          <cell r="H1389" t="str">
            <v>B</v>
          </cell>
          <cell r="I1389" t="str">
            <v>B</v>
          </cell>
          <cell r="J1389" t="str">
            <v>C</v>
          </cell>
          <cell r="K1389" t="str">
            <v>C</v>
          </cell>
          <cell r="L1389" t="str">
            <v>A</v>
          </cell>
          <cell r="M1389" t="str">
            <v>C</v>
          </cell>
          <cell r="N1389" t="str">
            <v>D1</v>
          </cell>
          <cell r="O1389" t="str">
            <v>C</v>
          </cell>
          <cell r="P1389" t="str">
            <v>A</v>
          </cell>
          <cell r="Q1389" t="str">
            <v>C</v>
          </cell>
          <cell r="R1389" t="str">
            <v>B</v>
          </cell>
          <cell r="S1389"/>
          <cell r="T1389">
            <v>25.454545454545453</v>
          </cell>
          <cell r="U1389">
            <v>1</v>
          </cell>
        </row>
        <row r="1390">
          <cell r="B1390" t="str">
            <v>046442</v>
          </cell>
          <cell r="C1390" t="str">
            <v>Phạm Văn Hanh</v>
          </cell>
          <cell r="D1390" t="str">
            <v>Nhân viên Kỹ thuật nhà trạm</v>
          </cell>
          <cell r="E1390"/>
          <cell r="F1390" t="str">
            <v>Trung tâm Thanh Hà - Tứ Kỳ</v>
          </cell>
          <cell r="G1390" t="str">
            <v>Chi nhánh Kỹ thuật Viettel Hải Dương</v>
          </cell>
          <cell r="H1390" t="str">
            <v>B</v>
          </cell>
          <cell r="I1390" t="str">
            <v>A</v>
          </cell>
          <cell r="J1390" t="str">
            <v>C</v>
          </cell>
          <cell r="K1390" t="str">
            <v>B</v>
          </cell>
          <cell r="L1390" t="str">
            <v>B</v>
          </cell>
          <cell r="M1390" t="str">
            <v>C</v>
          </cell>
          <cell r="N1390" t="str">
            <v>C</v>
          </cell>
          <cell r="O1390" t="str">
            <v>A</v>
          </cell>
          <cell r="P1390" t="str">
            <v>B</v>
          </cell>
          <cell r="Q1390" t="str">
            <v>B</v>
          </cell>
          <cell r="R1390" t="str">
            <v>B</v>
          </cell>
          <cell r="S1390"/>
          <cell r="T1390">
            <v>29.09090909090909</v>
          </cell>
          <cell r="U1390">
            <v>0</v>
          </cell>
        </row>
        <row r="1391">
          <cell r="B1391" t="str">
            <v>179253</v>
          </cell>
          <cell r="C1391" t="str">
            <v>Nguyễn Thị Hiển</v>
          </cell>
          <cell r="D1391" t="str">
            <v>Nhân viên chính trị - đào tạo</v>
          </cell>
          <cell r="E1391"/>
          <cell r="F1391" t="str">
            <v xml:space="preserve">Ban Kế hoạch Tổng hợp </v>
          </cell>
          <cell r="G1391" t="str">
            <v>Chi nhánh Kỹ thuật Viettel Hải Dương</v>
          </cell>
          <cell r="H1391" t="str">
            <v>C</v>
          </cell>
          <cell r="I1391" t="str">
            <v>C</v>
          </cell>
          <cell r="J1391" t="str">
            <v>C</v>
          </cell>
          <cell r="K1391" t="str">
            <v>B</v>
          </cell>
          <cell r="L1391" t="str">
            <v>C</v>
          </cell>
          <cell r="M1391" t="str">
            <v>C</v>
          </cell>
          <cell r="N1391" t="str">
            <v>B</v>
          </cell>
          <cell r="O1391" t="str">
            <v>C</v>
          </cell>
          <cell r="P1391" t="str">
            <v>B</v>
          </cell>
          <cell r="Q1391" t="str">
            <v>C</v>
          </cell>
          <cell r="R1391" t="str">
            <v>C</v>
          </cell>
          <cell r="S1391"/>
          <cell r="T1391">
            <v>22.727272727272727</v>
          </cell>
          <cell r="U1391">
            <v>0</v>
          </cell>
        </row>
        <row r="1392">
          <cell r="B1392" t="str">
            <v>222678</v>
          </cell>
          <cell r="C1392" t="str">
            <v>Nguyễn Đình Huy</v>
          </cell>
          <cell r="D1392" t="str">
            <v>Nhân viên Kỹ thuật dây máy</v>
          </cell>
          <cell r="E1392"/>
          <cell r="F1392" t="str">
            <v>Trung tâm Chí Linh - Nam Sách</v>
          </cell>
          <cell r="G1392" t="str">
            <v>Chi nhánh Kỹ thuật Viettel Hải Dương</v>
          </cell>
          <cell r="H1392" t="str">
            <v>C</v>
          </cell>
          <cell r="I1392" t="str">
            <v>C</v>
          </cell>
          <cell r="J1392" t="str">
            <v>C</v>
          </cell>
          <cell r="K1392" t="str">
            <v>B</v>
          </cell>
          <cell r="L1392" t="str">
            <v>C</v>
          </cell>
          <cell r="M1392" t="str">
            <v>C</v>
          </cell>
          <cell r="N1392" t="str">
            <v>B</v>
          </cell>
          <cell r="O1392" t="str">
            <v>C</v>
          </cell>
          <cell r="P1392" t="str">
            <v>A</v>
          </cell>
          <cell r="Q1392" t="str">
            <v>C</v>
          </cell>
          <cell r="R1392" t="str">
            <v>C</v>
          </cell>
          <cell r="S1392"/>
          <cell r="T1392">
            <v>23.636363636363637</v>
          </cell>
          <cell r="U1392">
            <v>0</v>
          </cell>
        </row>
        <row r="1393">
          <cell r="B1393" t="str">
            <v>D00171545</v>
          </cell>
          <cell r="C1393" t="str">
            <v>Phạm Thế Hùng</v>
          </cell>
          <cell r="D1393" t="str">
            <v>Nhân viên Kỹ thuật dây máy</v>
          </cell>
          <cell r="E1393"/>
          <cell r="F1393" t="str">
            <v>Trung tâm Chí Linh - Nam Sách</v>
          </cell>
          <cell r="G1393" t="str">
            <v>Chi nhánh Kỹ thuật Viettel Hải Dương</v>
          </cell>
          <cell r="H1393" t="str">
            <v>B</v>
          </cell>
          <cell r="I1393" t="str">
            <v>C</v>
          </cell>
          <cell r="J1393" t="str">
            <v>A</v>
          </cell>
          <cell r="K1393" t="str">
            <v>C</v>
          </cell>
          <cell r="L1393" t="str">
            <v>B</v>
          </cell>
          <cell r="M1393" t="str">
            <v>B</v>
          </cell>
          <cell r="N1393" t="str">
            <v>C</v>
          </cell>
          <cell r="O1393" t="str">
            <v>A</v>
          </cell>
          <cell r="P1393" t="str">
            <v>B</v>
          </cell>
          <cell r="Q1393" t="str">
            <v>B</v>
          </cell>
          <cell r="R1393" t="str">
            <v>B</v>
          </cell>
          <cell r="S1393"/>
          <cell r="T1393">
            <v>29.09090909090909</v>
          </cell>
          <cell r="U1393">
            <v>0</v>
          </cell>
        </row>
        <row r="1394">
          <cell r="B1394" t="str">
            <v>D00201277</v>
          </cell>
          <cell r="C1394" t="str">
            <v>Nguyễn Phi Hùng</v>
          </cell>
          <cell r="D1394" t="str">
            <v>Nhân viên Kỹ thuật dây máy</v>
          </cell>
          <cell r="E1394"/>
          <cell r="F1394" t="str">
            <v>Trung tâm Cẩm Giàng - Bình Giang</v>
          </cell>
          <cell r="G1394" t="str">
            <v>Chi nhánh Kỹ thuật Viettel Hải Dương</v>
          </cell>
          <cell r="H1394" t="str">
            <v>C</v>
          </cell>
          <cell r="I1394" t="str">
            <v>B</v>
          </cell>
          <cell r="J1394" t="str">
            <v>C</v>
          </cell>
          <cell r="K1394" t="str">
            <v>C</v>
          </cell>
          <cell r="L1394" t="str">
            <v>C</v>
          </cell>
          <cell r="M1394" t="str">
            <v>B</v>
          </cell>
          <cell r="N1394" t="str">
            <v>C</v>
          </cell>
          <cell r="O1394" t="str">
            <v>D1</v>
          </cell>
          <cell r="P1394" t="str">
            <v>C</v>
          </cell>
          <cell r="Q1394" t="str">
            <v>C</v>
          </cell>
          <cell r="R1394" t="str">
            <v>B</v>
          </cell>
          <cell r="S1394"/>
          <cell r="T1394">
            <v>21.818181818181817</v>
          </cell>
          <cell r="U1394">
            <v>1</v>
          </cell>
        </row>
        <row r="1395">
          <cell r="B1395" t="str">
            <v>120109</v>
          </cell>
          <cell r="C1395" t="str">
            <v>Nguyễn Thế Hải</v>
          </cell>
          <cell r="D1395" t="str">
            <v>Nhân viên Kỹ thuật dây máy</v>
          </cell>
          <cell r="E1395"/>
          <cell r="F1395" t="str">
            <v>Trung tâm Cẩm Giàng - Bình Giang</v>
          </cell>
          <cell r="G1395" t="str">
            <v>Chi nhánh Kỹ thuật Viettel Hải Dương</v>
          </cell>
          <cell r="H1395" t="str">
            <v>B</v>
          </cell>
          <cell r="I1395" t="str">
            <v>B</v>
          </cell>
          <cell r="J1395" t="str">
            <v>B</v>
          </cell>
          <cell r="K1395" t="str">
            <v>A</v>
          </cell>
          <cell r="L1395" t="str">
            <v>C</v>
          </cell>
          <cell r="M1395" t="str">
            <v>D1</v>
          </cell>
          <cell r="N1395" t="str">
            <v>C</v>
          </cell>
          <cell r="O1395" t="str">
            <v>D1</v>
          </cell>
          <cell r="P1395" t="str">
            <v>A</v>
          </cell>
          <cell r="Q1395" t="str">
            <v>B</v>
          </cell>
          <cell r="R1395" t="str">
            <v>D1</v>
          </cell>
          <cell r="S1395"/>
          <cell r="T1395">
            <v>24.545454545454547</v>
          </cell>
          <cell r="U1395">
            <v>3</v>
          </cell>
        </row>
        <row r="1396">
          <cell r="B1396" t="str">
            <v>D00171562</v>
          </cell>
          <cell r="C1396" t="str">
            <v>Cao Việt Hải</v>
          </cell>
          <cell r="D1396" t="str">
            <v>Nhân viên Kỹ thuật dây máy</v>
          </cell>
          <cell r="E1396"/>
          <cell r="F1396" t="str">
            <v>Trung tâm Chí Linh - Nam Sách</v>
          </cell>
          <cell r="G1396" t="str">
            <v>Chi nhánh Kỹ thuật Viettel Hải Dương</v>
          </cell>
          <cell r="H1396" t="str">
            <v>B</v>
          </cell>
          <cell r="I1396" t="str">
            <v>B</v>
          </cell>
          <cell r="J1396" t="str">
            <v>B</v>
          </cell>
          <cell r="K1396" t="str">
            <v>C</v>
          </cell>
          <cell r="L1396" t="str">
            <v>A</v>
          </cell>
          <cell r="M1396" t="str">
            <v>C</v>
          </cell>
          <cell r="N1396" t="str">
            <v>B</v>
          </cell>
          <cell r="O1396" t="str">
            <v>B</v>
          </cell>
          <cell r="P1396" t="str">
            <v>C</v>
          </cell>
          <cell r="Q1396" t="str">
            <v>A</v>
          </cell>
          <cell r="R1396" t="str">
            <v>B</v>
          </cell>
          <cell r="S1396"/>
          <cell r="T1396">
            <v>29.09090909090909</v>
          </cell>
          <cell r="U1396">
            <v>0</v>
          </cell>
        </row>
        <row r="1397">
          <cell r="B1397" t="str">
            <v>D00171549</v>
          </cell>
          <cell r="C1397" t="str">
            <v>Đào Văn Khoa</v>
          </cell>
          <cell r="D1397" t="str">
            <v>Nhân viên Kỹ thuật dây máy</v>
          </cell>
          <cell r="E1397"/>
          <cell r="F1397" t="str">
            <v>Trung tâm Ninh Giang - Thanh Miện</v>
          </cell>
          <cell r="G1397" t="str">
            <v>Chi nhánh Kỹ thuật Viettel Hải Dương</v>
          </cell>
          <cell r="H1397" t="str">
            <v>C</v>
          </cell>
          <cell r="I1397" t="str">
            <v>B</v>
          </cell>
          <cell r="J1397" t="str">
            <v>C</v>
          </cell>
          <cell r="K1397" t="str">
            <v>B</v>
          </cell>
          <cell r="L1397" t="str">
            <v>C</v>
          </cell>
          <cell r="M1397" t="str">
            <v>C</v>
          </cell>
          <cell r="N1397" t="str">
            <v>C</v>
          </cell>
          <cell r="O1397" t="str">
            <v>C</v>
          </cell>
          <cell r="P1397" t="str">
            <v>B</v>
          </cell>
          <cell r="Q1397" t="str">
            <v>C</v>
          </cell>
          <cell r="R1397" t="str">
            <v>B</v>
          </cell>
          <cell r="S1397"/>
          <cell r="T1397">
            <v>23.636363636363637</v>
          </cell>
          <cell r="U1397">
            <v>0</v>
          </cell>
        </row>
        <row r="1398">
          <cell r="B1398" t="str">
            <v>197178</v>
          </cell>
          <cell r="C1398" t="str">
            <v>Phạm Văn Khoa</v>
          </cell>
          <cell r="D1398" t="str">
            <v>Nhân viên Kỹ thuật dây máy</v>
          </cell>
          <cell r="E1398"/>
          <cell r="F1398" t="str">
            <v>Trung tâm Cẩm Giàng - Bình Giang</v>
          </cell>
          <cell r="G1398" t="str">
            <v>Chi nhánh Kỹ thuật Viettel Hải Dương</v>
          </cell>
          <cell r="H1398" t="str">
            <v>A</v>
          </cell>
          <cell r="I1398" t="str">
            <v>C</v>
          </cell>
          <cell r="J1398" t="str">
            <v>B</v>
          </cell>
          <cell r="K1398" t="str">
            <v>A</v>
          </cell>
          <cell r="L1398" t="str">
            <v>C</v>
          </cell>
          <cell r="M1398" t="str">
            <v>B</v>
          </cell>
          <cell r="N1398" t="str">
            <v>D1</v>
          </cell>
          <cell r="O1398" t="str">
            <v>C</v>
          </cell>
          <cell r="P1398" t="str">
            <v>C</v>
          </cell>
          <cell r="Q1398" t="str">
            <v>C</v>
          </cell>
          <cell r="R1398" t="str">
            <v>A</v>
          </cell>
          <cell r="S1398"/>
          <cell r="T1398">
            <v>26.363636363636363</v>
          </cell>
          <cell r="U1398">
            <v>1</v>
          </cell>
        </row>
        <row r="1399">
          <cell r="B1399" t="str">
            <v>D00201281</v>
          </cell>
          <cell r="C1399" t="str">
            <v>Vũ Vinh Lập</v>
          </cell>
          <cell r="D1399" t="str">
            <v>Nhân viên Kỹ thuật dây máy</v>
          </cell>
          <cell r="E1399"/>
          <cell r="F1399" t="str">
            <v>Trung tâm Thành Phố - Gia lộc</v>
          </cell>
          <cell r="G1399" t="str">
            <v>Chi nhánh Kỹ thuật Viettel Hải Dương</v>
          </cell>
          <cell r="H1399" t="str">
            <v>B</v>
          </cell>
          <cell r="I1399" t="str">
            <v>A</v>
          </cell>
          <cell r="J1399" t="str">
            <v>C</v>
          </cell>
          <cell r="K1399" t="str">
            <v>B</v>
          </cell>
          <cell r="L1399" t="str">
            <v>D1</v>
          </cell>
          <cell r="M1399" t="str">
            <v>C</v>
          </cell>
          <cell r="N1399" t="str">
            <v>C</v>
          </cell>
          <cell r="O1399" t="str">
            <v>C</v>
          </cell>
          <cell r="P1399" t="str">
            <v>B</v>
          </cell>
          <cell r="Q1399" t="str">
            <v>C</v>
          </cell>
          <cell r="R1399" t="str">
            <v>A</v>
          </cell>
          <cell r="S1399"/>
          <cell r="T1399">
            <v>25.454545454545453</v>
          </cell>
          <cell r="U1399">
            <v>1</v>
          </cell>
        </row>
        <row r="1400">
          <cell r="B1400" t="str">
            <v>D00201285</v>
          </cell>
          <cell r="C1400" t="str">
            <v>Nguyễn Văn Nam</v>
          </cell>
          <cell r="D1400" t="str">
            <v>Nhân viên Kỹ thuật dây máy</v>
          </cell>
          <cell r="E1400"/>
          <cell r="F1400" t="str">
            <v>Trung tâm Thanh Hà - Tứ Kỳ</v>
          </cell>
          <cell r="G1400" t="str">
            <v>Chi nhánh Kỹ thuật Viettel Hải Dương</v>
          </cell>
          <cell r="H1400" t="str">
            <v>C</v>
          </cell>
          <cell r="I1400" t="str">
            <v>B</v>
          </cell>
          <cell r="J1400" t="str">
            <v>B</v>
          </cell>
          <cell r="K1400" t="str">
            <v>B</v>
          </cell>
          <cell r="L1400" t="str">
            <v>B</v>
          </cell>
          <cell r="M1400" t="str">
            <v>B</v>
          </cell>
          <cell r="N1400" t="str">
            <v>A</v>
          </cell>
          <cell r="O1400" t="str">
            <v>A</v>
          </cell>
          <cell r="P1400" t="str">
            <v>B</v>
          </cell>
          <cell r="Q1400" t="str">
            <v>A</v>
          </cell>
          <cell r="R1400" t="str">
            <v>B</v>
          </cell>
          <cell r="S1400"/>
          <cell r="T1400">
            <v>31.818181818181817</v>
          </cell>
          <cell r="U1400">
            <v>0</v>
          </cell>
        </row>
        <row r="1401">
          <cell r="B1401" t="str">
            <v>070780</v>
          </cell>
          <cell r="C1401" t="str">
            <v>Đỗ Văn Nhất</v>
          </cell>
          <cell r="D1401" t="str">
            <v>Nhân viên Kỹ thuật dây máy</v>
          </cell>
          <cell r="E1401"/>
          <cell r="F1401" t="str">
            <v>Trung tâm Kinh Môn - Kim Thành</v>
          </cell>
          <cell r="G1401" t="str">
            <v>Chi nhánh Kỹ thuật Viettel Hải Dương</v>
          </cell>
          <cell r="H1401" t="str">
            <v>B</v>
          </cell>
          <cell r="I1401" t="str">
            <v>B</v>
          </cell>
          <cell r="J1401" t="str">
            <v>B</v>
          </cell>
          <cell r="K1401" t="str">
            <v>B</v>
          </cell>
          <cell r="L1401" t="str">
            <v>C</v>
          </cell>
          <cell r="M1401" t="str">
            <v>C</v>
          </cell>
          <cell r="N1401" t="str">
            <v>C</v>
          </cell>
          <cell r="O1401" t="str">
            <v>B</v>
          </cell>
          <cell r="P1401" t="str">
            <v>A</v>
          </cell>
          <cell r="Q1401" t="str">
            <v>C</v>
          </cell>
          <cell r="R1401" t="str">
            <v>B</v>
          </cell>
          <cell r="S1401"/>
          <cell r="T1401">
            <v>27.272727272727273</v>
          </cell>
          <cell r="U1401">
            <v>0</v>
          </cell>
        </row>
        <row r="1402">
          <cell r="B1402" t="str">
            <v>D00186689</v>
          </cell>
          <cell r="C1402" t="str">
            <v>Nguyễn Văn Phương</v>
          </cell>
          <cell r="D1402" t="str">
            <v>Nhân viên Kỹ thuật dây máy</v>
          </cell>
          <cell r="E1402"/>
          <cell r="F1402" t="str">
            <v>Trung tâm Thanh Hà - Tứ Kỳ</v>
          </cell>
          <cell r="G1402" t="str">
            <v>Chi nhánh Kỹ thuật Viettel Hải Dương</v>
          </cell>
          <cell r="H1402" t="str">
            <v>B</v>
          </cell>
          <cell r="I1402" t="str">
            <v>A</v>
          </cell>
          <cell r="J1402" t="str">
            <v>B</v>
          </cell>
          <cell r="K1402" t="str">
            <v>A</v>
          </cell>
          <cell r="L1402" t="str">
            <v>C</v>
          </cell>
          <cell r="M1402" t="str">
            <v>B</v>
          </cell>
          <cell r="N1402" t="str">
            <v>B</v>
          </cell>
          <cell r="O1402" t="str">
            <v>B</v>
          </cell>
          <cell r="P1402" t="str">
            <v>B</v>
          </cell>
          <cell r="Q1402" t="str">
            <v>B</v>
          </cell>
          <cell r="R1402" t="str">
            <v>B</v>
          </cell>
          <cell r="S1402"/>
          <cell r="T1402">
            <v>30.90909090909091</v>
          </cell>
          <cell r="U1402">
            <v>0</v>
          </cell>
        </row>
        <row r="1403">
          <cell r="B1403" t="str">
            <v>269135</v>
          </cell>
          <cell r="C1403" t="str">
            <v>Đỗ Mạnh Quân</v>
          </cell>
          <cell r="D1403" t="str">
            <v xml:space="preserve">Nhân viên kỹ thuật xây dựng dân dụng </v>
          </cell>
          <cell r="E1403"/>
          <cell r="F1403" t="str">
            <v>Phòng Hạ tầng</v>
          </cell>
          <cell r="G1403" t="str">
            <v>Chi nhánh Kỹ thuật Viettel Hải Dương</v>
          </cell>
          <cell r="H1403" t="str">
            <v>KĐG</v>
          </cell>
          <cell r="I1403" t="str">
            <v>C</v>
          </cell>
          <cell r="J1403" t="str">
            <v>C</v>
          </cell>
          <cell r="K1403" t="str">
            <v>C</v>
          </cell>
          <cell r="L1403" t="str">
            <v>C</v>
          </cell>
          <cell r="M1403" t="str">
            <v>B</v>
          </cell>
          <cell r="N1403" t="str">
            <v>C</v>
          </cell>
          <cell r="O1403" t="str">
            <v>D1</v>
          </cell>
          <cell r="P1403" t="str">
            <v>B</v>
          </cell>
          <cell r="Q1403" t="str">
            <v>C</v>
          </cell>
          <cell r="R1403" t="str">
            <v>C</v>
          </cell>
          <cell r="S1403"/>
          <cell r="T1403">
            <v>21</v>
          </cell>
          <cell r="U1403">
            <v>1</v>
          </cell>
        </row>
        <row r="1404">
          <cell r="B1404" t="str">
            <v>D00171547</v>
          </cell>
          <cell r="C1404" t="str">
            <v>Phạm Văn Quý</v>
          </cell>
          <cell r="D1404" t="str">
            <v>Nhân viên Kỹ thuật dây máy</v>
          </cell>
          <cell r="E1404"/>
          <cell r="F1404" t="str">
            <v>Trung tâm Thanh Hà - Tứ Kỳ</v>
          </cell>
          <cell r="G1404" t="str">
            <v>Chi nhánh Kỹ thuật Viettel Hải Dương</v>
          </cell>
          <cell r="H1404" t="str">
            <v>D1</v>
          </cell>
          <cell r="I1404" t="str">
            <v>D1</v>
          </cell>
          <cell r="J1404" t="str">
            <v>C</v>
          </cell>
          <cell r="K1404" t="str">
            <v>C</v>
          </cell>
          <cell r="L1404" t="str">
            <v>C</v>
          </cell>
          <cell r="M1404" t="str">
            <v>C</v>
          </cell>
          <cell r="N1404" t="str">
            <v>C</v>
          </cell>
          <cell r="O1404" t="str">
            <v>C</v>
          </cell>
          <cell r="P1404" t="str">
            <v>C</v>
          </cell>
          <cell r="Q1404" t="str">
            <v>C</v>
          </cell>
          <cell r="R1404" t="str">
            <v>C</v>
          </cell>
          <cell r="S1404"/>
          <cell r="T1404">
            <v>18.181818181818183</v>
          </cell>
          <cell r="U1404">
            <v>2</v>
          </cell>
          <cell r="V1404" t="str">
            <v>Điểm KI &lt;20</v>
          </cell>
        </row>
        <row r="1405">
          <cell r="B1405" t="str">
            <v>D00090810</v>
          </cell>
          <cell r="C1405" t="str">
            <v>Nguyễn Hoàng Quý</v>
          </cell>
          <cell r="D1405" t="str">
            <v>Nhân viên Kỹ thuật dây máy</v>
          </cell>
          <cell r="E1405"/>
          <cell r="F1405" t="str">
            <v>Trung tâm Chí Linh - Nam Sách</v>
          </cell>
          <cell r="G1405" t="str">
            <v>Chi nhánh Kỹ thuật Viettel Hải Dương</v>
          </cell>
          <cell r="H1405" t="str">
            <v>C</v>
          </cell>
          <cell r="I1405" t="str">
            <v>C</v>
          </cell>
          <cell r="J1405" t="str">
            <v>C</v>
          </cell>
          <cell r="K1405" t="str">
            <v>C</v>
          </cell>
          <cell r="L1405" t="str">
            <v>B</v>
          </cell>
          <cell r="M1405" t="str">
            <v>B</v>
          </cell>
          <cell r="N1405" t="str">
            <v>C</v>
          </cell>
          <cell r="O1405" t="str">
            <v>D1</v>
          </cell>
          <cell r="P1405" t="str">
            <v>B</v>
          </cell>
          <cell r="Q1405" t="str">
            <v>B</v>
          </cell>
          <cell r="R1405" t="str">
            <v>C</v>
          </cell>
          <cell r="S1405"/>
          <cell r="T1405">
            <v>22.727272727272727</v>
          </cell>
          <cell r="U1405">
            <v>1</v>
          </cell>
        </row>
        <row r="1406">
          <cell r="B1406" t="str">
            <v>D00191956</v>
          </cell>
          <cell r="C1406" t="str">
            <v>Nguyễn Văn Quỳnh</v>
          </cell>
          <cell r="D1406" t="str">
            <v>Nhân viên Kỹ thuật dây máy</v>
          </cell>
          <cell r="E1406"/>
          <cell r="F1406" t="str">
            <v>Trung tâm Chí Linh - Nam Sách</v>
          </cell>
          <cell r="G1406" t="str">
            <v>Chi nhánh Kỹ thuật Viettel Hải Dương</v>
          </cell>
          <cell r="H1406" t="str">
            <v>B</v>
          </cell>
          <cell r="I1406" t="str">
            <v>C</v>
          </cell>
          <cell r="J1406" t="str">
            <v>C</v>
          </cell>
          <cell r="K1406" t="str">
            <v>B</v>
          </cell>
          <cell r="L1406" t="str">
            <v>B</v>
          </cell>
          <cell r="M1406" t="str">
            <v>C</v>
          </cell>
          <cell r="N1406" t="str">
            <v>C</v>
          </cell>
          <cell r="O1406" t="str">
            <v>D1</v>
          </cell>
          <cell r="P1406" t="str">
            <v>B</v>
          </cell>
          <cell r="Q1406" t="str">
            <v>B</v>
          </cell>
          <cell r="R1406" t="str">
            <v>D1</v>
          </cell>
          <cell r="S1406"/>
          <cell r="T1406">
            <v>22.727272727272727</v>
          </cell>
          <cell r="U1406">
            <v>2</v>
          </cell>
        </row>
        <row r="1407">
          <cell r="B1407" t="str">
            <v>015857</v>
          </cell>
          <cell r="C1407" t="str">
            <v>Nguyễn Văn Sáng</v>
          </cell>
          <cell r="D1407" t="str">
            <v>Nhân viên Kỹ thuật nhà trạm</v>
          </cell>
          <cell r="E1407"/>
          <cell r="F1407" t="str">
            <v>Trung tâm Ninh Giang - Thanh Miện</v>
          </cell>
          <cell r="G1407" t="str">
            <v>Chi nhánh Kỹ thuật Viettel Hải Dương</v>
          </cell>
          <cell r="H1407" t="str">
            <v>C</v>
          </cell>
          <cell r="I1407" t="str">
            <v>D1</v>
          </cell>
          <cell r="J1407" t="str">
            <v>C</v>
          </cell>
          <cell r="K1407" t="str">
            <v>B</v>
          </cell>
          <cell r="L1407" t="str">
            <v>B</v>
          </cell>
          <cell r="M1407" t="str">
            <v>A</v>
          </cell>
          <cell r="N1407" t="str">
            <v>B</v>
          </cell>
          <cell r="O1407" t="str">
            <v>B</v>
          </cell>
          <cell r="P1407" t="str">
            <v>A</v>
          </cell>
          <cell r="Q1407" t="str">
            <v>C</v>
          </cell>
          <cell r="R1407" t="str">
            <v>C</v>
          </cell>
          <cell r="S1407"/>
          <cell r="T1407">
            <v>26.363636363636363</v>
          </cell>
          <cell r="U1407">
            <v>1</v>
          </cell>
        </row>
        <row r="1408">
          <cell r="B1408" t="str">
            <v>082098</v>
          </cell>
          <cell r="C1408" t="str">
            <v>Nguyễn Quang Thiều</v>
          </cell>
          <cell r="D1408" t="str">
            <v>Nhân viên Kỹ thuật nhà trạm</v>
          </cell>
          <cell r="E1408"/>
          <cell r="F1408" t="str">
            <v>Trung tâm Chí Linh - Nam Sách</v>
          </cell>
          <cell r="G1408" t="str">
            <v>Chi nhánh Kỹ thuật Viettel Hải Dương</v>
          </cell>
          <cell r="H1408" t="str">
            <v>C</v>
          </cell>
          <cell r="I1408" t="str">
            <v>B</v>
          </cell>
          <cell r="J1408" t="str">
            <v>B</v>
          </cell>
          <cell r="K1408" t="str">
            <v>C</v>
          </cell>
          <cell r="L1408" t="str">
            <v>C</v>
          </cell>
          <cell r="M1408" t="str">
            <v>C</v>
          </cell>
          <cell r="N1408" t="str">
            <v>C</v>
          </cell>
          <cell r="O1408" t="str">
            <v>A</v>
          </cell>
          <cell r="P1408" t="str">
            <v>B</v>
          </cell>
          <cell r="Q1408" t="str">
            <v>B</v>
          </cell>
          <cell r="R1408" t="str">
            <v>B</v>
          </cell>
          <cell r="S1408"/>
          <cell r="T1408">
            <v>26.363636363636363</v>
          </cell>
          <cell r="U1408">
            <v>0</v>
          </cell>
        </row>
        <row r="1409">
          <cell r="B1409" t="str">
            <v>D00201284</v>
          </cell>
          <cell r="C1409" t="str">
            <v>Bùi Danh Thành</v>
          </cell>
          <cell r="D1409" t="str">
            <v>Nhân viên Kỹ thuật nhà trạm</v>
          </cell>
          <cell r="E1409"/>
          <cell r="F1409" t="str">
            <v>Trung tâm Thanh Hà - Tứ Kỳ</v>
          </cell>
          <cell r="G1409" t="str">
            <v>Chi nhánh Kỹ thuật Viettel Hải Dương</v>
          </cell>
          <cell r="H1409" t="str">
            <v>C</v>
          </cell>
          <cell r="I1409" t="str">
            <v>D1</v>
          </cell>
          <cell r="J1409" t="str">
            <v>C</v>
          </cell>
          <cell r="K1409" t="str">
            <v>B</v>
          </cell>
          <cell r="L1409" t="str">
            <v>C</v>
          </cell>
          <cell r="M1409" t="str">
            <v>C</v>
          </cell>
          <cell r="N1409" t="str">
            <v>B</v>
          </cell>
          <cell r="O1409" t="str">
            <v>D1</v>
          </cell>
          <cell r="P1409" t="str">
            <v>A</v>
          </cell>
          <cell r="Q1409" t="str">
            <v>C</v>
          </cell>
          <cell r="R1409" t="str">
            <v>B</v>
          </cell>
          <cell r="S1409"/>
          <cell r="T1409">
            <v>22.727272727272727</v>
          </cell>
          <cell r="U1409">
            <v>2</v>
          </cell>
        </row>
        <row r="1410">
          <cell r="B1410" t="str">
            <v>D00176363</v>
          </cell>
          <cell r="C1410" t="str">
            <v>Lê Đình Thêm</v>
          </cell>
          <cell r="D1410" t="str">
            <v>Nhân viên Kỹ thuật dây máy</v>
          </cell>
          <cell r="E1410"/>
          <cell r="F1410" t="str">
            <v>Trung tâm Ninh Giang - Thanh Miện</v>
          </cell>
          <cell r="G1410" t="str">
            <v>Chi nhánh Kỹ thuật Viettel Hải Dương</v>
          </cell>
          <cell r="H1410" t="str">
            <v>B</v>
          </cell>
          <cell r="I1410" t="str">
            <v>B</v>
          </cell>
          <cell r="J1410" t="str">
            <v>C</v>
          </cell>
          <cell r="K1410" t="str">
            <v>A</v>
          </cell>
          <cell r="L1410" t="str">
            <v>C</v>
          </cell>
          <cell r="M1410" t="str">
            <v>C</v>
          </cell>
          <cell r="N1410" t="str">
            <v>B</v>
          </cell>
          <cell r="O1410" t="str">
            <v>C</v>
          </cell>
          <cell r="P1410" t="str">
            <v>B</v>
          </cell>
          <cell r="Q1410" t="str">
            <v>C</v>
          </cell>
          <cell r="R1410" t="str">
            <v>B</v>
          </cell>
          <cell r="S1410"/>
          <cell r="T1410">
            <v>26.363636363636363</v>
          </cell>
          <cell r="U1410">
            <v>0</v>
          </cell>
        </row>
        <row r="1411">
          <cell r="B1411" t="str">
            <v>222679</v>
          </cell>
          <cell r="C1411" t="str">
            <v>Nguyễn Đức Thịnh</v>
          </cell>
          <cell r="D1411" t="str">
            <v>Nhân viên Kỹ thuật dây máy</v>
          </cell>
          <cell r="E1411"/>
          <cell r="F1411" t="str">
            <v>Trung tâm Thanh Hà - Tứ Kỳ</v>
          </cell>
          <cell r="G1411" t="str">
            <v>Chi nhánh Kỹ thuật Viettel Hải Dương</v>
          </cell>
          <cell r="H1411" t="str">
            <v>C</v>
          </cell>
          <cell r="I1411" t="str">
            <v>D1</v>
          </cell>
          <cell r="J1411" t="str">
            <v>C</v>
          </cell>
          <cell r="K1411" t="str">
            <v>C</v>
          </cell>
          <cell r="L1411" t="str">
            <v>C</v>
          </cell>
          <cell r="M1411" t="str">
            <v>C</v>
          </cell>
          <cell r="N1411" t="str">
            <v>B</v>
          </cell>
          <cell r="O1411" t="str">
            <v>C</v>
          </cell>
          <cell r="P1411" t="str">
            <v>C</v>
          </cell>
          <cell r="Q1411" t="str">
            <v>D1</v>
          </cell>
          <cell r="R1411" t="str">
            <v>B</v>
          </cell>
          <cell r="S1411"/>
          <cell r="T1411">
            <v>20</v>
          </cell>
          <cell r="U1411">
            <v>2</v>
          </cell>
        </row>
        <row r="1412">
          <cell r="B1412" t="str">
            <v>221016</v>
          </cell>
          <cell r="C1412" t="str">
            <v>Nguyễn Quang Thịnh</v>
          </cell>
          <cell r="D1412" t="str">
            <v>Nhân viên Kỹ thuật dây máy</v>
          </cell>
          <cell r="E1412"/>
          <cell r="F1412" t="str">
            <v>Trung tâm Kinh Môn - Kim Thành</v>
          </cell>
          <cell r="G1412" t="str">
            <v>Chi nhánh Kỹ thuật Viettel Hải Dương</v>
          </cell>
          <cell r="H1412" t="str">
            <v>C</v>
          </cell>
          <cell r="I1412" t="str">
            <v>C</v>
          </cell>
          <cell r="J1412" t="str">
            <v>D1</v>
          </cell>
          <cell r="K1412" t="str">
            <v>D1</v>
          </cell>
          <cell r="L1412" t="str">
            <v>C</v>
          </cell>
          <cell r="M1412" t="str">
            <v>D1</v>
          </cell>
          <cell r="N1412" t="str">
            <v>C</v>
          </cell>
          <cell r="O1412" t="str">
            <v>C</v>
          </cell>
          <cell r="P1412" t="str">
            <v>D1</v>
          </cell>
          <cell r="Q1412" t="str">
            <v>C</v>
          </cell>
          <cell r="R1412" t="str">
            <v>C</v>
          </cell>
          <cell r="S1412"/>
          <cell r="T1412">
            <v>16.363636363636363</v>
          </cell>
          <cell r="U1412">
            <v>4</v>
          </cell>
          <cell r="V1412" t="str">
            <v>4D trở lên</v>
          </cell>
        </row>
        <row r="1413">
          <cell r="B1413" t="str">
            <v>222521</v>
          </cell>
          <cell r="C1413" t="str">
            <v>Đào Mạnh Trường</v>
          </cell>
          <cell r="D1413" t="str">
            <v>Nhân viên Kỹ thuật dây máy</v>
          </cell>
          <cell r="E1413"/>
          <cell r="F1413" t="str">
            <v>Trung tâm Ninh Giang - Thanh Miện</v>
          </cell>
          <cell r="G1413" t="str">
            <v>Chi nhánh Kỹ thuật Viettel Hải Dương</v>
          </cell>
          <cell r="H1413" t="str">
            <v>B</v>
          </cell>
          <cell r="I1413" t="str">
            <v>B</v>
          </cell>
          <cell r="J1413" t="str">
            <v>B</v>
          </cell>
          <cell r="K1413" t="str">
            <v>C</v>
          </cell>
          <cell r="L1413" t="str">
            <v>C</v>
          </cell>
          <cell r="M1413" t="str">
            <v>B</v>
          </cell>
          <cell r="N1413" t="str">
            <v>C</v>
          </cell>
          <cell r="O1413" t="str">
            <v>C</v>
          </cell>
          <cell r="P1413" t="str">
            <v>C</v>
          </cell>
          <cell r="Q1413" t="str">
            <v>B</v>
          </cell>
          <cell r="R1413" t="str">
            <v>C</v>
          </cell>
          <cell r="S1413"/>
          <cell r="T1413">
            <v>24.545454545454547</v>
          </cell>
          <cell r="U1413">
            <v>0</v>
          </cell>
        </row>
        <row r="1414">
          <cell r="B1414" t="str">
            <v>197175</v>
          </cell>
          <cell r="C1414" t="str">
            <v>Trần Danh Tùng</v>
          </cell>
          <cell r="D1414" t="str">
            <v>Nhân viên Kỹ thuật dây máy</v>
          </cell>
          <cell r="E1414"/>
          <cell r="F1414" t="str">
            <v>Trung tâm Ninh Giang - Thanh Miện</v>
          </cell>
          <cell r="G1414" t="str">
            <v>Chi nhánh Kỹ thuật Viettel Hải Dương</v>
          </cell>
          <cell r="H1414" t="str">
            <v>B</v>
          </cell>
          <cell r="I1414" t="str">
            <v>C</v>
          </cell>
          <cell r="J1414" t="str">
            <v>C</v>
          </cell>
          <cell r="K1414" t="str">
            <v>B</v>
          </cell>
          <cell r="L1414" t="str">
            <v>C</v>
          </cell>
          <cell r="M1414" t="str">
            <v>B</v>
          </cell>
          <cell r="N1414" t="str">
            <v>C</v>
          </cell>
          <cell r="O1414" t="str">
            <v>B</v>
          </cell>
          <cell r="P1414" t="str">
            <v>C</v>
          </cell>
          <cell r="Q1414" t="str">
            <v>B</v>
          </cell>
          <cell r="R1414" t="str">
            <v>C</v>
          </cell>
          <cell r="S1414"/>
          <cell r="T1414">
            <v>24.545454545454547</v>
          </cell>
          <cell r="U1414">
            <v>0</v>
          </cell>
        </row>
        <row r="1415">
          <cell r="B1415" t="str">
            <v>046424</v>
          </cell>
          <cell r="C1415" t="str">
            <v>Nguyễn Đức Tưởng</v>
          </cell>
          <cell r="D1415" t="str">
            <v>Nhân viên Kỹ thuật dây máy</v>
          </cell>
          <cell r="E1415"/>
          <cell r="F1415" t="str">
            <v>Trung tâm Kinh Môn - Kim Thành</v>
          </cell>
          <cell r="G1415" t="str">
            <v>Chi nhánh Kỹ thuật Viettel Hải Dương</v>
          </cell>
          <cell r="H1415" t="str">
            <v>B</v>
          </cell>
          <cell r="I1415" t="str">
            <v>B</v>
          </cell>
          <cell r="J1415" t="str">
            <v>A</v>
          </cell>
          <cell r="K1415" t="str">
            <v>A</v>
          </cell>
          <cell r="L1415" t="str">
            <v>B</v>
          </cell>
          <cell r="M1415" t="str">
            <v>B</v>
          </cell>
          <cell r="N1415" t="str">
            <v>B</v>
          </cell>
          <cell r="O1415" t="str">
            <v>D1</v>
          </cell>
          <cell r="P1415" t="str">
            <v>B</v>
          </cell>
          <cell r="Q1415" t="str">
            <v>B</v>
          </cell>
          <cell r="R1415" t="str">
            <v>C</v>
          </cell>
          <cell r="S1415"/>
          <cell r="T1415">
            <v>29.09090909090909</v>
          </cell>
          <cell r="U1415">
            <v>1</v>
          </cell>
        </row>
        <row r="1416">
          <cell r="B1416" t="str">
            <v>D00040796</v>
          </cell>
          <cell r="C1416" t="str">
            <v>Đoàn Văn Việt</v>
          </cell>
          <cell r="D1416" t="str">
            <v>Nhân viên Kỹ thuật dây máy</v>
          </cell>
          <cell r="E1416"/>
          <cell r="F1416" t="str">
            <v>Trung tâm Thanh Hà - Tứ Kỳ</v>
          </cell>
          <cell r="G1416" t="str">
            <v>Chi nhánh Kỹ thuật Viettel Hải Dương</v>
          </cell>
          <cell r="H1416" t="str">
            <v>B</v>
          </cell>
          <cell r="I1416" t="str">
            <v>B</v>
          </cell>
          <cell r="J1416" t="str">
            <v>C</v>
          </cell>
          <cell r="K1416" t="str">
            <v>B</v>
          </cell>
          <cell r="L1416" t="str">
            <v>A</v>
          </cell>
          <cell r="M1416" t="str">
            <v>B</v>
          </cell>
          <cell r="N1416" t="str">
            <v>C</v>
          </cell>
          <cell r="O1416" t="str">
            <v>C</v>
          </cell>
          <cell r="P1416" t="str">
            <v>A</v>
          </cell>
          <cell r="Q1416" t="str">
            <v>A</v>
          </cell>
          <cell r="R1416" t="str">
            <v>B</v>
          </cell>
          <cell r="S1416"/>
          <cell r="T1416">
            <v>30</v>
          </cell>
          <cell r="U1416">
            <v>0</v>
          </cell>
        </row>
        <row r="1417">
          <cell r="B1417" t="str">
            <v>D00186668</v>
          </cell>
          <cell r="C1417" t="str">
            <v>Nguyễn Giang Văn</v>
          </cell>
          <cell r="D1417" t="str">
            <v>Nhân viên Kỹ thuật dây máy</v>
          </cell>
          <cell r="E1417"/>
          <cell r="F1417" t="str">
            <v>Trung tâm Chí Linh - Nam Sách</v>
          </cell>
          <cell r="G1417" t="str">
            <v>Chi nhánh Kỹ thuật Viettel Hải Dương</v>
          </cell>
          <cell r="H1417" t="str">
            <v>C</v>
          </cell>
          <cell r="I1417" t="str">
            <v>C</v>
          </cell>
          <cell r="J1417" t="str">
            <v>B</v>
          </cell>
          <cell r="K1417" t="str">
            <v>C</v>
          </cell>
          <cell r="L1417" t="str">
            <v>C</v>
          </cell>
          <cell r="M1417" t="str">
            <v>C</v>
          </cell>
          <cell r="N1417" t="str">
            <v>B</v>
          </cell>
          <cell r="O1417" t="str">
            <v>C</v>
          </cell>
          <cell r="P1417" t="str">
            <v>C</v>
          </cell>
          <cell r="Q1417" t="str">
            <v>C</v>
          </cell>
          <cell r="R1417" t="str">
            <v>C</v>
          </cell>
          <cell r="S1417"/>
          <cell r="T1417">
            <v>21.818181818181817</v>
          </cell>
          <cell r="U1417">
            <v>0</v>
          </cell>
        </row>
        <row r="1418">
          <cell r="B1418" t="str">
            <v>179354</v>
          </cell>
          <cell r="C1418" t="str">
            <v>Nguyễn Thị Đào</v>
          </cell>
          <cell r="D1418" t="str">
            <v>Nhân viên Quản lý tài sản</v>
          </cell>
          <cell r="E1418"/>
          <cell r="F1418" t="str">
            <v xml:space="preserve">Ban Kế hoạch Tổng hợp </v>
          </cell>
          <cell r="G1418" t="str">
            <v>Chi nhánh Kỹ thuật Viettel Hải Dương</v>
          </cell>
          <cell r="H1418" t="str">
            <v>B</v>
          </cell>
          <cell r="I1418" t="str">
            <v>B</v>
          </cell>
          <cell r="J1418" t="str">
            <v>A</v>
          </cell>
          <cell r="K1418" t="str">
            <v>KĐG</v>
          </cell>
          <cell r="L1418" t="str">
            <v>KĐG</v>
          </cell>
          <cell r="M1418" t="str">
            <v>KĐG</v>
          </cell>
          <cell r="N1418" t="str">
            <v>KĐG</v>
          </cell>
          <cell r="O1418" t="str">
            <v>C</v>
          </cell>
          <cell r="P1418" t="str">
            <v>B</v>
          </cell>
          <cell r="Q1418" t="str">
            <v>C</v>
          </cell>
          <cell r="R1418" t="str">
            <v>C</v>
          </cell>
          <cell r="S1418"/>
          <cell r="T1418">
            <v>27.142857142857142</v>
          </cell>
          <cell r="U1418">
            <v>0</v>
          </cell>
        </row>
        <row r="1419">
          <cell r="B1419" t="str">
            <v>D00176367</v>
          </cell>
          <cell r="C1419" t="str">
            <v>Đoàn Văn Đặng</v>
          </cell>
          <cell r="D1419" t="str">
            <v>Nhân viên Kỹ thuật dây máy</v>
          </cell>
          <cell r="E1419"/>
          <cell r="F1419" t="str">
            <v>Trung tâm Thành Phố - Gia lộc</v>
          </cell>
          <cell r="G1419" t="str">
            <v>Chi nhánh Kỹ thuật Viettel Hải Dương</v>
          </cell>
          <cell r="H1419" t="str">
            <v>A</v>
          </cell>
          <cell r="I1419" t="str">
            <v>C</v>
          </cell>
          <cell r="J1419" t="str">
            <v>C</v>
          </cell>
          <cell r="K1419" t="str">
            <v>C</v>
          </cell>
          <cell r="L1419" t="str">
            <v>C</v>
          </cell>
          <cell r="M1419" t="str">
            <v>B</v>
          </cell>
          <cell r="N1419" t="str">
            <v>C</v>
          </cell>
          <cell r="O1419" t="str">
            <v>C</v>
          </cell>
          <cell r="P1419" t="str">
            <v>C</v>
          </cell>
          <cell r="Q1419" t="str">
            <v>B</v>
          </cell>
          <cell r="R1419" t="str">
            <v>C</v>
          </cell>
          <cell r="S1419"/>
          <cell r="T1419">
            <v>23.636363636363637</v>
          </cell>
          <cell r="U1419">
            <v>0</v>
          </cell>
        </row>
        <row r="1420">
          <cell r="B1420" t="str">
            <v>D00197548</v>
          </cell>
          <cell r="C1420" t="str">
            <v>Bùi Văn Bốn</v>
          </cell>
          <cell r="D1420" t="str">
            <v>Nhân viên Kỹ thuật dây máy</v>
          </cell>
          <cell r="E1420"/>
          <cell r="F1420" t="str">
            <v xml:space="preserve">Trung tâm Tiên Lãng - Vĩnh Bảo - An Lão </v>
          </cell>
          <cell r="G1420" t="str">
            <v>Chi nhánh Kỹ thuật Viettel Hải Phòng</v>
          </cell>
          <cell r="H1420" t="str">
            <v>C</v>
          </cell>
          <cell r="I1420" t="str">
            <v>B</v>
          </cell>
          <cell r="J1420" t="str">
            <v>C</v>
          </cell>
          <cell r="K1420" t="str">
            <v>C</v>
          </cell>
          <cell r="L1420" t="str">
            <v>B</v>
          </cell>
          <cell r="M1420" t="str">
            <v>C</v>
          </cell>
          <cell r="N1420" t="str">
            <v>A</v>
          </cell>
          <cell r="O1420" t="str">
            <v>C</v>
          </cell>
          <cell r="P1420" t="str">
            <v>B</v>
          </cell>
          <cell r="Q1420" t="str">
            <v>C</v>
          </cell>
          <cell r="R1420" t="str">
            <v>B</v>
          </cell>
          <cell r="S1420"/>
          <cell r="T1420">
            <v>25.454545454545453</v>
          </cell>
          <cell r="U1420">
            <v>0</v>
          </cell>
        </row>
        <row r="1421">
          <cell r="B1421" t="str">
            <v>008111</v>
          </cell>
          <cell r="C1421" t="str">
            <v>Ngô Văn Chính</v>
          </cell>
          <cell r="D1421" t="str">
            <v>Trưởng phòng</v>
          </cell>
          <cell r="E1421"/>
          <cell r="F1421" t="str">
            <v>Phòng Hạ tầng</v>
          </cell>
          <cell r="G1421" t="str">
            <v>Chi nhánh Kỹ thuật Viettel Hải Phòng</v>
          </cell>
          <cell r="H1421" t="str">
            <v>KĐG</v>
          </cell>
          <cell r="I1421" t="str">
            <v>KĐG</v>
          </cell>
          <cell r="J1421" t="str">
            <v>KĐG</v>
          </cell>
          <cell r="K1421" t="str">
            <v>C</v>
          </cell>
          <cell r="L1421" t="str">
            <v>B</v>
          </cell>
          <cell r="M1421" t="str">
            <v>C</v>
          </cell>
          <cell r="N1421" t="str">
            <v>C</v>
          </cell>
          <cell r="O1421" t="str">
            <v>B</v>
          </cell>
          <cell r="P1421" t="str">
            <v>C</v>
          </cell>
          <cell r="Q1421" t="str">
            <v>D1</v>
          </cell>
          <cell r="R1421" t="str">
            <v>D1</v>
          </cell>
          <cell r="S1421"/>
          <cell r="T1421">
            <v>20</v>
          </cell>
          <cell r="U1421">
            <v>2</v>
          </cell>
        </row>
        <row r="1422">
          <cell r="B1422" t="str">
            <v>D00196128</v>
          </cell>
          <cell r="C1422" t="str">
            <v>Lê Văn Côn</v>
          </cell>
          <cell r="D1422" t="str">
            <v>Nhân viên Kỹ thuật dây máy</v>
          </cell>
          <cell r="E1422"/>
          <cell r="F1422" t="str">
            <v>Trung tâm Hải An - Cát Hải - Bạch Long Vỹ</v>
          </cell>
          <cell r="G1422" t="str">
            <v>Chi nhánh Kỹ thuật Viettel Hải Phòng</v>
          </cell>
          <cell r="H1422" t="str">
            <v>D1</v>
          </cell>
          <cell r="I1422" t="str">
            <v>C</v>
          </cell>
          <cell r="J1422" t="str">
            <v>B</v>
          </cell>
          <cell r="K1422" t="str">
            <v>D1</v>
          </cell>
          <cell r="L1422" t="str">
            <v>C</v>
          </cell>
          <cell r="M1422" t="str">
            <v>A</v>
          </cell>
          <cell r="N1422" t="str">
            <v>C</v>
          </cell>
          <cell r="O1422" t="str">
            <v>D1</v>
          </cell>
          <cell r="P1422" t="str">
            <v>D1</v>
          </cell>
          <cell r="Q1422" t="str">
            <v>C</v>
          </cell>
          <cell r="R1422" t="str">
            <v>C</v>
          </cell>
          <cell r="S1422"/>
          <cell r="T1422">
            <v>19.09090909090909</v>
          </cell>
          <cell r="U1422">
            <v>4</v>
          </cell>
          <cell r="V1422" t="str">
            <v>4D trở lên</v>
          </cell>
        </row>
        <row r="1423">
          <cell r="B1423" t="str">
            <v>D00172907</v>
          </cell>
          <cell r="C1423" t="str">
            <v>Nguyễn Cao Cường</v>
          </cell>
          <cell r="D1423" t="str">
            <v>Nhân viên Kỹ thuật dây máy</v>
          </cell>
          <cell r="E1423"/>
          <cell r="F1423" t="str">
            <v>Trung tâm Ngô Quyền - Lê Chân</v>
          </cell>
          <cell r="G1423" t="str">
            <v>Chi nhánh Kỹ thuật Viettel Hải Phòng</v>
          </cell>
          <cell r="H1423" t="str">
            <v>B</v>
          </cell>
          <cell r="I1423" t="str">
            <v>B</v>
          </cell>
          <cell r="J1423" t="str">
            <v>B</v>
          </cell>
          <cell r="K1423" t="str">
            <v>C</v>
          </cell>
          <cell r="L1423" t="str">
            <v>C</v>
          </cell>
          <cell r="M1423" t="str">
            <v>B</v>
          </cell>
          <cell r="N1423" t="str">
            <v>B</v>
          </cell>
          <cell r="O1423" t="str">
            <v>C</v>
          </cell>
          <cell r="P1423" t="str">
            <v>A</v>
          </cell>
          <cell r="Q1423" t="str">
            <v>B</v>
          </cell>
          <cell r="R1423" t="str">
            <v>A</v>
          </cell>
          <cell r="S1423"/>
          <cell r="T1423">
            <v>29.09090909090909</v>
          </cell>
          <cell r="U1423">
            <v>0</v>
          </cell>
        </row>
        <row r="1424">
          <cell r="B1424" t="str">
            <v>D00172889</v>
          </cell>
          <cell r="C1424" t="str">
            <v>Vũ Văn Duy</v>
          </cell>
          <cell r="D1424" t="str">
            <v>Nhân viên Kỹ thuật dây máy</v>
          </cell>
          <cell r="E1424"/>
          <cell r="F1424" t="str">
            <v>Trung tâm An Dương - Kiến An</v>
          </cell>
          <cell r="G1424" t="str">
            <v>Chi nhánh Kỹ thuật Viettel Hải Phòng</v>
          </cell>
          <cell r="H1424" t="str">
            <v>C</v>
          </cell>
          <cell r="I1424" t="str">
            <v>C</v>
          </cell>
          <cell r="J1424" t="str">
            <v>C</v>
          </cell>
          <cell r="K1424" t="str">
            <v>B</v>
          </cell>
          <cell r="L1424" t="str">
            <v>D1</v>
          </cell>
          <cell r="M1424" t="str">
            <v>A</v>
          </cell>
          <cell r="N1424" t="str">
            <v>C</v>
          </cell>
          <cell r="O1424" t="str">
            <v>C</v>
          </cell>
          <cell r="P1424" t="str">
            <v>D1</v>
          </cell>
          <cell r="Q1424" t="str">
            <v>C</v>
          </cell>
          <cell r="R1424" t="str">
            <v>C</v>
          </cell>
          <cell r="S1424"/>
          <cell r="T1424">
            <v>20.90909090909091</v>
          </cell>
          <cell r="U1424">
            <v>2</v>
          </cell>
        </row>
        <row r="1425">
          <cell r="B1425" t="str">
            <v>D00217886</v>
          </cell>
          <cell r="C1425" t="str">
            <v>Trần Chung Dũng</v>
          </cell>
          <cell r="D1425" t="str">
            <v>Nhân viên Kỹ thuật nhà trạm</v>
          </cell>
          <cell r="E1425"/>
          <cell r="F1425" t="str">
            <v>Trung tâm Thủy Nguyên - Hồng Bàng</v>
          </cell>
          <cell r="G1425" t="str">
            <v>Chi nhánh Kỹ thuật Viettel Hải Phòng</v>
          </cell>
          <cell r="H1425" t="str">
            <v>C</v>
          </cell>
          <cell r="I1425" t="str">
            <v>B</v>
          </cell>
          <cell r="J1425" t="str">
            <v>C</v>
          </cell>
          <cell r="K1425" t="str">
            <v>A</v>
          </cell>
          <cell r="L1425" t="str">
            <v>B</v>
          </cell>
          <cell r="M1425" t="str">
            <v>C</v>
          </cell>
          <cell r="N1425" t="str">
            <v>C</v>
          </cell>
          <cell r="O1425" t="str">
            <v>B</v>
          </cell>
          <cell r="P1425" t="str">
            <v>B</v>
          </cell>
          <cell r="Q1425" t="str">
            <v>C</v>
          </cell>
          <cell r="R1425" t="str">
            <v>B</v>
          </cell>
          <cell r="S1425"/>
          <cell r="T1425">
            <v>26.363636363636363</v>
          </cell>
          <cell r="U1425">
            <v>0</v>
          </cell>
        </row>
        <row r="1426">
          <cell r="B1426" t="str">
            <v>218505</v>
          </cell>
          <cell r="C1426" t="str">
            <v>Đinh Tuấn Dương</v>
          </cell>
          <cell r="D1426" t="str">
            <v>Nhân viên Kỹ thuật nhà trạm</v>
          </cell>
          <cell r="E1426"/>
          <cell r="F1426" t="str">
            <v>Trung tâm Ngô Quyền - Lê Chân</v>
          </cell>
          <cell r="G1426" t="str">
            <v>Chi nhánh Kỹ thuật Viettel Hải Phòng</v>
          </cell>
          <cell r="H1426" t="str">
            <v>C</v>
          </cell>
          <cell r="I1426" t="str">
            <v>C</v>
          </cell>
          <cell r="J1426" t="str">
            <v>C</v>
          </cell>
          <cell r="K1426" t="str">
            <v>C</v>
          </cell>
          <cell r="L1426" t="str">
            <v>C</v>
          </cell>
          <cell r="M1426" t="str">
            <v>C</v>
          </cell>
          <cell r="N1426" t="str">
            <v>B</v>
          </cell>
          <cell r="O1426" t="str">
            <v>D1</v>
          </cell>
          <cell r="P1426" t="str">
            <v>C</v>
          </cell>
          <cell r="Q1426" t="str">
            <v>C</v>
          </cell>
          <cell r="R1426" t="str">
            <v>C</v>
          </cell>
          <cell r="S1426"/>
          <cell r="T1426">
            <v>20</v>
          </cell>
          <cell r="U1426">
            <v>1</v>
          </cell>
        </row>
        <row r="1427">
          <cell r="B1427" t="str">
            <v>D00212588</v>
          </cell>
          <cell r="C1427" t="str">
            <v>Trần Văn Hiển</v>
          </cell>
          <cell r="D1427" t="str">
            <v>Nhân viên Kỹ thuật nhà trạm</v>
          </cell>
          <cell r="E1427"/>
          <cell r="F1427" t="str">
            <v xml:space="preserve">Trung tâm Tiên Lãng - Vĩnh Bảo - An Lão </v>
          </cell>
          <cell r="G1427" t="str">
            <v>Chi nhánh Kỹ thuật Viettel Hải Phòng</v>
          </cell>
          <cell r="H1427" t="str">
            <v>A</v>
          </cell>
          <cell r="I1427" t="str">
            <v>A</v>
          </cell>
          <cell r="J1427" t="str">
            <v>C</v>
          </cell>
          <cell r="K1427" t="str">
            <v>C</v>
          </cell>
          <cell r="L1427" t="str">
            <v>A</v>
          </cell>
          <cell r="M1427" t="str">
            <v>C</v>
          </cell>
          <cell r="N1427" t="str">
            <v>A</v>
          </cell>
          <cell r="O1427" t="str">
            <v>B</v>
          </cell>
          <cell r="P1427" t="str">
            <v>A</v>
          </cell>
          <cell r="Q1427" t="str">
            <v>B</v>
          </cell>
          <cell r="R1427" t="str">
            <v>A</v>
          </cell>
          <cell r="S1427"/>
          <cell r="T1427">
            <v>32.727272727272727</v>
          </cell>
          <cell r="U1427">
            <v>0</v>
          </cell>
        </row>
        <row r="1428">
          <cell r="B1428" t="str">
            <v>D00169906</v>
          </cell>
          <cell r="C1428" t="str">
            <v>Nguyễn Quang Hoàng</v>
          </cell>
          <cell r="D1428" t="str">
            <v>Nhân viên Kỹ thuật dây máy</v>
          </cell>
          <cell r="E1428"/>
          <cell r="F1428" t="str">
            <v>Trung tâm Ngô Quyền - Lê Chân</v>
          </cell>
          <cell r="G1428" t="str">
            <v>Chi nhánh Kỹ thuật Viettel Hải Phòng</v>
          </cell>
          <cell r="H1428" t="str">
            <v>C</v>
          </cell>
          <cell r="I1428" t="str">
            <v>C</v>
          </cell>
          <cell r="J1428" t="str">
            <v>C</v>
          </cell>
          <cell r="K1428" t="str">
            <v>B</v>
          </cell>
          <cell r="L1428" t="str">
            <v>C</v>
          </cell>
          <cell r="M1428" t="str">
            <v>C</v>
          </cell>
          <cell r="N1428" t="str">
            <v>C</v>
          </cell>
          <cell r="O1428" t="str">
            <v>C</v>
          </cell>
          <cell r="P1428" t="str">
            <v>B</v>
          </cell>
          <cell r="Q1428" t="str">
            <v>B</v>
          </cell>
          <cell r="R1428" t="str">
            <v>B</v>
          </cell>
          <cell r="S1428"/>
          <cell r="T1428">
            <v>23.636363636363637</v>
          </cell>
          <cell r="U1428">
            <v>0</v>
          </cell>
        </row>
        <row r="1429">
          <cell r="B1429" t="str">
            <v>D00199951</v>
          </cell>
          <cell r="C1429" t="str">
            <v>Phạm Huy Khánh</v>
          </cell>
          <cell r="D1429" t="str">
            <v>Nhân viên Kỹ thuật dây máy</v>
          </cell>
          <cell r="E1429"/>
          <cell r="F1429" t="str">
            <v>Trung tâm Ngô Quyền - Lê Chân</v>
          </cell>
          <cell r="G1429" t="str">
            <v>Chi nhánh Kỹ thuật Viettel Hải Phòng</v>
          </cell>
          <cell r="H1429" t="str">
            <v>C</v>
          </cell>
          <cell r="I1429" t="str">
            <v>C</v>
          </cell>
          <cell r="J1429" t="str">
            <v>C</v>
          </cell>
          <cell r="K1429" t="str">
            <v>B</v>
          </cell>
          <cell r="L1429" t="str">
            <v>C</v>
          </cell>
          <cell r="M1429" t="str">
            <v>C</v>
          </cell>
          <cell r="N1429" t="str">
            <v>C</v>
          </cell>
          <cell r="O1429" t="str">
            <v>B</v>
          </cell>
          <cell r="P1429" t="str">
            <v>B</v>
          </cell>
          <cell r="Q1429" t="str">
            <v>C</v>
          </cell>
          <cell r="R1429" t="str">
            <v>B</v>
          </cell>
          <cell r="S1429"/>
          <cell r="T1429">
            <v>23.636363636363637</v>
          </cell>
          <cell r="U1429">
            <v>0</v>
          </cell>
        </row>
        <row r="1430">
          <cell r="B1430" t="str">
            <v>D00199849</v>
          </cell>
          <cell r="C1430" t="str">
            <v>Vũ Trung Kiên</v>
          </cell>
          <cell r="D1430" t="str">
            <v>Nhân viên Kỹ thuật nhà trạm</v>
          </cell>
          <cell r="E1430"/>
          <cell r="F1430" t="str">
            <v>Trung tâm An Dương - Kiến An</v>
          </cell>
          <cell r="G1430" t="str">
            <v>Chi nhánh Kỹ thuật Viettel Hải Phòng</v>
          </cell>
          <cell r="H1430" t="str">
            <v>B</v>
          </cell>
          <cell r="I1430" t="str">
            <v>B</v>
          </cell>
          <cell r="J1430" t="str">
            <v>C</v>
          </cell>
          <cell r="K1430" t="str">
            <v>D1</v>
          </cell>
          <cell r="L1430" t="str">
            <v>A</v>
          </cell>
          <cell r="M1430" t="str">
            <v>B</v>
          </cell>
          <cell r="N1430" t="str">
            <v>D1</v>
          </cell>
          <cell r="O1430" t="str">
            <v>C</v>
          </cell>
          <cell r="P1430" t="str">
            <v>D1</v>
          </cell>
          <cell r="Q1430" t="str">
            <v>D1</v>
          </cell>
          <cell r="R1430" t="str">
            <v>B</v>
          </cell>
          <cell r="S1430"/>
          <cell r="T1430">
            <v>21.818181818181817</v>
          </cell>
          <cell r="U1430">
            <v>4</v>
          </cell>
          <cell r="V1430" t="str">
            <v>4D trở lên</v>
          </cell>
        </row>
        <row r="1431">
          <cell r="B1431" t="str">
            <v>D00169886</v>
          </cell>
          <cell r="C1431" t="str">
            <v>Phạm Xuân Lộc</v>
          </cell>
          <cell r="D1431" t="str">
            <v>Nhân viên Kỹ thuật dây máy</v>
          </cell>
          <cell r="E1431"/>
          <cell r="F1431" t="str">
            <v>Trung tâm Ngô Quyền - Lê Chân</v>
          </cell>
          <cell r="G1431" t="str">
            <v>Chi nhánh Kỹ thuật Viettel Hải Phòng</v>
          </cell>
          <cell r="H1431" t="str">
            <v>C</v>
          </cell>
          <cell r="I1431" t="str">
            <v>C</v>
          </cell>
          <cell r="J1431" t="str">
            <v>C</v>
          </cell>
          <cell r="K1431" t="str">
            <v>B</v>
          </cell>
          <cell r="L1431" t="str">
            <v>C</v>
          </cell>
          <cell r="M1431" t="str">
            <v>C</v>
          </cell>
          <cell r="N1431" t="str">
            <v>C</v>
          </cell>
          <cell r="O1431" t="str">
            <v>C</v>
          </cell>
          <cell r="P1431" t="str">
            <v>C</v>
          </cell>
          <cell r="Q1431" t="str">
            <v>C</v>
          </cell>
          <cell r="R1431" t="str">
            <v>C</v>
          </cell>
          <cell r="S1431"/>
          <cell r="T1431">
            <v>20.90909090909091</v>
          </cell>
          <cell r="U1431">
            <v>0</v>
          </cell>
        </row>
        <row r="1432">
          <cell r="B1432" t="str">
            <v>D00199952</v>
          </cell>
          <cell r="C1432" t="str">
            <v>Vũ Duy Minh</v>
          </cell>
          <cell r="D1432" t="str">
            <v>Nhân viên Kỹ thuật dây máy</v>
          </cell>
          <cell r="E1432"/>
          <cell r="F1432" t="str">
            <v>Trung tâm Ngô Quyền - Lê Chân</v>
          </cell>
          <cell r="G1432" t="str">
            <v>Chi nhánh Kỹ thuật Viettel Hải Phòng</v>
          </cell>
          <cell r="H1432" t="str">
            <v>C</v>
          </cell>
          <cell r="I1432" t="str">
            <v>C</v>
          </cell>
          <cell r="J1432" t="str">
            <v>C</v>
          </cell>
          <cell r="K1432" t="str">
            <v>C</v>
          </cell>
          <cell r="L1432" t="str">
            <v>C</v>
          </cell>
          <cell r="M1432" t="str">
            <v>C</v>
          </cell>
          <cell r="N1432" t="str">
            <v>B</v>
          </cell>
          <cell r="O1432" t="str">
            <v>B</v>
          </cell>
          <cell r="P1432" t="str">
            <v>C</v>
          </cell>
          <cell r="Q1432" t="str">
            <v>C</v>
          </cell>
          <cell r="R1432" t="str">
            <v>B</v>
          </cell>
          <cell r="S1432"/>
          <cell r="T1432">
            <v>22.727272727272727</v>
          </cell>
          <cell r="U1432">
            <v>0</v>
          </cell>
        </row>
        <row r="1433">
          <cell r="B1433" t="str">
            <v>D00199954</v>
          </cell>
          <cell r="C1433" t="str">
            <v>Bùi Công Mạnh</v>
          </cell>
          <cell r="D1433" t="str">
            <v>Nhân viên Kỹ thuật dây máy</v>
          </cell>
          <cell r="E1433"/>
          <cell r="F1433" t="str">
            <v>Trung tâm Hải An - Cát Hải - Bạch Long Vỹ</v>
          </cell>
          <cell r="G1433" t="str">
            <v>Chi nhánh Kỹ thuật Viettel Hải Phòng</v>
          </cell>
          <cell r="H1433" t="str">
            <v>C</v>
          </cell>
          <cell r="I1433" t="str">
            <v>B</v>
          </cell>
          <cell r="J1433" t="str">
            <v>B</v>
          </cell>
          <cell r="K1433" t="str">
            <v>B</v>
          </cell>
          <cell r="L1433" t="str">
            <v>C</v>
          </cell>
          <cell r="M1433" t="str">
            <v>C</v>
          </cell>
          <cell r="N1433" t="str">
            <v>C</v>
          </cell>
          <cell r="O1433" t="str">
            <v>B</v>
          </cell>
          <cell r="P1433" t="str">
            <v>A</v>
          </cell>
          <cell r="Q1433" t="str">
            <v>B</v>
          </cell>
          <cell r="R1433" t="str">
            <v>B</v>
          </cell>
          <cell r="S1433"/>
          <cell r="T1433">
            <v>27.272727272727273</v>
          </cell>
          <cell r="U1433">
            <v>0</v>
          </cell>
        </row>
        <row r="1434">
          <cell r="B1434" t="str">
            <v>200421</v>
          </cell>
          <cell r="C1434" t="str">
            <v>Lê Thị Thủy</v>
          </cell>
          <cell r="D1434" t="str">
            <v>Nhân viên chính trị - đào tạo</v>
          </cell>
          <cell r="E1434"/>
          <cell r="F1434" t="str">
            <v xml:space="preserve">Ban Kế hoạch Tổng hợp </v>
          </cell>
          <cell r="G1434" t="str">
            <v>Chi nhánh Kỹ thuật Viettel Hải Phòng</v>
          </cell>
          <cell r="H1434" t="str">
            <v>C</v>
          </cell>
          <cell r="I1434" t="str">
            <v>B</v>
          </cell>
          <cell r="J1434" t="str">
            <v>C</v>
          </cell>
          <cell r="K1434" t="str">
            <v>C</v>
          </cell>
          <cell r="L1434" t="str">
            <v>A</v>
          </cell>
          <cell r="M1434" t="str">
            <v>B</v>
          </cell>
          <cell r="N1434" t="str">
            <v>B</v>
          </cell>
          <cell r="O1434" t="str">
            <v>C</v>
          </cell>
          <cell r="P1434" t="str">
            <v>C</v>
          </cell>
          <cell r="Q1434" t="str">
            <v>C</v>
          </cell>
          <cell r="R1434" t="str">
            <v>C</v>
          </cell>
          <cell r="S1434"/>
          <cell r="T1434">
            <v>24.545454545454547</v>
          </cell>
          <cell r="U1434">
            <v>0</v>
          </cell>
        </row>
        <row r="1435">
          <cell r="B1435" t="str">
            <v>196953</v>
          </cell>
          <cell r="C1435" t="str">
            <v>Lê Trạc Tiến</v>
          </cell>
          <cell r="D1435" t="str">
            <v>Nhân viên Kỹ thuật dây máy</v>
          </cell>
          <cell r="E1435"/>
          <cell r="F1435" t="str">
            <v>Trung tâm Thủy Nguyên - Hồng Bàng</v>
          </cell>
          <cell r="G1435" t="str">
            <v>Chi nhánh Kỹ thuật Viettel Hải Phòng</v>
          </cell>
          <cell r="H1435" t="str">
            <v>B</v>
          </cell>
          <cell r="I1435" t="str">
            <v>C</v>
          </cell>
          <cell r="J1435" t="str">
            <v>C</v>
          </cell>
          <cell r="K1435" t="str">
            <v>C</v>
          </cell>
          <cell r="L1435" t="str">
            <v>C</v>
          </cell>
          <cell r="M1435" t="str">
            <v>C</v>
          </cell>
          <cell r="N1435" t="str">
            <v>B</v>
          </cell>
          <cell r="O1435" t="str">
            <v>D1</v>
          </cell>
          <cell r="P1435" t="str">
            <v>B</v>
          </cell>
          <cell r="Q1435" t="str">
            <v>B</v>
          </cell>
          <cell r="R1435" t="str">
            <v>B</v>
          </cell>
          <cell r="S1435"/>
          <cell r="T1435">
            <v>23.636363636363637</v>
          </cell>
          <cell r="U1435">
            <v>1</v>
          </cell>
        </row>
        <row r="1436">
          <cell r="B1436" t="str">
            <v>D00199869</v>
          </cell>
          <cell r="C1436" t="str">
            <v>Ngô Văn Toản</v>
          </cell>
          <cell r="D1436" t="str">
            <v>Nhân viên Kỹ thuật dây máy</v>
          </cell>
          <cell r="E1436"/>
          <cell r="F1436" t="str">
            <v>Trung tâm Đồ Sơn - Dương Kinh - Kiến Thụy</v>
          </cell>
          <cell r="G1436" t="str">
            <v>Chi nhánh Kỹ thuật Viettel Hải Phòng</v>
          </cell>
          <cell r="H1436" t="str">
            <v>B</v>
          </cell>
          <cell r="I1436" t="str">
            <v>C</v>
          </cell>
          <cell r="J1436" t="str">
            <v>B</v>
          </cell>
          <cell r="K1436" t="str">
            <v>C</v>
          </cell>
          <cell r="L1436" t="str">
            <v>C</v>
          </cell>
          <cell r="M1436" t="str">
            <v>B</v>
          </cell>
          <cell r="N1436" t="str">
            <v>C</v>
          </cell>
          <cell r="O1436" t="str">
            <v>B</v>
          </cell>
          <cell r="P1436" t="str">
            <v>D1</v>
          </cell>
          <cell r="Q1436" t="str">
            <v>B</v>
          </cell>
          <cell r="R1436" t="str">
            <v>C</v>
          </cell>
          <cell r="S1436"/>
          <cell r="T1436">
            <v>23.636363636363637</v>
          </cell>
          <cell r="U1436">
            <v>1</v>
          </cell>
        </row>
        <row r="1437">
          <cell r="B1437" t="str">
            <v>218504</v>
          </cell>
          <cell r="C1437" t="str">
            <v>Vũ Tiến Tình</v>
          </cell>
          <cell r="D1437" t="str">
            <v>Giám đốc trung tâm cụm/huyện</v>
          </cell>
          <cell r="E1437"/>
          <cell r="F1437" t="str">
            <v>Trung tâm An Dương - Kiến An</v>
          </cell>
          <cell r="G1437" t="str">
            <v>Chi nhánh Kỹ thuật Viettel Hải Phòng</v>
          </cell>
          <cell r="H1437" t="str">
            <v>C</v>
          </cell>
          <cell r="I1437" t="str">
            <v>C</v>
          </cell>
          <cell r="J1437" t="str">
            <v>D1</v>
          </cell>
          <cell r="K1437" t="str">
            <v>B</v>
          </cell>
          <cell r="L1437" t="str">
            <v>C</v>
          </cell>
          <cell r="M1437" t="str">
            <v>C</v>
          </cell>
          <cell r="N1437" t="str">
            <v>D1</v>
          </cell>
          <cell r="O1437" t="str">
            <v>A</v>
          </cell>
          <cell r="P1437" t="str">
            <v>B</v>
          </cell>
          <cell r="Q1437" t="str">
            <v>C</v>
          </cell>
          <cell r="R1437" t="str">
            <v>C</v>
          </cell>
          <cell r="S1437"/>
          <cell r="T1437">
            <v>21.818181818181817</v>
          </cell>
          <cell r="U1437">
            <v>2</v>
          </cell>
        </row>
        <row r="1438">
          <cell r="B1438" t="str">
            <v>D00169836</v>
          </cell>
          <cell r="C1438" t="str">
            <v>Nguyễn Xuân Vương</v>
          </cell>
          <cell r="D1438" t="str">
            <v>Nhân viên Kỹ thuật dây máy</v>
          </cell>
          <cell r="E1438"/>
          <cell r="F1438" t="str">
            <v>Trung tâm Thủy Nguyên - Hồng Bàng</v>
          </cell>
          <cell r="G1438" t="str">
            <v>Chi nhánh Kỹ thuật Viettel Hải Phòng</v>
          </cell>
          <cell r="H1438" t="str">
            <v>B</v>
          </cell>
          <cell r="I1438" t="str">
            <v>C</v>
          </cell>
          <cell r="J1438" t="str">
            <v>A</v>
          </cell>
          <cell r="K1438" t="str">
            <v>C</v>
          </cell>
          <cell r="L1438" t="str">
            <v>B</v>
          </cell>
          <cell r="M1438" t="str">
            <v>C</v>
          </cell>
          <cell r="N1438" t="str">
            <v>C</v>
          </cell>
          <cell r="O1438" t="str">
            <v>B</v>
          </cell>
          <cell r="P1438" t="str">
            <v>B</v>
          </cell>
          <cell r="Q1438" t="str">
            <v>C</v>
          </cell>
          <cell r="R1438" t="str">
            <v>B</v>
          </cell>
          <cell r="S1438"/>
          <cell r="T1438">
            <v>26.363636363636363</v>
          </cell>
          <cell r="U1438">
            <v>0</v>
          </cell>
        </row>
        <row r="1439">
          <cell r="B1439" t="str">
            <v>D00199940</v>
          </cell>
          <cell r="C1439" t="str">
            <v>Nguyễn Văn Xô</v>
          </cell>
          <cell r="D1439" t="str">
            <v>Nhân viên Kỹ thuật dây máy</v>
          </cell>
          <cell r="E1439"/>
          <cell r="F1439" t="str">
            <v>Trung tâm Hải An - Cát Hải - Bạch Long Vỹ</v>
          </cell>
          <cell r="G1439" t="str">
            <v>Chi nhánh Kỹ thuật Viettel Hải Phòng</v>
          </cell>
          <cell r="H1439" t="str">
            <v>D1</v>
          </cell>
          <cell r="I1439" t="str">
            <v>C</v>
          </cell>
          <cell r="J1439" t="str">
            <v>B</v>
          </cell>
          <cell r="K1439" t="str">
            <v>C</v>
          </cell>
          <cell r="L1439" t="str">
            <v>C</v>
          </cell>
          <cell r="M1439" t="str">
            <v>B</v>
          </cell>
          <cell r="N1439" t="str">
            <v>C</v>
          </cell>
          <cell r="O1439" t="str">
            <v>C</v>
          </cell>
          <cell r="P1439" t="str">
            <v>C</v>
          </cell>
          <cell r="Q1439" t="str">
            <v>B</v>
          </cell>
          <cell r="R1439" t="str">
            <v>A</v>
          </cell>
          <cell r="S1439"/>
          <cell r="T1439">
            <v>23.636363636363637</v>
          </cell>
          <cell r="U1439">
            <v>1</v>
          </cell>
        </row>
        <row r="1440">
          <cell r="B1440" t="str">
            <v>D00190425</v>
          </cell>
          <cell r="C1440" t="str">
            <v>Phạm Đông Điệp</v>
          </cell>
          <cell r="D1440" t="str">
            <v>Nhân viên Kỹ thuật dây máy</v>
          </cell>
          <cell r="E1440"/>
          <cell r="F1440" t="str">
            <v>Trung tâm Ngô Quyền - Lê Chân</v>
          </cell>
          <cell r="G1440" t="str">
            <v>Chi nhánh Kỹ thuật Viettel Hải Phòng</v>
          </cell>
          <cell r="H1440" t="str">
            <v>C</v>
          </cell>
          <cell r="I1440" t="str">
            <v>D1</v>
          </cell>
          <cell r="J1440" t="str">
            <v>D1</v>
          </cell>
          <cell r="K1440" t="str">
            <v>C</v>
          </cell>
          <cell r="L1440" t="str">
            <v>D1</v>
          </cell>
          <cell r="M1440" t="str">
            <v>C</v>
          </cell>
          <cell r="N1440" t="str">
            <v>C</v>
          </cell>
          <cell r="O1440" t="str">
            <v>A</v>
          </cell>
          <cell r="P1440" t="str">
            <v>B</v>
          </cell>
          <cell r="Q1440" t="str">
            <v>A</v>
          </cell>
          <cell r="R1440" t="str">
            <v>C</v>
          </cell>
          <cell r="S1440"/>
          <cell r="T1440">
            <v>21.818181818181817</v>
          </cell>
          <cell r="U1440">
            <v>3</v>
          </cell>
        </row>
        <row r="1441">
          <cell r="B1441" t="str">
            <v>D00193417</v>
          </cell>
          <cell r="C1441" t="str">
            <v>Vũ Hạnh Đông</v>
          </cell>
          <cell r="D1441" t="str">
            <v>Nhân viên Kỹ thuật dây máy</v>
          </cell>
          <cell r="E1441"/>
          <cell r="F1441" t="str">
            <v>Trung tâm Đồ Sơn - Dương Kinh - Kiến Thụy</v>
          </cell>
          <cell r="G1441" t="str">
            <v>Chi nhánh Kỹ thuật Viettel Hải Phòng</v>
          </cell>
          <cell r="H1441" t="str">
            <v>C</v>
          </cell>
          <cell r="I1441" t="str">
            <v>B</v>
          </cell>
          <cell r="J1441" t="str">
            <v>C</v>
          </cell>
          <cell r="K1441" t="str">
            <v>C</v>
          </cell>
          <cell r="L1441" t="str">
            <v>D1</v>
          </cell>
          <cell r="M1441" t="str">
            <v>C</v>
          </cell>
          <cell r="N1441" t="str">
            <v>C</v>
          </cell>
          <cell r="O1441" t="str">
            <v>B</v>
          </cell>
          <cell r="P1441" t="str">
            <v>D1</v>
          </cell>
          <cell r="Q1441" t="str">
            <v>C</v>
          </cell>
          <cell r="R1441" t="str">
            <v>C</v>
          </cell>
          <cell r="S1441"/>
          <cell r="T1441">
            <v>20</v>
          </cell>
          <cell r="U1441">
            <v>2</v>
          </cell>
        </row>
        <row r="1442">
          <cell r="B1442" t="str">
            <v>182235</v>
          </cell>
          <cell r="C1442" t="str">
            <v>Vũ Trung Đức</v>
          </cell>
          <cell r="D1442" t="str">
            <v>Nhân viên Kỹ thuật nhà trạm</v>
          </cell>
          <cell r="E1442"/>
          <cell r="F1442" t="str">
            <v>Trung tâm Hải An - Cát Hải - Bạch Long Vỹ</v>
          </cell>
          <cell r="G1442" t="str">
            <v>Chi nhánh Kỹ thuật Viettel Hải Phòng</v>
          </cell>
          <cell r="H1442" t="str">
            <v>C</v>
          </cell>
          <cell r="I1442" t="str">
            <v>D1</v>
          </cell>
          <cell r="J1442" t="str">
            <v>B</v>
          </cell>
          <cell r="K1442" t="str">
            <v>D1</v>
          </cell>
          <cell r="L1442" t="str">
            <v>C</v>
          </cell>
          <cell r="M1442" t="str">
            <v>B</v>
          </cell>
          <cell r="N1442" t="str">
            <v>C</v>
          </cell>
          <cell r="O1442" t="str">
            <v>B</v>
          </cell>
          <cell r="P1442" t="str">
            <v>B</v>
          </cell>
          <cell r="Q1442" t="str">
            <v>D1</v>
          </cell>
          <cell r="R1442" t="str">
            <v>C</v>
          </cell>
          <cell r="S1442"/>
          <cell r="T1442">
            <v>20.90909090909091</v>
          </cell>
          <cell r="U1442">
            <v>3</v>
          </cell>
        </row>
        <row r="1443">
          <cell r="B1443" t="str">
            <v>D00204868</v>
          </cell>
          <cell r="C1443" t="str">
            <v>Lê Rô Be</v>
          </cell>
          <cell r="D1443" t="str">
            <v>Nhân viên Kỹ thuật dây máy</v>
          </cell>
          <cell r="E1443"/>
          <cell r="F1443" t="str">
            <v>Trung tâm Vị Thanh - Vị Thủy</v>
          </cell>
          <cell r="G1443" t="str">
            <v>Chi nhánh Kỹ thuật Viettel Hậu Giang</v>
          </cell>
          <cell r="H1443" t="str">
            <v>B</v>
          </cell>
          <cell r="I1443" t="str">
            <v>C</v>
          </cell>
          <cell r="J1443" t="str">
            <v>A</v>
          </cell>
          <cell r="K1443" t="str">
            <v>A</v>
          </cell>
          <cell r="L1443" t="str">
            <v>B</v>
          </cell>
          <cell r="M1443" t="str">
            <v>A</v>
          </cell>
          <cell r="N1443" t="str">
            <v>B</v>
          </cell>
          <cell r="O1443" t="str">
            <v>A</v>
          </cell>
          <cell r="P1443" t="str">
            <v>B</v>
          </cell>
          <cell r="Q1443" t="str">
            <v>C</v>
          </cell>
          <cell r="R1443" t="str">
            <v>C</v>
          </cell>
          <cell r="S1443"/>
          <cell r="T1443">
            <v>30.90909090909091</v>
          </cell>
          <cell r="U1443">
            <v>0</v>
          </cell>
        </row>
        <row r="1444">
          <cell r="B1444" t="str">
            <v>136450</v>
          </cell>
          <cell r="C1444" t="str">
            <v>Võ Hoàng Chuyển</v>
          </cell>
          <cell r="D1444" t="str">
            <v>Phó Giám đốc Trung tâm phụ trách Kỹ thuật</v>
          </cell>
          <cell r="E1444"/>
          <cell r="F1444" t="str">
            <v>Trung tâm TX Long Mỹ - Long Mỹ</v>
          </cell>
          <cell r="G1444" t="str">
            <v>Chi nhánh Kỹ thuật Viettel Hậu Giang</v>
          </cell>
          <cell r="H1444" t="str">
            <v>B</v>
          </cell>
          <cell r="I1444" t="str">
            <v>B</v>
          </cell>
          <cell r="J1444" t="str">
            <v>B</v>
          </cell>
          <cell r="K1444" t="str">
            <v>B</v>
          </cell>
          <cell r="L1444" t="str">
            <v>B</v>
          </cell>
          <cell r="M1444" t="str">
            <v>B</v>
          </cell>
          <cell r="N1444" t="str">
            <v>A</v>
          </cell>
          <cell r="O1444" t="str">
            <v>C</v>
          </cell>
          <cell r="P1444" t="str">
            <v>A</v>
          </cell>
          <cell r="Q1444" t="str">
            <v>B</v>
          </cell>
          <cell r="R1444" t="str">
            <v>C</v>
          </cell>
          <cell r="S1444"/>
          <cell r="T1444">
            <v>30</v>
          </cell>
          <cell r="U1444">
            <v>0</v>
          </cell>
        </row>
        <row r="1445">
          <cell r="B1445" t="str">
            <v>D00179981</v>
          </cell>
          <cell r="C1445" t="str">
            <v>Phan Văn Chọn</v>
          </cell>
          <cell r="D1445" t="str">
            <v>Nhân viên Kỹ thuật dây máy</v>
          </cell>
          <cell r="E1445"/>
          <cell r="F1445" t="str">
            <v>Trung tâm Phụng Hiệp - Ngã Bảy</v>
          </cell>
          <cell r="G1445" t="str">
            <v>Chi nhánh Kỹ thuật Viettel Hậu Giang</v>
          </cell>
          <cell r="H1445" t="str">
            <v>C</v>
          </cell>
          <cell r="I1445" t="str">
            <v>D1</v>
          </cell>
          <cell r="J1445" t="str">
            <v>B</v>
          </cell>
          <cell r="K1445" t="str">
            <v>C</v>
          </cell>
          <cell r="L1445" t="str">
            <v>B</v>
          </cell>
          <cell r="M1445" t="str">
            <v>B</v>
          </cell>
          <cell r="N1445" t="str">
            <v>C</v>
          </cell>
          <cell r="O1445" t="str">
            <v>C</v>
          </cell>
          <cell r="P1445" t="str">
            <v>C</v>
          </cell>
          <cell r="Q1445" t="str">
            <v>B</v>
          </cell>
          <cell r="R1445" t="str">
            <v>B</v>
          </cell>
          <cell r="S1445"/>
          <cell r="T1445">
            <v>23.636363636363637</v>
          </cell>
          <cell r="U1445">
            <v>1</v>
          </cell>
        </row>
        <row r="1446">
          <cell r="B1446" t="str">
            <v>D00191738</v>
          </cell>
          <cell r="C1446" t="str">
            <v>Phạm Trọng Cần</v>
          </cell>
          <cell r="D1446" t="str">
            <v>Nhân viên Kỹ thuật dây máy</v>
          </cell>
          <cell r="E1446"/>
          <cell r="F1446" t="str">
            <v>Trung tâm Phụng Hiệp - Ngã Bảy</v>
          </cell>
          <cell r="G1446" t="str">
            <v>Chi nhánh Kỹ thuật Viettel Hậu Giang</v>
          </cell>
          <cell r="H1446" t="str">
            <v>A</v>
          </cell>
          <cell r="I1446" t="str">
            <v>D1</v>
          </cell>
          <cell r="J1446" t="str">
            <v>B</v>
          </cell>
          <cell r="K1446" t="str">
            <v>C</v>
          </cell>
          <cell r="L1446" t="str">
            <v>C</v>
          </cell>
          <cell r="M1446" t="str">
            <v>C</v>
          </cell>
          <cell r="N1446" t="str">
            <v>B</v>
          </cell>
          <cell r="O1446" t="str">
            <v>D1</v>
          </cell>
          <cell r="P1446" t="str">
            <v>C</v>
          </cell>
          <cell r="Q1446" t="str">
            <v>C</v>
          </cell>
          <cell r="R1446" t="str">
            <v>C</v>
          </cell>
          <cell r="S1446"/>
          <cell r="T1446">
            <v>21.818181818181817</v>
          </cell>
          <cell r="U1446">
            <v>2</v>
          </cell>
        </row>
        <row r="1447">
          <cell r="B1447" t="str">
            <v>D00193568</v>
          </cell>
          <cell r="C1447" t="str">
            <v>Trương Hoàng Danh</v>
          </cell>
          <cell r="D1447" t="str">
            <v>Nhân viên Kỹ thuật nhà trạm</v>
          </cell>
          <cell r="E1447"/>
          <cell r="F1447" t="str">
            <v>Trung tâm TX Long Mỹ - Long Mỹ</v>
          </cell>
          <cell r="G1447" t="str">
            <v>Chi nhánh Kỹ thuật Viettel Hậu Giang</v>
          </cell>
          <cell r="H1447" t="str">
            <v>B</v>
          </cell>
          <cell r="I1447" t="str">
            <v>C</v>
          </cell>
          <cell r="J1447" t="str">
            <v>A</v>
          </cell>
          <cell r="K1447" t="str">
            <v>C</v>
          </cell>
          <cell r="L1447" t="str">
            <v>C</v>
          </cell>
          <cell r="M1447" t="str">
            <v>D1</v>
          </cell>
          <cell r="N1447" t="str">
            <v>B</v>
          </cell>
          <cell r="O1447" t="str">
            <v>C</v>
          </cell>
          <cell r="P1447" t="str">
            <v>B</v>
          </cell>
          <cell r="Q1447" t="str">
            <v>A</v>
          </cell>
          <cell r="R1447" t="str">
            <v>C</v>
          </cell>
          <cell r="S1447"/>
          <cell r="T1447">
            <v>25.454545454545453</v>
          </cell>
          <cell r="U1447">
            <v>1</v>
          </cell>
        </row>
        <row r="1448">
          <cell r="B1448" t="str">
            <v>D00218425</v>
          </cell>
          <cell r="C1448" t="str">
            <v>Ngô Dương Hoàng</v>
          </cell>
          <cell r="D1448" t="str">
            <v>Nhân viên Kỹ thuật dây máy</v>
          </cell>
          <cell r="E1448"/>
          <cell r="F1448" t="str">
            <v>Trung tâm Vị Thanh - Vị Thủy</v>
          </cell>
          <cell r="G1448" t="str">
            <v>Chi nhánh Kỹ thuật Viettel Hậu Giang</v>
          </cell>
          <cell r="H1448" t="str">
            <v>B</v>
          </cell>
          <cell r="I1448" t="str">
            <v>C</v>
          </cell>
          <cell r="J1448" t="str">
            <v>D1</v>
          </cell>
          <cell r="K1448" t="str">
            <v>D1</v>
          </cell>
          <cell r="L1448" t="str">
            <v>B</v>
          </cell>
          <cell r="M1448" t="str">
            <v>C</v>
          </cell>
          <cell r="N1448" t="str">
            <v>B</v>
          </cell>
          <cell r="O1448" t="str">
            <v>B</v>
          </cell>
          <cell r="P1448" t="str">
            <v>C</v>
          </cell>
          <cell r="Q1448" t="str">
            <v>B</v>
          </cell>
          <cell r="R1448" t="str">
            <v>C</v>
          </cell>
          <cell r="S1448"/>
          <cell r="T1448">
            <v>22.727272727272727</v>
          </cell>
          <cell r="U1448">
            <v>2</v>
          </cell>
        </row>
        <row r="1449">
          <cell r="B1449" t="str">
            <v>D00063270</v>
          </cell>
          <cell r="C1449" t="str">
            <v>Trần Văn Hoàng</v>
          </cell>
          <cell r="D1449" t="str">
            <v>Nhân viên Kỹ thuật dây máy</v>
          </cell>
          <cell r="E1449"/>
          <cell r="F1449" t="str">
            <v>Trung tâm TX Long Mỹ - Long Mỹ</v>
          </cell>
          <cell r="G1449" t="str">
            <v>Chi nhánh Kỹ thuật Viettel Hậu Giang</v>
          </cell>
          <cell r="H1449" t="str">
            <v>C</v>
          </cell>
          <cell r="I1449" t="str">
            <v>B</v>
          </cell>
          <cell r="J1449" t="str">
            <v>C</v>
          </cell>
          <cell r="K1449" t="str">
            <v>C</v>
          </cell>
          <cell r="L1449" t="str">
            <v>B</v>
          </cell>
          <cell r="M1449" t="str">
            <v>D1</v>
          </cell>
          <cell r="N1449" t="str">
            <v>B</v>
          </cell>
          <cell r="O1449" t="str">
            <v>C</v>
          </cell>
          <cell r="P1449" t="str">
            <v>C</v>
          </cell>
          <cell r="Q1449" t="str">
            <v>B</v>
          </cell>
          <cell r="R1449" t="str">
            <v>D1</v>
          </cell>
          <cell r="S1449"/>
          <cell r="T1449">
            <v>21.818181818181817</v>
          </cell>
          <cell r="U1449">
            <v>2</v>
          </cell>
        </row>
        <row r="1450">
          <cell r="B1450" t="str">
            <v>D00182809</v>
          </cell>
          <cell r="C1450" t="str">
            <v>Lê Trọng Hữu</v>
          </cell>
          <cell r="D1450" t="str">
            <v>Nhân viên Kỹ thuật dây máy</v>
          </cell>
          <cell r="E1450"/>
          <cell r="F1450" t="str">
            <v>Trung tâm Châu Thành - Châu Thành A</v>
          </cell>
          <cell r="G1450" t="str">
            <v>Chi nhánh Kỹ thuật Viettel Hậu Giang</v>
          </cell>
          <cell r="H1450" t="str">
            <v>B</v>
          </cell>
          <cell r="I1450" t="str">
            <v>C</v>
          </cell>
          <cell r="J1450" t="str">
            <v>C</v>
          </cell>
          <cell r="K1450" t="str">
            <v>B</v>
          </cell>
          <cell r="L1450" t="str">
            <v>B</v>
          </cell>
          <cell r="M1450" t="str">
            <v>D1</v>
          </cell>
          <cell r="N1450" t="str">
            <v>D1</v>
          </cell>
          <cell r="O1450" t="str">
            <v>C</v>
          </cell>
          <cell r="P1450" t="str">
            <v>B</v>
          </cell>
          <cell r="Q1450" t="str">
            <v>C</v>
          </cell>
          <cell r="R1450" t="str">
            <v>C</v>
          </cell>
          <cell r="S1450"/>
          <cell r="T1450">
            <v>21.818181818181817</v>
          </cell>
          <cell r="U1450">
            <v>2</v>
          </cell>
        </row>
        <row r="1451">
          <cell r="B1451" t="str">
            <v>D00151143</v>
          </cell>
          <cell r="C1451" t="str">
            <v>Lê Văn Khoa</v>
          </cell>
          <cell r="D1451" t="str">
            <v>Nhân viên kinh doanh Dịch vụ kỹ thuật</v>
          </cell>
          <cell r="E1451"/>
          <cell r="F1451" t="str">
            <v>Phòng Kinh doanh</v>
          </cell>
          <cell r="G1451" t="str">
            <v>Chi nhánh Kỹ thuật Viettel Hậu Giang</v>
          </cell>
          <cell r="H1451" t="str">
            <v>KĐG</v>
          </cell>
          <cell r="I1451" t="str">
            <v>KĐG</v>
          </cell>
          <cell r="J1451" t="str">
            <v>KĐG</v>
          </cell>
          <cell r="K1451" t="str">
            <v>KĐG</v>
          </cell>
          <cell r="L1451" t="str">
            <v>KĐG</v>
          </cell>
          <cell r="M1451" t="str">
            <v>KĐG</v>
          </cell>
          <cell r="N1451" t="str">
            <v>KĐG</v>
          </cell>
          <cell r="O1451" t="str">
            <v>KĐG</v>
          </cell>
          <cell r="P1451" t="str">
            <v>C</v>
          </cell>
          <cell r="Q1451" t="str">
            <v>KĐG</v>
          </cell>
          <cell r="R1451" t="str">
            <v>B</v>
          </cell>
          <cell r="S1451"/>
          <cell r="T1451">
            <v>25</v>
          </cell>
          <cell r="U1451">
            <v>0</v>
          </cell>
        </row>
        <row r="1452">
          <cell r="B1452" t="str">
            <v>D00195880</v>
          </cell>
          <cell r="C1452" t="str">
            <v>Trần Anh Kiệt</v>
          </cell>
          <cell r="D1452" t="str">
            <v>Nhân viên Kỹ thuật dây máy</v>
          </cell>
          <cell r="E1452"/>
          <cell r="F1452" t="str">
            <v>Trung tâm Phụng Hiệp - Ngã Bảy</v>
          </cell>
          <cell r="G1452" t="str">
            <v>Chi nhánh Kỹ thuật Viettel Hậu Giang</v>
          </cell>
          <cell r="H1452" t="str">
            <v>C</v>
          </cell>
          <cell r="I1452" t="str">
            <v>C</v>
          </cell>
          <cell r="J1452" t="str">
            <v>C</v>
          </cell>
          <cell r="K1452" t="str">
            <v>B</v>
          </cell>
          <cell r="L1452" t="str">
            <v>C</v>
          </cell>
          <cell r="M1452" t="str">
            <v>C</v>
          </cell>
          <cell r="N1452" t="str">
            <v>C</v>
          </cell>
          <cell r="O1452" t="str">
            <v>B</v>
          </cell>
          <cell r="P1452" t="str">
            <v>A</v>
          </cell>
          <cell r="Q1452" t="str">
            <v>C</v>
          </cell>
          <cell r="R1452" t="str">
            <v>B</v>
          </cell>
          <cell r="S1452"/>
          <cell r="T1452">
            <v>24.545454545454547</v>
          </cell>
          <cell r="U1452">
            <v>0</v>
          </cell>
        </row>
        <row r="1453">
          <cell r="B1453" t="str">
            <v>D00196653</v>
          </cell>
          <cell r="C1453" t="str">
            <v>Đặng Anh Kiệt</v>
          </cell>
          <cell r="D1453" t="str">
            <v>Nhân viên kỹ thuật và cơ động</v>
          </cell>
          <cell r="E1453"/>
          <cell r="F1453" t="str">
            <v>Đội thi công</v>
          </cell>
          <cell r="G1453" t="str">
            <v>Chi nhánh Kỹ thuật Viettel Hậu Giang</v>
          </cell>
          <cell r="H1453" t="str">
            <v>B</v>
          </cell>
          <cell r="I1453" t="str">
            <v>C</v>
          </cell>
          <cell r="J1453" t="str">
            <v>C</v>
          </cell>
          <cell r="K1453" t="str">
            <v>C</v>
          </cell>
          <cell r="L1453" t="str">
            <v>C</v>
          </cell>
          <cell r="M1453" t="str">
            <v>C</v>
          </cell>
          <cell r="N1453" t="str">
            <v>B</v>
          </cell>
          <cell r="O1453" t="str">
            <v>C</v>
          </cell>
          <cell r="P1453" t="str">
            <v>C</v>
          </cell>
          <cell r="Q1453" t="str">
            <v>C</v>
          </cell>
          <cell r="R1453" t="str">
            <v>C</v>
          </cell>
          <cell r="S1453"/>
          <cell r="T1453">
            <v>21.818181818181817</v>
          </cell>
          <cell r="U1453">
            <v>0</v>
          </cell>
        </row>
        <row r="1454">
          <cell r="B1454" t="str">
            <v>D00179982</v>
          </cell>
          <cell r="C1454" t="str">
            <v>Ngô Thành Kính</v>
          </cell>
          <cell r="D1454" t="str">
            <v>Nhân viên Kỹ thuật dây máy</v>
          </cell>
          <cell r="E1454"/>
          <cell r="F1454" t="str">
            <v>Trung tâm Phụng Hiệp - Ngã Bảy</v>
          </cell>
          <cell r="G1454" t="str">
            <v>Chi nhánh Kỹ thuật Viettel Hậu Giang</v>
          </cell>
          <cell r="H1454" t="str">
            <v>C</v>
          </cell>
          <cell r="I1454" t="str">
            <v>C</v>
          </cell>
          <cell r="J1454" t="str">
            <v>C</v>
          </cell>
          <cell r="K1454" t="str">
            <v>B</v>
          </cell>
          <cell r="L1454" t="str">
            <v>C</v>
          </cell>
          <cell r="M1454" t="str">
            <v>B</v>
          </cell>
          <cell r="N1454" t="str">
            <v>C</v>
          </cell>
          <cell r="O1454" t="str">
            <v>C</v>
          </cell>
          <cell r="P1454" t="str">
            <v>C</v>
          </cell>
          <cell r="Q1454" t="str">
            <v>B</v>
          </cell>
          <cell r="R1454" t="str">
            <v>C</v>
          </cell>
          <cell r="S1454"/>
          <cell r="T1454">
            <v>22.727272727272727</v>
          </cell>
          <cell r="U1454">
            <v>0</v>
          </cell>
        </row>
        <row r="1455">
          <cell r="B1455" t="str">
            <v>D00193566</v>
          </cell>
          <cell r="C1455" t="str">
            <v>Đinh Hoàng Linh</v>
          </cell>
          <cell r="D1455" t="str">
            <v>Nhân viên Kỹ thuật dây máy</v>
          </cell>
          <cell r="E1455"/>
          <cell r="F1455" t="str">
            <v>Trung tâm Phụng Hiệp - Ngã Bảy</v>
          </cell>
          <cell r="G1455" t="str">
            <v>Chi nhánh Kỹ thuật Viettel Hậu Giang</v>
          </cell>
          <cell r="H1455" t="str">
            <v>C</v>
          </cell>
          <cell r="I1455" t="str">
            <v>D1</v>
          </cell>
          <cell r="J1455" t="str">
            <v>B</v>
          </cell>
          <cell r="K1455" t="str">
            <v>B</v>
          </cell>
          <cell r="L1455" t="str">
            <v>B</v>
          </cell>
          <cell r="M1455" t="str">
            <v>A</v>
          </cell>
          <cell r="N1455" t="str">
            <v>C</v>
          </cell>
          <cell r="O1455" t="str">
            <v>C</v>
          </cell>
          <cell r="P1455" t="str">
            <v>B</v>
          </cell>
          <cell r="Q1455" t="str">
            <v>B</v>
          </cell>
          <cell r="R1455" t="str">
            <v>B</v>
          </cell>
          <cell r="S1455"/>
          <cell r="T1455">
            <v>26.363636363636363</v>
          </cell>
          <cell r="U1455">
            <v>1</v>
          </cell>
        </row>
        <row r="1456">
          <cell r="B1456" t="str">
            <v>204671</v>
          </cell>
          <cell r="C1456" t="str">
            <v>Nguyễn Thành Long</v>
          </cell>
          <cell r="D1456" t="str">
            <v>Nhân viên Quản lý tài sản</v>
          </cell>
          <cell r="E1456"/>
          <cell r="F1456" t="str">
            <v xml:space="preserve">Ban Kế hoạch Tổng hợp </v>
          </cell>
          <cell r="G1456" t="str">
            <v>Chi nhánh Kỹ thuật Viettel Hậu Giang</v>
          </cell>
          <cell r="H1456" t="str">
            <v>B</v>
          </cell>
          <cell r="I1456" t="str">
            <v>B</v>
          </cell>
          <cell r="J1456" t="str">
            <v>C</v>
          </cell>
          <cell r="K1456" t="str">
            <v>C</v>
          </cell>
          <cell r="L1456" t="str">
            <v>B</v>
          </cell>
          <cell r="M1456" t="str">
            <v>B</v>
          </cell>
          <cell r="N1456" t="str">
            <v>C</v>
          </cell>
          <cell r="O1456" t="str">
            <v>B</v>
          </cell>
          <cell r="P1456" t="str">
            <v>B</v>
          </cell>
          <cell r="Q1456" t="str">
            <v>C</v>
          </cell>
          <cell r="R1456" t="str">
            <v>B</v>
          </cell>
          <cell r="S1456"/>
          <cell r="T1456">
            <v>26.363636363636363</v>
          </cell>
          <cell r="U1456">
            <v>0</v>
          </cell>
        </row>
        <row r="1457">
          <cell r="B1457" t="str">
            <v>D00187496</v>
          </cell>
          <cell r="C1457" t="str">
            <v>Nguyễn Thanh Mãi</v>
          </cell>
          <cell r="D1457" t="str">
            <v>Nhân viên Kỹ thuật dây máy</v>
          </cell>
          <cell r="E1457"/>
          <cell r="F1457" t="str">
            <v>Trung tâm TX Long Mỹ - Long Mỹ</v>
          </cell>
          <cell r="G1457" t="str">
            <v>Chi nhánh Kỹ thuật Viettel Hậu Giang</v>
          </cell>
          <cell r="H1457" t="str">
            <v>A</v>
          </cell>
          <cell r="I1457" t="str">
            <v>D1</v>
          </cell>
          <cell r="J1457" t="str">
            <v>C</v>
          </cell>
          <cell r="K1457" t="str">
            <v>C</v>
          </cell>
          <cell r="L1457" t="str">
            <v>C</v>
          </cell>
          <cell r="M1457" t="str">
            <v>B</v>
          </cell>
          <cell r="N1457" t="str">
            <v>C</v>
          </cell>
          <cell r="O1457" t="str">
            <v>B</v>
          </cell>
          <cell r="P1457" t="str">
            <v>D1</v>
          </cell>
          <cell r="Q1457" t="str">
            <v>D1</v>
          </cell>
          <cell r="R1457" t="str">
            <v>B</v>
          </cell>
          <cell r="S1457"/>
          <cell r="T1457">
            <v>21.818181818181817</v>
          </cell>
          <cell r="U1457">
            <v>3</v>
          </cell>
        </row>
        <row r="1458">
          <cell r="B1458" t="str">
            <v>D00180251</v>
          </cell>
          <cell r="C1458" t="str">
            <v>Võ Văn Nghĩ</v>
          </cell>
          <cell r="D1458" t="str">
            <v>Nhân viên Kỹ thuật dây máy</v>
          </cell>
          <cell r="E1458"/>
          <cell r="F1458" t="str">
            <v>Trung tâm TX Long Mỹ - Long Mỹ</v>
          </cell>
          <cell r="G1458" t="str">
            <v>Chi nhánh Kỹ thuật Viettel Hậu Giang</v>
          </cell>
          <cell r="H1458" t="str">
            <v>C</v>
          </cell>
          <cell r="I1458" t="str">
            <v>C</v>
          </cell>
          <cell r="J1458" t="str">
            <v>C</v>
          </cell>
          <cell r="K1458" t="str">
            <v>B</v>
          </cell>
          <cell r="L1458" t="str">
            <v>D1</v>
          </cell>
          <cell r="M1458" t="str">
            <v>B</v>
          </cell>
          <cell r="N1458" t="str">
            <v>C</v>
          </cell>
          <cell r="O1458" t="str">
            <v>B</v>
          </cell>
          <cell r="P1458" t="str">
            <v>C</v>
          </cell>
          <cell r="Q1458" t="str">
            <v>D1</v>
          </cell>
          <cell r="R1458" t="str">
            <v>B</v>
          </cell>
          <cell r="S1458"/>
          <cell r="T1458">
            <v>21.818181818181817</v>
          </cell>
          <cell r="U1458">
            <v>2</v>
          </cell>
        </row>
        <row r="1459">
          <cell r="B1459" t="str">
            <v>153536</v>
          </cell>
          <cell r="C1459" t="str">
            <v>Nguyễn Hoàng Ngon</v>
          </cell>
          <cell r="D1459" t="str">
            <v>Nhân viên Kỹ thuật nhà trạm</v>
          </cell>
          <cell r="E1459"/>
          <cell r="F1459" t="str">
            <v>Trung tâm Châu Thành - Châu Thành A</v>
          </cell>
          <cell r="G1459" t="str">
            <v>Chi nhánh Kỹ thuật Viettel Hậu Giang</v>
          </cell>
          <cell r="H1459" t="str">
            <v>C</v>
          </cell>
          <cell r="I1459" t="str">
            <v>C</v>
          </cell>
          <cell r="J1459" t="str">
            <v>B</v>
          </cell>
          <cell r="K1459" t="str">
            <v>A</v>
          </cell>
          <cell r="L1459" t="str">
            <v>C</v>
          </cell>
          <cell r="M1459" t="str">
            <v>C</v>
          </cell>
          <cell r="N1459" t="str">
            <v>B</v>
          </cell>
          <cell r="O1459" t="str">
            <v>B</v>
          </cell>
          <cell r="P1459" t="str">
            <v>C</v>
          </cell>
          <cell r="Q1459" t="str">
            <v>B</v>
          </cell>
          <cell r="R1459" t="str">
            <v>B</v>
          </cell>
          <cell r="S1459"/>
          <cell r="T1459">
            <v>26.363636363636363</v>
          </cell>
          <cell r="U1459">
            <v>0</v>
          </cell>
        </row>
        <row r="1460">
          <cell r="B1460" t="str">
            <v>269033</v>
          </cell>
          <cell r="C1460" t="str">
            <v>Đỗ Quốc Nhi</v>
          </cell>
          <cell r="D1460" t="str">
            <v>Nhân viên Lái xe</v>
          </cell>
          <cell r="E1460"/>
          <cell r="F1460" t="str">
            <v xml:space="preserve">Ban Kế hoạch Tổng hợp </v>
          </cell>
          <cell r="G1460" t="str">
            <v>Chi nhánh Kỹ thuật Viettel Hậu Giang</v>
          </cell>
          <cell r="H1460" t="str">
            <v>KĐG</v>
          </cell>
          <cell r="I1460" t="str">
            <v>C</v>
          </cell>
          <cell r="J1460" t="str">
            <v>B</v>
          </cell>
          <cell r="K1460" t="str">
            <v>C</v>
          </cell>
          <cell r="L1460" t="str">
            <v>C</v>
          </cell>
          <cell r="M1460" t="str">
            <v>C</v>
          </cell>
          <cell r="N1460" t="str">
            <v>C</v>
          </cell>
          <cell r="O1460" t="str">
            <v>C</v>
          </cell>
          <cell r="P1460" t="str">
            <v>C</v>
          </cell>
          <cell r="Q1460" t="str">
            <v>B</v>
          </cell>
          <cell r="R1460" t="str">
            <v>C</v>
          </cell>
          <cell r="S1460"/>
          <cell r="T1460">
            <v>22</v>
          </cell>
          <cell r="U1460">
            <v>0</v>
          </cell>
        </row>
        <row r="1461">
          <cell r="B1461" t="str">
            <v>D00140349</v>
          </cell>
          <cell r="C1461" t="str">
            <v>Lưu Hiền Nhân</v>
          </cell>
          <cell r="D1461" t="str">
            <v>Nhân viên Kỹ thuật dây máy</v>
          </cell>
          <cell r="E1461"/>
          <cell r="F1461" t="str">
            <v>Trung tâm Vị Thanh - Vị Thủy</v>
          </cell>
          <cell r="G1461" t="str">
            <v>Chi nhánh Kỹ thuật Viettel Hậu Giang</v>
          </cell>
          <cell r="H1461" t="str">
            <v>B</v>
          </cell>
          <cell r="I1461" t="str">
            <v>C</v>
          </cell>
          <cell r="J1461" t="str">
            <v>C</v>
          </cell>
          <cell r="K1461" t="str">
            <v>B</v>
          </cell>
          <cell r="L1461" t="str">
            <v>A</v>
          </cell>
          <cell r="M1461" t="str">
            <v>A</v>
          </cell>
          <cell r="N1461" t="str">
            <v>D1</v>
          </cell>
          <cell r="O1461" t="str">
            <v>B</v>
          </cell>
          <cell r="P1461" t="str">
            <v>D1</v>
          </cell>
          <cell r="Q1461" t="str">
            <v>C</v>
          </cell>
          <cell r="R1461" t="str">
            <v>C</v>
          </cell>
          <cell r="S1461"/>
          <cell r="T1461">
            <v>24.545454545454547</v>
          </cell>
          <cell r="U1461">
            <v>2</v>
          </cell>
        </row>
        <row r="1462">
          <cell r="B1462" t="str">
            <v>D00208363</v>
          </cell>
          <cell r="C1462" t="str">
            <v>Huỳnh Văn Nhị</v>
          </cell>
          <cell r="D1462" t="str">
            <v>Nhân viên Kỹ thuật dây máy</v>
          </cell>
          <cell r="E1462"/>
          <cell r="F1462" t="str">
            <v>Trung tâm TX Long Mỹ - Long Mỹ</v>
          </cell>
          <cell r="G1462" t="str">
            <v>Chi nhánh Kỹ thuật Viettel Hậu Giang</v>
          </cell>
          <cell r="H1462" t="str">
            <v>B</v>
          </cell>
          <cell r="I1462" t="str">
            <v>B</v>
          </cell>
          <cell r="J1462" t="str">
            <v>C</v>
          </cell>
          <cell r="K1462" t="str">
            <v>C</v>
          </cell>
          <cell r="L1462" t="str">
            <v>A</v>
          </cell>
          <cell r="M1462" t="str">
            <v>C</v>
          </cell>
          <cell r="N1462" t="str">
            <v>B</v>
          </cell>
          <cell r="O1462" t="str">
            <v>D1</v>
          </cell>
          <cell r="P1462" t="str">
            <v>A</v>
          </cell>
          <cell r="Q1462" t="str">
            <v>C</v>
          </cell>
          <cell r="R1462" t="str">
            <v>A</v>
          </cell>
          <cell r="S1462"/>
          <cell r="T1462">
            <v>27.272727272727273</v>
          </cell>
          <cell r="U1462">
            <v>1</v>
          </cell>
        </row>
        <row r="1463">
          <cell r="B1463" t="str">
            <v>D00209381</v>
          </cell>
          <cell r="C1463" t="str">
            <v>Chế Thái Nhựt</v>
          </cell>
          <cell r="D1463" t="str">
            <v>Nhân viên Kỹ thuật dây máy</v>
          </cell>
          <cell r="E1463"/>
          <cell r="F1463" t="str">
            <v>Trung tâm Châu Thành - Châu Thành A</v>
          </cell>
          <cell r="G1463" t="str">
            <v>Chi nhánh Kỹ thuật Viettel Hậu Giang</v>
          </cell>
          <cell r="H1463" t="str">
            <v>A</v>
          </cell>
          <cell r="I1463" t="str">
            <v>B</v>
          </cell>
          <cell r="J1463" t="str">
            <v>A</v>
          </cell>
          <cell r="K1463" t="str">
            <v>C</v>
          </cell>
          <cell r="L1463" t="str">
            <v>C</v>
          </cell>
          <cell r="M1463" t="str">
            <v>D1</v>
          </cell>
          <cell r="N1463" t="str">
            <v>C</v>
          </cell>
          <cell r="O1463" t="str">
            <v>C</v>
          </cell>
          <cell r="P1463" t="str">
            <v>C</v>
          </cell>
          <cell r="Q1463" t="str">
            <v>B</v>
          </cell>
          <cell r="R1463" t="str">
            <v>D1</v>
          </cell>
          <cell r="S1463"/>
          <cell r="T1463">
            <v>23.636363636363637</v>
          </cell>
          <cell r="U1463">
            <v>2</v>
          </cell>
        </row>
        <row r="1464">
          <cell r="B1464" t="str">
            <v>D00159188</v>
          </cell>
          <cell r="C1464" t="str">
            <v>Nguyễn Hoàng Sơn</v>
          </cell>
          <cell r="D1464" t="str">
            <v>Nhân viên Kỹ thuật dây máy</v>
          </cell>
          <cell r="E1464"/>
          <cell r="F1464" t="str">
            <v>Trung tâm Phụng Hiệp - Ngã Bảy</v>
          </cell>
          <cell r="G1464" t="str">
            <v>Chi nhánh Kỹ thuật Viettel Hậu Giang</v>
          </cell>
          <cell r="H1464" t="str">
            <v>C</v>
          </cell>
          <cell r="I1464" t="str">
            <v>A</v>
          </cell>
          <cell r="J1464" t="str">
            <v>D1</v>
          </cell>
          <cell r="K1464" t="str">
            <v>B</v>
          </cell>
          <cell r="L1464" t="str">
            <v>B</v>
          </cell>
          <cell r="M1464" t="str">
            <v>B</v>
          </cell>
          <cell r="N1464" t="str">
            <v>A</v>
          </cell>
          <cell r="O1464" t="str">
            <v>C</v>
          </cell>
          <cell r="P1464" t="str">
            <v>B</v>
          </cell>
          <cell r="Q1464" t="str">
            <v>C</v>
          </cell>
          <cell r="R1464" t="str">
            <v>A</v>
          </cell>
          <cell r="S1464"/>
          <cell r="T1464">
            <v>28.181818181818183</v>
          </cell>
          <cell r="U1464">
            <v>1</v>
          </cell>
        </row>
        <row r="1465">
          <cell r="B1465" t="str">
            <v>269032</v>
          </cell>
          <cell r="C1465" t="str">
            <v>Trần Thịnh Thanh</v>
          </cell>
          <cell r="D1465" t="str">
            <v>Nhân viên Lái xe</v>
          </cell>
          <cell r="E1465"/>
          <cell r="F1465" t="str">
            <v>Trung tâm Vị Thanh - Vị Thủy</v>
          </cell>
          <cell r="G1465" t="str">
            <v>Chi nhánh Kỹ thuật Viettel Hậu Giang</v>
          </cell>
          <cell r="H1465" t="str">
            <v>KĐG</v>
          </cell>
          <cell r="I1465" t="str">
            <v>C</v>
          </cell>
          <cell r="J1465" t="str">
            <v>C</v>
          </cell>
          <cell r="K1465" t="str">
            <v>C</v>
          </cell>
          <cell r="L1465" t="str">
            <v>C</v>
          </cell>
          <cell r="M1465" t="str">
            <v>C</v>
          </cell>
          <cell r="N1465" t="str">
            <v>C</v>
          </cell>
          <cell r="O1465" t="str">
            <v>C</v>
          </cell>
          <cell r="P1465" t="str">
            <v>B</v>
          </cell>
          <cell r="Q1465" t="str">
            <v>C</v>
          </cell>
          <cell r="R1465" t="str">
            <v>B</v>
          </cell>
          <cell r="S1465"/>
          <cell r="T1465">
            <v>22</v>
          </cell>
          <cell r="U1465">
            <v>0</v>
          </cell>
        </row>
        <row r="1466">
          <cell r="B1466" t="str">
            <v>D00180249</v>
          </cell>
          <cell r="C1466" t="str">
            <v>Đoàn Văn Thắng</v>
          </cell>
          <cell r="D1466" t="str">
            <v>Nhân viên Kỹ thuật dây máy</v>
          </cell>
          <cell r="E1466"/>
          <cell r="F1466" t="str">
            <v>Trung tâm TX Long Mỹ - Long Mỹ</v>
          </cell>
          <cell r="G1466" t="str">
            <v>Chi nhánh Kỹ thuật Viettel Hậu Giang</v>
          </cell>
          <cell r="H1466" t="str">
            <v>C</v>
          </cell>
          <cell r="I1466" t="str">
            <v>B</v>
          </cell>
          <cell r="J1466" t="str">
            <v>B</v>
          </cell>
          <cell r="K1466" t="str">
            <v>C</v>
          </cell>
          <cell r="L1466" t="str">
            <v>C</v>
          </cell>
          <cell r="M1466" t="str">
            <v>A</v>
          </cell>
          <cell r="N1466" t="str">
            <v>C</v>
          </cell>
          <cell r="O1466" t="str">
            <v>B</v>
          </cell>
          <cell r="P1466" t="str">
            <v>C</v>
          </cell>
          <cell r="Q1466" t="str">
            <v>B</v>
          </cell>
          <cell r="R1466" t="str">
            <v>C</v>
          </cell>
          <cell r="S1466"/>
          <cell r="T1466">
            <v>25.454545454545453</v>
          </cell>
          <cell r="U1466">
            <v>0</v>
          </cell>
        </row>
        <row r="1467">
          <cell r="B1467" t="str">
            <v>D00196648</v>
          </cell>
          <cell r="C1467" t="str">
            <v>Huỳnh Quốc Thắng</v>
          </cell>
          <cell r="D1467" t="str">
            <v>Nhân viên Kỹ thuật nhà trạm</v>
          </cell>
          <cell r="E1467"/>
          <cell r="F1467" t="str">
            <v>Trung tâm Phụng Hiệp - Ngã Bảy</v>
          </cell>
          <cell r="G1467" t="str">
            <v>Chi nhánh Kỹ thuật Viettel Hậu Giang</v>
          </cell>
          <cell r="H1467" t="str">
            <v>C</v>
          </cell>
          <cell r="I1467" t="str">
            <v>C</v>
          </cell>
          <cell r="J1467" t="str">
            <v>B</v>
          </cell>
          <cell r="K1467" t="str">
            <v>C</v>
          </cell>
          <cell r="L1467" t="str">
            <v>C</v>
          </cell>
          <cell r="M1467" t="str">
            <v>C</v>
          </cell>
          <cell r="N1467" t="str">
            <v>C</v>
          </cell>
          <cell r="O1467" t="str">
            <v>C</v>
          </cell>
          <cell r="P1467" t="str">
            <v>B</v>
          </cell>
          <cell r="Q1467" t="str">
            <v>C</v>
          </cell>
          <cell r="R1467" t="str">
            <v>D1</v>
          </cell>
          <cell r="S1467"/>
          <cell r="T1467">
            <v>20.90909090909091</v>
          </cell>
          <cell r="U1467">
            <v>1</v>
          </cell>
        </row>
        <row r="1468">
          <cell r="B1468" t="str">
            <v>D00180232</v>
          </cell>
          <cell r="C1468" t="str">
            <v>Lê Trung Thực</v>
          </cell>
          <cell r="D1468" t="str">
            <v>Nhân viên Kỹ thuật dây máy</v>
          </cell>
          <cell r="E1468"/>
          <cell r="F1468" t="str">
            <v>Trung tâm Vị Thanh - Vị Thủy</v>
          </cell>
          <cell r="G1468" t="str">
            <v>Chi nhánh Kỹ thuật Viettel Hậu Giang</v>
          </cell>
          <cell r="H1468" t="str">
            <v>C</v>
          </cell>
          <cell r="I1468" t="str">
            <v>B</v>
          </cell>
          <cell r="J1468" t="str">
            <v>B</v>
          </cell>
          <cell r="K1468" t="str">
            <v>D1</v>
          </cell>
          <cell r="L1468" t="str">
            <v>C</v>
          </cell>
          <cell r="M1468" t="str">
            <v>C</v>
          </cell>
          <cell r="N1468" t="str">
            <v>C</v>
          </cell>
          <cell r="O1468" t="str">
            <v>C</v>
          </cell>
          <cell r="P1468" t="str">
            <v>C</v>
          </cell>
          <cell r="Q1468" t="str">
            <v>A</v>
          </cell>
          <cell r="R1468" t="str">
            <v>D1</v>
          </cell>
          <cell r="S1468"/>
          <cell r="T1468">
            <v>21.818181818181817</v>
          </cell>
          <cell r="U1468">
            <v>2</v>
          </cell>
        </row>
        <row r="1469">
          <cell r="B1469" t="str">
            <v>D00193596</v>
          </cell>
          <cell r="C1469" t="str">
            <v>Trương Minh Tiến</v>
          </cell>
          <cell r="D1469" t="str">
            <v>Nhân viên Kỹ thuật dây máy</v>
          </cell>
          <cell r="E1469"/>
          <cell r="F1469" t="str">
            <v>Trung tâm Vị Thanh - Vị Thủy</v>
          </cell>
          <cell r="G1469" t="str">
            <v>Chi nhánh Kỹ thuật Viettel Hậu Giang</v>
          </cell>
          <cell r="H1469" t="str">
            <v>C</v>
          </cell>
          <cell r="I1469" t="str">
            <v>C</v>
          </cell>
          <cell r="J1469" t="str">
            <v>C</v>
          </cell>
          <cell r="K1469" t="str">
            <v>C</v>
          </cell>
          <cell r="L1469" t="str">
            <v>C</v>
          </cell>
          <cell r="M1469" t="str">
            <v>C</v>
          </cell>
          <cell r="N1469" t="str">
            <v>C</v>
          </cell>
          <cell r="O1469" t="str">
            <v>C</v>
          </cell>
          <cell r="P1469" t="str">
            <v>C</v>
          </cell>
          <cell r="Q1469" t="str">
            <v>B</v>
          </cell>
          <cell r="R1469" t="str">
            <v>C</v>
          </cell>
          <cell r="S1469"/>
          <cell r="T1469">
            <v>20.90909090909091</v>
          </cell>
          <cell r="U1469">
            <v>0</v>
          </cell>
        </row>
        <row r="1470">
          <cell r="B1470" t="str">
            <v>204667</v>
          </cell>
          <cell r="C1470" t="str">
            <v>Nguyễn Thanh Toàn</v>
          </cell>
          <cell r="D1470" t="str">
            <v>Nhân viên Kỹ thuật dây máy</v>
          </cell>
          <cell r="E1470"/>
          <cell r="F1470" t="str">
            <v>Trung tâm Châu Thành - Châu Thành A</v>
          </cell>
          <cell r="G1470" t="str">
            <v>Chi nhánh Kỹ thuật Viettel Hậu Giang</v>
          </cell>
          <cell r="H1470" t="str">
            <v>C</v>
          </cell>
          <cell r="I1470" t="str">
            <v>C</v>
          </cell>
          <cell r="J1470" t="str">
            <v>C</v>
          </cell>
          <cell r="K1470" t="str">
            <v>D1</v>
          </cell>
          <cell r="L1470" t="str">
            <v>D1</v>
          </cell>
          <cell r="M1470" t="str">
            <v>B</v>
          </cell>
          <cell r="N1470" t="str">
            <v>A</v>
          </cell>
          <cell r="O1470" t="str">
            <v>B</v>
          </cell>
          <cell r="P1470" t="str">
            <v>A</v>
          </cell>
          <cell r="Q1470" t="str">
            <v>B</v>
          </cell>
          <cell r="R1470" t="str">
            <v>C</v>
          </cell>
          <cell r="S1470"/>
          <cell r="T1470">
            <v>24.545454545454547</v>
          </cell>
          <cell r="U1470">
            <v>2</v>
          </cell>
        </row>
        <row r="1471">
          <cell r="B1471" t="str">
            <v>069202</v>
          </cell>
          <cell r="C1471" t="str">
            <v>Lê Hữu Toàn</v>
          </cell>
          <cell r="D1471" t="str">
            <v>Nhân viên Kỹ thuật dây máy</v>
          </cell>
          <cell r="E1471"/>
          <cell r="F1471" t="str">
            <v>Trung tâm Châu Thành - Châu Thành A</v>
          </cell>
          <cell r="G1471" t="str">
            <v>Chi nhánh Kỹ thuật Viettel Hậu Giang</v>
          </cell>
          <cell r="H1471" t="str">
            <v>C</v>
          </cell>
          <cell r="I1471" t="str">
            <v>C</v>
          </cell>
          <cell r="J1471" t="str">
            <v>C</v>
          </cell>
          <cell r="K1471" t="str">
            <v>C</v>
          </cell>
          <cell r="L1471" t="str">
            <v>D1</v>
          </cell>
          <cell r="M1471" t="str">
            <v>C</v>
          </cell>
          <cell r="N1471" t="str">
            <v>C</v>
          </cell>
          <cell r="O1471" t="str">
            <v>C</v>
          </cell>
          <cell r="P1471" t="str">
            <v>C</v>
          </cell>
          <cell r="Q1471" t="str">
            <v>B</v>
          </cell>
          <cell r="R1471" t="str">
            <v>D1</v>
          </cell>
          <cell r="S1471"/>
          <cell r="T1471">
            <v>19.09090909090909</v>
          </cell>
          <cell r="U1471">
            <v>2</v>
          </cell>
          <cell r="V1471" t="str">
            <v>Điểm KI &lt;20</v>
          </cell>
        </row>
        <row r="1472">
          <cell r="B1472" t="str">
            <v>D00042865</v>
          </cell>
          <cell r="C1472" t="str">
            <v>Võ Quốc Toàn</v>
          </cell>
          <cell r="D1472" t="str">
            <v>Nhân viên Kỹ thuật dây máy</v>
          </cell>
          <cell r="E1472"/>
          <cell r="F1472" t="str">
            <v>Trung tâm Phụng Hiệp - Ngã Bảy</v>
          </cell>
          <cell r="G1472" t="str">
            <v>Chi nhánh Kỹ thuật Viettel Hậu Giang</v>
          </cell>
          <cell r="H1472" t="str">
            <v>C</v>
          </cell>
          <cell r="I1472" t="str">
            <v>C</v>
          </cell>
          <cell r="J1472" t="str">
            <v>B</v>
          </cell>
          <cell r="K1472" t="str">
            <v>C</v>
          </cell>
          <cell r="L1472" t="str">
            <v>C</v>
          </cell>
          <cell r="M1472" t="str">
            <v>C</v>
          </cell>
          <cell r="N1472" t="str">
            <v>C</v>
          </cell>
          <cell r="O1472" t="str">
            <v>C</v>
          </cell>
          <cell r="P1472" t="str">
            <v>D1</v>
          </cell>
          <cell r="Q1472" t="str">
            <v>C</v>
          </cell>
          <cell r="R1472" t="str">
            <v>C</v>
          </cell>
          <cell r="S1472"/>
          <cell r="T1472">
            <v>20</v>
          </cell>
          <cell r="U1472">
            <v>1</v>
          </cell>
        </row>
        <row r="1473">
          <cell r="B1473" t="str">
            <v>D00186571</v>
          </cell>
          <cell r="C1473" t="str">
            <v>Huỳnh Minh Triều</v>
          </cell>
          <cell r="D1473" t="str">
            <v>Nhân viên Kỹ thuật dây máy</v>
          </cell>
          <cell r="E1473"/>
          <cell r="F1473" t="str">
            <v>Trung tâm TX Long Mỹ - Long Mỹ</v>
          </cell>
          <cell r="G1473" t="str">
            <v>Chi nhánh Kỹ thuật Viettel Hậu Giang</v>
          </cell>
          <cell r="H1473" t="str">
            <v>B</v>
          </cell>
          <cell r="I1473" t="str">
            <v>A</v>
          </cell>
          <cell r="J1473" t="str">
            <v>C</v>
          </cell>
          <cell r="K1473" t="str">
            <v>D1</v>
          </cell>
          <cell r="L1473" t="str">
            <v>B</v>
          </cell>
          <cell r="M1473" t="str">
            <v>C</v>
          </cell>
          <cell r="N1473" t="str">
            <v>C</v>
          </cell>
          <cell r="O1473" t="str">
            <v>D1</v>
          </cell>
          <cell r="P1473" t="str">
            <v>B</v>
          </cell>
          <cell r="Q1473" t="str">
            <v>C</v>
          </cell>
          <cell r="R1473" t="str">
            <v>C</v>
          </cell>
          <cell r="S1473"/>
          <cell r="T1473">
            <v>22.727272727272727</v>
          </cell>
          <cell r="U1473">
            <v>2</v>
          </cell>
        </row>
        <row r="1474">
          <cell r="B1474" t="str">
            <v>D00179695</v>
          </cell>
          <cell r="C1474" t="str">
            <v>Trần Văn Tuồng</v>
          </cell>
          <cell r="D1474" t="str">
            <v>Nhân viên Kỹ thuật dây máy</v>
          </cell>
          <cell r="E1474"/>
          <cell r="F1474" t="str">
            <v>Trung tâm Phụng Hiệp - Ngã Bảy</v>
          </cell>
          <cell r="G1474" t="str">
            <v>Chi nhánh Kỹ thuật Viettel Hậu Giang</v>
          </cell>
          <cell r="H1474" t="str">
            <v>A</v>
          </cell>
          <cell r="I1474" t="str">
            <v>C</v>
          </cell>
          <cell r="J1474" t="str">
            <v>C</v>
          </cell>
          <cell r="K1474" t="str">
            <v>C</v>
          </cell>
          <cell r="L1474" t="str">
            <v>C</v>
          </cell>
          <cell r="M1474" t="str">
            <v>C</v>
          </cell>
          <cell r="N1474" t="str">
            <v>D1</v>
          </cell>
          <cell r="O1474" t="str">
            <v>A</v>
          </cell>
          <cell r="P1474" t="str">
            <v>C</v>
          </cell>
          <cell r="Q1474" t="str">
            <v>B</v>
          </cell>
          <cell r="R1474" t="str">
            <v>B</v>
          </cell>
          <cell r="S1474"/>
          <cell r="T1474">
            <v>24.545454545454547</v>
          </cell>
          <cell r="U1474">
            <v>1</v>
          </cell>
        </row>
        <row r="1475">
          <cell r="B1475" t="str">
            <v>D00170653</v>
          </cell>
          <cell r="C1475" t="str">
            <v>Trần Minh Tâm</v>
          </cell>
          <cell r="D1475" t="str">
            <v>Nhân viên Kỹ thuật dây máy</v>
          </cell>
          <cell r="E1475"/>
          <cell r="F1475" t="str">
            <v>Trung tâm Châu Thành - Châu Thành A</v>
          </cell>
          <cell r="G1475" t="str">
            <v>Chi nhánh Kỹ thuật Viettel Hậu Giang</v>
          </cell>
          <cell r="H1475" t="str">
            <v>C</v>
          </cell>
          <cell r="I1475" t="str">
            <v>A</v>
          </cell>
          <cell r="J1475" t="str">
            <v>B</v>
          </cell>
          <cell r="K1475" t="str">
            <v>B</v>
          </cell>
          <cell r="L1475" t="str">
            <v>B</v>
          </cell>
          <cell r="M1475" t="str">
            <v>D1</v>
          </cell>
          <cell r="N1475" t="str">
            <v>B</v>
          </cell>
          <cell r="O1475" t="str">
            <v>A</v>
          </cell>
          <cell r="P1475" t="str">
            <v>A</v>
          </cell>
          <cell r="Q1475" t="str">
            <v>C</v>
          </cell>
          <cell r="R1475" t="str">
            <v>B</v>
          </cell>
          <cell r="S1475"/>
          <cell r="T1475">
            <v>29.09090909090909</v>
          </cell>
          <cell r="U1475">
            <v>1</v>
          </cell>
        </row>
        <row r="1476">
          <cell r="B1476" t="str">
            <v>D00180256</v>
          </cell>
          <cell r="C1476" t="str">
            <v>Ngô Ngọc Tâm</v>
          </cell>
          <cell r="D1476" t="str">
            <v>Nhân viên Kỹ thuật dây máy</v>
          </cell>
          <cell r="E1476"/>
          <cell r="F1476" t="str">
            <v>Trung tâm Phụng Hiệp - Ngã Bảy</v>
          </cell>
          <cell r="G1476" t="str">
            <v>Chi nhánh Kỹ thuật Viettel Hậu Giang</v>
          </cell>
          <cell r="H1476" t="str">
            <v>B</v>
          </cell>
          <cell r="I1476" t="str">
            <v>B</v>
          </cell>
          <cell r="J1476" t="str">
            <v>A</v>
          </cell>
          <cell r="K1476" t="str">
            <v>C</v>
          </cell>
          <cell r="L1476" t="str">
            <v>A</v>
          </cell>
          <cell r="M1476" t="str">
            <v>B</v>
          </cell>
          <cell r="N1476" t="str">
            <v>C</v>
          </cell>
          <cell r="O1476" t="str">
            <v>B</v>
          </cell>
          <cell r="P1476" t="str">
            <v>C</v>
          </cell>
          <cell r="Q1476" t="str">
            <v>B</v>
          </cell>
          <cell r="R1476" t="str">
            <v>B</v>
          </cell>
          <cell r="S1476"/>
          <cell r="T1476">
            <v>29.09090909090909</v>
          </cell>
          <cell r="U1476">
            <v>0</v>
          </cell>
        </row>
        <row r="1477">
          <cell r="B1477" t="str">
            <v>D00194701</v>
          </cell>
          <cell r="C1477" t="str">
            <v>Đỗ Hoàng Tú</v>
          </cell>
          <cell r="D1477" t="str">
            <v>Nhân viên Kỹ thuật dây máy</v>
          </cell>
          <cell r="E1477"/>
          <cell r="F1477" t="str">
            <v>Trung tâm Vị Thanh - Vị Thủy</v>
          </cell>
          <cell r="G1477" t="str">
            <v>Chi nhánh Kỹ thuật Viettel Hậu Giang</v>
          </cell>
          <cell r="H1477" t="str">
            <v>B</v>
          </cell>
          <cell r="I1477" t="str">
            <v>B</v>
          </cell>
          <cell r="J1477" t="str">
            <v>D1</v>
          </cell>
          <cell r="K1477" t="str">
            <v>C</v>
          </cell>
          <cell r="L1477" t="str">
            <v>C</v>
          </cell>
          <cell r="M1477" t="str">
            <v>B</v>
          </cell>
          <cell r="N1477" t="str">
            <v>B</v>
          </cell>
          <cell r="O1477" t="str">
            <v>D1</v>
          </cell>
          <cell r="P1477" t="str">
            <v>B</v>
          </cell>
          <cell r="Q1477" t="str">
            <v>D1</v>
          </cell>
          <cell r="R1477" t="str">
            <v>B</v>
          </cell>
          <cell r="S1477"/>
          <cell r="T1477">
            <v>22.727272727272727</v>
          </cell>
          <cell r="U1477">
            <v>3</v>
          </cell>
        </row>
        <row r="1478">
          <cell r="B1478" t="str">
            <v>D00180012</v>
          </cell>
          <cell r="C1478" t="str">
            <v>Hồ Thế Vinh</v>
          </cell>
          <cell r="D1478" t="str">
            <v>Nhân viên Kỹ thuật dây máy</v>
          </cell>
          <cell r="E1478"/>
          <cell r="F1478" t="str">
            <v>Trung tâm Châu Thành - Châu Thành A</v>
          </cell>
          <cell r="G1478" t="str">
            <v>Chi nhánh Kỹ thuật Viettel Hậu Giang</v>
          </cell>
          <cell r="H1478" t="str">
            <v>A</v>
          </cell>
          <cell r="I1478" t="str">
            <v>A</v>
          </cell>
          <cell r="J1478" t="str">
            <v>B</v>
          </cell>
          <cell r="K1478" t="str">
            <v>B</v>
          </cell>
          <cell r="L1478" t="str">
            <v>D1</v>
          </cell>
          <cell r="M1478" t="str">
            <v>C</v>
          </cell>
          <cell r="N1478" t="str">
            <v>C</v>
          </cell>
          <cell r="O1478" t="str">
            <v>C</v>
          </cell>
          <cell r="P1478" t="str">
            <v>D1</v>
          </cell>
          <cell r="Q1478" t="str">
            <v>C</v>
          </cell>
          <cell r="R1478" t="str">
            <v>B</v>
          </cell>
          <cell r="S1478"/>
          <cell r="T1478">
            <v>24.545454545454547</v>
          </cell>
          <cell r="U1478">
            <v>2</v>
          </cell>
        </row>
        <row r="1479">
          <cell r="B1479" t="str">
            <v>D00210164</v>
          </cell>
          <cell r="C1479" t="str">
            <v>Nguyễn Quốc Vũ</v>
          </cell>
          <cell r="D1479" t="str">
            <v>Nhân viên Kỹ thuật dây máy</v>
          </cell>
          <cell r="E1479"/>
          <cell r="F1479" t="str">
            <v>Trung tâm Vị Thanh - Vị Thủy</v>
          </cell>
          <cell r="G1479" t="str">
            <v>Chi nhánh Kỹ thuật Viettel Hậu Giang</v>
          </cell>
          <cell r="H1479" t="str">
            <v>C</v>
          </cell>
          <cell r="I1479" t="str">
            <v>C</v>
          </cell>
          <cell r="J1479" t="str">
            <v>C</v>
          </cell>
          <cell r="K1479" t="str">
            <v>C</v>
          </cell>
          <cell r="L1479" t="str">
            <v>D1</v>
          </cell>
          <cell r="M1479" t="str">
            <v>C</v>
          </cell>
          <cell r="N1479" t="str">
            <v>D1</v>
          </cell>
          <cell r="O1479" t="str">
            <v>D1</v>
          </cell>
          <cell r="P1479" t="str">
            <v>C</v>
          </cell>
          <cell r="Q1479" t="str">
            <v>C</v>
          </cell>
          <cell r="R1479" t="str">
            <v>C</v>
          </cell>
          <cell r="S1479"/>
          <cell r="T1479">
            <v>17.272727272727273</v>
          </cell>
          <cell r="U1479">
            <v>3</v>
          </cell>
          <cell r="V1479" t="str">
            <v>Điểm KI &lt;20</v>
          </cell>
        </row>
        <row r="1480">
          <cell r="B1480" t="str">
            <v>269035</v>
          </cell>
          <cell r="C1480" t="str">
            <v>Lê Thiện Xạ</v>
          </cell>
          <cell r="D1480" t="str">
            <v>Nhân viên Lái xe</v>
          </cell>
          <cell r="E1480"/>
          <cell r="F1480" t="str">
            <v>Trung tâm Châu Thành - Châu Thành A</v>
          </cell>
          <cell r="G1480" t="str">
            <v>Chi nhánh Kỹ thuật Viettel Hậu Giang</v>
          </cell>
          <cell r="H1480" t="str">
            <v>KĐG</v>
          </cell>
          <cell r="I1480" t="str">
            <v>C</v>
          </cell>
          <cell r="J1480" t="str">
            <v>C</v>
          </cell>
          <cell r="K1480" t="str">
            <v>C</v>
          </cell>
          <cell r="L1480" t="str">
            <v>C</v>
          </cell>
          <cell r="M1480" t="str">
            <v>B</v>
          </cell>
          <cell r="N1480" t="str">
            <v>C</v>
          </cell>
          <cell r="O1480" t="str">
            <v>C</v>
          </cell>
          <cell r="P1480" t="str">
            <v>C</v>
          </cell>
          <cell r="Q1480" t="str">
            <v>C</v>
          </cell>
          <cell r="R1480" t="str">
            <v>B</v>
          </cell>
          <cell r="S1480"/>
          <cell r="T1480">
            <v>22</v>
          </cell>
          <cell r="U1480">
            <v>0</v>
          </cell>
        </row>
        <row r="1481">
          <cell r="B1481" t="str">
            <v>D00159479</v>
          </cell>
          <cell r="C1481" t="str">
            <v>Nguyễn Phước Điều</v>
          </cell>
          <cell r="D1481" t="str">
            <v>Nhân viên Kỹ thuật dây máy</v>
          </cell>
          <cell r="E1481"/>
          <cell r="F1481" t="str">
            <v>Trung tâm Phụng Hiệp - Ngã Bảy</v>
          </cell>
          <cell r="G1481" t="str">
            <v>Chi nhánh Kỹ thuật Viettel Hậu Giang</v>
          </cell>
          <cell r="H1481" t="str">
            <v>B</v>
          </cell>
          <cell r="I1481" t="str">
            <v>C</v>
          </cell>
          <cell r="J1481" t="str">
            <v>D1</v>
          </cell>
          <cell r="K1481" t="str">
            <v>B</v>
          </cell>
          <cell r="L1481" t="str">
            <v>B</v>
          </cell>
          <cell r="M1481" t="str">
            <v>B</v>
          </cell>
          <cell r="N1481" t="str">
            <v>C</v>
          </cell>
          <cell r="O1481" t="str">
            <v>C</v>
          </cell>
          <cell r="P1481" t="str">
            <v>B</v>
          </cell>
          <cell r="Q1481" t="str">
            <v>A</v>
          </cell>
          <cell r="R1481" t="str">
            <v>C</v>
          </cell>
          <cell r="S1481"/>
          <cell r="T1481">
            <v>25.454545454545453</v>
          </cell>
          <cell r="U1481">
            <v>1</v>
          </cell>
        </row>
        <row r="1482">
          <cell r="B1482" t="str">
            <v>D00180230</v>
          </cell>
          <cell r="C1482" t="str">
            <v>Bùi Văn Đạt</v>
          </cell>
          <cell r="D1482" t="str">
            <v>Nhân viên Kỹ thuật dây máy</v>
          </cell>
          <cell r="E1482"/>
          <cell r="F1482" t="str">
            <v>Trung tâm Châu Thành - Châu Thành A</v>
          </cell>
          <cell r="G1482" t="str">
            <v>Chi nhánh Kỹ thuật Viettel Hậu Giang</v>
          </cell>
          <cell r="H1482" t="str">
            <v>B</v>
          </cell>
          <cell r="I1482" t="str">
            <v>C</v>
          </cell>
          <cell r="J1482" t="str">
            <v>D1</v>
          </cell>
          <cell r="K1482" t="str">
            <v>C</v>
          </cell>
          <cell r="L1482" t="str">
            <v>C</v>
          </cell>
          <cell r="M1482" t="str">
            <v>B</v>
          </cell>
          <cell r="N1482" t="str">
            <v>D1</v>
          </cell>
          <cell r="O1482" t="str">
            <v>A</v>
          </cell>
          <cell r="P1482" t="str">
            <v>B</v>
          </cell>
          <cell r="Q1482" t="str">
            <v>C</v>
          </cell>
          <cell r="R1482" t="str">
            <v>C</v>
          </cell>
          <cell r="S1482"/>
          <cell r="T1482">
            <v>22.727272727272727</v>
          </cell>
          <cell r="U1482">
            <v>2</v>
          </cell>
        </row>
        <row r="1483">
          <cell r="B1483" t="str">
            <v>D00180252</v>
          </cell>
          <cell r="C1483" t="str">
            <v>Trương Hải Đảo</v>
          </cell>
          <cell r="D1483" t="str">
            <v>Nhân viên Kỹ thuật dây máy</v>
          </cell>
          <cell r="E1483"/>
          <cell r="F1483" t="str">
            <v>Trung tâm TX Long Mỹ - Long Mỹ</v>
          </cell>
          <cell r="G1483" t="str">
            <v>Chi nhánh Kỹ thuật Viettel Hậu Giang</v>
          </cell>
          <cell r="H1483" t="str">
            <v>C</v>
          </cell>
          <cell r="I1483" t="str">
            <v>C</v>
          </cell>
          <cell r="J1483" t="str">
            <v>D1</v>
          </cell>
          <cell r="K1483" t="str">
            <v>A</v>
          </cell>
          <cell r="L1483" t="str">
            <v>C</v>
          </cell>
          <cell r="M1483" t="str">
            <v>C</v>
          </cell>
          <cell r="N1483" t="str">
            <v>B</v>
          </cell>
          <cell r="O1483" t="str">
            <v>C</v>
          </cell>
          <cell r="P1483" t="str">
            <v>B</v>
          </cell>
          <cell r="Q1483" t="str">
            <v>C</v>
          </cell>
          <cell r="R1483" t="str">
            <v>B</v>
          </cell>
          <cell r="S1483"/>
          <cell r="T1483">
            <v>23.636363636363637</v>
          </cell>
          <cell r="U1483">
            <v>1</v>
          </cell>
        </row>
        <row r="1484">
          <cell r="B1484" t="str">
            <v>D00203658</v>
          </cell>
          <cell r="C1484" t="str">
            <v>Thái Hoàng Vĩnh Đức</v>
          </cell>
          <cell r="D1484" t="str">
            <v>Nhân viên Quản lý tài sản</v>
          </cell>
          <cell r="E1484"/>
          <cell r="F1484" t="str">
            <v xml:space="preserve">Ban Kế hoạch Tổng hợp </v>
          </cell>
          <cell r="G1484" t="str">
            <v>Chi nhánh Kỹ thuật Viettel Hậu Giang</v>
          </cell>
          <cell r="H1484" t="str">
            <v>C</v>
          </cell>
          <cell r="I1484" t="str">
            <v>B</v>
          </cell>
          <cell r="J1484" t="str">
            <v>C</v>
          </cell>
          <cell r="K1484" t="str">
            <v>C</v>
          </cell>
          <cell r="L1484" t="str">
            <v>C</v>
          </cell>
          <cell r="M1484" t="str">
            <v>C</v>
          </cell>
          <cell r="N1484" t="str">
            <v>D1</v>
          </cell>
          <cell r="O1484" t="str">
            <v>C</v>
          </cell>
          <cell r="P1484" t="str">
            <v>B</v>
          </cell>
          <cell r="Q1484" t="str">
            <v>C</v>
          </cell>
          <cell r="R1484" t="str">
            <v>D1</v>
          </cell>
          <cell r="S1484"/>
          <cell r="T1484">
            <v>20</v>
          </cell>
          <cell r="U1484">
            <v>2</v>
          </cell>
        </row>
        <row r="1485">
          <cell r="B1485" t="str">
            <v>D00174341</v>
          </cell>
          <cell r="C1485" t="str">
            <v>Bùi Tuấn Anh</v>
          </cell>
          <cell r="D1485" t="str">
            <v>Nhân viên Kỹ thuật dây máy</v>
          </cell>
          <cell r="E1485"/>
          <cell r="F1485" t="str">
            <v>Trung tâm Lương Sơn - Kỳ Sơn</v>
          </cell>
          <cell r="G1485" t="str">
            <v>Chi nhánh Kỹ thuật Viettel Hòa Bình</v>
          </cell>
          <cell r="H1485" t="str">
            <v>C</v>
          </cell>
          <cell r="I1485" t="str">
            <v>C</v>
          </cell>
          <cell r="J1485" t="str">
            <v>C</v>
          </cell>
          <cell r="K1485" t="str">
            <v>C</v>
          </cell>
          <cell r="L1485" t="str">
            <v>A</v>
          </cell>
          <cell r="M1485" t="str">
            <v>B</v>
          </cell>
          <cell r="N1485" t="str">
            <v>B</v>
          </cell>
          <cell r="O1485" t="str">
            <v>C</v>
          </cell>
          <cell r="P1485" t="str">
            <v>D1</v>
          </cell>
          <cell r="Q1485" t="str">
            <v>B</v>
          </cell>
          <cell r="R1485" t="str">
            <v>C</v>
          </cell>
          <cell r="S1485"/>
          <cell r="T1485">
            <v>23.636363636363637</v>
          </cell>
          <cell r="U1485">
            <v>1</v>
          </cell>
        </row>
        <row r="1486">
          <cell r="B1486" t="str">
            <v>209095</v>
          </cell>
          <cell r="C1486" t="str">
            <v>Bùi Văn Bài</v>
          </cell>
          <cell r="D1486" t="str">
            <v>Nhân viên Kỹ thuật dây máy</v>
          </cell>
          <cell r="E1486"/>
          <cell r="F1486" t="str">
            <v>Trung tâm Kim Bôi - Lạc Thủy</v>
          </cell>
          <cell r="G1486" t="str">
            <v>Chi nhánh Kỹ thuật Viettel Hòa Bình</v>
          </cell>
          <cell r="H1486" t="str">
            <v>D1</v>
          </cell>
          <cell r="I1486" t="str">
            <v>C</v>
          </cell>
          <cell r="J1486" t="str">
            <v>C</v>
          </cell>
          <cell r="K1486" t="str">
            <v>C</v>
          </cell>
          <cell r="L1486" t="str">
            <v>C</v>
          </cell>
          <cell r="M1486" t="str">
            <v>C</v>
          </cell>
          <cell r="N1486" t="str">
            <v>C</v>
          </cell>
          <cell r="O1486" t="str">
            <v>C</v>
          </cell>
          <cell r="P1486" t="str">
            <v>B</v>
          </cell>
          <cell r="Q1486" t="str">
            <v>C</v>
          </cell>
          <cell r="R1486" t="str">
            <v>C</v>
          </cell>
          <cell r="S1486"/>
          <cell r="T1486">
            <v>20</v>
          </cell>
          <cell r="U1486">
            <v>1</v>
          </cell>
        </row>
        <row r="1487">
          <cell r="B1487" t="str">
            <v>D00189140</v>
          </cell>
          <cell r="C1487" t="str">
            <v>Nguyễn Văn Chiến</v>
          </cell>
          <cell r="D1487" t="str">
            <v>Nhân viên Kỹ thuật dây máy</v>
          </cell>
          <cell r="E1487"/>
          <cell r="F1487" t="str">
            <v>Trung tâm Thành Phố - Đà Bắc</v>
          </cell>
          <cell r="G1487" t="str">
            <v>Chi nhánh Kỹ thuật Viettel Hòa Bình</v>
          </cell>
          <cell r="H1487" t="str">
            <v>C</v>
          </cell>
          <cell r="I1487" t="str">
            <v>C</v>
          </cell>
          <cell r="J1487" t="str">
            <v>C</v>
          </cell>
          <cell r="K1487" t="str">
            <v>C</v>
          </cell>
          <cell r="L1487" t="str">
            <v>C</v>
          </cell>
          <cell r="M1487" t="str">
            <v>B</v>
          </cell>
          <cell r="N1487" t="str">
            <v>D1</v>
          </cell>
          <cell r="O1487" t="str">
            <v>C</v>
          </cell>
          <cell r="P1487" t="str">
            <v>B</v>
          </cell>
          <cell r="Q1487" t="str">
            <v>C</v>
          </cell>
          <cell r="R1487" t="str">
            <v>C</v>
          </cell>
          <cell r="S1487"/>
          <cell r="T1487">
            <v>20.90909090909091</v>
          </cell>
          <cell r="U1487">
            <v>1</v>
          </cell>
        </row>
        <row r="1488">
          <cell r="B1488" t="str">
            <v>266744</v>
          </cell>
          <cell r="C1488" t="str">
            <v>Lê Hoàng Chung</v>
          </cell>
          <cell r="D1488" t="str">
            <v>Nhân viên Kỹ thuật dây máy</v>
          </cell>
          <cell r="E1488"/>
          <cell r="F1488" t="str">
            <v>Trung tâm Kim Bôi - Lạc Thủy</v>
          </cell>
          <cell r="G1488" t="str">
            <v>Chi nhánh Kỹ thuật Viettel Hòa Bình</v>
          </cell>
          <cell r="H1488" t="str">
            <v>KĐG</v>
          </cell>
          <cell r="I1488" t="str">
            <v>C</v>
          </cell>
          <cell r="J1488" t="str">
            <v>C</v>
          </cell>
          <cell r="K1488" t="str">
            <v>B</v>
          </cell>
          <cell r="L1488" t="str">
            <v>A</v>
          </cell>
          <cell r="M1488" t="str">
            <v>B</v>
          </cell>
          <cell r="N1488" t="str">
            <v>B</v>
          </cell>
          <cell r="O1488" t="str">
            <v>C</v>
          </cell>
          <cell r="P1488" t="str">
            <v>A</v>
          </cell>
          <cell r="Q1488" t="str">
            <v>B</v>
          </cell>
          <cell r="R1488" t="str">
            <v>B</v>
          </cell>
          <cell r="S1488"/>
          <cell r="T1488">
            <v>29</v>
          </cell>
          <cell r="U1488">
            <v>0</v>
          </cell>
        </row>
        <row r="1489">
          <cell r="B1489" t="str">
            <v>D00197560</v>
          </cell>
          <cell r="C1489" t="str">
            <v>Khổng Văn Cảnh</v>
          </cell>
          <cell r="D1489" t="str">
            <v>Nhân viên Kỹ thuật dây máy</v>
          </cell>
          <cell r="E1489"/>
          <cell r="F1489" t="str">
            <v>Trung tâm Thành Phố - Đà Bắc</v>
          </cell>
          <cell r="G1489" t="str">
            <v>Chi nhánh Kỹ thuật Viettel Hòa Bình</v>
          </cell>
          <cell r="H1489" t="str">
            <v>C</v>
          </cell>
          <cell r="I1489" t="str">
            <v>C</v>
          </cell>
          <cell r="J1489" t="str">
            <v>D1</v>
          </cell>
          <cell r="K1489" t="str">
            <v>B</v>
          </cell>
          <cell r="L1489" t="str">
            <v>B</v>
          </cell>
          <cell r="M1489" t="str">
            <v>B</v>
          </cell>
          <cell r="N1489" t="str">
            <v>A</v>
          </cell>
          <cell r="O1489" t="str">
            <v>B</v>
          </cell>
          <cell r="P1489" t="str">
            <v>C</v>
          </cell>
          <cell r="Q1489" t="str">
            <v>A</v>
          </cell>
          <cell r="R1489" t="str">
            <v>C</v>
          </cell>
          <cell r="S1489"/>
          <cell r="T1489">
            <v>26.363636363636363</v>
          </cell>
          <cell r="U1489">
            <v>1</v>
          </cell>
        </row>
        <row r="1490">
          <cell r="B1490" t="str">
            <v>D00197066</v>
          </cell>
          <cell r="C1490" t="str">
            <v>Quách Minh Cầu</v>
          </cell>
          <cell r="D1490" t="str">
            <v>Nhân viên kỹ thuật nhà trạm</v>
          </cell>
          <cell r="E1490"/>
          <cell r="F1490" t="str">
            <v>Trung tâm Lạc Sơn - Yên Thủy</v>
          </cell>
          <cell r="G1490" t="str">
            <v>Chi nhánh Kỹ thuật Viettel Hòa Bình</v>
          </cell>
          <cell r="H1490" t="str">
            <v>D1</v>
          </cell>
          <cell r="I1490" t="str">
            <v>D1</v>
          </cell>
          <cell r="J1490" t="str">
            <v>C</v>
          </cell>
          <cell r="K1490" t="str">
            <v>C</v>
          </cell>
          <cell r="L1490" t="str">
            <v>C</v>
          </cell>
          <cell r="M1490" t="str">
            <v>A</v>
          </cell>
          <cell r="N1490" t="str">
            <v>A</v>
          </cell>
          <cell r="O1490" t="str">
            <v>C</v>
          </cell>
          <cell r="P1490" t="str">
            <v>B</v>
          </cell>
          <cell r="Q1490" t="str">
            <v>D1</v>
          </cell>
          <cell r="R1490" t="str">
            <v>C</v>
          </cell>
          <cell r="S1490"/>
          <cell r="T1490">
            <v>21.818181818181817</v>
          </cell>
          <cell r="U1490">
            <v>3</v>
          </cell>
        </row>
        <row r="1491">
          <cell r="B1491" t="str">
            <v>270775</v>
          </cell>
          <cell r="C1491" t="str">
            <v>Lê Thương Duy</v>
          </cell>
          <cell r="D1491" t="str">
            <v>Nhân viên Kỹ thuật dây máy</v>
          </cell>
          <cell r="E1491"/>
          <cell r="F1491" t="str">
            <v>Trung tâm Thành Phố - Đà Bắc</v>
          </cell>
          <cell r="G1491" t="str">
            <v>Chi nhánh Kỹ thuật Viettel Hòa Bình</v>
          </cell>
          <cell r="H1491" t="str">
            <v>KĐG</v>
          </cell>
          <cell r="I1491" t="str">
            <v>KĐG</v>
          </cell>
          <cell r="J1491" t="str">
            <v>KĐG</v>
          </cell>
          <cell r="K1491" t="str">
            <v>B</v>
          </cell>
          <cell r="L1491" t="str">
            <v>C</v>
          </cell>
          <cell r="M1491" t="str">
            <v>C</v>
          </cell>
          <cell r="N1491" t="str">
            <v>B</v>
          </cell>
          <cell r="O1491" t="str">
            <v>B</v>
          </cell>
          <cell r="P1491" t="str">
            <v>A</v>
          </cell>
          <cell r="Q1491" t="str">
            <v>C</v>
          </cell>
          <cell r="R1491" t="str">
            <v>C</v>
          </cell>
          <cell r="S1491"/>
          <cell r="T1491">
            <v>26.25</v>
          </cell>
          <cell r="U1491">
            <v>0</v>
          </cell>
        </row>
        <row r="1492">
          <cell r="B1492" t="str">
            <v>209093</v>
          </cell>
          <cell r="C1492" t="str">
            <v>Ngô Văn Dũng</v>
          </cell>
          <cell r="D1492" t="str">
            <v>Nhân viên Kỹ thuật dây máy</v>
          </cell>
          <cell r="E1492"/>
          <cell r="F1492" t="str">
            <v>Trung tâm Lương Sơn - Kỳ Sơn</v>
          </cell>
          <cell r="G1492" t="str">
            <v>Chi nhánh Kỹ thuật Viettel Hòa Bình</v>
          </cell>
          <cell r="H1492" t="str">
            <v>C</v>
          </cell>
          <cell r="I1492" t="str">
            <v>C</v>
          </cell>
          <cell r="J1492" t="str">
            <v>C</v>
          </cell>
          <cell r="K1492" t="str">
            <v>B</v>
          </cell>
          <cell r="L1492" t="str">
            <v>C</v>
          </cell>
          <cell r="M1492" t="str">
            <v>C</v>
          </cell>
          <cell r="N1492" t="str">
            <v>C</v>
          </cell>
          <cell r="O1492" t="str">
            <v>C</v>
          </cell>
          <cell r="P1492" t="str">
            <v>C</v>
          </cell>
          <cell r="Q1492" t="str">
            <v>C</v>
          </cell>
          <cell r="R1492" t="str">
            <v>D1</v>
          </cell>
          <cell r="S1492"/>
          <cell r="T1492">
            <v>20</v>
          </cell>
          <cell r="U1492">
            <v>1</v>
          </cell>
        </row>
        <row r="1493">
          <cell r="B1493" t="str">
            <v>D00171784</v>
          </cell>
          <cell r="C1493" t="str">
            <v>Bùi Văn Dương</v>
          </cell>
          <cell r="D1493" t="str">
            <v>Nhân viên Kỹ thuật dây máy</v>
          </cell>
          <cell r="E1493"/>
          <cell r="F1493" t="str">
            <v>Trung tâm Cao Phong - Tân Lạc - Mai Châu</v>
          </cell>
          <cell r="G1493" t="str">
            <v>Chi nhánh Kỹ thuật Viettel Hòa Bình</v>
          </cell>
          <cell r="H1493" t="str">
            <v>C</v>
          </cell>
          <cell r="I1493" t="str">
            <v>C</v>
          </cell>
          <cell r="J1493" t="str">
            <v>C</v>
          </cell>
          <cell r="K1493" t="str">
            <v>B</v>
          </cell>
          <cell r="L1493" t="str">
            <v>C</v>
          </cell>
          <cell r="M1493" t="str">
            <v>B</v>
          </cell>
          <cell r="N1493" t="str">
            <v>A</v>
          </cell>
          <cell r="O1493" t="str">
            <v>C</v>
          </cell>
          <cell r="P1493" t="str">
            <v>C</v>
          </cell>
          <cell r="Q1493" t="str">
            <v>B</v>
          </cell>
          <cell r="R1493" t="str">
            <v>A</v>
          </cell>
          <cell r="S1493"/>
          <cell r="T1493">
            <v>26.363636363636363</v>
          </cell>
          <cell r="U1493">
            <v>0</v>
          </cell>
        </row>
        <row r="1494">
          <cell r="B1494" t="str">
            <v>D00190676</v>
          </cell>
          <cell r="C1494" t="str">
            <v>Bùi Văn Hiệu</v>
          </cell>
          <cell r="D1494" t="str">
            <v>Nhân viên Kỹ thuật dây máy</v>
          </cell>
          <cell r="E1494"/>
          <cell r="F1494" t="str">
            <v>Trung tâm Lạc Sơn - Yên Thủy</v>
          </cell>
          <cell r="G1494" t="str">
            <v>Chi nhánh Kỹ thuật Viettel Hòa Bình</v>
          </cell>
          <cell r="H1494" t="str">
            <v>C</v>
          </cell>
          <cell r="I1494" t="str">
            <v>B</v>
          </cell>
          <cell r="J1494" t="str">
            <v>C</v>
          </cell>
          <cell r="K1494" t="str">
            <v>C</v>
          </cell>
          <cell r="L1494" t="str">
            <v>C</v>
          </cell>
          <cell r="M1494" t="str">
            <v>C</v>
          </cell>
          <cell r="N1494" t="str">
            <v>C</v>
          </cell>
          <cell r="O1494" t="str">
            <v>D1</v>
          </cell>
          <cell r="P1494" t="str">
            <v>C</v>
          </cell>
          <cell r="Q1494" t="str">
            <v>C</v>
          </cell>
          <cell r="R1494" t="str">
            <v>D1</v>
          </cell>
          <cell r="S1494"/>
          <cell r="T1494">
            <v>19.09090909090909</v>
          </cell>
          <cell r="U1494">
            <v>2</v>
          </cell>
          <cell r="V1494" t="str">
            <v>Điểm KI &lt;20</v>
          </cell>
        </row>
        <row r="1495">
          <cell r="B1495" t="str">
            <v>D00194898</v>
          </cell>
          <cell r="C1495" t="str">
            <v>Bùi Văn Huỳnh</v>
          </cell>
          <cell r="D1495" t="str">
            <v>Nhân viên Kỹ thuật dây máy</v>
          </cell>
          <cell r="E1495"/>
          <cell r="F1495" t="str">
            <v>Trung tâm Cao Phong - Tân Lạc - Mai Châu</v>
          </cell>
          <cell r="G1495" t="str">
            <v>Chi nhánh Kỹ thuật Viettel Hòa Bình</v>
          </cell>
          <cell r="H1495" t="str">
            <v>C</v>
          </cell>
          <cell r="I1495" t="str">
            <v>C</v>
          </cell>
          <cell r="J1495" t="str">
            <v>C</v>
          </cell>
          <cell r="K1495" t="str">
            <v>C</v>
          </cell>
          <cell r="L1495" t="str">
            <v>C</v>
          </cell>
          <cell r="M1495" t="str">
            <v>B</v>
          </cell>
          <cell r="N1495" t="str">
            <v>C</v>
          </cell>
          <cell r="O1495" t="str">
            <v>C</v>
          </cell>
          <cell r="P1495" t="str">
            <v>C</v>
          </cell>
          <cell r="Q1495" t="str">
            <v>C</v>
          </cell>
          <cell r="R1495" t="str">
            <v>D1</v>
          </cell>
          <cell r="S1495"/>
          <cell r="T1495">
            <v>20</v>
          </cell>
          <cell r="U1495">
            <v>1</v>
          </cell>
        </row>
        <row r="1496">
          <cell r="B1496" t="str">
            <v>158339</v>
          </cell>
          <cell r="C1496" t="str">
            <v>Lường Mạnh Hùng</v>
          </cell>
          <cell r="D1496" t="str">
            <v>Nhân viên kỹ thuật nhà trạm</v>
          </cell>
          <cell r="E1496"/>
          <cell r="F1496" t="str">
            <v>Trung tâm Thành Phố - Đà Bắc</v>
          </cell>
          <cell r="G1496" t="str">
            <v>Chi nhánh Kỹ thuật Viettel Hòa Bình</v>
          </cell>
          <cell r="H1496" t="str">
            <v>C</v>
          </cell>
          <cell r="I1496" t="str">
            <v>C</v>
          </cell>
          <cell r="J1496" t="str">
            <v>C</v>
          </cell>
          <cell r="K1496" t="str">
            <v>C</v>
          </cell>
          <cell r="L1496" t="str">
            <v>A</v>
          </cell>
          <cell r="M1496" t="str">
            <v>A</v>
          </cell>
          <cell r="N1496" t="str">
            <v>C</v>
          </cell>
          <cell r="O1496" t="str">
            <v>C</v>
          </cell>
          <cell r="P1496" t="str">
            <v>C</v>
          </cell>
          <cell r="Q1496" t="str">
            <v>B</v>
          </cell>
          <cell r="R1496" t="str">
            <v>D1</v>
          </cell>
          <cell r="S1496"/>
          <cell r="T1496">
            <v>23.636363636363637</v>
          </cell>
          <cell r="U1496">
            <v>1</v>
          </cell>
        </row>
        <row r="1497">
          <cell r="B1497" t="str">
            <v>190833</v>
          </cell>
          <cell r="C1497" t="str">
            <v>Nguyễn Văn Hưng</v>
          </cell>
          <cell r="D1497" t="str">
            <v>Nhân viên Kỹ thuật nhà trạm</v>
          </cell>
          <cell r="E1497"/>
          <cell r="F1497" t="str">
            <v>Trung tâm Cao Phong - Tân Lạc - Mai Châu</v>
          </cell>
          <cell r="G1497" t="str">
            <v>Chi nhánh Kỹ thuật Viettel Hòa Bình</v>
          </cell>
          <cell r="H1497" t="str">
            <v>D1</v>
          </cell>
          <cell r="I1497" t="str">
            <v>C</v>
          </cell>
          <cell r="J1497" t="str">
            <v>B</v>
          </cell>
          <cell r="K1497" t="str">
            <v>D1</v>
          </cell>
          <cell r="L1497" t="str">
            <v>C</v>
          </cell>
          <cell r="M1497" t="str">
            <v>D1</v>
          </cell>
          <cell r="N1497" t="str">
            <v>D1</v>
          </cell>
          <cell r="O1497" t="str">
            <v>C</v>
          </cell>
          <cell r="P1497" t="str">
            <v>C</v>
          </cell>
          <cell r="Q1497" t="str">
            <v>B</v>
          </cell>
          <cell r="R1497" t="str">
            <v>C</v>
          </cell>
          <cell r="S1497"/>
          <cell r="T1497">
            <v>18.181818181818183</v>
          </cell>
          <cell r="U1497">
            <v>4</v>
          </cell>
          <cell r="V1497" t="str">
            <v>4D trở lên</v>
          </cell>
        </row>
        <row r="1498">
          <cell r="B1498" t="str">
            <v>D00171328</v>
          </cell>
          <cell r="C1498" t="str">
            <v>Xa Văn Kỳ</v>
          </cell>
          <cell r="D1498" t="str">
            <v>Nhân viên Kỹ thuật nhà trạm</v>
          </cell>
          <cell r="E1498"/>
          <cell r="F1498" t="str">
            <v>Trung tâm Thành Phố - Đà Bắc</v>
          </cell>
          <cell r="G1498" t="str">
            <v>Chi nhánh Kỹ thuật Viettel Hòa Bình</v>
          </cell>
          <cell r="H1498" t="str">
            <v>C</v>
          </cell>
          <cell r="I1498" t="str">
            <v>C</v>
          </cell>
          <cell r="J1498" t="str">
            <v>B</v>
          </cell>
          <cell r="K1498" t="str">
            <v>B</v>
          </cell>
          <cell r="L1498" t="str">
            <v>C</v>
          </cell>
          <cell r="M1498" t="str">
            <v>C</v>
          </cell>
          <cell r="N1498" t="str">
            <v>B</v>
          </cell>
          <cell r="O1498" t="str">
            <v>C</v>
          </cell>
          <cell r="P1498" t="str">
            <v>A</v>
          </cell>
          <cell r="Q1498" t="str">
            <v>C</v>
          </cell>
          <cell r="R1498" t="str">
            <v>D1</v>
          </cell>
          <cell r="S1498"/>
          <cell r="T1498">
            <v>23.636363636363637</v>
          </cell>
          <cell r="U1498">
            <v>1</v>
          </cell>
        </row>
        <row r="1499">
          <cell r="B1499" t="str">
            <v>D00171377</v>
          </cell>
          <cell r="C1499" t="str">
            <v>Bùi Văn Linh</v>
          </cell>
          <cell r="D1499" t="str">
            <v>Nhân viên Kỹ thuật dây máy</v>
          </cell>
          <cell r="E1499"/>
          <cell r="F1499" t="str">
            <v>Trung tâm Kim Bôi - Lạc Thủy</v>
          </cell>
          <cell r="G1499" t="str">
            <v>Chi nhánh Kỹ thuật Viettel Hòa Bình</v>
          </cell>
          <cell r="H1499" t="str">
            <v>C</v>
          </cell>
          <cell r="I1499" t="str">
            <v>C</v>
          </cell>
          <cell r="J1499" t="str">
            <v>D1</v>
          </cell>
          <cell r="K1499" t="str">
            <v>C</v>
          </cell>
          <cell r="L1499" t="str">
            <v>C</v>
          </cell>
          <cell r="M1499" t="str">
            <v>C</v>
          </cell>
          <cell r="N1499" t="str">
            <v>C</v>
          </cell>
          <cell r="O1499" t="str">
            <v>C</v>
          </cell>
          <cell r="P1499" t="str">
            <v>C</v>
          </cell>
          <cell r="Q1499" t="str">
            <v>C</v>
          </cell>
          <cell r="R1499" t="str">
            <v>D1</v>
          </cell>
          <cell r="S1499"/>
          <cell r="T1499">
            <v>18.181818181818183</v>
          </cell>
          <cell r="U1499">
            <v>2</v>
          </cell>
          <cell r="V1499" t="str">
            <v>Điểm KI &lt;20</v>
          </cell>
        </row>
        <row r="1500">
          <cell r="B1500" t="str">
            <v>D00199200</v>
          </cell>
          <cell r="C1500" t="str">
            <v>Đỗ Thanh Long</v>
          </cell>
          <cell r="D1500" t="str">
            <v>Nhân viên Kỹ thuật dây máy</v>
          </cell>
          <cell r="E1500"/>
          <cell r="F1500" t="str">
            <v>Trung tâm Thành Phố - Đà Bắc</v>
          </cell>
          <cell r="G1500" t="str">
            <v>Chi nhánh Kỹ thuật Viettel Hòa Bình</v>
          </cell>
          <cell r="H1500" t="str">
            <v>D1</v>
          </cell>
          <cell r="I1500" t="str">
            <v>C</v>
          </cell>
          <cell r="J1500" t="str">
            <v>D1</v>
          </cell>
          <cell r="K1500" t="str">
            <v>C</v>
          </cell>
          <cell r="L1500" t="str">
            <v>B</v>
          </cell>
          <cell r="M1500" t="str">
            <v>C</v>
          </cell>
          <cell r="N1500" t="str">
            <v>C</v>
          </cell>
          <cell r="O1500" t="str">
            <v>D1</v>
          </cell>
          <cell r="P1500" t="str">
            <v>D1</v>
          </cell>
          <cell r="Q1500" t="str">
            <v>A</v>
          </cell>
          <cell r="R1500" t="str">
            <v>B</v>
          </cell>
          <cell r="S1500"/>
          <cell r="T1500">
            <v>20</v>
          </cell>
          <cell r="U1500">
            <v>4</v>
          </cell>
          <cell r="V1500" t="str">
            <v>4D trở lên</v>
          </cell>
        </row>
        <row r="1501">
          <cell r="B1501" t="str">
            <v>D00197065</v>
          </cell>
          <cell r="C1501" t="str">
            <v>Bùi Anh Nguyễn</v>
          </cell>
          <cell r="D1501" t="str">
            <v>Nhân viên Kỹ thuật dây máy</v>
          </cell>
          <cell r="E1501"/>
          <cell r="F1501" t="str">
            <v>Trung tâm Lạc Sơn - Yên Thủy</v>
          </cell>
          <cell r="G1501" t="str">
            <v>Chi nhánh Kỹ thuật Viettel Hòa Bình</v>
          </cell>
          <cell r="H1501" t="str">
            <v>B</v>
          </cell>
          <cell r="I1501" t="str">
            <v>C</v>
          </cell>
          <cell r="J1501" t="str">
            <v>C</v>
          </cell>
          <cell r="K1501" t="str">
            <v>C</v>
          </cell>
          <cell r="L1501" t="str">
            <v>A</v>
          </cell>
          <cell r="M1501" t="str">
            <v>B</v>
          </cell>
          <cell r="N1501" t="str">
            <v>B</v>
          </cell>
          <cell r="O1501" t="str">
            <v>B</v>
          </cell>
          <cell r="P1501" t="str">
            <v>A</v>
          </cell>
          <cell r="Q1501" t="str">
            <v>B</v>
          </cell>
          <cell r="R1501" t="str">
            <v>D1</v>
          </cell>
          <cell r="S1501"/>
          <cell r="T1501">
            <v>27.272727272727273</v>
          </cell>
          <cell r="U1501">
            <v>1</v>
          </cell>
        </row>
        <row r="1502">
          <cell r="B1502" t="str">
            <v>234670</v>
          </cell>
          <cell r="C1502" t="str">
            <v>Hoàng Trọng Bảo Ngọc</v>
          </cell>
          <cell r="D1502" t="str">
            <v>Trưởng ban Tài chính kế toán</v>
          </cell>
          <cell r="E1502"/>
          <cell r="F1502" t="str">
            <v>Ban Tài chính</v>
          </cell>
          <cell r="G1502" t="str">
            <v>Chi nhánh Kỹ thuật Viettel Hòa Bình</v>
          </cell>
          <cell r="H1502" t="str">
            <v>C</v>
          </cell>
          <cell r="I1502" t="str">
            <v>C</v>
          </cell>
          <cell r="J1502" t="str">
            <v>B</v>
          </cell>
          <cell r="K1502" t="str">
            <v>C</v>
          </cell>
          <cell r="L1502" t="str">
            <v>B</v>
          </cell>
          <cell r="M1502" t="str">
            <v>C</v>
          </cell>
          <cell r="N1502" t="str">
            <v>C</v>
          </cell>
          <cell r="O1502" t="str">
            <v>D1</v>
          </cell>
          <cell r="P1502" t="str">
            <v>D1</v>
          </cell>
          <cell r="Q1502" t="str">
            <v>C</v>
          </cell>
          <cell r="R1502" t="str">
            <v>C</v>
          </cell>
          <cell r="S1502"/>
          <cell r="T1502">
            <v>20</v>
          </cell>
          <cell r="U1502">
            <v>2</v>
          </cell>
        </row>
        <row r="1503">
          <cell r="B1503" t="str">
            <v>D00124990</v>
          </cell>
          <cell r="C1503" t="str">
            <v>Quách Văn Phúc</v>
          </cell>
          <cell r="D1503" t="str">
            <v>Nhân viên Kỹ thuật dây máy</v>
          </cell>
          <cell r="E1503"/>
          <cell r="F1503" t="str">
            <v>Trung tâm Kim Bôi - Lạc Thủy</v>
          </cell>
          <cell r="G1503" t="str">
            <v>Chi nhánh Kỹ thuật Viettel Hòa Bình</v>
          </cell>
          <cell r="H1503" t="str">
            <v>A</v>
          </cell>
          <cell r="I1503" t="str">
            <v>B</v>
          </cell>
          <cell r="J1503" t="str">
            <v>A</v>
          </cell>
          <cell r="K1503" t="str">
            <v>A</v>
          </cell>
          <cell r="L1503" t="str">
            <v>B</v>
          </cell>
          <cell r="M1503" t="str">
            <v>B</v>
          </cell>
          <cell r="N1503" t="str">
            <v>B</v>
          </cell>
          <cell r="O1503" t="str">
            <v>A</v>
          </cell>
          <cell r="P1503" t="str">
            <v>B</v>
          </cell>
          <cell r="Q1503" t="str">
            <v>B</v>
          </cell>
          <cell r="R1503" t="str">
            <v>B</v>
          </cell>
          <cell r="S1503"/>
          <cell r="T1503">
            <v>33.636363636363633</v>
          </cell>
          <cell r="U1503">
            <v>0</v>
          </cell>
        </row>
        <row r="1504">
          <cell r="B1504" t="str">
            <v>158347</v>
          </cell>
          <cell r="C1504" t="str">
            <v>Nguyễn Trọng Phúc</v>
          </cell>
          <cell r="D1504" t="str">
            <v>Nhân viên cơ điện</v>
          </cell>
          <cell r="E1504"/>
          <cell r="F1504" t="str">
            <v>Phòng Kỹ thuật</v>
          </cell>
          <cell r="G1504" t="str">
            <v>Chi nhánh Kỹ thuật Viettel Hòa Bình</v>
          </cell>
          <cell r="H1504" t="str">
            <v>C</v>
          </cell>
          <cell r="I1504" t="str">
            <v>D1</v>
          </cell>
          <cell r="J1504" t="str">
            <v>C</v>
          </cell>
          <cell r="K1504" t="str">
            <v>C</v>
          </cell>
          <cell r="L1504" t="str">
            <v>C</v>
          </cell>
          <cell r="M1504" t="str">
            <v>C</v>
          </cell>
          <cell r="N1504" t="str">
            <v>B</v>
          </cell>
          <cell r="O1504" t="str">
            <v>C</v>
          </cell>
          <cell r="P1504" t="str">
            <v>B</v>
          </cell>
          <cell r="Q1504" t="str">
            <v>C</v>
          </cell>
          <cell r="R1504" t="str">
            <v>C</v>
          </cell>
          <cell r="S1504"/>
          <cell r="T1504">
            <v>20.90909090909091</v>
          </cell>
          <cell r="U1504">
            <v>1</v>
          </cell>
        </row>
        <row r="1505">
          <cell r="B1505" t="str">
            <v>D00171376</v>
          </cell>
          <cell r="C1505" t="str">
            <v>Phùng Đức Thưởng</v>
          </cell>
          <cell r="D1505" t="str">
            <v>Nhân viên Kỹ thuật nhà trạm</v>
          </cell>
          <cell r="E1505"/>
          <cell r="F1505" t="str">
            <v>Trung tâm Lương Sơn - Kỳ Sơn</v>
          </cell>
          <cell r="G1505" t="str">
            <v>Chi nhánh Kỹ thuật Viettel Hòa Bình</v>
          </cell>
          <cell r="H1505" t="str">
            <v>C</v>
          </cell>
          <cell r="I1505" t="str">
            <v>B</v>
          </cell>
          <cell r="J1505" t="str">
            <v>B</v>
          </cell>
          <cell r="K1505" t="str">
            <v>B</v>
          </cell>
          <cell r="L1505" t="str">
            <v>B</v>
          </cell>
          <cell r="M1505" t="str">
            <v>C</v>
          </cell>
          <cell r="N1505" t="str">
            <v>C</v>
          </cell>
          <cell r="O1505" t="str">
            <v>C</v>
          </cell>
          <cell r="P1505" t="str">
            <v>C</v>
          </cell>
          <cell r="Q1505" t="str">
            <v>B</v>
          </cell>
          <cell r="R1505" t="str">
            <v>D1</v>
          </cell>
          <cell r="S1505"/>
          <cell r="T1505">
            <v>23.636363636363637</v>
          </cell>
          <cell r="U1505">
            <v>1</v>
          </cell>
        </row>
        <row r="1506">
          <cell r="B1506" t="str">
            <v>D00190419</v>
          </cell>
          <cell r="C1506" t="str">
            <v>Bùi Văn Tiện</v>
          </cell>
          <cell r="D1506" t="str">
            <v>Nhân viên Kỹ thuật dây máy</v>
          </cell>
          <cell r="E1506"/>
          <cell r="F1506" t="str">
            <v>Trung tâm Cao Phong - Tân Lạc - Mai Châu</v>
          </cell>
          <cell r="G1506" t="str">
            <v>Chi nhánh Kỹ thuật Viettel Hòa Bình</v>
          </cell>
          <cell r="H1506" t="str">
            <v>C</v>
          </cell>
          <cell r="I1506" t="str">
            <v>C</v>
          </cell>
          <cell r="J1506" t="str">
            <v>C</v>
          </cell>
          <cell r="K1506" t="str">
            <v>A</v>
          </cell>
          <cell r="L1506" t="str">
            <v>A</v>
          </cell>
          <cell r="M1506" t="str">
            <v>C</v>
          </cell>
          <cell r="N1506" t="str">
            <v>C</v>
          </cell>
          <cell r="O1506" t="str">
            <v>C</v>
          </cell>
          <cell r="P1506" t="str">
            <v>B</v>
          </cell>
          <cell r="Q1506" t="str">
            <v>C</v>
          </cell>
          <cell r="R1506" t="str">
            <v>B</v>
          </cell>
          <cell r="S1506"/>
          <cell r="T1506">
            <v>25.454545454545453</v>
          </cell>
          <cell r="U1506">
            <v>0</v>
          </cell>
        </row>
        <row r="1507">
          <cell r="B1507" t="str">
            <v>079145</v>
          </cell>
          <cell r="C1507" t="str">
            <v>Bùi Cảnh Toàn</v>
          </cell>
          <cell r="D1507" t="str">
            <v>Nhân viên Kỹ thuật dây máy</v>
          </cell>
          <cell r="E1507"/>
          <cell r="F1507" t="str">
            <v>Trung tâm Thành Phố - Đà Bắc</v>
          </cell>
          <cell r="G1507" t="str">
            <v>Chi nhánh Kỹ thuật Viettel Hòa Bình</v>
          </cell>
          <cell r="H1507" t="str">
            <v>C</v>
          </cell>
          <cell r="I1507" t="str">
            <v>B</v>
          </cell>
          <cell r="J1507" t="str">
            <v>B</v>
          </cell>
          <cell r="K1507" t="str">
            <v>D1</v>
          </cell>
          <cell r="L1507" t="str">
            <v>C</v>
          </cell>
          <cell r="M1507" t="str">
            <v>B</v>
          </cell>
          <cell r="N1507" t="str">
            <v>D1</v>
          </cell>
          <cell r="O1507" t="str">
            <v>C</v>
          </cell>
          <cell r="P1507" t="str">
            <v>C</v>
          </cell>
          <cell r="Q1507" t="str">
            <v>B</v>
          </cell>
          <cell r="R1507" t="str">
            <v>C</v>
          </cell>
          <cell r="S1507"/>
          <cell r="T1507">
            <v>21.818181818181817</v>
          </cell>
          <cell r="U1507">
            <v>2</v>
          </cell>
        </row>
        <row r="1508">
          <cell r="B1508" t="str">
            <v>158336</v>
          </cell>
          <cell r="C1508" t="str">
            <v>Trần Đức Tâm</v>
          </cell>
          <cell r="D1508" t="str">
            <v>Nhân viên Kỹ thuật nhà trạm</v>
          </cell>
          <cell r="E1508"/>
          <cell r="F1508" t="str">
            <v>Trung tâm Lương Sơn - Kỳ Sơn</v>
          </cell>
          <cell r="G1508" t="str">
            <v>Chi nhánh Kỹ thuật Viettel Hòa Bình</v>
          </cell>
          <cell r="H1508" t="str">
            <v>B</v>
          </cell>
          <cell r="I1508" t="str">
            <v>B</v>
          </cell>
          <cell r="J1508" t="str">
            <v>A</v>
          </cell>
          <cell r="K1508" t="str">
            <v>D1</v>
          </cell>
          <cell r="L1508" t="str">
            <v>C</v>
          </cell>
          <cell r="M1508" t="str">
            <v>B</v>
          </cell>
          <cell r="N1508" t="str">
            <v>B</v>
          </cell>
          <cell r="O1508" t="str">
            <v>B</v>
          </cell>
          <cell r="P1508" t="str">
            <v>C</v>
          </cell>
          <cell r="Q1508" t="str">
            <v>B</v>
          </cell>
          <cell r="R1508" t="str">
            <v>B</v>
          </cell>
          <cell r="S1508"/>
          <cell r="T1508">
            <v>27.272727272727273</v>
          </cell>
          <cell r="U1508">
            <v>1</v>
          </cell>
        </row>
        <row r="1509">
          <cell r="B1509" t="str">
            <v>D00192422</v>
          </cell>
          <cell r="C1509" t="str">
            <v>Bùi Xuân Tùng</v>
          </cell>
          <cell r="D1509" t="str">
            <v>Nhân viên Kỹ thuật dây máy</v>
          </cell>
          <cell r="E1509"/>
          <cell r="F1509" t="str">
            <v>Trung tâm Kim Bôi - Lạc Thủy</v>
          </cell>
          <cell r="G1509" t="str">
            <v>Chi nhánh Kỹ thuật Viettel Hòa Bình</v>
          </cell>
          <cell r="H1509" t="str">
            <v>C</v>
          </cell>
          <cell r="I1509" t="str">
            <v>D1</v>
          </cell>
          <cell r="J1509" t="str">
            <v>C</v>
          </cell>
          <cell r="K1509" t="str">
            <v>D1</v>
          </cell>
          <cell r="L1509" t="str">
            <v>C</v>
          </cell>
          <cell r="M1509" t="str">
            <v>C</v>
          </cell>
          <cell r="N1509" t="str">
            <v>C</v>
          </cell>
          <cell r="O1509" t="str">
            <v>D1</v>
          </cell>
          <cell r="P1509" t="str">
            <v>A</v>
          </cell>
          <cell r="Q1509" t="str">
            <v>C</v>
          </cell>
          <cell r="R1509" t="str">
            <v>B</v>
          </cell>
          <cell r="S1509"/>
          <cell r="T1509">
            <v>20</v>
          </cell>
          <cell r="U1509">
            <v>3</v>
          </cell>
        </row>
        <row r="1510">
          <cell r="B1510" t="str">
            <v>D00171345</v>
          </cell>
          <cell r="C1510" t="str">
            <v>Bùi Danh Tú</v>
          </cell>
          <cell r="D1510" t="str">
            <v>Giám đốc trung tâm cụm/huyện</v>
          </cell>
          <cell r="E1510"/>
          <cell r="F1510" t="str">
            <v>Trung tâm Thành Phố - Đà Bắc</v>
          </cell>
          <cell r="G1510" t="str">
            <v>Chi nhánh Kỹ thuật Viettel Hòa Bình</v>
          </cell>
          <cell r="H1510" t="str">
            <v>C</v>
          </cell>
          <cell r="I1510" t="str">
            <v>C</v>
          </cell>
          <cell r="J1510" t="str">
            <v>D1</v>
          </cell>
          <cell r="K1510" t="str">
            <v>C</v>
          </cell>
          <cell r="L1510" t="str">
            <v>C</v>
          </cell>
          <cell r="M1510" t="str">
            <v>C</v>
          </cell>
          <cell r="N1510" t="str">
            <v>B</v>
          </cell>
          <cell r="O1510" t="str">
            <v>C</v>
          </cell>
          <cell r="P1510" t="str">
            <v>C</v>
          </cell>
          <cell r="Q1510" t="str">
            <v>C</v>
          </cell>
          <cell r="R1510" t="str">
            <v>C</v>
          </cell>
          <cell r="S1510"/>
          <cell r="T1510">
            <v>20</v>
          </cell>
          <cell r="U1510">
            <v>1</v>
          </cell>
        </row>
        <row r="1511">
          <cell r="B1511" t="str">
            <v>D00191074</v>
          </cell>
          <cell r="C1511" t="str">
            <v>Bùi Văn Tưởng</v>
          </cell>
          <cell r="D1511" t="str">
            <v>Nhân viên Kỹ thuật dây máy</v>
          </cell>
          <cell r="E1511"/>
          <cell r="F1511" t="str">
            <v>Trung tâm Cao Phong - Tân Lạc - Mai Châu</v>
          </cell>
          <cell r="G1511" t="str">
            <v>Chi nhánh Kỹ thuật Viettel Hòa Bình</v>
          </cell>
          <cell r="H1511" t="str">
            <v>C</v>
          </cell>
          <cell r="I1511" t="str">
            <v>C</v>
          </cell>
          <cell r="J1511" t="str">
            <v>C</v>
          </cell>
          <cell r="K1511" t="str">
            <v>C</v>
          </cell>
          <cell r="L1511" t="str">
            <v>B</v>
          </cell>
          <cell r="M1511" t="str">
            <v>C</v>
          </cell>
          <cell r="N1511" t="str">
            <v>C</v>
          </cell>
          <cell r="O1511" t="str">
            <v>B</v>
          </cell>
          <cell r="P1511" t="str">
            <v>D1</v>
          </cell>
          <cell r="Q1511" t="str">
            <v>C</v>
          </cell>
          <cell r="R1511" t="str">
            <v>D1</v>
          </cell>
          <cell r="S1511"/>
          <cell r="T1511">
            <v>20</v>
          </cell>
          <cell r="U1511">
            <v>2</v>
          </cell>
        </row>
        <row r="1512">
          <cell r="B1512" t="str">
            <v>252180</v>
          </cell>
          <cell r="C1512" t="str">
            <v>Bùi Minh Đoàn</v>
          </cell>
          <cell r="D1512" t="str">
            <v>Nhân viên Kỹ thuật nhà trạm</v>
          </cell>
          <cell r="E1512"/>
          <cell r="F1512" t="str">
            <v>Trung tâm Lạc Sơn - Yên Thủy</v>
          </cell>
          <cell r="G1512" t="str">
            <v>Chi nhánh Kỹ thuật Viettel Hòa Bình</v>
          </cell>
          <cell r="H1512" t="str">
            <v>C</v>
          </cell>
          <cell r="I1512" t="str">
            <v>C</v>
          </cell>
          <cell r="J1512" t="str">
            <v>C</v>
          </cell>
          <cell r="K1512" t="str">
            <v>C</v>
          </cell>
          <cell r="L1512" t="str">
            <v>C</v>
          </cell>
          <cell r="M1512" t="str">
            <v>C</v>
          </cell>
          <cell r="N1512" t="str">
            <v>B</v>
          </cell>
          <cell r="O1512" t="str">
            <v>B</v>
          </cell>
          <cell r="P1512" t="str">
            <v>C</v>
          </cell>
          <cell r="Q1512" t="str">
            <v>C</v>
          </cell>
          <cell r="R1512" t="str">
            <v>B</v>
          </cell>
          <cell r="S1512"/>
          <cell r="T1512">
            <v>22.727272727272727</v>
          </cell>
          <cell r="U1512">
            <v>0</v>
          </cell>
        </row>
        <row r="1513">
          <cell r="B1513" t="str">
            <v>D00203006</v>
          </cell>
          <cell r="C1513" t="str">
            <v>Đinh Văn Được</v>
          </cell>
          <cell r="D1513" t="str">
            <v>Nhân viên Kỹ thuật dây máy</v>
          </cell>
          <cell r="E1513"/>
          <cell r="F1513" t="str">
            <v>Trung tâm Thành Phố - Đà Bắc</v>
          </cell>
          <cell r="G1513" t="str">
            <v>Chi nhánh Kỹ thuật Viettel Hòa Bình</v>
          </cell>
          <cell r="H1513" t="str">
            <v>C</v>
          </cell>
          <cell r="I1513" t="str">
            <v>D1</v>
          </cell>
          <cell r="J1513" t="str">
            <v>C</v>
          </cell>
          <cell r="K1513" t="str">
            <v>C</v>
          </cell>
          <cell r="L1513" t="str">
            <v>D1</v>
          </cell>
          <cell r="M1513" t="str">
            <v>B</v>
          </cell>
          <cell r="N1513" t="str">
            <v>D1</v>
          </cell>
          <cell r="O1513" t="str">
            <v>C</v>
          </cell>
          <cell r="P1513" t="str">
            <v>B</v>
          </cell>
          <cell r="Q1513" t="str">
            <v>C</v>
          </cell>
          <cell r="R1513" t="str">
            <v>C</v>
          </cell>
          <cell r="S1513"/>
          <cell r="T1513">
            <v>19.09090909090909</v>
          </cell>
          <cell r="U1513">
            <v>3</v>
          </cell>
          <cell r="V1513" t="str">
            <v>Điểm KI &lt;20</v>
          </cell>
        </row>
        <row r="1514">
          <cell r="B1514" t="str">
            <v>D00197634</v>
          </cell>
          <cell r="C1514" t="str">
            <v>Lường Văn Đạt</v>
          </cell>
          <cell r="D1514" t="str">
            <v>Nhân viên Kỹ thuật dây máy</v>
          </cell>
          <cell r="E1514"/>
          <cell r="F1514" t="str">
            <v>Trung tâm Thành Phố - Đà Bắc</v>
          </cell>
          <cell r="G1514" t="str">
            <v>Chi nhánh Kỹ thuật Viettel Hòa Bình</v>
          </cell>
          <cell r="H1514" t="str">
            <v>D1</v>
          </cell>
          <cell r="I1514" t="str">
            <v>C</v>
          </cell>
          <cell r="J1514" t="str">
            <v>C</v>
          </cell>
          <cell r="K1514" t="str">
            <v>D1</v>
          </cell>
          <cell r="L1514" t="str">
            <v>C</v>
          </cell>
          <cell r="M1514" t="str">
            <v>B</v>
          </cell>
          <cell r="N1514" t="str">
            <v>C</v>
          </cell>
          <cell r="O1514" t="str">
            <v>D1</v>
          </cell>
          <cell r="P1514" t="str">
            <v>C</v>
          </cell>
          <cell r="Q1514" t="str">
            <v>B</v>
          </cell>
          <cell r="R1514" t="str">
            <v>D1</v>
          </cell>
          <cell r="S1514"/>
          <cell r="T1514">
            <v>18.181818181818183</v>
          </cell>
          <cell r="U1514">
            <v>4</v>
          </cell>
          <cell r="V1514" t="str">
            <v>4D trở lên</v>
          </cell>
        </row>
        <row r="1515">
          <cell r="B1515" t="str">
            <v>270672</v>
          </cell>
          <cell r="C1515" t="str">
            <v>Nguyễn Đình Bách</v>
          </cell>
          <cell r="D1515" t="str">
            <v>Nhân viên Kỹ thuật dây máy</v>
          </cell>
          <cell r="E1515"/>
          <cell r="F1515" t="str">
            <v>Trung tâm Yên Mỹ - Mỹ Hào</v>
          </cell>
          <cell r="G1515" t="str">
            <v>Chi nhánh Kỹ thuật Viettel Hưng Yên</v>
          </cell>
          <cell r="H1515" t="str">
            <v>KĐG</v>
          </cell>
          <cell r="I1515" t="str">
            <v>KĐG</v>
          </cell>
          <cell r="J1515" t="str">
            <v>C</v>
          </cell>
          <cell r="K1515" t="str">
            <v>C</v>
          </cell>
          <cell r="L1515" t="str">
            <v>B</v>
          </cell>
          <cell r="M1515" t="str">
            <v>B</v>
          </cell>
          <cell r="N1515" t="str">
            <v>C</v>
          </cell>
          <cell r="O1515" t="str">
            <v>C</v>
          </cell>
          <cell r="P1515" t="str">
            <v>B</v>
          </cell>
          <cell r="Q1515" t="str">
            <v>B</v>
          </cell>
          <cell r="R1515" t="str">
            <v>C</v>
          </cell>
          <cell r="S1515"/>
          <cell r="T1515">
            <v>24.444444444444443</v>
          </cell>
          <cell r="U1515">
            <v>0</v>
          </cell>
        </row>
        <row r="1516">
          <cell r="B1516" t="str">
            <v>D00171696</v>
          </cell>
          <cell r="C1516" t="str">
            <v>Hoàng Văn Bạn</v>
          </cell>
          <cell r="D1516" t="str">
            <v>Nhân viên Kỹ thuật dây máy</v>
          </cell>
          <cell r="E1516"/>
          <cell r="F1516" t="str">
            <v>Trung tâm Ân Thi - Phù Cừ</v>
          </cell>
          <cell r="G1516" t="str">
            <v>Chi nhánh Kỹ thuật Viettel Hưng Yên</v>
          </cell>
          <cell r="H1516" t="str">
            <v>B</v>
          </cell>
          <cell r="I1516" t="str">
            <v>C</v>
          </cell>
          <cell r="J1516" t="str">
            <v>C</v>
          </cell>
          <cell r="K1516" t="str">
            <v>A</v>
          </cell>
          <cell r="L1516" t="str">
            <v>C</v>
          </cell>
          <cell r="M1516" t="str">
            <v>C</v>
          </cell>
          <cell r="N1516" t="str">
            <v>B</v>
          </cell>
          <cell r="O1516" t="str">
            <v>C</v>
          </cell>
          <cell r="P1516" t="str">
            <v>B</v>
          </cell>
          <cell r="Q1516" t="str">
            <v>C</v>
          </cell>
          <cell r="R1516" t="str">
            <v>C</v>
          </cell>
          <cell r="S1516"/>
          <cell r="T1516">
            <v>24.545454545454547</v>
          </cell>
          <cell r="U1516">
            <v>0</v>
          </cell>
        </row>
        <row r="1517">
          <cell r="B1517" t="str">
            <v>D00194424</v>
          </cell>
          <cell r="C1517" t="str">
            <v>Bùi Văn Bạo</v>
          </cell>
          <cell r="D1517" t="str">
            <v>Nhân viên Kỹ thuật dây máy</v>
          </cell>
          <cell r="E1517"/>
          <cell r="F1517" t="str">
            <v>Trung tâm Ân Thi - Phù Cừ</v>
          </cell>
          <cell r="G1517" t="str">
            <v>Chi nhánh Kỹ thuật Viettel Hưng Yên</v>
          </cell>
          <cell r="H1517" t="str">
            <v>C</v>
          </cell>
          <cell r="I1517" t="str">
            <v>C</v>
          </cell>
          <cell r="J1517" t="str">
            <v>C</v>
          </cell>
          <cell r="K1517" t="str">
            <v>B</v>
          </cell>
          <cell r="L1517" t="str">
            <v>C</v>
          </cell>
          <cell r="M1517" t="str">
            <v>C</v>
          </cell>
          <cell r="N1517" t="str">
            <v>C</v>
          </cell>
          <cell r="O1517" t="str">
            <v>B</v>
          </cell>
          <cell r="P1517" t="str">
            <v>C</v>
          </cell>
          <cell r="Q1517" t="str">
            <v>C</v>
          </cell>
          <cell r="R1517" t="str">
            <v>C</v>
          </cell>
          <cell r="S1517"/>
          <cell r="T1517">
            <v>21.818181818181817</v>
          </cell>
          <cell r="U1517">
            <v>0</v>
          </cell>
        </row>
        <row r="1518">
          <cell r="B1518" t="str">
            <v>221430</v>
          </cell>
          <cell r="C1518" t="str">
            <v>Nguyễn Chí Công</v>
          </cell>
          <cell r="D1518" t="str">
            <v>Nhân viên Kỹ thuật dây máy</v>
          </cell>
          <cell r="E1518"/>
          <cell r="F1518" t="str">
            <v>Trung tâm Ân Thi - Phù Cừ</v>
          </cell>
          <cell r="G1518" t="str">
            <v>Chi nhánh Kỹ thuật Viettel Hưng Yên</v>
          </cell>
          <cell r="H1518" t="str">
            <v>C</v>
          </cell>
          <cell r="I1518" t="str">
            <v>C</v>
          </cell>
          <cell r="J1518" t="str">
            <v>C</v>
          </cell>
          <cell r="K1518" t="str">
            <v>D1</v>
          </cell>
          <cell r="L1518" t="str">
            <v>B</v>
          </cell>
          <cell r="M1518" t="str">
            <v>C</v>
          </cell>
          <cell r="N1518" t="str">
            <v>C</v>
          </cell>
          <cell r="O1518" t="str">
            <v>C</v>
          </cell>
          <cell r="P1518" t="str">
            <v>C</v>
          </cell>
          <cell r="Q1518" t="str">
            <v>C</v>
          </cell>
          <cell r="R1518" t="str">
            <v>C</v>
          </cell>
          <cell r="S1518"/>
          <cell r="T1518">
            <v>20</v>
          </cell>
          <cell r="U1518">
            <v>1</v>
          </cell>
        </row>
        <row r="1519">
          <cell r="B1519" t="str">
            <v>D00184454</v>
          </cell>
          <cell r="C1519" t="str">
            <v>Nguyễn Thành Công</v>
          </cell>
          <cell r="D1519" t="str">
            <v>Nhân viên Kỹ thuật dây máy</v>
          </cell>
          <cell r="E1519"/>
          <cell r="F1519" t="str">
            <v>Trung tâm Khoái Châu - Kim Động</v>
          </cell>
          <cell r="G1519" t="str">
            <v>Chi nhánh Kỹ thuật Viettel Hưng Yên</v>
          </cell>
          <cell r="H1519" t="str">
            <v>C</v>
          </cell>
          <cell r="I1519" t="str">
            <v>B</v>
          </cell>
          <cell r="J1519" t="str">
            <v>A</v>
          </cell>
          <cell r="K1519" t="str">
            <v>A</v>
          </cell>
          <cell r="L1519" t="str">
            <v>A</v>
          </cell>
          <cell r="M1519" t="str">
            <v>C</v>
          </cell>
          <cell r="N1519" t="str">
            <v>A</v>
          </cell>
          <cell r="O1519" t="str">
            <v>D1</v>
          </cell>
          <cell r="P1519" t="str">
            <v>B</v>
          </cell>
          <cell r="Q1519" t="str">
            <v>B</v>
          </cell>
          <cell r="R1519" t="str">
            <v>A</v>
          </cell>
          <cell r="S1519"/>
          <cell r="T1519">
            <v>30.90909090909091</v>
          </cell>
          <cell r="U1519">
            <v>1</v>
          </cell>
        </row>
        <row r="1520">
          <cell r="B1520" t="str">
            <v>221427</v>
          </cell>
          <cell r="C1520" t="str">
            <v>Dương Văn Cường</v>
          </cell>
          <cell r="D1520" t="str">
            <v>Nhân viên Kỹ thuật dây máy</v>
          </cell>
          <cell r="E1520"/>
          <cell r="F1520" t="str">
            <v>Trung tâm Ân Thi - Phù Cừ</v>
          </cell>
          <cell r="G1520" t="str">
            <v>Chi nhánh Kỹ thuật Viettel Hưng Yên</v>
          </cell>
          <cell r="H1520" t="str">
            <v>C</v>
          </cell>
          <cell r="I1520" t="str">
            <v>C</v>
          </cell>
          <cell r="J1520" t="str">
            <v>B</v>
          </cell>
          <cell r="K1520" t="str">
            <v>D1</v>
          </cell>
          <cell r="L1520" t="str">
            <v>A</v>
          </cell>
          <cell r="M1520" t="str">
            <v>A</v>
          </cell>
          <cell r="N1520" t="str">
            <v>C</v>
          </cell>
          <cell r="O1520" t="str">
            <v>B</v>
          </cell>
          <cell r="P1520" t="str">
            <v>B</v>
          </cell>
          <cell r="Q1520" t="str">
            <v>C</v>
          </cell>
          <cell r="R1520" t="str">
            <v>A</v>
          </cell>
          <cell r="S1520"/>
          <cell r="T1520">
            <v>27.272727272727273</v>
          </cell>
          <cell r="U1520">
            <v>1</v>
          </cell>
        </row>
        <row r="1521">
          <cell r="B1521" t="str">
            <v>267234</v>
          </cell>
          <cell r="C1521" t="str">
            <v>Bùi Ngọc Huân</v>
          </cell>
          <cell r="D1521" t="str">
            <v>Nhân viên Kỹ thuật dây máy</v>
          </cell>
          <cell r="E1521"/>
          <cell r="F1521" t="str">
            <v>Trung tâm Khoái Châu - Kim Động</v>
          </cell>
          <cell r="G1521" t="str">
            <v>Chi nhánh Kỹ thuật Viettel Hưng Yên</v>
          </cell>
          <cell r="H1521" t="str">
            <v>KĐG</v>
          </cell>
          <cell r="I1521" t="str">
            <v>KĐG</v>
          </cell>
          <cell r="J1521" t="str">
            <v>KĐG</v>
          </cell>
          <cell r="K1521" t="str">
            <v>C</v>
          </cell>
          <cell r="L1521" t="str">
            <v>C</v>
          </cell>
          <cell r="M1521" t="str">
            <v>C</v>
          </cell>
          <cell r="N1521" t="str">
            <v>B</v>
          </cell>
          <cell r="O1521" t="str">
            <v>C</v>
          </cell>
          <cell r="P1521" t="str">
            <v>C</v>
          </cell>
          <cell r="Q1521" t="str">
            <v>C</v>
          </cell>
          <cell r="R1521" t="str">
            <v>B</v>
          </cell>
          <cell r="S1521"/>
          <cell r="T1521">
            <v>22.5</v>
          </cell>
          <cell r="U1521">
            <v>0</v>
          </cell>
        </row>
        <row r="1522">
          <cell r="B1522" t="str">
            <v>084698</v>
          </cell>
          <cell r="C1522" t="str">
            <v>Lưu Huy Huấn</v>
          </cell>
          <cell r="D1522" t="str">
            <v>Nhân viên Kỹ thuật dây máy</v>
          </cell>
          <cell r="E1522"/>
          <cell r="F1522" t="str">
            <v>Trung tâm Khoái Châu - Kim Động</v>
          </cell>
          <cell r="G1522" t="str">
            <v>Chi nhánh Kỹ thuật Viettel Hưng Yên</v>
          </cell>
          <cell r="H1522" t="str">
            <v>B</v>
          </cell>
          <cell r="I1522" t="str">
            <v>B</v>
          </cell>
          <cell r="J1522" t="str">
            <v>C</v>
          </cell>
          <cell r="K1522" t="str">
            <v>B</v>
          </cell>
          <cell r="L1522" t="str">
            <v>B</v>
          </cell>
          <cell r="M1522" t="str">
            <v>C</v>
          </cell>
          <cell r="N1522" t="str">
            <v>B</v>
          </cell>
          <cell r="O1522" t="str">
            <v>D1</v>
          </cell>
          <cell r="P1522" t="str">
            <v>A</v>
          </cell>
          <cell r="Q1522" t="str">
            <v>B</v>
          </cell>
          <cell r="R1522" t="str">
            <v>B</v>
          </cell>
          <cell r="S1522"/>
          <cell r="T1522">
            <v>27.272727272727273</v>
          </cell>
          <cell r="U1522">
            <v>1</v>
          </cell>
        </row>
        <row r="1523">
          <cell r="B1523" t="str">
            <v>186188</v>
          </cell>
          <cell r="C1523" t="str">
            <v>Trần Huỳnh</v>
          </cell>
          <cell r="D1523" t="str">
            <v>Nhân viên Kỹ thuật nhà trạm</v>
          </cell>
          <cell r="E1523"/>
          <cell r="F1523" t="str">
            <v>Trung tâm Văn Lâm - Văn Giang</v>
          </cell>
          <cell r="G1523" t="str">
            <v>Chi nhánh Kỹ thuật Viettel Hưng Yên</v>
          </cell>
          <cell r="H1523" t="str">
            <v>C</v>
          </cell>
          <cell r="I1523" t="str">
            <v>C</v>
          </cell>
          <cell r="J1523" t="str">
            <v>D1</v>
          </cell>
          <cell r="K1523" t="str">
            <v>D1</v>
          </cell>
          <cell r="L1523" t="str">
            <v>C</v>
          </cell>
          <cell r="M1523" t="str">
            <v>D1</v>
          </cell>
          <cell r="N1523" t="str">
            <v>D1</v>
          </cell>
          <cell r="O1523" t="str">
            <v>A</v>
          </cell>
          <cell r="P1523" t="str">
            <v>D1</v>
          </cell>
          <cell r="Q1523" t="str">
            <v>A</v>
          </cell>
          <cell r="R1523" t="str">
            <v>C</v>
          </cell>
          <cell r="S1523"/>
          <cell r="T1523">
            <v>19.09090909090909</v>
          </cell>
          <cell r="U1523">
            <v>5</v>
          </cell>
          <cell r="V1523" t="str">
            <v>4D trở lên</v>
          </cell>
        </row>
        <row r="1524">
          <cell r="B1524" t="str">
            <v>D00177313</v>
          </cell>
          <cell r="C1524" t="str">
            <v>Lều Văn Hậu</v>
          </cell>
          <cell r="D1524" t="str">
            <v>Nhân viên Kỹ thuật dây máy</v>
          </cell>
          <cell r="E1524"/>
          <cell r="F1524" t="str">
            <v>Trung tâm Khoái Châu - Kim Động</v>
          </cell>
          <cell r="G1524" t="str">
            <v>Chi nhánh Kỹ thuật Viettel Hưng Yên</v>
          </cell>
          <cell r="H1524" t="str">
            <v>C</v>
          </cell>
          <cell r="I1524" t="str">
            <v>C</v>
          </cell>
          <cell r="J1524" t="str">
            <v>C</v>
          </cell>
          <cell r="K1524" t="str">
            <v>C</v>
          </cell>
          <cell r="L1524" t="str">
            <v>C</v>
          </cell>
          <cell r="M1524" t="str">
            <v>B</v>
          </cell>
          <cell r="N1524" t="str">
            <v>C</v>
          </cell>
          <cell r="O1524" t="str">
            <v>C</v>
          </cell>
          <cell r="P1524" t="str">
            <v>C</v>
          </cell>
          <cell r="Q1524" t="str">
            <v>D1</v>
          </cell>
          <cell r="R1524" t="str">
            <v>B</v>
          </cell>
          <cell r="S1524"/>
          <cell r="T1524">
            <v>20.90909090909091</v>
          </cell>
          <cell r="U1524">
            <v>1</v>
          </cell>
        </row>
        <row r="1525">
          <cell r="B1525" t="str">
            <v>D00188347</v>
          </cell>
          <cell r="C1525" t="str">
            <v>Khúc Văn Luân</v>
          </cell>
          <cell r="D1525" t="str">
            <v>Phó Giám đốc Trung tâm phụ trách Kỹ thuật</v>
          </cell>
          <cell r="E1525"/>
          <cell r="F1525" t="str">
            <v>Trung tâm Văn Lâm - Văn Giang</v>
          </cell>
          <cell r="G1525" t="str">
            <v>Chi nhánh Kỹ thuật Viettel Hưng Yên</v>
          </cell>
          <cell r="H1525" t="str">
            <v>B</v>
          </cell>
          <cell r="I1525" t="str">
            <v>B</v>
          </cell>
          <cell r="J1525" t="str">
            <v>C</v>
          </cell>
          <cell r="K1525" t="str">
            <v>C</v>
          </cell>
          <cell r="L1525" t="str">
            <v>C</v>
          </cell>
          <cell r="M1525" t="str">
            <v>C</v>
          </cell>
          <cell r="N1525" t="str">
            <v>B</v>
          </cell>
          <cell r="O1525" t="str">
            <v>C</v>
          </cell>
          <cell r="P1525" t="str">
            <v>C</v>
          </cell>
          <cell r="Q1525" t="str">
            <v>B</v>
          </cell>
          <cell r="R1525" t="str">
            <v>B</v>
          </cell>
          <cell r="S1525"/>
          <cell r="T1525">
            <v>24.545454545454547</v>
          </cell>
          <cell r="U1525">
            <v>0</v>
          </cell>
        </row>
        <row r="1526">
          <cell r="B1526" t="str">
            <v>270619</v>
          </cell>
          <cell r="C1526" t="str">
            <v>Trần Đăng Phong</v>
          </cell>
          <cell r="D1526" t="str">
            <v>Nhân viên Kỹ thuật dây máy</v>
          </cell>
          <cell r="E1526"/>
          <cell r="F1526" t="str">
            <v>Trung tâm Văn Lâm - Văn Giang</v>
          </cell>
          <cell r="G1526" t="str">
            <v>Chi nhánh Kỹ thuật Viettel Hưng Yên</v>
          </cell>
          <cell r="H1526" t="str">
            <v>KĐG</v>
          </cell>
          <cell r="I1526" t="str">
            <v>KĐG</v>
          </cell>
          <cell r="J1526" t="str">
            <v>C</v>
          </cell>
          <cell r="K1526" t="str">
            <v>C</v>
          </cell>
          <cell r="L1526" t="str">
            <v>B</v>
          </cell>
          <cell r="M1526" t="str">
            <v>C</v>
          </cell>
          <cell r="N1526" t="str">
            <v>D1</v>
          </cell>
          <cell r="O1526" t="str">
            <v>B</v>
          </cell>
          <cell r="P1526" t="str">
            <v>C</v>
          </cell>
          <cell r="Q1526" t="str">
            <v>D1</v>
          </cell>
          <cell r="R1526" t="str">
            <v>D1</v>
          </cell>
          <cell r="S1526"/>
          <cell r="T1526">
            <v>18.888888888888889</v>
          </cell>
          <cell r="U1526">
            <v>3</v>
          </cell>
          <cell r="V1526" t="str">
            <v>Điểm KI &lt;20</v>
          </cell>
        </row>
        <row r="1527">
          <cell r="B1527" t="str">
            <v>227274</v>
          </cell>
          <cell r="C1527" t="str">
            <v>Vũ Hồng Quang</v>
          </cell>
          <cell r="D1527" t="str">
            <v>Nhân viên Kỹ thuật dây máy</v>
          </cell>
          <cell r="E1527"/>
          <cell r="F1527" t="str">
            <v>Trung tâm Khoái Châu - Kim Động</v>
          </cell>
          <cell r="G1527" t="str">
            <v>Chi nhánh Kỹ thuật Viettel Hưng Yên</v>
          </cell>
          <cell r="H1527" t="str">
            <v>B</v>
          </cell>
          <cell r="I1527" t="str">
            <v>C</v>
          </cell>
          <cell r="J1527" t="str">
            <v>B</v>
          </cell>
          <cell r="K1527" t="str">
            <v>C</v>
          </cell>
          <cell r="L1527" t="str">
            <v>C</v>
          </cell>
          <cell r="M1527" t="str">
            <v>B</v>
          </cell>
          <cell r="N1527" t="str">
            <v>C</v>
          </cell>
          <cell r="O1527" t="str">
            <v>A</v>
          </cell>
          <cell r="P1527" t="str">
            <v>D1</v>
          </cell>
          <cell r="Q1527" t="str">
            <v>B</v>
          </cell>
          <cell r="R1527" t="str">
            <v>D1</v>
          </cell>
          <cell r="S1527"/>
          <cell r="T1527">
            <v>23.636363636363637</v>
          </cell>
          <cell r="U1527">
            <v>2</v>
          </cell>
        </row>
        <row r="1528">
          <cell r="B1528" t="str">
            <v>D00194439</v>
          </cell>
          <cell r="C1528" t="str">
            <v>Nguyễn Hải Quân</v>
          </cell>
          <cell r="D1528" t="str">
            <v>Nhân viên Kỹ thuật dây máy</v>
          </cell>
          <cell r="E1528"/>
          <cell r="F1528" t="str">
            <v>Trung tâm Khoái Châu - Kim Động</v>
          </cell>
          <cell r="G1528" t="str">
            <v>Chi nhánh Kỹ thuật Viettel Hưng Yên</v>
          </cell>
          <cell r="H1528" t="str">
            <v>C</v>
          </cell>
          <cell r="I1528" t="str">
            <v>C</v>
          </cell>
          <cell r="J1528" t="str">
            <v>B</v>
          </cell>
          <cell r="K1528" t="str">
            <v>C</v>
          </cell>
          <cell r="L1528" t="str">
            <v>B</v>
          </cell>
          <cell r="M1528" t="str">
            <v>C</v>
          </cell>
          <cell r="N1528" t="str">
            <v>C</v>
          </cell>
          <cell r="O1528" t="str">
            <v>D1</v>
          </cell>
          <cell r="P1528" t="str">
            <v>B</v>
          </cell>
          <cell r="Q1528" t="str">
            <v>C</v>
          </cell>
          <cell r="R1528" t="str">
            <v>C</v>
          </cell>
          <cell r="S1528"/>
          <cell r="T1528">
            <v>21.818181818181817</v>
          </cell>
          <cell r="U1528">
            <v>1</v>
          </cell>
        </row>
        <row r="1529">
          <cell r="B1529" t="str">
            <v>D00200070</v>
          </cell>
          <cell r="C1529" t="str">
            <v>Đinh Văn Quảng</v>
          </cell>
          <cell r="D1529" t="str">
            <v>Nhân viên Kỹ thuật dây máy</v>
          </cell>
          <cell r="E1529"/>
          <cell r="F1529" t="str">
            <v>Trung tâm Yên Mỹ - Mỹ Hào</v>
          </cell>
          <cell r="G1529" t="str">
            <v>Chi nhánh Kỹ thuật Viettel Hưng Yên</v>
          </cell>
          <cell r="H1529" t="str">
            <v>C</v>
          </cell>
          <cell r="I1529" t="str">
            <v>C</v>
          </cell>
          <cell r="J1529" t="str">
            <v>D1</v>
          </cell>
          <cell r="K1529" t="str">
            <v>C</v>
          </cell>
          <cell r="L1529" t="str">
            <v>A</v>
          </cell>
          <cell r="M1529" t="str">
            <v>B</v>
          </cell>
          <cell r="N1529" t="str">
            <v>C</v>
          </cell>
          <cell r="O1529" t="str">
            <v>C</v>
          </cell>
          <cell r="P1529" t="str">
            <v>C</v>
          </cell>
          <cell r="Q1529" t="str">
            <v>C</v>
          </cell>
          <cell r="R1529" t="str">
            <v>A</v>
          </cell>
          <cell r="S1529"/>
          <cell r="T1529">
            <v>23.636363636363637</v>
          </cell>
          <cell r="U1529">
            <v>1</v>
          </cell>
        </row>
        <row r="1530">
          <cell r="B1530" t="str">
            <v>D00171698</v>
          </cell>
          <cell r="C1530" t="str">
            <v>Trần Quốc Thành</v>
          </cell>
          <cell r="D1530" t="str">
            <v>Nhân viên Kỹ thuật dây máy</v>
          </cell>
          <cell r="E1530"/>
          <cell r="F1530" t="str">
            <v>Trung tâm Thành phố - Tiên Lữ</v>
          </cell>
          <cell r="G1530" t="str">
            <v>Chi nhánh Kỹ thuật Viettel Hưng Yên</v>
          </cell>
          <cell r="H1530" t="str">
            <v>C</v>
          </cell>
          <cell r="I1530" t="str">
            <v>B</v>
          </cell>
          <cell r="J1530" t="str">
            <v>C</v>
          </cell>
          <cell r="K1530" t="str">
            <v>A</v>
          </cell>
          <cell r="L1530" t="str">
            <v>D1</v>
          </cell>
          <cell r="M1530" t="str">
            <v>C</v>
          </cell>
          <cell r="N1530" t="str">
            <v>C</v>
          </cell>
          <cell r="O1530" t="str">
            <v>B</v>
          </cell>
          <cell r="P1530" t="str">
            <v>D1</v>
          </cell>
          <cell r="Q1530" t="str">
            <v>B</v>
          </cell>
          <cell r="R1530" t="str">
            <v>C</v>
          </cell>
          <cell r="S1530"/>
          <cell r="T1530">
            <v>22.727272727272727</v>
          </cell>
          <cell r="U1530">
            <v>2</v>
          </cell>
        </row>
        <row r="1531">
          <cell r="B1531" t="str">
            <v>198058</v>
          </cell>
          <cell r="C1531" t="str">
            <v>Bùi Đăng Thành</v>
          </cell>
          <cell r="D1531" t="str">
            <v>Nhân viên Kỹ thuật dây máy</v>
          </cell>
          <cell r="E1531"/>
          <cell r="F1531" t="str">
            <v>Trung tâm Yên Mỹ - Mỹ Hào</v>
          </cell>
          <cell r="G1531" t="str">
            <v>Chi nhánh Kỹ thuật Viettel Hưng Yên</v>
          </cell>
          <cell r="H1531" t="str">
            <v>C</v>
          </cell>
          <cell r="I1531" t="str">
            <v>D1</v>
          </cell>
          <cell r="J1531" t="str">
            <v>C</v>
          </cell>
          <cell r="K1531" t="str">
            <v>C</v>
          </cell>
          <cell r="L1531" t="str">
            <v>C</v>
          </cell>
          <cell r="M1531" t="str">
            <v>B</v>
          </cell>
          <cell r="N1531" t="str">
            <v>B</v>
          </cell>
          <cell r="O1531" t="str">
            <v>D1</v>
          </cell>
          <cell r="P1531" t="str">
            <v>B</v>
          </cell>
          <cell r="Q1531" t="str">
            <v>C</v>
          </cell>
          <cell r="R1531" t="str">
            <v>D1</v>
          </cell>
          <cell r="S1531"/>
          <cell r="T1531">
            <v>20</v>
          </cell>
          <cell r="U1531">
            <v>3</v>
          </cell>
        </row>
        <row r="1532">
          <cell r="B1532" t="str">
            <v>267201</v>
          </cell>
          <cell r="C1532" t="str">
            <v>Phạm Văn Thái</v>
          </cell>
          <cell r="D1532" t="str">
            <v>Nhân viên kinh doanh Dịch vụ kỹ thuật</v>
          </cell>
          <cell r="E1532"/>
          <cell r="F1532" t="str">
            <v>Phòng Kinh doanh</v>
          </cell>
          <cell r="G1532" t="str">
            <v>Chi nhánh Kỹ thuật Viettel Hưng Yên</v>
          </cell>
          <cell r="H1532" t="str">
            <v>KĐG</v>
          </cell>
          <cell r="I1532" t="str">
            <v>KĐG</v>
          </cell>
          <cell r="J1532" t="str">
            <v>KĐG</v>
          </cell>
          <cell r="K1532" t="str">
            <v>A</v>
          </cell>
          <cell r="L1532" t="str">
            <v>C</v>
          </cell>
          <cell r="M1532" t="str">
            <v>A</v>
          </cell>
          <cell r="N1532" t="str">
            <v>C</v>
          </cell>
          <cell r="O1532" t="str">
            <v>B</v>
          </cell>
          <cell r="P1532" t="str">
            <v>C</v>
          </cell>
          <cell r="Q1532" t="str">
            <v>C</v>
          </cell>
          <cell r="R1532" t="str">
            <v>C</v>
          </cell>
          <cell r="S1532"/>
          <cell r="T1532">
            <v>26.25</v>
          </cell>
          <cell r="U1532">
            <v>0</v>
          </cell>
        </row>
        <row r="1533">
          <cell r="B1533" t="str">
            <v>225363</v>
          </cell>
          <cell r="C1533" t="str">
            <v>Trần Văn Tiến</v>
          </cell>
          <cell r="D1533" t="str">
            <v>Nhân viên Kỹ thuật dây máy</v>
          </cell>
          <cell r="E1533"/>
          <cell r="F1533" t="str">
            <v>Trung tâm Thành phố - Tiên Lữ</v>
          </cell>
          <cell r="G1533" t="str">
            <v>Chi nhánh Kỹ thuật Viettel Hưng Yên</v>
          </cell>
          <cell r="H1533" t="str">
            <v>C</v>
          </cell>
          <cell r="I1533" t="str">
            <v>C</v>
          </cell>
          <cell r="J1533" t="str">
            <v>B</v>
          </cell>
          <cell r="K1533" t="str">
            <v>C</v>
          </cell>
          <cell r="L1533" t="str">
            <v>B</v>
          </cell>
          <cell r="M1533" t="str">
            <v>C</v>
          </cell>
          <cell r="N1533" t="str">
            <v>B</v>
          </cell>
          <cell r="O1533" t="str">
            <v>D1</v>
          </cell>
          <cell r="P1533" t="str">
            <v>B</v>
          </cell>
          <cell r="Q1533" t="str">
            <v>C</v>
          </cell>
          <cell r="R1533" t="str">
            <v>B</v>
          </cell>
          <cell r="S1533"/>
          <cell r="T1533">
            <v>23.636363636363637</v>
          </cell>
          <cell r="U1533">
            <v>1</v>
          </cell>
        </row>
        <row r="1534">
          <cell r="B1534" t="str">
            <v>D00194501</v>
          </cell>
          <cell r="C1534" t="str">
            <v>Bùi Minh Triển</v>
          </cell>
          <cell r="D1534" t="str">
            <v>Nhân viên Kỹ thuật dây máy</v>
          </cell>
          <cell r="E1534"/>
          <cell r="F1534" t="str">
            <v>Trung tâm Thành phố - Tiên Lữ</v>
          </cell>
          <cell r="G1534" t="str">
            <v>Chi nhánh Kỹ thuật Viettel Hưng Yên</v>
          </cell>
          <cell r="H1534" t="str">
            <v>B</v>
          </cell>
          <cell r="I1534" t="str">
            <v>C</v>
          </cell>
          <cell r="J1534" t="str">
            <v>B</v>
          </cell>
          <cell r="K1534" t="str">
            <v>B</v>
          </cell>
          <cell r="L1534" t="str">
            <v>C</v>
          </cell>
          <cell r="M1534" t="str">
            <v>B</v>
          </cell>
          <cell r="N1534" t="str">
            <v>C</v>
          </cell>
          <cell r="O1534" t="str">
            <v>C</v>
          </cell>
          <cell r="P1534" t="str">
            <v>C</v>
          </cell>
          <cell r="Q1534" t="str">
            <v>C</v>
          </cell>
          <cell r="R1534" t="str">
            <v>B</v>
          </cell>
          <cell r="S1534"/>
          <cell r="T1534">
            <v>24.545454545454547</v>
          </cell>
          <cell r="U1534">
            <v>0</v>
          </cell>
        </row>
        <row r="1535">
          <cell r="B1535" t="str">
            <v>D00171689</v>
          </cell>
          <cell r="C1535" t="str">
            <v>Hoàng Văn Trung</v>
          </cell>
          <cell r="D1535" t="str">
            <v>Nhân viên Kỹ thuật dây máy</v>
          </cell>
          <cell r="E1535"/>
          <cell r="F1535" t="str">
            <v>Trung tâm Thành phố - Tiên Lữ</v>
          </cell>
          <cell r="G1535" t="str">
            <v>Chi nhánh Kỹ thuật Viettel Hưng Yên</v>
          </cell>
          <cell r="H1535" t="str">
            <v>C</v>
          </cell>
          <cell r="I1535" t="str">
            <v>B</v>
          </cell>
          <cell r="J1535" t="str">
            <v>B</v>
          </cell>
          <cell r="K1535" t="str">
            <v>B</v>
          </cell>
          <cell r="L1535" t="str">
            <v>C</v>
          </cell>
          <cell r="M1535" t="str">
            <v>C</v>
          </cell>
          <cell r="N1535" t="str">
            <v>C</v>
          </cell>
          <cell r="O1535" t="str">
            <v>C</v>
          </cell>
          <cell r="P1535" t="str">
            <v>A</v>
          </cell>
          <cell r="Q1535" t="str">
            <v>D1</v>
          </cell>
          <cell r="R1535" t="str">
            <v>B</v>
          </cell>
          <cell r="S1535"/>
          <cell r="T1535">
            <v>24.545454545454547</v>
          </cell>
          <cell r="U1535">
            <v>1</v>
          </cell>
        </row>
        <row r="1536">
          <cell r="B1536" t="str">
            <v>D00187131</v>
          </cell>
          <cell r="C1536" t="str">
            <v>Lê Thanh Tuấn</v>
          </cell>
          <cell r="D1536" t="str">
            <v>Phó Giám đốc Trung tâm phụ trách Kỹ thuật</v>
          </cell>
          <cell r="E1536"/>
          <cell r="F1536" t="str">
            <v>Trung tâm Khoái Châu - Kim Động</v>
          </cell>
          <cell r="G1536" t="str">
            <v>Chi nhánh Kỹ thuật Viettel Hưng Yên</v>
          </cell>
          <cell r="H1536" t="str">
            <v>C</v>
          </cell>
          <cell r="I1536" t="str">
            <v>B</v>
          </cell>
          <cell r="J1536" t="str">
            <v>B</v>
          </cell>
          <cell r="K1536" t="str">
            <v>B</v>
          </cell>
          <cell r="L1536" t="str">
            <v>B</v>
          </cell>
          <cell r="M1536" t="str">
            <v>C</v>
          </cell>
          <cell r="N1536" t="str">
            <v>C</v>
          </cell>
          <cell r="O1536" t="str">
            <v>C</v>
          </cell>
          <cell r="P1536" t="str">
            <v>C</v>
          </cell>
          <cell r="Q1536" t="str">
            <v>C</v>
          </cell>
          <cell r="R1536" t="str">
            <v>A</v>
          </cell>
          <cell r="S1536"/>
          <cell r="T1536">
            <v>25.454545454545453</v>
          </cell>
          <cell r="U1536">
            <v>0</v>
          </cell>
        </row>
        <row r="1537">
          <cell r="B1537" t="str">
            <v>D00175412</v>
          </cell>
          <cell r="C1537" t="str">
            <v>Trần Huy Tân</v>
          </cell>
          <cell r="D1537" t="str">
            <v>Nhân viên Kỹ thuật dây máy</v>
          </cell>
          <cell r="E1537"/>
          <cell r="F1537" t="str">
            <v>Trung tâm Yên Mỹ - Mỹ Hào</v>
          </cell>
          <cell r="G1537" t="str">
            <v>Chi nhánh Kỹ thuật Viettel Hưng Yên</v>
          </cell>
          <cell r="H1537" t="str">
            <v>C</v>
          </cell>
          <cell r="I1537" t="str">
            <v>D1</v>
          </cell>
          <cell r="J1537" t="str">
            <v>C</v>
          </cell>
          <cell r="K1537" t="str">
            <v>C</v>
          </cell>
          <cell r="L1537" t="str">
            <v>B</v>
          </cell>
          <cell r="M1537" t="str">
            <v>C</v>
          </cell>
          <cell r="N1537" t="str">
            <v>C</v>
          </cell>
          <cell r="O1537" t="str">
            <v>B</v>
          </cell>
          <cell r="P1537" t="str">
            <v>C</v>
          </cell>
          <cell r="Q1537" t="str">
            <v>C</v>
          </cell>
          <cell r="R1537" t="str">
            <v>C</v>
          </cell>
          <cell r="S1537"/>
          <cell r="T1537">
            <v>20.90909090909091</v>
          </cell>
          <cell r="U1537">
            <v>1</v>
          </cell>
        </row>
        <row r="1538">
          <cell r="B1538" t="str">
            <v>075336</v>
          </cell>
          <cell r="C1538" t="str">
            <v>Đào Xuân Đin</v>
          </cell>
          <cell r="D1538" t="str">
            <v>Phó Giám đốc Trung tâm phụ trách Kỹ thuật</v>
          </cell>
          <cell r="E1538"/>
          <cell r="F1538" t="str">
            <v>Trung tâm Thành phố - Tiên Lữ</v>
          </cell>
          <cell r="G1538" t="str">
            <v>Chi nhánh Kỹ thuật Viettel Hưng Yên</v>
          </cell>
          <cell r="H1538" t="str">
            <v>B</v>
          </cell>
          <cell r="I1538" t="str">
            <v>B</v>
          </cell>
          <cell r="J1538" t="str">
            <v>B</v>
          </cell>
          <cell r="K1538" t="str">
            <v>B</v>
          </cell>
          <cell r="L1538" t="str">
            <v>A</v>
          </cell>
          <cell r="M1538" t="str">
            <v>B</v>
          </cell>
          <cell r="N1538" t="str">
            <v>A</v>
          </cell>
          <cell r="O1538" t="str">
            <v>C</v>
          </cell>
          <cell r="P1538" t="str">
            <v>B</v>
          </cell>
          <cell r="Q1538" t="str">
            <v>D1</v>
          </cell>
          <cell r="R1538" t="str">
            <v>B</v>
          </cell>
          <cell r="S1538"/>
          <cell r="T1538">
            <v>29.09090909090909</v>
          </cell>
          <cell r="U1538">
            <v>1</v>
          </cell>
        </row>
        <row r="1539">
          <cell r="B1539" t="str">
            <v>212388</v>
          </cell>
          <cell r="C1539" t="str">
            <v>Lương Thành Ủy</v>
          </cell>
          <cell r="D1539" t="str">
            <v>Nhân viên Kỹ thuật dây máy</v>
          </cell>
          <cell r="E1539"/>
          <cell r="F1539" t="str">
            <v>Trung tâm Yên Mỹ - Mỹ Hào</v>
          </cell>
          <cell r="G1539" t="str">
            <v>Chi nhánh Kỹ thuật Viettel Hưng Yên</v>
          </cell>
          <cell r="H1539" t="str">
            <v>C</v>
          </cell>
          <cell r="I1539" t="str">
            <v>B</v>
          </cell>
          <cell r="J1539" t="str">
            <v>D1</v>
          </cell>
          <cell r="K1539" t="str">
            <v>B</v>
          </cell>
          <cell r="L1539" t="str">
            <v>B</v>
          </cell>
          <cell r="M1539" t="str">
            <v>A</v>
          </cell>
          <cell r="N1539" t="str">
            <v>C</v>
          </cell>
          <cell r="O1539" t="str">
            <v>C</v>
          </cell>
          <cell r="P1539" t="str">
            <v>D1</v>
          </cell>
          <cell r="Q1539" t="str">
            <v>C</v>
          </cell>
          <cell r="R1539" t="str">
            <v>C</v>
          </cell>
          <cell r="S1539"/>
          <cell r="T1539">
            <v>22.727272727272727</v>
          </cell>
          <cell r="U1539">
            <v>2</v>
          </cell>
        </row>
        <row r="1540">
          <cell r="B1540" t="str">
            <v>D00171710</v>
          </cell>
          <cell r="C1540" t="str">
            <v>Võ Huy Bảo</v>
          </cell>
          <cell r="D1540" t="str">
            <v>Nhân viên Kỹ thuật nhà trạm</v>
          </cell>
          <cell r="E1540"/>
          <cell r="F1540" t="str">
            <v>Trung tâm Diên Khánh - Khánh Vĩnh</v>
          </cell>
          <cell r="G1540" t="str">
            <v>Chi nhánh Kỹ thuật Viettel Khánh Hòa</v>
          </cell>
          <cell r="H1540" t="str">
            <v>B</v>
          </cell>
          <cell r="I1540" t="str">
            <v>D1</v>
          </cell>
          <cell r="J1540" t="str">
            <v>C</v>
          </cell>
          <cell r="K1540" t="str">
            <v>A</v>
          </cell>
          <cell r="L1540" t="str">
            <v>B</v>
          </cell>
          <cell r="M1540" t="str">
            <v>C</v>
          </cell>
          <cell r="N1540" t="str">
            <v>D1</v>
          </cell>
          <cell r="O1540" t="str">
            <v>C</v>
          </cell>
          <cell r="P1540" t="str">
            <v>B</v>
          </cell>
          <cell r="Q1540" t="str">
            <v>B</v>
          </cell>
          <cell r="R1540" t="str">
            <v>B</v>
          </cell>
          <cell r="S1540"/>
          <cell r="T1540">
            <v>24.545454545454547</v>
          </cell>
          <cell r="U1540">
            <v>2</v>
          </cell>
        </row>
        <row r="1541">
          <cell r="B1541" t="str">
            <v>D00190561</v>
          </cell>
          <cell r="C1541" t="str">
            <v>Nguyễn Linh Chung</v>
          </cell>
          <cell r="D1541" t="str">
            <v>Nhân viên Kỹ thuật dây máy</v>
          </cell>
          <cell r="E1541"/>
          <cell r="F1541" t="str">
            <v>Trung tâm Nha Trang</v>
          </cell>
          <cell r="G1541" t="str">
            <v>Chi nhánh Kỹ thuật Viettel Khánh Hòa</v>
          </cell>
          <cell r="H1541" t="str">
            <v>B</v>
          </cell>
          <cell r="I1541" t="str">
            <v>B</v>
          </cell>
          <cell r="J1541" t="str">
            <v>A</v>
          </cell>
          <cell r="K1541" t="str">
            <v>A</v>
          </cell>
          <cell r="L1541" t="str">
            <v>A</v>
          </cell>
          <cell r="M1541" t="str">
            <v>A</v>
          </cell>
          <cell r="N1541" t="str">
            <v>A</v>
          </cell>
          <cell r="O1541" t="str">
            <v>B</v>
          </cell>
          <cell r="P1541" t="str">
            <v>B</v>
          </cell>
          <cell r="Q1541" t="str">
            <v>A</v>
          </cell>
          <cell r="R1541" t="str">
            <v>C</v>
          </cell>
          <cell r="S1541"/>
          <cell r="T1541">
            <v>34.545454545454547</v>
          </cell>
          <cell r="U1541">
            <v>0</v>
          </cell>
        </row>
        <row r="1542">
          <cell r="B1542" t="str">
            <v>217952</v>
          </cell>
          <cell r="C1542" t="str">
            <v>Lê Anh Châu</v>
          </cell>
          <cell r="D1542" t="str">
            <v>Nhân viên Kỹ thuật dây máy</v>
          </cell>
          <cell r="E1542"/>
          <cell r="F1542" t="str">
            <v>Trung tâm Ninh Hòa</v>
          </cell>
          <cell r="G1542" t="str">
            <v>Chi nhánh Kỹ thuật Viettel Khánh Hòa</v>
          </cell>
          <cell r="H1542" t="str">
            <v>C</v>
          </cell>
          <cell r="I1542" t="str">
            <v>C</v>
          </cell>
          <cell r="J1542" t="str">
            <v>C</v>
          </cell>
          <cell r="K1542" t="str">
            <v>C</v>
          </cell>
          <cell r="L1542" t="str">
            <v>D1</v>
          </cell>
          <cell r="M1542" t="str">
            <v>C</v>
          </cell>
          <cell r="N1542" t="str">
            <v>C</v>
          </cell>
          <cell r="O1542" t="str">
            <v>B</v>
          </cell>
          <cell r="P1542" t="str">
            <v>D1</v>
          </cell>
          <cell r="Q1542" t="str">
            <v>C</v>
          </cell>
          <cell r="R1542" t="str">
            <v>B</v>
          </cell>
          <cell r="S1542"/>
          <cell r="T1542">
            <v>20</v>
          </cell>
          <cell r="U1542">
            <v>2</v>
          </cell>
        </row>
        <row r="1543">
          <cell r="B1543" t="str">
            <v>269935</v>
          </cell>
          <cell r="C1543" t="str">
            <v>Nguyễn Minh Chế</v>
          </cell>
          <cell r="D1543" t="str">
            <v>Nhân viên hạ tầng</v>
          </cell>
          <cell r="E1543"/>
          <cell r="F1543" t="str">
            <v>Phòng Hạ tầng</v>
          </cell>
          <cell r="G1543" t="str">
            <v>Chi nhánh Kỹ thuật Viettel Khánh Hòa</v>
          </cell>
          <cell r="H1543" t="str">
            <v>KĐG</v>
          </cell>
          <cell r="I1543" t="str">
            <v>KĐG</v>
          </cell>
          <cell r="J1543" t="str">
            <v>C</v>
          </cell>
          <cell r="K1543" t="str">
            <v>B</v>
          </cell>
          <cell r="L1543" t="str">
            <v>C</v>
          </cell>
          <cell r="M1543" t="str">
            <v>C</v>
          </cell>
          <cell r="N1543" t="str">
            <v>C</v>
          </cell>
          <cell r="O1543" t="str">
            <v>D1</v>
          </cell>
          <cell r="P1543" t="str">
            <v>A</v>
          </cell>
          <cell r="Q1543" t="str">
            <v>C</v>
          </cell>
          <cell r="R1543" t="str">
            <v>C</v>
          </cell>
          <cell r="S1543"/>
          <cell r="T1543">
            <v>22.222222222222221</v>
          </cell>
          <cell r="U1543">
            <v>1</v>
          </cell>
        </row>
        <row r="1544">
          <cell r="B1544" t="str">
            <v>228842</v>
          </cell>
          <cell r="C1544" t="str">
            <v>Đoàn Minh Doan</v>
          </cell>
          <cell r="D1544" t="str">
            <v>Nhân viên Kỹ thuật dây máy</v>
          </cell>
          <cell r="E1544"/>
          <cell r="F1544" t="str">
            <v>Trung tâm Ninh Hòa</v>
          </cell>
          <cell r="G1544" t="str">
            <v>Chi nhánh Kỹ thuật Viettel Khánh Hòa</v>
          </cell>
          <cell r="H1544" t="str">
            <v>C</v>
          </cell>
          <cell r="I1544" t="str">
            <v>C</v>
          </cell>
          <cell r="J1544" t="str">
            <v>D1</v>
          </cell>
          <cell r="K1544" t="str">
            <v>C</v>
          </cell>
          <cell r="L1544" t="str">
            <v>C</v>
          </cell>
          <cell r="M1544" t="str">
            <v>D1</v>
          </cell>
          <cell r="N1544" t="str">
            <v>C</v>
          </cell>
          <cell r="O1544" t="str">
            <v>B</v>
          </cell>
          <cell r="P1544" t="str">
            <v>C</v>
          </cell>
          <cell r="Q1544" t="str">
            <v>C</v>
          </cell>
          <cell r="R1544" t="str">
            <v>C</v>
          </cell>
          <cell r="S1544"/>
          <cell r="T1544">
            <v>19.09090909090909</v>
          </cell>
          <cell r="U1544">
            <v>2</v>
          </cell>
          <cell r="V1544" t="str">
            <v>Điểm KI &lt;20</v>
          </cell>
        </row>
        <row r="1545">
          <cell r="B1545" t="str">
            <v>D00211190</v>
          </cell>
          <cell r="C1545" t="str">
            <v>Hoàng Thế Hiếu</v>
          </cell>
          <cell r="D1545" t="str">
            <v>Nhân viên Kiểm soát KPI</v>
          </cell>
          <cell r="E1545"/>
          <cell r="F1545" t="str">
            <v>Phòng Kỹ thuật</v>
          </cell>
          <cell r="G1545" t="str">
            <v>Chi nhánh Kỹ thuật Viettel Khánh Hòa</v>
          </cell>
          <cell r="H1545" t="str">
            <v>D1</v>
          </cell>
          <cell r="I1545" t="str">
            <v>B</v>
          </cell>
          <cell r="J1545" t="str">
            <v>A</v>
          </cell>
          <cell r="K1545" t="str">
            <v>B</v>
          </cell>
          <cell r="L1545" t="str">
            <v>B</v>
          </cell>
          <cell r="M1545" t="str">
            <v>B</v>
          </cell>
          <cell r="N1545" t="str">
            <v>B</v>
          </cell>
          <cell r="O1545" t="str">
            <v>C</v>
          </cell>
          <cell r="P1545" t="str">
            <v>B</v>
          </cell>
          <cell r="Q1545" t="str">
            <v>B</v>
          </cell>
          <cell r="R1545" t="str">
            <v>B</v>
          </cell>
          <cell r="S1545"/>
          <cell r="T1545">
            <v>28.181818181818183</v>
          </cell>
          <cell r="U1545">
            <v>1</v>
          </cell>
        </row>
        <row r="1546">
          <cell r="B1546" t="str">
            <v>D00213916</v>
          </cell>
          <cell r="C1546" t="str">
            <v>Hoàng Đức Hiển</v>
          </cell>
          <cell r="D1546" t="str">
            <v>Nhân viên Kỹ thuật dây máy</v>
          </cell>
          <cell r="E1546"/>
          <cell r="F1546" t="str">
            <v>Trung tâm Cam Lâm - Cam Ranh - Khánh Sơn</v>
          </cell>
          <cell r="G1546" t="str">
            <v>Chi nhánh Kỹ thuật Viettel Khánh Hòa</v>
          </cell>
          <cell r="H1546" t="str">
            <v>C</v>
          </cell>
          <cell r="I1546" t="str">
            <v>C</v>
          </cell>
          <cell r="J1546" t="str">
            <v>D1</v>
          </cell>
          <cell r="K1546" t="str">
            <v>B</v>
          </cell>
          <cell r="L1546" t="str">
            <v>C</v>
          </cell>
          <cell r="M1546" t="str">
            <v>B</v>
          </cell>
          <cell r="N1546" t="str">
            <v>C</v>
          </cell>
          <cell r="O1546" t="str">
            <v>C</v>
          </cell>
          <cell r="P1546" t="str">
            <v>C</v>
          </cell>
          <cell r="Q1546" t="str">
            <v>D1</v>
          </cell>
          <cell r="R1546" t="str">
            <v>C</v>
          </cell>
          <cell r="S1546"/>
          <cell r="T1546">
            <v>20</v>
          </cell>
          <cell r="U1546">
            <v>2</v>
          </cell>
        </row>
        <row r="1547">
          <cell r="B1547" t="str">
            <v>D00178909</v>
          </cell>
          <cell r="C1547" t="str">
            <v>Hoàng Đình Hà</v>
          </cell>
          <cell r="D1547" t="str">
            <v>Nhân viên kỹ thuật</v>
          </cell>
          <cell r="E1547"/>
          <cell r="F1547" t="str">
            <v>Trung tâm Cam Lâm - Cam Ranh - Khánh Sơn</v>
          </cell>
          <cell r="G1547" t="str">
            <v>Chi nhánh Kỹ thuật Viettel Khánh Hòa</v>
          </cell>
          <cell r="H1547" t="str">
            <v>D1</v>
          </cell>
          <cell r="I1547" t="str">
            <v>C</v>
          </cell>
          <cell r="J1547" t="str">
            <v>C</v>
          </cell>
          <cell r="K1547" t="str">
            <v>C</v>
          </cell>
          <cell r="L1547" t="str">
            <v>C</v>
          </cell>
          <cell r="M1547" t="str">
            <v>B</v>
          </cell>
          <cell r="N1547" t="str">
            <v>B</v>
          </cell>
          <cell r="O1547" t="str">
            <v>B</v>
          </cell>
          <cell r="P1547" t="str">
            <v>B</v>
          </cell>
          <cell r="Q1547" t="str">
            <v>D1</v>
          </cell>
          <cell r="R1547" t="str">
            <v>D1</v>
          </cell>
          <cell r="S1547"/>
          <cell r="T1547">
            <v>20.90909090909091</v>
          </cell>
          <cell r="U1547">
            <v>3</v>
          </cell>
        </row>
        <row r="1548">
          <cell r="B1548" t="str">
            <v>D00196829</v>
          </cell>
          <cell r="C1548" t="str">
            <v>Võ Hòa</v>
          </cell>
          <cell r="D1548" t="str">
            <v>Nhân viên Kỹ thuật nhà trạm</v>
          </cell>
          <cell r="E1548"/>
          <cell r="F1548" t="str">
            <v>Trung tâm Cam Lâm - Cam Ranh - Khánh Sơn</v>
          </cell>
          <cell r="G1548" t="str">
            <v>Chi nhánh Kỹ thuật Viettel Khánh Hòa</v>
          </cell>
          <cell r="H1548" t="str">
            <v>B</v>
          </cell>
          <cell r="I1548" t="str">
            <v>B</v>
          </cell>
          <cell r="J1548" t="str">
            <v>D1</v>
          </cell>
          <cell r="K1548" t="str">
            <v>C</v>
          </cell>
          <cell r="L1548" t="str">
            <v>B</v>
          </cell>
          <cell r="M1548" t="str">
            <v>A</v>
          </cell>
          <cell r="N1548" t="str">
            <v>B</v>
          </cell>
          <cell r="O1548" t="str">
            <v>C</v>
          </cell>
          <cell r="P1548" t="str">
            <v>C</v>
          </cell>
          <cell r="Q1548" t="str">
            <v>B</v>
          </cell>
          <cell r="R1548" t="str">
            <v>C</v>
          </cell>
          <cell r="S1548"/>
          <cell r="T1548">
            <v>25.454545454545453</v>
          </cell>
          <cell r="U1548">
            <v>1</v>
          </cell>
        </row>
        <row r="1549">
          <cell r="B1549" t="str">
            <v>191855</v>
          </cell>
          <cell r="C1549" t="str">
            <v>Ngô Thắng Phi Hùng</v>
          </cell>
          <cell r="D1549" t="str">
            <v>Nhân viên Kỹ thuật dây máy</v>
          </cell>
          <cell r="E1549"/>
          <cell r="F1549" t="str">
            <v>Trung tâm Nha Trang</v>
          </cell>
          <cell r="G1549" t="str">
            <v>Chi nhánh Kỹ thuật Viettel Khánh Hòa</v>
          </cell>
          <cell r="H1549" t="str">
            <v>B</v>
          </cell>
          <cell r="I1549" t="str">
            <v>B</v>
          </cell>
          <cell r="J1549" t="str">
            <v>C</v>
          </cell>
          <cell r="K1549" t="str">
            <v>B</v>
          </cell>
          <cell r="L1549" t="str">
            <v>C</v>
          </cell>
          <cell r="M1549" t="str">
            <v>B</v>
          </cell>
          <cell r="N1549" t="str">
            <v>C</v>
          </cell>
          <cell r="O1549" t="str">
            <v>B</v>
          </cell>
          <cell r="P1549" t="str">
            <v>C</v>
          </cell>
          <cell r="Q1549" t="str">
            <v>C</v>
          </cell>
          <cell r="R1549" t="str">
            <v>C</v>
          </cell>
          <cell r="S1549"/>
          <cell r="T1549">
            <v>24.545454545454547</v>
          </cell>
          <cell r="U1549">
            <v>0</v>
          </cell>
        </row>
        <row r="1550">
          <cell r="B1550" t="str">
            <v>D00179776</v>
          </cell>
          <cell r="C1550" t="str">
            <v>Bùi Ngọc Hưởng</v>
          </cell>
          <cell r="D1550" t="str">
            <v>Nhân viên Kỹ thuật dây máy</v>
          </cell>
          <cell r="E1550"/>
          <cell r="F1550" t="str">
            <v>Trung tâm Nha Trang</v>
          </cell>
          <cell r="G1550" t="str">
            <v>Chi nhánh Kỹ thuật Viettel Khánh Hòa</v>
          </cell>
          <cell r="H1550" t="str">
            <v>C</v>
          </cell>
          <cell r="I1550" t="str">
            <v>C</v>
          </cell>
          <cell r="J1550" t="str">
            <v>C</v>
          </cell>
          <cell r="K1550" t="str">
            <v>C</v>
          </cell>
          <cell r="L1550" t="str">
            <v>A</v>
          </cell>
          <cell r="M1550" t="str">
            <v>C</v>
          </cell>
          <cell r="N1550" t="str">
            <v>A</v>
          </cell>
          <cell r="O1550" t="str">
            <v>C</v>
          </cell>
          <cell r="P1550" t="str">
            <v>C</v>
          </cell>
          <cell r="Q1550" t="str">
            <v>B</v>
          </cell>
          <cell r="R1550" t="str">
            <v>B</v>
          </cell>
          <cell r="S1550"/>
          <cell r="T1550">
            <v>25.454545454545453</v>
          </cell>
          <cell r="U1550">
            <v>0</v>
          </cell>
        </row>
        <row r="1551">
          <cell r="B1551" t="str">
            <v>D00171701</v>
          </cell>
          <cell r="C1551" t="str">
            <v>Trần Tiến Hải</v>
          </cell>
          <cell r="D1551" t="str">
            <v>Nhân viên Kỹ thuật dây máy</v>
          </cell>
          <cell r="E1551"/>
          <cell r="F1551" t="str">
            <v>Trung tâm Nha Trang</v>
          </cell>
          <cell r="G1551" t="str">
            <v>Chi nhánh Kỹ thuật Viettel Khánh Hòa</v>
          </cell>
          <cell r="H1551" t="str">
            <v>A</v>
          </cell>
          <cell r="I1551" t="str">
            <v>B</v>
          </cell>
          <cell r="J1551" t="str">
            <v>B</v>
          </cell>
          <cell r="K1551" t="str">
            <v>C</v>
          </cell>
          <cell r="L1551" t="str">
            <v>B</v>
          </cell>
          <cell r="M1551" t="str">
            <v>C</v>
          </cell>
          <cell r="N1551" t="str">
            <v>C</v>
          </cell>
          <cell r="O1551" t="str">
            <v>A</v>
          </cell>
          <cell r="P1551" t="str">
            <v>A</v>
          </cell>
          <cell r="Q1551" t="str">
            <v>A</v>
          </cell>
          <cell r="R1551" t="str">
            <v>C</v>
          </cell>
          <cell r="S1551"/>
          <cell r="T1551">
            <v>30</v>
          </cell>
          <cell r="U1551">
            <v>0</v>
          </cell>
        </row>
        <row r="1552">
          <cell r="B1552" t="str">
            <v>D00192722</v>
          </cell>
          <cell r="C1552" t="str">
            <v>Nguyễn Trung Hậu</v>
          </cell>
          <cell r="D1552" t="str">
            <v>Nhân viên kỹ thuật</v>
          </cell>
          <cell r="E1552"/>
          <cell r="F1552" t="str">
            <v>Trung tâm Cam Lâm - Cam Ranh - Khánh Sơn</v>
          </cell>
          <cell r="G1552" t="str">
            <v>Chi nhánh Kỹ thuật Viettel Khánh Hòa</v>
          </cell>
          <cell r="H1552" t="str">
            <v>C</v>
          </cell>
          <cell r="I1552" t="str">
            <v>C</v>
          </cell>
          <cell r="J1552" t="str">
            <v>C</v>
          </cell>
          <cell r="K1552" t="str">
            <v>C</v>
          </cell>
          <cell r="L1552" t="str">
            <v>D1</v>
          </cell>
          <cell r="M1552" t="str">
            <v>B</v>
          </cell>
          <cell r="N1552" t="str">
            <v>C</v>
          </cell>
          <cell r="O1552" t="str">
            <v>B</v>
          </cell>
          <cell r="P1552" t="str">
            <v>C</v>
          </cell>
          <cell r="Q1552" t="str">
            <v>C</v>
          </cell>
          <cell r="R1552" t="str">
            <v>B</v>
          </cell>
          <cell r="S1552"/>
          <cell r="T1552">
            <v>21.818181818181817</v>
          </cell>
          <cell r="U1552">
            <v>1</v>
          </cell>
        </row>
        <row r="1553">
          <cell r="B1553" t="str">
            <v>226818</v>
          </cell>
          <cell r="C1553" t="str">
            <v>Phan Khánh Linh</v>
          </cell>
          <cell r="D1553" t="str">
            <v>Nhân viên Kỹ thuật nhà trạm</v>
          </cell>
          <cell r="E1553"/>
          <cell r="F1553" t="str">
            <v>Trung tâm Ninh Hòa</v>
          </cell>
          <cell r="G1553" t="str">
            <v>Chi nhánh Kỹ thuật Viettel Khánh Hòa</v>
          </cell>
          <cell r="H1553" t="str">
            <v>C</v>
          </cell>
          <cell r="I1553" t="str">
            <v>C</v>
          </cell>
          <cell r="J1553" t="str">
            <v>C</v>
          </cell>
          <cell r="K1553" t="str">
            <v>C</v>
          </cell>
          <cell r="L1553" t="str">
            <v>B</v>
          </cell>
          <cell r="M1553" t="str">
            <v>C</v>
          </cell>
          <cell r="N1553" t="str">
            <v>B</v>
          </cell>
          <cell r="O1553" t="str">
            <v>C</v>
          </cell>
          <cell r="P1553" t="str">
            <v>C</v>
          </cell>
          <cell r="Q1553" t="str">
            <v>C</v>
          </cell>
          <cell r="R1553" t="str">
            <v>B</v>
          </cell>
          <cell r="S1553"/>
          <cell r="T1553">
            <v>22.727272727272727</v>
          </cell>
          <cell r="U1553">
            <v>0</v>
          </cell>
        </row>
        <row r="1554">
          <cell r="B1554" t="str">
            <v>D00211181</v>
          </cell>
          <cell r="C1554" t="str">
            <v>Phạm Hữu Long</v>
          </cell>
          <cell r="D1554" t="str">
            <v>Nhân viên Kỹ thuật dây máy</v>
          </cell>
          <cell r="E1554"/>
          <cell r="F1554" t="str">
            <v>Trung tâm Nha Trang</v>
          </cell>
          <cell r="G1554" t="str">
            <v>Chi nhánh Kỹ thuật Viettel Khánh Hòa</v>
          </cell>
          <cell r="H1554" t="str">
            <v>C</v>
          </cell>
          <cell r="I1554" t="str">
            <v>C</v>
          </cell>
          <cell r="J1554" t="str">
            <v>C</v>
          </cell>
          <cell r="K1554" t="str">
            <v>D1</v>
          </cell>
          <cell r="L1554" t="str">
            <v>B</v>
          </cell>
          <cell r="M1554" t="str">
            <v>B</v>
          </cell>
          <cell r="N1554" t="str">
            <v>C</v>
          </cell>
          <cell r="O1554" t="str">
            <v>B</v>
          </cell>
          <cell r="P1554" t="str">
            <v>D1</v>
          </cell>
          <cell r="Q1554" t="str">
            <v>C</v>
          </cell>
          <cell r="R1554" t="str">
            <v>C</v>
          </cell>
          <cell r="S1554"/>
          <cell r="T1554">
            <v>20.90909090909091</v>
          </cell>
          <cell r="U1554">
            <v>2</v>
          </cell>
        </row>
        <row r="1555">
          <cell r="B1555" t="str">
            <v>081516</v>
          </cell>
          <cell r="C1555" t="str">
            <v>Hà Tiến Long</v>
          </cell>
          <cell r="D1555" t="str">
            <v>Nhân viên Kỹ thuật nhà trạm</v>
          </cell>
          <cell r="E1555"/>
          <cell r="F1555" t="str">
            <v>Trung tâm Cam Lâm - Cam Ranh - Khánh Sơn</v>
          </cell>
          <cell r="G1555" t="str">
            <v>Chi nhánh Kỹ thuật Viettel Khánh Hòa</v>
          </cell>
          <cell r="H1555" t="str">
            <v>C</v>
          </cell>
          <cell r="I1555" t="str">
            <v>D1</v>
          </cell>
          <cell r="J1555" t="str">
            <v>C</v>
          </cell>
          <cell r="K1555" t="str">
            <v>B</v>
          </cell>
          <cell r="L1555" t="str">
            <v>B</v>
          </cell>
          <cell r="M1555" t="str">
            <v>B</v>
          </cell>
          <cell r="N1555" t="str">
            <v>C</v>
          </cell>
          <cell r="O1555" t="str">
            <v>D1</v>
          </cell>
          <cell r="P1555" t="str">
            <v>C</v>
          </cell>
          <cell r="Q1555" t="str">
            <v>C</v>
          </cell>
          <cell r="R1555" t="str">
            <v>C</v>
          </cell>
          <cell r="S1555"/>
          <cell r="T1555">
            <v>20.90909090909091</v>
          </cell>
          <cell r="U1555">
            <v>2</v>
          </cell>
        </row>
        <row r="1556">
          <cell r="B1556" t="str">
            <v>223325</v>
          </cell>
          <cell r="C1556" t="str">
            <v>Phan Thành Minh</v>
          </cell>
          <cell r="D1556" t="str">
            <v>Nhân viên Kỹ thuật dây máy</v>
          </cell>
          <cell r="E1556"/>
          <cell r="F1556" t="str">
            <v>Trung tâm Cam Lâm - Cam Ranh - Khánh Sơn</v>
          </cell>
          <cell r="G1556" t="str">
            <v>Chi nhánh Kỹ thuật Viettel Khánh Hòa</v>
          </cell>
          <cell r="H1556" t="str">
            <v>C</v>
          </cell>
          <cell r="I1556" t="str">
            <v>C</v>
          </cell>
          <cell r="J1556" t="str">
            <v>C</v>
          </cell>
          <cell r="K1556" t="str">
            <v>D1</v>
          </cell>
          <cell r="L1556" t="str">
            <v>C</v>
          </cell>
          <cell r="M1556" t="str">
            <v>C</v>
          </cell>
          <cell r="N1556" t="str">
            <v>C</v>
          </cell>
          <cell r="O1556" t="str">
            <v>D1</v>
          </cell>
          <cell r="P1556" t="str">
            <v>C</v>
          </cell>
          <cell r="Q1556" t="str">
            <v>C</v>
          </cell>
          <cell r="R1556" t="str">
            <v>D1</v>
          </cell>
          <cell r="S1556"/>
          <cell r="T1556">
            <v>17.272727272727273</v>
          </cell>
          <cell r="U1556">
            <v>3</v>
          </cell>
          <cell r="V1556" t="str">
            <v>Điểm KI &lt;20</v>
          </cell>
        </row>
        <row r="1557">
          <cell r="B1557" t="str">
            <v>226811</v>
          </cell>
          <cell r="C1557" t="str">
            <v>Bùi Văn Nam</v>
          </cell>
          <cell r="D1557" t="str">
            <v>Nhân viên Kỹ thuật dây máy</v>
          </cell>
          <cell r="E1557"/>
          <cell r="F1557" t="str">
            <v>Trung tâm Nha Trang</v>
          </cell>
          <cell r="G1557" t="str">
            <v>Chi nhánh Kỹ thuật Viettel Khánh Hòa</v>
          </cell>
          <cell r="H1557" t="str">
            <v>A</v>
          </cell>
          <cell r="I1557" t="str">
            <v>C</v>
          </cell>
          <cell r="J1557" t="str">
            <v>C</v>
          </cell>
          <cell r="K1557" t="str">
            <v>C</v>
          </cell>
          <cell r="L1557" t="str">
            <v>B</v>
          </cell>
          <cell r="M1557" t="str">
            <v>C</v>
          </cell>
          <cell r="N1557" t="str">
            <v>A</v>
          </cell>
          <cell r="O1557" t="str">
            <v>C</v>
          </cell>
          <cell r="P1557" t="str">
            <v>B</v>
          </cell>
          <cell r="Q1557" t="str">
            <v>A</v>
          </cell>
          <cell r="R1557" t="str">
            <v>C</v>
          </cell>
          <cell r="S1557"/>
          <cell r="T1557">
            <v>27.272727272727273</v>
          </cell>
          <cell r="U1557">
            <v>0</v>
          </cell>
        </row>
        <row r="1558">
          <cell r="B1558" t="str">
            <v>D00211192</v>
          </cell>
          <cell r="C1558" t="str">
            <v>Phạm Mai Ngọc</v>
          </cell>
          <cell r="D1558" t="str">
            <v>Nhân viên Kỹ thuật dây máy</v>
          </cell>
          <cell r="E1558"/>
          <cell r="F1558" t="str">
            <v>Trung tâm Nha Trang</v>
          </cell>
          <cell r="G1558" t="str">
            <v>Chi nhánh Kỹ thuật Viettel Khánh Hòa</v>
          </cell>
          <cell r="H1558" t="str">
            <v>C</v>
          </cell>
          <cell r="I1558" t="str">
            <v>C</v>
          </cell>
          <cell r="J1558" t="str">
            <v>C</v>
          </cell>
          <cell r="K1558" t="str">
            <v>B</v>
          </cell>
          <cell r="L1558" t="str">
            <v>C</v>
          </cell>
          <cell r="M1558" t="str">
            <v>B</v>
          </cell>
          <cell r="N1558" t="str">
            <v>C</v>
          </cell>
          <cell r="O1558" t="str">
            <v>C</v>
          </cell>
          <cell r="P1558" t="str">
            <v>C</v>
          </cell>
          <cell r="Q1558" t="str">
            <v>B</v>
          </cell>
          <cell r="R1558" t="str">
            <v>B</v>
          </cell>
          <cell r="S1558"/>
          <cell r="T1558">
            <v>23.636363636363637</v>
          </cell>
          <cell r="U1558">
            <v>0</v>
          </cell>
        </row>
        <row r="1559">
          <cell r="B1559" t="str">
            <v>226819</v>
          </cell>
          <cell r="C1559" t="str">
            <v>Hoàng Đức Nhật</v>
          </cell>
          <cell r="D1559" t="str">
            <v>Nhân viên Kỹ thuật dây máy</v>
          </cell>
          <cell r="E1559"/>
          <cell r="F1559" t="str">
            <v>Trung tâm Nha Trang</v>
          </cell>
          <cell r="G1559" t="str">
            <v>Chi nhánh Kỹ thuật Viettel Khánh Hòa</v>
          </cell>
          <cell r="H1559" t="str">
            <v>C</v>
          </cell>
          <cell r="I1559" t="str">
            <v>D1</v>
          </cell>
          <cell r="J1559" t="str">
            <v>C</v>
          </cell>
          <cell r="K1559" t="str">
            <v>D1</v>
          </cell>
          <cell r="L1559" t="str">
            <v>C</v>
          </cell>
          <cell r="M1559" t="str">
            <v>D1</v>
          </cell>
          <cell r="N1559" t="str">
            <v>C</v>
          </cell>
          <cell r="O1559" t="str">
            <v>A</v>
          </cell>
          <cell r="P1559" t="str">
            <v>B</v>
          </cell>
          <cell r="Q1559" t="str">
            <v>B</v>
          </cell>
          <cell r="R1559" t="str">
            <v>B</v>
          </cell>
          <cell r="S1559"/>
          <cell r="T1559">
            <v>21.818181818181817</v>
          </cell>
          <cell r="U1559">
            <v>3</v>
          </cell>
        </row>
        <row r="1560">
          <cell r="B1560" t="str">
            <v>228847</v>
          </cell>
          <cell r="C1560" t="str">
            <v>Nguyễn Thái Phong</v>
          </cell>
          <cell r="D1560" t="str">
            <v>Nhân viên Kỹ thuật dây máy</v>
          </cell>
          <cell r="E1560"/>
          <cell r="F1560" t="str">
            <v>Trung tâm Vạn Ninh</v>
          </cell>
          <cell r="G1560" t="str">
            <v>Chi nhánh Kỹ thuật Viettel Khánh Hòa</v>
          </cell>
          <cell r="H1560" t="str">
            <v>C</v>
          </cell>
          <cell r="I1560" t="str">
            <v>D1</v>
          </cell>
          <cell r="J1560" t="str">
            <v>C</v>
          </cell>
          <cell r="K1560" t="str">
            <v>C</v>
          </cell>
          <cell r="L1560" t="str">
            <v>D1</v>
          </cell>
          <cell r="M1560" t="str">
            <v>C</v>
          </cell>
          <cell r="N1560" t="str">
            <v>C</v>
          </cell>
          <cell r="O1560" t="str">
            <v>C</v>
          </cell>
          <cell r="P1560" t="str">
            <v>C</v>
          </cell>
          <cell r="Q1560" t="str">
            <v>B</v>
          </cell>
          <cell r="R1560" t="str">
            <v>B</v>
          </cell>
          <cell r="S1560"/>
          <cell r="T1560">
            <v>20</v>
          </cell>
          <cell r="U1560">
            <v>2</v>
          </cell>
        </row>
        <row r="1561">
          <cell r="B1561" t="str">
            <v>D00172603</v>
          </cell>
          <cell r="C1561" t="str">
            <v>Hàng Bảo Quang</v>
          </cell>
          <cell r="D1561" t="str">
            <v>Nhân viên Kỹ thuật nhà trạm</v>
          </cell>
          <cell r="E1561"/>
          <cell r="F1561" t="str">
            <v>Trung tâm Vạn Ninh</v>
          </cell>
          <cell r="G1561" t="str">
            <v>Chi nhánh Kỹ thuật Viettel Khánh Hòa</v>
          </cell>
          <cell r="H1561" t="str">
            <v>KĐG</v>
          </cell>
          <cell r="I1561" t="str">
            <v>KĐG</v>
          </cell>
          <cell r="J1561" t="str">
            <v>C</v>
          </cell>
          <cell r="K1561" t="str">
            <v>C</v>
          </cell>
          <cell r="L1561" t="str">
            <v>B</v>
          </cell>
          <cell r="M1561" t="str">
            <v>C</v>
          </cell>
          <cell r="N1561" t="str">
            <v>C</v>
          </cell>
          <cell r="O1561" t="str">
            <v>D1</v>
          </cell>
          <cell r="P1561" t="str">
            <v>D1</v>
          </cell>
          <cell r="Q1561" t="str">
            <v>A</v>
          </cell>
          <cell r="R1561" t="str">
            <v>B</v>
          </cell>
          <cell r="S1561"/>
          <cell r="T1561">
            <v>22.222222222222221</v>
          </cell>
          <cell r="U1561">
            <v>2</v>
          </cell>
        </row>
        <row r="1562">
          <cell r="B1562" t="str">
            <v>D00196827</v>
          </cell>
          <cell r="C1562" t="str">
            <v>Nguyễn Thọ Sang</v>
          </cell>
          <cell r="D1562" t="str">
            <v>Nhân viên Kỹ thuật dây máy</v>
          </cell>
          <cell r="E1562"/>
          <cell r="F1562" t="str">
            <v>Trung tâm Nha Trang</v>
          </cell>
          <cell r="G1562" t="str">
            <v>Chi nhánh Kỹ thuật Viettel Khánh Hòa</v>
          </cell>
          <cell r="H1562" t="str">
            <v>C</v>
          </cell>
          <cell r="I1562" t="str">
            <v>C</v>
          </cell>
          <cell r="J1562" t="str">
            <v>B</v>
          </cell>
          <cell r="K1562" t="str">
            <v>B</v>
          </cell>
          <cell r="L1562" t="str">
            <v>C</v>
          </cell>
          <cell r="M1562" t="str">
            <v>B</v>
          </cell>
          <cell r="N1562" t="str">
            <v>B</v>
          </cell>
          <cell r="O1562" t="str">
            <v>B</v>
          </cell>
          <cell r="P1562" t="str">
            <v>B</v>
          </cell>
          <cell r="Q1562" t="str">
            <v>A</v>
          </cell>
          <cell r="R1562" t="str">
            <v>C</v>
          </cell>
          <cell r="S1562"/>
          <cell r="T1562">
            <v>27.272727272727273</v>
          </cell>
          <cell r="U1562">
            <v>0</v>
          </cell>
        </row>
        <row r="1563">
          <cell r="B1563" t="str">
            <v>269872</v>
          </cell>
          <cell r="C1563" t="str">
            <v>Nguyễn Thanh Sang</v>
          </cell>
          <cell r="D1563" t="str">
            <v>Nhân viên kinh doanh Giải pháp tích hợp</v>
          </cell>
          <cell r="E1563"/>
          <cell r="F1563" t="str">
            <v>Phòng Kinh doanh</v>
          </cell>
          <cell r="G1563" t="str">
            <v>Chi nhánh Kỹ thuật Viettel Khánh Hòa</v>
          </cell>
          <cell r="H1563" t="str">
            <v>KĐG</v>
          </cell>
          <cell r="I1563" t="str">
            <v>KĐG</v>
          </cell>
          <cell r="J1563" t="str">
            <v>C</v>
          </cell>
          <cell r="K1563" t="str">
            <v>C</v>
          </cell>
          <cell r="L1563" t="str">
            <v>D1</v>
          </cell>
          <cell r="M1563" t="str">
            <v>D1</v>
          </cell>
          <cell r="N1563" t="str">
            <v>C</v>
          </cell>
          <cell r="O1563" t="str">
            <v>D1</v>
          </cell>
          <cell r="P1563" t="str">
            <v>C</v>
          </cell>
          <cell r="Q1563" t="str">
            <v>C</v>
          </cell>
          <cell r="R1563" t="str">
            <v>D1</v>
          </cell>
          <cell r="S1563"/>
          <cell r="T1563">
            <v>15.555555555555555</v>
          </cell>
          <cell r="U1563">
            <v>4</v>
          </cell>
          <cell r="V1563" t="str">
            <v>4D trở lên</v>
          </cell>
        </row>
        <row r="1564">
          <cell r="B1564" t="str">
            <v>265615</v>
          </cell>
          <cell r="C1564" t="str">
            <v>Nguyễn Thanh Sang</v>
          </cell>
          <cell r="D1564" t="str">
            <v>Nhân viên Kỹ thuật dây máy</v>
          </cell>
          <cell r="E1564"/>
          <cell r="F1564" t="str">
            <v>Trung tâm Ninh Hòa</v>
          </cell>
          <cell r="G1564" t="str">
            <v>Chi nhánh Kỹ thuật Viettel Khánh Hòa</v>
          </cell>
          <cell r="H1564" t="str">
            <v>KĐG</v>
          </cell>
          <cell r="I1564" t="str">
            <v>KĐG</v>
          </cell>
          <cell r="J1564" t="str">
            <v>D1</v>
          </cell>
          <cell r="K1564" t="str">
            <v>D1</v>
          </cell>
          <cell r="L1564" t="str">
            <v>D1</v>
          </cell>
          <cell r="M1564" t="str">
            <v>C</v>
          </cell>
          <cell r="N1564" t="str">
            <v>C</v>
          </cell>
          <cell r="O1564" t="str">
            <v>C</v>
          </cell>
          <cell r="P1564" t="str">
            <v>C</v>
          </cell>
          <cell r="Q1564" t="str">
            <v>C</v>
          </cell>
          <cell r="R1564" t="str">
            <v>D1</v>
          </cell>
          <cell r="S1564"/>
          <cell r="T1564">
            <v>15.555555555555555</v>
          </cell>
          <cell r="U1564">
            <v>4</v>
          </cell>
          <cell r="V1564" t="str">
            <v>4D trở lên</v>
          </cell>
        </row>
        <row r="1565">
          <cell r="B1565" t="str">
            <v>D00189915</v>
          </cell>
          <cell r="C1565" t="str">
            <v>Nguyễn Văn Sơn</v>
          </cell>
          <cell r="D1565" t="str">
            <v>Nhân viên Kiểm soát KPI</v>
          </cell>
          <cell r="E1565"/>
          <cell r="F1565" t="str">
            <v>Phòng Kỹ thuật</v>
          </cell>
          <cell r="G1565" t="str">
            <v>Chi nhánh Kỹ thuật Viettel Khánh Hòa</v>
          </cell>
          <cell r="H1565" t="str">
            <v>C</v>
          </cell>
          <cell r="I1565" t="str">
            <v>A</v>
          </cell>
          <cell r="J1565" t="str">
            <v>B</v>
          </cell>
          <cell r="K1565" t="str">
            <v>C</v>
          </cell>
          <cell r="L1565" t="str">
            <v>B</v>
          </cell>
          <cell r="M1565" t="str">
            <v>A</v>
          </cell>
          <cell r="N1565" t="str">
            <v>A</v>
          </cell>
          <cell r="O1565" t="str">
            <v>B</v>
          </cell>
          <cell r="P1565" t="str">
            <v>B</v>
          </cell>
          <cell r="Q1565" t="str">
            <v>A</v>
          </cell>
          <cell r="R1565" t="str">
            <v>C</v>
          </cell>
          <cell r="S1565"/>
          <cell r="T1565">
            <v>30.90909090909091</v>
          </cell>
          <cell r="U1565">
            <v>0</v>
          </cell>
        </row>
        <row r="1566">
          <cell r="B1566" t="str">
            <v>D00211193</v>
          </cell>
          <cell r="C1566" t="str">
            <v>Đinh Ngọc Sơn</v>
          </cell>
          <cell r="D1566" t="str">
            <v>Nhân viên Kỹ thuật dây máy</v>
          </cell>
          <cell r="E1566"/>
          <cell r="F1566" t="str">
            <v>Trung tâm Nha Trang</v>
          </cell>
          <cell r="G1566" t="str">
            <v>Chi nhánh Kỹ thuật Viettel Khánh Hòa</v>
          </cell>
          <cell r="H1566" t="str">
            <v>B</v>
          </cell>
          <cell r="I1566" t="str">
            <v>C</v>
          </cell>
          <cell r="J1566" t="str">
            <v>C</v>
          </cell>
          <cell r="K1566" t="str">
            <v>A</v>
          </cell>
          <cell r="L1566" t="str">
            <v>C</v>
          </cell>
          <cell r="M1566" t="str">
            <v>C</v>
          </cell>
          <cell r="N1566" t="str">
            <v>C</v>
          </cell>
          <cell r="O1566" t="str">
            <v>C</v>
          </cell>
          <cell r="P1566" t="str">
            <v>C</v>
          </cell>
          <cell r="Q1566" t="str">
            <v>C</v>
          </cell>
          <cell r="R1566" t="str">
            <v>D1</v>
          </cell>
          <cell r="S1566"/>
          <cell r="T1566">
            <v>21.818181818181817</v>
          </cell>
          <cell r="U1566">
            <v>1</v>
          </cell>
        </row>
        <row r="1567">
          <cell r="B1567" t="str">
            <v>D00171707</v>
          </cell>
          <cell r="C1567" t="str">
            <v>Nguyễn Trung Sơn</v>
          </cell>
          <cell r="D1567" t="str">
            <v>Nhân viên Kỹ thuật dây máy</v>
          </cell>
          <cell r="E1567"/>
          <cell r="F1567" t="str">
            <v>Trung tâm Cam Lâm - Cam Ranh - Khánh Sơn</v>
          </cell>
          <cell r="G1567" t="str">
            <v>Chi nhánh Kỹ thuật Viettel Khánh Hòa</v>
          </cell>
          <cell r="H1567" t="str">
            <v>D1</v>
          </cell>
          <cell r="I1567" t="str">
            <v>C</v>
          </cell>
          <cell r="J1567" t="str">
            <v>C</v>
          </cell>
          <cell r="K1567" t="str">
            <v>C</v>
          </cell>
          <cell r="L1567" t="str">
            <v>B</v>
          </cell>
          <cell r="M1567" t="str">
            <v>B</v>
          </cell>
          <cell r="N1567" t="str">
            <v>C</v>
          </cell>
          <cell r="O1567" t="str">
            <v>C</v>
          </cell>
          <cell r="P1567" t="str">
            <v>C</v>
          </cell>
          <cell r="Q1567" t="str">
            <v>C</v>
          </cell>
          <cell r="R1567" t="str">
            <v>D1</v>
          </cell>
          <cell r="S1567"/>
          <cell r="T1567">
            <v>20</v>
          </cell>
          <cell r="U1567">
            <v>2</v>
          </cell>
        </row>
        <row r="1568">
          <cell r="B1568" t="str">
            <v>265614</v>
          </cell>
          <cell r="C1568" t="str">
            <v>Nguyễn Chí Thành</v>
          </cell>
          <cell r="D1568" t="str">
            <v>Nhân viên Kỹ thuật dây máy</v>
          </cell>
          <cell r="E1568"/>
          <cell r="F1568" t="str">
            <v>Trung tâm Nha Trang</v>
          </cell>
          <cell r="G1568" t="str">
            <v>Chi nhánh Kỹ thuật Viettel Khánh Hòa</v>
          </cell>
          <cell r="H1568" t="str">
            <v>KĐG</v>
          </cell>
          <cell r="I1568" t="str">
            <v>KĐG</v>
          </cell>
          <cell r="J1568" t="str">
            <v>C</v>
          </cell>
          <cell r="K1568" t="str">
            <v>D1</v>
          </cell>
          <cell r="L1568" t="str">
            <v>C</v>
          </cell>
          <cell r="M1568" t="str">
            <v>C</v>
          </cell>
          <cell r="N1568" t="str">
            <v>C</v>
          </cell>
          <cell r="O1568" t="str">
            <v>B</v>
          </cell>
          <cell r="P1568" t="str">
            <v>A</v>
          </cell>
          <cell r="Q1568" t="str">
            <v>B</v>
          </cell>
          <cell r="R1568" t="str">
            <v>A</v>
          </cell>
          <cell r="S1568"/>
          <cell r="T1568">
            <v>25.555555555555557</v>
          </cell>
          <cell r="U1568">
            <v>1</v>
          </cell>
        </row>
        <row r="1569">
          <cell r="B1569" t="str">
            <v>180313</v>
          </cell>
          <cell r="C1569" t="str">
            <v>Đỗ Thành Thư</v>
          </cell>
          <cell r="D1569" t="str">
            <v>Nhân viên Kỹ thuật nhà trạm</v>
          </cell>
          <cell r="E1569"/>
          <cell r="F1569" t="str">
            <v>Trung tâm Cam Lâm - Cam Ranh - Khánh Sơn</v>
          </cell>
          <cell r="G1569" t="str">
            <v>Chi nhánh Kỹ thuật Viettel Khánh Hòa</v>
          </cell>
          <cell r="H1569" t="str">
            <v>C</v>
          </cell>
          <cell r="I1569" t="str">
            <v>C</v>
          </cell>
          <cell r="J1569" t="str">
            <v>B</v>
          </cell>
          <cell r="K1569" t="str">
            <v>C</v>
          </cell>
          <cell r="L1569" t="str">
            <v>D1</v>
          </cell>
          <cell r="M1569" t="str">
            <v>B</v>
          </cell>
          <cell r="N1569" t="str">
            <v>B</v>
          </cell>
          <cell r="O1569" t="str">
            <v>C</v>
          </cell>
          <cell r="P1569" t="str">
            <v>B</v>
          </cell>
          <cell r="Q1569" t="str">
            <v>C</v>
          </cell>
          <cell r="R1569" t="str">
            <v>D1</v>
          </cell>
          <cell r="S1569"/>
          <cell r="T1569">
            <v>21.818181818181817</v>
          </cell>
          <cell r="U1569">
            <v>2</v>
          </cell>
        </row>
        <row r="1570">
          <cell r="B1570" t="str">
            <v>D00169737</v>
          </cell>
          <cell r="C1570" t="str">
            <v>Đoàn Bá Thắng</v>
          </cell>
          <cell r="D1570" t="str">
            <v>Nhân viên Kỹ thuật dây máy</v>
          </cell>
          <cell r="E1570"/>
          <cell r="F1570" t="str">
            <v>Trung tâm Nha Trang</v>
          </cell>
          <cell r="G1570" t="str">
            <v>Chi nhánh Kỹ thuật Viettel Khánh Hòa</v>
          </cell>
          <cell r="H1570" t="str">
            <v>B</v>
          </cell>
          <cell r="I1570" t="str">
            <v>B</v>
          </cell>
          <cell r="J1570" t="str">
            <v>B</v>
          </cell>
          <cell r="K1570" t="str">
            <v>C</v>
          </cell>
          <cell r="L1570" t="str">
            <v>A</v>
          </cell>
          <cell r="M1570" t="str">
            <v>D1</v>
          </cell>
          <cell r="N1570" t="str">
            <v>D1</v>
          </cell>
          <cell r="O1570" t="str">
            <v>A</v>
          </cell>
          <cell r="P1570" t="str">
            <v>A</v>
          </cell>
          <cell r="Q1570" t="str">
            <v>B</v>
          </cell>
          <cell r="R1570" t="str">
            <v>A</v>
          </cell>
          <cell r="S1570"/>
          <cell r="T1570">
            <v>29.09090909090909</v>
          </cell>
          <cell r="U1570">
            <v>2</v>
          </cell>
        </row>
        <row r="1571">
          <cell r="B1571" t="str">
            <v>D00171713</v>
          </cell>
          <cell r="C1571" t="str">
            <v>Lê Quang Thịnh</v>
          </cell>
          <cell r="D1571" t="str">
            <v>Nhân viên Kỹ thuật nhà trạm</v>
          </cell>
          <cell r="E1571"/>
          <cell r="F1571" t="str">
            <v>Trung tâm Ninh Hòa</v>
          </cell>
          <cell r="G1571" t="str">
            <v>Chi nhánh Kỹ thuật Viettel Khánh Hòa</v>
          </cell>
          <cell r="H1571" t="str">
            <v>C</v>
          </cell>
          <cell r="I1571" t="str">
            <v>C</v>
          </cell>
          <cell r="J1571" t="str">
            <v>C</v>
          </cell>
          <cell r="K1571" t="str">
            <v>C</v>
          </cell>
          <cell r="L1571" t="str">
            <v>C</v>
          </cell>
          <cell r="M1571" t="str">
            <v>C</v>
          </cell>
          <cell r="N1571" t="str">
            <v>C</v>
          </cell>
          <cell r="O1571" t="str">
            <v>D1</v>
          </cell>
          <cell r="P1571" t="str">
            <v>D1</v>
          </cell>
          <cell r="Q1571" t="str">
            <v>C</v>
          </cell>
          <cell r="R1571" t="str">
            <v>C</v>
          </cell>
          <cell r="S1571"/>
          <cell r="T1571">
            <v>18.181818181818183</v>
          </cell>
          <cell r="U1571">
            <v>2</v>
          </cell>
          <cell r="V1571" t="str">
            <v>Điểm KI &lt;20</v>
          </cell>
        </row>
        <row r="1572">
          <cell r="B1572" t="str">
            <v>226816</v>
          </cell>
          <cell r="C1572" t="str">
            <v>Mai Văn Toàn</v>
          </cell>
          <cell r="D1572" t="str">
            <v>Nhân viên Kỹ thuật dây máy</v>
          </cell>
          <cell r="E1572"/>
          <cell r="F1572" t="str">
            <v>Trung tâm Ninh Hòa</v>
          </cell>
          <cell r="G1572" t="str">
            <v>Chi nhánh Kỹ thuật Viettel Khánh Hòa</v>
          </cell>
          <cell r="H1572" t="str">
            <v>B</v>
          </cell>
          <cell r="I1572" t="str">
            <v>A</v>
          </cell>
          <cell r="J1572" t="str">
            <v>C</v>
          </cell>
          <cell r="K1572" t="str">
            <v>C</v>
          </cell>
          <cell r="L1572" t="str">
            <v>B</v>
          </cell>
          <cell r="M1572" t="str">
            <v>B</v>
          </cell>
          <cell r="N1572" t="str">
            <v>B</v>
          </cell>
          <cell r="O1572" t="str">
            <v>C</v>
          </cell>
          <cell r="P1572" t="str">
            <v>C</v>
          </cell>
          <cell r="Q1572" t="str">
            <v>C</v>
          </cell>
          <cell r="R1572" t="str">
            <v>B</v>
          </cell>
          <cell r="S1572"/>
          <cell r="T1572">
            <v>26.363636363636363</v>
          </cell>
          <cell r="U1572">
            <v>0</v>
          </cell>
        </row>
        <row r="1573">
          <cell r="B1573" t="str">
            <v>D00196855</v>
          </cell>
          <cell r="C1573" t="str">
            <v>Lê Văn Toàn</v>
          </cell>
          <cell r="D1573" t="str">
            <v>Nhân viên Kỹ thuật dây máy</v>
          </cell>
          <cell r="E1573"/>
          <cell r="F1573" t="str">
            <v>Trung tâm Cam Lâm - Cam Ranh - Khánh Sơn</v>
          </cell>
          <cell r="G1573" t="str">
            <v>Chi nhánh Kỹ thuật Viettel Khánh Hòa</v>
          </cell>
          <cell r="H1573" t="str">
            <v>C</v>
          </cell>
          <cell r="I1573" t="str">
            <v>C</v>
          </cell>
          <cell r="J1573" t="str">
            <v>B</v>
          </cell>
          <cell r="K1573" t="str">
            <v>A</v>
          </cell>
          <cell r="L1573" t="str">
            <v>C</v>
          </cell>
          <cell r="M1573" t="str">
            <v>C</v>
          </cell>
          <cell r="N1573" t="str">
            <v>C</v>
          </cell>
          <cell r="O1573" t="str">
            <v>C</v>
          </cell>
          <cell r="P1573" t="str">
            <v>D1</v>
          </cell>
          <cell r="Q1573" t="str">
            <v>B</v>
          </cell>
          <cell r="R1573" t="str">
            <v>C</v>
          </cell>
          <cell r="S1573"/>
          <cell r="T1573">
            <v>22.727272727272727</v>
          </cell>
          <cell r="U1573">
            <v>1</v>
          </cell>
        </row>
        <row r="1574">
          <cell r="B1574" t="str">
            <v>228846</v>
          </cell>
          <cell r="C1574" t="str">
            <v>Nguyễn Như Minh Trung</v>
          </cell>
          <cell r="D1574" t="str">
            <v>Nhân viên Kỹ thuật dây máy</v>
          </cell>
          <cell r="E1574"/>
          <cell r="F1574" t="str">
            <v>Trung tâm Cam Lâm - Cam Ranh - Khánh Sơn</v>
          </cell>
          <cell r="G1574" t="str">
            <v>Chi nhánh Kỹ thuật Viettel Khánh Hòa</v>
          </cell>
          <cell r="H1574" t="str">
            <v>C</v>
          </cell>
          <cell r="I1574" t="str">
            <v>B</v>
          </cell>
          <cell r="J1574" t="str">
            <v>C</v>
          </cell>
          <cell r="K1574" t="str">
            <v>C</v>
          </cell>
          <cell r="L1574" t="str">
            <v>B</v>
          </cell>
          <cell r="M1574" t="str">
            <v>C</v>
          </cell>
          <cell r="N1574" t="str">
            <v>D1</v>
          </cell>
          <cell r="O1574" t="str">
            <v>C</v>
          </cell>
          <cell r="P1574" t="str">
            <v>D1</v>
          </cell>
          <cell r="Q1574" t="str">
            <v>B</v>
          </cell>
          <cell r="R1574" t="str">
            <v>C</v>
          </cell>
          <cell r="S1574"/>
          <cell r="T1574">
            <v>20.90909090909091</v>
          </cell>
          <cell r="U1574">
            <v>2</v>
          </cell>
        </row>
        <row r="1575">
          <cell r="B1575" t="str">
            <v>217957</v>
          </cell>
          <cell r="C1575" t="str">
            <v>Nguyễn Tấn Tài</v>
          </cell>
          <cell r="D1575" t="str">
            <v>Nhân viên Kỹ thuật dây máy</v>
          </cell>
          <cell r="E1575"/>
          <cell r="F1575" t="str">
            <v>Trung tâm Ninh Hòa</v>
          </cell>
          <cell r="G1575" t="str">
            <v>Chi nhánh Kỹ thuật Viettel Khánh Hòa</v>
          </cell>
          <cell r="H1575" t="str">
            <v>C</v>
          </cell>
          <cell r="I1575" t="str">
            <v>C</v>
          </cell>
          <cell r="J1575" t="str">
            <v>C</v>
          </cell>
          <cell r="K1575" t="str">
            <v>C</v>
          </cell>
          <cell r="L1575" t="str">
            <v>D1</v>
          </cell>
          <cell r="M1575" t="str">
            <v>C</v>
          </cell>
          <cell r="N1575" t="str">
            <v>C</v>
          </cell>
          <cell r="O1575" t="str">
            <v>C</v>
          </cell>
          <cell r="P1575" t="str">
            <v>C</v>
          </cell>
          <cell r="Q1575" t="str">
            <v>C</v>
          </cell>
          <cell r="R1575" t="str">
            <v>C</v>
          </cell>
          <cell r="S1575"/>
          <cell r="T1575">
            <v>19.09090909090909</v>
          </cell>
          <cell r="U1575">
            <v>1</v>
          </cell>
          <cell r="V1575" t="str">
            <v>Điểm KI &lt;20</v>
          </cell>
        </row>
        <row r="1576">
          <cell r="B1576" t="str">
            <v>D00194072</v>
          </cell>
          <cell r="C1576" t="str">
            <v>Nguyễn Tấn Tài</v>
          </cell>
          <cell r="D1576" t="str">
            <v>Nhân viên Kỹ thuật dây máy</v>
          </cell>
          <cell r="E1576"/>
          <cell r="F1576" t="str">
            <v>Trung tâm Cam Lâm - Cam Ranh - Khánh Sơn</v>
          </cell>
          <cell r="G1576" t="str">
            <v>Chi nhánh Kỹ thuật Viettel Khánh Hòa</v>
          </cell>
          <cell r="H1576" t="str">
            <v>A</v>
          </cell>
          <cell r="I1576" t="str">
            <v>C</v>
          </cell>
          <cell r="J1576" t="str">
            <v>C</v>
          </cell>
          <cell r="K1576" t="str">
            <v>B</v>
          </cell>
          <cell r="L1576" t="str">
            <v>B</v>
          </cell>
          <cell r="M1576" t="str">
            <v>C</v>
          </cell>
          <cell r="N1576" t="str">
            <v>D1</v>
          </cell>
          <cell r="O1576" t="str">
            <v>C</v>
          </cell>
          <cell r="P1576" t="str">
            <v>C</v>
          </cell>
          <cell r="Q1576" t="str">
            <v>C</v>
          </cell>
          <cell r="R1576" t="str">
            <v>C</v>
          </cell>
          <cell r="S1576"/>
          <cell r="T1576">
            <v>22.727272727272727</v>
          </cell>
          <cell r="U1576">
            <v>1</v>
          </cell>
        </row>
        <row r="1577">
          <cell r="B1577" t="str">
            <v>D00215259</v>
          </cell>
          <cell r="C1577" t="str">
            <v>Trần Tín</v>
          </cell>
          <cell r="D1577" t="str">
            <v>Nhân viên Kỹ thuật nhà trạm</v>
          </cell>
          <cell r="E1577"/>
          <cell r="F1577" t="str">
            <v>Trung tâm Nha Trang</v>
          </cell>
          <cell r="G1577" t="str">
            <v>Chi nhánh Kỹ thuật Viettel Khánh Hòa</v>
          </cell>
          <cell r="H1577" t="str">
            <v>D1</v>
          </cell>
          <cell r="I1577" t="str">
            <v>C</v>
          </cell>
          <cell r="J1577" t="str">
            <v>B</v>
          </cell>
          <cell r="K1577" t="str">
            <v>B</v>
          </cell>
          <cell r="L1577" t="str">
            <v>C</v>
          </cell>
          <cell r="M1577" t="str">
            <v>C</v>
          </cell>
          <cell r="N1577" t="str">
            <v>B</v>
          </cell>
          <cell r="O1577" t="str">
            <v>C</v>
          </cell>
          <cell r="P1577" t="str">
            <v>C</v>
          </cell>
          <cell r="Q1577" t="str">
            <v>C</v>
          </cell>
          <cell r="R1577" t="str">
            <v>B</v>
          </cell>
          <cell r="S1577"/>
          <cell r="T1577">
            <v>22.727272727272727</v>
          </cell>
          <cell r="U1577">
            <v>1</v>
          </cell>
        </row>
        <row r="1578">
          <cell r="B1578" t="str">
            <v>221745</v>
          </cell>
          <cell r="C1578" t="str">
            <v>Trương Công Việt</v>
          </cell>
          <cell r="D1578" t="str">
            <v>Nhân viên Kỹ thuật dây máy</v>
          </cell>
          <cell r="E1578"/>
          <cell r="F1578" t="str">
            <v>Trung tâm Cam Lâm - Cam Ranh - Khánh Sơn</v>
          </cell>
          <cell r="G1578" t="str">
            <v>Chi nhánh Kỹ thuật Viettel Khánh Hòa</v>
          </cell>
          <cell r="H1578" t="str">
            <v>A</v>
          </cell>
          <cell r="I1578" t="str">
            <v>A</v>
          </cell>
          <cell r="J1578" t="str">
            <v>A</v>
          </cell>
          <cell r="K1578" t="str">
            <v>B</v>
          </cell>
          <cell r="L1578" t="str">
            <v>B</v>
          </cell>
          <cell r="M1578" t="str">
            <v>C</v>
          </cell>
          <cell r="N1578" t="str">
            <v>C</v>
          </cell>
          <cell r="O1578" t="str">
            <v>A</v>
          </cell>
          <cell r="P1578" t="str">
            <v>B</v>
          </cell>
          <cell r="Q1578" t="str">
            <v>A</v>
          </cell>
          <cell r="R1578" t="str">
            <v>C</v>
          </cell>
          <cell r="S1578"/>
          <cell r="T1578">
            <v>31.818181818181817</v>
          </cell>
          <cell r="U1578">
            <v>0</v>
          </cell>
        </row>
        <row r="1579">
          <cell r="B1579" t="str">
            <v>D00211168</v>
          </cell>
          <cell r="C1579" t="str">
            <v>Võ Duy Việt</v>
          </cell>
          <cell r="D1579" t="str">
            <v>Nhân viên kỹ thuật dây máy</v>
          </cell>
          <cell r="E1579"/>
          <cell r="F1579" t="str">
            <v>Trung tâm Vạn Ninh</v>
          </cell>
          <cell r="G1579" t="str">
            <v>Chi nhánh Kỹ thuật Viettel Khánh Hòa</v>
          </cell>
          <cell r="H1579" t="str">
            <v>A</v>
          </cell>
          <cell r="I1579" t="str">
            <v>C</v>
          </cell>
          <cell r="J1579" t="str">
            <v>A</v>
          </cell>
          <cell r="K1579" t="str">
            <v>A</v>
          </cell>
          <cell r="L1579" t="str">
            <v>A</v>
          </cell>
          <cell r="M1579" t="str">
            <v>B</v>
          </cell>
          <cell r="N1579" t="str">
            <v>C</v>
          </cell>
          <cell r="O1579" t="str">
            <v>B</v>
          </cell>
          <cell r="P1579" t="str">
            <v>C</v>
          </cell>
          <cell r="Q1579" t="str">
            <v>C</v>
          </cell>
          <cell r="R1579" t="str">
            <v>A</v>
          </cell>
          <cell r="S1579"/>
          <cell r="T1579">
            <v>30.90909090909091</v>
          </cell>
          <cell r="U1579">
            <v>0</v>
          </cell>
        </row>
        <row r="1580">
          <cell r="B1580" t="str">
            <v>D00196824</v>
          </cell>
          <cell r="C1580" t="str">
            <v>Nguyễn Văn Xuân</v>
          </cell>
          <cell r="D1580" t="str">
            <v>Nhân viên Kỹ thuật dây máy</v>
          </cell>
          <cell r="E1580"/>
          <cell r="F1580" t="str">
            <v>Trung tâm Nha Trang</v>
          </cell>
          <cell r="G1580" t="str">
            <v>Chi nhánh Kỹ thuật Viettel Khánh Hòa</v>
          </cell>
          <cell r="H1580" t="str">
            <v>B</v>
          </cell>
          <cell r="I1580" t="str">
            <v>D1</v>
          </cell>
          <cell r="J1580" t="str">
            <v>C</v>
          </cell>
          <cell r="K1580" t="str">
            <v>B</v>
          </cell>
          <cell r="L1580" t="str">
            <v>C</v>
          </cell>
          <cell r="M1580" t="str">
            <v>D1</v>
          </cell>
          <cell r="N1580" t="str">
            <v>D1</v>
          </cell>
          <cell r="O1580" t="str">
            <v>A</v>
          </cell>
          <cell r="P1580" t="str">
            <v>B</v>
          </cell>
          <cell r="Q1580" t="str">
            <v>A</v>
          </cell>
          <cell r="R1580" t="str">
            <v>C</v>
          </cell>
          <cell r="S1580"/>
          <cell r="T1580">
            <v>23.636363636363637</v>
          </cell>
          <cell r="U1580">
            <v>3</v>
          </cell>
        </row>
        <row r="1581">
          <cell r="B1581" t="str">
            <v>223324</v>
          </cell>
          <cell r="C1581" t="str">
            <v>Nguyễn Trương Đạo</v>
          </cell>
          <cell r="D1581" t="str">
            <v>Nhân viên Kỹ thuật dây máy</v>
          </cell>
          <cell r="E1581"/>
          <cell r="F1581" t="str">
            <v>Trung tâm Cam Lâm - Cam Ranh - Khánh Sơn</v>
          </cell>
          <cell r="G1581" t="str">
            <v>Chi nhánh Kỹ thuật Viettel Khánh Hòa</v>
          </cell>
          <cell r="H1581" t="str">
            <v>C</v>
          </cell>
          <cell r="I1581" t="str">
            <v>B</v>
          </cell>
          <cell r="J1581" t="str">
            <v>D1</v>
          </cell>
          <cell r="K1581" t="str">
            <v>C</v>
          </cell>
          <cell r="L1581" t="str">
            <v>D1</v>
          </cell>
          <cell r="M1581" t="str">
            <v>C</v>
          </cell>
          <cell r="N1581" t="str">
            <v>C</v>
          </cell>
          <cell r="O1581" t="str">
            <v>D1</v>
          </cell>
          <cell r="P1581" t="str">
            <v>C</v>
          </cell>
          <cell r="Q1581" t="str">
            <v>D1</v>
          </cell>
          <cell r="R1581" t="str">
            <v>C</v>
          </cell>
          <cell r="S1581"/>
          <cell r="T1581">
            <v>17.272727272727273</v>
          </cell>
          <cell r="U1581">
            <v>4</v>
          </cell>
          <cell r="V1581" t="str">
            <v>4D trở lên</v>
          </cell>
        </row>
        <row r="1582">
          <cell r="B1582" t="str">
            <v>228839</v>
          </cell>
          <cell r="C1582" t="str">
            <v>Trần Văn Định</v>
          </cell>
          <cell r="D1582" t="str">
            <v>Nhân viên Kỹ thuật dây máy</v>
          </cell>
          <cell r="E1582"/>
          <cell r="F1582" t="str">
            <v>Trung tâm Nha Trang</v>
          </cell>
          <cell r="G1582" t="str">
            <v>Chi nhánh Kỹ thuật Viettel Khánh Hòa</v>
          </cell>
          <cell r="H1582" t="str">
            <v>C</v>
          </cell>
          <cell r="I1582" t="str">
            <v>D1</v>
          </cell>
          <cell r="J1582" t="str">
            <v>C</v>
          </cell>
          <cell r="K1582" t="str">
            <v>D1</v>
          </cell>
          <cell r="L1582" t="str">
            <v>A</v>
          </cell>
          <cell r="M1582" t="str">
            <v>D1</v>
          </cell>
          <cell r="N1582" t="str">
            <v>B</v>
          </cell>
          <cell r="O1582" t="str">
            <v>A</v>
          </cell>
          <cell r="P1582" t="str">
            <v>B</v>
          </cell>
          <cell r="Q1582" t="str">
            <v>B</v>
          </cell>
          <cell r="R1582" t="str">
            <v>C</v>
          </cell>
          <cell r="S1582"/>
          <cell r="T1582">
            <v>23.636363636363637</v>
          </cell>
          <cell r="U1582">
            <v>3</v>
          </cell>
        </row>
        <row r="1583">
          <cell r="B1583" t="str">
            <v>176682</v>
          </cell>
          <cell r="C1583" t="str">
            <v>Lê Ngọc An</v>
          </cell>
          <cell r="D1583" t="str">
            <v>Nhân viên Kỹ thuật dây máy</v>
          </cell>
          <cell r="E1583"/>
          <cell r="F1583" t="str">
            <v>Trung tâm Phú Quốc</v>
          </cell>
          <cell r="G1583" t="str">
            <v>Chi nhánh Kỹ thuật Viettel Kiên Giang</v>
          </cell>
          <cell r="H1583" t="str">
            <v>C</v>
          </cell>
          <cell r="I1583" t="str">
            <v>C</v>
          </cell>
          <cell r="J1583" t="str">
            <v>B</v>
          </cell>
          <cell r="K1583" t="str">
            <v>C</v>
          </cell>
          <cell r="L1583" t="str">
            <v>B</v>
          </cell>
          <cell r="M1583" t="str">
            <v>B</v>
          </cell>
          <cell r="N1583" t="str">
            <v>C</v>
          </cell>
          <cell r="O1583" t="str">
            <v>C</v>
          </cell>
          <cell r="P1583" t="str">
            <v>C</v>
          </cell>
          <cell r="Q1583" t="str">
            <v>B</v>
          </cell>
          <cell r="R1583" t="str">
            <v>A</v>
          </cell>
          <cell r="S1583"/>
          <cell r="T1583">
            <v>25.454545454545453</v>
          </cell>
          <cell r="U1583">
            <v>0</v>
          </cell>
        </row>
        <row r="1584">
          <cell r="B1584" t="str">
            <v>D00172935</v>
          </cell>
          <cell r="C1584" t="str">
            <v>Nguyễn Tuấn Anh</v>
          </cell>
          <cell r="D1584" t="str">
            <v>Nhân viên Kỹ thuật dây máy</v>
          </cell>
          <cell r="E1584"/>
          <cell r="F1584" t="str">
            <v>Trung tâm Châu Thành - Tân Hiệp</v>
          </cell>
          <cell r="G1584" t="str">
            <v>Chi nhánh Kỹ thuật Viettel Kiên Giang</v>
          </cell>
          <cell r="H1584" t="str">
            <v>A</v>
          </cell>
          <cell r="I1584" t="str">
            <v>C</v>
          </cell>
          <cell r="J1584" t="str">
            <v>C</v>
          </cell>
          <cell r="K1584" t="str">
            <v>B</v>
          </cell>
          <cell r="L1584" t="str">
            <v>B</v>
          </cell>
          <cell r="M1584" t="str">
            <v>A</v>
          </cell>
          <cell r="N1584" t="str">
            <v>B</v>
          </cell>
          <cell r="O1584" t="str">
            <v>B</v>
          </cell>
          <cell r="P1584" t="str">
            <v>C</v>
          </cell>
          <cell r="Q1584" t="str">
            <v>B</v>
          </cell>
          <cell r="R1584" t="str">
            <v>A</v>
          </cell>
          <cell r="S1584"/>
          <cell r="T1584">
            <v>30</v>
          </cell>
          <cell r="U1584">
            <v>0</v>
          </cell>
        </row>
        <row r="1585">
          <cell r="B1585" t="str">
            <v>D00174639</v>
          </cell>
          <cell r="C1585" t="str">
            <v>Danh Bạc</v>
          </cell>
          <cell r="D1585" t="str">
            <v>Nhân viên Kỹ thuật dây máy</v>
          </cell>
          <cell r="E1585"/>
          <cell r="F1585" t="str">
            <v>Trung tâm Hòn Đất</v>
          </cell>
          <cell r="G1585" t="str">
            <v>Chi nhánh Kỹ thuật Viettel Kiên Giang</v>
          </cell>
          <cell r="H1585" t="str">
            <v>B</v>
          </cell>
          <cell r="I1585" t="str">
            <v>B</v>
          </cell>
          <cell r="J1585" t="str">
            <v>B</v>
          </cell>
          <cell r="K1585" t="str">
            <v>D1</v>
          </cell>
          <cell r="L1585" t="str">
            <v>C</v>
          </cell>
          <cell r="M1585" t="str">
            <v>C</v>
          </cell>
          <cell r="N1585" t="str">
            <v>B</v>
          </cell>
          <cell r="O1585" t="str">
            <v>A</v>
          </cell>
          <cell r="P1585" t="str">
            <v>B</v>
          </cell>
          <cell r="Q1585" t="str">
            <v>D1</v>
          </cell>
          <cell r="R1585" t="str">
            <v>B</v>
          </cell>
          <cell r="S1585"/>
          <cell r="T1585">
            <v>25.454545454545453</v>
          </cell>
          <cell r="U1585">
            <v>2</v>
          </cell>
        </row>
        <row r="1586">
          <cell r="B1586" t="str">
            <v>D00190632</v>
          </cell>
          <cell r="C1586" t="str">
            <v>Lê Phước Chiến</v>
          </cell>
          <cell r="D1586" t="str">
            <v>Nhân viên Kỹ thuật dây máy</v>
          </cell>
          <cell r="E1586"/>
          <cell r="F1586" t="str">
            <v>Trung tâm Phú Quốc</v>
          </cell>
          <cell r="G1586" t="str">
            <v>Chi nhánh Kỹ thuật Viettel Kiên Giang</v>
          </cell>
          <cell r="H1586" t="str">
            <v>C</v>
          </cell>
          <cell r="I1586" t="str">
            <v>D1</v>
          </cell>
          <cell r="J1586" t="str">
            <v>D1</v>
          </cell>
          <cell r="K1586" t="str">
            <v>C</v>
          </cell>
          <cell r="L1586" t="str">
            <v>B</v>
          </cell>
          <cell r="M1586" t="str">
            <v>C</v>
          </cell>
          <cell r="N1586" t="str">
            <v>B</v>
          </cell>
          <cell r="O1586" t="str">
            <v>A</v>
          </cell>
          <cell r="P1586" t="str">
            <v>D1</v>
          </cell>
          <cell r="Q1586" t="str">
            <v>B</v>
          </cell>
          <cell r="R1586" t="str">
            <v>B</v>
          </cell>
          <cell r="S1586"/>
          <cell r="T1586">
            <v>22.727272727272727</v>
          </cell>
          <cell r="U1586">
            <v>3</v>
          </cell>
        </row>
        <row r="1587">
          <cell r="B1587" t="str">
            <v>271216</v>
          </cell>
          <cell r="C1587" t="str">
            <v>Nguyễn Hùng Cường</v>
          </cell>
          <cell r="D1587" t="str">
            <v>Nhân viên Kỹ thuật dây máy</v>
          </cell>
          <cell r="E1587"/>
          <cell r="F1587" t="str">
            <v>Trung tâm U Minh Thượng - Vĩnh Thuận</v>
          </cell>
          <cell r="G1587" t="str">
            <v>Chi nhánh Kỹ thuật Viettel Kiên Giang</v>
          </cell>
          <cell r="H1587" t="str">
            <v>KĐG</v>
          </cell>
          <cell r="I1587" t="str">
            <v>KĐG</v>
          </cell>
          <cell r="J1587" t="str">
            <v>KĐG</v>
          </cell>
          <cell r="K1587" t="str">
            <v>C</v>
          </cell>
          <cell r="L1587" t="str">
            <v>C</v>
          </cell>
          <cell r="M1587" t="str">
            <v>B</v>
          </cell>
          <cell r="N1587" t="str">
            <v>B</v>
          </cell>
          <cell r="O1587" t="str">
            <v>C</v>
          </cell>
          <cell r="P1587" t="str">
            <v>C</v>
          </cell>
          <cell r="Q1587" t="str">
            <v>C</v>
          </cell>
          <cell r="R1587" t="str">
            <v>D1</v>
          </cell>
          <cell r="S1587"/>
          <cell r="T1587">
            <v>21.25</v>
          </cell>
          <cell r="U1587">
            <v>1</v>
          </cell>
        </row>
        <row r="1588">
          <cell r="B1588" t="str">
            <v>209793</v>
          </cell>
          <cell r="C1588" t="str">
            <v>Nguyễn Nhân Danh</v>
          </cell>
          <cell r="D1588" t="str">
            <v>Nhân viên Kỹ thuật nhà trạm</v>
          </cell>
          <cell r="E1588"/>
          <cell r="F1588" t="str">
            <v>Trung tâm Giang Thành - Kiên Lương - Hà Tiên</v>
          </cell>
          <cell r="G1588" t="str">
            <v>Chi nhánh Kỹ thuật Viettel Kiên Giang</v>
          </cell>
          <cell r="H1588" t="str">
            <v>C</v>
          </cell>
          <cell r="I1588" t="str">
            <v>D1</v>
          </cell>
          <cell r="J1588" t="str">
            <v>C</v>
          </cell>
          <cell r="K1588" t="str">
            <v>C</v>
          </cell>
          <cell r="L1588" t="str">
            <v>C</v>
          </cell>
          <cell r="M1588" t="str">
            <v>C</v>
          </cell>
          <cell r="N1588" t="str">
            <v>C</v>
          </cell>
          <cell r="O1588" t="str">
            <v>C</v>
          </cell>
          <cell r="P1588" t="str">
            <v>D1</v>
          </cell>
          <cell r="Q1588" t="str">
            <v>D1</v>
          </cell>
          <cell r="R1588" t="str">
            <v>C</v>
          </cell>
          <cell r="S1588"/>
          <cell r="T1588">
            <v>17.272727272727273</v>
          </cell>
          <cell r="U1588">
            <v>3</v>
          </cell>
          <cell r="V1588" t="str">
            <v>Điểm KI &lt;20</v>
          </cell>
        </row>
        <row r="1589">
          <cell r="B1589" t="str">
            <v>176677</v>
          </cell>
          <cell r="C1589" t="str">
            <v>Lê Khánh Dy</v>
          </cell>
          <cell r="D1589" t="str">
            <v>Nhân viên Kỹ thuật dây máy</v>
          </cell>
          <cell r="E1589"/>
          <cell r="F1589" t="str">
            <v>Trung tâm An Biên - An Minh</v>
          </cell>
          <cell r="G1589" t="str">
            <v>Chi nhánh Kỹ thuật Viettel Kiên Giang</v>
          </cell>
          <cell r="H1589" t="str">
            <v>C</v>
          </cell>
          <cell r="I1589" t="str">
            <v>B</v>
          </cell>
          <cell r="J1589" t="str">
            <v>D1</v>
          </cell>
          <cell r="K1589" t="str">
            <v>C</v>
          </cell>
          <cell r="L1589" t="str">
            <v>C</v>
          </cell>
          <cell r="M1589" t="str">
            <v>C</v>
          </cell>
          <cell r="N1589" t="str">
            <v>C</v>
          </cell>
          <cell r="O1589" t="str">
            <v>C</v>
          </cell>
          <cell r="P1589" t="str">
            <v>B</v>
          </cell>
          <cell r="Q1589" t="str">
            <v>B</v>
          </cell>
          <cell r="R1589" t="str">
            <v>C</v>
          </cell>
          <cell r="S1589"/>
          <cell r="T1589">
            <v>21.818181818181817</v>
          </cell>
          <cell r="U1589">
            <v>1</v>
          </cell>
        </row>
        <row r="1590">
          <cell r="B1590" t="str">
            <v>D00189047</v>
          </cell>
          <cell r="C1590" t="str">
            <v>Danh Dậu</v>
          </cell>
          <cell r="D1590" t="str">
            <v>Nhân viên Kỹ thuật dây máy</v>
          </cell>
          <cell r="E1590"/>
          <cell r="F1590" t="str">
            <v>Trung tâm An Biên - An Minh</v>
          </cell>
          <cell r="G1590" t="str">
            <v>Chi nhánh Kỹ thuật Viettel Kiên Giang</v>
          </cell>
          <cell r="H1590" t="str">
            <v>C</v>
          </cell>
          <cell r="I1590" t="str">
            <v>D1</v>
          </cell>
          <cell r="J1590" t="str">
            <v>B</v>
          </cell>
          <cell r="K1590" t="str">
            <v>B</v>
          </cell>
          <cell r="L1590" t="str">
            <v>B</v>
          </cell>
          <cell r="M1590" t="str">
            <v>C</v>
          </cell>
          <cell r="N1590" t="str">
            <v>B</v>
          </cell>
          <cell r="O1590" t="str">
            <v>B</v>
          </cell>
          <cell r="P1590" t="str">
            <v>B</v>
          </cell>
          <cell r="Q1590" t="str">
            <v>A</v>
          </cell>
          <cell r="R1590" t="str">
            <v>A</v>
          </cell>
          <cell r="S1590"/>
          <cell r="T1590">
            <v>28.181818181818183</v>
          </cell>
          <cell r="U1590">
            <v>1</v>
          </cell>
        </row>
        <row r="1591">
          <cell r="B1591" t="str">
            <v>232495</v>
          </cell>
          <cell r="C1591" t="str">
            <v>Vũ Trường Giang</v>
          </cell>
          <cell r="D1591" t="str">
            <v>Nhân viên Kỹ thuật nhà trạm</v>
          </cell>
          <cell r="E1591"/>
          <cell r="F1591" t="str">
            <v>Trung tâm Châu Thành - Tân Hiệp</v>
          </cell>
          <cell r="G1591" t="str">
            <v>Chi nhánh Kỹ thuật Viettel Kiên Giang</v>
          </cell>
          <cell r="H1591" t="str">
            <v>KĐG</v>
          </cell>
          <cell r="I1591" t="str">
            <v>KĐG</v>
          </cell>
          <cell r="J1591" t="str">
            <v>KĐG</v>
          </cell>
          <cell r="K1591" t="str">
            <v>C</v>
          </cell>
          <cell r="L1591" t="str">
            <v>B</v>
          </cell>
          <cell r="M1591" t="str">
            <v>B</v>
          </cell>
          <cell r="N1591" t="str">
            <v>A</v>
          </cell>
          <cell r="O1591" t="str">
            <v>C</v>
          </cell>
          <cell r="P1591" t="str">
            <v>B</v>
          </cell>
          <cell r="Q1591" t="str">
            <v>B</v>
          </cell>
          <cell r="R1591" t="str">
            <v>B</v>
          </cell>
          <cell r="S1591"/>
          <cell r="T1591">
            <v>28.75</v>
          </cell>
          <cell r="U1591">
            <v>0</v>
          </cell>
        </row>
        <row r="1592">
          <cell r="B1592" t="str">
            <v>D00189053</v>
          </cell>
          <cell r="C1592" t="str">
            <v>Danh Trường Giang</v>
          </cell>
          <cell r="D1592" t="str">
            <v>Nhân viên Kỹ thuật dây máy</v>
          </cell>
          <cell r="E1592"/>
          <cell r="F1592" t="str">
            <v>Trung tâm Giồng Riềng - Gò Quao</v>
          </cell>
          <cell r="G1592" t="str">
            <v>Chi nhánh Kỹ thuật Viettel Kiên Giang</v>
          </cell>
          <cell r="H1592" t="str">
            <v>A</v>
          </cell>
          <cell r="I1592" t="str">
            <v>B</v>
          </cell>
          <cell r="J1592" t="str">
            <v>C</v>
          </cell>
          <cell r="K1592" t="str">
            <v>C</v>
          </cell>
          <cell r="L1592" t="str">
            <v>B</v>
          </cell>
          <cell r="M1592" t="str">
            <v>B</v>
          </cell>
          <cell r="N1592" t="str">
            <v>B</v>
          </cell>
          <cell r="O1592" t="str">
            <v>B</v>
          </cell>
          <cell r="P1592" t="str">
            <v>C</v>
          </cell>
          <cell r="Q1592" t="str">
            <v>B</v>
          </cell>
          <cell r="R1592" t="str">
            <v>B</v>
          </cell>
          <cell r="S1592"/>
          <cell r="T1592">
            <v>28.181818181818183</v>
          </cell>
          <cell r="U1592">
            <v>0</v>
          </cell>
        </row>
        <row r="1593">
          <cell r="B1593" t="str">
            <v>D00172949</v>
          </cell>
          <cell r="C1593" t="str">
            <v>Trần Văn Hiệp</v>
          </cell>
          <cell r="D1593" t="str">
            <v>Nhân viên Kỹ thuật dây máy</v>
          </cell>
          <cell r="E1593"/>
          <cell r="F1593" t="str">
            <v>Trung tâm Giang Thành - Kiên Lương - Hà Tiên</v>
          </cell>
          <cell r="G1593" t="str">
            <v>Chi nhánh Kỹ thuật Viettel Kiên Giang</v>
          </cell>
          <cell r="H1593" t="str">
            <v>D1</v>
          </cell>
          <cell r="I1593" t="str">
            <v>C</v>
          </cell>
          <cell r="J1593" t="str">
            <v>C</v>
          </cell>
          <cell r="K1593" t="str">
            <v>C</v>
          </cell>
          <cell r="L1593" t="str">
            <v>C</v>
          </cell>
          <cell r="M1593" t="str">
            <v>C</v>
          </cell>
          <cell r="N1593" t="str">
            <v>A</v>
          </cell>
          <cell r="O1593" t="str">
            <v>B</v>
          </cell>
          <cell r="P1593" t="str">
            <v>B</v>
          </cell>
          <cell r="Q1593" t="str">
            <v>A</v>
          </cell>
          <cell r="R1593" t="str">
            <v>B</v>
          </cell>
          <cell r="S1593"/>
          <cell r="T1593">
            <v>25.454545454545453</v>
          </cell>
          <cell r="U1593">
            <v>1</v>
          </cell>
        </row>
        <row r="1594">
          <cell r="B1594" t="str">
            <v>D00159676</v>
          </cell>
          <cell r="C1594" t="str">
            <v>Lâm Văn Hoài</v>
          </cell>
          <cell r="D1594" t="str">
            <v>Nhân viên Kỹ thuật dây máy</v>
          </cell>
          <cell r="E1594"/>
          <cell r="F1594" t="str">
            <v>Trung tâm An Biên - An Minh</v>
          </cell>
          <cell r="G1594" t="str">
            <v>Chi nhánh Kỹ thuật Viettel Kiên Giang</v>
          </cell>
          <cell r="H1594" t="str">
            <v>D1</v>
          </cell>
          <cell r="I1594" t="str">
            <v>C</v>
          </cell>
          <cell r="J1594" t="str">
            <v>C</v>
          </cell>
          <cell r="K1594" t="str">
            <v>C</v>
          </cell>
          <cell r="L1594" t="str">
            <v>C</v>
          </cell>
          <cell r="M1594" t="str">
            <v>B</v>
          </cell>
          <cell r="N1594" t="str">
            <v>C</v>
          </cell>
          <cell r="O1594" t="str">
            <v>D1</v>
          </cell>
          <cell r="P1594" t="str">
            <v>C</v>
          </cell>
          <cell r="Q1594" t="str">
            <v>C</v>
          </cell>
          <cell r="R1594" t="str">
            <v>C</v>
          </cell>
          <cell r="S1594"/>
          <cell r="T1594">
            <v>19.09090909090909</v>
          </cell>
          <cell r="U1594">
            <v>2</v>
          </cell>
          <cell r="V1594" t="str">
            <v>Điểm KI &lt;20</v>
          </cell>
        </row>
        <row r="1595">
          <cell r="B1595" t="str">
            <v>D00019660</v>
          </cell>
          <cell r="C1595" t="str">
            <v>Danh Hà</v>
          </cell>
          <cell r="D1595" t="str">
            <v>Phó Giám đốc Trung tâm phụ trách Kỹ thuật</v>
          </cell>
          <cell r="E1595"/>
          <cell r="F1595" t="str">
            <v>Trung tâm U Minh Thượng - Vĩnh Thuận</v>
          </cell>
          <cell r="G1595" t="str">
            <v>Chi nhánh Kỹ thuật Viettel Kiên Giang</v>
          </cell>
          <cell r="H1595" t="str">
            <v>C</v>
          </cell>
          <cell r="I1595" t="str">
            <v>C</v>
          </cell>
          <cell r="J1595" t="str">
            <v>C</v>
          </cell>
          <cell r="K1595" t="str">
            <v>B</v>
          </cell>
          <cell r="L1595" t="str">
            <v>B</v>
          </cell>
          <cell r="M1595" t="str">
            <v>B</v>
          </cell>
          <cell r="N1595" t="str">
            <v>C</v>
          </cell>
          <cell r="O1595" t="str">
            <v>B</v>
          </cell>
          <cell r="P1595" t="str">
            <v>C</v>
          </cell>
          <cell r="Q1595" t="str">
            <v>C</v>
          </cell>
          <cell r="R1595" t="str">
            <v>C</v>
          </cell>
          <cell r="S1595"/>
          <cell r="T1595">
            <v>23.636363636363637</v>
          </cell>
          <cell r="U1595">
            <v>0</v>
          </cell>
        </row>
        <row r="1596">
          <cell r="B1596" t="str">
            <v>082056</v>
          </cell>
          <cell r="C1596" t="str">
            <v>Trần Ngọc Hân</v>
          </cell>
          <cell r="D1596" t="str">
            <v>Nhân viên Kỹ thuật nhà trạm</v>
          </cell>
          <cell r="E1596"/>
          <cell r="F1596" t="str">
            <v>Trung tâm Châu Thành - Tân Hiệp</v>
          </cell>
          <cell r="G1596" t="str">
            <v>Chi nhánh Kỹ thuật Viettel Kiên Giang</v>
          </cell>
          <cell r="H1596" t="str">
            <v>D1</v>
          </cell>
          <cell r="I1596" t="str">
            <v>B</v>
          </cell>
          <cell r="J1596" t="str">
            <v>C</v>
          </cell>
          <cell r="K1596" t="str">
            <v>B</v>
          </cell>
          <cell r="L1596" t="str">
            <v>B</v>
          </cell>
          <cell r="M1596" t="str">
            <v>B</v>
          </cell>
          <cell r="N1596" t="str">
            <v>B</v>
          </cell>
          <cell r="O1596" t="str">
            <v>B</v>
          </cell>
          <cell r="P1596" t="str">
            <v>C</v>
          </cell>
          <cell r="Q1596" t="str">
            <v>C</v>
          </cell>
          <cell r="R1596" t="str">
            <v>B</v>
          </cell>
          <cell r="S1596"/>
          <cell r="T1596">
            <v>25.454545454545453</v>
          </cell>
          <cell r="U1596">
            <v>1</v>
          </cell>
        </row>
        <row r="1597">
          <cell r="B1597" t="str">
            <v>D00193226</v>
          </cell>
          <cell r="C1597" t="str">
            <v>Lê Thanh Hải</v>
          </cell>
          <cell r="D1597" t="str">
            <v>Nhân viên Kỹ thuật dây máy</v>
          </cell>
          <cell r="E1597"/>
          <cell r="F1597" t="str">
            <v>Trung tâm Châu Thành - Tân Hiệp</v>
          </cell>
          <cell r="G1597" t="str">
            <v>Chi nhánh Kỹ thuật Viettel Kiên Giang</v>
          </cell>
          <cell r="H1597" t="str">
            <v>C</v>
          </cell>
          <cell r="I1597" t="str">
            <v>B</v>
          </cell>
          <cell r="J1597" t="str">
            <v>C</v>
          </cell>
          <cell r="K1597" t="str">
            <v>B</v>
          </cell>
          <cell r="L1597" t="str">
            <v>C</v>
          </cell>
          <cell r="M1597" t="str">
            <v>B</v>
          </cell>
          <cell r="N1597" t="str">
            <v>C</v>
          </cell>
          <cell r="O1597" t="str">
            <v>B</v>
          </cell>
          <cell r="P1597" t="str">
            <v>C</v>
          </cell>
          <cell r="Q1597" t="str">
            <v>C</v>
          </cell>
          <cell r="R1597" t="str">
            <v>C</v>
          </cell>
          <cell r="S1597"/>
          <cell r="T1597">
            <v>23.636363636363637</v>
          </cell>
          <cell r="U1597">
            <v>0</v>
          </cell>
        </row>
        <row r="1598">
          <cell r="B1598" t="str">
            <v>189592</v>
          </cell>
          <cell r="C1598" t="str">
            <v>Dương Xuân Hải</v>
          </cell>
          <cell r="D1598" t="str">
            <v>Nhân viên Kỹ thuật dây máy</v>
          </cell>
          <cell r="E1598"/>
          <cell r="F1598" t="str">
            <v>Trung tâm Phú Quốc</v>
          </cell>
          <cell r="G1598" t="str">
            <v>Chi nhánh Kỹ thuật Viettel Kiên Giang</v>
          </cell>
          <cell r="H1598" t="str">
            <v>C</v>
          </cell>
          <cell r="I1598" t="str">
            <v>B</v>
          </cell>
          <cell r="J1598" t="str">
            <v>C</v>
          </cell>
          <cell r="K1598" t="str">
            <v>C</v>
          </cell>
          <cell r="L1598" t="str">
            <v>C</v>
          </cell>
          <cell r="M1598" t="str">
            <v>D1</v>
          </cell>
          <cell r="N1598" t="str">
            <v>B</v>
          </cell>
          <cell r="O1598" t="str">
            <v>C</v>
          </cell>
          <cell r="P1598" t="str">
            <v>D1</v>
          </cell>
          <cell r="Q1598" t="str">
            <v>C</v>
          </cell>
          <cell r="R1598" t="str">
            <v>C</v>
          </cell>
          <cell r="S1598"/>
          <cell r="T1598">
            <v>20</v>
          </cell>
          <cell r="U1598">
            <v>2</v>
          </cell>
        </row>
        <row r="1599">
          <cell r="B1599" t="str">
            <v>D00194200</v>
          </cell>
          <cell r="C1599" t="str">
            <v>Nguyễn Văn Hợp</v>
          </cell>
          <cell r="D1599" t="str">
            <v>Nhân viên Kỹ thuật dây máy</v>
          </cell>
          <cell r="E1599"/>
          <cell r="F1599" t="str">
            <v>Trung tâm Hòn Đất</v>
          </cell>
          <cell r="G1599" t="str">
            <v>Chi nhánh Kỹ thuật Viettel Kiên Giang</v>
          </cell>
          <cell r="H1599" t="str">
            <v>B</v>
          </cell>
          <cell r="I1599" t="str">
            <v>A</v>
          </cell>
          <cell r="J1599" t="str">
            <v>B</v>
          </cell>
          <cell r="K1599" t="str">
            <v>C</v>
          </cell>
          <cell r="L1599" t="str">
            <v>D1</v>
          </cell>
          <cell r="M1599" t="str">
            <v>C</v>
          </cell>
          <cell r="N1599" t="str">
            <v>C</v>
          </cell>
          <cell r="O1599" t="str">
            <v>C</v>
          </cell>
          <cell r="P1599" t="str">
            <v>D1</v>
          </cell>
          <cell r="Q1599" t="str">
            <v>B</v>
          </cell>
          <cell r="R1599" t="str">
            <v>C</v>
          </cell>
          <cell r="S1599"/>
          <cell r="T1599">
            <v>22.727272727272727</v>
          </cell>
          <cell r="U1599">
            <v>2</v>
          </cell>
        </row>
        <row r="1600">
          <cell r="B1600" t="str">
            <v>269893</v>
          </cell>
          <cell r="C1600" t="str">
            <v>Nguyễn Phước Khang</v>
          </cell>
          <cell r="D1600" t="str">
            <v>Nhân viên Kỹ thuật nhà trạm</v>
          </cell>
          <cell r="E1600"/>
          <cell r="F1600" t="str">
            <v>Trung tâm Giồng Riềng - Gò Quao</v>
          </cell>
          <cell r="G1600" t="str">
            <v>Chi nhánh Kỹ thuật Viettel Kiên Giang</v>
          </cell>
          <cell r="H1600" t="str">
            <v>KĐG</v>
          </cell>
          <cell r="I1600" t="str">
            <v>KĐG</v>
          </cell>
          <cell r="J1600" t="str">
            <v>KĐG</v>
          </cell>
          <cell r="K1600" t="str">
            <v>A</v>
          </cell>
          <cell r="L1600" t="str">
            <v>C</v>
          </cell>
          <cell r="M1600" t="str">
            <v>B</v>
          </cell>
          <cell r="N1600" t="str">
            <v>D1</v>
          </cell>
          <cell r="O1600" t="str">
            <v>B</v>
          </cell>
          <cell r="P1600" t="str">
            <v>D1</v>
          </cell>
          <cell r="Q1600" t="str">
            <v>C</v>
          </cell>
          <cell r="R1600" t="str">
            <v>C</v>
          </cell>
          <cell r="S1600"/>
          <cell r="T1600">
            <v>22.5</v>
          </cell>
          <cell r="U1600">
            <v>2</v>
          </cell>
        </row>
        <row r="1601">
          <cell r="B1601" t="str">
            <v>D00170744</v>
          </cell>
          <cell r="C1601" t="str">
            <v>Trần Vũ Khanh</v>
          </cell>
          <cell r="D1601" t="str">
            <v>Nhân viên Kỹ thuật nhà trạm</v>
          </cell>
          <cell r="E1601"/>
          <cell r="F1601" t="str">
            <v>Trung tâm Phú Quốc</v>
          </cell>
          <cell r="G1601" t="str">
            <v>Chi nhánh Kỹ thuật Viettel Kiên Giang</v>
          </cell>
          <cell r="H1601" t="str">
            <v>B</v>
          </cell>
          <cell r="I1601" t="str">
            <v>C</v>
          </cell>
          <cell r="J1601" t="str">
            <v>C</v>
          </cell>
          <cell r="K1601" t="str">
            <v>A</v>
          </cell>
          <cell r="L1601" t="str">
            <v>A</v>
          </cell>
          <cell r="M1601" t="str">
            <v>B</v>
          </cell>
          <cell r="N1601" t="str">
            <v>B</v>
          </cell>
          <cell r="O1601" t="str">
            <v>B</v>
          </cell>
          <cell r="P1601" t="str">
            <v>B</v>
          </cell>
          <cell r="Q1601" t="str">
            <v>B</v>
          </cell>
          <cell r="R1601" t="str">
            <v>C</v>
          </cell>
          <cell r="S1601"/>
          <cell r="T1601">
            <v>29.09090909090909</v>
          </cell>
          <cell r="U1601">
            <v>0</v>
          </cell>
        </row>
        <row r="1602">
          <cell r="B1602" t="str">
            <v>D00184506</v>
          </cell>
          <cell r="C1602" t="str">
            <v>Nguyễn Minh Khánh</v>
          </cell>
          <cell r="D1602" t="str">
            <v>Nhân viên Kỹ thuật dây máy</v>
          </cell>
          <cell r="E1602"/>
          <cell r="F1602" t="str">
            <v>Trung tâm Phú Quốc</v>
          </cell>
          <cell r="G1602" t="str">
            <v>Chi nhánh Kỹ thuật Viettel Kiên Giang</v>
          </cell>
          <cell r="H1602" t="str">
            <v>B</v>
          </cell>
          <cell r="I1602" t="str">
            <v>C</v>
          </cell>
          <cell r="J1602" t="str">
            <v>C</v>
          </cell>
          <cell r="K1602" t="str">
            <v>C</v>
          </cell>
          <cell r="L1602" t="str">
            <v>C</v>
          </cell>
          <cell r="M1602" t="str">
            <v>B</v>
          </cell>
          <cell r="N1602" t="str">
            <v>C</v>
          </cell>
          <cell r="O1602" t="str">
            <v>B</v>
          </cell>
          <cell r="P1602" t="str">
            <v>C</v>
          </cell>
          <cell r="Q1602" t="str">
            <v>C</v>
          </cell>
          <cell r="R1602" t="str">
            <v>C</v>
          </cell>
          <cell r="S1602"/>
          <cell r="T1602">
            <v>22.727272727272727</v>
          </cell>
          <cell r="U1602">
            <v>0</v>
          </cell>
        </row>
        <row r="1603">
          <cell r="B1603" t="str">
            <v>225464</v>
          </cell>
          <cell r="C1603" t="str">
            <v>Huỳnh Tấn Khởi</v>
          </cell>
          <cell r="D1603" t="str">
            <v>Nhân viên Kỹ thuật nhà trạm</v>
          </cell>
          <cell r="E1603"/>
          <cell r="F1603" t="str">
            <v>Trung tâm Rạch Giá - Kiên Hải</v>
          </cell>
          <cell r="G1603" t="str">
            <v>Chi nhánh Kỹ thuật Viettel Kiên Giang</v>
          </cell>
          <cell r="H1603" t="str">
            <v>C</v>
          </cell>
          <cell r="I1603" t="str">
            <v>B</v>
          </cell>
          <cell r="J1603" t="str">
            <v>B</v>
          </cell>
          <cell r="K1603" t="str">
            <v>C</v>
          </cell>
          <cell r="L1603" t="str">
            <v>B</v>
          </cell>
          <cell r="M1603" t="str">
            <v>B</v>
          </cell>
          <cell r="N1603" t="str">
            <v>B</v>
          </cell>
          <cell r="O1603" t="str">
            <v>B</v>
          </cell>
          <cell r="P1603" t="str">
            <v>C</v>
          </cell>
          <cell r="Q1603" t="str">
            <v>D1</v>
          </cell>
          <cell r="R1603" t="str">
            <v>A</v>
          </cell>
          <cell r="S1603"/>
          <cell r="T1603">
            <v>26.363636363636363</v>
          </cell>
          <cell r="U1603">
            <v>1</v>
          </cell>
        </row>
        <row r="1604">
          <cell r="B1604" t="str">
            <v>D00172951</v>
          </cell>
          <cell r="C1604" t="str">
            <v>Hồ Trung Kiên</v>
          </cell>
          <cell r="D1604" t="str">
            <v>Nhân viên Kỹ thuật dây máy</v>
          </cell>
          <cell r="E1604"/>
          <cell r="F1604" t="str">
            <v>Trung tâm Giang Thành - Kiên Lương - Hà Tiên</v>
          </cell>
          <cell r="G1604" t="str">
            <v>Chi nhánh Kỹ thuật Viettel Kiên Giang</v>
          </cell>
          <cell r="H1604" t="str">
            <v>B</v>
          </cell>
          <cell r="I1604" t="str">
            <v>B</v>
          </cell>
          <cell r="J1604" t="str">
            <v>C</v>
          </cell>
          <cell r="K1604" t="str">
            <v>B</v>
          </cell>
          <cell r="L1604" t="str">
            <v>C</v>
          </cell>
          <cell r="M1604" t="str">
            <v>C</v>
          </cell>
          <cell r="N1604" t="str">
            <v>B</v>
          </cell>
          <cell r="O1604" t="str">
            <v>B</v>
          </cell>
          <cell r="P1604" t="str">
            <v>C</v>
          </cell>
          <cell r="Q1604" t="str">
            <v>B</v>
          </cell>
          <cell r="R1604" t="str">
            <v>C</v>
          </cell>
          <cell r="S1604"/>
          <cell r="T1604">
            <v>25.454545454545453</v>
          </cell>
          <cell r="U1604">
            <v>0</v>
          </cell>
        </row>
        <row r="1605">
          <cell r="B1605" t="str">
            <v>213292</v>
          </cell>
          <cell r="C1605" t="str">
            <v>Vũ Văn Linh</v>
          </cell>
          <cell r="D1605" t="str">
            <v>Nhân viên Kỹ thuật dây máy</v>
          </cell>
          <cell r="E1605"/>
          <cell r="F1605" t="str">
            <v>Trung tâm Châu Thành - Tân Hiệp</v>
          </cell>
          <cell r="G1605" t="str">
            <v>Chi nhánh Kỹ thuật Viettel Kiên Giang</v>
          </cell>
          <cell r="H1605" t="str">
            <v>B</v>
          </cell>
          <cell r="I1605" t="str">
            <v>A</v>
          </cell>
          <cell r="J1605" t="str">
            <v>A</v>
          </cell>
          <cell r="K1605" t="str">
            <v>B</v>
          </cell>
          <cell r="L1605" t="str">
            <v>A</v>
          </cell>
          <cell r="M1605" t="str">
            <v>B</v>
          </cell>
          <cell r="N1605" t="str">
            <v>B</v>
          </cell>
          <cell r="O1605" t="str">
            <v>A</v>
          </cell>
          <cell r="P1605" t="str">
            <v>C</v>
          </cell>
          <cell r="Q1605" t="str">
            <v>B</v>
          </cell>
          <cell r="R1605" t="str">
            <v>A</v>
          </cell>
          <cell r="S1605"/>
          <cell r="T1605">
            <v>33.636363636363633</v>
          </cell>
          <cell r="U1605">
            <v>0</v>
          </cell>
        </row>
        <row r="1606">
          <cell r="B1606" t="str">
            <v>222072</v>
          </cell>
          <cell r="C1606" t="str">
            <v>Phạm Văn Linh</v>
          </cell>
          <cell r="D1606" t="str">
            <v>Nhân viên Kỹ thuật dây máy</v>
          </cell>
          <cell r="E1606"/>
          <cell r="F1606" t="str">
            <v>Trung tâm Rạch Giá - Kiên Hải</v>
          </cell>
          <cell r="G1606" t="str">
            <v>Chi nhánh Kỹ thuật Viettel Kiên Giang</v>
          </cell>
          <cell r="H1606" t="str">
            <v>C</v>
          </cell>
          <cell r="I1606" t="str">
            <v>C</v>
          </cell>
          <cell r="J1606" t="str">
            <v>B</v>
          </cell>
          <cell r="K1606" t="str">
            <v>D1</v>
          </cell>
          <cell r="L1606" t="str">
            <v>C</v>
          </cell>
          <cell r="M1606" t="str">
            <v>B</v>
          </cell>
          <cell r="N1606" t="str">
            <v>C</v>
          </cell>
          <cell r="O1606" t="str">
            <v>B</v>
          </cell>
          <cell r="P1606" t="str">
            <v>B</v>
          </cell>
          <cell r="Q1606" t="str">
            <v>A</v>
          </cell>
          <cell r="R1606" t="str">
            <v>C</v>
          </cell>
          <cell r="S1606"/>
          <cell r="T1606">
            <v>24.545454545454547</v>
          </cell>
          <cell r="U1606">
            <v>1</v>
          </cell>
        </row>
        <row r="1607">
          <cell r="B1607" t="str">
            <v>176674</v>
          </cell>
          <cell r="C1607" t="str">
            <v>Nguyễn Công Luận</v>
          </cell>
          <cell r="D1607" t="str">
            <v>Nhân viên Kỹ thuật dây máy</v>
          </cell>
          <cell r="E1607"/>
          <cell r="F1607" t="str">
            <v>Trung tâm Giồng Riềng - Gò Quao</v>
          </cell>
          <cell r="G1607" t="str">
            <v>Chi nhánh Kỹ thuật Viettel Kiên Giang</v>
          </cell>
          <cell r="H1607" t="str">
            <v>C</v>
          </cell>
          <cell r="I1607" t="str">
            <v>A</v>
          </cell>
          <cell r="J1607" t="str">
            <v>A</v>
          </cell>
          <cell r="K1607" t="str">
            <v>C</v>
          </cell>
          <cell r="L1607" t="str">
            <v>A</v>
          </cell>
          <cell r="M1607" t="str">
            <v>B</v>
          </cell>
          <cell r="N1607" t="str">
            <v>B</v>
          </cell>
          <cell r="O1607" t="str">
            <v>A</v>
          </cell>
          <cell r="P1607" t="str">
            <v>B</v>
          </cell>
          <cell r="Q1607" t="str">
            <v>B</v>
          </cell>
          <cell r="R1607" t="str">
            <v>C</v>
          </cell>
          <cell r="S1607"/>
          <cell r="T1607">
            <v>30.90909090909091</v>
          </cell>
          <cell r="U1607">
            <v>0</v>
          </cell>
        </row>
        <row r="1608">
          <cell r="B1608" t="str">
            <v>222071</v>
          </cell>
          <cell r="C1608" t="str">
            <v>Lê Văn Lấn</v>
          </cell>
          <cell r="D1608" t="str">
            <v>Nhân viên Kỹ thuật dây máy</v>
          </cell>
          <cell r="E1608"/>
          <cell r="F1608" t="str">
            <v>Trung tâm U Minh Thượng - Vĩnh Thuận</v>
          </cell>
          <cell r="G1608" t="str">
            <v>Chi nhánh Kỹ thuật Viettel Kiên Giang</v>
          </cell>
          <cell r="H1608" t="str">
            <v>D1</v>
          </cell>
          <cell r="I1608" t="str">
            <v>D1</v>
          </cell>
          <cell r="J1608" t="str">
            <v>D1</v>
          </cell>
          <cell r="K1608" t="str">
            <v>C</v>
          </cell>
          <cell r="L1608" t="str">
            <v>C</v>
          </cell>
          <cell r="M1608" t="str">
            <v>B</v>
          </cell>
          <cell r="N1608" t="str">
            <v>C</v>
          </cell>
          <cell r="O1608" t="str">
            <v>D1</v>
          </cell>
          <cell r="P1608" t="str">
            <v>D1</v>
          </cell>
          <cell r="Q1608" t="str">
            <v>C</v>
          </cell>
          <cell r="R1608" t="str">
            <v>B</v>
          </cell>
          <cell r="S1608"/>
          <cell r="T1608">
            <v>17.272727272727273</v>
          </cell>
          <cell r="U1608">
            <v>5</v>
          </cell>
          <cell r="V1608" t="str">
            <v>4D trở lên</v>
          </cell>
        </row>
        <row r="1609">
          <cell r="B1609" t="str">
            <v>225344</v>
          </cell>
          <cell r="C1609" t="str">
            <v>Nguyễn Thanh Lộc</v>
          </cell>
          <cell r="D1609" t="str">
            <v>Nhân viên Kỹ thuật dây máy</v>
          </cell>
          <cell r="E1609"/>
          <cell r="F1609" t="str">
            <v>Trung tâm Giồng Riềng - Gò Quao</v>
          </cell>
          <cell r="G1609" t="str">
            <v>Chi nhánh Kỹ thuật Viettel Kiên Giang</v>
          </cell>
          <cell r="H1609" t="str">
            <v>D1</v>
          </cell>
          <cell r="I1609" t="str">
            <v>C</v>
          </cell>
          <cell r="J1609" t="str">
            <v>C</v>
          </cell>
          <cell r="K1609" t="str">
            <v>C</v>
          </cell>
          <cell r="L1609" t="str">
            <v>B</v>
          </cell>
          <cell r="M1609" t="str">
            <v>C</v>
          </cell>
          <cell r="N1609" t="str">
            <v>C</v>
          </cell>
          <cell r="O1609" t="str">
            <v>B</v>
          </cell>
          <cell r="P1609" t="str">
            <v>C</v>
          </cell>
          <cell r="Q1609" t="str">
            <v>A</v>
          </cell>
          <cell r="R1609" t="str">
            <v>C</v>
          </cell>
          <cell r="S1609"/>
          <cell r="T1609">
            <v>22.727272727272727</v>
          </cell>
          <cell r="U1609">
            <v>1</v>
          </cell>
        </row>
        <row r="1610">
          <cell r="B1610" t="str">
            <v>D00173308</v>
          </cell>
          <cell r="C1610" t="str">
            <v>Danh Hoàng Minh</v>
          </cell>
          <cell r="D1610" t="str">
            <v>Nhân viên Kỹ thuật dây máy</v>
          </cell>
          <cell r="E1610"/>
          <cell r="F1610" t="str">
            <v>Trung tâm Châu Thành - Tân Hiệp</v>
          </cell>
          <cell r="G1610" t="str">
            <v>Chi nhánh Kỹ thuật Viettel Kiên Giang</v>
          </cell>
          <cell r="H1610" t="str">
            <v>C</v>
          </cell>
          <cell r="I1610" t="str">
            <v>B</v>
          </cell>
          <cell r="J1610" t="str">
            <v>B</v>
          </cell>
          <cell r="K1610" t="str">
            <v>C</v>
          </cell>
          <cell r="L1610" t="str">
            <v>B</v>
          </cell>
          <cell r="M1610" t="str">
            <v>B</v>
          </cell>
          <cell r="N1610" t="str">
            <v>B</v>
          </cell>
          <cell r="O1610" t="str">
            <v>B</v>
          </cell>
          <cell r="P1610" t="str">
            <v>C</v>
          </cell>
          <cell r="Q1610" t="str">
            <v>D1</v>
          </cell>
          <cell r="R1610" t="str">
            <v>C</v>
          </cell>
          <cell r="S1610"/>
          <cell r="T1610">
            <v>24.545454545454547</v>
          </cell>
          <cell r="U1610">
            <v>1</v>
          </cell>
        </row>
        <row r="1611">
          <cell r="B1611" t="str">
            <v>210338</v>
          </cell>
          <cell r="C1611" t="str">
            <v>Nguyễn Lê Minh</v>
          </cell>
          <cell r="D1611" t="str">
            <v>Nhân viên Kỹ thuật dây máy</v>
          </cell>
          <cell r="E1611"/>
          <cell r="F1611" t="str">
            <v>Trung tâm Rạch Giá - Kiên Hải</v>
          </cell>
          <cell r="G1611" t="str">
            <v>Chi nhánh Kỹ thuật Viettel Kiên Giang</v>
          </cell>
          <cell r="H1611" t="str">
            <v>C</v>
          </cell>
          <cell r="I1611" t="str">
            <v>C</v>
          </cell>
          <cell r="J1611" t="str">
            <v>B</v>
          </cell>
          <cell r="K1611" t="str">
            <v>C</v>
          </cell>
          <cell r="L1611" t="str">
            <v>B</v>
          </cell>
          <cell r="M1611" t="str">
            <v>C</v>
          </cell>
          <cell r="N1611" t="str">
            <v>C</v>
          </cell>
          <cell r="O1611" t="str">
            <v>D1</v>
          </cell>
          <cell r="P1611" t="str">
            <v>C</v>
          </cell>
          <cell r="Q1611" t="str">
            <v>C</v>
          </cell>
          <cell r="R1611" t="str">
            <v>D1</v>
          </cell>
          <cell r="S1611"/>
          <cell r="T1611">
            <v>20</v>
          </cell>
          <cell r="U1611">
            <v>2</v>
          </cell>
        </row>
        <row r="1612">
          <cell r="B1612" t="str">
            <v>268868</v>
          </cell>
          <cell r="C1612" t="str">
            <v>Lê Phương Nam</v>
          </cell>
          <cell r="D1612" t="str">
            <v>Giám đốc trung tâm cụm/huyện</v>
          </cell>
          <cell r="E1612"/>
          <cell r="F1612" t="str">
            <v>Trung tâm Phú Quốc</v>
          </cell>
          <cell r="G1612" t="str">
            <v>Chi nhánh Kỹ thuật Viettel Kiên Giang</v>
          </cell>
          <cell r="H1612" t="str">
            <v>KĐG</v>
          </cell>
          <cell r="I1612" t="str">
            <v>B</v>
          </cell>
          <cell r="J1612" t="str">
            <v>B</v>
          </cell>
          <cell r="K1612" t="str">
            <v>C</v>
          </cell>
          <cell r="L1612" t="str">
            <v>B</v>
          </cell>
          <cell r="M1612" t="str">
            <v>B</v>
          </cell>
          <cell r="N1612" t="str">
            <v>A</v>
          </cell>
          <cell r="O1612" t="str">
            <v>A</v>
          </cell>
          <cell r="P1612" t="str">
            <v>C</v>
          </cell>
          <cell r="Q1612" t="str">
            <v>A</v>
          </cell>
          <cell r="R1612" t="str">
            <v>B</v>
          </cell>
          <cell r="S1612"/>
          <cell r="T1612">
            <v>31</v>
          </cell>
          <cell r="U1612">
            <v>0</v>
          </cell>
        </row>
        <row r="1613">
          <cell r="B1613" t="str">
            <v>271214</v>
          </cell>
          <cell r="C1613" t="str">
            <v>Danh Trọng Nhân</v>
          </cell>
          <cell r="D1613" t="str">
            <v>Nhân viên Kỹ thuật nhà trạm</v>
          </cell>
          <cell r="E1613"/>
          <cell r="F1613" t="str">
            <v>Trung tâm Giồng Riềng - Gò Quao</v>
          </cell>
          <cell r="G1613" t="str">
            <v>Chi nhánh Kỹ thuật Viettel Kiên Giang</v>
          </cell>
          <cell r="H1613" t="str">
            <v>KĐG</v>
          </cell>
          <cell r="I1613" t="str">
            <v>KĐG</v>
          </cell>
          <cell r="J1613" t="str">
            <v>KĐG</v>
          </cell>
          <cell r="K1613" t="str">
            <v>C</v>
          </cell>
          <cell r="L1613" t="str">
            <v>B</v>
          </cell>
          <cell r="M1613" t="str">
            <v>B</v>
          </cell>
          <cell r="N1613" t="str">
            <v>C</v>
          </cell>
          <cell r="O1613" t="str">
            <v>D1</v>
          </cell>
          <cell r="P1613" t="str">
            <v>C</v>
          </cell>
          <cell r="Q1613" t="str">
            <v>D1</v>
          </cell>
          <cell r="R1613" t="str">
            <v>C</v>
          </cell>
          <cell r="S1613"/>
          <cell r="T1613">
            <v>20</v>
          </cell>
          <cell r="U1613">
            <v>2</v>
          </cell>
        </row>
        <row r="1614">
          <cell r="B1614" t="str">
            <v>D00172941</v>
          </cell>
          <cell r="C1614" t="str">
            <v>Nguyễn Văn Nhã</v>
          </cell>
          <cell r="D1614" t="str">
            <v>Nhân viên Kỹ thuật nhà trạm</v>
          </cell>
          <cell r="E1614"/>
          <cell r="F1614" t="str">
            <v>Trung tâm Phú Quốc</v>
          </cell>
          <cell r="G1614" t="str">
            <v>Chi nhánh Kỹ thuật Viettel Kiên Giang</v>
          </cell>
          <cell r="H1614" t="str">
            <v>KĐG</v>
          </cell>
          <cell r="I1614" t="str">
            <v>KĐG</v>
          </cell>
          <cell r="J1614" t="str">
            <v>KĐG</v>
          </cell>
          <cell r="K1614" t="str">
            <v>C</v>
          </cell>
          <cell r="L1614" t="str">
            <v>C</v>
          </cell>
          <cell r="M1614" t="str">
            <v>C</v>
          </cell>
          <cell r="N1614" t="str">
            <v>C</v>
          </cell>
          <cell r="O1614" t="str">
            <v>B</v>
          </cell>
          <cell r="P1614" t="str">
            <v>C</v>
          </cell>
          <cell r="Q1614" t="str">
            <v>D1</v>
          </cell>
          <cell r="R1614" t="str">
            <v>D1</v>
          </cell>
          <cell r="S1614"/>
          <cell r="T1614">
            <v>18.75</v>
          </cell>
          <cell r="U1614">
            <v>2</v>
          </cell>
          <cell r="V1614" t="str">
            <v>Điểm KI &lt;20</v>
          </cell>
        </row>
        <row r="1615">
          <cell r="B1615" t="str">
            <v>D00172934</v>
          </cell>
          <cell r="C1615" t="str">
            <v>Đinh Hồng Nhã</v>
          </cell>
          <cell r="D1615" t="str">
            <v>Nhân viên Kỹ thuật dây máy</v>
          </cell>
          <cell r="E1615"/>
          <cell r="F1615" t="str">
            <v>Trung tâm Giồng Riềng - Gò Quao</v>
          </cell>
          <cell r="G1615" t="str">
            <v>Chi nhánh Kỹ thuật Viettel Kiên Giang</v>
          </cell>
          <cell r="H1615" t="str">
            <v>C</v>
          </cell>
          <cell r="I1615" t="str">
            <v>C</v>
          </cell>
          <cell r="J1615" t="str">
            <v>B</v>
          </cell>
          <cell r="K1615" t="str">
            <v>B</v>
          </cell>
          <cell r="L1615" t="str">
            <v>C</v>
          </cell>
          <cell r="M1615" t="str">
            <v>C</v>
          </cell>
          <cell r="N1615" t="str">
            <v>C</v>
          </cell>
          <cell r="O1615" t="str">
            <v>B</v>
          </cell>
          <cell r="P1615" t="str">
            <v>B</v>
          </cell>
          <cell r="Q1615" t="str">
            <v>C</v>
          </cell>
          <cell r="R1615" t="str">
            <v>B</v>
          </cell>
          <cell r="S1615"/>
          <cell r="T1615">
            <v>24.545454545454547</v>
          </cell>
          <cell r="U1615">
            <v>0</v>
          </cell>
        </row>
        <row r="1616">
          <cell r="B1616" t="str">
            <v>269894</v>
          </cell>
          <cell r="C1616" t="str">
            <v>Huỳnh Nhường</v>
          </cell>
          <cell r="D1616" t="str">
            <v>Nhân viên Kỹ thuật dây máy</v>
          </cell>
          <cell r="E1616"/>
          <cell r="F1616" t="str">
            <v>Trung tâm Rạch Giá - Kiên Hải</v>
          </cell>
          <cell r="G1616" t="str">
            <v>Chi nhánh Kỹ thuật Viettel Kiên Giang</v>
          </cell>
          <cell r="H1616" t="str">
            <v>KĐG</v>
          </cell>
          <cell r="I1616" t="str">
            <v>KĐG</v>
          </cell>
          <cell r="J1616" t="str">
            <v>KĐG</v>
          </cell>
          <cell r="K1616" t="str">
            <v>C</v>
          </cell>
          <cell r="L1616" t="str">
            <v>C</v>
          </cell>
          <cell r="M1616" t="str">
            <v>C</v>
          </cell>
          <cell r="N1616" t="str">
            <v>C</v>
          </cell>
          <cell r="O1616" t="str">
            <v>C</v>
          </cell>
          <cell r="P1616" t="str">
            <v>C</v>
          </cell>
          <cell r="Q1616" t="str">
            <v>C</v>
          </cell>
          <cell r="R1616" t="str">
            <v>C</v>
          </cell>
          <cell r="S1616"/>
          <cell r="T1616">
            <v>20</v>
          </cell>
          <cell r="U1616">
            <v>0</v>
          </cell>
        </row>
        <row r="1617">
          <cell r="B1617" t="str">
            <v>D00170747</v>
          </cell>
          <cell r="C1617" t="str">
            <v>Lê Hoàng Phúc</v>
          </cell>
          <cell r="D1617" t="str">
            <v>Nhân viên Kỹ thuật dây máy</v>
          </cell>
          <cell r="E1617"/>
          <cell r="F1617" t="str">
            <v>Trung tâm Châu Thành - Tân Hiệp</v>
          </cell>
          <cell r="G1617" t="str">
            <v>Chi nhánh Kỹ thuật Viettel Kiên Giang</v>
          </cell>
          <cell r="H1617" t="str">
            <v>A</v>
          </cell>
          <cell r="I1617" t="str">
            <v>B</v>
          </cell>
          <cell r="J1617" t="str">
            <v>C</v>
          </cell>
          <cell r="K1617" t="str">
            <v>A</v>
          </cell>
          <cell r="L1617" t="str">
            <v>B</v>
          </cell>
          <cell r="M1617" t="str">
            <v>C</v>
          </cell>
          <cell r="N1617" t="str">
            <v>B</v>
          </cell>
          <cell r="O1617" t="str">
            <v>C</v>
          </cell>
          <cell r="P1617" t="str">
            <v>A</v>
          </cell>
          <cell r="Q1617" t="str">
            <v>A</v>
          </cell>
          <cell r="R1617" t="str">
            <v>B</v>
          </cell>
          <cell r="S1617"/>
          <cell r="T1617">
            <v>30.90909090909091</v>
          </cell>
          <cell r="U1617">
            <v>0</v>
          </cell>
        </row>
        <row r="1618">
          <cell r="B1618" t="str">
            <v>D00159774</v>
          </cell>
          <cell r="C1618" t="str">
            <v>Từ Văn Phúc</v>
          </cell>
          <cell r="D1618" t="str">
            <v>Nhân viên Kỹ thuật dây máy</v>
          </cell>
          <cell r="E1618"/>
          <cell r="F1618" t="str">
            <v>Trung tâm U Minh Thượng - Vĩnh Thuận</v>
          </cell>
          <cell r="G1618" t="str">
            <v>Chi nhánh Kỹ thuật Viettel Kiên Giang</v>
          </cell>
          <cell r="H1618" t="str">
            <v>B</v>
          </cell>
          <cell r="I1618" t="str">
            <v>B</v>
          </cell>
          <cell r="J1618" t="str">
            <v>B</v>
          </cell>
          <cell r="K1618" t="str">
            <v>B</v>
          </cell>
          <cell r="L1618" t="str">
            <v>B</v>
          </cell>
          <cell r="M1618" t="str">
            <v>A</v>
          </cell>
          <cell r="N1618" t="str">
            <v>B</v>
          </cell>
          <cell r="O1618" t="str">
            <v>A</v>
          </cell>
          <cell r="P1618" t="str">
            <v>B</v>
          </cell>
          <cell r="Q1618" t="str">
            <v>A</v>
          </cell>
          <cell r="R1618" t="str">
            <v>B</v>
          </cell>
          <cell r="S1618"/>
          <cell r="T1618">
            <v>32.727272727272727</v>
          </cell>
          <cell r="U1618">
            <v>0</v>
          </cell>
        </row>
        <row r="1619">
          <cell r="B1619" t="str">
            <v>210333</v>
          </cell>
          <cell r="C1619" t="str">
            <v>Nguyễn Văn Phương</v>
          </cell>
          <cell r="D1619" t="str">
            <v>Nhân viên Kỹ thuật dây máy</v>
          </cell>
          <cell r="E1619"/>
          <cell r="F1619" t="str">
            <v>Trung tâm Phú Quốc</v>
          </cell>
          <cell r="G1619" t="str">
            <v>Chi nhánh Kỹ thuật Viettel Kiên Giang</v>
          </cell>
          <cell r="H1619" t="str">
            <v>C</v>
          </cell>
          <cell r="I1619" t="str">
            <v>C</v>
          </cell>
          <cell r="J1619" t="str">
            <v>D1</v>
          </cell>
          <cell r="K1619" t="str">
            <v>B</v>
          </cell>
          <cell r="L1619" t="str">
            <v>B</v>
          </cell>
          <cell r="M1619" t="str">
            <v>C</v>
          </cell>
          <cell r="N1619" t="str">
            <v>B</v>
          </cell>
          <cell r="O1619" t="str">
            <v>B</v>
          </cell>
          <cell r="P1619" t="str">
            <v>C</v>
          </cell>
          <cell r="Q1619" t="str">
            <v>C</v>
          </cell>
          <cell r="R1619" t="str">
            <v>C</v>
          </cell>
          <cell r="S1619"/>
          <cell r="T1619">
            <v>22.727272727272727</v>
          </cell>
          <cell r="U1619">
            <v>1</v>
          </cell>
        </row>
        <row r="1620">
          <cell r="B1620" t="str">
            <v>D00172933</v>
          </cell>
          <cell r="C1620" t="str">
            <v>Danh Phương</v>
          </cell>
          <cell r="D1620" t="str">
            <v>Nhân viên Kỹ thuật dây máy</v>
          </cell>
          <cell r="E1620"/>
          <cell r="F1620" t="str">
            <v>Trung tâm Giồng Riềng - Gò Quao</v>
          </cell>
          <cell r="G1620" t="str">
            <v>Chi nhánh Kỹ thuật Viettel Kiên Giang</v>
          </cell>
          <cell r="H1620" t="str">
            <v>D1</v>
          </cell>
          <cell r="I1620" t="str">
            <v>C</v>
          </cell>
          <cell r="J1620" t="str">
            <v>C</v>
          </cell>
          <cell r="K1620" t="str">
            <v>D1</v>
          </cell>
          <cell r="L1620" t="str">
            <v>C</v>
          </cell>
          <cell r="M1620" t="str">
            <v>C</v>
          </cell>
          <cell r="N1620" t="str">
            <v>C</v>
          </cell>
          <cell r="O1620" t="str">
            <v>C</v>
          </cell>
          <cell r="P1620" t="str">
            <v>C</v>
          </cell>
          <cell r="Q1620" t="str">
            <v>C</v>
          </cell>
          <cell r="R1620" t="str">
            <v>B</v>
          </cell>
          <cell r="S1620"/>
          <cell r="T1620">
            <v>19.09090909090909</v>
          </cell>
          <cell r="U1620">
            <v>2</v>
          </cell>
          <cell r="V1620" t="str">
            <v>Điểm KI &lt;20</v>
          </cell>
        </row>
        <row r="1621">
          <cell r="B1621" t="str">
            <v>D00172944</v>
          </cell>
          <cell r="C1621" t="str">
            <v>Đỗ Minh Quân</v>
          </cell>
          <cell r="D1621" t="str">
            <v>Nhân viên Kỹ thuật dây máy</v>
          </cell>
          <cell r="E1621"/>
          <cell r="F1621" t="str">
            <v>Trung tâm Hòn Đất</v>
          </cell>
          <cell r="G1621" t="str">
            <v>Chi nhánh Kỹ thuật Viettel Kiên Giang</v>
          </cell>
          <cell r="H1621" t="str">
            <v>A</v>
          </cell>
          <cell r="I1621" t="str">
            <v>C</v>
          </cell>
          <cell r="J1621" t="str">
            <v>A</v>
          </cell>
          <cell r="K1621" t="str">
            <v>B</v>
          </cell>
          <cell r="L1621" t="str">
            <v>B</v>
          </cell>
          <cell r="M1621" t="str">
            <v>A</v>
          </cell>
          <cell r="N1621" t="str">
            <v>C</v>
          </cell>
          <cell r="O1621" t="str">
            <v>C</v>
          </cell>
          <cell r="P1621" t="str">
            <v>C</v>
          </cell>
          <cell r="Q1621" t="str">
            <v>B</v>
          </cell>
          <cell r="R1621" t="str">
            <v>C</v>
          </cell>
          <cell r="S1621"/>
          <cell r="T1621">
            <v>28.181818181818183</v>
          </cell>
          <cell r="U1621">
            <v>0</v>
          </cell>
        </row>
        <row r="1622">
          <cell r="B1622" t="str">
            <v>082051</v>
          </cell>
          <cell r="C1622" t="str">
            <v>Huỳnh Minh Thiện</v>
          </cell>
          <cell r="D1622" t="str">
            <v>Phó Giám đốc Trung tâm phụ trách Kỹ thuật</v>
          </cell>
          <cell r="E1622"/>
          <cell r="F1622" t="str">
            <v>Trung tâm An Biên - An Minh</v>
          </cell>
          <cell r="G1622" t="str">
            <v>Chi nhánh Kỹ thuật Viettel Kiên Giang</v>
          </cell>
          <cell r="H1622" t="str">
            <v>B</v>
          </cell>
          <cell r="I1622" t="str">
            <v>C</v>
          </cell>
          <cell r="J1622" t="str">
            <v>B</v>
          </cell>
          <cell r="K1622" t="str">
            <v>C</v>
          </cell>
          <cell r="L1622" t="str">
            <v>A</v>
          </cell>
          <cell r="M1622" t="str">
            <v>A</v>
          </cell>
          <cell r="N1622" t="str">
            <v>C</v>
          </cell>
          <cell r="O1622" t="str">
            <v>C</v>
          </cell>
          <cell r="P1622" t="str">
            <v>B</v>
          </cell>
          <cell r="Q1622" t="str">
            <v>C</v>
          </cell>
          <cell r="R1622" t="str">
            <v>B</v>
          </cell>
          <cell r="S1622"/>
          <cell r="T1622">
            <v>27.272727272727273</v>
          </cell>
          <cell r="U1622">
            <v>0</v>
          </cell>
        </row>
        <row r="1623">
          <cell r="B1623" t="str">
            <v>209024</v>
          </cell>
          <cell r="C1623" t="str">
            <v>Nguyễn Quốc Thoại</v>
          </cell>
          <cell r="D1623" t="str">
            <v>Nhân viên Kỹ thuật dây máy</v>
          </cell>
          <cell r="E1623"/>
          <cell r="F1623" t="str">
            <v>Trung tâm An Biên - An Minh</v>
          </cell>
          <cell r="G1623" t="str">
            <v>Chi nhánh Kỹ thuật Viettel Kiên Giang</v>
          </cell>
          <cell r="H1623" t="str">
            <v>C</v>
          </cell>
          <cell r="I1623" t="str">
            <v>C</v>
          </cell>
          <cell r="J1623" t="str">
            <v>C</v>
          </cell>
          <cell r="K1623" t="str">
            <v>C</v>
          </cell>
          <cell r="L1623" t="str">
            <v>C</v>
          </cell>
          <cell r="M1623" t="str">
            <v>B</v>
          </cell>
          <cell r="N1623" t="str">
            <v>C</v>
          </cell>
          <cell r="O1623" t="str">
            <v>C</v>
          </cell>
          <cell r="P1623" t="str">
            <v>B</v>
          </cell>
          <cell r="Q1623" t="str">
            <v>B</v>
          </cell>
          <cell r="R1623" t="str">
            <v>C</v>
          </cell>
          <cell r="S1623"/>
          <cell r="T1623">
            <v>22.727272727272727</v>
          </cell>
          <cell r="U1623">
            <v>0</v>
          </cell>
        </row>
        <row r="1624">
          <cell r="B1624" t="str">
            <v>135530</v>
          </cell>
          <cell r="C1624" t="str">
            <v>Nguyễn Hữu Thành</v>
          </cell>
          <cell r="D1624" t="str">
            <v>Phó Giám đốc Kỹ thuật</v>
          </cell>
          <cell r="E1624"/>
          <cell r="F1624" t="str">
            <v>Ban Giám đốc Chi nhánh</v>
          </cell>
          <cell r="G1624" t="str">
            <v>Chi nhánh Kỹ thuật Viettel Kiên Giang</v>
          </cell>
          <cell r="H1624" t="str">
            <v>C</v>
          </cell>
          <cell r="I1624" t="str">
            <v>C</v>
          </cell>
          <cell r="J1624" t="str">
            <v>c</v>
          </cell>
          <cell r="K1624" t="str">
            <v>C</v>
          </cell>
          <cell r="L1624" t="str">
            <v>C</v>
          </cell>
          <cell r="M1624" t="str">
            <v>C</v>
          </cell>
          <cell r="N1624" t="str">
            <v>A</v>
          </cell>
          <cell r="O1624" t="str">
            <v>A</v>
          </cell>
          <cell r="P1624" t="str">
            <v>C</v>
          </cell>
          <cell r="Q1624" t="str">
            <v>B</v>
          </cell>
          <cell r="R1624" t="str">
            <v>D1</v>
          </cell>
          <cell r="S1624"/>
          <cell r="T1624">
            <v>23.636363636363637</v>
          </cell>
          <cell r="U1624">
            <v>1</v>
          </cell>
        </row>
        <row r="1625">
          <cell r="B1625" t="str">
            <v>D00176059</v>
          </cell>
          <cell r="C1625" t="str">
            <v>Nguyễn Ngọc Thành</v>
          </cell>
          <cell r="D1625" t="str">
            <v>Nhân viên Kỹ thuật dây máy</v>
          </cell>
          <cell r="E1625"/>
          <cell r="F1625" t="str">
            <v>Trung tâm Giang Thành - Kiên Lương - Hà Tiên</v>
          </cell>
          <cell r="G1625" t="str">
            <v>Chi nhánh Kỹ thuật Viettel Kiên Giang</v>
          </cell>
          <cell r="H1625" t="str">
            <v>A</v>
          </cell>
          <cell r="I1625" t="str">
            <v>B</v>
          </cell>
          <cell r="J1625" t="str">
            <v>A</v>
          </cell>
          <cell r="K1625" t="str">
            <v>C</v>
          </cell>
          <cell r="L1625" t="str">
            <v>C</v>
          </cell>
          <cell r="M1625" t="str">
            <v>B</v>
          </cell>
          <cell r="N1625" t="str">
            <v>B</v>
          </cell>
          <cell r="O1625" t="str">
            <v>B</v>
          </cell>
          <cell r="P1625" t="str">
            <v>B</v>
          </cell>
          <cell r="Q1625" t="str">
            <v>C</v>
          </cell>
          <cell r="R1625" t="str">
            <v>C</v>
          </cell>
          <cell r="S1625"/>
          <cell r="T1625">
            <v>28.181818181818183</v>
          </cell>
          <cell r="U1625">
            <v>0</v>
          </cell>
        </row>
        <row r="1626">
          <cell r="B1626" t="str">
            <v>D00193266</v>
          </cell>
          <cell r="C1626" t="str">
            <v>Danh Thêm</v>
          </cell>
          <cell r="D1626" t="str">
            <v>Nhân viên Kỹ thuật dây máy</v>
          </cell>
          <cell r="E1626"/>
          <cell r="F1626" t="str">
            <v>Trung tâm Giang Thành - Kiên Lương - Hà Tiên</v>
          </cell>
          <cell r="G1626" t="str">
            <v>Chi nhánh Kỹ thuật Viettel Kiên Giang</v>
          </cell>
          <cell r="H1626" t="str">
            <v>D1</v>
          </cell>
          <cell r="I1626" t="str">
            <v>C</v>
          </cell>
          <cell r="J1626" t="str">
            <v>C</v>
          </cell>
          <cell r="K1626" t="str">
            <v>C</v>
          </cell>
          <cell r="L1626" t="str">
            <v>C</v>
          </cell>
          <cell r="M1626" t="str">
            <v>C</v>
          </cell>
          <cell r="N1626" t="str">
            <v>C</v>
          </cell>
          <cell r="O1626" t="str">
            <v>C</v>
          </cell>
          <cell r="P1626" t="str">
            <v>C</v>
          </cell>
          <cell r="Q1626" t="str">
            <v>C</v>
          </cell>
          <cell r="R1626" t="str">
            <v>D1</v>
          </cell>
          <cell r="S1626"/>
          <cell r="T1626">
            <v>18.181818181818183</v>
          </cell>
          <cell r="U1626">
            <v>2</v>
          </cell>
          <cell r="V1626" t="str">
            <v>Điểm KI &lt;20</v>
          </cell>
        </row>
        <row r="1627">
          <cell r="B1627" t="str">
            <v>D00196185</v>
          </cell>
          <cell r="C1627" t="str">
            <v>Trần Quang Thịnh</v>
          </cell>
          <cell r="D1627" t="str">
            <v>Nhân viên Kỹ thuật dây máy</v>
          </cell>
          <cell r="E1627"/>
          <cell r="F1627" t="str">
            <v>Trung tâm Phú Quốc</v>
          </cell>
          <cell r="G1627" t="str">
            <v>Chi nhánh Kỹ thuật Viettel Kiên Giang</v>
          </cell>
          <cell r="H1627" t="str">
            <v>C</v>
          </cell>
          <cell r="I1627" t="str">
            <v>C</v>
          </cell>
          <cell r="J1627" t="str">
            <v>B</v>
          </cell>
          <cell r="K1627" t="str">
            <v>C</v>
          </cell>
          <cell r="L1627" t="str">
            <v>B</v>
          </cell>
          <cell r="M1627" t="str">
            <v>D1</v>
          </cell>
          <cell r="N1627" t="str">
            <v>C</v>
          </cell>
          <cell r="O1627" t="str">
            <v>B</v>
          </cell>
          <cell r="P1627" t="str">
            <v>C</v>
          </cell>
          <cell r="Q1627" t="str">
            <v>C</v>
          </cell>
          <cell r="R1627" t="str">
            <v>A</v>
          </cell>
          <cell r="S1627"/>
          <cell r="T1627">
            <v>23.636363636363637</v>
          </cell>
          <cell r="U1627">
            <v>1</v>
          </cell>
        </row>
        <row r="1628">
          <cell r="B1628" t="str">
            <v>D00187020</v>
          </cell>
          <cell r="C1628" t="str">
            <v>Lâm Thanh Toàn</v>
          </cell>
          <cell r="D1628" t="str">
            <v>Nhân viên Kỹ thuật dây máy</v>
          </cell>
          <cell r="E1628"/>
          <cell r="F1628" t="str">
            <v>Trung tâm An Biên - An Minh</v>
          </cell>
          <cell r="G1628" t="str">
            <v>Chi nhánh Kỹ thuật Viettel Kiên Giang</v>
          </cell>
          <cell r="H1628" t="str">
            <v>B</v>
          </cell>
          <cell r="I1628" t="str">
            <v>B</v>
          </cell>
          <cell r="J1628" t="str">
            <v>C</v>
          </cell>
          <cell r="K1628" t="str">
            <v>B</v>
          </cell>
          <cell r="L1628" t="str">
            <v>B</v>
          </cell>
          <cell r="M1628" t="str">
            <v>C</v>
          </cell>
          <cell r="N1628" t="str">
            <v>C</v>
          </cell>
          <cell r="O1628" t="str">
            <v>C</v>
          </cell>
          <cell r="P1628" t="str">
            <v>D1</v>
          </cell>
          <cell r="Q1628" t="str">
            <v>B</v>
          </cell>
          <cell r="R1628" t="str">
            <v>B</v>
          </cell>
          <cell r="S1628"/>
          <cell r="T1628">
            <v>24.545454545454547</v>
          </cell>
          <cell r="U1628">
            <v>1</v>
          </cell>
        </row>
        <row r="1629">
          <cell r="B1629" t="str">
            <v>D00170751</v>
          </cell>
          <cell r="C1629" t="str">
            <v>Đậu Thành Trung</v>
          </cell>
          <cell r="D1629" t="str">
            <v>Nhân viên Kỹ thuật dây máy</v>
          </cell>
          <cell r="E1629"/>
          <cell r="F1629" t="str">
            <v>Trung tâm Phú Quốc</v>
          </cell>
          <cell r="G1629" t="str">
            <v>Chi nhánh Kỹ thuật Viettel Kiên Giang</v>
          </cell>
          <cell r="H1629" t="str">
            <v>C</v>
          </cell>
          <cell r="I1629" t="str">
            <v>D1</v>
          </cell>
          <cell r="J1629" t="str">
            <v>D1</v>
          </cell>
          <cell r="K1629" t="str">
            <v>B</v>
          </cell>
          <cell r="L1629" t="str">
            <v>C</v>
          </cell>
          <cell r="M1629" t="str">
            <v>B</v>
          </cell>
          <cell r="N1629" t="str">
            <v>A</v>
          </cell>
          <cell r="O1629" t="str">
            <v>D1</v>
          </cell>
          <cell r="P1629" t="str">
            <v>A</v>
          </cell>
          <cell r="Q1629" t="str">
            <v>A</v>
          </cell>
          <cell r="R1629" t="str">
            <v>B</v>
          </cell>
          <cell r="S1629"/>
          <cell r="T1629">
            <v>25.454545454545453</v>
          </cell>
          <cell r="U1629">
            <v>3</v>
          </cell>
        </row>
        <row r="1630">
          <cell r="B1630" t="str">
            <v>D00162050</v>
          </cell>
          <cell r="C1630" t="str">
            <v>Đỗ Lê Văn Trường</v>
          </cell>
          <cell r="D1630" t="str">
            <v>Nhân viên Kỹ thuật nhà trạm</v>
          </cell>
          <cell r="E1630"/>
          <cell r="F1630" t="str">
            <v>Trung tâm Rạch Giá - Kiên Hải</v>
          </cell>
          <cell r="G1630" t="str">
            <v>Chi nhánh Kỹ thuật Viettel Kiên Giang</v>
          </cell>
          <cell r="H1630" t="str">
            <v>A</v>
          </cell>
          <cell r="I1630" t="str">
            <v>B</v>
          </cell>
          <cell r="J1630" t="str">
            <v>B</v>
          </cell>
          <cell r="K1630" t="str">
            <v>B</v>
          </cell>
          <cell r="L1630" t="str">
            <v>A</v>
          </cell>
          <cell r="M1630" t="str">
            <v>B</v>
          </cell>
          <cell r="N1630" t="str">
            <v>A</v>
          </cell>
          <cell r="O1630" t="str">
            <v>B</v>
          </cell>
          <cell r="P1630" t="str">
            <v>B</v>
          </cell>
          <cell r="Q1630" t="str">
            <v>C</v>
          </cell>
          <cell r="R1630" t="str">
            <v>B</v>
          </cell>
          <cell r="S1630"/>
          <cell r="T1630">
            <v>31.818181818181817</v>
          </cell>
          <cell r="U1630">
            <v>0</v>
          </cell>
        </row>
        <row r="1631">
          <cell r="B1631" t="str">
            <v>D00203480</v>
          </cell>
          <cell r="C1631" t="str">
            <v>Ngô Văn Tuyên</v>
          </cell>
          <cell r="D1631" t="str">
            <v>Nhân viên Kỹ thuật dây máy</v>
          </cell>
          <cell r="E1631"/>
          <cell r="F1631" t="str">
            <v>Trung tâm Phú Quốc</v>
          </cell>
          <cell r="G1631" t="str">
            <v>Chi nhánh Kỹ thuật Viettel Kiên Giang</v>
          </cell>
          <cell r="H1631" t="str">
            <v>C</v>
          </cell>
          <cell r="I1631" t="str">
            <v>B</v>
          </cell>
          <cell r="J1631" t="str">
            <v>B</v>
          </cell>
          <cell r="K1631" t="str">
            <v>C</v>
          </cell>
          <cell r="L1631" t="str">
            <v>C</v>
          </cell>
          <cell r="M1631" t="str">
            <v>B</v>
          </cell>
          <cell r="N1631" t="str">
            <v>C</v>
          </cell>
          <cell r="O1631" t="str">
            <v>B</v>
          </cell>
          <cell r="P1631" t="str">
            <v>B</v>
          </cell>
          <cell r="Q1631" t="str">
            <v>C</v>
          </cell>
          <cell r="R1631" t="str">
            <v>B</v>
          </cell>
          <cell r="S1631"/>
          <cell r="T1631">
            <v>25.454545454545453</v>
          </cell>
          <cell r="U1631">
            <v>0</v>
          </cell>
        </row>
        <row r="1632">
          <cell r="B1632" t="str">
            <v>082057</v>
          </cell>
          <cell r="C1632" t="str">
            <v>Nguyễn Quốc Tuấn</v>
          </cell>
          <cell r="D1632" t="str">
            <v>Nhân viên Kỹ thuật dây máy</v>
          </cell>
          <cell r="E1632"/>
          <cell r="F1632" t="str">
            <v>Trung tâm Rạch Giá - Kiên Hải</v>
          </cell>
          <cell r="G1632" t="str">
            <v>Chi nhánh Kỹ thuật Viettel Kiên Giang</v>
          </cell>
          <cell r="H1632" t="str">
            <v>B</v>
          </cell>
          <cell r="I1632" t="str">
            <v>A</v>
          </cell>
          <cell r="J1632" t="str">
            <v>C</v>
          </cell>
          <cell r="K1632" t="str">
            <v>C</v>
          </cell>
          <cell r="L1632" t="str">
            <v>C</v>
          </cell>
          <cell r="M1632" t="str">
            <v>B</v>
          </cell>
          <cell r="N1632" t="str">
            <v>C</v>
          </cell>
          <cell r="O1632" t="str">
            <v>B</v>
          </cell>
          <cell r="P1632" t="str">
            <v>B</v>
          </cell>
          <cell r="Q1632" t="str">
            <v>B</v>
          </cell>
          <cell r="R1632" t="str">
            <v>C</v>
          </cell>
          <cell r="S1632"/>
          <cell r="T1632">
            <v>26.363636363636363</v>
          </cell>
          <cell r="U1632">
            <v>0</v>
          </cell>
        </row>
        <row r="1633">
          <cell r="B1633" t="str">
            <v>D00193255</v>
          </cell>
          <cell r="C1633" t="str">
            <v>Danh Tằm</v>
          </cell>
          <cell r="D1633" t="str">
            <v>Nhân viên Kỹ thuật dây máy</v>
          </cell>
          <cell r="E1633"/>
          <cell r="F1633" t="str">
            <v>Trung tâm Châu Thành - Tân Hiệp</v>
          </cell>
          <cell r="G1633" t="str">
            <v>Chi nhánh Kỹ thuật Viettel Kiên Giang</v>
          </cell>
          <cell r="H1633" t="str">
            <v>D1</v>
          </cell>
          <cell r="I1633" t="str">
            <v>C</v>
          </cell>
          <cell r="J1633" t="str">
            <v>C</v>
          </cell>
          <cell r="K1633" t="str">
            <v>C</v>
          </cell>
          <cell r="L1633" t="str">
            <v>C</v>
          </cell>
          <cell r="M1633" t="str">
            <v>C</v>
          </cell>
          <cell r="N1633" t="str">
            <v>D1</v>
          </cell>
          <cell r="O1633" t="str">
            <v>D1</v>
          </cell>
          <cell r="P1633" t="str">
            <v>B</v>
          </cell>
          <cell r="Q1633" t="str">
            <v>C</v>
          </cell>
          <cell r="R1633" t="str">
            <v>D1</v>
          </cell>
          <cell r="S1633"/>
          <cell r="T1633">
            <v>17.272727272727273</v>
          </cell>
          <cell r="U1633">
            <v>4</v>
          </cell>
          <cell r="V1633" t="str">
            <v>4D trở lên</v>
          </cell>
        </row>
        <row r="1634">
          <cell r="B1634" t="str">
            <v>197364</v>
          </cell>
          <cell r="C1634" t="str">
            <v>Trần Văn</v>
          </cell>
          <cell r="D1634" t="str">
            <v>Nhân viên Cơ điện</v>
          </cell>
          <cell r="E1634"/>
          <cell r="F1634" t="str">
            <v>Phòng Kỹ thuật</v>
          </cell>
          <cell r="G1634" t="str">
            <v>Chi nhánh Kỹ thuật Viettel Kiên Giang</v>
          </cell>
          <cell r="H1634" t="str">
            <v>C</v>
          </cell>
          <cell r="I1634" t="str">
            <v>C</v>
          </cell>
          <cell r="J1634" t="str">
            <v>B</v>
          </cell>
          <cell r="K1634" t="str">
            <v>D1</v>
          </cell>
          <cell r="L1634" t="str">
            <v>B</v>
          </cell>
          <cell r="M1634" t="str">
            <v>B</v>
          </cell>
          <cell r="N1634" t="str">
            <v>C</v>
          </cell>
          <cell r="O1634" t="str">
            <v>C</v>
          </cell>
          <cell r="P1634" t="str">
            <v>C</v>
          </cell>
          <cell r="Q1634" t="str">
            <v>C</v>
          </cell>
          <cell r="R1634" t="str">
            <v>B</v>
          </cell>
          <cell r="S1634"/>
          <cell r="T1634">
            <v>22.727272727272727</v>
          </cell>
          <cell r="U1634">
            <v>1</v>
          </cell>
        </row>
        <row r="1635">
          <cell r="B1635" t="str">
            <v>189589</v>
          </cell>
          <cell r="C1635" t="str">
            <v>Trần Văn Vũ</v>
          </cell>
          <cell r="D1635" t="str">
            <v>Phó Giám đốc Trung tâm phụ trách Kỹ thuật</v>
          </cell>
          <cell r="E1635"/>
          <cell r="F1635" t="str">
            <v>Trung tâm Giang Thành - Kiên Lương - Hà Tiên</v>
          </cell>
          <cell r="G1635" t="str">
            <v>Chi nhánh Kỹ thuật Viettel Kiên Giang</v>
          </cell>
          <cell r="H1635" t="str">
            <v>C</v>
          </cell>
          <cell r="I1635" t="str">
            <v>B</v>
          </cell>
          <cell r="J1635" t="str">
            <v>C</v>
          </cell>
          <cell r="K1635" t="str">
            <v>C</v>
          </cell>
          <cell r="L1635" t="str">
            <v>C</v>
          </cell>
          <cell r="M1635" t="str">
            <v>D1</v>
          </cell>
          <cell r="N1635" t="str">
            <v>B</v>
          </cell>
          <cell r="O1635" t="str">
            <v>A</v>
          </cell>
          <cell r="P1635" t="str">
            <v>A</v>
          </cell>
          <cell r="Q1635" t="str">
            <v>B</v>
          </cell>
          <cell r="R1635" t="str">
            <v>C</v>
          </cell>
          <cell r="S1635"/>
          <cell r="T1635">
            <v>25.454545454545453</v>
          </cell>
          <cell r="U1635">
            <v>1</v>
          </cell>
        </row>
        <row r="1636">
          <cell r="B1636" t="str">
            <v>D00193275</v>
          </cell>
          <cell r="C1636" t="str">
            <v>Lê Ngọc Ái</v>
          </cell>
          <cell r="D1636" t="str">
            <v>Nhân viên Kỹ thuật dây máy</v>
          </cell>
          <cell r="E1636"/>
          <cell r="F1636" t="str">
            <v>Trung tâm Phú Quốc</v>
          </cell>
          <cell r="G1636" t="str">
            <v>Chi nhánh Kỹ thuật Viettel Kiên Giang</v>
          </cell>
          <cell r="H1636" t="str">
            <v>D1</v>
          </cell>
          <cell r="I1636" t="str">
            <v>D1</v>
          </cell>
          <cell r="J1636" t="str">
            <v>C</v>
          </cell>
          <cell r="K1636" t="str">
            <v>C</v>
          </cell>
          <cell r="L1636" t="str">
            <v>D1</v>
          </cell>
          <cell r="M1636" t="str">
            <v>C</v>
          </cell>
          <cell r="N1636" t="str">
            <v>B</v>
          </cell>
          <cell r="O1636" t="str">
            <v>D1</v>
          </cell>
          <cell r="P1636" t="str">
            <v>B</v>
          </cell>
          <cell r="Q1636" t="str">
            <v>C</v>
          </cell>
          <cell r="R1636" t="str">
            <v>B</v>
          </cell>
          <cell r="S1636"/>
          <cell r="T1636">
            <v>19.09090909090909</v>
          </cell>
          <cell r="U1636">
            <v>4</v>
          </cell>
          <cell r="V1636" t="str">
            <v>4D trở lên</v>
          </cell>
        </row>
        <row r="1637">
          <cell r="B1637" t="str">
            <v>D00193278</v>
          </cell>
          <cell r="C1637" t="str">
            <v>Danh Điền</v>
          </cell>
          <cell r="D1637" t="str">
            <v>Nhân viên Kỹ thuật dây máy</v>
          </cell>
          <cell r="E1637"/>
          <cell r="F1637" t="str">
            <v>Trung tâm An Biên - An Minh</v>
          </cell>
          <cell r="G1637" t="str">
            <v>Chi nhánh Kỹ thuật Viettel Kiên Giang</v>
          </cell>
          <cell r="H1637" t="str">
            <v>B</v>
          </cell>
          <cell r="I1637" t="str">
            <v>C</v>
          </cell>
          <cell r="J1637" t="str">
            <v>C</v>
          </cell>
          <cell r="K1637" t="str">
            <v>C</v>
          </cell>
          <cell r="L1637" t="str">
            <v>C</v>
          </cell>
          <cell r="M1637" t="str">
            <v>B</v>
          </cell>
          <cell r="N1637" t="str">
            <v>C</v>
          </cell>
          <cell r="O1637" t="str">
            <v>B</v>
          </cell>
          <cell r="P1637" t="str">
            <v>C</v>
          </cell>
          <cell r="Q1637" t="str">
            <v>B</v>
          </cell>
          <cell r="R1637" t="str">
            <v>B</v>
          </cell>
          <cell r="S1637"/>
          <cell r="T1637">
            <v>24.545454545454547</v>
          </cell>
          <cell r="U1637">
            <v>0</v>
          </cell>
        </row>
        <row r="1638">
          <cell r="B1638" t="str">
            <v>163054</v>
          </cell>
          <cell r="C1638" t="str">
            <v>Bùi Thành Đắc</v>
          </cell>
          <cell r="D1638" t="str">
            <v>Nhân viên Kỹ thuật nhà trạm</v>
          </cell>
          <cell r="E1638"/>
          <cell r="F1638" t="str">
            <v>Trung tâm Giồng Riềng - Gò Quao</v>
          </cell>
          <cell r="G1638" t="str">
            <v>Chi nhánh Kỹ thuật Viettel Kiên Giang</v>
          </cell>
          <cell r="H1638" t="str">
            <v>D1</v>
          </cell>
          <cell r="I1638" t="str">
            <v>C</v>
          </cell>
          <cell r="J1638" t="str">
            <v>C</v>
          </cell>
          <cell r="K1638" t="str">
            <v>B</v>
          </cell>
          <cell r="L1638" t="str">
            <v>D1</v>
          </cell>
          <cell r="M1638" t="str">
            <v>D1</v>
          </cell>
          <cell r="N1638" t="str">
            <v>C</v>
          </cell>
          <cell r="O1638" t="str">
            <v>C</v>
          </cell>
          <cell r="P1638" t="str">
            <v>C</v>
          </cell>
          <cell r="Q1638" t="str">
            <v>B</v>
          </cell>
          <cell r="R1638" t="str">
            <v>A</v>
          </cell>
          <cell r="S1638"/>
          <cell r="T1638">
            <v>20.90909090909091</v>
          </cell>
          <cell r="U1638">
            <v>3</v>
          </cell>
        </row>
        <row r="1639">
          <cell r="B1639" t="str">
            <v>219028</v>
          </cell>
          <cell r="C1639" t="str">
            <v>Nguyễn Minh Đặng</v>
          </cell>
          <cell r="D1639" t="str">
            <v>Nhân viên Kỹ thuật dây máy</v>
          </cell>
          <cell r="E1639"/>
          <cell r="F1639" t="str">
            <v>Trung tâm Giồng Riềng - Gò Quao</v>
          </cell>
          <cell r="G1639" t="str">
            <v>Chi nhánh Kỹ thuật Viettel Kiên Giang</v>
          </cell>
          <cell r="H1639" t="str">
            <v>B</v>
          </cell>
          <cell r="I1639" t="str">
            <v>C</v>
          </cell>
          <cell r="J1639" t="str">
            <v>C</v>
          </cell>
          <cell r="K1639" t="str">
            <v>C</v>
          </cell>
          <cell r="L1639" t="str">
            <v>C</v>
          </cell>
          <cell r="M1639" t="str">
            <v>B</v>
          </cell>
          <cell r="N1639" t="str">
            <v>A</v>
          </cell>
          <cell r="O1639" t="str">
            <v>C</v>
          </cell>
          <cell r="P1639" t="str">
            <v>A</v>
          </cell>
          <cell r="Q1639" t="str">
            <v>C</v>
          </cell>
          <cell r="R1639" t="str">
            <v>C</v>
          </cell>
          <cell r="S1639"/>
          <cell r="T1639">
            <v>25.454545454545453</v>
          </cell>
          <cell r="U1639">
            <v>0</v>
          </cell>
        </row>
        <row r="1640">
          <cell r="B1640" t="str">
            <v>D00193248</v>
          </cell>
          <cell r="C1640" t="str">
            <v>Danh Minh Đức</v>
          </cell>
          <cell r="D1640" t="str">
            <v>Nhân viên Kỹ thuật dây máy</v>
          </cell>
          <cell r="E1640"/>
          <cell r="F1640" t="str">
            <v>Trung tâm Rạch Giá - Kiên Hải</v>
          </cell>
          <cell r="G1640" t="str">
            <v>Chi nhánh Kỹ thuật Viettel Kiên Giang</v>
          </cell>
          <cell r="H1640" t="str">
            <v>B</v>
          </cell>
          <cell r="I1640" t="str">
            <v>C</v>
          </cell>
          <cell r="J1640" t="str">
            <v>C</v>
          </cell>
          <cell r="K1640" t="str">
            <v>B</v>
          </cell>
          <cell r="L1640" t="str">
            <v>C</v>
          </cell>
          <cell r="M1640" t="str">
            <v>C</v>
          </cell>
          <cell r="N1640" t="str">
            <v>C</v>
          </cell>
          <cell r="O1640" t="str">
            <v>B</v>
          </cell>
          <cell r="P1640" t="str">
            <v>C</v>
          </cell>
          <cell r="Q1640" t="str">
            <v>A</v>
          </cell>
          <cell r="R1640" t="str">
            <v>A</v>
          </cell>
          <cell r="S1640"/>
          <cell r="T1640">
            <v>26.363636363636363</v>
          </cell>
          <cell r="U1640">
            <v>0</v>
          </cell>
        </row>
        <row r="1641">
          <cell r="B1641" t="str">
            <v>D00176242</v>
          </cell>
          <cell r="C1641" t="str">
            <v>Nông Quốc Anh</v>
          </cell>
          <cell r="D1641" t="str">
            <v>Nhân viên Kỹ thuật dây máy</v>
          </cell>
          <cell r="E1641"/>
          <cell r="F1641" t="str">
            <v>Trung tâm Đăk Tô - Tu Mơ Rông</v>
          </cell>
          <cell r="G1641" t="str">
            <v>Chi nhánh Kỹ thuật Viettel Kon Tum</v>
          </cell>
          <cell r="H1641" t="str">
            <v>B</v>
          </cell>
          <cell r="I1641" t="str">
            <v>B</v>
          </cell>
          <cell r="J1641" t="str">
            <v>C</v>
          </cell>
          <cell r="K1641" t="str">
            <v>B</v>
          </cell>
          <cell r="L1641" t="str">
            <v>B</v>
          </cell>
          <cell r="M1641" t="str">
            <v>B</v>
          </cell>
          <cell r="N1641" t="str">
            <v>B</v>
          </cell>
          <cell r="O1641" t="str">
            <v>C</v>
          </cell>
          <cell r="P1641" t="str">
            <v>A</v>
          </cell>
          <cell r="Q1641" t="str">
            <v>B</v>
          </cell>
          <cell r="R1641" t="str">
            <v>C</v>
          </cell>
          <cell r="S1641"/>
          <cell r="T1641">
            <v>28.181818181818183</v>
          </cell>
          <cell r="U1641">
            <v>0</v>
          </cell>
        </row>
        <row r="1642">
          <cell r="B1642" t="str">
            <v>D00188297</v>
          </cell>
          <cell r="C1642" t="str">
            <v>Bùi Quang Anh</v>
          </cell>
          <cell r="D1642" t="str">
            <v>Nhân viên Kỹ thuật dây máy</v>
          </cell>
          <cell r="E1642"/>
          <cell r="F1642" t="str">
            <v>Trung tâm Kon Tum - Đăk Hà</v>
          </cell>
          <cell r="G1642" t="str">
            <v>Chi nhánh Kỹ thuật Viettel Kon Tum</v>
          </cell>
          <cell r="H1642" t="str">
            <v>A</v>
          </cell>
          <cell r="I1642" t="str">
            <v>C</v>
          </cell>
          <cell r="J1642" t="str">
            <v>B</v>
          </cell>
          <cell r="K1642" t="str">
            <v>B</v>
          </cell>
          <cell r="L1642" t="str">
            <v>D1</v>
          </cell>
          <cell r="M1642" t="str">
            <v>B</v>
          </cell>
          <cell r="N1642" t="str">
            <v>B</v>
          </cell>
          <cell r="O1642" t="str">
            <v>B</v>
          </cell>
          <cell r="P1642" t="str">
            <v>C</v>
          </cell>
          <cell r="Q1642" t="str">
            <v>B</v>
          </cell>
          <cell r="R1642" t="str">
            <v>B</v>
          </cell>
          <cell r="S1642"/>
          <cell r="T1642">
            <v>27.272727272727273</v>
          </cell>
          <cell r="U1642">
            <v>1</v>
          </cell>
        </row>
        <row r="1643">
          <cell r="B1643" t="str">
            <v>D00192321</v>
          </cell>
          <cell r="C1643" t="str">
            <v>Phạm Hữu Bình</v>
          </cell>
          <cell r="D1643" t="str">
            <v>Nhân viên Kỹ thuật dây máy</v>
          </cell>
          <cell r="E1643"/>
          <cell r="F1643" t="str">
            <v>Trung tâm Kon Tum - Đăk Hà</v>
          </cell>
          <cell r="G1643" t="str">
            <v>Chi nhánh Kỹ thuật Viettel Kon Tum</v>
          </cell>
          <cell r="H1643" t="str">
            <v>B</v>
          </cell>
          <cell r="I1643" t="str">
            <v>C</v>
          </cell>
          <cell r="J1643" t="str">
            <v>C</v>
          </cell>
          <cell r="K1643" t="str">
            <v>D1</v>
          </cell>
          <cell r="L1643" t="str">
            <v>B</v>
          </cell>
          <cell r="M1643" t="str">
            <v>A</v>
          </cell>
          <cell r="N1643" t="str">
            <v>C</v>
          </cell>
          <cell r="O1643" t="str">
            <v>D1</v>
          </cell>
          <cell r="P1643" t="str">
            <v>A</v>
          </cell>
          <cell r="Q1643" t="str">
            <v>B</v>
          </cell>
          <cell r="R1643" t="str">
            <v>C</v>
          </cell>
          <cell r="S1643"/>
          <cell r="T1643">
            <v>24.545454545454547</v>
          </cell>
          <cell r="U1643">
            <v>2</v>
          </cell>
        </row>
        <row r="1644">
          <cell r="B1644" t="str">
            <v>270623</v>
          </cell>
          <cell r="C1644" t="str">
            <v>Nguyễn Thái Bình</v>
          </cell>
          <cell r="D1644" t="str">
            <v xml:space="preserve">Nhân viên kinh doanh xây dựng dân dụng </v>
          </cell>
          <cell r="E1644"/>
          <cell r="F1644" t="str">
            <v>Phòng Kinh doanh</v>
          </cell>
          <cell r="G1644" t="str">
            <v>Chi nhánh Kỹ thuật Viettel Kon Tum</v>
          </cell>
          <cell r="H1644" t="str">
            <v>KĐG</v>
          </cell>
          <cell r="I1644" t="str">
            <v>KĐG</v>
          </cell>
          <cell r="J1644" t="str">
            <v>KĐG</v>
          </cell>
          <cell r="K1644" t="str">
            <v>KĐG</v>
          </cell>
          <cell r="L1644" t="str">
            <v>D1</v>
          </cell>
          <cell r="M1644" t="str">
            <v>D1</v>
          </cell>
          <cell r="N1644" t="str">
            <v>D1</v>
          </cell>
          <cell r="O1644" t="str">
            <v>D1</v>
          </cell>
          <cell r="P1644" t="str">
            <v>C</v>
          </cell>
          <cell r="Q1644" t="str">
            <v>C</v>
          </cell>
          <cell r="R1644" t="str">
            <v>C</v>
          </cell>
          <cell r="S1644"/>
          <cell r="T1644">
            <v>14.285714285714286</v>
          </cell>
          <cell r="U1644">
            <v>4</v>
          </cell>
          <cell r="V1644" t="str">
            <v>4D trở lên</v>
          </cell>
        </row>
        <row r="1645">
          <cell r="B1645" t="str">
            <v>269113</v>
          </cell>
          <cell r="C1645" t="str">
            <v>Ngô Xuân Hoàng</v>
          </cell>
          <cell r="D1645" t="str">
            <v>Nhân viên Lái xe</v>
          </cell>
          <cell r="E1645"/>
          <cell r="F1645" t="str">
            <v xml:space="preserve">Ban Kế hoạch Tổng hợp </v>
          </cell>
          <cell r="G1645" t="str">
            <v>Chi nhánh Kỹ thuật Viettel Kon Tum</v>
          </cell>
          <cell r="H1645" t="str">
            <v>KĐG</v>
          </cell>
          <cell r="I1645" t="str">
            <v>C</v>
          </cell>
          <cell r="J1645" t="str">
            <v>C</v>
          </cell>
          <cell r="K1645" t="str">
            <v>C</v>
          </cell>
          <cell r="L1645" t="str">
            <v>C</v>
          </cell>
          <cell r="M1645" t="str">
            <v>C</v>
          </cell>
          <cell r="N1645" t="str">
            <v>B</v>
          </cell>
          <cell r="O1645" t="str">
            <v>C</v>
          </cell>
          <cell r="P1645" t="str">
            <v>B</v>
          </cell>
          <cell r="Q1645" t="str">
            <v>C</v>
          </cell>
          <cell r="R1645" t="str">
            <v>C</v>
          </cell>
          <cell r="S1645"/>
          <cell r="T1645">
            <v>22</v>
          </cell>
          <cell r="U1645">
            <v>0</v>
          </cell>
        </row>
        <row r="1646">
          <cell r="B1646" t="str">
            <v>154533</v>
          </cell>
          <cell r="C1646" t="str">
            <v>Chu Sỹ Huệ</v>
          </cell>
          <cell r="D1646" t="str">
            <v>Nhân viên Kỹ thuật nhà trạm</v>
          </cell>
          <cell r="E1646"/>
          <cell r="F1646" t="str">
            <v>Trung tâm Kon Tum - Đăk Hà</v>
          </cell>
          <cell r="G1646" t="str">
            <v>Chi nhánh Kỹ thuật Viettel Kon Tum</v>
          </cell>
          <cell r="H1646" t="str">
            <v>D1</v>
          </cell>
          <cell r="I1646" t="str">
            <v>B</v>
          </cell>
          <cell r="J1646" t="str">
            <v>C</v>
          </cell>
          <cell r="K1646" t="str">
            <v>B</v>
          </cell>
          <cell r="L1646" t="str">
            <v>C</v>
          </cell>
          <cell r="M1646" t="str">
            <v>C</v>
          </cell>
          <cell r="N1646" t="str">
            <v>A</v>
          </cell>
          <cell r="O1646" t="str">
            <v>C</v>
          </cell>
          <cell r="P1646" t="str">
            <v>A</v>
          </cell>
          <cell r="Q1646" t="str">
            <v>C</v>
          </cell>
          <cell r="R1646" t="str">
            <v>C</v>
          </cell>
          <cell r="S1646"/>
          <cell r="T1646">
            <v>24.545454545454547</v>
          </cell>
          <cell r="U1646">
            <v>1</v>
          </cell>
        </row>
        <row r="1647">
          <cell r="B1647" t="str">
            <v>D00174130</v>
          </cell>
          <cell r="C1647" t="str">
            <v>Trần Văn Hải</v>
          </cell>
          <cell r="D1647" t="str">
            <v>Nhân viên Kỹ thuật dây máy</v>
          </cell>
          <cell r="E1647"/>
          <cell r="F1647" t="str">
            <v>Trung tâm Kon Rẫy - Kon Plong</v>
          </cell>
          <cell r="G1647" t="str">
            <v>Chi nhánh Kỹ thuật Viettel Kon Tum</v>
          </cell>
          <cell r="H1647" t="str">
            <v>C</v>
          </cell>
          <cell r="I1647" t="str">
            <v>B</v>
          </cell>
          <cell r="J1647" t="str">
            <v>B</v>
          </cell>
          <cell r="K1647" t="str">
            <v>B</v>
          </cell>
          <cell r="L1647" t="str">
            <v>D1</v>
          </cell>
          <cell r="M1647" t="str">
            <v>B</v>
          </cell>
          <cell r="N1647" t="str">
            <v>C</v>
          </cell>
          <cell r="O1647" t="str">
            <v>A</v>
          </cell>
          <cell r="P1647" t="str">
            <v>C</v>
          </cell>
          <cell r="Q1647" t="str">
            <v>D1</v>
          </cell>
          <cell r="R1647" t="str">
            <v>A</v>
          </cell>
          <cell r="S1647"/>
          <cell r="T1647">
            <v>25.454545454545453</v>
          </cell>
          <cell r="U1647">
            <v>2</v>
          </cell>
        </row>
        <row r="1648">
          <cell r="B1648" t="str">
            <v>D00187415</v>
          </cell>
          <cell r="C1648" t="str">
            <v>Cao Quốc Khánh</v>
          </cell>
          <cell r="D1648" t="str">
            <v>Nhân viên Kỹ thuật dây máy</v>
          </cell>
          <cell r="E1648"/>
          <cell r="F1648" t="str">
            <v>Trung tâm Đăk Tô - Tu Mơ Rông</v>
          </cell>
          <cell r="G1648" t="str">
            <v>Chi nhánh Kỹ thuật Viettel Kon Tum</v>
          </cell>
          <cell r="H1648" t="str">
            <v>D1</v>
          </cell>
          <cell r="I1648" t="str">
            <v>B</v>
          </cell>
          <cell r="J1648" t="str">
            <v>C</v>
          </cell>
          <cell r="K1648" t="str">
            <v>C</v>
          </cell>
          <cell r="L1648" t="str">
            <v>B</v>
          </cell>
          <cell r="M1648" t="str">
            <v>C</v>
          </cell>
          <cell r="N1648" t="str">
            <v>C</v>
          </cell>
          <cell r="O1648" t="str">
            <v>C</v>
          </cell>
          <cell r="P1648" t="str">
            <v>C</v>
          </cell>
          <cell r="Q1648" t="str">
            <v>C</v>
          </cell>
          <cell r="R1648" t="str">
            <v>C</v>
          </cell>
          <cell r="S1648"/>
          <cell r="T1648">
            <v>20.90909090909091</v>
          </cell>
          <cell r="U1648">
            <v>1</v>
          </cell>
        </row>
        <row r="1649">
          <cell r="B1649" t="str">
            <v>D00196345</v>
          </cell>
          <cell r="C1649" t="str">
            <v>Nguyễn Thành Luân</v>
          </cell>
          <cell r="D1649" t="str">
            <v>Nhân viên Kỹ thuật dây máy</v>
          </cell>
          <cell r="E1649"/>
          <cell r="F1649" t="str">
            <v>Trung tâm Kon Tum - Đăk Hà</v>
          </cell>
          <cell r="G1649" t="str">
            <v>Chi nhánh Kỹ thuật Viettel Kon Tum</v>
          </cell>
          <cell r="H1649" t="str">
            <v>C</v>
          </cell>
          <cell r="I1649" t="str">
            <v>C</v>
          </cell>
          <cell r="J1649" t="str">
            <v>A</v>
          </cell>
          <cell r="K1649" t="str">
            <v>C</v>
          </cell>
          <cell r="L1649" t="str">
            <v>C</v>
          </cell>
          <cell r="M1649" t="str">
            <v>C</v>
          </cell>
          <cell r="N1649" t="str">
            <v>A</v>
          </cell>
          <cell r="O1649" t="str">
            <v>C</v>
          </cell>
          <cell r="P1649" t="str">
            <v>B</v>
          </cell>
          <cell r="Q1649" t="str">
            <v>B</v>
          </cell>
          <cell r="R1649" t="str">
            <v>A</v>
          </cell>
          <cell r="S1649"/>
          <cell r="T1649">
            <v>27.272727272727273</v>
          </cell>
          <cell r="U1649">
            <v>0</v>
          </cell>
        </row>
        <row r="1650">
          <cell r="B1650" t="str">
            <v>D00198293</v>
          </cell>
          <cell r="C1650" t="str">
            <v>Lê Thành Luân</v>
          </cell>
          <cell r="D1650" t="str">
            <v>Nhân viên Kỹ thuật nhà trạm</v>
          </cell>
          <cell r="E1650"/>
          <cell r="F1650" t="str">
            <v>Trung tâm Sa Thầy - Ia Hdrai</v>
          </cell>
          <cell r="G1650" t="str">
            <v>Chi nhánh Kỹ thuật Viettel Kon Tum</v>
          </cell>
          <cell r="H1650" t="str">
            <v>C</v>
          </cell>
          <cell r="I1650" t="str">
            <v>C</v>
          </cell>
          <cell r="J1650" t="str">
            <v>B</v>
          </cell>
          <cell r="K1650" t="str">
            <v>C</v>
          </cell>
          <cell r="L1650" t="str">
            <v>C</v>
          </cell>
          <cell r="M1650" t="str">
            <v>C</v>
          </cell>
          <cell r="N1650" t="str">
            <v>D1</v>
          </cell>
          <cell r="O1650" t="str">
            <v>B</v>
          </cell>
          <cell r="P1650" t="str">
            <v>B</v>
          </cell>
          <cell r="Q1650" t="str">
            <v>A</v>
          </cell>
          <cell r="R1650" t="str">
            <v>C</v>
          </cell>
          <cell r="S1650"/>
          <cell r="T1650">
            <v>23.636363636363637</v>
          </cell>
          <cell r="U1650">
            <v>1</v>
          </cell>
        </row>
        <row r="1651">
          <cell r="B1651" t="str">
            <v>081649</v>
          </cell>
          <cell r="C1651" t="str">
            <v>Phạm Ngọc Mai</v>
          </cell>
          <cell r="D1651" t="str">
            <v>Nhân viên Hạ tầng</v>
          </cell>
          <cell r="E1651"/>
          <cell r="F1651" t="str">
            <v>Phòng Hạ tầng</v>
          </cell>
          <cell r="G1651" t="str">
            <v>Chi nhánh Kỹ thuật Viettel Kon Tum</v>
          </cell>
          <cell r="H1651" t="str">
            <v>C</v>
          </cell>
          <cell r="I1651" t="str">
            <v>C</v>
          </cell>
          <cell r="J1651" t="str">
            <v>A</v>
          </cell>
          <cell r="K1651" t="str">
            <v>C</v>
          </cell>
          <cell r="L1651" t="str">
            <v>C</v>
          </cell>
          <cell r="M1651" t="str">
            <v>B</v>
          </cell>
          <cell r="N1651" t="str">
            <v>C</v>
          </cell>
          <cell r="O1651" t="str">
            <v>B</v>
          </cell>
          <cell r="P1651" t="str">
            <v>B</v>
          </cell>
          <cell r="Q1651" t="str">
            <v>B</v>
          </cell>
          <cell r="R1651" t="str">
            <v>B</v>
          </cell>
          <cell r="S1651"/>
          <cell r="T1651">
            <v>26.363636363636363</v>
          </cell>
          <cell r="U1651">
            <v>0</v>
          </cell>
        </row>
        <row r="1652">
          <cell r="B1652" t="str">
            <v>D00189794</v>
          </cell>
          <cell r="C1652" t="str">
            <v>Nguyễn Duy Nghĩa</v>
          </cell>
          <cell r="D1652" t="str">
            <v>Nhân viên Kỹ thuật dây máy</v>
          </cell>
          <cell r="E1652"/>
          <cell r="F1652" t="str">
            <v>Trung tâm Ngọc Hồi - Đăk Glei</v>
          </cell>
          <cell r="G1652" t="str">
            <v>Chi nhánh Kỹ thuật Viettel Kon Tum</v>
          </cell>
          <cell r="H1652" t="str">
            <v>A</v>
          </cell>
          <cell r="I1652" t="str">
            <v>C</v>
          </cell>
          <cell r="J1652" t="str">
            <v>D1</v>
          </cell>
          <cell r="K1652" t="str">
            <v>A</v>
          </cell>
          <cell r="L1652" t="str">
            <v>C</v>
          </cell>
          <cell r="M1652" t="str">
            <v>B</v>
          </cell>
          <cell r="N1652" t="str">
            <v>B</v>
          </cell>
          <cell r="O1652" t="str">
            <v>C</v>
          </cell>
          <cell r="P1652" t="str">
            <v>C</v>
          </cell>
          <cell r="Q1652" t="str">
            <v>B</v>
          </cell>
          <cell r="R1652" t="str">
            <v>B</v>
          </cell>
          <cell r="S1652"/>
          <cell r="T1652">
            <v>26.363636363636363</v>
          </cell>
          <cell r="U1652">
            <v>1</v>
          </cell>
        </row>
        <row r="1653">
          <cell r="B1653" t="str">
            <v>D00201497</v>
          </cell>
          <cell r="C1653" t="str">
            <v>Võ Văn Phương</v>
          </cell>
          <cell r="D1653" t="str">
            <v>Nhân viên Kỹ thuật dây máy</v>
          </cell>
          <cell r="E1653"/>
          <cell r="F1653" t="str">
            <v>Trung tâm Đăk Tô - Tu Mơ Rông</v>
          </cell>
          <cell r="G1653" t="str">
            <v>Chi nhánh Kỹ thuật Viettel Kon Tum</v>
          </cell>
          <cell r="H1653" t="str">
            <v>B</v>
          </cell>
          <cell r="I1653" t="str">
            <v>C</v>
          </cell>
          <cell r="J1653" t="str">
            <v>B</v>
          </cell>
          <cell r="K1653" t="str">
            <v>A</v>
          </cell>
          <cell r="L1653" t="str">
            <v>C</v>
          </cell>
          <cell r="M1653" t="str">
            <v>B</v>
          </cell>
          <cell r="N1653" t="str">
            <v>C</v>
          </cell>
          <cell r="O1653" t="str">
            <v>C</v>
          </cell>
          <cell r="P1653" t="str">
            <v>D1</v>
          </cell>
          <cell r="Q1653" t="str">
            <v>B</v>
          </cell>
          <cell r="R1653" t="str">
            <v>B</v>
          </cell>
          <cell r="S1653"/>
          <cell r="T1653">
            <v>25.454545454545453</v>
          </cell>
          <cell r="U1653">
            <v>1</v>
          </cell>
        </row>
        <row r="1654">
          <cell r="B1654" t="str">
            <v>D00179644</v>
          </cell>
          <cell r="C1654" t="str">
            <v>Phan Văn Sơn</v>
          </cell>
          <cell r="D1654" t="str">
            <v>Phó Giám đốc Trung tâm phụ trách Kỹ thuật</v>
          </cell>
          <cell r="E1654"/>
          <cell r="F1654" t="str">
            <v>Trung tâm Đăk Tô - Tu Mơ Rông</v>
          </cell>
          <cell r="G1654" t="str">
            <v>Chi nhánh Kỹ thuật Viettel Kon Tum</v>
          </cell>
          <cell r="H1654" t="str">
            <v>B</v>
          </cell>
          <cell r="I1654" t="str">
            <v>B</v>
          </cell>
          <cell r="J1654" t="str">
            <v>C</v>
          </cell>
          <cell r="K1654" t="str">
            <v>C</v>
          </cell>
          <cell r="L1654" t="str">
            <v>B</v>
          </cell>
          <cell r="M1654" t="str">
            <v>C</v>
          </cell>
          <cell r="N1654" t="str">
            <v>B</v>
          </cell>
          <cell r="O1654" t="str">
            <v>B</v>
          </cell>
          <cell r="P1654" t="str">
            <v>C</v>
          </cell>
          <cell r="Q1654" t="str">
            <v>B</v>
          </cell>
          <cell r="R1654" t="str">
            <v>B</v>
          </cell>
          <cell r="S1654"/>
          <cell r="T1654">
            <v>26.363636363636363</v>
          </cell>
          <cell r="U1654">
            <v>0</v>
          </cell>
        </row>
        <row r="1655">
          <cell r="B1655" t="str">
            <v>264913</v>
          </cell>
          <cell r="C1655" t="str">
            <v>Nguyễn Đức Thuận</v>
          </cell>
          <cell r="D1655" t="str">
            <v>Nhân viên Kỹ thuật dây máy</v>
          </cell>
          <cell r="E1655"/>
          <cell r="F1655" t="str">
            <v>Trung tâm Kon Tum - Đăk Hà</v>
          </cell>
          <cell r="G1655" t="str">
            <v>Chi nhánh Kỹ thuật Viettel Kon Tum</v>
          </cell>
          <cell r="H1655" t="str">
            <v>KĐG</v>
          </cell>
          <cell r="I1655" t="str">
            <v>B</v>
          </cell>
          <cell r="J1655" t="str">
            <v>C</v>
          </cell>
          <cell r="K1655" t="str">
            <v>C</v>
          </cell>
          <cell r="L1655" t="str">
            <v>C</v>
          </cell>
          <cell r="M1655" t="str">
            <v>C</v>
          </cell>
          <cell r="N1655" t="str">
            <v>C</v>
          </cell>
          <cell r="O1655" t="str">
            <v>C</v>
          </cell>
          <cell r="P1655" t="str">
            <v>D1</v>
          </cell>
          <cell r="Q1655" t="str">
            <v>C</v>
          </cell>
          <cell r="R1655" t="str">
            <v>B</v>
          </cell>
          <cell r="S1655"/>
          <cell r="T1655">
            <v>21</v>
          </cell>
          <cell r="U1655">
            <v>1</v>
          </cell>
        </row>
        <row r="1656">
          <cell r="B1656" t="str">
            <v>D00196367</v>
          </cell>
          <cell r="C1656" t="str">
            <v>Võ Quang Tiên</v>
          </cell>
          <cell r="D1656" t="str">
            <v>Nhân viên Kỹ thuật dây máy</v>
          </cell>
          <cell r="E1656"/>
          <cell r="F1656" t="str">
            <v>Trung tâm Kon Tum - Đăk Hà</v>
          </cell>
          <cell r="G1656" t="str">
            <v>Chi nhánh Kỹ thuật Viettel Kon Tum</v>
          </cell>
          <cell r="H1656" t="str">
            <v>B</v>
          </cell>
          <cell r="I1656" t="str">
            <v>A</v>
          </cell>
          <cell r="J1656" t="str">
            <v>C</v>
          </cell>
          <cell r="K1656" t="str">
            <v>B</v>
          </cell>
          <cell r="L1656" t="str">
            <v>B</v>
          </cell>
          <cell r="M1656" t="str">
            <v>C</v>
          </cell>
          <cell r="N1656" t="str">
            <v>C</v>
          </cell>
          <cell r="O1656" t="str">
            <v>D1</v>
          </cell>
          <cell r="P1656" t="str">
            <v>B</v>
          </cell>
          <cell r="Q1656" t="str">
            <v>B</v>
          </cell>
          <cell r="R1656" t="str">
            <v>C</v>
          </cell>
          <cell r="S1656"/>
          <cell r="T1656">
            <v>25.454545454545453</v>
          </cell>
          <cell r="U1656">
            <v>1</v>
          </cell>
        </row>
        <row r="1657">
          <cell r="B1657" t="str">
            <v>197343</v>
          </cell>
          <cell r="C1657" t="str">
            <v>Nguyễn Quốc Tuấn</v>
          </cell>
          <cell r="D1657" t="str">
            <v>Nhân viên Kỹ thuật dây máy</v>
          </cell>
          <cell r="E1657"/>
          <cell r="F1657" t="str">
            <v>Trung tâm Kon Tum - Đăk Hà</v>
          </cell>
          <cell r="G1657" t="str">
            <v>Chi nhánh Kỹ thuật Viettel Kon Tum</v>
          </cell>
          <cell r="H1657" t="str">
            <v>C</v>
          </cell>
          <cell r="I1657" t="str">
            <v>C</v>
          </cell>
          <cell r="J1657" t="str">
            <v>D1</v>
          </cell>
          <cell r="K1657" t="str">
            <v>C</v>
          </cell>
          <cell r="L1657" t="str">
            <v>B</v>
          </cell>
          <cell r="M1657" t="str">
            <v>C</v>
          </cell>
          <cell r="N1657" t="str">
            <v>C</v>
          </cell>
          <cell r="O1657" t="str">
            <v>B</v>
          </cell>
          <cell r="P1657" t="str">
            <v>B</v>
          </cell>
          <cell r="Q1657" t="str">
            <v>B</v>
          </cell>
          <cell r="R1657" t="str">
            <v>A</v>
          </cell>
          <cell r="S1657"/>
          <cell r="T1657">
            <v>24.545454545454547</v>
          </cell>
          <cell r="U1657">
            <v>1</v>
          </cell>
        </row>
        <row r="1658">
          <cell r="B1658" t="str">
            <v>D00187165</v>
          </cell>
          <cell r="C1658" t="str">
            <v>Lê Đắc Việt</v>
          </cell>
          <cell r="D1658" t="str">
            <v>Nhân viên Kỹ thuật nhà trạm</v>
          </cell>
          <cell r="E1658"/>
          <cell r="F1658" t="str">
            <v>Trung tâm Kon Rẫy - Kon Plong</v>
          </cell>
          <cell r="G1658" t="str">
            <v>Chi nhánh Kỹ thuật Viettel Kon Tum</v>
          </cell>
          <cell r="H1658" t="str">
            <v>B</v>
          </cell>
          <cell r="I1658" t="str">
            <v>C</v>
          </cell>
          <cell r="J1658" t="str">
            <v>C</v>
          </cell>
          <cell r="K1658" t="str">
            <v>C</v>
          </cell>
          <cell r="L1658" t="str">
            <v>C</v>
          </cell>
          <cell r="M1658" t="str">
            <v>D1</v>
          </cell>
          <cell r="N1658" t="str">
            <v>B</v>
          </cell>
          <cell r="O1658" t="str">
            <v>C</v>
          </cell>
          <cell r="P1658" t="str">
            <v>C</v>
          </cell>
          <cell r="Q1658" t="str">
            <v>C</v>
          </cell>
          <cell r="R1658" t="str">
            <v>D1</v>
          </cell>
          <cell r="S1658"/>
          <cell r="T1658">
            <v>20</v>
          </cell>
          <cell r="U1658">
            <v>2</v>
          </cell>
        </row>
        <row r="1659">
          <cell r="B1659" t="str">
            <v>269112</v>
          </cell>
          <cell r="C1659" t="str">
            <v>Nguyễn Anh Văn</v>
          </cell>
          <cell r="D1659" t="str">
            <v>Nhân viên Lái xe</v>
          </cell>
          <cell r="E1659"/>
          <cell r="F1659" t="str">
            <v>Trung tâm Ngọc Hồi - Đăk Glei</v>
          </cell>
          <cell r="G1659" t="str">
            <v>Chi nhánh Kỹ thuật Viettel Kon Tum</v>
          </cell>
          <cell r="H1659" t="str">
            <v>KĐG</v>
          </cell>
          <cell r="I1659" t="str">
            <v>C</v>
          </cell>
          <cell r="J1659" t="str">
            <v>C</v>
          </cell>
          <cell r="K1659" t="str">
            <v>C</v>
          </cell>
          <cell r="L1659" t="str">
            <v>C</v>
          </cell>
          <cell r="M1659" t="str">
            <v>B</v>
          </cell>
          <cell r="N1659" t="str">
            <v>D1</v>
          </cell>
          <cell r="O1659" t="str">
            <v>B</v>
          </cell>
          <cell r="P1659" t="str">
            <v>C</v>
          </cell>
          <cell r="Q1659" t="str">
            <v>C</v>
          </cell>
          <cell r="R1659" t="str">
            <v>C</v>
          </cell>
          <cell r="S1659"/>
          <cell r="T1659">
            <v>21</v>
          </cell>
          <cell r="U1659">
            <v>1</v>
          </cell>
        </row>
        <row r="1660">
          <cell r="B1660" t="str">
            <v>D00171153</v>
          </cell>
          <cell r="C1660" t="str">
            <v>Lê Tuấn Vũ</v>
          </cell>
          <cell r="D1660" t="str">
            <v>Nhân viên Kỹ thuật dây máy</v>
          </cell>
          <cell r="E1660"/>
          <cell r="F1660" t="str">
            <v>Trung tâm Sa Thầy - Ia Hdrai</v>
          </cell>
          <cell r="G1660" t="str">
            <v>Chi nhánh Kỹ thuật Viettel Kon Tum</v>
          </cell>
          <cell r="H1660" t="str">
            <v>C</v>
          </cell>
          <cell r="I1660" t="str">
            <v>C</v>
          </cell>
          <cell r="J1660" t="str">
            <v>C</v>
          </cell>
          <cell r="K1660" t="str">
            <v>C</v>
          </cell>
          <cell r="L1660" t="str">
            <v>C</v>
          </cell>
          <cell r="M1660" t="str">
            <v>B</v>
          </cell>
          <cell r="N1660" t="str">
            <v>C</v>
          </cell>
          <cell r="O1660" t="str">
            <v>C</v>
          </cell>
          <cell r="P1660" t="str">
            <v>D1</v>
          </cell>
          <cell r="Q1660" t="str">
            <v>C</v>
          </cell>
          <cell r="R1660" t="str">
            <v>C</v>
          </cell>
          <cell r="S1660"/>
          <cell r="T1660">
            <v>20</v>
          </cell>
          <cell r="U1660">
            <v>1</v>
          </cell>
        </row>
        <row r="1661">
          <cell r="B1661" t="str">
            <v>D00173865</v>
          </cell>
          <cell r="C1661" t="str">
            <v>Đặng Thanh Vũ</v>
          </cell>
          <cell r="D1661" t="str">
            <v>Nhân viên Kỹ thuật dây máy</v>
          </cell>
          <cell r="E1661"/>
          <cell r="F1661" t="str">
            <v>Trung tâm Kon Tum - Đăk Hà</v>
          </cell>
          <cell r="G1661" t="str">
            <v>Chi nhánh Kỹ thuật Viettel Kon Tum</v>
          </cell>
          <cell r="H1661" t="str">
            <v>C</v>
          </cell>
          <cell r="I1661" t="str">
            <v>B</v>
          </cell>
          <cell r="J1661" t="str">
            <v>C</v>
          </cell>
          <cell r="K1661" t="str">
            <v>C</v>
          </cell>
          <cell r="L1661" t="str">
            <v>A</v>
          </cell>
          <cell r="M1661" t="str">
            <v>C</v>
          </cell>
          <cell r="N1661" t="str">
            <v>D1</v>
          </cell>
          <cell r="O1661" t="str">
            <v>A</v>
          </cell>
          <cell r="P1661" t="str">
            <v>B</v>
          </cell>
          <cell r="Q1661" t="str">
            <v>C</v>
          </cell>
          <cell r="R1661" t="str">
            <v>B</v>
          </cell>
          <cell r="S1661"/>
          <cell r="T1661">
            <v>25.454545454545453</v>
          </cell>
          <cell r="U1661">
            <v>1</v>
          </cell>
        </row>
        <row r="1662">
          <cell r="B1662" t="str">
            <v>188000</v>
          </cell>
          <cell r="C1662" t="str">
            <v>Đỗ Quốc Vệ</v>
          </cell>
          <cell r="D1662" t="str">
            <v>Nhân viên Kỹ thuật dây máy</v>
          </cell>
          <cell r="E1662"/>
          <cell r="F1662" t="str">
            <v>Trung tâm Kon Tum - Đăk Hà</v>
          </cell>
          <cell r="G1662" t="str">
            <v>Chi nhánh Kỹ thuật Viettel Kon Tum</v>
          </cell>
          <cell r="H1662" t="str">
            <v>C</v>
          </cell>
          <cell r="I1662" t="str">
            <v>C</v>
          </cell>
          <cell r="J1662" t="str">
            <v>B</v>
          </cell>
          <cell r="K1662" t="str">
            <v>B</v>
          </cell>
          <cell r="L1662" t="str">
            <v>B</v>
          </cell>
          <cell r="M1662" t="str">
            <v>C</v>
          </cell>
          <cell r="N1662" t="str">
            <v>A</v>
          </cell>
          <cell r="O1662" t="str">
            <v>B</v>
          </cell>
          <cell r="P1662" t="str">
            <v>A</v>
          </cell>
          <cell r="Q1662" t="str">
            <v>C</v>
          </cell>
          <cell r="R1662" t="str">
            <v>B</v>
          </cell>
          <cell r="S1662"/>
          <cell r="T1662">
            <v>28.181818181818183</v>
          </cell>
          <cell r="U1662">
            <v>0</v>
          </cell>
        </row>
        <row r="1663">
          <cell r="B1663" t="str">
            <v>264915</v>
          </cell>
          <cell r="C1663" t="str">
            <v>Đặng Văn Ái</v>
          </cell>
          <cell r="D1663" t="str">
            <v>Nhân viên Kỹ thuật dây máy</v>
          </cell>
          <cell r="E1663"/>
          <cell r="F1663" t="str">
            <v>Trung tâm Ngọc Hồi - Đăk Glei</v>
          </cell>
          <cell r="G1663" t="str">
            <v>Chi nhánh Kỹ thuật Viettel Kon Tum</v>
          </cell>
          <cell r="H1663" t="str">
            <v>KĐG</v>
          </cell>
          <cell r="I1663" t="str">
            <v>B</v>
          </cell>
          <cell r="J1663" t="str">
            <v>C</v>
          </cell>
          <cell r="K1663" t="str">
            <v>D1</v>
          </cell>
          <cell r="L1663" t="str">
            <v>B</v>
          </cell>
          <cell r="M1663" t="str">
            <v>A</v>
          </cell>
          <cell r="N1663" t="str">
            <v>C</v>
          </cell>
          <cell r="O1663" t="str">
            <v>C</v>
          </cell>
          <cell r="P1663" t="str">
            <v>C</v>
          </cell>
          <cell r="Q1663" t="str">
            <v>B</v>
          </cell>
          <cell r="R1663" t="str">
            <v>B</v>
          </cell>
          <cell r="S1663"/>
          <cell r="T1663">
            <v>25</v>
          </cell>
          <cell r="U1663">
            <v>1</v>
          </cell>
        </row>
        <row r="1664">
          <cell r="B1664" t="str">
            <v>D00211475</v>
          </cell>
          <cell r="C1664" t="str">
            <v>Vàng Văn Bằng</v>
          </cell>
          <cell r="D1664" t="str">
            <v>Nhân viên Kỹ thuật nhà trạm</v>
          </cell>
          <cell r="E1664"/>
          <cell r="F1664" t="str">
            <v>Trung tâm Mường Tè</v>
          </cell>
          <cell r="G1664" t="str">
            <v>Chi nhánh Kỹ thuật Viettel Lai Châu</v>
          </cell>
          <cell r="H1664" t="str">
            <v>B</v>
          </cell>
          <cell r="I1664" t="str">
            <v>C</v>
          </cell>
          <cell r="J1664" t="str">
            <v>B</v>
          </cell>
          <cell r="K1664" t="str">
            <v>C</v>
          </cell>
          <cell r="L1664" t="str">
            <v>D1</v>
          </cell>
          <cell r="M1664" t="str">
            <v>C</v>
          </cell>
          <cell r="N1664" t="str">
            <v>D1</v>
          </cell>
          <cell r="O1664" t="str">
            <v>A</v>
          </cell>
          <cell r="P1664" t="str">
            <v>C</v>
          </cell>
          <cell r="Q1664" t="str">
            <v>C</v>
          </cell>
          <cell r="R1664" t="str">
            <v>A</v>
          </cell>
          <cell r="S1664"/>
          <cell r="T1664">
            <v>23.636363636363637</v>
          </cell>
          <cell r="U1664">
            <v>2</v>
          </cell>
        </row>
        <row r="1665">
          <cell r="B1665" t="str">
            <v>D00200659</v>
          </cell>
          <cell r="C1665" t="str">
            <v>Lò Văn Chấn</v>
          </cell>
          <cell r="D1665" t="str">
            <v>Nhân viên Kỹ thuật dây máy</v>
          </cell>
          <cell r="E1665"/>
          <cell r="F1665" t="str">
            <v>Trung tâm Nậm Nhùn</v>
          </cell>
          <cell r="G1665" t="str">
            <v>Chi nhánh Kỹ thuật Viettel Lai Châu</v>
          </cell>
          <cell r="H1665" t="str">
            <v>C</v>
          </cell>
          <cell r="I1665" t="str">
            <v>C</v>
          </cell>
          <cell r="J1665" t="str">
            <v>A</v>
          </cell>
          <cell r="K1665" t="str">
            <v>C</v>
          </cell>
          <cell r="L1665" t="str">
            <v>C</v>
          </cell>
          <cell r="M1665" t="str">
            <v>C</v>
          </cell>
          <cell r="N1665" t="str">
            <v>C</v>
          </cell>
          <cell r="O1665" t="str">
            <v>D1</v>
          </cell>
          <cell r="P1665" t="str">
            <v>A</v>
          </cell>
          <cell r="Q1665" t="str">
            <v>C</v>
          </cell>
          <cell r="R1665" t="str">
            <v>C</v>
          </cell>
          <cell r="S1665"/>
          <cell r="T1665">
            <v>22.727272727272727</v>
          </cell>
          <cell r="U1665">
            <v>1</v>
          </cell>
        </row>
        <row r="1666">
          <cell r="B1666" t="str">
            <v>182833</v>
          </cell>
          <cell r="C1666" t="str">
            <v>Lò Văn Duyệt</v>
          </cell>
          <cell r="D1666" t="str">
            <v>Nhân viên Kỹ thuật nhà trạm</v>
          </cell>
          <cell r="E1666"/>
          <cell r="F1666" t="str">
            <v>Trung tâm Tân Uyên</v>
          </cell>
          <cell r="G1666" t="str">
            <v>Chi nhánh Kỹ thuật Viettel Lai Châu</v>
          </cell>
          <cell r="H1666" t="str">
            <v>B</v>
          </cell>
          <cell r="I1666" t="str">
            <v>A</v>
          </cell>
          <cell r="J1666" t="str">
            <v>B</v>
          </cell>
          <cell r="K1666" t="str">
            <v>D1</v>
          </cell>
          <cell r="L1666" t="str">
            <v>B</v>
          </cell>
          <cell r="M1666" t="str">
            <v>C</v>
          </cell>
          <cell r="N1666" t="str">
            <v>C</v>
          </cell>
          <cell r="O1666" t="str">
            <v>C</v>
          </cell>
          <cell r="P1666" t="str">
            <v>C</v>
          </cell>
          <cell r="Q1666" t="str">
            <v>C</v>
          </cell>
          <cell r="R1666" t="str">
            <v>B</v>
          </cell>
          <cell r="S1666"/>
          <cell r="T1666">
            <v>24.545454545454547</v>
          </cell>
          <cell r="U1666">
            <v>1</v>
          </cell>
        </row>
        <row r="1667">
          <cell r="B1667" t="str">
            <v>D00175170</v>
          </cell>
          <cell r="C1667" t="str">
            <v>Vàng Văn Dũng</v>
          </cell>
          <cell r="D1667" t="str">
            <v>Nhân viên Kỹ thuật dây máy</v>
          </cell>
          <cell r="E1667"/>
          <cell r="F1667" t="str">
            <v>Trung tâm Sìn Hồ</v>
          </cell>
          <cell r="G1667" t="str">
            <v>Chi nhánh Kỹ thuật Viettel Lai Châu</v>
          </cell>
          <cell r="H1667" t="str">
            <v>KĐG</v>
          </cell>
          <cell r="I1667" t="str">
            <v>KĐG</v>
          </cell>
          <cell r="J1667" t="str">
            <v>C</v>
          </cell>
          <cell r="K1667" t="str">
            <v>C</v>
          </cell>
          <cell r="L1667" t="str">
            <v>D1</v>
          </cell>
          <cell r="M1667" t="str">
            <v>D1</v>
          </cell>
          <cell r="N1667" t="str">
            <v>D1</v>
          </cell>
          <cell r="O1667" t="str">
            <v>C</v>
          </cell>
          <cell r="P1667" t="str">
            <v>C</v>
          </cell>
          <cell r="Q1667" t="str">
            <v>C</v>
          </cell>
          <cell r="R1667" t="str">
            <v>C</v>
          </cell>
          <cell r="S1667"/>
          <cell r="T1667">
            <v>16.666666666666668</v>
          </cell>
          <cell r="U1667">
            <v>3</v>
          </cell>
          <cell r="V1667" t="str">
            <v>3D liên tục</v>
          </cell>
        </row>
        <row r="1668">
          <cell r="B1668" t="str">
            <v>D00190658</v>
          </cell>
          <cell r="C1668" t="str">
            <v>Đỗ Quốc Huy</v>
          </cell>
          <cell r="D1668" t="str">
            <v>Giám đốc trung tâm cụm/huyện</v>
          </cell>
          <cell r="E1668"/>
          <cell r="F1668" t="str">
            <v>Trung tâm Than Uyên</v>
          </cell>
          <cell r="G1668" t="str">
            <v>Chi nhánh Kỹ thuật Viettel Lai Châu</v>
          </cell>
          <cell r="H1668" t="str">
            <v>B</v>
          </cell>
          <cell r="I1668" t="str">
            <v>C</v>
          </cell>
          <cell r="J1668" t="str">
            <v>A</v>
          </cell>
          <cell r="K1668" t="str">
            <v>C</v>
          </cell>
          <cell r="L1668" t="str">
            <v>C</v>
          </cell>
          <cell r="M1668" t="str">
            <v>B</v>
          </cell>
          <cell r="N1668" t="str">
            <v>C</v>
          </cell>
          <cell r="O1668" t="str">
            <v>C</v>
          </cell>
          <cell r="P1668" t="str">
            <v>B</v>
          </cell>
          <cell r="Q1668" t="str">
            <v>C</v>
          </cell>
          <cell r="R1668" t="str">
            <v>A</v>
          </cell>
          <cell r="S1668"/>
          <cell r="T1668">
            <v>26.363636363636363</v>
          </cell>
          <cell r="U1668">
            <v>0</v>
          </cell>
        </row>
        <row r="1669">
          <cell r="B1669" t="str">
            <v>225950</v>
          </cell>
          <cell r="C1669" t="str">
            <v>Lù Văn Hồng</v>
          </cell>
          <cell r="D1669" t="str">
            <v>Nhân viên Kỹ thuật nhà trạm</v>
          </cell>
          <cell r="E1669"/>
          <cell r="F1669" t="str">
            <v>Trung tâm Mường Tè</v>
          </cell>
          <cell r="G1669" t="str">
            <v>Chi nhánh Kỹ thuật Viettel Lai Châu</v>
          </cell>
          <cell r="H1669" t="str">
            <v>C</v>
          </cell>
          <cell r="I1669" t="str">
            <v>C</v>
          </cell>
          <cell r="J1669" t="str">
            <v>C</v>
          </cell>
          <cell r="K1669" t="str">
            <v>C</v>
          </cell>
          <cell r="L1669" t="str">
            <v>C</v>
          </cell>
          <cell r="M1669" t="str">
            <v>D1</v>
          </cell>
          <cell r="N1669" t="str">
            <v>C</v>
          </cell>
          <cell r="O1669" t="str">
            <v>C</v>
          </cell>
          <cell r="P1669" t="str">
            <v>C</v>
          </cell>
          <cell r="Q1669" t="str">
            <v>D1</v>
          </cell>
          <cell r="R1669" t="str">
            <v>D1</v>
          </cell>
          <cell r="S1669"/>
          <cell r="T1669">
            <v>17.272727272727273</v>
          </cell>
          <cell r="U1669">
            <v>3</v>
          </cell>
          <cell r="V1669" t="str">
            <v>Điểm KI &lt;20</v>
          </cell>
        </row>
        <row r="1670">
          <cell r="B1670" t="str">
            <v>D00195029</v>
          </cell>
          <cell r="C1670" t="str">
            <v>Đàm Văn Kỷ</v>
          </cell>
          <cell r="D1670" t="str">
            <v>Nhân viên Truyền dẫn và CĐBR</v>
          </cell>
          <cell r="E1670"/>
          <cell r="F1670" t="str">
            <v>Phòng Kỹ thuật</v>
          </cell>
          <cell r="G1670" t="str">
            <v>Chi nhánh Kỹ thuật Viettel Lai Châu</v>
          </cell>
          <cell r="H1670" t="str">
            <v>C</v>
          </cell>
          <cell r="I1670" t="str">
            <v>D1</v>
          </cell>
          <cell r="J1670" t="str">
            <v>B</v>
          </cell>
          <cell r="K1670" t="str">
            <v>C</v>
          </cell>
          <cell r="L1670" t="str">
            <v>D1</v>
          </cell>
          <cell r="M1670" t="str">
            <v>C</v>
          </cell>
          <cell r="N1670" t="str">
            <v>C</v>
          </cell>
          <cell r="O1670" t="str">
            <v>C</v>
          </cell>
          <cell r="P1670" t="str">
            <v>C</v>
          </cell>
          <cell r="Q1670" t="str">
            <v>B</v>
          </cell>
          <cell r="R1670" t="str">
            <v>B</v>
          </cell>
          <cell r="S1670"/>
          <cell r="T1670">
            <v>20.90909090909091</v>
          </cell>
          <cell r="U1670">
            <v>2</v>
          </cell>
        </row>
        <row r="1671">
          <cell r="B1671" t="str">
            <v>D00158421</v>
          </cell>
          <cell r="C1671" t="str">
            <v>Hoàng Đình Lâm</v>
          </cell>
          <cell r="D1671" t="str">
            <v>Nhân viên Lái xe</v>
          </cell>
          <cell r="E1671"/>
          <cell r="F1671" t="str">
            <v>Trung tâm Phong Thổ</v>
          </cell>
          <cell r="G1671" t="str">
            <v>Chi nhánh Kỹ thuật Viettel Lai Châu</v>
          </cell>
          <cell r="H1671" t="str">
            <v>KĐG</v>
          </cell>
          <cell r="I1671" t="str">
            <v>C</v>
          </cell>
          <cell r="J1671" t="str">
            <v>C</v>
          </cell>
          <cell r="K1671" t="str">
            <v>C</v>
          </cell>
          <cell r="L1671" t="str">
            <v>C</v>
          </cell>
          <cell r="M1671" t="str">
            <v>B</v>
          </cell>
          <cell r="N1671" t="str">
            <v>D1</v>
          </cell>
          <cell r="O1671" t="str">
            <v>B</v>
          </cell>
          <cell r="P1671" t="str">
            <v>B</v>
          </cell>
          <cell r="Q1671" t="str">
            <v>B</v>
          </cell>
          <cell r="R1671" t="str">
            <v>B</v>
          </cell>
          <cell r="S1671"/>
          <cell r="T1671">
            <v>24</v>
          </cell>
          <cell r="U1671">
            <v>1</v>
          </cell>
        </row>
        <row r="1672">
          <cell r="B1672" t="str">
            <v>270012</v>
          </cell>
          <cell r="C1672" t="str">
            <v>Lò Văn Lợi</v>
          </cell>
          <cell r="D1672" t="str">
            <v>Nhân viên Kỹ thuật dây máy</v>
          </cell>
          <cell r="E1672"/>
          <cell r="F1672" t="str">
            <v>Trung tâm Thành phố - Tam Đường</v>
          </cell>
          <cell r="G1672" t="str">
            <v>Chi nhánh Kỹ thuật Viettel Lai Châu</v>
          </cell>
          <cell r="H1672" t="str">
            <v>KĐG</v>
          </cell>
          <cell r="I1672" t="str">
            <v>KĐG</v>
          </cell>
          <cell r="J1672" t="str">
            <v>C</v>
          </cell>
          <cell r="K1672" t="str">
            <v>C</v>
          </cell>
          <cell r="L1672" t="str">
            <v>C</v>
          </cell>
          <cell r="M1672" t="str">
            <v>C</v>
          </cell>
          <cell r="N1672" t="str">
            <v>B</v>
          </cell>
          <cell r="O1672" t="str">
            <v>C</v>
          </cell>
          <cell r="P1672" t="str">
            <v>C</v>
          </cell>
          <cell r="Q1672" t="str">
            <v>C</v>
          </cell>
          <cell r="R1672" t="str">
            <v>C</v>
          </cell>
          <cell r="S1672"/>
          <cell r="T1672">
            <v>21.111111111111111</v>
          </cell>
          <cell r="U1672">
            <v>0</v>
          </cell>
        </row>
        <row r="1673">
          <cell r="B1673" t="str">
            <v>217555</v>
          </cell>
          <cell r="C1673" t="str">
            <v>Trần Đình Mạnh</v>
          </cell>
          <cell r="D1673" t="str">
            <v>Giám đốc trung tâm cụm/huyện</v>
          </cell>
          <cell r="E1673"/>
          <cell r="F1673" t="str">
            <v>Trung tâm Nậm Nhùn</v>
          </cell>
          <cell r="G1673" t="str">
            <v>Chi nhánh Kỹ thuật Viettel Lai Châu</v>
          </cell>
          <cell r="H1673" t="str">
            <v>C</v>
          </cell>
          <cell r="I1673" t="str">
            <v>B</v>
          </cell>
          <cell r="J1673" t="str">
            <v>B</v>
          </cell>
          <cell r="K1673" t="str">
            <v>C</v>
          </cell>
          <cell r="L1673" t="str">
            <v>C</v>
          </cell>
          <cell r="M1673" t="str">
            <v>C</v>
          </cell>
          <cell r="N1673" t="str">
            <v>C</v>
          </cell>
          <cell r="O1673" t="str">
            <v>C</v>
          </cell>
          <cell r="P1673" t="str">
            <v>B</v>
          </cell>
          <cell r="Q1673" t="str">
            <v>B</v>
          </cell>
          <cell r="R1673" t="str">
            <v>D1</v>
          </cell>
          <cell r="S1673"/>
          <cell r="T1673">
            <v>22.727272727272727</v>
          </cell>
          <cell r="U1673">
            <v>1</v>
          </cell>
        </row>
        <row r="1674">
          <cell r="B1674" t="str">
            <v>D00205945</v>
          </cell>
          <cell r="C1674" t="str">
            <v>Lò Văn Nghiến</v>
          </cell>
          <cell r="D1674" t="str">
            <v>Nhân viên Kỹ thuật dây máy</v>
          </cell>
          <cell r="E1674"/>
          <cell r="F1674" t="str">
            <v>Trung tâm Thành phố - Tam Đường</v>
          </cell>
          <cell r="G1674" t="str">
            <v>Chi nhánh Kỹ thuật Viettel Lai Châu</v>
          </cell>
          <cell r="H1674" t="str">
            <v>B</v>
          </cell>
          <cell r="I1674" t="str">
            <v>B</v>
          </cell>
          <cell r="J1674" t="str">
            <v>B</v>
          </cell>
          <cell r="K1674" t="str">
            <v>B</v>
          </cell>
          <cell r="L1674" t="str">
            <v>B</v>
          </cell>
          <cell r="M1674" t="str">
            <v>C</v>
          </cell>
          <cell r="N1674" t="str">
            <v>C</v>
          </cell>
          <cell r="O1674" t="str">
            <v>B</v>
          </cell>
          <cell r="P1674" t="str">
            <v>B</v>
          </cell>
          <cell r="Q1674" t="str">
            <v>A</v>
          </cell>
          <cell r="R1674" t="str">
            <v>B</v>
          </cell>
          <cell r="S1674"/>
          <cell r="T1674">
            <v>29.09090909090909</v>
          </cell>
          <cell r="U1674">
            <v>0</v>
          </cell>
        </row>
        <row r="1675">
          <cell r="B1675" t="str">
            <v>211066</v>
          </cell>
          <cell r="C1675" t="str">
            <v>Nùng Văn Nhân</v>
          </cell>
          <cell r="D1675" t="str">
            <v>Nhân viên Kỹ thuật dây máy</v>
          </cell>
          <cell r="E1675"/>
          <cell r="F1675" t="str">
            <v>Trung tâm Than Uyên</v>
          </cell>
          <cell r="G1675" t="str">
            <v>Chi nhánh Kỹ thuật Viettel Lai Châu</v>
          </cell>
          <cell r="H1675" t="str">
            <v>C</v>
          </cell>
          <cell r="I1675" t="str">
            <v>B</v>
          </cell>
          <cell r="J1675" t="str">
            <v>C</v>
          </cell>
          <cell r="K1675" t="str">
            <v>C</v>
          </cell>
          <cell r="L1675" t="str">
            <v>B</v>
          </cell>
          <cell r="M1675" t="str">
            <v>A</v>
          </cell>
          <cell r="N1675" t="str">
            <v>C</v>
          </cell>
          <cell r="O1675" t="str">
            <v>C</v>
          </cell>
          <cell r="P1675" t="str">
            <v>C</v>
          </cell>
          <cell r="Q1675" t="str">
            <v>C</v>
          </cell>
          <cell r="R1675" t="str">
            <v>B</v>
          </cell>
          <cell r="S1675"/>
          <cell r="T1675">
            <v>24.545454545454547</v>
          </cell>
          <cell r="U1675">
            <v>0</v>
          </cell>
        </row>
        <row r="1676">
          <cell r="B1676" t="str">
            <v>270770</v>
          </cell>
          <cell r="C1676" t="str">
            <v>Hoàng Văn Thiệp</v>
          </cell>
          <cell r="D1676" t="str">
            <v>Nhân viên hạ tầng</v>
          </cell>
          <cell r="E1676"/>
          <cell r="F1676" t="str">
            <v>Phòng Hạ tầng</v>
          </cell>
          <cell r="G1676" t="str">
            <v>Chi nhánh Kỹ thuật Viettel Lai Châu</v>
          </cell>
          <cell r="H1676" t="str">
            <v>KĐG</v>
          </cell>
          <cell r="I1676" t="str">
            <v>KĐG</v>
          </cell>
          <cell r="J1676" t="str">
            <v>C</v>
          </cell>
          <cell r="K1676" t="str">
            <v>C</v>
          </cell>
          <cell r="L1676" t="str">
            <v>C</v>
          </cell>
          <cell r="M1676" t="str">
            <v>D1</v>
          </cell>
          <cell r="N1676" t="str">
            <v>C</v>
          </cell>
          <cell r="O1676" t="str">
            <v>B</v>
          </cell>
          <cell r="P1676" t="str">
            <v>A</v>
          </cell>
          <cell r="Q1676" t="str">
            <v>C</v>
          </cell>
          <cell r="R1676" t="str">
            <v>C</v>
          </cell>
          <cell r="S1676"/>
          <cell r="T1676">
            <v>22.222222222222221</v>
          </cell>
          <cell r="U1676">
            <v>1</v>
          </cell>
        </row>
        <row r="1677">
          <cell r="B1677" t="str">
            <v>D00196094</v>
          </cell>
          <cell r="C1677" t="str">
            <v>Lý Văn Thành</v>
          </cell>
          <cell r="D1677" t="str">
            <v>Nhân viên Kỹ thuật dây máy</v>
          </cell>
          <cell r="E1677"/>
          <cell r="F1677" t="str">
            <v>Trung tâm Nậm Nhùn</v>
          </cell>
          <cell r="G1677" t="str">
            <v>Chi nhánh Kỹ thuật Viettel Lai Châu</v>
          </cell>
          <cell r="H1677" t="str">
            <v>D1</v>
          </cell>
          <cell r="I1677" t="str">
            <v>A</v>
          </cell>
          <cell r="J1677" t="str">
            <v>B</v>
          </cell>
          <cell r="K1677" t="str">
            <v>B</v>
          </cell>
          <cell r="L1677" t="str">
            <v>B</v>
          </cell>
          <cell r="M1677" t="str">
            <v>B</v>
          </cell>
          <cell r="N1677" t="str">
            <v>A</v>
          </cell>
          <cell r="O1677" t="str">
            <v>C</v>
          </cell>
          <cell r="P1677" t="str">
            <v>A</v>
          </cell>
          <cell r="Q1677" t="str">
            <v>C</v>
          </cell>
          <cell r="R1677" t="str">
            <v>D1</v>
          </cell>
          <cell r="S1677"/>
          <cell r="T1677">
            <v>27.272727272727273</v>
          </cell>
          <cell r="U1677">
            <v>2</v>
          </cell>
        </row>
        <row r="1678">
          <cell r="B1678" t="str">
            <v>217563</v>
          </cell>
          <cell r="C1678" t="str">
            <v>Mè Văn Thái</v>
          </cell>
          <cell r="D1678" t="str">
            <v>Nhân viên Kỹ thuật dây máy</v>
          </cell>
          <cell r="E1678"/>
          <cell r="F1678" t="str">
            <v>Trung tâm Phong Thổ</v>
          </cell>
          <cell r="G1678" t="str">
            <v>Chi nhánh Kỹ thuật Viettel Lai Châu</v>
          </cell>
          <cell r="H1678" t="str">
            <v>C</v>
          </cell>
          <cell r="I1678" t="str">
            <v>C</v>
          </cell>
          <cell r="J1678" t="str">
            <v>D1</v>
          </cell>
          <cell r="K1678" t="str">
            <v>C</v>
          </cell>
          <cell r="L1678" t="str">
            <v>C</v>
          </cell>
          <cell r="M1678" t="str">
            <v>D1</v>
          </cell>
          <cell r="N1678" t="str">
            <v>C</v>
          </cell>
          <cell r="O1678" t="str">
            <v>D1</v>
          </cell>
          <cell r="P1678" t="str">
            <v>C</v>
          </cell>
          <cell r="Q1678" t="str">
            <v>C</v>
          </cell>
          <cell r="R1678" t="str">
            <v>B</v>
          </cell>
          <cell r="S1678"/>
          <cell r="T1678">
            <v>18.181818181818183</v>
          </cell>
          <cell r="U1678">
            <v>3</v>
          </cell>
          <cell r="V1678" t="str">
            <v>Điểm KI &lt;20</v>
          </cell>
        </row>
        <row r="1679">
          <cell r="B1679" t="str">
            <v>270833</v>
          </cell>
          <cell r="C1679" t="str">
            <v>Vùi Văn Thọ</v>
          </cell>
          <cell r="D1679" t="str">
            <v>Nhân viên kỹ thuật và cơ động</v>
          </cell>
          <cell r="E1679"/>
          <cell r="F1679" t="str">
            <v>Đội thi công</v>
          </cell>
          <cell r="G1679" t="str">
            <v>Chi nhánh Kỹ thuật Viettel Lai Châu</v>
          </cell>
          <cell r="H1679" t="str">
            <v>KĐG</v>
          </cell>
          <cell r="I1679" t="str">
            <v>KĐG</v>
          </cell>
          <cell r="J1679" t="str">
            <v>KĐG</v>
          </cell>
          <cell r="K1679" t="str">
            <v>C</v>
          </cell>
          <cell r="L1679" t="str">
            <v>KĐG</v>
          </cell>
          <cell r="M1679" t="str">
            <v>B</v>
          </cell>
          <cell r="N1679" t="str">
            <v>B</v>
          </cell>
          <cell r="O1679" t="str">
            <v>B</v>
          </cell>
          <cell r="P1679" t="str">
            <v>C</v>
          </cell>
          <cell r="Q1679" t="str">
            <v>C</v>
          </cell>
          <cell r="R1679" t="str">
            <v>C</v>
          </cell>
          <cell r="S1679"/>
          <cell r="T1679">
            <v>24.285714285714285</v>
          </cell>
          <cell r="U1679">
            <v>0</v>
          </cell>
        </row>
        <row r="1680">
          <cell r="B1680" t="str">
            <v>264097</v>
          </cell>
          <cell r="C1680" t="str">
            <v>Vũ Mạnh Toàn</v>
          </cell>
          <cell r="D1680" t="str">
            <v>Nhân viên Cơ điện</v>
          </cell>
          <cell r="E1680"/>
          <cell r="F1680" t="str">
            <v>Phòng Kỹ thuật</v>
          </cell>
          <cell r="G1680" t="str">
            <v>Chi nhánh Kỹ thuật Viettel Lai Châu</v>
          </cell>
          <cell r="H1680" t="str">
            <v>KĐG</v>
          </cell>
          <cell r="I1680" t="str">
            <v>C</v>
          </cell>
          <cell r="J1680" t="str">
            <v>C</v>
          </cell>
          <cell r="K1680" t="str">
            <v>D1</v>
          </cell>
          <cell r="L1680" t="str">
            <v>C</v>
          </cell>
          <cell r="M1680" t="str">
            <v>D1</v>
          </cell>
          <cell r="N1680" t="str">
            <v>D1</v>
          </cell>
          <cell r="O1680" t="str">
            <v>C</v>
          </cell>
          <cell r="P1680" t="str">
            <v>C</v>
          </cell>
          <cell r="Q1680" t="str">
            <v>D1</v>
          </cell>
          <cell r="R1680" t="str">
            <v>C</v>
          </cell>
          <cell r="S1680"/>
          <cell r="T1680">
            <v>16</v>
          </cell>
          <cell r="U1680">
            <v>4</v>
          </cell>
          <cell r="V1680" t="str">
            <v>4D trở lên</v>
          </cell>
        </row>
        <row r="1681">
          <cell r="B1681" t="str">
            <v>D00210634</v>
          </cell>
          <cell r="C1681" t="str">
            <v>Phan Minh Tuấn</v>
          </cell>
          <cell r="D1681" t="str">
            <v>Nhân viên Kiểm soát KPI</v>
          </cell>
          <cell r="E1681"/>
          <cell r="F1681" t="str">
            <v>Phòng Kỹ thuật</v>
          </cell>
          <cell r="G1681" t="str">
            <v>Chi nhánh Kỹ thuật Viettel Lai Châu</v>
          </cell>
          <cell r="H1681" t="str">
            <v>C</v>
          </cell>
          <cell r="I1681" t="str">
            <v>D1</v>
          </cell>
          <cell r="J1681" t="str">
            <v>C</v>
          </cell>
          <cell r="K1681" t="str">
            <v>D1</v>
          </cell>
          <cell r="L1681" t="str">
            <v>D1</v>
          </cell>
          <cell r="M1681" t="str">
            <v>A</v>
          </cell>
          <cell r="N1681" t="str">
            <v>B</v>
          </cell>
          <cell r="O1681" t="str">
            <v>C</v>
          </cell>
          <cell r="P1681" t="str">
            <v>B</v>
          </cell>
          <cell r="Q1681" t="str">
            <v>C</v>
          </cell>
          <cell r="R1681" t="str">
            <v>C</v>
          </cell>
          <cell r="S1681"/>
          <cell r="T1681">
            <v>20.90909090909091</v>
          </cell>
          <cell r="U1681">
            <v>3</v>
          </cell>
        </row>
        <row r="1682">
          <cell r="B1682" t="str">
            <v>270832</v>
          </cell>
          <cell r="C1682" t="str">
            <v>Lò Văn Tứ</v>
          </cell>
          <cell r="D1682" t="str">
            <v>Nhân viên kỹ thuật và cơ động</v>
          </cell>
          <cell r="E1682"/>
          <cell r="F1682" t="str">
            <v>Đội thi công</v>
          </cell>
          <cell r="G1682" t="str">
            <v>Chi nhánh Kỹ thuật Viettel Lai Châu</v>
          </cell>
          <cell r="H1682" t="str">
            <v>KĐG</v>
          </cell>
          <cell r="I1682" t="str">
            <v>KĐG</v>
          </cell>
          <cell r="J1682" t="str">
            <v>KĐG</v>
          </cell>
          <cell r="K1682" t="str">
            <v>C</v>
          </cell>
          <cell r="L1682" t="str">
            <v>C</v>
          </cell>
          <cell r="M1682" t="str">
            <v>C</v>
          </cell>
          <cell r="N1682" t="str">
            <v>B</v>
          </cell>
          <cell r="O1682" t="str">
            <v>D1</v>
          </cell>
          <cell r="P1682" t="str">
            <v>A</v>
          </cell>
          <cell r="Q1682" t="str">
            <v>C</v>
          </cell>
          <cell r="R1682" t="str">
            <v>C</v>
          </cell>
          <cell r="S1682"/>
          <cell r="T1682">
            <v>22.5</v>
          </cell>
          <cell r="U1682">
            <v>1</v>
          </cell>
        </row>
        <row r="1683">
          <cell r="B1683" t="str">
            <v>D00176493</v>
          </cell>
          <cell r="C1683" t="str">
            <v>Lường Văn Vui</v>
          </cell>
          <cell r="D1683" t="str">
            <v>Giám đốc trung tâm cụm/huyện</v>
          </cell>
          <cell r="E1683"/>
          <cell r="F1683" t="str">
            <v>Trung tâm Mường Tè</v>
          </cell>
          <cell r="G1683" t="str">
            <v>Chi nhánh Kỹ thuật Viettel Lai Châu</v>
          </cell>
          <cell r="H1683" t="str">
            <v>B</v>
          </cell>
          <cell r="I1683" t="str">
            <v>C</v>
          </cell>
          <cell r="J1683" t="str">
            <v>C</v>
          </cell>
          <cell r="K1683" t="str">
            <v>C</v>
          </cell>
          <cell r="L1683" t="str">
            <v>B</v>
          </cell>
          <cell r="M1683" t="str">
            <v>C</v>
          </cell>
          <cell r="N1683" t="str">
            <v>B</v>
          </cell>
          <cell r="O1683" t="str">
            <v>C</v>
          </cell>
          <cell r="P1683" t="str">
            <v>B</v>
          </cell>
          <cell r="Q1683" t="str">
            <v>A</v>
          </cell>
          <cell r="R1683" t="str">
            <v>B</v>
          </cell>
          <cell r="S1683"/>
          <cell r="T1683">
            <v>26.363636363636363</v>
          </cell>
          <cell r="U1683">
            <v>0</v>
          </cell>
        </row>
        <row r="1684">
          <cell r="B1684" t="str">
            <v>208715</v>
          </cell>
          <cell r="C1684" t="str">
            <v>Sìn Văn Vân</v>
          </cell>
          <cell r="D1684" t="str">
            <v>Nhân viên Kỹ thuật dây máy</v>
          </cell>
          <cell r="E1684"/>
          <cell r="F1684" t="str">
            <v>Trung tâm Tân Uyên</v>
          </cell>
          <cell r="G1684" t="str">
            <v>Chi nhánh Kỹ thuật Viettel Lai Châu</v>
          </cell>
          <cell r="H1684" t="str">
            <v>C</v>
          </cell>
          <cell r="I1684" t="str">
            <v>B</v>
          </cell>
          <cell r="J1684" t="str">
            <v>C</v>
          </cell>
          <cell r="K1684" t="str">
            <v>C</v>
          </cell>
          <cell r="L1684" t="str">
            <v>C</v>
          </cell>
          <cell r="M1684" t="str">
            <v>B</v>
          </cell>
          <cell r="N1684" t="str">
            <v>C</v>
          </cell>
          <cell r="O1684" t="str">
            <v>B</v>
          </cell>
          <cell r="P1684" t="str">
            <v>A</v>
          </cell>
          <cell r="Q1684" t="str">
            <v>B</v>
          </cell>
          <cell r="R1684" t="str">
            <v>C</v>
          </cell>
          <cell r="S1684"/>
          <cell r="T1684">
            <v>25.454545454545453</v>
          </cell>
          <cell r="U1684">
            <v>0</v>
          </cell>
        </row>
        <row r="1685">
          <cell r="B1685" t="str">
            <v>D00217397</v>
          </cell>
          <cell r="C1685" t="str">
            <v>Hoàng Thị Út Liên</v>
          </cell>
          <cell r="D1685" t="str">
            <v>Nhân viên Tổ chức hành chính</v>
          </cell>
          <cell r="E1685"/>
          <cell r="F1685" t="str">
            <v xml:space="preserve">Ban Kế hoạch Tổng hợp </v>
          </cell>
          <cell r="G1685" t="str">
            <v>Chi nhánh Kỹ thuật Viettel Lai Châu</v>
          </cell>
          <cell r="H1685" t="str">
            <v>C</v>
          </cell>
          <cell r="I1685" t="str">
            <v>C</v>
          </cell>
          <cell r="J1685" t="str">
            <v>C</v>
          </cell>
          <cell r="K1685" t="str">
            <v>D1</v>
          </cell>
          <cell r="L1685" t="str">
            <v>C</v>
          </cell>
          <cell r="M1685" t="str">
            <v>C</v>
          </cell>
          <cell r="N1685" t="str">
            <v>C</v>
          </cell>
          <cell r="O1685" t="str">
            <v>KĐG</v>
          </cell>
          <cell r="P1685" t="str">
            <v>C</v>
          </cell>
          <cell r="Q1685" t="str">
            <v>KĐG</v>
          </cell>
          <cell r="R1685" t="str">
            <v>C</v>
          </cell>
          <cell r="S1685"/>
          <cell r="T1685">
            <v>18.888888888888889</v>
          </cell>
          <cell r="U1685">
            <v>1</v>
          </cell>
          <cell r="V1685" t="str">
            <v>Điểm KI &lt;20</v>
          </cell>
        </row>
        <row r="1686">
          <cell r="B1686" t="str">
            <v>D00079212</v>
          </cell>
          <cell r="C1686" t="str">
            <v>Lê Trọng An</v>
          </cell>
          <cell r="D1686" t="str">
            <v>Nhân viên Kỹ thuật dây máy</v>
          </cell>
          <cell r="E1686"/>
          <cell r="F1686" t="str">
            <v>Trung tâm Di Linh</v>
          </cell>
          <cell r="G1686" t="str">
            <v>Chi nhánh Kỹ thuật Viettel Lâm Đồng</v>
          </cell>
          <cell r="H1686" t="str">
            <v>B</v>
          </cell>
          <cell r="I1686" t="str">
            <v>B</v>
          </cell>
          <cell r="J1686" t="str">
            <v>C</v>
          </cell>
          <cell r="K1686" t="str">
            <v>C</v>
          </cell>
          <cell r="L1686" t="str">
            <v>B</v>
          </cell>
          <cell r="M1686" t="str">
            <v>C</v>
          </cell>
          <cell r="N1686" t="str">
            <v>B</v>
          </cell>
          <cell r="O1686" t="str">
            <v>B</v>
          </cell>
          <cell r="P1686" t="str">
            <v>D1</v>
          </cell>
          <cell r="Q1686" t="str">
            <v>B</v>
          </cell>
          <cell r="R1686" t="str">
            <v>C</v>
          </cell>
          <cell r="S1686"/>
          <cell r="T1686">
            <v>24.545454545454547</v>
          </cell>
          <cell r="U1686">
            <v>1</v>
          </cell>
        </row>
        <row r="1687">
          <cell r="B1687" t="str">
            <v>221939</v>
          </cell>
          <cell r="C1687" t="str">
            <v>Vũ Văn An</v>
          </cell>
          <cell r="D1687" t="str">
            <v>Nhân viên Kỹ thuật dây máy</v>
          </cell>
          <cell r="E1687"/>
          <cell r="F1687" t="str">
            <v>Trung tâm Đơn Dương - Đức Trọng</v>
          </cell>
          <cell r="G1687" t="str">
            <v>Chi nhánh Kỹ thuật Viettel Lâm Đồng</v>
          </cell>
          <cell r="H1687" t="str">
            <v>B</v>
          </cell>
          <cell r="I1687" t="str">
            <v>A</v>
          </cell>
          <cell r="J1687" t="str">
            <v>B</v>
          </cell>
          <cell r="K1687" t="str">
            <v>B</v>
          </cell>
          <cell r="L1687" t="str">
            <v>C</v>
          </cell>
          <cell r="M1687" t="str">
            <v>B</v>
          </cell>
          <cell r="N1687" t="str">
            <v>A</v>
          </cell>
          <cell r="O1687" t="str">
            <v>B</v>
          </cell>
          <cell r="P1687" t="str">
            <v>C</v>
          </cell>
          <cell r="Q1687" t="str">
            <v>B</v>
          </cell>
          <cell r="R1687" t="str">
            <v>B</v>
          </cell>
          <cell r="S1687"/>
          <cell r="T1687">
            <v>30</v>
          </cell>
          <cell r="U1687">
            <v>0</v>
          </cell>
        </row>
        <row r="1688">
          <cell r="B1688" t="str">
            <v>D00163829</v>
          </cell>
          <cell r="C1688" t="str">
            <v>Đỗ Tuấn Anh</v>
          </cell>
          <cell r="D1688" t="str">
            <v>Nhân viên Kỹ thuật nhà trạm</v>
          </cell>
          <cell r="E1688"/>
          <cell r="F1688" t="str">
            <v>Trung tâm Đơn Dương - Đức Trọng</v>
          </cell>
          <cell r="G1688" t="str">
            <v>Chi nhánh Kỹ thuật Viettel Lâm Đồng</v>
          </cell>
          <cell r="H1688" t="str">
            <v>B</v>
          </cell>
          <cell r="I1688" t="str">
            <v>A</v>
          </cell>
          <cell r="J1688" t="str">
            <v>B</v>
          </cell>
          <cell r="K1688" t="str">
            <v>A</v>
          </cell>
          <cell r="L1688" t="str">
            <v>C</v>
          </cell>
          <cell r="M1688" t="str">
            <v>B</v>
          </cell>
          <cell r="N1688" t="str">
            <v>C</v>
          </cell>
          <cell r="O1688" t="str">
            <v>C</v>
          </cell>
          <cell r="P1688" t="str">
            <v>B</v>
          </cell>
          <cell r="Q1688" t="str">
            <v>A</v>
          </cell>
          <cell r="R1688" t="str">
            <v>A</v>
          </cell>
          <cell r="S1688"/>
          <cell r="T1688">
            <v>30.90909090909091</v>
          </cell>
          <cell r="U1688">
            <v>0</v>
          </cell>
        </row>
        <row r="1689">
          <cell r="B1689" t="str">
            <v>D00197406</v>
          </cell>
          <cell r="C1689" t="str">
            <v>Lương Kiều Bảo</v>
          </cell>
          <cell r="D1689" t="str">
            <v>Nhân viên Kỹ thuật dây máy</v>
          </cell>
          <cell r="E1689"/>
          <cell r="F1689" t="str">
            <v>Trung tâm Bảo Lộc - Bảo Lâm</v>
          </cell>
          <cell r="G1689" t="str">
            <v>Chi nhánh Kỹ thuật Viettel Lâm Đồng</v>
          </cell>
          <cell r="H1689" t="str">
            <v>A</v>
          </cell>
          <cell r="I1689" t="str">
            <v>C</v>
          </cell>
          <cell r="J1689" t="str">
            <v>A</v>
          </cell>
          <cell r="K1689" t="str">
            <v>C</v>
          </cell>
          <cell r="L1689" t="str">
            <v>A</v>
          </cell>
          <cell r="M1689" t="str">
            <v>A</v>
          </cell>
          <cell r="N1689" t="str">
            <v>A</v>
          </cell>
          <cell r="O1689" t="str">
            <v>B</v>
          </cell>
          <cell r="P1689" t="str">
            <v>B</v>
          </cell>
          <cell r="Q1689" t="str">
            <v>D1</v>
          </cell>
          <cell r="R1689" t="str">
            <v>B</v>
          </cell>
          <cell r="S1689"/>
          <cell r="T1689">
            <v>30.90909090909091</v>
          </cell>
          <cell r="U1689">
            <v>1</v>
          </cell>
        </row>
        <row r="1690">
          <cell r="B1690" t="str">
            <v>D00196053</v>
          </cell>
          <cell r="C1690" t="str">
            <v>Phạm Văn Cường</v>
          </cell>
          <cell r="D1690" t="str">
            <v>Nhân viên Kỹ thuật dây máy</v>
          </cell>
          <cell r="E1690"/>
          <cell r="F1690" t="str">
            <v>Trung tâm Đà Lạt - Lạc Dương</v>
          </cell>
          <cell r="G1690" t="str">
            <v>Chi nhánh Kỹ thuật Viettel Lâm Đồng</v>
          </cell>
          <cell r="H1690" t="str">
            <v>C</v>
          </cell>
          <cell r="I1690" t="str">
            <v>C</v>
          </cell>
          <cell r="J1690" t="str">
            <v>B</v>
          </cell>
          <cell r="K1690" t="str">
            <v>B</v>
          </cell>
          <cell r="L1690" t="str">
            <v>C</v>
          </cell>
          <cell r="M1690" t="str">
            <v>A</v>
          </cell>
          <cell r="N1690" t="str">
            <v>C</v>
          </cell>
          <cell r="O1690" t="str">
            <v>B</v>
          </cell>
          <cell r="P1690" t="str">
            <v>C</v>
          </cell>
          <cell r="Q1690" t="str">
            <v>B</v>
          </cell>
          <cell r="R1690" t="str">
            <v>B</v>
          </cell>
          <cell r="S1690"/>
          <cell r="T1690">
            <v>26.363636363636363</v>
          </cell>
          <cell r="U1690">
            <v>0</v>
          </cell>
        </row>
        <row r="1691">
          <cell r="B1691" t="str">
            <v>170513</v>
          </cell>
          <cell r="C1691" t="str">
            <v>Trịnh Văn Doanh</v>
          </cell>
          <cell r="D1691" t="str">
            <v>Nhân viên Kỹ thuật nhà trạm</v>
          </cell>
          <cell r="E1691"/>
          <cell r="F1691" t="str">
            <v>Trung tâm Đà Lạt - Lạc Dương</v>
          </cell>
          <cell r="G1691" t="str">
            <v>Chi nhánh Kỹ thuật Viettel Lâm Đồng</v>
          </cell>
          <cell r="H1691" t="str">
            <v>C</v>
          </cell>
          <cell r="I1691" t="str">
            <v>C</v>
          </cell>
          <cell r="J1691" t="str">
            <v>B</v>
          </cell>
          <cell r="K1691" t="str">
            <v>A</v>
          </cell>
          <cell r="L1691" t="str">
            <v>A</v>
          </cell>
          <cell r="M1691" t="str">
            <v>C</v>
          </cell>
          <cell r="N1691" t="str">
            <v>B</v>
          </cell>
          <cell r="O1691" t="str">
            <v>B</v>
          </cell>
          <cell r="P1691" t="str">
            <v>B</v>
          </cell>
          <cell r="Q1691" t="str">
            <v>C</v>
          </cell>
          <cell r="R1691" t="str">
            <v>B</v>
          </cell>
          <cell r="S1691"/>
          <cell r="T1691">
            <v>28.181818181818183</v>
          </cell>
          <cell r="U1691">
            <v>0</v>
          </cell>
        </row>
        <row r="1692">
          <cell r="B1692" t="str">
            <v>268729</v>
          </cell>
          <cell r="C1692" t="str">
            <v>Trần Văn Dự</v>
          </cell>
          <cell r="D1692" t="str">
            <v>Nhân viên Lái xe</v>
          </cell>
          <cell r="E1692"/>
          <cell r="F1692" t="str">
            <v>Trung tâm Di Linh</v>
          </cell>
          <cell r="G1692" t="str">
            <v>Chi nhánh Kỹ thuật Viettel Lâm Đồng</v>
          </cell>
          <cell r="H1692" t="str">
            <v>KĐG</v>
          </cell>
          <cell r="I1692" t="str">
            <v>KĐG</v>
          </cell>
          <cell r="J1692" t="str">
            <v>KĐG</v>
          </cell>
          <cell r="K1692" t="str">
            <v>B</v>
          </cell>
          <cell r="L1692" t="str">
            <v>C</v>
          </cell>
          <cell r="M1692" t="str">
            <v>A</v>
          </cell>
          <cell r="N1692" t="str">
            <v>C</v>
          </cell>
          <cell r="O1692" t="str">
            <v>B</v>
          </cell>
          <cell r="P1692" t="str">
            <v>C</v>
          </cell>
          <cell r="Q1692" t="str">
            <v>B</v>
          </cell>
          <cell r="R1692" t="str">
            <v>B</v>
          </cell>
          <cell r="S1692"/>
          <cell r="T1692">
            <v>27.5</v>
          </cell>
          <cell r="U1692">
            <v>0</v>
          </cell>
        </row>
        <row r="1693">
          <cell r="B1693" t="str">
            <v>D00190329</v>
          </cell>
          <cell r="C1693" t="str">
            <v>Bùi Trọng Hiếu</v>
          </cell>
          <cell r="D1693" t="str">
            <v>Nhân viên Kỹ thuật dây máy</v>
          </cell>
          <cell r="E1693"/>
          <cell r="F1693" t="str">
            <v>Trung tâm Lâm Hà - Đam Rông</v>
          </cell>
          <cell r="G1693" t="str">
            <v>Chi nhánh Kỹ thuật Viettel Lâm Đồng</v>
          </cell>
          <cell r="H1693" t="str">
            <v>C</v>
          </cell>
          <cell r="I1693" t="str">
            <v>B</v>
          </cell>
          <cell r="J1693" t="str">
            <v>C</v>
          </cell>
          <cell r="K1693" t="str">
            <v>D1</v>
          </cell>
          <cell r="L1693" t="str">
            <v>B</v>
          </cell>
          <cell r="M1693" t="str">
            <v>C</v>
          </cell>
          <cell r="N1693" t="str">
            <v>B</v>
          </cell>
          <cell r="O1693" t="str">
            <v>C</v>
          </cell>
          <cell r="P1693" t="str">
            <v>C</v>
          </cell>
          <cell r="Q1693" t="str">
            <v>C</v>
          </cell>
          <cell r="R1693" t="str">
            <v>C</v>
          </cell>
          <cell r="S1693"/>
          <cell r="T1693">
            <v>21.818181818181817</v>
          </cell>
          <cell r="U1693">
            <v>1</v>
          </cell>
        </row>
        <row r="1694">
          <cell r="B1694" t="str">
            <v>221139</v>
          </cell>
          <cell r="C1694" t="str">
            <v>Bùi Gia Hiếu</v>
          </cell>
          <cell r="D1694" t="str">
            <v>Nhân viên Quản lý tài sản</v>
          </cell>
          <cell r="E1694"/>
          <cell r="F1694" t="str">
            <v xml:space="preserve">Ban Kế hoạch Tổng hợp </v>
          </cell>
          <cell r="G1694" t="str">
            <v>Chi nhánh Kỹ thuật Viettel Lâm Đồng</v>
          </cell>
          <cell r="H1694" t="str">
            <v>A</v>
          </cell>
          <cell r="I1694" t="str">
            <v>B</v>
          </cell>
          <cell r="J1694" t="str">
            <v>B</v>
          </cell>
          <cell r="K1694" t="str">
            <v>C</v>
          </cell>
          <cell r="L1694" t="str">
            <v>A</v>
          </cell>
          <cell r="M1694" t="str">
            <v>B</v>
          </cell>
          <cell r="N1694" t="str">
            <v>C</v>
          </cell>
          <cell r="O1694" t="str">
            <v>A</v>
          </cell>
          <cell r="P1694" t="str">
            <v>C</v>
          </cell>
          <cell r="Q1694" t="str">
            <v>C</v>
          </cell>
          <cell r="R1694" t="str">
            <v>C</v>
          </cell>
          <cell r="S1694"/>
          <cell r="T1694">
            <v>28.181818181818183</v>
          </cell>
          <cell r="U1694">
            <v>0</v>
          </cell>
        </row>
        <row r="1695">
          <cell r="B1695" t="str">
            <v>154455</v>
          </cell>
          <cell r="C1695" t="str">
            <v>Nguyễn Hữu Hiệp</v>
          </cell>
          <cell r="D1695" t="str">
            <v>Nhân viên Kỹ thuật dây máy</v>
          </cell>
          <cell r="E1695"/>
          <cell r="F1695" t="str">
            <v>Trung tâm Lâm Hà - Đam Rông</v>
          </cell>
          <cell r="G1695" t="str">
            <v>Chi nhánh Kỹ thuật Viettel Lâm Đồng</v>
          </cell>
          <cell r="H1695" t="str">
            <v>C</v>
          </cell>
          <cell r="I1695" t="str">
            <v>B</v>
          </cell>
          <cell r="J1695" t="str">
            <v>C</v>
          </cell>
          <cell r="K1695" t="str">
            <v>C</v>
          </cell>
          <cell r="L1695" t="str">
            <v>C</v>
          </cell>
          <cell r="M1695" t="str">
            <v>C</v>
          </cell>
          <cell r="N1695" t="str">
            <v>D1</v>
          </cell>
          <cell r="O1695" t="str">
            <v>A</v>
          </cell>
          <cell r="P1695" t="str">
            <v>B</v>
          </cell>
          <cell r="Q1695" t="str">
            <v>B</v>
          </cell>
          <cell r="R1695" t="str">
            <v>B</v>
          </cell>
          <cell r="S1695"/>
          <cell r="T1695">
            <v>24.545454545454547</v>
          </cell>
          <cell r="U1695">
            <v>1</v>
          </cell>
        </row>
        <row r="1696">
          <cell r="B1696" t="str">
            <v>D00200869</v>
          </cell>
          <cell r="C1696" t="str">
            <v>Trần Đại Hiệp</v>
          </cell>
          <cell r="D1696" t="str">
            <v>Nhân viên Kỹ thuật dây máy</v>
          </cell>
          <cell r="E1696"/>
          <cell r="F1696" t="str">
            <v>Trung tâm Đạ Houai - Đạ Tẻh - Cát Tiên</v>
          </cell>
          <cell r="G1696" t="str">
            <v>Chi nhánh Kỹ thuật Viettel Lâm Đồng</v>
          </cell>
          <cell r="H1696" t="str">
            <v>C</v>
          </cell>
          <cell r="I1696" t="str">
            <v>C</v>
          </cell>
          <cell r="J1696" t="str">
            <v>A</v>
          </cell>
          <cell r="K1696" t="str">
            <v>B</v>
          </cell>
          <cell r="L1696" t="str">
            <v>C</v>
          </cell>
          <cell r="M1696" t="str">
            <v>B</v>
          </cell>
          <cell r="N1696" t="str">
            <v>B</v>
          </cell>
          <cell r="O1696" t="str">
            <v>C</v>
          </cell>
          <cell r="P1696" t="str">
            <v>C</v>
          </cell>
          <cell r="Q1696" t="str">
            <v>A</v>
          </cell>
          <cell r="R1696" t="str">
            <v>D1</v>
          </cell>
          <cell r="S1696"/>
          <cell r="T1696">
            <v>25.454545454545453</v>
          </cell>
          <cell r="U1696">
            <v>1</v>
          </cell>
        </row>
        <row r="1697">
          <cell r="B1697" t="str">
            <v>D00162631</v>
          </cell>
          <cell r="C1697" t="str">
            <v>Trương Việt Hoa</v>
          </cell>
          <cell r="D1697" t="str">
            <v>Nhân viên Hạ tầng</v>
          </cell>
          <cell r="E1697"/>
          <cell r="F1697" t="str">
            <v>Phòng Hạ tầng</v>
          </cell>
          <cell r="G1697" t="str">
            <v>Chi nhánh Kỹ thuật Viettel Lâm Đồng</v>
          </cell>
          <cell r="H1697" t="str">
            <v>KĐG</v>
          </cell>
          <cell r="I1697" t="str">
            <v>KĐG</v>
          </cell>
          <cell r="J1697" t="str">
            <v>KĐG</v>
          </cell>
          <cell r="K1697" t="str">
            <v>C</v>
          </cell>
          <cell r="L1697" t="str">
            <v>C</v>
          </cell>
          <cell r="M1697" t="str">
            <v>B</v>
          </cell>
          <cell r="N1697" t="str">
            <v>B</v>
          </cell>
          <cell r="O1697" t="str">
            <v>A</v>
          </cell>
          <cell r="P1697" t="str">
            <v>B</v>
          </cell>
          <cell r="Q1697" t="str">
            <v>B</v>
          </cell>
          <cell r="R1697" t="str">
            <v>A</v>
          </cell>
          <cell r="S1697"/>
          <cell r="T1697">
            <v>30</v>
          </cell>
          <cell r="U1697">
            <v>0</v>
          </cell>
        </row>
        <row r="1698">
          <cell r="B1698" t="str">
            <v>225966</v>
          </cell>
          <cell r="C1698" t="str">
            <v>Đinh Tân Hoàng</v>
          </cell>
          <cell r="D1698" t="str">
            <v>Nhân viên Kỹ thuật dây máy</v>
          </cell>
          <cell r="E1698"/>
          <cell r="F1698" t="str">
            <v>Trung tâm Bảo Lộc - Bảo Lâm</v>
          </cell>
          <cell r="G1698" t="str">
            <v>Chi nhánh Kỹ thuật Viettel Lâm Đồng</v>
          </cell>
          <cell r="H1698" t="str">
            <v>B</v>
          </cell>
          <cell r="I1698" t="str">
            <v>B</v>
          </cell>
          <cell r="J1698" t="str">
            <v>C</v>
          </cell>
          <cell r="K1698" t="str">
            <v>B</v>
          </cell>
          <cell r="L1698" t="str">
            <v>A</v>
          </cell>
          <cell r="M1698" t="str">
            <v>C</v>
          </cell>
          <cell r="N1698" t="str">
            <v>C</v>
          </cell>
          <cell r="O1698" t="str">
            <v>A</v>
          </cell>
          <cell r="P1698" t="str">
            <v>B</v>
          </cell>
          <cell r="Q1698" t="str">
            <v>D1</v>
          </cell>
          <cell r="R1698" t="str">
            <v>A</v>
          </cell>
          <cell r="S1698"/>
          <cell r="T1698">
            <v>28.181818181818183</v>
          </cell>
          <cell r="U1698">
            <v>1</v>
          </cell>
        </row>
        <row r="1699">
          <cell r="B1699" t="str">
            <v>269263</v>
          </cell>
          <cell r="C1699" t="str">
            <v>Nguyễn Quang Huy</v>
          </cell>
          <cell r="D1699" t="str">
            <v>Nhân viên kỹ thuật và cơ động</v>
          </cell>
          <cell r="E1699"/>
          <cell r="F1699" t="str">
            <v>Đội thi công</v>
          </cell>
          <cell r="G1699" t="str">
            <v>Chi nhánh Kỹ thuật Viettel Lâm Đồng</v>
          </cell>
          <cell r="H1699" t="str">
            <v>KĐG</v>
          </cell>
          <cell r="I1699" t="str">
            <v>KĐG</v>
          </cell>
          <cell r="J1699" t="str">
            <v>KĐG</v>
          </cell>
          <cell r="K1699" t="str">
            <v>C</v>
          </cell>
          <cell r="L1699" t="str">
            <v>C</v>
          </cell>
          <cell r="M1699" t="str">
            <v>B</v>
          </cell>
          <cell r="N1699" t="str">
            <v>B</v>
          </cell>
          <cell r="O1699" t="str">
            <v>B</v>
          </cell>
          <cell r="P1699" t="str">
            <v>C</v>
          </cell>
          <cell r="Q1699" t="str">
            <v>B</v>
          </cell>
          <cell r="R1699" t="str">
            <v>B</v>
          </cell>
          <cell r="S1699"/>
          <cell r="T1699">
            <v>26.25</v>
          </cell>
          <cell r="U1699">
            <v>0</v>
          </cell>
        </row>
        <row r="1700">
          <cell r="B1700" t="str">
            <v>D00214714</v>
          </cell>
          <cell r="C1700" t="str">
            <v>Dương Nguyễn Nhật Huy</v>
          </cell>
          <cell r="D1700" t="str">
            <v>Nhân viên Kỹ thuật dây máy</v>
          </cell>
          <cell r="E1700"/>
          <cell r="F1700" t="str">
            <v>Trung tâm Bảo Lộc - Bảo Lâm</v>
          </cell>
          <cell r="G1700" t="str">
            <v>Chi nhánh Kỹ thuật Viettel Lâm Đồng</v>
          </cell>
          <cell r="H1700" t="str">
            <v>C</v>
          </cell>
          <cell r="I1700" t="str">
            <v>C</v>
          </cell>
          <cell r="J1700" t="str">
            <v>C</v>
          </cell>
          <cell r="K1700" t="str">
            <v>D1</v>
          </cell>
          <cell r="L1700" t="str">
            <v>B</v>
          </cell>
          <cell r="M1700" t="str">
            <v>C</v>
          </cell>
          <cell r="N1700" t="str">
            <v>C</v>
          </cell>
          <cell r="O1700" t="str">
            <v>A</v>
          </cell>
          <cell r="P1700" t="str">
            <v>A</v>
          </cell>
          <cell r="Q1700" t="str">
            <v>B</v>
          </cell>
          <cell r="R1700" t="str">
            <v>A</v>
          </cell>
          <cell r="S1700"/>
          <cell r="T1700">
            <v>26.363636363636363</v>
          </cell>
          <cell r="U1700">
            <v>1</v>
          </cell>
        </row>
        <row r="1701">
          <cell r="B1701" t="str">
            <v>129869</v>
          </cell>
          <cell r="C1701" t="str">
            <v>Nguyễn Xuân Hòa</v>
          </cell>
          <cell r="D1701" t="str">
            <v>Nhân viên Kỹ thuật dây máy</v>
          </cell>
          <cell r="E1701"/>
          <cell r="F1701" t="str">
            <v>Trung tâm Đà Lạt - Lạc Dương</v>
          </cell>
          <cell r="G1701" t="str">
            <v>Chi nhánh Kỹ thuật Viettel Lâm Đồng</v>
          </cell>
          <cell r="H1701" t="str">
            <v>C</v>
          </cell>
          <cell r="I1701" t="str">
            <v>B</v>
          </cell>
          <cell r="J1701" t="str">
            <v>B</v>
          </cell>
          <cell r="K1701" t="str">
            <v>A</v>
          </cell>
          <cell r="L1701" t="str">
            <v>B</v>
          </cell>
          <cell r="M1701" t="str">
            <v>A</v>
          </cell>
          <cell r="N1701" t="str">
            <v>A</v>
          </cell>
          <cell r="O1701" t="str">
            <v>B</v>
          </cell>
          <cell r="P1701" t="str">
            <v>B</v>
          </cell>
          <cell r="Q1701" t="str">
            <v>C</v>
          </cell>
          <cell r="R1701" t="str">
            <v>A</v>
          </cell>
          <cell r="S1701"/>
          <cell r="T1701">
            <v>31.818181818181817</v>
          </cell>
          <cell r="U1701">
            <v>0</v>
          </cell>
        </row>
        <row r="1702">
          <cell r="B1702" t="str">
            <v>D00198163</v>
          </cell>
          <cell r="C1702" t="str">
            <v>Nguyễn Văn Phi Hùng</v>
          </cell>
          <cell r="D1702" t="str">
            <v>Nhân viên Kỹ thuật dây máy</v>
          </cell>
          <cell r="E1702"/>
          <cell r="F1702" t="str">
            <v>Trung tâm Đạ Houai - Đạ Tẻh - Cát Tiên</v>
          </cell>
          <cell r="G1702" t="str">
            <v>Chi nhánh Kỹ thuật Viettel Lâm Đồng</v>
          </cell>
          <cell r="H1702" t="str">
            <v>C</v>
          </cell>
          <cell r="I1702" t="str">
            <v>A</v>
          </cell>
          <cell r="J1702" t="str">
            <v>C</v>
          </cell>
          <cell r="K1702" t="str">
            <v>A</v>
          </cell>
          <cell r="L1702" t="str">
            <v>C</v>
          </cell>
          <cell r="M1702" t="str">
            <v>B</v>
          </cell>
          <cell r="N1702" t="str">
            <v>D1</v>
          </cell>
          <cell r="O1702" t="str">
            <v>A</v>
          </cell>
          <cell r="P1702" t="str">
            <v>D1</v>
          </cell>
          <cell r="Q1702" t="str">
            <v>B</v>
          </cell>
          <cell r="R1702" t="str">
            <v>C</v>
          </cell>
          <cell r="S1702"/>
          <cell r="T1702">
            <v>25.454545454545453</v>
          </cell>
          <cell r="U1702">
            <v>2</v>
          </cell>
        </row>
        <row r="1703">
          <cell r="B1703" t="str">
            <v>D00170881</v>
          </cell>
          <cell r="C1703" t="str">
            <v>Trần Văn Khánh</v>
          </cell>
          <cell r="D1703" t="str">
            <v>Nhân viên Kỹ thuật dây máy</v>
          </cell>
          <cell r="E1703"/>
          <cell r="F1703" t="str">
            <v>Trung tâm Di Linh</v>
          </cell>
          <cell r="G1703" t="str">
            <v>Chi nhánh Kỹ thuật Viettel Lâm Đồng</v>
          </cell>
          <cell r="H1703" t="str">
            <v>C</v>
          </cell>
          <cell r="I1703" t="str">
            <v>C</v>
          </cell>
          <cell r="J1703" t="str">
            <v>A</v>
          </cell>
          <cell r="K1703" t="str">
            <v>C</v>
          </cell>
          <cell r="L1703" t="str">
            <v>B</v>
          </cell>
          <cell r="M1703" t="str">
            <v>A</v>
          </cell>
          <cell r="N1703" t="str">
            <v>C</v>
          </cell>
          <cell r="O1703" t="str">
            <v>B</v>
          </cell>
          <cell r="P1703" t="str">
            <v>A</v>
          </cell>
          <cell r="Q1703" t="str">
            <v>C</v>
          </cell>
          <cell r="R1703" t="str">
            <v>B</v>
          </cell>
          <cell r="S1703"/>
          <cell r="T1703">
            <v>28.181818181818183</v>
          </cell>
          <cell r="U1703">
            <v>0</v>
          </cell>
        </row>
        <row r="1704">
          <cell r="B1704" t="str">
            <v>185163</v>
          </cell>
          <cell r="C1704" t="str">
            <v>Võ Văn Long</v>
          </cell>
          <cell r="D1704" t="str">
            <v>Nhân viên Kỹ thuật dây máy</v>
          </cell>
          <cell r="E1704"/>
          <cell r="F1704" t="str">
            <v>Trung tâm Đơn Dương - Đức Trọng</v>
          </cell>
          <cell r="G1704" t="str">
            <v>Chi nhánh Kỹ thuật Viettel Lâm Đồng</v>
          </cell>
          <cell r="H1704" t="str">
            <v>B</v>
          </cell>
          <cell r="I1704" t="str">
            <v>C</v>
          </cell>
          <cell r="J1704" t="str">
            <v>C</v>
          </cell>
          <cell r="K1704" t="str">
            <v>C</v>
          </cell>
          <cell r="L1704" t="str">
            <v>C</v>
          </cell>
          <cell r="M1704" t="str">
            <v>C</v>
          </cell>
          <cell r="N1704" t="str">
            <v>C</v>
          </cell>
          <cell r="O1704" t="str">
            <v>C</v>
          </cell>
          <cell r="P1704" t="str">
            <v>D1</v>
          </cell>
          <cell r="Q1704" t="str">
            <v>A</v>
          </cell>
          <cell r="R1704" t="str">
            <v>C</v>
          </cell>
          <cell r="S1704"/>
          <cell r="T1704">
            <v>21.818181818181817</v>
          </cell>
          <cell r="U1704">
            <v>1</v>
          </cell>
        </row>
        <row r="1705">
          <cell r="B1705" t="str">
            <v>D00196055</v>
          </cell>
          <cell r="C1705" t="str">
            <v>Trần Đức Long</v>
          </cell>
          <cell r="D1705" t="str">
            <v>Nhân viên Kỹ thuật dây máy</v>
          </cell>
          <cell r="E1705"/>
          <cell r="F1705" t="str">
            <v>Trung tâm Đà Lạt - Lạc Dương</v>
          </cell>
          <cell r="G1705" t="str">
            <v>Chi nhánh Kỹ thuật Viettel Lâm Đồng</v>
          </cell>
          <cell r="H1705" t="str">
            <v>C</v>
          </cell>
          <cell r="I1705" t="str">
            <v>B</v>
          </cell>
          <cell r="J1705" t="str">
            <v>A</v>
          </cell>
          <cell r="K1705" t="str">
            <v>D1</v>
          </cell>
          <cell r="L1705" t="str">
            <v>B</v>
          </cell>
          <cell r="M1705" t="str">
            <v>B</v>
          </cell>
          <cell r="N1705" t="str">
            <v>B</v>
          </cell>
          <cell r="O1705" t="str">
            <v>A</v>
          </cell>
          <cell r="P1705" t="str">
            <v>B</v>
          </cell>
          <cell r="Q1705" t="str">
            <v>B</v>
          </cell>
          <cell r="R1705" t="str">
            <v>B</v>
          </cell>
          <cell r="S1705"/>
          <cell r="T1705">
            <v>29.09090909090909</v>
          </cell>
          <cell r="U1705">
            <v>1</v>
          </cell>
        </row>
        <row r="1706">
          <cell r="B1706" t="str">
            <v>D00196466</v>
          </cell>
          <cell r="C1706" t="str">
            <v>Trần Thanh Lâm</v>
          </cell>
          <cell r="D1706" t="str">
            <v>Nhân viên Kỹ thuật dây máy</v>
          </cell>
          <cell r="E1706"/>
          <cell r="F1706" t="str">
            <v>Trung tâm Bảo Lộc - Bảo Lâm</v>
          </cell>
          <cell r="G1706" t="str">
            <v>Chi nhánh Kỹ thuật Viettel Lâm Đồng</v>
          </cell>
          <cell r="H1706" t="str">
            <v>B</v>
          </cell>
          <cell r="I1706" t="str">
            <v>C</v>
          </cell>
          <cell r="J1706" t="str">
            <v>D1</v>
          </cell>
          <cell r="K1706" t="str">
            <v>C</v>
          </cell>
          <cell r="L1706" t="str">
            <v>B</v>
          </cell>
          <cell r="M1706" t="str">
            <v>A</v>
          </cell>
          <cell r="N1706" t="str">
            <v>C</v>
          </cell>
          <cell r="O1706" t="str">
            <v>B</v>
          </cell>
          <cell r="P1706" t="str">
            <v>B</v>
          </cell>
          <cell r="Q1706" t="str">
            <v>B</v>
          </cell>
          <cell r="R1706" t="str">
            <v>D1</v>
          </cell>
          <cell r="S1706"/>
          <cell r="T1706">
            <v>24.545454545454547</v>
          </cell>
          <cell r="U1706">
            <v>2</v>
          </cell>
        </row>
        <row r="1707">
          <cell r="B1707" t="str">
            <v>221142</v>
          </cell>
          <cell r="C1707" t="str">
            <v>Nguyễn Đình Lâm</v>
          </cell>
          <cell r="D1707" t="str">
            <v>Nhân viên Kỹ thuật dây máy</v>
          </cell>
          <cell r="E1707"/>
          <cell r="F1707" t="str">
            <v>Trung tâm Bảo Lộc - Bảo Lâm</v>
          </cell>
          <cell r="G1707" t="str">
            <v>Chi nhánh Kỹ thuật Viettel Lâm Đồng</v>
          </cell>
          <cell r="H1707" t="str">
            <v>C</v>
          </cell>
          <cell r="I1707" t="str">
            <v>C</v>
          </cell>
          <cell r="J1707" t="str">
            <v>C</v>
          </cell>
          <cell r="K1707" t="str">
            <v>D1</v>
          </cell>
          <cell r="L1707" t="str">
            <v>B</v>
          </cell>
          <cell r="M1707" t="str">
            <v>B</v>
          </cell>
          <cell r="N1707" t="str">
            <v>C</v>
          </cell>
          <cell r="O1707" t="str">
            <v>B</v>
          </cell>
          <cell r="P1707" t="str">
            <v>A</v>
          </cell>
          <cell r="Q1707" t="str">
            <v>A</v>
          </cell>
          <cell r="R1707" t="str">
            <v>B</v>
          </cell>
          <cell r="S1707"/>
          <cell r="T1707">
            <v>26.363636363636363</v>
          </cell>
          <cell r="U1707">
            <v>1</v>
          </cell>
        </row>
        <row r="1708">
          <cell r="B1708" t="str">
            <v>D00194363</v>
          </cell>
          <cell r="C1708" t="str">
            <v>Vũ Mạnh Lâm</v>
          </cell>
          <cell r="D1708" t="str">
            <v>Nhân viên Kỹ thuật dây máy</v>
          </cell>
          <cell r="E1708"/>
          <cell r="F1708" t="str">
            <v>Trung tâm Đơn Dương - Đức Trọng</v>
          </cell>
          <cell r="G1708" t="str">
            <v>Chi nhánh Kỹ thuật Viettel Lâm Đồng</v>
          </cell>
          <cell r="H1708" t="str">
            <v>B</v>
          </cell>
          <cell r="I1708" t="str">
            <v>A</v>
          </cell>
          <cell r="J1708" t="str">
            <v>B</v>
          </cell>
          <cell r="K1708" t="str">
            <v>A</v>
          </cell>
          <cell r="L1708" t="str">
            <v>B</v>
          </cell>
          <cell r="M1708" t="str">
            <v>B</v>
          </cell>
          <cell r="N1708" t="str">
            <v>B</v>
          </cell>
          <cell r="O1708" t="str">
            <v>B</v>
          </cell>
          <cell r="P1708" t="str">
            <v>A</v>
          </cell>
          <cell r="Q1708" t="str">
            <v>B</v>
          </cell>
          <cell r="R1708" t="str">
            <v>A</v>
          </cell>
          <cell r="S1708"/>
          <cell r="T1708">
            <v>33.636363636363633</v>
          </cell>
          <cell r="U1708">
            <v>0</v>
          </cell>
        </row>
        <row r="1709">
          <cell r="B1709" t="str">
            <v>221141</v>
          </cell>
          <cell r="C1709" t="str">
            <v>Lê Quang Lưu</v>
          </cell>
          <cell r="D1709" t="str">
            <v>Nhân viên Kỹ thuật nhà trạm</v>
          </cell>
          <cell r="E1709"/>
          <cell r="F1709" t="str">
            <v>Trung tâm Bảo Lộc - Bảo Lâm</v>
          </cell>
          <cell r="G1709" t="str">
            <v>Chi nhánh Kỹ thuật Viettel Lâm Đồng</v>
          </cell>
          <cell r="H1709" t="str">
            <v>C</v>
          </cell>
          <cell r="I1709" t="str">
            <v>C</v>
          </cell>
          <cell r="J1709" t="str">
            <v>A</v>
          </cell>
          <cell r="K1709" t="str">
            <v>C</v>
          </cell>
          <cell r="L1709" t="str">
            <v>A</v>
          </cell>
          <cell r="M1709" t="str">
            <v>B</v>
          </cell>
          <cell r="N1709" t="str">
            <v>B</v>
          </cell>
          <cell r="O1709" t="str">
            <v>B</v>
          </cell>
          <cell r="P1709" t="str">
            <v>A</v>
          </cell>
          <cell r="Q1709" t="str">
            <v>B</v>
          </cell>
          <cell r="R1709" t="str">
            <v>C</v>
          </cell>
          <cell r="S1709"/>
          <cell r="T1709">
            <v>29.09090909090909</v>
          </cell>
          <cell r="U1709">
            <v>0</v>
          </cell>
        </row>
        <row r="1710">
          <cell r="B1710" t="str">
            <v>072679</v>
          </cell>
          <cell r="C1710" t="str">
            <v>Trịnh Đức Lập</v>
          </cell>
          <cell r="D1710" t="str">
            <v>Nhân viên Kỹ thuật dây máy</v>
          </cell>
          <cell r="E1710"/>
          <cell r="F1710" t="str">
            <v>Trung tâm Đơn Dương - Đức Trọng</v>
          </cell>
          <cell r="G1710" t="str">
            <v>Chi nhánh Kỹ thuật Viettel Lâm Đồng</v>
          </cell>
          <cell r="H1710" t="str">
            <v>D1</v>
          </cell>
          <cell r="I1710" t="str">
            <v>A</v>
          </cell>
          <cell r="J1710" t="str">
            <v>C</v>
          </cell>
          <cell r="K1710" t="str">
            <v>C</v>
          </cell>
          <cell r="L1710" t="str">
            <v>B</v>
          </cell>
          <cell r="M1710" t="str">
            <v>B</v>
          </cell>
          <cell r="N1710" t="str">
            <v>A</v>
          </cell>
          <cell r="O1710" t="str">
            <v>B</v>
          </cell>
          <cell r="P1710" t="str">
            <v>D1</v>
          </cell>
          <cell r="Q1710" t="str">
            <v>B</v>
          </cell>
          <cell r="R1710" t="str">
            <v>A</v>
          </cell>
          <cell r="S1710"/>
          <cell r="T1710">
            <v>27.272727272727273</v>
          </cell>
          <cell r="U1710">
            <v>2</v>
          </cell>
        </row>
        <row r="1711">
          <cell r="B1711" t="str">
            <v>225002</v>
          </cell>
          <cell r="C1711" t="str">
            <v>Mai Công Minh</v>
          </cell>
          <cell r="D1711" t="str">
            <v>Nhân viên Kỹ thuật dây máy</v>
          </cell>
          <cell r="E1711"/>
          <cell r="F1711" t="str">
            <v>Trung tâm Di Linh</v>
          </cell>
          <cell r="G1711" t="str">
            <v>Chi nhánh Kỹ thuật Viettel Lâm Đồng</v>
          </cell>
          <cell r="H1711" t="str">
            <v>C</v>
          </cell>
          <cell r="I1711" t="str">
            <v>C</v>
          </cell>
          <cell r="J1711" t="str">
            <v>B</v>
          </cell>
          <cell r="K1711" t="str">
            <v>B</v>
          </cell>
          <cell r="L1711" t="str">
            <v>C</v>
          </cell>
          <cell r="M1711" t="str">
            <v>B</v>
          </cell>
          <cell r="N1711" t="str">
            <v>C</v>
          </cell>
          <cell r="O1711" t="str">
            <v>B</v>
          </cell>
          <cell r="P1711" t="str">
            <v>B</v>
          </cell>
          <cell r="Q1711" t="str">
            <v>B</v>
          </cell>
          <cell r="R1711" t="str">
            <v>C</v>
          </cell>
          <cell r="S1711"/>
          <cell r="T1711">
            <v>25.454545454545453</v>
          </cell>
          <cell r="U1711">
            <v>0</v>
          </cell>
        </row>
        <row r="1712">
          <cell r="B1712" t="str">
            <v>225969</v>
          </cell>
          <cell r="C1712" t="str">
            <v>Lê Huệ Minh</v>
          </cell>
          <cell r="D1712" t="str">
            <v>Nhân viên Kỹ thuật dây máy</v>
          </cell>
          <cell r="E1712"/>
          <cell r="F1712" t="str">
            <v>Trung tâm Bảo Lộc - Bảo Lâm</v>
          </cell>
          <cell r="G1712" t="str">
            <v>Chi nhánh Kỹ thuật Viettel Lâm Đồng</v>
          </cell>
          <cell r="H1712" t="str">
            <v>C</v>
          </cell>
          <cell r="I1712" t="str">
            <v>D1</v>
          </cell>
          <cell r="J1712" t="str">
            <v>C</v>
          </cell>
          <cell r="K1712" t="str">
            <v>C</v>
          </cell>
          <cell r="L1712" t="str">
            <v>C</v>
          </cell>
          <cell r="M1712" t="str">
            <v>C</v>
          </cell>
          <cell r="N1712" t="str">
            <v>D1</v>
          </cell>
          <cell r="O1712" t="str">
            <v>B</v>
          </cell>
          <cell r="P1712" t="str">
            <v>B</v>
          </cell>
          <cell r="Q1712" t="str">
            <v>B</v>
          </cell>
          <cell r="R1712" t="str">
            <v>C</v>
          </cell>
          <cell r="S1712"/>
          <cell r="T1712">
            <v>20.90909090909091</v>
          </cell>
          <cell r="U1712">
            <v>2</v>
          </cell>
        </row>
        <row r="1713">
          <cell r="B1713" t="str">
            <v>D00207766</v>
          </cell>
          <cell r="C1713" t="str">
            <v>Nguyễn Đình Nam</v>
          </cell>
          <cell r="D1713" t="str">
            <v>Nhân viên Kỹ thuật dây máy</v>
          </cell>
          <cell r="E1713"/>
          <cell r="F1713" t="str">
            <v>Trung tâm Đạ Houai - Đạ Tẻh - Cát Tiên</v>
          </cell>
          <cell r="G1713" t="str">
            <v>Chi nhánh Kỹ thuật Viettel Lâm Đồng</v>
          </cell>
          <cell r="H1713" t="str">
            <v>A</v>
          </cell>
          <cell r="I1713" t="str">
            <v>C</v>
          </cell>
          <cell r="J1713" t="str">
            <v>A</v>
          </cell>
          <cell r="K1713" t="str">
            <v>C</v>
          </cell>
          <cell r="L1713" t="str">
            <v>C</v>
          </cell>
          <cell r="M1713" t="str">
            <v>C</v>
          </cell>
          <cell r="N1713" t="str">
            <v>C</v>
          </cell>
          <cell r="O1713" t="str">
            <v>B</v>
          </cell>
          <cell r="P1713" t="str">
            <v>C</v>
          </cell>
          <cell r="Q1713" t="str">
            <v>C</v>
          </cell>
          <cell r="R1713" t="str">
            <v>C</v>
          </cell>
          <cell r="S1713"/>
          <cell r="T1713">
            <v>24.545454545454547</v>
          </cell>
          <cell r="U1713">
            <v>0</v>
          </cell>
        </row>
        <row r="1714">
          <cell r="B1714" t="str">
            <v>D00207782</v>
          </cell>
          <cell r="C1714" t="str">
            <v>Đỗ Ngọc Nguyện</v>
          </cell>
          <cell r="D1714" t="str">
            <v>Nhân viên Kỹ thuật dây máy</v>
          </cell>
          <cell r="E1714"/>
          <cell r="F1714" t="str">
            <v>Trung tâm Đạ Houai - Đạ Tẻh - Cát Tiên</v>
          </cell>
          <cell r="G1714" t="str">
            <v>Chi nhánh Kỹ thuật Viettel Lâm Đồng</v>
          </cell>
          <cell r="H1714" t="str">
            <v>C</v>
          </cell>
          <cell r="I1714" t="str">
            <v>A</v>
          </cell>
          <cell r="J1714" t="str">
            <v>B</v>
          </cell>
          <cell r="K1714" t="str">
            <v>B</v>
          </cell>
          <cell r="L1714" t="str">
            <v>A</v>
          </cell>
          <cell r="M1714" t="str">
            <v>B</v>
          </cell>
          <cell r="N1714" t="str">
            <v>A</v>
          </cell>
          <cell r="O1714" t="str">
            <v>B</v>
          </cell>
          <cell r="P1714" t="str">
            <v>C</v>
          </cell>
          <cell r="Q1714" t="str">
            <v>C</v>
          </cell>
          <cell r="R1714" t="str">
            <v>C</v>
          </cell>
          <cell r="S1714"/>
          <cell r="T1714">
            <v>29.09090909090909</v>
          </cell>
          <cell r="U1714">
            <v>0</v>
          </cell>
        </row>
        <row r="1715">
          <cell r="B1715" t="str">
            <v>D00185974</v>
          </cell>
          <cell r="C1715" t="str">
            <v>Dương Ngọc Nhân</v>
          </cell>
          <cell r="D1715" t="str">
            <v>Nhân viên Kỹ thuật nhà trạm</v>
          </cell>
          <cell r="E1715"/>
          <cell r="F1715" t="str">
            <v>Trung tâm Đà Lạt - Lạc Dương</v>
          </cell>
          <cell r="G1715" t="str">
            <v>Chi nhánh Kỹ thuật Viettel Lâm Đồng</v>
          </cell>
          <cell r="H1715" t="str">
            <v>C</v>
          </cell>
          <cell r="I1715" t="str">
            <v>D1</v>
          </cell>
          <cell r="J1715" t="str">
            <v>C</v>
          </cell>
          <cell r="K1715" t="str">
            <v>B</v>
          </cell>
          <cell r="L1715" t="str">
            <v>B</v>
          </cell>
          <cell r="M1715" t="str">
            <v>C</v>
          </cell>
          <cell r="N1715" t="str">
            <v>A</v>
          </cell>
          <cell r="O1715" t="str">
            <v>A</v>
          </cell>
          <cell r="P1715" t="str">
            <v>A</v>
          </cell>
          <cell r="Q1715" t="str">
            <v>B</v>
          </cell>
          <cell r="R1715" t="str">
            <v>A</v>
          </cell>
          <cell r="S1715"/>
          <cell r="T1715">
            <v>29.09090909090909</v>
          </cell>
          <cell r="U1715">
            <v>1</v>
          </cell>
        </row>
        <row r="1716">
          <cell r="B1716" t="str">
            <v>D00187244</v>
          </cell>
          <cell r="C1716" t="str">
            <v>Châu Duy Phong</v>
          </cell>
          <cell r="D1716" t="str">
            <v>Nhân viên Kỹ thuật dây máy</v>
          </cell>
          <cell r="E1716"/>
          <cell r="F1716" t="str">
            <v>Trung tâm Đơn Dương - Đức Trọng</v>
          </cell>
          <cell r="G1716" t="str">
            <v>Chi nhánh Kỹ thuật Viettel Lâm Đồng</v>
          </cell>
          <cell r="H1716" t="str">
            <v>B</v>
          </cell>
          <cell r="I1716" t="str">
            <v>C</v>
          </cell>
          <cell r="J1716" t="str">
            <v>C</v>
          </cell>
          <cell r="K1716" t="str">
            <v>C</v>
          </cell>
          <cell r="L1716" t="str">
            <v>B</v>
          </cell>
          <cell r="M1716" t="str">
            <v>C</v>
          </cell>
          <cell r="N1716" t="str">
            <v>C</v>
          </cell>
          <cell r="O1716" t="str">
            <v>B</v>
          </cell>
          <cell r="P1716" t="str">
            <v>A</v>
          </cell>
          <cell r="Q1716" t="str">
            <v>C</v>
          </cell>
          <cell r="R1716" t="str">
            <v>C</v>
          </cell>
          <cell r="S1716"/>
          <cell r="T1716">
            <v>24.545454545454547</v>
          </cell>
          <cell r="U1716">
            <v>0</v>
          </cell>
        </row>
        <row r="1717">
          <cell r="B1717" t="str">
            <v>D00196052</v>
          </cell>
          <cell r="C1717" t="str">
            <v>Trần Ngọc Phú</v>
          </cell>
          <cell r="D1717" t="str">
            <v>Nhân viên Kỹ thuật dây máy</v>
          </cell>
          <cell r="E1717"/>
          <cell r="F1717" t="str">
            <v>Trung tâm Đơn Dương - Đức Trọng</v>
          </cell>
          <cell r="G1717" t="str">
            <v>Chi nhánh Kỹ thuật Viettel Lâm Đồng</v>
          </cell>
          <cell r="H1717" t="str">
            <v>B</v>
          </cell>
          <cell r="I1717" t="str">
            <v>B</v>
          </cell>
          <cell r="J1717" t="str">
            <v>A</v>
          </cell>
          <cell r="K1717" t="str">
            <v>C</v>
          </cell>
          <cell r="L1717" t="str">
            <v>C</v>
          </cell>
          <cell r="M1717" t="str">
            <v>B</v>
          </cell>
          <cell r="N1717" t="str">
            <v>C</v>
          </cell>
          <cell r="O1717" t="str">
            <v>A</v>
          </cell>
          <cell r="P1717" t="str">
            <v>C</v>
          </cell>
          <cell r="Q1717" t="str">
            <v>B</v>
          </cell>
          <cell r="R1717" t="str">
            <v>C</v>
          </cell>
          <cell r="S1717"/>
          <cell r="T1717">
            <v>27.272727272727273</v>
          </cell>
          <cell r="U1717">
            <v>0</v>
          </cell>
        </row>
        <row r="1718">
          <cell r="B1718" t="str">
            <v>D00193236</v>
          </cell>
          <cell r="C1718" t="str">
            <v>Nguyễn Tấn Phúc</v>
          </cell>
          <cell r="D1718" t="str">
            <v>Nhân viên Kỹ thuật dây máy</v>
          </cell>
          <cell r="E1718"/>
          <cell r="F1718" t="str">
            <v>Trung tâm Đơn Dương - Đức Trọng</v>
          </cell>
          <cell r="G1718" t="str">
            <v>Chi nhánh Kỹ thuật Viettel Lâm Đồng</v>
          </cell>
          <cell r="H1718" t="str">
            <v>C</v>
          </cell>
          <cell r="I1718" t="str">
            <v>C</v>
          </cell>
          <cell r="J1718" t="str">
            <v>D1</v>
          </cell>
          <cell r="K1718" t="str">
            <v>C</v>
          </cell>
          <cell r="L1718" t="str">
            <v>A</v>
          </cell>
          <cell r="M1718" t="str">
            <v>C</v>
          </cell>
          <cell r="N1718" t="str">
            <v>C</v>
          </cell>
          <cell r="O1718" t="str">
            <v>C</v>
          </cell>
          <cell r="P1718" t="str">
            <v>D1</v>
          </cell>
          <cell r="Q1718" t="str">
            <v>C</v>
          </cell>
          <cell r="R1718" t="str">
            <v>C</v>
          </cell>
          <cell r="S1718"/>
          <cell r="T1718">
            <v>20</v>
          </cell>
          <cell r="U1718">
            <v>2</v>
          </cell>
        </row>
        <row r="1719">
          <cell r="B1719" t="str">
            <v>221137</v>
          </cell>
          <cell r="C1719" t="str">
            <v>Lê Duy Phương</v>
          </cell>
          <cell r="D1719" t="str">
            <v>Nhân viên Kỹ thuật dây máy</v>
          </cell>
          <cell r="E1719"/>
          <cell r="F1719" t="str">
            <v>Trung tâm Lâm Hà - Đam Rông</v>
          </cell>
          <cell r="G1719" t="str">
            <v>Chi nhánh Kỹ thuật Viettel Lâm Đồng</v>
          </cell>
          <cell r="H1719" t="str">
            <v>C</v>
          </cell>
          <cell r="I1719" t="str">
            <v>C</v>
          </cell>
          <cell r="J1719" t="str">
            <v>C</v>
          </cell>
          <cell r="K1719" t="str">
            <v>D1</v>
          </cell>
          <cell r="L1719" t="str">
            <v>C</v>
          </cell>
          <cell r="M1719" t="str">
            <v>C</v>
          </cell>
          <cell r="N1719" t="str">
            <v>C</v>
          </cell>
          <cell r="O1719" t="str">
            <v>B</v>
          </cell>
          <cell r="P1719" t="str">
            <v>B</v>
          </cell>
          <cell r="Q1719" t="str">
            <v>B</v>
          </cell>
          <cell r="R1719" t="str">
            <v>D1</v>
          </cell>
          <cell r="S1719"/>
          <cell r="T1719">
            <v>20.90909090909091</v>
          </cell>
          <cell r="U1719">
            <v>2</v>
          </cell>
        </row>
        <row r="1720">
          <cell r="B1720" t="str">
            <v>221147</v>
          </cell>
          <cell r="C1720" t="str">
            <v>Nguyễn Hữu Quyền</v>
          </cell>
          <cell r="D1720" t="str">
            <v>Nhân viên Kỹ thuật dây máy</v>
          </cell>
          <cell r="E1720"/>
          <cell r="F1720" t="str">
            <v>Trung tâm Đạ Houai - Đạ Tẻh - Cát Tiên</v>
          </cell>
          <cell r="G1720" t="str">
            <v>Chi nhánh Kỹ thuật Viettel Lâm Đồng</v>
          </cell>
          <cell r="H1720" t="str">
            <v>B</v>
          </cell>
          <cell r="I1720" t="str">
            <v>B</v>
          </cell>
          <cell r="J1720" t="str">
            <v>B</v>
          </cell>
          <cell r="K1720" t="str">
            <v>A</v>
          </cell>
          <cell r="L1720" t="str">
            <v>C</v>
          </cell>
          <cell r="M1720" t="str">
            <v>C</v>
          </cell>
          <cell r="N1720" t="str">
            <v>C</v>
          </cell>
          <cell r="O1720" t="str">
            <v>B</v>
          </cell>
          <cell r="P1720" t="str">
            <v>D1</v>
          </cell>
          <cell r="Q1720" t="str">
            <v>B</v>
          </cell>
          <cell r="R1720" t="str">
            <v>C</v>
          </cell>
          <cell r="S1720"/>
          <cell r="T1720">
            <v>25.454545454545453</v>
          </cell>
          <cell r="U1720">
            <v>1</v>
          </cell>
        </row>
        <row r="1721">
          <cell r="B1721" t="str">
            <v>D00185288</v>
          </cell>
          <cell r="C1721" t="str">
            <v>Lê Nguyễn Anh Quân</v>
          </cell>
          <cell r="D1721" t="str">
            <v>Nhân viên Kỹ thuật dây máy</v>
          </cell>
          <cell r="E1721"/>
          <cell r="F1721" t="str">
            <v>Trung tâm Đà Lạt - Lạc Dương</v>
          </cell>
          <cell r="G1721" t="str">
            <v>Chi nhánh Kỹ thuật Viettel Lâm Đồng</v>
          </cell>
          <cell r="H1721" t="str">
            <v>C</v>
          </cell>
          <cell r="I1721" t="str">
            <v>A</v>
          </cell>
          <cell r="J1721" t="str">
            <v>B</v>
          </cell>
          <cell r="K1721" t="str">
            <v>C</v>
          </cell>
          <cell r="L1721" t="str">
            <v>B</v>
          </cell>
          <cell r="M1721" t="str">
            <v>A</v>
          </cell>
          <cell r="N1721" t="str">
            <v>B</v>
          </cell>
          <cell r="O1721" t="str">
            <v>B</v>
          </cell>
          <cell r="P1721" t="str">
            <v>A</v>
          </cell>
          <cell r="Q1721" t="str">
            <v>B</v>
          </cell>
          <cell r="R1721" t="str">
            <v>B</v>
          </cell>
          <cell r="S1721"/>
          <cell r="T1721">
            <v>30.90909090909091</v>
          </cell>
          <cell r="U1721">
            <v>0</v>
          </cell>
        </row>
        <row r="1722">
          <cell r="B1722" t="str">
            <v>170514</v>
          </cell>
          <cell r="C1722" t="str">
            <v>Đoàn Hồng Quận</v>
          </cell>
          <cell r="D1722" t="str">
            <v>Nhân viên Kỹ thuật dây máy</v>
          </cell>
          <cell r="E1722"/>
          <cell r="F1722" t="str">
            <v>Trung tâm Bảo Lộc - Bảo Lâm</v>
          </cell>
          <cell r="G1722" t="str">
            <v>Chi nhánh Kỹ thuật Viettel Lâm Đồng</v>
          </cell>
          <cell r="H1722" t="str">
            <v>C</v>
          </cell>
          <cell r="I1722" t="str">
            <v>C</v>
          </cell>
          <cell r="J1722" t="str">
            <v>D1</v>
          </cell>
          <cell r="K1722" t="str">
            <v>C</v>
          </cell>
          <cell r="L1722" t="str">
            <v>B</v>
          </cell>
          <cell r="M1722" t="str">
            <v>B</v>
          </cell>
          <cell r="N1722" t="str">
            <v>B</v>
          </cell>
          <cell r="O1722" t="str">
            <v>B</v>
          </cell>
          <cell r="P1722" t="str">
            <v>C</v>
          </cell>
          <cell r="Q1722" t="str">
            <v>B</v>
          </cell>
          <cell r="R1722" t="str">
            <v>B</v>
          </cell>
          <cell r="S1722"/>
          <cell r="T1722">
            <v>24.545454545454547</v>
          </cell>
          <cell r="U1722">
            <v>1</v>
          </cell>
        </row>
        <row r="1723">
          <cell r="B1723" t="str">
            <v>208693</v>
          </cell>
          <cell r="C1723" t="str">
            <v>Trần Văn Thao</v>
          </cell>
          <cell r="D1723" t="str">
            <v>Nhân viên Kỹ thuật dây máy</v>
          </cell>
          <cell r="E1723"/>
          <cell r="F1723" t="str">
            <v>Trung tâm Bảo Lộc - Bảo Lâm</v>
          </cell>
          <cell r="G1723" t="str">
            <v>Chi nhánh Kỹ thuật Viettel Lâm Đồng</v>
          </cell>
          <cell r="H1723" t="str">
            <v>B</v>
          </cell>
          <cell r="I1723" t="str">
            <v>C</v>
          </cell>
          <cell r="J1723" t="str">
            <v>D1</v>
          </cell>
          <cell r="K1723" t="str">
            <v>B</v>
          </cell>
          <cell r="L1723" t="str">
            <v>C</v>
          </cell>
          <cell r="M1723" t="str">
            <v>B</v>
          </cell>
          <cell r="N1723" t="str">
            <v>D1</v>
          </cell>
          <cell r="O1723" t="str">
            <v>B</v>
          </cell>
          <cell r="P1723" t="str">
            <v>C</v>
          </cell>
          <cell r="Q1723" t="str">
            <v>A</v>
          </cell>
          <cell r="R1723" t="str">
            <v>B</v>
          </cell>
          <cell r="S1723"/>
          <cell r="T1723">
            <v>24.545454545454547</v>
          </cell>
          <cell r="U1723">
            <v>2</v>
          </cell>
        </row>
        <row r="1724">
          <cell r="B1724" t="str">
            <v>D00192814</v>
          </cell>
          <cell r="C1724" t="str">
            <v>Nguyễn Đăng Thiện Hàn Thiên</v>
          </cell>
          <cell r="D1724" t="str">
            <v>Nhân viên Kỹ thuật dây máy</v>
          </cell>
          <cell r="E1724"/>
          <cell r="F1724" t="str">
            <v>Trung tâm Bảo Lộc - Bảo Lâm</v>
          </cell>
          <cell r="G1724" t="str">
            <v>Chi nhánh Kỹ thuật Viettel Lâm Đồng</v>
          </cell>
          <cell r="H1724" t="str">
            <v>B</v>
          </cell>
          <cell r="I1724" t="str">
            <v>D1</v>
          </cell>
          <cell r="J1724" t="str">
            <v>C</v>
          </cell>
          <cell r="K1724" t="str">
            <v>C</v>
          </cell>
          <cell r="L1724" t="str">
            <v>B</v>
          </cell>
          <cell r="M1724" t="str">
            <v>B</v>
          </cell>
          <cell r="N1724" t="str">
            <v>C</v>
          </cell>
          <cell r="O1724" t="str">
            <v>B</v>
          </cell>
          <cell r="P1724" t="str">
            <v>C</v>
          </cell>
          <cell r="Q1724" t="str">
            <v>B</v>
          </cell>
          <cell r="R1724" t="str">
            <v>B</v>
          </cell>
          <cell r="S1724"/>
          <cell r="T1724">
            <v>24.545454545454547</v>
          </cell>
          <cell r="U1724">
            <v>1</v>
          </cell>
        </row>
        <row r="1725">
          <cell r="B1725" t="str">
            <v>158017</v>
          </cell>
          <cell r="C1725" t="str">
            <v>Phạm Trọng Thuyết</v>
          </cell>
          <cell r="D1725" t="str">
            <v>Nhân viên Kỹ thuật nhà trạm</v>
          </cell>
          <cell r="E1725"/>
          <cell r="F1725" t="str">
            <v>Trung tâm Đơn Dương - Đức Trọng</v>
          </cell>
          <cell r="G1725" t="str">
            <v>Chi nhánh Kỹ thuật Viettel Lâm Đồng</v>
          </cell>
          <cell r="H1725" t="str">
            <v>B</v>
          </cell>
          <cell r="I1725" t="str">
            <v>B</v>
          </cell>
          <cell r="J1725" t="str">
            <v>A</v>
          </cell>
          <cell r="K1725" t="str">
            <v>C</v>
          </cell>
          <cell r="L1725" t="str">
            <v>C</v>
          </cell>
          <cell r="M1725" t="str">
            <v>C</v>
          </cell>
          <cell r="N1725" t="str">
            <v>B</v>
          </cell>
          <cell r="O1725" t="str">
            <v>B</v>
          </cell>
          <cell r="P1725" t="str">
            <v>C</v>
          </cell>
          <cell r="Q1725" t="str">
            <v>B</v>
          </cell>
          <cell r="R1725" t="str">
            <v>A</v>
          </cell>
          <cell r="S1725"/>
          <cell r="T1725">
            <v>28.181818181818183</v>
          </cell>
          <cell r="U1725">
            <v>0</v>
          </cell>
        </row>
        <row r="1726">
          <cell r="B1726" t="str">
            <v>D00188634</v>
          </cell>
          <cell r="C1726" t="str">
            <v>Lê Hữu Thể</v>
          </cell>
          <cell r="D1726" t="str">
            <v>Nhân viên Kỹ thuật dây máy</v>
          </cell>
          <cell r="E1726"/>
          <cell r="F1726" t="str">
            <v>Trung tâm Đạ Houai - Đạ Tẻh - Cát Tiên</v>
          </cell>
          <cell r="G1726" t="str">
            <v>Chi nhánh Kỹ thuật Viettel Lâm Đồng</v>
          </cell>
          <cell r="H1726" t="str">
            <v>A</v>
          </cell>
          <cell r="I1726" t="str">
            <v>C</v>
          </cell>
          <cell r="J1726" t="str">
            <v>A</v>
          </cell>
          <cell r="K1726" t="str">
            <v>B</v>
          </cell>
          <cell r="L1726" t="str">
            <v>C</v>
          </cell>
          <cell r="M1726" t="str">
            <v>A</v>
          </cell>
          <cell r="N1726" t="str">
            <v>A</v>
          </cell>
          <cell r="O1726" t="str">
            <v>A</v>
          </cell>
          <cell r="P1726" t="str">
            <v>B</v>
          </cell>
          <cell r="Q1726" t="str">
            <v>D1</v>
          </cell>
          <cell r="R1726" t="str">
            <v>D1</v>
          </cell>
          <cell r="S1726"/>
          <cell r="T1726">
            <v>29.09090909090909</v>
          </cell>
          <cell r="U1726">
            <v>2</v>
          </cell>
        </row>
        <row r="1727">
          <cell r="B1727" t="str">
            <v>D00185286</v>
          </cell>
          <cell r="C1727" t="str">
            <v>Lê Tiến Thịnh</v>
          </cell>
          <cell r="D1727" t="str">
            <v>Nhân viên Kỹ thuật dây máy</v>
          </cell>
          <cell r="E1727"/>
          <cell r="F1727" t="str">
            <v>Trung tâm Đơn Dương - Đức Trọng</v>
          </cell>
          <cell r="G1727" t="str">
            <v>Chi nhánh Kỹ thuật Viettel Lâm Đồng</v>
          </cell>
          <cell r="H1727" t="str">
            <v>B</v>
          </cell>
          <cell r="I1727" t="str">
            <v>B</v>
          </cell>
          <cell r="J1727" t="str">
            <v>C</v>
          </cell>
          <cell r="K1727" t="str">
            <v>C</v>
          </cell>
          <cell r="L1727" t="str">
            <v>B</v>
          </cell>
          <cell r="M1727" t="str">
            <v>C</v>
          </cell>
          <cell r="N1727" t="str">
            <v>B</v>
          </cell>
          <cell r="O1727" t="str">
            <v>B</v>
          </cell>
          <cell r="P1727" t="str">
            <v>C</v>
          </cell>
          <cell r="Q1727" t="str">
            <v>A</v>
          </cell>
          <cell r="R1727" t="str">
            <v>C</v>
          </cell>
          <cell r="S1727"/>
          <cell r="T1727">
            <v>26.363636363636363</v>
          </cell>
          <cell r="U1727">
            <v>0</v>
          </cell>
        </row>
        <row r="1728">
          <cell r="B1728" t="str">
            <v>D00198167</v>
          </cell>
          <cell r="C1728" t="str">
            <v>Trần Thái Thọ</v>
          </cell>
          <cell r="D1728" t="str">
            <v>Phó Giám đốc Trung tâm phụ trách Kỹ thuật</v>
          </cell>
          <cell r="E1728"/>
          <cell r="F1728" t="str">
            <v>Trung tâm Đạ Houai - Đạ Tẻh - Cát Tiên</v>
          </cell>
          <cell r="G1728" t="str">
            <v>Chi nhánh Kỹ thuật Viettel Lâm Đồng</v>
          </cell>
          <cell r="H1728" t="str">
            <v>B</v>
          </cell>
          <cell r="I1728" t="str">
            <v>A</v>
          </cell>
          <cell r="J1728" t="str">
            <v>B</v>
          </cell>
          <cell r="K1728" t="str">
            <v>B</v>
          </cell>
          <cell r="L1728" t="str">
            <v>B</v>
          </cell>
          <cell r="M1728" t="str">
            <v>A</v>
          </cell>
          <cell r="N1728" t="str">
            <v>B</v>
          </cell>
          <cell r="O1728" t="str">
            <v>A</v>
          </cell>
          <cell r="P1728" t="str">
            <v>B</v>
          </cell>
          <cell r="Q1728" t="str">
            <v>B</v>
          </cell>
          <cell r="R1728" t="str">
            <v>D1</v>
          </cell>
          <cell r="S1728"/>
          <cell r="T1728">
            <v>30.90909090909091</v>
          </cell>
          <cell r="U1728">
            <v>1</v>
          </cell>
        </row>
        <row r="1729">
          <cell r="B1729" t="str">
            <v>209245</v>
          </cell>
          <cell r="C1729" t="str">
            <v>Trần Bá Trường Thọ</v>
          </cell>
          <cell r="D1729" t="str">
            <v>Nhân viên Kỹ thuật nhà trạm</v>
          </cell>
          <cell r="E1729"/>
          <cell r="F1729" t="str">
            <v>Trung tâm Bảo Lộc - Bảo Lâm</v>
          </cell>
          <cell r="G1729" t="str">
            <v>Chi nhánh Kỹ thuật Viettel Lâm Đồng</v>
          </cell>
          <cell r="H1729" t="str">
            <v>B</v>
          </cell>
          <cell r="I1729" t="str">
            <v>C</v>
          </cell>
          <cell r="J1729" t="str">
            <v>C</v>
          </cell>
          <cell r="K1729" t="str">
            <v>A</v>
          </cell>
          <cell r="L1729" t="str">
            <v>B</v>
          </cell>
          <cell r="M1729" t="str">
            <v>A</v>
          </cell>
          <cell r="N1729" t="str">
            <v>A</v>
          </cell>
          <cell r="O1729" t="str">
            <v>B</v>
          </cell>
          <cell r="P1729" t="str">
            <v>B</v>
          </cell>
          <cell r="Q1729" t="str">
            <v>B</v>
          </cell>
          <cell r="R1729" t="str">
            <v>C</v>
          </cell>
          <cell r="S1729"/>
          <cell r="T1729">
            <v>30</v>
          </cell>
          <cell r="U1729">
            <v>0</v>
          </cell>
        </row>
        <row r="1730">
          <cell r="B1730" t="str">
            <v>D00176230</v>
          </cell>
          <cell r="C1730" t="str">
            <v>Trần Hữu Tiệp</v>
          </cell>
          <cell r="D1730" t="str">
            <v>Nhân viên kinh doanh Giải pháp tích hợp</v>
          </cell>
          <cell r="E1730"/>
          <cell r="F1730" t="str">
            <v>Phòng Kinh doanh</v>
          </cell>
          <cell r="G1730" t="str">
            <v>Chi nhánh Kỹ thuật Viettel Lâm Đồng</v>
          </cell>
          <cell r="H1730" t="str">
            <v>B</v>
          </cell>
          <cell r="I1730" t="str">
            <v>B</v>
          </cell>
          <cell r="J1730" t="str">
            <v>B</v>
          </cell>
          <cell r="K1730" t="str">
            <v>B</v>
          </cell>
          <cell r="L1730" t="str">
            <v>A</v>
          </cell>
          <cell r="M1730" t="str">
            <v>A</v>
          </cell>
          <cell r="N1730" t="str">
            <v>B</v>
          </cell>
          <cell r="O1730" t="str">
            <v>A</v>
          </cell>
          <cell r="P1730" t="str">
            <v>B</v>
          </cell>
          <cell r="Q1730" t="str">
            <v>C</v>
          </cell>
          <cell r="R1730" t="str">
            <v>B</v>
          </cell>
          <cell r="S1730"/>
          <cell r="T1730">
            <v>31.818181818181817</v>
          </cell>
          <cell r="U1730">
            <v>0</v>
          </cell>
        </row>
        <row r="1731">
          <cell r="B1731" t="str">
            <v>D00154147</v>
          </cell>
          <cell r="C1731" t="str">
            <v>Đàm Huy Trung</v>
          </cell>
          <cell r="D1731" t="str">
            <v>Nhân viên kinh doanh Dịch vụ kỹ thuật</v>
          </cell>
          <cell r="E1731"/>
          <cell r="F1731" t="str">
            <v>Phòng Kinh doanh</v>
          </cell>
          <cell r="G1731" t="str">
            <v>Chi nhánh Kỹ thuật Viettel Lâm Đồng</v>
          </cell>
          <cell r="H1731" t="str">
            <v>B</v>
          </cell>
          <cell r="I1731" t="str">
            <v>B</v>
          </cell>
          <cell r="J1731" t="str">
            <v>B</v>
          </cell>
          <cell r="K1731" t="str">
            <v>B</v>
          </cell>
          <cell r="L1731" t="str">
            <v>B</v>
          </cell>
          <cell r="M1731" t="str">
            <v>B</v>
          </cell>
          <cell r="N1731" t="str">
            <v>B</v>
          </cell>
          <cell r="O1731" t="str">
            <v>B</v>
          </cell>
          <cell r="P1731" t="str">
            <v>D1</v>
          </cell>
          <cell r="Q1731" t="str">
            <v>D1</v>
          </cell>
          <cell r="R1731" t="str">
            <v>C</v>
          </cell>
          <cell r="S1731"/>
          <cell r="T1731">
            <v>25.454545454545453</v>
          </cell>
          <cell r="U1731">
            <v>2</v>
          </cell>
        </row>
        <row r="1732">
          <cell r="B1732" t="str">
            <v>D00207780</v>
          </cell>
          <cell r="C1732" t="str">
            <v>Trương Viết Tuấn</v>
          </cell>
          <cell r="D1732" t="str">
            <v>Nhân viên Kỹ thuật dây máy</v>
          </cell>
          <cell r="E1732"/>
          <cell r="F1732" t="str">
            <v>Trung tâm Đà Lạt - Lạc Dương</v>
          </cell>
          <cell r="G1732" t="str">
            <v>Chi nhánh Kỹ thuật Viettel Lâm Đồng</v>
          </cell>
          <cell r="H1732" t="str">
            <v>D1</v>
          </cell>
          <cell r="I1732" t="str">
            <v>C</v>
          </cell>
          <cell r="J1732" t="str">
            <v>C</v>
          </cell>
          <cell r="K1732" t="str">
            <v>D1</v>
          </cell>
          <cell r="L1732" t="str">
            <v>C</v>
          </cell>
          <cell r="M1732" t="str">
            <v>C</v>
          </cell>
          <cell r="N1732" t="str">
            <v>C</v>
          </cell>
          <cell r="O1732" t="str">
            <v>C</v>
          </cell>
          <cell r="P1732" t="str">
            <v>B</v>
          </cell>
          <cell r="Q1732" t="str">
            <v>D1</v>
          </cell>
          <cell r="R1732" t="str">
            <v>C</v>
          </cell>
          <cell r="S1732"/>
          <cell r="T1732">
            <v>18.181818181818183</v>
          </cell>
          <cell r="U1732">
            <v>3</v>
          </cell>
          <cell r="V1732" t="str">
            <v>Điểm KI &lt;20</v>
          </cell>
        </row>
        <row r="1733">
          <cell r="B1733" t="str">
            <v>208700</v>
          </cell>
          <cell r="C1733" t="str">
            <v>Nguyễn Tất Tuấn</v>
          </cell>
          <cell r="D1733" t="str">
            <v>Nhân viên Kỹ thuật dây máy</v>
          </cell>
          <cell r="E1733"/>
          <cell r="F1733" t="str">
            <v>Trung tâm Bảo Lộc - Bảo Lâm</v>
          </cell>
          <cell r="G1733" t="str">
            <v>Chi nhánh Kỹ thuật Viettel Lâm Đồng</v>
          </cell>
          <cell r="H1733" t="str">
            <v>B</v>
          </cell>
          <cell r="I1733" t="str">
            <v>B</v>
          </cell>
          <cell r="J1733" t="str">
            <v>B</v>
          </cell>
          <cell r="K1733" t="str">
            <v>B</v>
          </cell>
          <cell r="L1733" t="str">
            <v>B</v>
          </cell>
          <cell r="M1733" t="str">
            <v>B</v>
          </cell>
          <cell r="N1733" t="str">
            <v>B</v>
          </cell>
          <cell r="O1733" t="str">
            <v>B</v>
          </cell>
          <cell r="P1733" t="str">
            <v>B</v>
          </cell>
          <cell r="Q1733" t="str">
            <v>A</v>
          </cell>
          <cell r="R1733" t="str">
            <v>A</v>
          </cell>
          <cell r="S1733"/>
          <cell r="T1733">
            <v>31.818181818181817</v>
          </cell>
          <cell r="U1733">
            <v>0</v>
          </cell>
        </row>
        <row r="1734">
          <cell r="B1734" t="str">
            <v>D00173059</v>
          </cell>
          <cell r="C1734" t="str">
            <v>Nguyễn Văn Tuất</v>
          </cell>
          <cell r="D1734" t="str">
            <v>Nhân viên Kỹ thuật dây máy</v>
          </cell>
          <cell r="E1734"/>
          <cell r="F1734" t="str">
            <v>Trung tâm Đà Lạt - Lạc Dương</v>
          </cell>
          <cell r="G1734" t="str">
            <v>Chi nhánh Kỹ thuật Viettel Lâm Đồng</v>
          </cell>
          <cell r="H1734" t="str">
            <v>A</v>
          </cell>
          <cell r="I1734" t="str">
            <v>B</v>
          </cell>
          <cell r="J1734" t="str">
            <v>A</v>
          </cell>
          <cell r="K1734" t="str">
            <v>C</v>
          </cell>
          <cell r="L1734" t="str">
            <v>B</v>
          </cell>
          <cell r="M1734" t="str">
            <v>C</v>
          </cell>
          <cell r="N1734" t="str">
            <v>A</v>
          </cell>
          <cell r="O1734" t="str">
            <v>A</v>
          </cell>
          <cell r="P1734" t="str">
            <v>B</v>
          </cell>
          <cell r="Q1734" t="str">
            <v>B</v>
          </cell>
          <cell r="R1734" t="str">
            <v>B</v>
          </cell>
          <cell r="S1734"/>
          <cell r="T1734">
            <v>31.818181818181817</v>
          </cell>
          <cell r="U1734">
            <v>0</v>
          </cell>
        </row>
        <row r="1735">
          <cell r="B1735" t="str">
            <v>D00198514</v>
          </cell>
          <cell r="C1735" t="str">
            <v>Nguyễn Văn Tài</v>
          </cell>
          <cell r="D1735" t="str">
            <v>Nhân viên Kỹ thuật dây máy</v>
          </cell>
          <cell r="E1735"/>
          <cell r="F1735" t="str">
            <v>Trung tâm Đơn Dương - Đức Trọng</v>
          </cell>
          <cell r="G1735" t="str">
            <v>Chi nhánh Kỹ thuật Viettel Lâm Đồng</v>
          </cell>
          <cell r="H1735" t="str">
            <v>B</v>
          </cell>
          <cell r="I1735" t="str">
            <v>C</v>
          </cell>
          <cell r="J1735" t="str">
            <v>B</v>
          </cell>
          <cell r="K1735" t="str">
            <v>C</v>
          </cell>
          <cell r="L1735" t="str">
            <v>B</v>
          </cell>
          <cell r="M1735" t="str">
            <v>B</v>
          </cell>
          <cell r="N1735" t="str">
            <v>B</v>
          </cell>
          <cell r="O1735" t="str">
            <v>A</v>
          </cell>
          <cell r="P1735" t="str">
            <v>D1</v>
          </cell>
          <cell r="Q1735" t="str">
            <v>B</v>
          </cell>
          <cell r="R1735" t="str">
            <v>A</v>
          </cell>
          <cell r="S1735"/>
          <cell r="T1735">
            <v>28.181818181818183</v>
          </cell>
          <cell r="U1735">
            <v>1</v>
          </cell>
        </row>
        <row r="1736">
          <cell r="B1736" t="str">
            <v>158022</v>
          </cell>
          <cell r="C1736" t="str">
            <v>Dương Hoàng Tâm</v>
          </cell>
          <cell r="D1736" t="str">
            <v>Nhân viên Cơ điện</v>
          </cell>
          <cell r="E1736"/>
          <cell r="F1736" t="str">
            <v>Phòng Kỹ thuật</v>
          </cell>
          <cell r="G1736" t="str">
            <v>Chi nhánh Kỹ thuật Viettel Lâm Đồng</v>
          </cell>
          <cell r="H1736" t="str">
            <v>C</v>
          </cell>
          <cell r="I1736" t="str">
            <v>A</v>
          </cell>
          <cell r="J1736" t="str">
            <v>B</v>
          </cell>
          <cell r="K1736" t="str">
            <v>B</v>
          </cell>
          <cell r="L1736" t="str">
            <v>B</v>
          </cell>
          <cell r="M1736" t="str">
            <v>B</v>
          </cell>
          <cell r="N1736" t="str">
            <v>C</v>
          </cell>
          <cell r="O1736" t="str">
            <v>A</v>
          </cell>
          <cell r="P1736" t="str">
            <v>B</v>
          </cell>
          <cell r="Q1736" t="str">
            <v>C</v>
          </cell>
          <cell r="R1736" t="str">
            <v>B</v>
          </cell>
          <cell r="S1736"/>
          <cell r="T1736">
            <v>29.09090909090909</v>
          </cell>
          <cell r="U1736">
            <v>0</v>
          </cell>
        </row>
        <row r="1737">
          <cell r="B1737" t="str">
            <v>221138</v>
          </cell>
          <cell r="C1737" t="str">
            <v>Đặng Thanh Tân</v>
          </cell>
          <cell r="D1737" t="str">
            <v>Nhân viên Kỹ thuật dây máy</v>
          </cell>
          <cell r="E1737"/>
          <cell r="F1737" t="str">
            <v>Trung tâm Đạ Houai - Đạ Tẻh - Cát Tiên</v>
          </cell>
          <cell r="G1737" t="str">
            <v>Chi nhánh Kỹ thuật Viettel Lâm Đồng</v>
          </cell>
          <cell r="H1737" t="str">
            <v>A</v>
          </cell>
          <cell r="I1737" t="str">
            <v>B</v>
          </cell>
          <cell r="J1737" t="str">
            <v>B</v>
          </cell>
          <cell r="K1737" t="str">
            <v>C</v>
          </cell>
          <cell r="L1737" t="str">
            <v>A</v>
          </cell>
          <cell r="M1737" t="str">
            <v>A</v>
          </cell>
          <cell r="N1737" t="str">
            <v>C</v>
          </cell>
          <cell r="O1737" t="str">
            <v>A</v>
          </cell>
          <cell r="P1737" t="str">
            <v>C</v>
          </cell>
          <cell r="Q1737" t="str">
            <v>C</v>
          </cell>
          <cell r="R1737" t="str">
            <v>C</v>
          </cell>
          <cell r="S1737"/>
          <cell r="T1737">
            <v>29.09090909090909</v>
          </cell>
          <cell r="U1737">
            <v>0</v>
          </cell>
        </row>
        <row r="1738">
          <cell r="B1738" t="str">
            <v>D00185390</v>
          </cell>
          <cell r="C1738" t="str">
            <v>Nguyễn Phương Tín</v>
          </cell>
          <cell r="D1738" t="str">
            <v>Nhân viên Kỹ thuật dây máy</v>
          </cell>
          <cell r="E1738"/>
          <cell r="F1738" t="str">
            <v>Trung tâm Đạ Houai - Đạ Tẻh - Cát Tiên</v>
          </cell>
          <cell r="G1738" t="str">
            <v>Chi nhánh Kỹ thuật Viettel Lâm Đồng</v>
          </cell>
          <cell r="H1738" t="str">
            <v>B</v>
          </cell>
          <cell r="I1738" t="str">
            <v>B</v>
          </cell>
          <cell r="J1738" t="str">
            <v>C</v>
          </cell>
          <cell r="K1738" t="str">
            <v>B</v>
          </cell>
          <cell r="L1738" t="str">
            <v>B</v>
          </cell>
          <cell r="M1738" t="str">
            <v>A</v>
          </cell>
          <cell r="N1738" t="str">
            <v>B</v>
          </cell>
          <cell r="O1738" t="str">
            <v>C</v>
          </cell>
          <cell r="P1738" t="str">
            <v>C</v>
          </cell>
          <cell r="Q1738" t="str">
            <v>D1</v>
          </cell>
          <cell r="R1738" t="str">
            <v>D1</v>
          </cell>
          <cell r="S1738"/>
          <cell r="T1738">
            <v>24.545454545454547</v>
          </cell>
          <cell r="U1738">
            <v>2</v>
          </cell>
        </row>
        <row r="1739">
          <cell r="B1739" t="str">
            <v>D00171472</v>
          </cell>
          <cell r="C1739" t="str">
            <v>Nông Tiến Vinh</v>
          </cell>
          <cell r="D1739" t="str">
            <v>Nhân viên Kỹ thuật nhà trạm</v>
          </cell>
          <cell r="E1739"/>
          <cell r="F1739" t="str">
            <v>Trung tâm Lâm Hà - Đam Rông</v>
          </cell>
          <cell r="G1739" t="str">
            <v>Chi nhánh Kỹ thuật Viettel Lâm Đồng</v>
          </cell>
          <cell r="H1739" t="str">
            <v>C</v>
          </cell>
          <cell r="I1739" t="str">
            <v>A</v>
          </cell>
          <cell r="J1739" t="str">
            <v>B</v>
          </cell>
          <cell r="K1739" t="str">
            <v>D1</v>
          </cell>
          <cell r="L1739" t="str">
            <v>C</v>
          </cell>
          <cell r="M1739" t="str">
            <v>B</v>
          </cell>
          <cell r="N1739" t="str">
            <v>C</v>
          </cell>
          <cell r="O1739" t="str">
            <v>C</v>
          </cell>
          <cell r="P1739" t="str">
            <v>A</v>
          </cell>
          <cell r="Q1739" t="str">
            <v>A</v>
          </cell>
          <cell r="R1739" t="str">
            <v>A</v>
          </cell>
          <cell r="S1739"/>
          <cell r="T1739">
            <v>28.181818181818183</v>
          </cell>
          <cell r="U1739">
            <v>1</v>
          </cell>
        </row>
        <row r="1740">
          <cell r="B1740" t="str">
            <v>D00178004</v>
          </cell>
          <cell r="C1740" t="str">
            <v>Lê Hoài Anh Vũ</v>
          </cell>
          <cell r="D1740" t="str">
            <v>Nhân viên Kỹ thuật dây máy</v>
          </cell>
          <cell r="E1740"/>
          <cell r="F1740" t="str">
            <v>Trung tâm Đơn Dương - Đức Trọng</v>
          </cell>
          <cell r="G1740" t="str">
            <v>Chi nhánh Kỹ thuật Viettel Lâm Đồng</v>
          </cell>
          <cell r="H1740" t="str">
            <v>A</v>
          </cell>
          <cell r="I1740" t="str">
            <v>A</v>
          </cell>
          <cell r="J1740" t="str">
            <v>B</v>
          </cell>
          <cell r="K1740" t="str">
            <v>B</v>
          </cell>
          <cell r="L1740" t="str">
            <v>C</v>
          </cell>
          <cell r="M1740" t="str">
            <v>B</v>
          </cell>
          <cell r="N1740" t="str">
            <v>B</v>
          </cell>
          <cell r="O1740" t="str">
            <v>C</v>
          </cell>
          <cell r="P1740" t="str">
            <v>D1</v>
          </cell>
          <cell r="Q1740" t="str">
            <v>A</v>
          </cell>
          <cell r="R1740" t="str">
            <v>C</v>
          </cell>
          <cell r="S1740"/>
          <cell r="T1740">
            <v>28.181818181818183</v>
          </cell>
          <cell r="U1740">
            <v>1</v>
          </cell>
        </row>
        <row r="1741">
          <cell r="B1741" t="str">
            <v>217659</v>
          </cell>
          <cell r="C1741" t="str">
            <v>Dương Bảo trung</v>
          </cell>
          <cell r="D1741" t="str">
            <v>Phó Giám đốc Trung tâm phụ trách Kỹ thuật</v>
          </cell>
          <cell r="E1741"/>
          <cell r="F1741" t="str">
            <v>Trung tâm Bảo Lộc - Bảo Lâm</v>
          </cell>
          <cell r="G1741" t="str">
            <v>Chi nhánh Kỹ thuật Viettel Lâm Đồng</v>
          </cell>
          <cell r="H1741" t="str">
            <v>D1</v>
          </cell>
          <cell r="I1741" t="str">
            <v>C</v>
          </cell>
          <cell r="J1741" t="str">
            <v>C</v>
          </cell>
          <cell r="K1741" t="str">
            <v>C</v>
          </cell>
          <cell r="L1741" t="str">
            <v>A</v>
          </cell>
          <cell r="M1741" t="str">
            <v>A</v>
          </cell>
          <cell r="N1741" t="str">
            <v>B</v>
          </cell>
          <cell r="O1741" t="str">
            <v>A</v>
          </cell>
          <cell r="P1741" t="str">
            <v>A</v>
          </cell>
          <cell r="Q1741" t="str">
            <v>B</v>
          </cell>
          <cell r="R1741" t="str">
            <v>B</v>
          </cell>
          <cell r="S1741"/>
          <cell r="T1741">
            <v>29.09090909090909</v>
          </cell>
          <cell r="U1741">
            <v>1</v>
          </cell>
        </row>
        <row r="1742">
          <cell r="B1742" t="str">
            <v>185161</v>
          </cell>
          <cell r="C1742" t="str">
            <v>Nguyễn Bá Định</v>
          </cell>
          <cell r="D1742" t="str">
            <v>Nhân viên Kỹ thuật dây máy</v>
          </cell>
          <cell r="E1742"/>
          <cell r="F1742" t="str">
            <v>Trung tâm Bảo Lộc - Bảo Lâm</v>
          </cell>
          <cell r="G1742" t="str">
            <v>Chi nhánh Kỹ thuật Viettel Lâm Đồng</v>
          </cell>
          <cell r="H1742" t="str">
            <v>B</v>
          </cell>
          <cell r="I1742" t="str">
            <v>C</v>
          </cell>
          <cell r="J1742" t="str">
            <v>A</v>
          </cell>
          <cell r="K1742" t="str">
            <v>D1</v>
          </cell>
          <cell r="L1742" t="str">
            <v>B</v>
          </cell>
          <cell r="M1742" t="str">
            <v>B</v>
          </cell>
          <cell r="N1742" t="str">
            <v>A</v>
          </cell>
          <cell r="O1742" t="str">
            <v>B</v>
          </cell>
          <cell r="P1742" t="str">
            <v>A</v>
          </cell>
          <cell r="Q1742" t="str">
            <v>A</v>
          </cell>
          <cell r="R1742" t="str">
            <v>A</v>
          </cell>
          <cell r="S1742"/>
          <cell r="T1742">
            <v>31.818181818181817</v>
          </cell>
          <cell r="U1742">
            <v>1</v>
          </cell>
        </row>
        <row r="1743">
          <cell r="B1743" t="str">
            <v>D00173118</v>
          </cell>
          <cell r="C1743" t="str">
            <v>Dương Công Chinh</v>
          </cell>
          <cell r="D1743" t="str">
            <v>Nhân viên Kỹ thuật dây máy</v>
          </cell>
          <cell r="E1743"/>
          <cell r="F1743" t="str">
            <v>Trung tâm Bình Gia - Bắc Sơn</v>
          </cell>
          <cell r="G1743" t="str">
            <v>Chi nhánh Kỹ thuật Viettel Lạng Sơn</v>
          </cell>
          <cell r="H1743" t="str">
            <v>C</v>
          </cell>
          <cell r="I1743" t="str">
            <v>C</v>
          </cell>
          <cell r="J1743" t="str">
            <v>C</v>
          </cell>
          <cell r="K1743" t="str">
            <v>B</v>
          </cell>
          <cell r="L1743" t="str">
            <v>D1</v>
          </cell>
          <cell r="M1743" t="str">
            <v>C</v>
          </cell>
          <cell r="N1743" t="str">
            <v>B</v>
          </cell>
          <cell r="O1743" t="str">
            <v>C</v>
          </cell>
          <cell r="P1743" t="str">
            <v>B</v>
          </cell>
          <cell r="Q1743" t="str">
            <v>C</v>
          </cell>
          <cell r="R1743" t="str">
            <v>C</v>
          </cell>
          <cell r="S1743"/>
          <cell r="T1743">
            <v>21.818181818181817</v>
          </cell>
          <cell r="U1743">
            <v>1</v>
          </cell>
        </row>
        <row r="1744">
          <cell r="B1744" t="str">
            <v>D00204037</v>
          </cell>
          <cell r="C1744" t="str">
            <v>Dương Tiến Cường</v>
          </cell>
          <cell r="D1744" t="str">
            <v>Nhân viên Kỹ thuật dây máy</v>
          </cell>
          <cell r="E1744"/>
          <cell r="F1744" t="str">
            <v>Trung tâm Cao Lộc -Lạng Sơn</v>
          </cell>
          <cell r="G1744" t="str">
            <v>Chi nhánh Kỹ thuật Viettel Lạng Sơn</v>
          </cell>
          <cell r="H1744" t="str">
            <v>B</v>
          </cell>
          <cell r="I1744" t="str">
            <v>A</v>
          </cell>
          <cell r="J1744" t="str">
            <v>B</v>
          </cell>
          <cell r="K1744" t="str">
            <v>B</v>
          </cell>
          <cell r="L1744" t="str">
            <v>C</v>
          </cell>
          <cell r="M1744" t="str">
            <v>B</v>
          </cell>
          <cell r="N1744" t="str">
            <v>B</v>
          </cell>
          <cell r="O1744" t="str">
            <v>B</v>
          </cell>
          <cell r="P1744" t="str">
            <v>B</v>
          </cell>
          <cell r="Q1744" t="str">
            <v>B</v>
          </cell>
          <cell r="R1744" t="str">
            <v>B</v>
          </cell>
          <cell r="S1744"/>
          <cell r="T1744">
            <v>30</v>
          </cell>
          <cell r="U1744">
            <v>0</v>
          </cell>
        </row>
        <row r="1745">
          <cell r="B1745" t="str">
            <v>224269</v>
          </cell>
          <cell r="C1745" t="str">
            <v>Hoàng Kim Cốc</v>
          </cell>
          <cell r="D1745" t="str">
            <v>Nhân viên Kỹ thuật dây máy</v>
          </cell>
          <cell r="E1745"/>
          <cell r="F1745" t="str">
            <v>Trung tâm Bình Gia - Bắc Sơn</v>
          </cell>
          <cell r="G1745" t="str">
            <v>Chi nhánh Kỹ thuật Viettel Lạng Sơn</v>
          </cell>
          <cell r="H1745" t="str">
            <v>C</v>
          </cell>
          <cell r="I1745" t="str">
            <v>C</v>
          </cell>
          <cell r="J1745" t="str">
            <v>C</v>
          </cell>
          <cell r="K1745" t="str">
            <v>B</v>
          </cell>
          <cell r="L1745" t="str">
            <v>C</v>
          </cell>
          <cell r="M1745" t="str">
            <v>C</v>
          </cell>
          <cell r="N1745" t="str">
            <v>B</v>
          </cell>
          <cell r="O1745" t="str">
            <v>C</v>
          </cell>
          <cell r="P1745" t="str">
            <v>B</v>
          </cell>
          <cell r="Q1745" t="str">
            <v>C</v>
          </cell>
          <cell r="R1745" t="str">
            <v>B</v>
          </cell>
          <cell r="S1745"/>
          <cell r="T1745">
            <v>23.636363636363637</v>
          </cell>
          <cell r="U1745">
            <v>0</v>
          </cell>
        </row>
        <row r="1746">
          <cell r="B1746" t="str">
            <v>268990</v>
          </cell>
          <cell r="C1746" t="str">
            <v>Hoàng Minh Hiếu</v>
          </cell>
          <cell r="D1746" t="str">
            <v>Nhân viên Kỹ thuật dây máy</v>
          </cell>
          <cell r="E1746"/>
          <cell r="F1746" t="str">
            <v>Trung tâm Bình Gia - Bắc Sơn</v>
          </cell>
          <cell r="G1746" t="str">
            <v>Chi nhánh Kỹ thuật Viettel Lạng Sơn</v>
          </cell>
          <cell r="H1746" t="str">
            <v>KĐG</v>
          </cell>
          <cell r="I1746" t="str">
            <v>C</v>
          </cell>
          <cell r="J1746" t="str">
            <v>C</v>
          </cell>
          <cell r="K1746" t="str">
            <v>C</v>
          </cell>
          <cell r="L1746" t="str">
            <v>C</v>
          </cell>
          <cell r="M1746" t="str">
            <v>C</v>
          </cell>
          <cell r="N1746" t="str">
            <v>C</v>
          </cell>
          <cell r="O1746" t="str">
            <v>D1</v>
          </cell>
          <cell r="P1746" t="str">
            <v>C</v>
          </cell>
          <cell r="Q1746" t="str">
            <v>C</v>
          </cell>
          <cell r="R1746" t="str">
            <v>C</v>
          </cell>
          <cell r="S1746"/>
          <cell r="T1746">
            <v>19</v>
          </cell>
          <cell r="U1746">
            <v>1</v>
          </cell>
          <cell r="V1746" t="str">
            <v>Điểm KI &lt;20</v>
          </cell>
        </row>
        <row r="1747">
          <cell r="B1747" t="str">
            <v>156133</v>
          </cell>
          <cell r="C1747" t="str">
            <v>Phạm Thị Hoa</v>
          </cell>
          <cell r="D1747" t="str">
            <v>Nhân viên kinh doanh Giải pháp tích hợp</v>
          </cell>
          <cell r="E1747"/>
          <cell r="F1747" t="str">
            <v>Phòng Kinh doanh</v>
          </cell>
          <cell r="G1747" t="str">
            <v>Chi nhánh Kỹ thuật Viettel Lạng Sơn</v>
          </cell>
          <cell r="H1747" t="str">
            <v>KĐG</v>
          </cell>
          <cell r="I1747" t="str">
            <v>KĐG</v>
          </cell>
          <cell r="J1747" t="str">
            <v>B</v>
          </cell>
          <cell r="K1747" t="str">
            <v>C</v>
          </cell>
          <cell r="L1747" t="str">
            <v>C</v>
          </cell>
          <cell r="M1747" t="str">
            <v>B</v>
          </cell>
          <cell r="N1747" t="str">
            <v>B</v>
          </cell>
          <cell r="O1747" t="str">
            <v>C</v>
          </cell>
          <cell r="P1747" t="str">
            <v>C</v>
          </cell>
          <cell r="Q1747" t="str">
            <v>C</v>
          </cell>
          <cell r="R1747" t="str">
            <v>D1</v>
          </cell>
          <cell r="S1747"/>
          <cell r="T1747">
            <v>22.222222222222221</v>
          </cell>
          <cell r="U1747">
            <v>1</v>
          </cell>
        </row>
        <row r="1748">
          <cell r="B1748" t="str">
            <v>D00198578</v>
          </cell>
          <cell r="C1748" t="str">
            <v>Lý Văn Huy</v>
          </cell>
          <cell r="D1748" t="str">
            <v>Nhân viên Kỹ thuật dây máy</v>
          </cell>
          <cell r="E1748"/>
          <cell r="F1748" t="str">
            <v>Trung tâm Cao Lộc -Lạng Sơn</v>
          </cell>
          <cell r="G1748" t="str">
            <v>Chi nhánh Kỹ thuật Viettel Lạng Sơn</v>
          </cell>
          <cell r="H1748" t="str">
            <v>B</v>
          </cell>
          <cell r="I1748" t="str">
            <v>C</v>
          </cell>
          <cell r="J1748" t="str">
            <v>B</v>
          </cell>
          <cell r="K1748" t="str">
            <v>C</v>
          </cell>
          <cell r="L1748" t="str">
            <v>C</v>
          </cell>
          <cell r="M1748" t="str">
            <v>B</v>
          </cell>
          <cell r="N1748" t="str">
            <v>C</v>
          </cell>
          <cell r="O1748" t="str">
            <v>C</v>
          </cell>
          <cell r="P1748" t="str">
            <v>C</v>
          </cell>
          <cell r="Q1748" t="str">
            <v>C</v>
          </cell>
          <cell r="R1748" t="str">
            <v>B</v>
          </cell>
          <cell r="S1748"/>
          <cell r="T1748">
            <v>23.636363636363637</v>
          </cell>
          <cell r="U1748">
            <v>0</v>
          </cell>
        </row>
        <row r="1749">
          <cell r="B1749" t="str">
            <v>268991</v>
          </cell>
          <cell r="C1749" t="str">
            <v>Đỗ Ngọc Long</v>
          </cell>
          <cell r="D1749" t="str">
            <v>Nhân viên Kỹ thuật nhà trạm</v>
          </cell>
          <cell r="E1749"/>
          <cell r="F1749" t="str">
            <v>Trung tâm Hữu Lũng</v>
          </cell>
          <cell r="G1749" t="str">
            <v>Chi nhánh Kỹ thuật Viettel Lạng Sơn</v>
          </cell>
          <cell r="H1749" t="str">
            <v>KĐG</v>
          </cell>
          <cell r="I1749" t="str">
            <v>C</v>
          </cell>
          <cell r="J1749" t="str">
            <v>C</v>
          </cell>
          <cell r="K1749" t="str">
            <v>B</v>
          </cell>
          <cell r="L1749" t="str">
            <v>B</v>
          </cell>
          <cell r="M1749" t="str">
            <v>B</v>
          </cell>
          <cell r="N1749" t="str">
            <v>B</v>
          </cell>
          <cell r="O1749" t="str">
            <v>B</v>
          </cell>
          <cell r="P1749" t="str">
            <v>D1</v>
          </cell>
          <cell r="Q1749" t="str">
            <v>C</v>
          </cell>
          <cell r="R1749" t="str">
            <v>B</v>
          </cell>
          <cell r="S1749"/>
          <cell r="T1749">
            <v>25</v>
          </cell>
          <cell r="U1749">
            <v>1</v>
          </cell>
        </row>
        <row r="1750">
          <cell r="B1750" t="str">
            <v>D00198579</v>
          </cell>
          <cell r="C1750" t="str">
            <v>Chu Việt Long</v>
          </cell>
          <cell r="D1750" t="str">
            <v>Nhân viên Kỹ thuật dây máy</v>
          </cell>
          <cell r="E1750"/>
          <cell r="F1750" t="str">
            <v>Trung tâm Hữu Lũng</v>
          </cell>
          <cell r="G1750" t="str">
            <v>Chi nhánh Kỹ thuật Viettel Lạng Sơn</v>
          </cell>
          <cell r="H1750" t="str">
            <v>B</v>
          </cell>
          <cell r="I1750" t="str">
            <v>C</v>
          </cell>
          <cell r="J1750" t="str">
            <v>C</v>
          </cell>
          <cell r="K1750" t="str">
            <v>C</v>
          </cell>
          <cell r="L1750" t="str">
            <v>C</v>
          </cell>
          <cell r="M1750" t="str">
            <v>C</v>
          </cell>
          <cell r="N1750" t="str">
            <v>C</v>
          </cell>
          <cell r="O1750" t="str">
            <v>D1</v>
          </cell>
          <cell r="P1750" t="str">
            <v>C</v>
          </cell>
          <cell r="Q1750" t="str">
            <v>C</v>
          </cell>
          <cell r="R1750" t="str">
            <v>C</v>
          </cell>
          <cell r="S1750"/>
          <cell r="T1750">
            <v>20</v>
          </cell>
          <cell r="U1750">
            <v>1</v>
          </cell>
        </row>
        <row r="1751">
          <cell r="B1751" t="str">
            <v>271198</v>
          </cell>
          <cell r="C1751" t="str">
            <v>Chu Tùng Lâm</v>
          </cell>
          <cell r="D1751" t="str">
            <v>Nhân viên kỹ thuật và cơ động</v>
          </cell>
          <cell r="E1751"/>
          <cell r="F1751" t="str">
            <v>Đội thi công</v>
          </cell>
          <cell r="G1751" t="str">
            <v>Chi nhánh Kỹ thuật Viettel Lạng Sơn</v>
          </cell>
          <cell r="H1751" t="str">
            <v>KĐG</v>
          </cell>
          <cell r="I1751" t="str">
            <v>KĐG</v>
          </cell>
          <cell r="J1751" t="str">
            <v>KĐG</v>
          </cell>
          <cell r="K1751" t="str">
            <v>C</v>
          </cell>
          <cell r="L1751" t="str">
            <v>C</v>
          </cell>
          <cell r="M1751" t="str">
            <v>B</v>
          </cell>
          <cell r="N1751" t="str">
            <v>C</v>
          </cell>
          <cell r="O1751" t="str">
            <v>C</v>
          </cell>
          <cell r="P1751" t="str">
            <v>C</v>
          </cell>
          <cell r="Q1751" t="str">
            <v>C</v>
          </cell>
          <cell r="R1751" t="str">
            <v>C</v>
          </cell>
          <cell r="S1751"/>
          <cell r="T1751">
            <v>21.25</v>
          </cell>
          <cell r="U1751">
            <v>0</v>
          </cell>
        </row>
        <row r="1752">
          <cell r="B1752" t="str">
            <v>272518</v>
          </cell>
          <cell r="C1752" t="str">
            <v>Phạm Quang Mạnh</v>
          </cell>
          <cell r="D1752" t="str">
            <v>Nhân viên Kỹ thuật dây máy</v>
          </cell>
          <cell r="E1752"/>
          <cell r="F1752" t="str">
            <v>Trung tâm Cao Lộc -Lạng Sơn</v>
          </cell>
          <cell r="G1752" t="str">
            <v>Chi nhánh Kỹ thuật Viettel Lạng Sơn</v>
          </cell>
          <cell r="H1752" t="str">
            <v>KĐG</v>
          </cell>
          <cell r="I1752" t="str">
            <v>KĐG</v>
          </cell>
          <cell r="J1752" t="str">
            <v>KĐG</v>
          </cell>
          <cell r="K1752" t="str">
            <v>C</v>
          </cell>
          <cell r="L1752" t="str">
            <v>B</v>
          </cell>
          <cell r="M1752" t="str">
            <v>B</v>
          </cell>
          <cell r="N1752" t="str">
            <v>B</v>
          </cell>
          <cell r="O1752" t="str">
            <v>B</v>
          </cell>
          <cell r="P1752" t="str">
            <v>B</v>
          </cell>
          <cell r="Q1752" t="str">
            <v>B</v>
          </cell>
          <cell r="R1752" t="str">
            <v>A</v>
          </cell>
          <cell r="S1752"/>
          <cell r="T1752">
            <v>30</v>
          </cell>
          <cell r="U1752">
            <v>0</v>
          </cell>
        </row>
        <row r="1753">
          <cell r="B1753" t="str">
            <v>D00194403</v>
          </cell>
          <cell r="C1753" t="str">
            <v>Đặng Viết Phong</v>
          </cell>
          <cell r="D1753" t="str">
            <v>Nhân viên Kỹ thuật dây máy</v>
          </cell>
          <cell r="E1753"/>
          <cell r="F1753" t="str">
            <v>Trung tâm Cao Lộc -Lạng Sơn</v>
          </cell>
          <cell r="G1753" t="str">
            <v>Chi nhánh Kỹ thuật Viettel Lạng Sơn</v>
          </cell>
          <cell r="H1753" t="str">
            <v>B</v>
          </cell>
          <cell r="I1753" t="str">
            <v>B</v>
          </cell>
          <cell r="J1753" t="str">
            <v>B</v>
          </cell>
          <cell r="K1753" t="str">
            <v>B</v>
          </cell>
          <cell r="L1753" t="str">
            <v>B</v>
          </cell>
          <cell r="M1753" t="str">
            <v>B</v>
          </cell>
          <cell r="N1753" t="str">
            <v>B</v>
          </cell>
          <cell r="O1753" t="str">
            <v>B</v>
          </cell>
          <cell r="P1753" t="str">
            <v>B</v>
          </cell>
          <cell r="Q1753" t="str">
            <v>B</v>
          </cell>
          <cell r="R1753" t="str">
            <v>B</v>
          </cell>
          <cell r="S1753"/>
          <cell r="T1753">
            <v>30</v>
          </cell>
          <cell r="U1753">
            <v>0</v>
          </cell>
        </row>
        <row r="1754">
          <cell r="B1754" t="str">
            <v>271494</v>
          </cell>
          <cell r="C1754" t="str">
            <v>Hoàng Văn Quân</v>
          </cell>
          <cell r="D1754" t="str">
            <v>Nhân viên kỹ thuật và cơ động</v>
          </cell>
          <cell r="E1754"/>
          <cell r="F1754" t="str">
            <v>Đội thi công</v>
          </cell>
          <cell r="G1754" t="str">
            <v>Chi nhánh Kỹ thuật Viettel Lạng Sơn</v>
          </cell>
          <cell r="H1754" t="str">
            <v>KĐG</v>
          </cell>
          <cell r="I1754" t="str">
            <v>KĐG</v>
          </cell>
          <cell r="J1754" t="str">
            <v>KĐG</v>
          </cell>
          <cell r="K1754" t="str">
            <v>C</v>
          </cell>
          <cell r="L1754" t="str">
            <v>C</v>
          </cell>
          <cell r="M1754" t="str">
            <v>A</v>
          </cell>
          <cell r="N1754" t="str">
            <v>B</v>
          </cell>
          <cell r="O1754" t="str">
            <v>C</v>
          </cell>
          <cell r="P1754" t="str">
            <v>C</v>
          </cell>
          <cell r="Q1754" t="str">
            <v>C</v>
          </cell>
          <cell r="R1754" t="str">
            <v>B</v>
          </cell>
          <cell r="S1754"/>
          <cell r="T1754">
            <v>25</v>
          </cell>
          <cell r="U1754">
            <v>0</v>
          </cell>
        </row>
        <row r="1755">
          <cell r="B1755" t="str">
            <v>D00173105</v>
          </cell>
          <cell r="C1755" t="str">
            <v>Đỗ Tiến Sỹ</v>
          </cell>
          <cell r="D1755" t="str">
            <v>Nhân viên Kỹ thuật dây máy</v>
          </cell>
          <cell r="E1755"/>
          <cell r="F1755" t="str">
            <v>Trung tâm Cao Lộc -Lạng Sơn</v>
          </cell>
          <cell r="G1755" t="str">
            <v>Chi nhánh Kỹ thuật Viettel Lạng Sơn</v>
          </cell>
          <cell r="H1755" t="str">
            <v>B</v>
          </cell>
          <cell r="I1755" t="str">
            <v>B</v>
          </cell>
          <cell r="J1755" t="str">
            <v>A</v>
          </cell>
          <cell r="K1755" t="str">
            <v>B</v>
          </cell>
          <cell r="L1755" t="str">
            <v>C</v>
          </cell>
          <cell r="M1755" t="str">
            <v>C</v>
          </cell>
          <cell r="N1755" t="str">
            <v>C</v>
          </cell>
          <cell r="O1755" t="str">
            <v>C</v>
          </cell>
          <cell r="P1755" t="str">
            <v>C</v>
          </cell>
          <cell r="Q1755" t="str">
            <v>C</v>
          </cell>
          <cell r="R1755" t="str">
            <v>C</v>
          </cell>
          <cell r="S1755"/>
          <cell r="T1755">
            <v>24.545454545454547</v>
          </cell>
          <cell r="U1755">
            <v>0</v>
          </cell>
        </row>
        <row r="1756">
          <cell r="B1756" t="str">
            <v>D00173109</v>
          </cell>
          <cell r="C1756" t="str">
            <v>Hoàng Văn Sỹ</v>
          </cell>
          <cell r="D1756" t="str">
            <v>Nhân viên Kỹ thuật dây máy</v>
          </cell>
          <cell r="E1756"/>
          <cell r="F1756" t="str">
            <v>Trung tâm Văn Quan</v>
          </cell>
          <cell r="G1756" t="str">
            <v>Chi nhánh Kỹ thuật Viettel Lạng Sơn</v>
          </cell>
          <cell r="H1756" t="str">
            <v>C</v>
          </cell>
          <cell r="I1756" t="str">
            <v>C</v>
          </cell>
          <cell r="J1756" t="str">
            <v>C</v>
          </cell>
          <cell r="K1756" t="str">
            <v>C</v>
          </cell>
          <cell r="L1756" t="str">
            <v>C</v>
          </cell>
          <cell r="M1756" t="str">
            <v>B</v>
          </cell>
          <cell r="N1756" t="str">
            <v>C</v>
          </cell>
          <cell r="O1756" t="str">
            <v>C</v>
          </cell>
          <cell r="P1756" t="str">
            <v>C</v>
          </cell>
          <cell r="Q1756" t="str">
            <v>C</v>
          </cell>
          <cell r="R1756" t="str">
            <v>C</v>
          </cell>
          <cell r="S1756"/>
          <cell r="T1756">
            <v>20.90909090909091</v>
          </cell>
          <cell r="U1756">
            <v>0</v>
          </cell>
        </row>
        <row r="1757">
          <cell r="B1757" t="str">
            <v>D00199554</v>
          </cell>
          <cell r="C1757" t="str">
            <v>Hà Đức Thuận</v>
          </cell>
          <cell r="D1757" t="str">
            <v>Nhân viên Kỹ thuật dây máy</v>
          </cell>
          <cell r="E1757"/>
          <cell r="F1757" t="str">
            <v>Trung tâm Lộc Bình</v>
          </cell>
          <cell r="G1757" t="str">
            <v>Chi nhánh Kỹ thuật Viettel Lạng Sơn</v>
          </cell>
          <cell r="H1757" t="str">
            <v>C</v>
          </cell>
          <cell r="I1757" t="str">
            <v>C</v>
          </cell>
          <cell r="J1757" t="str">
            <v>C</v>
          </cell>
          <cell r="K1757" t="str">
            <v>C</v>
          </cell>
          <cell r="L1757" t="str">
            <v>B</v>
          </cell>
          <cell r="M1757" t="str">
            <v>A</v>
          </cell>
          <cell r="N1757" t="str">
            <v>C</v>
          </cell>
          <cell r="O1757" t="str">
            <v>C</v>
          </cell>
          <cell r="P1757" t="str">
            <v>C</v>
          </cell>
          <cell r="Q1757" t="str">
            <v>C</v>
          </cell>
          <cell r="R1757" t="str">
            <v>C</v>
          </cell>
          <cell r="S1757"/>
          <cell r="T1757">
            <v>22.727272727272727</v>
          </cell>
          <cell r="U1757">
            <v>0</v>
          </cell>
        </row>
        <row r="1758">
          <cell r="B1758" t="str">
            <v>D00205799</v>
          </cell>
          <cell r="C1758" t="str">
            <v>Hoàng Trung Thành</v>
          </cell>
          <cell r="D1758" t="str">
            <v>Nhân viên Kỹ thuật dây máy</v>
          </cell>
          <cell r="E1758"/>
          <cell r="F1758" t="str">
            <v>Trung tâm Văn Lãng</v>
          </cell>
          <cell r="G1758" t="str">
            <v>Chi nhánh Kỹ thuật Viettel Lạng Sơn</v>
          </cell>
          <cell r="H1758" t="str">
            <v>B</v>
          </cell>
          <cell r="I1758" t="str">
            <v>C</v>
          </cell>
          <cell r="J1758" t="str">
            <v>B</v>
          </cell>
          <cell r="K1758" t="str">
            <v>D1</v>
          </cell>
          <cell r="L1758" t="str">
            <v>C</v>
          </cell>
          <cell r="M1758" t="str">
            <v>C</v>
          </cell>
          <cell r="N1758" t="str">
            <v>C</v>
          </cell>
          <cell r="O1758" t="str">
            <v>A</v>
          </cell>
          <cell r="P1758" t="str">
            <v>C</v>
          </cell>
          <cell r="Q1758" t="str">
            <v>C</v>
          </cell>
          <cell r="R1758" t="str">
            <v>D1</v>
          </cell>
          <cell r="S1758"/>
          <cell r="T1758">
            <v>21.818181818181817</v>
          </cell>
          <cell r="U1758">
            <v>2</v>
          </cell>
        </row>
        <row r="1759">
          <cell r="B1759" t="str">
            <v>268170</v>
          </cell>
          <cell r="C1759" t="str">
            <v>Nông Minh Thăng</v>
          </cell>
          <cell r="D1759" t="str">
            <v>Nhân viên Hạ tầng</v>
          </cell>
          <cell r="E1759"/>
          <cell r="F1759" t="str">
            <v>Phòng Hạ tầng</v>
          </cell>
          <cell r="G1759" t="str">
            <v>Chi nhánh Kỹ thuật Viettel Lạng Sơn</v>
          </cell>
          <cell r="H1759" t="str">
            <v>C</v>
          </cell>
          <cell r="I1759" t="str">
            <v>B</v>
          </cell>
          <cell r="J1759" t="str">
            <v>B</v>
          </cell>
          <cell r="K1759" t="str">
            <v>C</v>
          </cell>
          <cell r="L1759" t="str">
            <v>B</v>
          </cell>
          <cell r="M1759" t="str">
            <v>B</v>
          </cell>
          <cell r="N1759" t="str">
            <v>C</v>
          </cell>
          <cell r="O1759" t="str">
            <v>C</v>
          </cell>
          <cell r="P1759" t="str">
            <v>C</v>
          </cell>
          <cell r="Q1759" t="str">
            <v>C</v>
          </cell>
          <cell r="R1759" t="str">
            <v>D1</v>
          </cell>
          <cell r="S1759"/>
          <cell r="T1759">
            <v>22.727272727272727</v>
          </cell>
          <cell r="U1759">
            <v>1</v>
          </cell>
        </row>
        <row r="1760">
          <cell r="B1760" t="str">
            <v>264214</v>
          </cell>
          <cell r="C1760" t="str">
            <v>Dương Thời Toản</v>
          </cell>
          <cell r="D1760" t="str">
            <v>Nhân viên Kỹ thuật dây máy</v>
          </cell>
          <cell r="E1760"/>
          <cell r="F1760" t="str">
            <v>Trung tâm Cao Lộc -Lạng Sơn</v>
          </cell>
          <cell r="G1760" t="str">
            <v>Chi nhánh Kỹ thuật Viettel Lạng Sơn</v>
          </cell>
          <cell r="H1760" t="str">
            <v>C</v>
          </cell>
          <cell r="I1760" t="str">
            <v>C</v>
          </cell>
          <cell r="J1760" t="str">
            <v>C</v>
          </cell>
          <cell r="K1760" t="str">
            <v>C</v>
          </cell>
          <cell r="L1760" t="str">
            <v>C</v>
          </cell>
          <cell r="M1760" t="str">
            <v>C</v>
          </cell>
          <cell r="N1760" t="str">
            <v>C</v>
          </cell>
          <cell r="O1760" t="str">
            <v>B</v>
          </cell>
          <cell r="P1760" t="str">
            <v>B</v>
          </cell>
          <cell r="Q1760" t="str">
            <v>B</v>
          </cell>
          <cell r="R1760" t="str">
            <v>C</v>
          </cell>
          <cell r="S1760"/>
          <cell r="T1760">
            <v>22.727272727272727</v>
          </cell>
          <cell r="U1760">
            <v>0</v>
          </cell>
        </row>
        <row r="1761">
          <cell r="B1761" t="str">
            <v>D00199729</v>
          </cell>
          <cell r="C1761" t="str">
            <v>Nguyễn Việt Trung</v>
          </cell>
          <cell r="D1761" t="str">
            <v>Nhân viên Kỹ thuật nhà trạm</v>
          </cell>
          <cell r="E1761"/>
          <cell r="F1761" t="str">
            <v>Trung tâm Tràng Định</v>
          </cell>
          <cell r="G1761" t="str">
            <v>Chi nhánh Kỹ thuật Viettel Lạng Sơn</v>
          </cell>
          <cell r="H1761" t="str">
            <v>C</v>
          </cell>
          <cell r="I1761" t="str">
            <v>C</v>
          </cell>
          <cell r="J1761" t="str">
            <v>C</v>
          </cell>
          <cell r="K1761" t="str">
            <v>B</v>
          </cell>
          <cell r="L1761" t="str">
            <v>B</v>
          </cell>
          <cell r="M1761" t="str">
            <v>C</v>
          </cell>
          <cell r="N1761" t="str">
            <v>C</v>
          </cell>
          <cell r="O1761" t="str">
            <v>C</v>
          </cell>
          <cell r="P1761" t="str">
            <v>C</v>
          </cell>
          <cell r="Q1761" t="str">
            <v>C</v>
          </cell>
          <cell r="R1761" t="str">
            <v>C</v>
          </cell>
          <cell r="S1761"/>
          <cell r="T1761">
            <v>21.818181818181817</v>
          </cell>
          <cell r="U1761">
            <v>0</v>
          </cell>
        </row>
        <row r="1762">
          <cell r="B1762" t="str">
            <v>D00194410</v>
          </cell>
          <cell r="C1762" t="str">
            <v>Lộc Minh Tuấn</v>
          </cell>
          <cell r="D1762" t="str">
            <v>Nhân viên Kỹ thuật dây máy</v>
          </cell>
          <cell r="E1762"/>
          <cell r="F1762" t="str">
            <v>Trung tâm Cao Lộc -Lạng Sơn</v>
          </cell>
          <cell r="G1762" t="str">
            <v>Chi nhánh Kỹ thuật Viettel Lạng Sơn</v>
          </cell>
          <cell r="H1762" t="str">
            <v>C</v>
          </cell>
          <cell r="I1762" t="str">
            <v>C</v>
          </cell>
          <cell r="J1762" t="str">
            <v>C</v>
          </cell>
          <cell r="K1762" t="str">
            <v>B</v>
          </cell>
          <cell r="L1762" t="str">
            <v>B</v>
          </cell>
          <cell r="M1762" t="str">
            <v>A</v>
          </cell>
          <cell r="N1762" t="str">
            <v>A</v>
          </cell>
          <cell r="O1762" t="str">
            <v>B</v>
          </cell>
          <cell r="P1762" t="str">
            <v>B</v>
          </cell>
          <cell r="Q1762" t="str">
            <v>A</v>
          </cell>
          <cell r="R1762" t="str">
            <v>B</v>
          </cell>
          <cell r="S1762"/>
          <cell r="T1762">
            <v>30</v>
          </cell>
          <cell r="U1762">
            <v>0</v>
          </cell>
        </row>
        <row r="1763">
          <cell r="B1763" t="str">
            <v>211718</v>
          </cell>
          <cell r="C1763" t="str">
            <v>Vi Sơn Tùng</v>
          </cell>
          <cell r="D1763" t="str">
            <v>Nhân viên Kỹ thuật dây máy</v>
          </cell>
          <cell r="E1763"/>
          <cell r="F1763" t="str">
            <v>Trung tâm Đình Lập</v>
          </cell>
          <cell r="G1763" t="str">
            <v>Chi nhánh Kỹ thuật Viettel Lạng Sơn</v>
          </cell>
          <cell r="H1763" t="str">
            <v>D1</v>
          </cell>
          <cell r="I1763" t="str">
            <v>D1</v>
          </cell>
          <cell r="J1763" t="str">
            <v>KĐG</v>
          </cell>
          <cell r="K1763" t="str">
            <v>C</v>
          </cell>
          <cell r="L1763" t="str">
            <v>C</v>
          </cell>
          <cell r="M1763" t="str">
            <v>C</v>
          </cell>
          <cell r="N1763" t="str">
            <v>C</v>
          </cell>
          <cell r="O1763" t="str">
            <v>C</v>
          </cell>
          <cell r="P1763" t="str">
            <v>C</v>
          </cell>
          <cell r="Q1763" t="str">
            <v>C</v>
          </cell>
          <cell r="R1763" t="str">
            <v>C</v>
          </cell>
          <cell r="S1763"/>
          <cell r="T1763">
            <v>18</v>
          </cell>
          <cell r="U1763">
            <v>2</v>
          </cell>
          <cell r="V1763" t="str">
            <v>Điểm KI &lt;20</v>
          </cell>
        </row>
        <row r="1764">
          <cell r="B1764" t="str">
            <v>D00174009</v>
          </cell>
          <cell r="C1764" t="str">
            <v>Lường Văn Tùng</v>
          </cell>
          <cell r="D1764" t="str">
            <v>Nhân viên Kỹ thuật dây máy</v>
          </cell>
          <cell r="E1764"/>
          <cell r="F1764" t="str">
            <v>Trung tâm Lộc Bình</v>
          </cell>
          <cell r="G1764" t="str">
            <v>Chi nhánh Kỹ thuật Viettel Lạng Sơn</v>
          </cell>
          <cell r="H1764" t="str">
            <v>C</v>
          </cell>
          <cell r="I1764" t="str">
            <v>C</v>
          </cell>
          <cell r="J1764" t="str">
            <v>C</v>
          </cell>
          <cell r="K1764" t="str">
            <v>C</v>
          </cell>
          <cell r="L1764" t="str">
            <v>C</v>
          </cell>
          <cell r="M1764" t="str">
            <v>B</v>
          </cell>
          <cell r="N1764" t="str">
            <v>B</v>
          </cell>
          <cell r="O1764" t="str">
            <v>B</v>
          </cell>
          <cell r="P1764" t="str">
            <v>C</v>
          </cell>
          <cell r="Q1764" t="str">
            <v>C</v>
          </cell>
          <cell r="R1764" t="str">
            <v>C</v>
          </cell>
          <cell r="S1764"/>
          <cell r="T1764">
            <v>22.727272727272727</v>
          </cell>
          <cell r="U1764">
            <v>0</v>
          </cell>
        </row>
        <row r="1765">
          <cell r="B1765" t="str">
            <v>D00202325</v>
          </cell>
          <cell r="C1765" t="str">
            <v>Lộc Vĩnh Tùng</v>
          </cell>
          <cell r="D1765" t="str">
            <v>Nhân viên Kỹ thuật dây máy</v>
          </cell>
          <cell r="E1765"/>
          <cell r="F1765" t="str">
            <v>Trung tâm Đình Lập</v>
          </cell>
          <cell r="G1765" t="str">
            <v>Chi nhánh Kỹ thuật Viettel Lạng Sơn</v>
          </cell>
          <cell r="H1765" t="str">
            <v>C</v>
          </cell>
          <cell r="I1765" t="str">
            <v>D1</v>
          </cell>
          <cell r="J1765" t="str">
            <v>C</v>
          </cell>
          <cell r="K1765" t="str">
            <v>C</v>
          </cell>
          <cell r="L1765" t="str">
            <v>C</v>
          </cell>
          <cell r="M1765" t="str">
            <v>D1</v>
          </cell>
          <cell r="N1765" t="str">
            <v>C</v>
          </cell>
          <cell r="O1765" t="str">
            <v>D1</v>
          </cell>
          <cell r="P1765" t="str">
            <v>C</v>
          </cell>
          <cell r="Q1765" t="str">
            <v>C</v>
          </cell>
          <cell r="R1765" t="str">
            <v>C</v>
          </cell>
          <cell r="S1765"/>
          <cell r="T1765">
            <v>17.272727272727273</v>
          </cell>
          <cell r="U1765">
            <v>3</v>
          </cell>
          <cell r="V1765" t="str">
            <v>Điểm KI &lt;20</v>
          </cell>
        </row>
        <row r="1766">
          <cell r="B1766" t="str">
            <v>D00173116</v>
          </cell>
          <cell r="C1766" t="str">
            <v>Hoàng Công Định</v>
          </cell>
          <cell r="D1766" t="str">
            <v>Nhân viên Kỹ thuật dây máy</v>
          </cell>
          <cell r="E1766"/>
          <cell r="F1766" t="str">
            <v>Trung tâm Bình Gia - Bắc Sơn</v>
          </cell>
          <cell r="G1766" t="str">
            <v>Chi nhánh Kỹ thuật Viettel Lạng Sơn</v>
          </cell>
          <cell r="H1766" t="str">
            <v>C</v>
          </cell>
          <cell r="I1766" t="str">
            <v>C</v>
          </cell>
          <cell r="J1766" t="str">
            <v>B</v>
          </cell>
          <cell r="K1766" t="str">
            <v>B</v>
          </cell>
          <cell r="L1766" t="str">
            <v>B</v>
          </cell>
          <cell r="M1766" t="str">
            <v>B</v>
          </cell>
          <cell r="N1766" t="str">
            <v>B</v>
          </cell>
          <cell r="O1766" t="str">
            <v>B</v>
          </cell>
          <cell r="P1766" t="str">
            <v>B</v>
          </cell>
          <cell r="Q1766" t="str">
            <v>C</v>
          </cell>
          <cell r="R1766" t="str">
            <v>B</v>
          </cell>
          <cell r="S1766"/>
          <cell r="T1766">
            <v>27.272727272727273</v>
          </cell>
          <cell r="U1766">
            <v>0</v>
          </cell>
        </row>
        <row r="1767">
          <cell r="B1767" t="str">
            <v>D00201138</v>
          </cell>
          <cell r="C1767" t="str">
            <v>Phạm Tuấn Anh</v>
          </cell>
          <cell r="D1767" t="str">
            <v>Nhân viên Kỹ thuật dây máy</v>
          </cell>
          <cell r="E1767"/>
          <cell r="F1767" t="str">
            <v>Trung tâm Thành phố - Bát Xát</v>
          </cell>
          <cell r="G1767" t="str">
            <v>Chi nhánh Kỹ thuật Viettel Lào Cai</v>
          </cell>
          <cell r="H1767" t="str">
            <v>D1</v>
          </cell>
          <cell r="I1767" t="str">
            <v>C</v>
          </cell>
          <cell r="J1767" t="str">
            <v>C</v>
          </cell>
          <cell r="K1767" t="str">
            <v>C</v>
          </cell>
          <cell r="L1767" t="str">
            <v>C</v>
          </cell>
          <cell r="M1767" t="str">
            <v>D1</v>
          </cell>
          <cell r="N1767" t="str">
            <v>D1</v>
          </cell>
          <cell r="O1767" t="str">
            <v>C</v>
          </cell>
          <cell r="P1767" t="str">
            <v>C</v>
          </cell>
          <cell r="Q1767" t="str">
            <v>C</v>
          </cell>
          <cell r="R1767" t="str">
            <v>D1</v>
          </cell>
          <cell r="S1767"/>
          <cell r="T1767">
            <v>16.363636363636363</v>
          </cell>
          <cell r="U1767">
            <v>4</v>
          </cell>
          <cell r="V1767" t="str">
            <v>4D trở lên</v>
          </cell>
        </row>
        <row r="1768">
          <cell r="B1768" t="str">
            <v>210633</v>
          </cell>
          <cell r="C1768" t="str">
            <v>Mai Tuấn Anh</v>
          </cell>
          <cell r="D1768" t="str">
            <v>Nhân viên Truyền dẫn và CĐBR</v>
          </cell>
          <cell r="E1768"/>
          <cell r="F1768" t="str">
            <v>Phòng Kỹ thuật</v>
          </cell>
          <cell r="G1768" t="str">
            <v>Chi nhánh Kỹ thuật Viettel Lào Cai</v>
          </cell>
          <cell r="H1768" t="str">
            <v>C</v>
          </cell>
          <cell r="I1768" t="str">
            <v>C</v>
          </cell>
          <cell r="J1768" t="str">
            <v>B</v>
          </cell>
          <cell r="K1768" t="str">
            <v>C</v>
          </cell>
          <cell r="L1768" t="str">
            <v>C</v>
          </cell>
          <cell r="M1768" t="str">
            <v>C</v>
          </cell>
          <cell r="N1768" t="str">
            <v>B</v>
          </cell>
          <cell r="O1768" t="str">
            <v>C</v>
          </cell>
          <cell r="P1768" t="str">
            <v>C</v>
          </cell>
          <cell r="Q1768" t="str">
            <v>B</v>
          </cell>
          <cell r="R1768" t="str">
            <v>C</v>
          </cell>
          <cell r="S1768"/>
          <cell r="T1768">
            <v>22.727272727272727</v>
          </cell>
          <cell r="U1768">
            <v>0</v>
          </cell>
        </row>
        <row r="1769">
          <cell r="B1769" t="str">
            <v>D00193205</v>
          </cell>
          <cell r="C1769" t="str">
            <v>Nguyễn Ngọc Doanh</v>
          </cell>
          <cell r="D1769" t="str">
            <v>Nhân viên Kỹ thuật nhà trạm</v>
          </cell>
          <cell r="E1769"/>
          <cell r="F1769" t="str">
            <v>Trung tâm Thành phố - Bát Xát</v>
          </cell>
          <cell r="G1769" t="str">
            <v>Chi nhánh Kỹ thuật Viettel Lào Cai</v>
          </cell>
          <cell r="H1769" t="str">
            <v>C</v>
          </cell>
          <cell r="I1769" t="str">
            <v>C</v>
          </cell>
          <cell r="J1769" t="str">
            <v>B</v>
          </cell>
          <cell r="K1769" t="str">
            <v>B</v>
          </cell>
          <cell r="L1769" t="str">
            <v>C</v>
          </cell>
          <cell r="M1769" t="str">
            <v>C</v>
          </cell>
          <cell r="N1769" t="str">
            <v>C</v>
          </cell>
          <cell r="O1769" t="str">
            <v>D1</v>
          </cell>
          <cell r="P1769" t="str">
            <v>C</v>
          </cell>
          <cell r="Q1769" t="str">
            <v>D1</v>
          </cell>
          <cell r="R1769" t="str">
            <v>C</v>
          </cell>
          <cell r="S1769"/>
          <cell r="T1769">
            <v>20</v>
          </cell>
          <cell r="U1769">
            <v>2</v>
          </cell>
        </row>
        <row r="1770">
          <cell r="B1770" t="str">
            <v>D00173519</v>
          </cell>
          <cell r="C1770" t="str">
            <v>Cao Đức Duy</v>
          </cell>
          <cell r="D1770" t="str">
            <v>Nhân viên Kỹ thuật dây máy</v>
          </cell>
          <cell r="E1770"/>
          <cell r="F1770" t="str">
            <v>Trung tâm Bắc Hà - Simacai</v>
          </cell>
          <cell r="G1770" t="str">
            <v>Chi nhánh Kỹ thuật Viettel Lào Cai</v>
          </cell>
          <cell r="H1770" t="str">
            <v>A</v>
          </cell>
          <cell r="I1770" t="str">
            <v>B</v>
          </cell>
          <cell r="J1770" t="str">
            <v>A</v>
          </cell>
          <cell r="K1770" t="str">
            <v>A</v>
          </cell>
          <cell r="L1770" t="str">
            <v>A</v>
          </cell>
          <cell r="M1770" t="str">
            <v>A</v>
          </cell>
          <cell r="N1770" t="str">
            <v>C</v>
          </cell>
          <cell r="O1770" t="str">
            <v>B</v>
          </cell>
          <cell r="P1770" t="str">
            <v>C</v>
          </cell>
          <cell r="Q1770" t="str">
            <v>C</v>
          </cell>
          <cell r="R1770" t="str">
            <v>C</v>
          </cell>
          <cell r="S1770"/>
          <cell r="T1770">
            <v>30.90909090909091</v>
          </cell>
          <cell r="U1770">
            <v>0</v>
          </cell>
        </row>
        <row r="1771">
          <cell r="B1771" t="str">
            <v>163177</v>
          </cell>
          <cell r="C1771" t="str">
            <v>Trịnh Khắc Dũng</v>
          </cell>
          <cell r="D1771" t="str">
            <v>Nhân viên Kỹ thuật dây máy</v>
          </cell>
          <cell r="E1771"/>
          <cell r="F1771" t="str">
            <v>Trung tâm Bảo Thắng</v>
          </cell>
          <cell r="G1771" t="str">
            <v>Chi nhánh Kỹ thuật Viettel Lào Cai</v>
          </cell>
          <cell r="H1771" t="str">
            <v>B</v>
          </cell>
          <cell r="I1771" t="str">
            <v>C</v>
          </cell>
          <cell r="J1771" t="str">
            <v>D1</v>
          </cell>
          <cell r="K1771" t="str">
            <v>C</v>
          </cell>
          <cell r="L1771" t="str">
            <v>A</v>
          </cell>
          <cell r="M1771" t="str">
            <v>C</v>
          </cell>
          <cell r="N1771" t="str">
            <v>D1</v>
          </cell>
          <cell r="O1771" t="str">
            <v>C</v>
          </cell>
          <cell r="P1771" t="str">
            <v>C</v>
          </cell>
          <cell r="Q1771" t="str">
            <v>C</v>
          </cell>
          <cell r="R1771" t="str">
            <v>B</v>
          </cell>
          <cell r="S1771"/>
          <cell r="T1771">
            <v>21.818181818181817</v>
          </cell>
          <cell r="U1771">
            <v>2</v>
          </cell>
        </row>
        <row r="1772">
          <cell r="B1772" t="str">
            <v>210648</v>
          </cell>
          <cell r="C1772" t="str">
            <v>Phùng Văn Dựng</v>
          </cell>
          <cell r="D1772" t="str">
            <v>Nhân viên Kỹ thuật dây máy</v>
          </cell>
          <cell r="E1772"/>
          <cell r="F1772" t="str">
            <v>Trung tâm Sapa</v>
          </cell>
          <cell r="G1772" t="str">
            <v>Chi nhánh Kỹ thuật Viettel Lào Cai</v>
          </cell>
          <cell r="H1772" t="str">
            <v>C</v>
          </cell>
          <cell r="I1772" t="str">
            <v>B</v>
          </cell>
          <cell r="J1772" t="str">
            <v>C</v>
          </cell>
          <cell r="K1772" t="str">
            <v>D1</v>
          </cell>
          <cell r="L1772" t="str">
            <v>C</v>
          </cell>
          <cell r="M1772" t="str">
            <v>C</v>
          </cell>
          <cell r="N1772" t="str">
            <v>C</v>
          </cell>
          <cell r="O1772" t="str">
            <v>B</v>
          </cell>
          <cell r="P1772" t="str">
            <v>C</v>
          </cell>
          <cell r="Q1772" t="str">
            <v>B</v>
          </cell>
          <cell r="R1772" t="str">
            <v>B</v>
          </cell>
          <cell r="S1772"/>
          <cell r="T1772">
            <v>22.727272727272727</v>
          </cell>
          <cell r="U1772">
            <v>1</v>
          </cell>
        </row>
        <row r="1773">
          <cell r="B1773" t="str">
            <v>270897</v>
          </cell>
          <cell r="C1773" t="str">
            <v>Đinh Thế Hiếu</v>
          </cell>
          <cell r="D1773" t="str">
            <v>Nhân viên kỹ thuật và cơ động</v>
          </cell>
          <cell r="E1773"/>
          <cell r="F1773" t="str">
            <v>Đội thi công</v>
          </cell>
          <cell r="G1773" t="str">
            <v>Chi nhánh Kỹ thuật Viettel Lào Cai</v>
          </cell>
          <cell r="H1773" t="str">
            <v>KĐG</v>
          </cell>
          <cell r="I1773" t="str">
            <v>KĐG</v>
          </cell>
          <cell r="J1773" t="str">
            <v>C</v>
          </cell>
          <cell r="K1773" t="str">
            <v>C</v>
          </cell>
          <cell r="L1773" t="str">
            <v>C</v>
          </cell>
          <cell r="M1773" t="str">
            <v>C</v>
          </cell>
          <cell r="N1773" t="str">
            <v>C</v>
          </cell>
          <cell r="O1773" t="str">
            <v>B</v>
          </cell>
          <cell r="P1773" t="str">
            <v>C</v>
          </cell>
          <cell r="Q1773" t="str">
            <v>C</v>
          </cell>
          <cell r="R1773" t="str">
            <v>C</v>
          </cell>
          <cell r="S1773"/>
          <cell r="T1773">
            <v>21.111111111111111</v>
          </cell>
          <cell r="U1773">
            <v>0</v>
          </cell>
        </row>
        <row r="1774">
          <cell r="B1774" t="str">
            <v>D00194735</v>
          </cell>
          <cell r="C1774" t="str">
            <v>Trần Thế Hoàng</v>
          </cell>
          <cell r="D1774" t="str">
            <v>Nhân viên Kỹ thuật dây máy</v>
          </cell>
          <cell r="E1774"/>
          <cell r="F1774" t="str">
            <v>Trung tâm Bảo Yên - Văn Bàn</v>
          </cell>
          <cell r="G1774" t="str">
            <v>Chi nhánh Kỹ thuật Viettel Lào Cai</v>
          </cell>
          <cell r="H1774" t="str">
            <v>D1</v>
          </cell>
          <cell r="I1774" t="str">
            <v>C</v>
          </cell>
          <cell r="J1774" t="str">
            <v>C</v>
          </cell>
          <cell r="K1774" t="str">
            <v>C</v>
          </cell>
          <cell r="L1774" t="str">
            <v>C</v>
          </cell>
          <cell r="M1774" t="str">
            <v>C</v>
          </cell>
          <cell r="N1774" t="str">
            <v>C</v>
          </cell>
          <cell r="O1774" t="str">
            <v>C</v>
          </cell>
          <cell r="P1774" t="str">
            <v>D1</v>
          </cell>
          <cell r="Q1774" t="str">
            <v>C</v>
          </cell>
          <cell r="R1774" t="str">
            <v>D1</v>
          </cell>
          <cell r="S1774"/>
          <cell r="T1774">
            <v>17.272727272727273</v>
          </cell>
          <cell r="U1774">
            <v>3</v>
          </cell>
          <cell r="V1774" t="str">
            <v>Điểm KI &lt;20</v>
          </cell>
        </row>
        <row r="1775">
          <cell r="B1775" t="str">
            <v>270895</v>
          </cell>
          <cell r="C1775" t="str">
            <v>Nông Văn Huy</v>
          </cell>
          <cell r="D1775" t="str">
            <v xml:space="preserve">Nhân viên kinh doanh xây dựng dân dụng </v>
          </cell>
          <cell r="E1775"/>
          <cell r="F1775" t="str">
            <v>Phòng Kinh doanh</v>
          </cell>
          <cell r="G1775" t="str">
            <v>Chi nhánh Kỹ thuật Viettel Lào Cai</v>
          </cell>
          <cell r="H1775" t="str">
            <v>KĐG</v>
          </cell>
          <cell r="I1775" t="str">
            <v>KĐG</v>
          </cell>
          <cell r="J1775" t="str">
            <v>C</v>
          </cell>
          <cell r="K1775" t="str">
            <v>C</v>
          </cell>
          <cell r="L1775" t="str">
            <v>C</v>
          </cell>
          <cell r="M1775" t="str">
            <v>C</v>
          </cell>
          <cell r="N1775" t="str">
            <v>C</v>
          </cell>
          <cell r="O1775" t="str">
            <v>C</v>
          </cell>
          <cell r="P1775" t="str">
            <v>D1</v>
          </cell>
          <cell r="Q1775" t="str">
            <v>D1</v>
          </cell>
          <cell r="R1775" t="str">
            <v>C</v>
          </cell>
          <cell r="S1775"/>
          <cell r="T1775">
            <v>17.777777777777779</v>
          </cell>
          <cell r="U1775">
            <v>2</v>
          </cell>
          <cell r="V1775" t="str">
            <v>Điểm KI &lt;20</v>
          </cell>
        </row>
        <row r="1776">
          <cell r="B1776" t="str">
            <v>D00173516</v>
          </cell>
          <cell r="C1776" t="str">
            <v>Nguyễn Văn Hùng</v>
          </cell>
          <cell r="D1776" t="str">
            <v>Nhân viên Kỹ thuật nhà trạm</v>
          </cell>
          <cell r="E1776"/>
          <cell r="F1776" t="str">
            <v>Trung tâm Mường Khương</v>
          </cell>
          <cell r="G1776" t="str">
            <v>Chi nhánh Kỹ thuật Viettel Lào Cai</v>
          </cell>
          <cell r="H1776" t="str">
            <v>A</v>
          </cell>
          <cell r="I1776" t="str">
            <v>B</v>
          </cell>
          <cell r="J1776" t="str">
            <v>C</v>
          </cell>
          <cell r="K1776" t="str">
            <v>D1</v>
          </cell>
          <cell r="L1776" t="str">
            <v>B</v>
          </cell>
          <cell r="M1776" t="str">
            <v>B</v>
          </cell>
          <cell r="N1776" t="str">
            <v>A</v>
          </cell>
          <cell r="O1776" t="str">
            <v>A</v>
          </cell>
          <cell r="P1776" t="str">
            <v>A</v>
          </cell>
          <cell r="Q1776" t="str">
            <v>B</v>
          </cell>
          <cell r="R1776" t="str">
            <v>A</v>
          </cell>
          <cell r="S1776"/>
          <cell r="T1776">
            <v>31.818181818181817</v>
          </cell>
          <cell r="U1776">
            <v>1</v>
          </cell>
        </row>
        <row r="1777">
          <cell r="B1777" t="str">
            <v>222967</v>
          </cell>
          <cell r="C1777" t="str">
            <v>Nguyễn Vương Minh</v>
          </cell>
          <cell r="D1777" t="str">
            <v>Nhân viên Kỹ thuật nhà trạm</v>
          </cell>
          <cell r="E1777"/>
          <cell r="F1777" t="str">
            <v>Trung tâm Bắc Hà - Simacai</v>
          </cell>
          <cell r="G1777" t="str">
            <v>Chi nhánh Kỹ thuật Viettel Lào Cai</v>
          </cell>
          <cell r="H1777" t="str">
            <v>C</v>
          </cell>
          <cell r="I1777" t="str">
            <v>C</v>
          </cell>
          <cell r="J1777" t="str">
            <v>C</v>
          </cell>
          <cell r="K1777" t="str">
            <v>B</v>
          </cell>
          <cell r="L1777" t="str">
            <v>C</v>
          </cell>
          <cell r="M1777" t="str">
            <v>C</v>
          </cell>
          <cell r="N1777" t="str">
            <v>B</v>
          </cell>
          <cell r="O1777" t="str">
            <v>B</v>
          </cell>
          <cell r="P1777" t="str">
            <v>C</v>
          </cell>
          <cell r="Q1777" t="str">
            <v>B</v>
          </cell>
          <cell r="R1777" t="str">
            <v>C</v>
          </cell>
          <cell r="S1777"/>
          <cell r="T1777">
            <v>23.636363636363637</v>
          </cell>
          <cell r="U1777">
            <v>0</v>
          </cell>
        </row>
        <row r="1778">
          <cell r="B1778" t="str">
            <v>190916</v>
          </cell>
          <cell r="C1778" t="str">
            <v>Trần Hữu Quyển</v>
          </cell>
          <cell r="D1778" t="str">
            <v>Nhân viên Kỹ thuật nhà trạm</v>
          </cell>
          <cell r="E1778"/>
          <cell r="F1778" t="str">
            <v>Trung tâm Mường Khương</v>
          </cell>
          <cell r="G1778" t="str">
            <v>Chi nhánh Kỹ thuật Viettel Lào Cai</v>
          </cell>
          <cell r="H1778" t="str">
            <v>C</v>
          </cell>
          <cell r="I1778" t="str">
            <v>B</v>
          </cell>
          <cell r="J1778" t="str">
            <v>D1</v>
          </cell>
          <cell r="K1778" t="str">
            <v>C</v>
          </cell>
          <cell r="L1778" t="str">
            <v>C</v>
          </cell>
          <cell r="M1778" t="str">
            <v>B</v>
          </cell>
          <cell r="N1778" t="str">
            <v>C</v>
          </cell>
          <cell r="O1778" t="str">
            <v>C</v>
          </cell>
          <cell r="P1778" t="str">
            <v>C</v>
          </cell>
          <cell r="Q1778" t="str">
            <v>C</v>
          </cell>
          <cell r="R1778" t="str">
            <v>A</v>
          </cell>
          <cell r="S1778"/>
          <cell r="T1778">
            <v>22.727272727272727</v>
          </cell>
          <cell r="U1778">
            <v>1</v>
          </cell>
        </row>
        <row r="1779">
          <cell r="B1779" t="str">
            <v>163233</v>
          </cell>
          <cell r="C1779" t="str">
            <v>Bùi Bá Quân</v>
          </cell>
          <cell r="D1779" t="str">
            <v>Nhân viên Kỹ thuật nhà trạm</v>
          </cell>
          <cell r="E1779"/>
          <cell r="F1779" t="str">
            <v>Trung tâm Bảo Yên - Văn Bàn</v>
          </cell>
          <cell r="G1779" t="str">
            <v>Chi nhánh Kỹ thuật Viettel Lào Cai</v>
          </cell>
          <cell r="H1779" t="str">
            <v>C</v>
          </cell>
          <cell r="I1779" t="str">
            <v>C</v>
          </cell>
          <cell r="J1779" t="str">
            <v>B</v>
          </cell>
          <cell r="K1779" t="str">
            <v>C</v>
          </cell>
          <cell r="L1779" t="str">
            <v>B</v>
          </cell>
          <cell r="M1779" t="str">
            <v>D1</v>
          </cell>
          <cell r="N1779" t="str">
            <v>C</v>
          </cell>
          <cell r="O1779" t="str">
            <v>C</v>
          </cell>
          <cell r="P1779" t="str">
            <v>C</v>
          </cell>
          <cell r="Q1779" t="str">
            <v>B</v>
          </cell>
          <cell r="R1779" t="str">
            <v>B</v>
          </cell>
          <cell r="S1779"/>
          <cell r="T1779">
            <v>22.727272727272727</v>
          </cell>
          <cell r="U1779">
            <v>1</v>
          </cell>
        </row>
        <row r="1780">
          <cell r="B1780" t="str">
            <v>D00176014</v>
          </cell>
          <cell r="C1780" t="str">
            <v>Nông Văn Thuật</v>
          </cell>
          <cell r="D1780" t="str">
            <v>Nhân viên Kỹ thuật nhà trạm</v>
          </cell>
          <cell r="E1780"/>
          <cell r="F1780" t="str">
            <v>Trung tâm Bảo Yên - Văn Bàn</v>
          </cell>
          <cell r="G1780" t="str">
            <v>Chi nhánh Kỹ thuật Viettel Lào Cai</v>
          </cell>
          <cell r="H1780" t="str">
            <v>C</v>
          </cell>
          <cell r="I1780" t="str">
            <v>D1</v>
          </cell>
          <cell r="J1780" t="str">
            <v>B</v>
          </cell>
          <cell r="K1780" t="str">
            <v>D1</v>
          </cell>
          <cell r="L1780" t="str">
            <v>C</v>
          </cell>
          <cell r="M1780" t="str">
            <v>C</v>
          </cell>
          <cell r="N1780" t="str">
            <v>B</v>
          </cell>
          <cell r="O1780" t="str">
            <v>C</v>
          </cell>
          <cell r="P1780" t="str">
            <v>B</v>
          </cell>
          <cell r="Q1780" t="str">
            <v>C</v>
          </cell>
          <cell r="R1780" t="str">
            <v>C</v>
          </cell>
          <cell r="S1780"/>
          <cell r="T1780">
            <v>20.90909090909091</v>
          </cell>
          <cell r="U1780">
            <v>2</v>
          </cell>
        </row>
        <row r="1781">
          <cell r="B1781" t="str">
            <v>D00201349</v>
          </cell>
          <cell r="C1781" t="str">
            <v>Trần Trung Thành</v>
          </cell>
          <cell r="D1781" t="str">
            <v>Nhân viên Kỹ thuật nhà trạm</v>
          </cell>
          <cell r="E1781"/>
          <cell r="F1781" t="str">
            <v>Trung tâm Bảo Thắng</v>
          </cell>
          <cell r="G1781" t="str">
            <v>Chi nhánh Kỹ thuật Viettel Lào Cai</v>
          </cell>
          <cell r="H1781" t="str">
            <v>B</v>
          </cell>
          <cell r="I1781" t="str">
            <v>B</v>
          </cell>
          <cell r="J1781" t="str">
            <v>C</v>
          </cell>
          <cell r="K1781" t="str">
            <v>C</v>
          </cell>
          <cell r="L1781" t="str">
            <v>B</v>
          </cell>
          <cell r="M1781" t="str">
            <v>C</v>
          </cell>
          <cell r="N1781" t="str">
            <v>C</v>
          </cell>
          <cell r="O1781" t="str">
            <v>C</v>
          </cell>
          <cell r="P1781" t="str">
            <v>D1</v>
          </cell>
          <cell r="Q1781" t="str">
            <v>C</v>
          </cell>
          <cell r="R1781" t="str">
            <v>C</v>
          </cell>
          <cell r="S1781"/>
          <cell r="T1781">
            <v>21.818181818181817</v>
          </cell>
          <cell r="U1781">
            <v>1</v>
          </cell>
        </row>
        <row r="1782">
          <cell r="B1782" t="str">
            <v>222970</v>
          </cell>
          <cell r="C1782" t="str">
            <v>Hoàng Văn Thạnh</v>
          </cell>
          <cell r="D1782" t="str">
            <v>Nhân viên Kỹ thuật dây máy</v>
          </cell>
          <cell r="E1782"/>
          <cell r="F1782" t="str">
            <v>Trung tâm Bảo Yên - Văn Bàn</v>
          </cell>
          <cell r="G1782" t="str">
            <v>Chi nhánh Kỹ thuật Viettel Lào Cai</v>
          </cell>
          <cell r="H1782" t="str">
            <v>B</v>
          </cell>
          <cell r="I1782" t="str">
            <v>C</v>
          </cell>
          <cell r="J1782" t="str">
            <v>C</v>
          </cell>
          <cell r="K1782" t="str">
            <v>C</v>
          </cell>
          <cell r="L1782" t="str">
            <v>D1</v>
          </cell>
          <cell r="M1782" t="str">
            <v>C</v>
          </cell>
          <cell r="N1782" t="str">
            <v>C</v>
          </cell>
          <cell r="O1782" t="str">
            <v>D1</v>
          </cell>
          <cell r="P1782" t="str">
            <v>C</v>
          </cell>
          <cell r="Q1782" t="str">
            <v>C</v>
          </cell>
          <cell r="R1782" t="str">
            <v>A</v>
          </cell>
          <cell r="S1782"/>
          <cell r="T1782">
            <v>20.90909090909091</v>
          </cell>
          <cell r="U1782">
            <v>2</v>
          </cell>
        </row>
        <row r="1783">
          <cell r="B1783" t="str">
            <v>204915</v>
          </cell>
          <cell r="C1783" t="str">
            <v>Nguyễn Đại Thắng</v>
          </cell>
          <cell r="D1783" t="str">
            <v>Nhân viên Kỹ thuật nhà trạm</v>
          </cell>
          <cell r="E1783"/>
          <cell r="F1783" t="str">
            <v>Trung tâm Bảo Thắng</v>
          </cell>
          <cell r="G1783" t="str">
            <v>Chi nhánh Kỹ thuật Viettel Lào Cai</v>
          </cell>
          <cell r="H1783" t="str">
            <v>A</v>
          </cell>
          <cell r="I1783" t="str">
            <v>C</v>
          </cell>
          <cell r="J1783" t="str">
            <v>C</v>
          </cell>
          <cell r="K1783" t="str">
            <v>C</v>
          </cell>
          <cell r="L1783" t="str">
            <v>B</v>
          </cell>
          <cell r="M1783" t="str">
            <v>A</v>
          </cell>
          <cell r="N1783" t="str">
            <v>C</v>
          </cell>
          <cell r="O1783" t="str">
            <v>D1</v>
          </cell>
          <cell r="P1783" t="str">
            <v>B</v>
          </cell>
          <cell r="Q1783" t="str">
            <v>B</v>
          </cell>
          <cell r="R1783" t="str">
            <v>C</v>
          </cell>
          <cell r="S1783"/>
          <cell r="T1783">
            <v>25.454545454545453</v>
          </cell>
          <cell r="U1783">
            <v>1</v>
          </cell>
        </row>
        <row r="1784">
          <cell r="B1784" t="str">
            <v>D00218367</v>
          </cell>
          <cell r="C1784" t="str">
            <v>Hoàng Minh Thắng</v>
          </cell>
          <cell r="D1784" t="str">
            <v>Nhân viên Kỹ thuật dây máy</v>
          </cell>
          <cell r="E1784"/>
          <cell r="F1784" t="str">
            <v>Trung tâm Thành phố - Bát Xát</v>
          </cell>
          <cell r="G1784" t="str">
            <v>Chi nhánh Kỹ thuật Viettel Lào Cai</v>
          </cell>
          <cell r="H1784" t="str">
            <v>C</v>
          </cell>
          <cell r="I1784" t="str">
            <v>C</v>
          </cell>
          <cell r="J1784" t="str">
            <v>C</v>
          </cell>
          <cell r="K1784" t="str">
            <v>C</v>
          </cell>
          <cell r="L1784" t="str">
            <v>C</v>
          </cell>
          <cell r="M1784" t="str">
            <v>C</v>
          </cell>
          <cell r="N1784" t="str">
            <v>C</v>
          </cell>
          <cell r="O1784" t="str">
            <v>C</v>
          </cell>
          <cell r="P1784" t="str">
            <v>C</v>
          </cell>
          <cell r="Q1784" t="str">
            <v>A</v>
          </cell>
          <cell r="R1784" t="str">
            <v>D1</v>
          </cell>
          <cell r="S1784"/>
          <cell r="T1784">
            <v>20.90909090909091</v>
          </cell>
          <cell r="U1784">
            <v>1</v>
          </cell>
        </row>
        <row r="1785">
          <cell r="B1785" t="str">
            <v>270896</v>
          </cell>
          <cell r="C1785" t="str">
            <v>Ngô Ngọc Tuấn</v>
          </cell>
          <cell r="D1785" t="str">
            <v>Nhân viên kỹ thuật và cơ động</v>
          </cell>
          <cell r="E1785"/>
          <cell r="F1785" t="str">
            <v>Đội thi công</v>
          </cell>
          <cell r="G1785" t="str">
            <v>Chi nhánh Kỹ thuật Viettel Lào Cai</v>
          </cell>
          <cell r="H1785" t="str">
            <v>KĐG</v>
          </cell>
          <cell r="I1785" t="str">
            <v>KĐG</v>
          </cell>
          <cell r="J1785" t="str">
            <v>C</v>
          </cell>
          <cell r="K1785" t="str">
            <v>C</v>
          </cell>
          <cell r="L1785" t="str">
            <v>C</v>
          </cell>
          <cell r="M1785" t="str">
            <v>C</v>
          </cell>
          <cell r="N1785" t="str">
            <v>C</v>
          </cell>
          <cell r="O1785" t="str">
            <v>C</v>
          </cell>
          <cell r="P1785" t="str">
            <v>B</v>
          </cell>
          <cell r="Q1785" t="str">
            <v>B</v>
          </cell>
          <cell r="R1785" t="str">
            <v>C</v>
          </cell>
          <cell r="S1785"/>
          <cell r="T1785">
            <v>22.222222222222221</v>
          </cell>
          <cell r="U1785">
            <v>0</v>
          </cell>
        </row>
        <row r="1786">
          <cell r="B1786" t="str">
            <v>163113</v>
          </cell>
          <cell r="C1786" t="str">
            <v>Đỗ Trung Tình</v>
          </cell>
          <cell r="D1786" t="str">
            <v>Nhân viên Kỹ thuật nhà trạm</v>
          </cell>
          <cell r="E1786"/>
          <cell r="F1786" t="str">
            <v>Trung tâm Thành phố - Bát Xát</v>
          </cell>
          <cell r="G1786" t="str">
            <v>Chi nhánh Kỹ thuật Viettel Lào Cai</v>
          </cell>
          <cell r="H1786" t="str">
            <v>C</v>
          </cell>
          <cell r="I1786" t="str">
            <v>C</v>
          </cell>
          <cell r="J1786" t="str">
            <v>B</v>
          </cell>
          <cell r="K1786" t="str">
            <v>C</v>
          </cell>
          <cell r="L1786" t="str">
            <v>C</v>
          </cell>
          <cell r="M1786" t="str">
            <v>C</v>
          </cell>
          <cell r="N1786" t="str">
            <v>D1</v>
          </cell>
          <cell r="O1786" t="str">
            <v>C</v>
          </cell>
          <cell r="P1786" t="str">
            <v>C</v>
          </cell>
          <cell r="Q1786" t="str">
            <v>C</v>
          </cell>
          <cell r="R1786" t="str">
            <v>D1</v>
          </cell>
          <cell r="S1786"/>
          <cell r="T1786">
            <v>19.09090909090909</v>
          </cell>
          <cell r="U1786">
            <v>2</v>
          </cell>
          <cell r="V1786" t="str">
            <v>Điểm KI &lt;20</v>
          </cell>
        </row>
        <row r="1787">
          <cell r="B1787" t="str">
            <v>270893</v>
          </cell>
          <cell r="C1787" t="str">
            <v>Lò Văn Đạt</v>
          </cell>
          <cell r="D1787" t="str">
            <v>Nhân viên kỹ thuật và cơ động</v>
          </cell>
          <cell r="E1787"/>
          <cell r="F1787" t="str">
            <v>Đội thi công</v>
          </cell>
          <cell r="G1787" t="str">
            <v>Chi nhánh Kỹ thuật Viettel Lào Cai</v>
          </cell>
          <cell r="H1787" t="str">
            <v>KĐG</v>
          </cell>
          <cell r="I1787" t="str">
            <v>KĐG</v>
          </cell>
          <cell r="J1787" t="str">
            <v>C</v>
          </cell>
          <cell r="K1787" t="str">
            <v>C</v>
          </cell>
          <cell r="L1787" t="str">
            <v>C</v>
          </cell>
          <cell r="M1787" t="str">
            <v>C</v>
          </cell>
          <cell r="N1787" t="str">
            <v>B</v>
          </cell>
          <cell r="O1787" t="str">
            <v>C</v>
          </cell>
          <cell r="P1787" t="str">
            <v>B</v>
          </cell>
          <cell r="Q1787" t="str">
            <v>B</v>
          </cell>
          <cell r="R1787" t="str">
            <v>B</v>
          </cell>
          <cell r="S1787"/>
          <cell r="T1787">
            <v>24.444444444444443</v>
          </cell>
          <cell r="U1787">
            <v>0</v>
          </cell>
        </row>
        <row r="1788">
          <cell r="B1788" t="str">
            <v>D00186189</v>
          </cell>
          <cell r="C1788" t="str">
            <v>Hoàng Quốc Đạt</v>
          </cell>
          <cell r="D1788" t="str">
            <v>Nhân viên Kỹ thuật dây máy</v>
          </cell>
          <cell r="E1788"/>
          <cell r="F1788" t="str">
            <v>Trung tâm Bảo Yên - Văn Bàn</v>
          </cell>
          <cell r="G1788" t="str">
            <v>Chi nhánh Kỹ thuật Viettel Lào Cai</v>
          </cell>
          <cell r="H1788" t="str">
            <v>D1</v>
          </cell>
          <cell r="I1788" t="str">
            <v>C</v>
          </cell>
          <cell r="J1788" t="str">
            <v>C</v>
          </cell>
          <cell r="K1788" t="str">
            <v>C</v>
          </cell>
          <cell r="L1788" t="str">
            <v>C</v>
          </cell>
          <cell r="M1788" t="str">
            <v>D1</v>
          </cell>
          <cell r="N1788" t="str">
            <v>C</v>
          </cell>
          <cell r="O1788" t="str">
            <v>D1</v>
          </cell>
          <cell r="P1788" t="str">
            <v>C</v>
          </cell>
          <cell r="Q1788" t="str">
            <v>C</v>
          </cell>
          <cell r="R1788" t="str">
            <v>C</v>
          </cell>
          <cell r="S1788"/>
          <cell r="T1788">
            <v>17.272727272727273</v>
          </cell>
          <cell r="U1788">
            <v>3</v>
          </cell>
          <cell r="V1788" t="str">
            <v>Điểm KI &lt;20</v>
          </cell>
        </row>
        <row r="1789">
          <cell r="B1789" t="str">
            <v>D00193489</v>
          </cell>
          <cell r="C1789" t="str">
            <v>Lê Quốc Anh</v>
          </cell>
          <cell r="D1789" t="str">
            <v>Nhân viên Kỹ thuật nhà trạm</v>
          </cell>
          <cell r="E1789"/>
          <cell r="F1789" t="str">
            <v>Trung tâm Bến Lức</v>
          </cell>
          <cell r="G1789" t="str">
            <v>Chi nhánh Kỹ thuật Viettel Long An</v>
          </cell>
          <cell r="H1789" t="str">
            <v>C</v>
          </cell>
          <cell r="I1789" t="str">
            <v>B</v>
          </cell>
          <cell r="J1789" t="str">
            <v>B</v>
          </cell>
          <cell r="K1789" t="str">
            <v>B</v>
          </cell>
          <cell r="L1789" t="str">
            <v>B</v>
          </cell>
          <cell r="M1789" t="str">
            <v>A</v>
          </cell>
          <cell r="N1789" t="str">
            <v>B</v>
          </cell>
          <cell r="O1789" t="str">
            <v>C</v>
          </cell>
          <cell r="P1789" t="str">
            <v>D1</v>
          </cell>
          <cell r="Q1789" t="str">
            <v>C</v>
          </cell>
          <cell r="R1789" t="str">
            <v>D1</v>
          </cell>
          <cell r="S1789"/>
          <cell r="T1789">
            <v>24.545454545454547</v>
          </cell>
          <cell r="U1789">
            <v>2</v>
          </cell>
        </row>
        <row r="1790">
          <cell r="B1790" t="str">
            <v>D00170903</v>
          </cell>
          <cell r="C1790" t="str">
            <v>Lê Văn Bì</v>
          </cell>
          <cell r="D1790" t="str">
            <v>Nhân viên Kỹ thuật dây máy</v>
          </cell>
          <cell r="E1790"/>
          <cell r="F1790" t="str">
            <v>Trung tâm Vĩnh Hưng - Tân Hưng</v>
          </cell>
          <cell r="G1790" t="str">
            <v>Chi nhánh Kỹ thuật Viettel Long An</v>
          </cell>
          <cell r="H1790" t="str">
            <v>B</v>
          </cell>
          <cell r="I1790" t="str">
            <v>C</v>
          </cell>
          <cell r="J1790" t="str">
            <v>B</v>
          </cell>
          <cell r="K1790" t="str">
            <v>C</v>
          </cell>
          <cell r="L1790" t="str">
            <v>C</v>
          </cell>
          <cell r="M1790" t="str">
            <v>C</v>
          </cell>
          <cell r="N1790" t="str">
            <v>B</v>
          </cell>
          <cell r="O1790" t="str">
            <v>C</v>
          </cell>
          <cell r="P1790" t="str">
            <v>C</v>
          </cell>
          <cell r="Q1790" t="str">
            <v>C</v>
          </cell>
          <cell r="R1790" t="str">
            <v>C</v>
          </cell>
          <cell r="S1790"/>
          <cell r="T1790">
            <v>22.727272727272727</v>
          </cell>
          <cell r="U1790">
            <v>0</v>
          </cell>
        </row>
        <row r="1791">
          <cell r="B1791" t="str">
            <v>D00195656</v>
          </cell>
          <cell r="C1791" t="str">
            <v>Nguyễn Bảo Chinh</v>
          </cell>
          <cell r="D1791" t="str">
            <v>Nhân viên Kỹ thuật dây máy</v>
          </cell>
          <cell r="E1791"/>
          <cell r="F1791" t="str">
            <v>Trung tâm Tân An - Châu Thành - Tân Trụ</v>
          </cell>
          <cell r="G1791" t="str">
            <v>Chi nhánh Kỹ thuật Viettel Long An</v>
          </cell>
          <cell r="H1791" t="str">
            <v>C</v>
          </cell>
          <cell r="I1791" t="str">
            <v>D1</v>
          </cell>
          <cell r="J1791" t="str">
            <v>C</v>
          </cell>
          <cell r="K1791" t="str">
            <v>B</v>
          </cell>
          <cell r="L1791" t="str">
            <v>B</v>
          </cell>
          <cell r="M1791" t="str">
            <v>C</v>
          </cell>
          <cell r="N1791" t="str">
            <v>C</v>
          </cell>
          <cell r="O1791" t="str">
            <v>B</v>
          </cell>
          <cell r="P1791" t="str">
            <v>C</v>
          </cell>
          <cell r="Q1791" t="str">
            <v>C</v>
          </cell>
          <cell r="R1791" t="str">
            <v>A</v>
          </cell>
          <cell r="S1791"/>
          <cell r="T1791">
            <v>23.636363636363637</v>
          </cell>
          <cell r="U1791">
            <v>1</v>
          </cell>
        </row>
        <row r="1792">
          <cell r="B1792" t="str">
            <v>210738</v>
          </cell>
          <cell r="C1792" t="str">
            <v>Nguyễn Văn Chính</v>
          </cell>
          <cell r="D1792" t="str">
            <v>Nhân viên Kỹ thuật dây máy</v>
          </cell>
          <cell r="E1792"/>
          <cell r="F1792" t="str">
            <v>Trung tâm Kiến Tường - Mộc Hóa - Tân Thạnh</v>
          </cell>
          <cell r="G1792" t="str">
            <v>Chi nhánh Kỹ thuật Viettel Long An</v>
          </cell>
          <cell r="H1792" t="str">
            <v>A</v>
          </cell>
          <cell r="I1792" t="str">
            <v>B</v>
          </cell>
          <cell r="J1792" t="str">
            <v>A</v>
          </cell>
          <cell r="K1792" t="str">
            <v>B</v>
          </cell>
          <cell r="L1792" t="str">
            <v>B</v>
          </cell>
          <cell r="M1792" t="str">
            <v>B</v>
          </cell>
          <cell r="N1792" t="str">
            <v>B</v>
          </cell>
          <cell r="O1792" t="str">
            <v>B</v>
          </cell>
          <cell r="P1792" t="str">
            <v>B</v>
          </cell>
          <cell r="Q1792" t="str">
            <v>B</v>
          </cell>
          <cell r="R1792" t="str">
            <v>A</v>
          </cell>
          <cell r="S1792"/>
          <cell r="T1792">
            <v>32.727272727272727</v>
          </cell>
          <cell r="U1792">
            <v>0</v>
          </cell>
        </row>
        <row r="1793">
          <cell r="B1793" t="str">
            <v>D00199358</v>
          </cell>
          <cell r="C1793" t="str">
            <v>Đỗ Minh Diển</v>
          </cell>
          <cell r="D1793" t="str">
            <v>Nhân viên Kỹ thuật dây máy</v>
          </cell>
          <cell r="E1793"/>
          <cell r="F1793" t="str">
            <v>Trung tâm Cần Giuộc - Cần Đước</v>
          </cell>
          <cell r="G1793" t="str">
            <v>Chi nhánh Kỹ thuật Viettel Long An</v>
          </cell>
          <cell r="H1793" t="str">
            <v>C</v>
          </cell>
          <cell r="I1793" t="str">
            <v>C</v>
          </cell>
          <cell r="J1793" t="str">
            <v>D1</v>
          </cell>
          <cell r="K1793" t="str">
            <v>D1</v>
          </cell>
          <cell r="L1793" t="str">
            <v>B</v>
          </cell>
          <cell r="M1793" t="str">
            <v>C</v>
          </cell>
          <cell r="N1793" t="str">
            <v>C</v>
          </cell>
          <cell r="O1793" t="str">
            <v>C</v>
          </cell>
          <cell r="P1793" t="str">
            <v>C</v>
          </cell>
          <cell r="Q1793" t="str">
            <v>C</v>
          </cell>
          <cell r="R1793" t="str">
            <v>C</v>
          </cell>
          <cell r="S1793"/>
          <cell r="T1793">
            <v>19.09090909090909</v>
          </cell>
          <cell r="U1793">
            <v>2</v>
          </cell>
          <cell r="V1793" t="str">
            <v>Điểm KI &lt;20</v>
          </cell>
        </row>
        <row r="1794">
          <cell r="B1794" t="str">
            <v>D00178750</v>
          </cell>
          <cell r="C1794" t="str">
            <v>Huỳnh Thanh Duy</v>
          </cell>
          <cell r="D1794" t="str">
            <v>Nhân viên Kỹ thuật dây máy</v>
          </cell>
          <cell r="E1794"/>
          <cell r="F1794" t="str">
            <v>Trung tâm Cần Giuộc - Cần Đước</v>
          </cell>
          <cell r="G1794" t="str">
            <v>Chi nhánh Kỹ thuật Viettel Long An</v>
          </cell>
          <cell r="H1794" t="str">
            <v>B</v>
          </cell>
          <cell r="I1794" t="str">
            <v>C</v>
          </cell>
          <cell r="J1794" t="str">
            <v>B</v>
          </cell>
          <cell r="K1794" t="str">
            <v>C</v>
          </cell>
          <cell r="L1794" t="str">
            <v>C</v>
          </cell>
          <cell r="M1794" t="str">
            <v>B</v>
          </cell>
          <cell r="N1794" t="str">
            <v>C</v>
          </cell>
          <cell r="O1794" t="str">
            <v>B</v>
          </cell>
          <cell r="P1794" t="str">
            <v>C</v>
          </cell>
          <cell r="Q1794" t="str">
            <v>B</v>
          </cell>
          <cell r="R1794" t="str">
            <v>C</v>
          </cell>
          <cell r="S1794"/>
          <cell r="T1794">
            <v>24.545454545454547</v>
          </cell>
          <cell r="U1794">
            <v>0</v>
          </cell>
        </row>
        <row r="1795">
          <cell r="B1795" t="str">
            <v>D00195672</v>
          </cell>
          <cell r="C1795" t="str">
            <v>Võ Văn Nù Em</v>
          </cell>
          <cell r="D1795" t="str">
            <v>Nhân viên Kỹ thuật dây máy</v>
          </cell>
          <cell r="E1795"/>
          <cell r="F1795" t="str">
            <v>Trung tâm Kiến Tường - Mộc Hóa - Tân Thạnh</v>
          </cell>
          <cell r="G1795" t="str">
            <v>Chi nhánh Kỹ thuật Viettel Long An</v>
          </cell>
          <cell r="H1795" t="str">
            <v>D1</v>
          </cell>
          <cell r="I1795" t="str">
            <v>C</v>
          </cell>
          <cell r="J1795" t="str">
            <v>C</v>
          </cell>
          <cell r="K1795" t="str">
            <v>C</v>
          </cell>
          <cell r="L1795" t="str">
            <v>D1</v>
          </cell>
          <cell r="M1795" t="str">
            <v>C</v>
          </cell>
          <cell r="N1795" t="str">
            <v>C</v>
          </cell>
          <cell r="O1795" t="str">
            <v>B</v>
          </cell>
          <cell r="P1795" t="str">
            <v>C</v>
          </cell>
          <cell r="Q1795" t="str">
            <v>C</v>
          </cell>
          <cell r="R1795" t="str">
            <v>C</v>
          </cell>
          <cell r="S1795"/>
          <cell r="T1795">
            <v>19.09090909090909</v>
          </cell>
          <cell r="U1795">
            <v>2</v>
          </cell>
          <cell r="V1795" t="str">
            <v>Điểm KI &lt;20</v>
          </cell>
        </row>
        <row r="1796">
          <cell r="B1796" t="str">
            <v>D00174879</v>
          </cell>
          <cell r="C1796" t="str">
            <v>Nguyễn Trường Giang</v>
          </cell>
          <cell r="D1796" t="str">
            <v>Nhân viên Kỹ thuật dây máy</v>
          </cell>
          <cell r="E1796"/>
          <cell r="F1796" t="str">
            <v>Trung tâm Cần Giuộc - Cần Đước</v>
          </cell>
          <cell r="G1796" t="str">
            <v>Chi nhánh Kỹ thuật Viettel Long An</v>
          </cell>
          <cell r="H1796" t="str">
            <v>B</v>
          </cell>
          <cell r="I1796" t="str">
            <v>A</v>
          </cell>
          <cell r="J1796" t="str">
            <v>C</v>
          </cell>
          <cell r="K1796" t="str">
            <v>C</v>
          </cell>
          <cell r="L1796" t="str">
            <v>A</v>
          </cell>
          <cell r="M1796" t="str">
            <v>C</v>
          </cell>
          <cell r="N1796" t="str">
            <v>C</v>
          </cell>
          <cell r="O1796" t="str">
            <v>B</v>
          </cell>
          <cell r="P1796" t="str">
            <v>C</v>
          </cell>
          <cell r="Q1796" t="str">
            <v>D1</v>
          </cell>
          <cell r="R1796" t="str">
            <v>C</v>
          </cell>
          <cell r="S1796"/>
          <cell r="T1796">
            <v>24.545454545454547</v>
          </cell>
          <cell r="U1796">
            <v>1</v>
          </cell>
        </row>
        <row r="1797">
          <cell r="B1797" t="str">
            <v>168938</v>
          </cell>
          <cell r="C1797" t="str">
            <v>Võ Văn Găng</v>
          </cell>
          <cell r="D1797" t="str">
            <v>Nhân viên Kỹ thuật nhà trạm</v>
          </cell>
          <cell r="E1797"/>
          <cell r="F1797" t="str">
            <v>Trung tâm Tân An - Châu Thành - Tân Trụ</v>
          </cell>
          <cell r="G1797" t="str">
            <v>Chi nhánh Kỹ thuật Viettel Long An</v>
          </cell>
          <cell r="H1797" t="str">
            <v>B</v>
          </cell>
          <cell r="I1797" t="str">
            <v>C</v>
          </cell>
          <cell r="J1797" t="str">
            <v>B</v>
          </cell>
          <cell r="K1797" t="str">
            <v>B</v>
          </cell>
          <cell r="L1797" t="str">
            <v>C</v>
          </cell>
          <cell r="M1797" t="str">
            <v>C</v>
          </cell>
          <cell r="N1797" t="str">
            <v>C</v>
          </cell>
          <cell r="O1797" t="str">
            <v>C</v>
          </cell>
          <cell r="P1797" t="str">
            <v>C</v>
          </cell>
          <cell r="Q1797" t="str">
            <v>C</v>
          </cell>
          <cell r="R1797" t="str">
            <v>C</v>
          </cell>
          <cell r="S1797"/>
          <cell r="T1797">
            <v>22.727272727272727</v>
          </cell>
          <cell r="U1797">
            <v>0</v>
          </cell>
        </row>
        <row r="1798">
          <cell r="B1798" t="str">
            <v>208995</v>
          </cell>
          <cell r="C1798" t="str">
            <v>Nguyễn Tấn Hiếu</v>
          </cell>
          <cell r="D1798" t="str">
            <v>Nhân viên Kỹ thuật nhà trạm</v>
          </cell>
          <cell r="E1798"/>
          <cell r="F1798" t="str">
            <v>Trung tâm Cần Giuộc - Cần Đước</v>
          </cell>
          <cell r="G1798" t="str">
            <v>Chi nhánh Kỹ thuật Viettel Long An</v>
          </cell>
          <cell r="H1798" t="str">
            <v>B</v>
          </cell>
          <cell r="I1798" t="str">
            <v>B</v>
          </cell>
          <cell r="J1798" t="str">
            <v>B</v>
          </cell>
          <cell r="K1798" t="str">
            <v>B</v>
          </cell>
          <cell r="L1798" t="str">
            <v>B</v>
          </cell>
          <cell r="M1798" t="str">
            <v>C</v>
          </cell>
          <cell r="N1798" t="str">
            <v>C</v>
          </cell>
          <cell r="O1798" t="str">
            <v>B</v>
          </cell>
          <cell r="P1798" t="str">
            <v>C</v>
          </cell>
          <cell r="Q1798" t="str">
            <v>B</v>
          </cell>
          <cell r="R1798" t="str">
            <v>B</v>
          </cell>
          <cell r="S1798"/>
          <cell r="T1798">
            <v>27.272727272727273</v>
          </cell>
          <cell r="U1798">
            <v>0</v>
          </cell>
        </row>
        <row r="1799">
          <cell r="B1799" t="str">
            <v>269754</v>
          </cell>
          <cell r="C1799" t="str">
            <v>Nguyễn Văn Huy</v>
          </cell>
          <cell r="D1799" t="str">
            <v>Nhân viên Kỹ thuật dây máy</v>
          </cell>
          <cell r="E1799"/>
          <cell r="F1799" t="str">
            <v>Trung tâm Đức Hòa - Đức Huệ</v>
          </cell>
          <cell r="G1799" t="str">
            <v>Chi nhánh Kỹ thuật Viettel Long An</v>
          </cell>
          <cell r="H1799" t="str">
            <v>KĐG</v>
          </cell>
          <cell r="I1799" t="str">
            <v>KĐG</v>
          </cell>
          <cell r="J1799" t="str">
            <v>KĐG</v>
          </cell>
          <cell r="K1799" t="str">
            <v>B</v>
          </cell>
          <cell r="L1799" t="str">
            <v>C</v>
          </cell>
          <cell r="M1799" t="str">
            <v>C</v>
          </cell>
          <cell r="N1799" t="str">
            <v>C</v>
          </cell>
          <cell r="O1799" t="str">
            <v>C</v>
          </cell>
          <cell r="P1799" t="str">
            <v>C</v>
          </cell>
          <cell r="Q1799" t="str">
            <v>B</v>
          </cell>
          <cell r="R1799" t="str">
            <v>C</v>
          </cell>
          <cell r="S1799"/>
          <cell r="T1799">
            <v>22.5</v>
          </cell>
          <cell r="U1799">
            <v>0</v>
          </cell>
        </row>
        <row r="1800">
          <cell r="B1800" t="str">
            <v>D00202579</v>
          </cell>
          <cell r="C1800" t="str">
            <v>Nguyễn Thanh Hòa</v>
          </cell>
          <cell r="D1800" t="str">
            <v>Nhân viên Kỹ thuật dây máy</v>
          </cell>
          <cell r="E1800"/>
          <cell r="F1800" t="str">
            <v>Trung tâm Tân An - Châu Thành - Tân Trụ</v>
          </cell>
          <cell r="G1800" t="str">
            <v>Chi nhánh Kỹ thuật Viettel Long An</v>
          </cell>
          <cell r="H1800" t="str">
            <v>C</v>
          </cell>
          <cell r="I1800" t="str">
            <v>C</v>
          </cell>
          <cell r="J1800" t="str">
            <v>C</v>
          </cell>
          <cell r="K1800" t="str">
            <v>C</v>
          </cell>
          <cell r="L1800" t="str">
            <v>C</v>
          </cell>
          <cell r="M1800" t="str">
            <v>C</v>
          </cell>
          <cell r="N1800" t="str">
            <v>B</v>
          </cell>
          <cell r="O1800" t="str">
            <v>C</v>
          </cell>
          <cell r="P1800" t="str">
            <v>D1</v>
          </cell>
          <cell r="Q1800" t="str">
            <v>C</v>
          </cell>
          <cell r="R1800" t="str">
            <v>C</v>
          </cell>
          <cell r="S1800"/>
          <cell r="T1800">
            <v>20</v>
          </cell>
          <cell r="U1800">
            <v>1</v>
          </cell>
        </row>
        <row r="1801">
          <cell r="B1801" t="str">
            <v>D00193922</v>
          </cell>
          <cell r="C1801" t="str">
            <v>Nguyễn Trần Hùng</v>
          </cell>
          <cell r="D1801" t="str">
            <v>Nhân viên Kỹ thuật dây máy</v>
          </cell>
          <cell r="E1801"/>
          <cell r="F1801" t="str">
            <v>Trung tâm Thạnh Hóa - Thủ Thừa</v>
          </cell>
          <cell r="G1801" t="str">
            <v>Chi nhánh Kỹ thuật Viettel Long An</v>
          </cell>
          <cell r="H1801" t="str">
            <v>C</v>
          </cell>
          <cell r="I1801" t="str">
            <v>C</v>
          </cell>
          <cell r="J1801" t="str">
            <v>C</v>
          </cell>
          <cell r="K1801" t="str">
            <v>C</v>
          </cell>
          <cell r="L1801" t="str">
            <v>B</v>
          </cell>
          <cell r="M1801" t="str">
            <v>C</v>
          </cell>
          <cell r="N1801" t="str">
            <v>C</v>
          </cell>
          <cell r="O1801" t="str">
            <v>C</v>
          </cell>
          <cell r="P1801" t="str">
            <v>C</v>
          </cell>
          <cell r="Q1801" t="str">
            <v>C</v>
          </cell>
          <cell r="R1801" t="str">
            <v>C</v>
          </cell>
          <cell r="S1801"/>
          <cell r="T1801">
            <v>20.90909090909091</v>
          </cell>
          <cell r="U1801">
            <v>0</v>
          </cell>
        </row>
        <row r="1802">
          <cell r="B1802" t="str">
            <v>223092</v>
          </cell>
          <cell r="C1802" t="str">
            <v>Cao Hòa Hưng</v>
          </cell>
          <cell r="D1802" t="str">
            <v>Nhân viên Kỹ thuật dây máy</v>
          </cell>
          <cell r="E1802"/>
          <cell r="F1802" t="str">
            <v>Trung tâm Cần Giuộc - Cần Đước</v>
          </cell>
          <cell r="G1802" t="str">
            <v>Chi nhánh Kỹ thuật Viettel Long An</v>
          </cell>
          <cell r="H1802" t="str">
            <v>C</v>
          </cell>
          <cell r="I1802" t="str">
            <v>B</v>
          </cell>
          <cell r="J1802" t="str">
            <v>C</v>
          </cell>
          <cell r="K1802" t="str">
            <v>D1</v>
          </cell>
          <cell r="L1802" t="str">
            <v>C</v>
          </cell>
          <cell r="M1802" t="str">
            <v>D1</v>
          </cell>
          <cell r="N1802" t="str">
            <v>C</v>
          </cell>
          <cell r="O1802" t="str">
            <v>C</v>
          </cell>
          <cell r="P1802" t="str">
            <v>C</v>
          </cell>
          <cell r="Q1802" t="str">
            <v>C</v>
          </cell>
          <cell r="R1802" t="str">
            <v>C</v>
          </cell>
          <cell r="S1802"/>
          <cell r="T1802">
            <v>19.09090909090909</v>
          </cell>
          <cell r="U1802">
            <v>2</v>
          </cell>
          <cell r="V1802" t="str">
            <v>Điểm KI &lt;20</v>
          </cell>
        </row>
        <row r="1803">
          <cell r="B1803" t="str">
            <v>D00212939</v>
          </cell>
          <cell r="C1803" t="str">
            <v>Phan Trần Chí Hải</v>
          </cell>
          <cell r="D1803" t="str">
            <v>Nhân viên Kỹ thuật dây máy</v>
          </cell>
          <cell r="E1803"/>
          <cell r="F1803" t="str">
            <v>Trung tâm Đức Hòa - Đức Huệ</v>
          </cell>
          <cell r="G1803" t="str">
            <v>Chi nhánh Kỹ thuật Viettel Long An</v>
          </cell>
          <cell r="H1803" t="str">
            <v>C</v>
          </cell>
          <cell r="I1803" t="str">
            <v>C</v>
          </cell>
          <cell r="J1803" t="str">
            <v>C</v>
          </cell>
          <cell r="K1803" t="str">
            <v>C</v>
          </cell>
          <cell r="L1803" t="str">
            <v>C</v>
          </cell>
          <cell r="M1803" t="str">
            <v>C</v>
          </cell>
          <cell r="N1803" t="str">
            <v>C</v>
          </cell>
          <cell r="O1803" t="str">
            <v>B</v>
          </cell>
          <cell r="P1803" t="str">
            <v>C</v>
          </cell>
          <cell r="Q1803" t="str">
            <v>C</v>
          </cell>
          <cell r="R1803" t="str">
            <v>C</v>
          </cell>
          <cell r="S1803"/>
          <cell r="T1803">
            <v>20.90909090909091</v>
          </cell>
          <cell r="U1803">
            <v>0</v>
          </cell>
        </row>
        <row r="1804">
          <cell r="B1804" t="str">
            <v>265167</v>
          </cell>
          <cell r="C1804" t="str">
            <v>Nguyễn Thanh Hậu</v>
          </cell>
          <cell r="D1804" t="str">
            <v>Nhân viên Kỹ thuật dây máy</v>
          </cell>
          <cell r="E1804"/>
          <cell r="F1804" t="str">
            <v>Trung tâm Đức Hòa - Đức Huệ</v>
          </cell>
          <cell r="G1804" t="str">
            <v>Chi nhánh Kỹ thuật Viettel Long An</v>
          </cell>
          <cell r="H1804" t="str">
            <v>KĐG</v>
          </cell>
          <cell r="I1804" t="str">
            <v>KĐG</v>
          </cell>
          <cell r="J1804" t="str">
            <v>KĐG</v>
          </cell>
          <cell r="K1804" t="str">
            <v>C</v>
          </cell>
          <cell r="L1804" t="str">
            <v>C</v>
          </cell>
          <cell r="M1804" t="str">
            <v>C</v>
          </cell>
          <cell r="N1804" t="str">
            <v>D1</v>
          </cell>
          <cell r="O1804" t="str">
            <v>C</v>
          </cell>
          <cell r="P1804" t="str">
            <v>D1</v>
          </cell>
          <cell r="Q1804" t="str">
            <v>C</v>
          </cell>
          <cell r="R1804" t="str">
            <v>C</v>
          </cell>
          <cell r="S1804"/>
          <cell r="T1804">
            <v>17.5</v>
          </cell>
          <cell r="U1804">
            <v>2</v>
          </cell>
          <cell r="V1804" t="str">
            <v>Điểm KI &lt;20</v>
          </cell>
        </row>
        <row r="1805">
          <cell r="B1805" t="str">
            <v>270838</v>
          </cell>
          <cell r="C1805" t="str">
            <v>Lê Phú Đoan Khang</v>
          </cell>
          <cell r="D1805" t="str">
            <v>Nhân viên Kỹ thuật dây máy</v>
          </cell>
          <cell r="E1805"/>
          <cell r="F1805" t="str">
            <v>Trung tâm Đức Hòa - Đức Huệ</v>
          </cell>
          <cell r="G1805" t="str">
            <v>Chi nhánh Kỹ thuật Viettel Long An</v>
          </cell>
          <cell r="H1805" t="str">
            <v>KĐG</v>
          </cell>
          <cell r="I1805" t="str">
            <v>KĐG</v>
          </cell>
          <cell r="J1805" t="str">
            <v>KĐG</v>
          </cell>
          <cell r="K1805" t="str">
            <v>B</v>
          </cell>
          <cell r="L1805" t="str">
            <v>C</v>
          </cell>
          <cell r="M1805" t="str">
            <v>D1</v>
          </cell>
          <cell r="N1805" t="str">
            <v>D1</v>
          </cell>
          <cell r="O1805" t="str">
            <v>C</v>
          </cell>
          <cell r="P1805" t="str">
            <v>B</v>
          </cell>
          <cell r="Q1805" t="str">
            <v>C</v>
          </cell>
          <cell r="R1805" t="str">
            <v>C</v>
          </cell>
          <cell r="S1805"/>
          <cell r="T1805">
            <v>20</v>
          </cell>
          <cell r="U1805">
            <v>2</v>
          </cell>
        </row>
        <row r="1806">
          <cell r="B1806" t="str">
            <v>D00217123</v>
          </cell>
          <cell r="C1806" t="str">
            <v>Nguyễn Anh Khoa</v>
          </cell>
          <cell r="D1806" t="str">
            <v>Nhân viên Kỹ thuật dây máy</v>
          </cell>
          <cell r="E1806"/>
          <cell r="F1806" t="str">
            <v>Trung tâm Cần Giuộc - Cần Đước</v>
          </cell>
          <cell r="G1806" t="str">
            <v>Chi nhánh Kỹ thuật Viettel Long An</v>
          </cell>
          <cell r="H1806" t="str">
            <v>D1</v>
          </cell>
          <cell r="I1806" t="str">
            <v>C</v>
          </cell>
          <cell r="J1806" t="str">
            <v>C</v>
          </cell>
          <cell r="K1806" t="str">
            <v>D1</v>
          </cell>
          <cell r="L1806" t="str">
            <v>D1</v>
          </cell>
          <cell r="M1806" t="str">
            <v>C</v>
          </cell>
          <cell r="N1806" t="str">
            <v>D1</v>
          </cell>
          <cell r="O1806" t="str">
            <v>C</v>
          </cell>
          <cell r="P1806" t="str">
            <v>C</v>
          </cell>
          <cell r="Q1806" t="str">
            <v>B</v>
          </cell>
          <cell r="R1806" t="str">
            <v>A</v>
          </cell>
          <cell r="S1806"/>
          <cell r="T1806">
            <v>19.09090909090909</v>
          </cell>
          <cell r="U1806">
            <v>4</v>
          </cell>
          <cell r="V1806" t="str">
            <v>4D trở lên</v>
          </cell>
        </row>
        <row r="1807">
          <cell r="B1807" t="str">
            <v>D00170890</v>
          </cell>
          <cell r="C1807" t="str">
            <v>Nguyễn Duy Khánh</v>
          </cell>
          <cell r="D1807" t="str">
            <v>Nhân viên Kỹ thuật dây máy</v>
          </cell>
          <cell r="E1807"/>
          <cell r="F1807" t="str">
            <v>Trung tâm Cần Giuộc - Cần Đước</v>
          </cell>
          <cell r="G1807" t="str">
            <v>Chi nhánh Kỹ thuật Viettel Long An</v>
          </cell>
          <cell r="H1807" t="str">
            <v>B</v>
          </cell>
          <cell r="I1807" t="str">
            <v>B</v>
          </cell>
          <cell r="J1807" t="str">
            <v>C</v>
          </cell>
          <cell r="K1807" t="str">
            <v>D1</v>
          </cell>
          <cell r="L1807" t="str">
            <v>C</v>
          </cell>
          <cell r="M1807" t="str">
            <v>C</v>
          </cell>
          <cell r="N1807" t="str">
            <v>C</v>
          </cell>
          <cell r="O1807" t="str">
            <v>C</v>
          </cell>
          <cell r="P1807" t="str">
            <v>D1</v>
          </cell>
          <cell r="Q1807" t="str">
            <v>C</v>
          </cell>
          <cell r="R1807" t="str">
            <v>C</v>
          </cell>
          <cell r="S1807"/>
          <cell r="T1807">
            <v>20</v>
          </cell>
          <cell r="U1807">
            <v>2</v>
          </cell>
        </row>
        <row r="1808">
          <cell r="B1808" t="str">
            <v>075545</v>
          </cell>
          <cell r="C1808" t="str">
            <v>Trịnh Kim Long</v>
          </cell>
          <cell r="D1808" t="str">
            <v>Nhân viên Kỹ thuật nhà trạm</v>
          </cell>
          <cell r="E1808"/>
          <cell r="F1808" t="str">
            <v>Trung tâm Vĩnh Hưng - Tân Hưng</v>
          </cell>
          <cell r="G1808" t="str">
            <v>Chi nhánh Kỹ thuật Viettel Long An</v>
          </cell>
          <cell r="H1808" t="str">
            <v>B</v>
          </cell>
          <cell r="I1808" t="str">
            <v>C</v>
          </cell>
          <cell r="J1808" t="str">
            <v>C</v>
          </cell>
          <cell r="K1808" t="str">
            <v>B</v>
          </cell>
          <cell r="L1808" t="str">
            <v>B</v>
          </cell>
          <cell r="M1808" t="str">
            <v>B</v>
          </cell>
          <cell r="N1808" t="str">
            <v>B</v>
          </cell>
          <cell r="O1808" t="str">
            <v>B</v>
          </cell>
          <cell r="P1808" t="str">
            <v>B</v>
          </cell>
          <cell r="Q1808" t="str">
            <v>C</v>
          </cell>
          <cell r="R1808" t="str">
            <v>D1</v>
          </cell>
          <cell r="S1808"/>
          <cell r="T1808">
            <v>25.454545454545453</v>
          </cell>
          <cell r="U1808">
            <v>1</v>
          </cell>
        </row>
        <row r="1809">
          <cell r="B1809" t="str">
            <v>D00174888</v>
          </cell>
          <cell r="C1809" t="str">
            <v>Võ Minh Luân</v>
          </cell>
          <cell r="D1809" t="str">
            <v>Nhân viên Kỹ thuật dây máy</v>
          </cell>
          <cell r="E1809"/>
          <cell r="F1809" t="str">
            <v>Trung tâm Tân An - Châu Thành - Tân Trụ</v>
          </cell>
          <cell r="G1809" t="str">
            <v>Chi nhánh Kỹ thuật Viettel Long An</v>
          </cell>
          <cell r="H1809" t="str">
            <v>A</v>
          </cell>
          <cell r="I1809" t="str">
            <v>A</v>
          </cell>
          <cell r="J1809" t="str">
            <v>B</v>
          </cell>
          <cell r="K1809" t="str">
            <v>C</v>
          </cell>
          <cell r="L1809" t="str">
            <v>A</v>
          </cell>
          <cell r="M1809" t="str">
            <v>B</v>
          </cell>
          <cell r="N1809" t="str">
            <v>A</v>
          </cell>
          <cell r="O1809" t="str">
            <v>B</v>
          </cell>
          <cell r="P1809" t="str">
            <v>C</v>
          </cell>
          <cell r="Q1809" t="str">
            <v>B</v>
          </cell>
          <cell r="R1809" t="str">
            <v>B</v>
          </cell>
          <cell r="S1809"/>
          <cell r="T1809">
            <v>31.818181818181817</v>
          </cell>
          <cell r="U1809">
            <v>0</v>
          </cell>
        </row>
        <row r="1810">
          <cell r="B1810" t="str">
            <v>237499</v>
          </cell>
          <cell r="C1810" t="str">
            <v>Mai Hoàng Xuân Lâm</v>
          </cell>
          <cell r="D1810" t="str">
            <v>Nhân viên Kỹ thuật dây máy</v>
          </cell>
          <cell r="E1810"/>
          <cell r="F1810" t="str">
            <v>Trung tâm Cần Giuộc - Cần Đước</v>
          </cell>
          <cell r="G1810" t="str">
            <v>Chi nhánh Kỹ thuật Viettel Long An</v>
          </cell>
          <cell r="H1810" t="str">
            <v>KĐG</v>
          </cell>
          <cell r="I1810" t="str">
            <v>KĐG</v>
          </cell>
          <cell r="J1810" t="str">
            <v>KĐG</v>
          </cell>
          <cell r="K1810" t="str">
            <v>B</v>
          </cell>
          <cell r="L1810" t="str">
            <v>C</v>
          </cell>
          <cell r="M1810" t="str">
            <v>B</v>
          </cell>
          <cell r="N1810" t="str">
            <v>C</v>
          </cell>
          <cell r="O1810" t="str">
            <v>A</v>
          </cell>
          <cell r="P1810" t="str">
            <v>C</v>
          </cell>
          <cell r="Q1810" t="str">
            <v>B</v>
          </cell>
          <cell r="R1810" t="str">
            <v>C</v>
          </cell>
          <cell r="S1810"/>
          <cell r="T1810">
            <v>26.25</v>
          </cell>
          <cell r="U1810">
            <v>0</v>
          </cell>
        </row>
        <row r="1811">
          <cell r="B1811" t="str">
            <v>220662</v>
          </cell>
          <cell r="C1811" t="str">
            <v>Nguyễn Hữu Nghĩa</v>
          </cell>
          <cell r="D1811" t="str">
            <v>Nhân viên Kỹ thuật dây máy</v>
          </cell>
          <cell r="E1811"/>
          <cell r="F1811" t="str">
            <v>Trung tâm Bến Lức</v>
          </cell>
          <cell r="G1811" t="str">
            <v>Chi nhánh Kỹ thuật Viettel Long An</v>
          </cell>
          <cell r="H1811" t="str">
            <v>C</v>
          </cell>
          <cell r="I1811" t="str">
            <v>A</v>
          </cell>
          <cell r="J1811" t="str">
            <v>B</v>
          </cell>
          <cell r="K1811" t="str">
            <v>D1</v>
          </cell>
          <cell r="L1811" t="str">
            <v>C</v>
          </cell>
          <cell r="M1811" t="str">
            <v>B</v>
          </cell>
          <cell r="N1811" t="str">
            <v>B</v>
          </cell>
          <cell r="O1811" t="str">
            <v>C</v>
          </cell>
          <cell r="P1811" t="str">
            <v>B</v>
          </cell>
          <cell r="Q1811" t="str">
            <v>A</v>
          </cell>
          <cell r="R1811" t="str">
            <v>B</v>
          </cell>
          <cell r="S1811"/>
          <cell r="T1811">
            <v>27.272727272727273</v>
          </cell>
          <cell r="U1811">
            <v>1</v>
          </cell>
        </row>
        <row r="1812">
          <cell r="B1812" t="str">
            <v>D00210190</v>
          </cell>
          <cell r="C1812" t="str">
            <v>Dương Ngọc Nhân</v>
          </cell>
          <cell r="D1812" t="str">
            <v>Nhân viên Kỹ thuật dây máy</v>
          </cell>
          <cell r="E1812"/>
          <cell r="F1812" t="str">
            <v>Trung tâm Cần Giuộc - Cần Đước</v>
          </cell>
          <cell r="G1812" t="str">
            <v>Chi nhánh Kỹ thuật Viettel Long An</v>
          </cell>
          <cell r="H1812" t="str">
            <v>C</v>
          </cell>
          <cell r="I1812" t="str">
            <v>A</v>
          </cell>
          <cell r="J1812" t="str">
            <v>C</v>
          </cell>
          <cell r="K1812" t="str">
            <v>C</v>
          </cell>
          <cell r="L1812" t="str">
            <v>C</v>
          </cell>
          <cell r="M1812" t="str">
            <v>A</v>
          </cell>
          <cell r="N1812" t="str">
            <v>C</v>
          </cell>
          <cell r="O1812" t="str">
            <v>C</v>
          </cell>
          <cell r="P1812" t="str">
            <v>C</v>
          </cell>
          <cell r="Q1812" t="str">
            <v>C</v>
          </cell>
          <cell r="R1812" t="str">
            <v>B</v>
          </cell>
          <cell r="S1812"/>
          <cell r="T1812">
            <v>24.545454545454547</v>
          </cell>
          <cell r="U1812">
            <v>0</v>
          </cell>
        </row>
        <row r="1813">
          <cell r="B1813" t="str">
            <v>221656</v>
          </cell>
          <cell r="C1813" t="str">
            <v>Mai Minh Nhựt</v>
          </cell>
          <cell r="D1813" t="str">
            <v>Nhân viên Kỹ thuật dây máy</v>
          </cell>
          <cell r="E1813"/>
          <cell r="F1813" t="str">
            <v>Trung tâm Vĩnh Hưng - Tân Hưng</v>
          </cell>
          <cell r="G1813" t="str">
            <v>Chi nhánh Kỹ thuật Viettel Long An</v>
          </cell>
          <cell r="H1813" t="str">
            <v>C</v>
          </cell>
          <cell r="I1813" t="str">
            <v>C</v>
          </cell>
          <cell r="J1813" t="str">
            <v>B</v>
          </cell>
          <cell r="K1813" t="str">
            <v>C</v>
          </cell>
          <cell r="L1813" t="str">
            <v>D1</v>
          </cell>
          <cell r="M1813" t="str">
            <v>C</v>
          </cell>
          <cell r="N1813" t="str">
            <v>C</v>
          </cell>
          <cell r="O1813" t="str">
            <v>C</v>
          </cell>
          <cell r="P1813" t="str">
            <v>C</v>
          </cell>
          <cell r="Q1813" t="str">
            <v>D1</v>
          </cell>
          <cell r="R1813" t="str">
            <v>C</v>
          </cell>
          <cell r="S1813"/>
          <cell r="T1813">
            <v>19.09090909090909</v>
          </cell>
          <cell r="U1813">
            <v>2</v>
          </cell>
          <cell r="V1813" t="str">
            <v>Điểm KI &lt;20</v>
          </cell>
        </row>
        <row r="1814">
          <cell r="B1814" t="str">
            <v>D00217606</v>
          </cell>
          <cell r="C1814" t="str">
            <v>Võ Minh Nhựt</v>
          </cell>
          <cell r="D1814" t="str">
            <v>Nhân viên Kỹ thuật dây máy</v>
          </cell>
          <cell r="E1814"/>
          <cell r="F1814" t="str">
            <v>Trung tâm Cần Giuộc - Cần Đước</v>
          </cell>
          <cell r="G1814" t="str">
            <v>Chi nhánh Kỹ thuật Viettel Long An</v>
          </cell>
          <cell r="H1814" t="str">
            <v>KĐG</v>
          </cell>
          <cell r="I1814" t="str">
            <v>KĐG</v>
          </cell>
          <cell r="J1814" t="str">
            <v>KĐG</v>
          </cell>
          <cell r="K1814" t="str">
            <v>C</v>
          </cell>
          <cell r="L1814" t="str">
            <v>C</v>
          </cell>
          <cell r="M1814" t="str">
            <v>B</v>
          </cell>
          <cell r="N1814" t="str">
            <v>D1</v>
          </cell>
          <cell r="O1814" t="str">
            <v>D1</v>
          </cell>
          <cell r="P1814" t="str">
            <v>C</v>
          </cell>
          <cell r="Q1814" t="str">
            <v>C</v>
          </cell>
          <cell r="R1814" t="str">
            <v>B</v>
          </cell>
          <cell r="S1814"/>
          <cell r="T1814">
            <v>20</v>
          </cell>
          <cell r="U1814">
            <v>2</v>
          </cell>
        </row>
        <row r="1815">
          <cell r="B1815" t="str">
            <v>221657</v>
          </cell>
          <cell r="C1815" t="str">
            <v>Hồ Tuấn Phi</v>
          </cell>
          <cell r="D1815" t="str">
            <v>Nhân viên Kỹ thuật dây máy</v>
          </cell>
          <cell r="E1815"/>
          <cell r="F1815" t="str">
            <v>Trung tâm Tân An - Châu Thành - Tân Trụ</v>
          </cell>
          <cell r="G1815" t="str">
            <v>Chi nhánh Kỹ thuật Viettel Long An</v>
          </cell>
          <cell r="H1815" t="str">
            <v>C</v>
          </cell>
          <cell r="I1815" t="str">
            <v>C</v>
          </cell>
          <cell r="J1815" t="str">
            <v>C</v>
          </cell>
          <cell r="K1815" t="str">
            <v>B</v>
          </cell>
          <cell r="L1815" t="str">
            <v>A</v>
          </cell>
          <cell r="M1815" t="str">
            <v>B</v>
          </cell>
          <cell r="N1815" t="str">
            <v>D1</v>
          </cell>
          <cell r="O1815" t="str">
            <v>A</v>
          </cell>
          <cell r="P1815" t="str">
            <v>C</v>
          </cell>
          <cell r="Q1815" t="str">
            <v>C</v>
          </cell>
          <cell r="R1815" t="str">
            <v>C</v>
          </cell>
          <cell r="S1815"/>
          <cell r="T1815">
            <v>24.545454545454547</v>
          </cell>
          <cell r="U1815">
            <v>1</v>
          </cell>
        </row>
        <row r="1816">
          <cell r="B1816" t="str">
            <v>D00161029</v>
          </cell>
          <cell r="C1816" t="str">
            <v>Võ Hoàng Phú</v>
          </cell>
          <cell r="D1816" t="str">
            <v>Nhân viên Lái xe</v>
          </cell>
          <cell r="E1816"/>
          <cell r="F1816" t="str">
            <v>Trung tâm Kiến Tường - Mộc Hóa - Tân Thạnh</v>
          </cell>
          <cell r="G1816" t="str">
            <v>Chi nhánh Kỹ thuật Viettel Long An</v>
          </cell>
          <cell r="H1816" t="str">
            <v>KĐG</v>
          </cell>
          <cell r="I1816" t="str">
            <v>KĐG</v>
          </cell>
          <cell r="J1816" t="str">
            <v>B</v>
          </cell>
          <cell r="K1816" t="str">
            <v>B</v>
          </cell>
          <cell r="L1816" t="str">
            <v>C</v>
          </cell>
          <cell r="M1816" t="str">
            <v>D1</v>
          </cell>
          <cell r="N1816" t="str">
            <v>B</v>
          </cell>
          <cell r="O1816" t="str">
            <v>B</v>
          </cell>
          <cell r="P1816" t="str">
            <v>C</v>
          </cell>
          <cell r="Q1816" t="str">
            <v>C</v>
          </cell>
          <cell r="R1816" t="str">
            <v>C</v>
          </cell>
          <cell r="S1816"/>
          <cell r="T1816">
            <v>23.333333333333332</v>
          </cell>
          <cell r="U1816">
            <v>1</v>
          </cell>
        </row>
        <row r="1817">
          <cell r="B1817" t="str">
            <v>D00201298</v>
          </cell>
          <cell r="C1817" t="str">
            <v>Nguyễn Hữu Phúc</v>
          </cell>
          <cell r="D1817" t="str">
            <v>Nhân viên Kỹ thuật dây máy</v>
          </cell>
          <cell r="E1817"/>
          <cell r="F1817" t="str">
            <v>Trung tâm Cần Giuộc - Cần Đước</v>
          </cell>
          <cell r="G1817" t="str">
            <v>Chi nhánh Kỹ thuật Viettel Long An</v>
          </cell>
          <cell r="H1817" t="str">
            <v>B</v>
          </cell>
          <cell r="I1817" t="str">
            <v>A</v>
          </cell>
          <cell r="J1817" t="str">
            <v>B</v>
          </cell>
          <cell r="K1817" t="str">
            <v>C</v>
          </cell>
          <cell r="L1817" t="str">
            <v>C</v>
          </cell>
          <cell r="M1817" t="str">
            <v>C</v>
          </cell>
          <cell r="N1817" t="str">
            <v>A</v>
          </cell>
          <cell r="O1817" t="str">
            <v>A</v>
          </cell>
          <cell r="P1817" t="str">
            <v>C</v>
          </cell>
          <cell r="Q1817" t="str">
            <v>A</v>
          </cell>
          <cell r="R1817" t="str">
            <v>A</v>
          </cell>
          <cell r="S1817"/>
          <cell r="T1817">
            <v>30.90909090909091</v>
          </cell>
          <cell r="U1817">
            <v>0</v>
          </cell>
        </row>
        <row r="1818">
          <cell r="B1818" t="str">
            <v>D00011323</v>
          </cell>
          <cell r="C1818" t="str">
            <v>Đặng Thanh Phương</v>
          </cell>
          <cell r="D1818" t="str">
            <v>Nhân viên Kỹ thuật dây máy</v>
          </cell>
          <cell r="E1818"/>
          <cell r="F1818" t="str">
            <v>Trung tâm Cần Giuộc - Cần Đước</v>
          </cell>
          <cell r="G1818" t="str">
            <v>Chi nhánh Kỹ thuật Viettel Long An</v>
          </cell>
          <cell r="H1818" t="str">
            <v>A</v>
          </cell>
          <cell r="I1818" t="str">
            <v>B</v>
          </cell>
          <cell r="J1818" t="str">
            <v>A</v>
          </cell>
          <cell r="K1818" t="str">
            <v>C</v>
          </cell>
          <cell r="L1818" t="str">
            <v>B</v>
          </cell>
          <cell r="M1818" t="str">
            <v>B</v>
          </cell>
          <cell r="N1818" t="str">
            <v>B</v>
          </cell>
          <cell r="O1818" t="str">
            <v>C</v>
          </cell>
          <cell r="P1818" t="str">
            <v>C</v>
          </cell>
          <cell r="Q1818" t="str">
            <v>C</v>
          </cell>
          <cell r="R1818" t="str">
            <v>B</v>
          </cell>
          <cell r="S1818"/>
          <cell r="T1818">
            <v>28.181818181818183</v>
          </cell>
          <cell r="U1818">
            <v>0</v>
          </cell>
        </row>
        <row r="1819">
          <cell r="B1819" t="str">
            <v>227144</v>
          </cell>
          <cell r="C1819" t="str">
            <v>Tôn Hữu Phước</v>
          </cell>
          <cell r="D1819" t="str">
            <v>Nhân viên Kỹ thuật nhà trạm</v>
          </cell>
          <cell r="E1819"/>
          <cell r="F1819" t="str">
            <v>Trung tâm Vĩnh Hưng - Tân Hưng</v>
          </cell>
          <cell r="G1819" t="str">
            <v>Chi nhánh Kỹ thuật Viettel Long An</v>
          </cell>
          <cell r="H1819" t="str">
            <v>C</v>
          </cell>
          <cell r="I1819" t="str">
            <v>B</v>
          </cell>
          <cell r="J1819" t="str">
            <v>C</v>
          </cell>
          <cell r="K1819" t="str">
            <v>B</v>
          </cell>
          <cell r="L1819" t="str">
            <v>C</v>
          </cell>
          <cell r="M1819" t="str">
            <v>C</v>
          </cell>
          <cell r="N1819" t="str">
            <v>B</v>
          </cell>
          <cell r="O1819" t="str">
            <v>B</v>
          </cell>
          <cell r="P1819" t="str">
            <v>D1</v>
          </cell>
          <cell r="Q1819" t="str">
            <v>C</v>
          </cell>
          <cell r="R1819" t="str">
            <v>C</v>
          </cell>
          <cell r="S1819"/>
          <cell r="T1819">
            <v>22.727272727272727</v>
          </cell>
          <cell r="U1819">
            <v>1</v>
          </cell>
        </row>
        <row r="1820">
          <cell r="B1820" t="str">
            <v>D00194033</v>
          </cell>
          <cell r="C1820" t="str">
            <v>Nguyễn Văn Quyết</v>
          </cell>
          <cell r="D1820" t="str">
            <v>Nhân viên Kỹ thuật dây máy</v>
          </cell>
          <cell r="E1820"/>
          <cell r="F1820" t="str">
            <v>Trung tâm Kiến Tường - Mộc Hóa - Tân Thạnh</v>
          </cell>
          <cell r="G1820" t="str">
            <v>Chi nhánh Kỹ thuật Viettel Long An</v>
          </cell>
          <cell r="H1820" t="str">
            <v>B</v>
          </cell>
          <cell r="I1820" t="str">
            <v>B</v>
          </cell>
          <cell r="J1820" t="str">
            <v>B</v>
          </cell>
          <cell r="K1820" t="str">
            <v>B</v>
          </cell>
          <cell r="L1820" t="str">
            <v>C</v>
          </cell>
          <cell r="M1820" t="str">
            <v>C</v>
          </cell>
          <cell r="N1820" t="str">
            <v>B</v>
          </cell>
          <cell r="O1820" t="str">
            <v>C</v>
          </cell>
          <cell r="P1820" t="str">
            <v>C</v>
          </cell>
          <cell r="Q1820" t="str">
            <v>C</v>
          </cell>
          <cell r="R1820" t="str">
            <v>A</v>
          </cell>
          <cell r="S1820"/>
          <cell r="T1820">
            <v>26.363636363636363</v>
          </cell>
          <cell r="U1820">
            <v>0</v>
          </cell>
        </row>
        <row r="1821">
          <cell r="B1821" t="str">
            <v>D00176295</v>
          </cell>
          <cell r="C1821" t="str">
            <v>Nguyễn Văn Quân</v>
          </cell>
          <cell r="D1821" t="str">
            <v>Nhân viên Kỹ thuật dây máy</v>
          </cell>
          <cell r="E1821"/>
          <cell r="F1821" t="str">
            <v>Trung tâm Tân An - Châu Thành - Tân Trụ</v>
          </cell>
          <cell r="G1821" t="str">
            <v>Chi nhánh Kỹ thuật Viettel Long An</v>
          </cell>
          <cell r="H1821" t="str">
            <v>B</v>
          </cell>
          <cell r="I1821" t="str">
            <v>B</v>
          </cell>
          <cell r="J1821" t="str">
            <v>B</v>
          </cell>
          <cell r="K1821" t="str">
            <v>B</v>
          </cell>
          <cell r="L1821" t="str">
            <v>B</v>
          </cell>
          <cell r="M1821" t="str">
            <v>C</v>
          </cell>
          <cell r="N1821" t="str">
            <v>C</v>
          </cell>
          <cell r="O1821" t="str">
            <v>C</v>
          </cell>
          <cell r="P1821" t="str">
            <v>C</v>
          </cell>
          <cell r="Q1821" t="str">
            <v>D1</v>
          </cell>
          <cell r="R1821" t="str">
            <v>B</v>
          </cell>
          <cell r="S1821"/>
          <cell r="T1821">
            <v>24.545454545454547</v>
          </cell>
          <cell r="U1821">
            <v>1</v>
          </cell>
        </row>
        <row r="1822">
          <cell r="B1822" t="str">
            <v>077192</v>
          </cell>
          <cell r="C1822" t="str">
            <v>Nguyễn Văn Ry</v>
          </cell>
          <cell r="D1822" t="str">
            <v>Nhân viên Kỹ thuật dây máy</v>
          </cell>
          <cell r="E1822"/>
          <cell r="F1822" t="str">
            <v>Trung tâm Đức Hòa - Đức Huệ</v>
          </cell>
          <cell r="G1822" t="str">
            <v>Chi nhánh Kỹ thuật Viettel Long An</v>
          </cell>
          <cell r="H1822" t="str">
            <v>B</v>
          </cell>
          <cell r="I1822" t="str">
            <v>B</v>
          </cell>
          <cell r="J1822" t="str">
            <v>C</v>
          </cell>
          <cell r="K1822" t="str">
            <v>C</v>
          </cell>
          <cell r="L1822" t="str">
            <v>B</v>
          </cell>
          <cell r="M1822" t="str">
            <v>B</v>
          </cell>
          <cell r="N1822" t="str">
            <v>C</v>
          </cell>
          <cell r="O1822" t="str">
            <v>B</v>
          </cell>
          <cell r="P1822" t="str">
            <v>C</v>
          </cell>
          <cell r="Q1822" t="str">
            <v>B</v>
          </cell>
          <cell r="R1822" t="str">
            <v>C</v>
          </cell>
          <cell r="S1822"/>
          <cell r="T1822">
            <v>25.454545454545453</v>
          </cell>
          <cell r="U1822">
            <v>0</v>
          </cell>
        </row>
        <row r="1823">
          <cell r="B1823" t="str">
            <v>054648</v>
          </cell>
          <cell r="C1823" t="str">
            <v>Huỳnh Văn Ràng</v>
          </cell>
          <cell r="D1823" t="str">
            <v>Nhân viên Kỹ thuật dây máy</v>
          </cell>
          <cell r="E1823"/>
          <cell r="F1823" t="str">
            <v>Trung tâm Cần Giuộc - Cần Đước</v>
          </cell>
          <cell r="G1823" t="str">
            <v>Chi nhánh Kỹ thuật Viettel Long An</v>
          </cell>
          <cell r="H1823" t="str">
            <v>B</v>
          </cell>
          <cell r="I1823" t="str">
            <v>C</v>
          </cell>
          <cell r="J1823" t="str">
            <v>A</v>
          </cell>
          <cell r="K1823" t="str">
            <v>C</v>
          </cell>
          <cell r="L1823" t="str">
            <v>D1</v>
          </cell>
          <cell r="M1823" t="str">
            <v>B</v>
          </cell>
          <cell r="N1823" t="str">
            <v>B</v>
          </cell>
          <cell r="O1823" t="str">
            <v>C</v>
          </cell>
          <cell r="P1823" t="str">
            <v>C</v>
          </cell>
          <cell r="Q1823" t="str">
            <v>C</v>
          </cell>
          <cell r="R1823" t="str">
            <v>B</v>
          </cell>
          <cell r="S1823"/>
          <cell r="T1823">
            <v>24.545454545454547</v>
          </cell>
          <cell r="U1823">
            <v>1</v>
          </cell>
        </row>
        <row r="1824">
          <cell r="B1824" t="str">
            <v>066507</v>
          </cell>
          <cell r="C1824" t="str">
            <v>Nguyễn Văn Rồi</v>
          </cell>
          <cell r="D1824" t="str">
            <v>Nhân viên Kỹ thuật nhà trạm</v>
          </cell>
          <cell r="E1824"/>
          <cell r="F1824" t="str">
            <v>Trung tâm Đức Hòa - Đức Huệ</v>
          </cell>
          <cell r="G1824" t="str">
            <v>Chi nhánh Kỹ thuật Viettel Long An</v>
          </cell>
          <cell r="H1824" t="str">
            <v>A</v>
          </cell>
          <cell r="I1824" t="str">
            <v>C</v>
          </cell>
          <cell r="J1824" t="str">
            <v>C</v>
          </cell>
          <cell r="K1824" t="str">
            <v>C</v>
          </cell>
          <cell r="L1824" t="str">
            <v>C</v>
          </cell>
          <cell r="M1824" t="str">
            <v>C</v>
          </cell>
          <cell r="N1824" t="str">
            <v>C</v>
          </cell>
          <cell r="O1824" t="str">
            <v>D1</v>
          </cell>
          <cell r="P1824" t="str">
            <v>D1</v>
          </cell>
          <cell r="Q1824" t="str">
            <v>B</v>
          </cell>
          <cell r="R1824" t="str">
            <v>B</v>
          </cell>
          <cell r="S1824"/>
          <cell r="T1824">
            <v>21.818181818181817</v>
          </cell>
          <cell r="U1824">
            <v>2</v>
          </cell>
        </row>
        <row r="1825">
          <cell r="B1825" t="str">
            <v>D00174893</v>
          </cell>
          <cell r="C1825" t="str">
            <v>Lâm Thành Sang</v>
          </cell>
          <cell r="D1825" t="str">
            <v>Nhân viên Kỹ thuật dây máy</v>
          </cell>
          <cell r="E1825"/>
          <cell r="F1825" t="str">
            <v>Trung tâm Tân An - Châu Thành - Tân Trụ</v>
          </cell>
          <cell r="G1825" t="str">
            <v>Chi nhánh Kỹ thuật Viettel Long An</v>
          </cell>
          <cell r="H1825" t="str">
            <v>B</v>
          </cell>
          <cell r="I1825" t="str">
            <v>C</v>
          </cell>
          <cell r="J1825" t="str">
            <v>C</v>
          </cell>
          <cell r="K1825" t="str">
            <v>B</v>
          </cell>
          <cell r="L1825" t="str">
            <v>C</v>
          </cell>
          <cell r="M1825" t="str">
            <v>C</v>
          </cell>
          <cell r="N1825" t="str">
            <v>C</v>
          </cell>
          <cell r="O1825" t="str">
            <v>C</v>
          </cell>
          <cell r="P1825" t="str">
            <v>C</v>
          </cell>
          <cell r="Q1825" t="str">
            <v>C</v>
          </cell>
          <cell r="R1825" t="str">
            <v>C</v>
          </cell>
          <cell r="S1825"/>
          <cell r="T1825">
            <v>21.818181818181817</v>
          </cell>
          <cell r="U1825">
            <v>0</v>
          </cell>
        </row>
        <row r="1826">
          <cell r="B1826" t="str">
            <v>D00199366</v>
          </cell>
          <cell r="C1826" t="str">
            <v>Lâm Minh Sang</v>
          </cell>
          <cell r="D1826" t="str">
            <v>Nhân viên Kỹ thuật dây máy</v>
          </cell>
          <cell r="E1826"/>
          <cell r="F1826" t="str">
            <v>Trung tâm Tân An - Châu Thành - Tân Trụ</v>
          </cell>
          <cell r="G1826" t="str">
            <v>Chi nhánh Kỹ thuật Viettel Long An</v>
          </cell>
          <cell r="H1826" t="str">
            <v>B</v>
          </cell>
          <cell r="I1826" t="str">
            <v>B</v>
          </cell>
          <cell r="J1826" t="str">
            <v>B</v>
          </cell>
          <cell r="K1826" t="str">
            <v>B</v>
          </cell>
          <cell r="L1826" t="str">
            <v>B</v>
          </cell>
          <cell r="M1826" t="str">
            <v>B</v>
          </cell>
          <cell r="N1826" t="str">
            <v>B</v>
          </cell>
          <cell r="O1826" t="str">
            <v>A</v>
          </cell>
          <cell r="P1826" t="str">
            <v>B</v>
          </cell>
          <cell r="Q1826" t="str">
            <v>C</v>
          </cell>
          <cell r="R1826" t="str">
            <v>C</v>
          </cell>
          <cell r="S1826"/>
          <cell r="T1826">
            <v>29.09090909090909</v>
          </cell>
          <cell r="U1826">
            <v>0</v>
          </cell>
        </row>
        <row r="1827">
          <cell r="B1827" t="str">
            <v>D00186730</v>
          </cell>
          <cell r="C1827" t="str">
            <v>Trần Văn Thanh</v>
          </cell>
          <cell r="D1827" t="str">
            <v>Nhân viên Kỹ thuật dây máy</v>
          </cell>
          <cell r="E1827"/>
          <cell r="F1827" t="str">
            <v>Trung tâm Thạnh Hóa - Thủ Thừa</v>
          </cell>
          <cell r="G1827" t="str">
            <v>Chi nhánh Kỹ thuật Viettel Long An</v>
          </cell>
          <cell r="H1827" t="str">
            <v>C</v>
          </cell>
          <cell r="I1827" t="str">
            <v>C</v>
          </cell>
          <cell r="J1827" t="str">
            <v>C</v>
          </cell>
          <cell r="K1827" t="str">
            <v>C</v>
          </cell>
          <cell r="L1827" t="str">
            <v>B</v>
          </cell>
          <cell r="M1827" t="str">
            <v>C</v>
          </cell>
          <cell r="N1827" t="str">
            <v>C</v>
          </cell>
          <cell r="O1827" t="str">
            <v>C</v>
          </cell>
          <cell r="P1827" t="str">
            <v>C</v>
          </cell>
          <cell r="Q1827" t="str">
            <v>C</v>
          </cell>
          <cell r="R1827" t="str">
            <v>C</v>
          </cell>
          <cell r="S1827"/>
          <cell r="T1827">
            <v>20.90909090909091</v>
          </cell>
          <cell r="U1827">
            <v>0</v>
          </cell>
        </row>
        <row r="1828">
          <cell r="B1828" t="str">
            <v>D00209504</v>
          </cell>
          <cell r="C1828" t="str">
            <v>Nguyễn Thanh Thi</v>
          </cell>
          <cell r="D1828" t="str">
            <v>Nhân viên Kỹ thuật dây máy</v>
          </cell>
          <cell r="E1828"/>
          <cell r="F1828" t="str">
            <v>Trung tâm Vĩnh Hưng - Tân Hưng</v>
          </cell>
          <cell r="G1828" t="str">
            <v>Chi nhánh Kỹ thuật Viettel Long An</v>
          </cell>
          <cell r="H1828" t="str">
            <v>B</v>
          </cell>
          <cell r="I1828" t="str">
            <v>B</v>
          </cell>
          <cell r="J1828" t="str">
            <v>A</v>
          </cell>
          <cell r="K1828" t="str">
            <v>A</v>
          </cell>
          <cell r="L1828" t="str">
            <v>B</v>
          </cell>
          <cell r="M1828" t="str">
            <v>B</v>
          </cell>
          <cell r="N1828" t="str">
            <v>B</v>
          </cell>
          <cell r="O1828" t="str">
            <v>A</v>
          </cell>
          <cell r="P1828" t="str">
            <v>C</v>
          </cell>
          <cell r="Q1828" t="str">
            <v>B</v>
          </cell>
          <cell r="R1828" t="str">
            <v>B</v>
          </cell>
          <cell r="S1828"/>
          <cell r="T1828">
            <v>31.818181818181817</v>
          </cell>
          <cell r="U1828">
            <v>0</v>
          </cell>
        </row>
        <row r="1829">
          <cell r="B1829" t="str">
            <v>D00190321</v>
          </cell>
          <cell r="C1829" t="str">
            <v>Nguyễn Ngọc Thuấn</v>
          </cell>
          <cell r="D1829" t="str">
            <v>Nhân viên Kỹ thuật dây máy</v>
          </cell>
          <cell r="E1829"/>
          <cell r="F1829" t="str">
            <v>Trung tâm Thạnh Hóa - Thủ Thừa</v>
          </cell>
          <cell r="G1829" t="str">
            <v>Chi nhánh Kỹ thuật Viettel Long An</v>
          </cell>
          <cell r="H1829" t="str">
            <v>C</v>
          </cell>
          <cell r="I1829" t="str">
            <v>C</v>
          </cell>
          <cell r="J1829" t="str">
            <v>C</v>
          </cell>
          <cell r="K1829" t="str">
            <v>C</v>
          </cell>
          <cell r="L1829" t="str">
            <v>C</v>
          </cell>
          <cell r="M1829" t="str">
            <v>B</v>
          </cell>
          <cell r="N1829" t="str">
            <v>B</v>
          </cell>
          <cell r="O1829" t="str">
            <v>B</v>
          </cell>
          <cell r="P1829" t="str">
            <v>D1</v>
          </cell>
          <cell r="Q1829" t="str">
            <v>C</v>
          </cell>
          <cell r="R1829" t="str">
            <v>D1</v>
          </cell>
          <cell r="S1829"/>
          <cell r="T1829">
            <v>20.90909090909091</v>
          </cell>
          <cell r="U1829">
            <v>2</v>
          </cell>
        </row>
        <row r="1830">
          <cell r="B1830" t="str">
            <v>D00170876</v>
          </cell>
          <cell r="C1830" t="str">
            <v>Nguyễn Khánh Thành</v>
          </cell>
          <cell r="D1830" t="str">
            <v>Nhân viên Kỹ thuật dây máy</v>
          </cell>
          <cell r="E1830"/>
          <cell r="F1830" t="str">
            <v>Trung tâm Tân An - Châu Thành - Tân Trụ</v>
          </cell>
          <cell r="G1830" t="str">
            <v>Chi nhánh Kỹ thuật Viettel Long An</v>
          </cell>
          <cell r="H1830" t="str">
            <v>A</v>
          </cell>
          <cell r="I1830" t="str">
            <v>B</v>
          </cell>
          <cell r="J1830" t="str">
            <v>B</v>
          </cell>
          <cell r="K1830" t="str">
            <v>B</v>
          </cell>
          <cell r="L1830" t="str">
            <v>B</v>
          </cell>
          <cell r="M1830" t="str">
            <v>A</v>
          </cell>
          <cell r="N1830" t="str">
            <v>A</v>
          </cell>
          <cell r="O1830" t="str">
            <v>A</v>
          </cell>
          <cell r="P1830" t="str">
            <v>C</v>
          </cell>
          <cell r="Q1830" t="str">
            <v>A</v>
          </cell>
          <cell r="R1830" t="str">
            <v>C</v>
          </cell>
          <cell r="S1830"/>
          <cell r="T1830">
            <v>32.727272727272727</v>
          </cell>
          <cell r="U1830">
            <v>0</v>
          </cell>
        </row>
        <row r="1831">
          <cell r="B1831" t="str">
            <v>D00202531</v>
          </cell>
          <cell r="C1831" t="str">
            <v>Phan Ngọc Thạch</v>
          </cell>
          <cell r="D1831" t="str">
            <v>Nhân viên Kỹ thuật dây máy</v>
          </cell>
          <cell r="E1831"/>
          <cell r="F1831" t="str">
            <v>Trung tâm Kiến Tường - Mộc Hóa - Tân Thạnh</v>
          </cell>
          <cell r="G1831" t="str">
            <v>Chi nhánh Kỹ thuật Viettel Long An</v>
          </cell>
          <cell r="H1831" t="str">
            <v>C</v>
          </cell>
          <cell r="I1831" t="str">
            <v>C</v>
          </cell>
          <cell r="J1831" t="str">
            <v>C</v>
          </cell>
          <cell r="K1831" t="str">
            <v>C</v>
          </cell>
          <cell r="L1831" t="str">
            <v>C</v>
          </cell>
          <cell r="M1831" t="str">
            <v>C</v>
          </cell>
          <cell r="N1831" t="str">
            <v>D1</v>
          </cell>
          <cell r="O1831" t="str">
            <v>D1</v>
          </cell>
          <cell r="P1831" t="str">
            <v>B</v>
          </cell>
          <cell r="Q1831" t="str">
            <v>B</v>
          </cell>
          <cell r="R1831" t="str">
            <v>B</v>
          </cell>
          <cell r="S1831"/>
          <cell r="T1831">
            <v>20.90909090909091</v>
          </cell>
          <cell r="U1831">
            <v>2</v>
          </cell>
        </row>
        <row r="1832">
          <cell r="B1832" t="str">
            <v>220665</v>
          </cell>
          <cell r="C1832" t="str">
            <v>Lê Tuấn Thịnh</v>
          </cell>
          <cell r="D1832" t="str">
            <v>Nhân viên Kỹ thuật dây máy</v>
          </cell>
          <cell r="E1832"/>
          <cell r="F1832" t="str">
            <v>Trung tâm Tân An - Châu Thành - Tân Trụ</v>
          </cell>
          <cell r="G1832" t="str">
            <v>Chi nhánh Kỹ thuật Viettel Long An</v>
          </cell>
          <cell r="H1832" t="str">
            <v>C</v>
          </cell>
          <cell r="I1832" t="str">
            <v>D1</v>
          </cell>
          <cell r="J1832" t="str">
            <v>C</v>
          </cell>
          <cell r="K1832" t="str">
            <v>C</v>
          </cell>
          <cell r="L1832" t="str">
            <v>C</v>
          </cell>
          <cell r="M1832" t="str">
            <v>C</v>
          </cell>
          <cell r="N1832" t="str">
            <v>C</v>
          </cell>
          <cell r="O1832" t="str">
            <v>C</v>
          </cell>
          <cell r="P1832" t="str">
            <v>C</v>
          </cell>
          <cell r="Q1832" t="str">
            <v>C</v>
          </cell>
          <cell r="R1832" t="str">
            <v>D1</v>
          </cell>
          <cell r="S1832"/>
          <cell r="T1832">
            <v>18.181818181818183</v>
          </cell>
          <cell r="U1832">
            <v>2</v>
          </cell>
          <cell r="V1832" t="str">
            <v>Điểm KI &lt;20</v>
          </cell>
        </row>
        <row r="1833">
          <cell r="B1833" t="str">
            <v>D00217457</v>
          </cell>
          <cell r="C1833" t="str">
            <v>Nguyễn Thanh Tiến</v>
          </cell>
          <cell r="D1833" t="str">
            <v>Nhân viên Kỹ thuật dây máy</v>
          </cell>
          <cell r="E1833"/>
          <cell r="F1833" t="str">
            <v>Trung tâm Tân An - Châu Thành - Tân Trụ</v>
          </cell>
          <cell r="G1833" t="str">
            <v>Chi nhánh Kỹ thuật Viettel Long An</v>
          </cell>
          <cell r="H1833" t="str">
            <v>C</v>
          </cell>
          <cell r="I1833" t="str">
            <v>C</v>
          </cell>
          <cell r="J1833" t="str">
            <v>C</v>
          </cell>
          <cell r="K1833" t="str">
            <v>C</v>
          </cell>
          <cell r="L1833" t="str">
            <v>C</v>
          </cell>
          <cell r="M1833" t="str">
            <v>B</v>
          </cell>
          <cell r="N1833" t="str">
            <v>B</v>
          </cell>
          <cell r="O1833" t="str">
            <v>C</v>
          </cell>
          <cell r="P1833" t="str">
            <v>B</v>
          </cell>
          <cell r="Q1833" t="str">
            <v>A</v>
          </cell>
          <cell r="R1833" t="str">
            <v>C</v>
          </cell>
          <cell r="S1833"/>
          <cell r="T1833">
            <v>24.545454545454547</v>
          </cell>
          <cell r="U1833">
            <v>0</v>
          </cell>
        </row>
        <row r="1834">
          <cell r="B1834" t="str">
            <v>209208</v>
          </cell>
          <cell r="C1834" t="str">
            <v>Trần Ngọc Anh Tiền</v>
          </cell>
          <cell r="D1834" t="str">
            <v>Nhân viên Kỹ thuật dây máy</v>
          </cell>
          <cell r="E1834"/>
          <cell r="F1834" t="str">
            <v>Trung tâm Tân An - Châu Thành - Tân Trụ</v>
          </cell>
          <cell r="G1834" t="str">
            <v>Chi nhánh Kỹ thuật Viettel Long An</v>
          </cell>
          <cell r="H1834" t="str">
            <v>B</v>
          </cell>
          <cell r="I1834" t="str">
            <v>B</v>
          </cell>
          <cell r="J1834" t="str">
            <v>A</v>
          </cell>
          <cell r="K1834" t="str">
            <v>A</v>
          </cell>
          <cell r="L1834" t="str">
            <v>C</v>
          </cell>
          <cell r="M1834" t="str">
            <v>B</v>
          </cell>
          <cell r="N1834" t="str">
            <v>C</v>
          </cell>
          <cell r="O1834" t="str">
            <v>B</v>
          </cell>
          <cell r="P1834" t="str">
            <v>D1</v>
          </cell>
          <cell r="Q1834" t="str">
            <v>B</v>
          </cell>
          <cell r="R1834" t="str">
            <v>B</v>
          </cell>
          <cell r="S1834"/>
          <cell r="T1834">
            <v>28.181818181818183</v>
          </cell>
          <cell r="U1834">
            <v>1</v>
          </cell>
        </row>
        <row r="1835">
          <cell r="B1835" t="str">
            <v>222378</v>
          </cell>
          <cell r="C1835" t="str">
            <v>Trần Minh Trí</v>
          </cell>
          <cell r="D1835" t="str">
            <v>Nhân viên Kỹ thuật dây máy</v>
          </cell>
          <cell r="E1835"/>
          <cell r="F1835" t="str">
            <v>Trung tâm Cần Giuộc - Cần Đước</v>
          </cell>
          <cell r="G1835" t="str">
            <v>Chi nhánh Kỹ thuật Viettel Long An</v>
          </cell>
          <cell r="H1835" t="str">
            <v>C</v>
          </cell>
          <cell r="I1835" t="str">
            <v>B</v>
          </cell>
          <cell r="J1835" t="str">
            <v>B</v>
          </cell>
          <cell r="K1835" t="str">
            <v>D1</v>
          </cell>
          <cell r="L1835" t="str">
            <v>D1</v>
          </cell>
          <cell r="M1835" t="str">
            <v>C</v>
          </cell>
          <cell r="N1835" t="str">
            <v>C</v>
          </cell>
          <cell r="O1835" t="str">
            <v>C</v>
          </cell>
          <cell r="P1835" t="str">
            <v>C</v>
          </cell>
          <cell r="Q1835" t="str">
            <v>C</v>
          </cell>
          <cell r="R1835" t="str">
            <v>B</v>
          </cell>
          <cell r="S1835"/>
          <cell r="T1835">
            <v>20.90909090909091</v>
          </cell>
          <cell r="U1835">
            <v>2</v>
          </cell>
        </row>
        <row r="1836">
          <cell r="B1836" t="str">
            <v>220661</v>
          </cell>
          <cell r="C1836" t="str">
            <v>Trần Trọng Trí</v>
          </cell>
          <cell r="D1836" t="str">
            <v>Nhân viên Kỹ thuật dây máy</v>
          </cell>
          <cell r="E1836"/>
          <cell r="F1836" t="str">
            <v>Trung tâm Vĩnh Hưng - Tân Hưng</v>
          </cell>
          <cell r="G1836" t="str">
            <v>Chi nhánh Kỹ thuật Viettel Long An</v>
          </cell>
          <cell r="H1836" t="str">
            <v>C</v>
          </cell>
          <cell r="I1836" t="str">
            <v>C</v>
          </cell>
          <cell r="J1836" t="str">
            <v>B</v>
          </cell>
          <cell r="K1836" t="str">
            <v>B</v>
          </cell>
          <cell r="L1836" t="str">
            <v>B</v>
          </cell>
          <cell r="M1836" t="str">
            <v>C</v>
          </cell>
          <cell r="N1836" t="str">
            <v>A</v>
          </cell>
          <cell r="O1836" t="str">
            <v>B</v>
          </cell>
          <cell r="P1836" t="str">
            <v>B</v>
          </cell>
          <cell r="Q1836" t="str">
            <v>B</v>
          </cell>
          <cell r="R1836" t="str">
            <v>B</v>
          </cell>
          <cell r="S1836"/>
          <cell r="T1836">
            <v>28.181818181818183</v>
          </cell>
          <cell r="U1836">
            <v>0</v>
          </cell>
        </row>
        <row r="1837">
          <cell r="B1837" t="str">
            <v>D00210178</v>
          </cell>
          <cell r="C1837" t="str">
            <v>Tăng Quang Trí</v>
          </cell>
          <cell r="D1837" t="str">
            <v>Nhân viên Kỹ thuật dây máy</v>
          </cell>
          <cell r="E1837"/>
          <cell r="F1837" t="str">
            <v>Trung tâm Cần Giuộc - Cần Đước</v>
          </cell>
          <cell r="G1837" t="str">
            <v>Chi nhánh Kỹ thuật Viettel Long An</v>
          </cell>
          <cell r="H1837" t="str">
            <v>C</v>
          </cell>
          <cell r="I1837" t="str">
            <v>C</v>
          </cell>
          <cell r="J1837" t="str">
            <v>C</v>
          </cell>
          <cell r="K1837" t="str">
            <v>D1</v>
          </cell>
          <cell r="L1837" t="str">
            <v>D1</v>
          </cell>
          <cell r="M1837" t="str">
            <v>C</v>
          </cell>
          <cell r="N1837" t="str">
            <v>B</v>
          </cell>
          <cell r="O1837" t="str">
            <v>B</v>
          </cell>
          <cell r="P1837" t="str">
            <v>C</v>
          </cell>
          <cell r="Q1837" t="str">
            <v>C</v>
          </cell>
          <cell r="R1837" t="str">
            <v>C</v>
          </cell>
          <cell r="S1837"/>
          <cell r="T1837">
            <v>20</v>
          </cell>
          <cell r="U1837">
            <v>2</v>
          </cell>
        </row>
        <row r="1838">
          <cell r="B1838" t="str">
            <v>007877</v>
          </cell>
          <cell r="C1838" t="str">
            <v>Nguyễn Hữu Trí</v>
          </cell>
          <cell r="D1838" t="str">
            <v>Nhân viên Kỹ thuật dây máy</v>
          </cell>
          <cell r="E1838"/>
          <cell r="F1838" t="str">
            <v>Trung tâm Tân An - Châu Thành - Tân Trụ</v>
          </cell>
          <cell r="G1838" t="str">
            <v>Chi nhánh Kỹ thuật Viettel Long An</v>
          </cell>
          <cell r="H1838" t="str">
            <v>A</v>
          </cell>
          <cell r="I1838" t="str">
            <v>B</v>
          </cell>
          <cell r="J1838" t="str">
            <v>A</v>
          </cell>
          <cell r="K1838" t="str">
            <v>A</v>
          </cell>
          <cell r="L1838" t="str">
            <v>A</v>
          </cell>
          <cell r="M1838" t="str">
            <v>A</v>
          </cell>
          <cell r="N1838" t="str">
            <v>A</v>
          </cell>
          <cell r="O1838" t="str">
            <v>B</v>
          </cell>
          <cell r="P1838" t="str">
            <v>B</v>
          </cell>
          <cell r="Q1838" t="str">
            <v>B</v>
          </cell>
          <cell r="R1838" t="str">
            <v>A</v>
          </cell>
          <cell r="S1838"/>
          <cell r="T1838">
            <v>36.363636363636367</v>
          </cell>
          <cell r="U1838">
            <v>0</v>
          </cell>
        </row>
        <row r="1839">
          <cell r="B1839" t="str">
            <v>D00218724</v>
          </cell>
          <cell r="C1839" t="str">
            <v>Mai Hoàng Trí</v>
          </cell>
          <cell r="D1839" t="str">
            <v>Nhân viên Kỹ thuật dây máy</v>
          </cell>
          <cell r="E1839"/>
          <cell r="F1839" t="str">
            <v>Trung tâm Cần Giuộc - Cần Đước</v>
          </cell>
          <cell r="G1839" t="str">
            <v>Chi nhánh Kỹ thuật Viettel Long An</v>
          </cell>
          <cell r="H1839" t="str">
            <v>C</v>
          </cell>
          <cell r="I1839" t="str">
            <v>D1</v>
          </cell>
          <cell r="J1839" t="str">
            <v>C</v>
          </cell>
          <cell r="K1839" t="str">
            <v>D1</v>
          </cell>
          <cell r="L1839" t="str">
            <v>C</v>
          </cell>
          <cell r="M1839" t="str">
            <v>C</v>
          </cell>
          <cell r="N1839" t="str">
            <v>C</v>
          </cell>
          <cell r="O1839" t="str">
            <v>C</v>
          </cell>
          <cell r="P1839" t="str">
            <v>C</v>
          </cell>
          <cell r="Q1839" t="str">
            <v>C</v>
          </cell>
          <cell r="R1839" t="str">
            <v>C</v>
          </cell>
          <cell r="S1839"/>
          <cell r="T1839">
            <v>18.181818181818183</v>
          </cell>
          <cell r="U1839">
            <v>2</v>
          </cell>
          <cell r="V1839" t="str">
            <v>Điểm KI &lt;20</v>
          </cell>
        </row>
        <row r="1840">
          <cell r="B1840" t="str">
            <v>D00193115</v>
          </cell>
          <cell r="C1840" t="str">
            <v>Lê Văn Trường</v>
          </cell>
          <cell r="D1840" t="str">
            <v>Nhân viên Kỹ thuật nhà trạm</v>
          </cell>
          <cell r="E1840"/>
          <cell r="F1840" t="str">
            <v>Trung tâm Kiến Tường - Mộc Hóa - Tân Thạnh</v>
          </cell>
          <cell r="G1840" t="str">
            <v>Chi nhánh Kỹ thuật Viettel Long An</v>
          </cell>
          <cell r="H1840" t="str">
            <v>D1</v>
          </cell>
          <cell r="I1840" t="str">
            <v>C</v>
          </cell>
          <cell r="J1840" t="str">
            <v>C</v>
          </cell>
          <cell r="K1840" t="str">
            <v>C</v>
          </cell>
          <cell r="L1840" t="str">
            <v>B</v>
          </cell>
          <cell r="M1840" t="str">
            <v>C</v>
          </cell>
          <cell r="N1840" t="str">
            <v>A</v>
          </cell>
          <cell r="O1840" t="str">
            <v>C</v>
          </cell>
          <cell r="P1840" t="str">
            <v>B</v>
          </cell>
          <cell r="Q1840" t="str">
            <v>A</v>
          </cell>
          <cell r="R1840" t="str">
            <v>A</v>
          </cell>
          <cell r="S1840"/>
          <cell r="T1840">
            <v>26.363636363636363</v>
          </cell>
          <cell r="U1840">
            <v>1</v>
          </cell>
        </row>
        <row r="1841">
          <cell r="B1841" t="str">
            <v>D00199364</v>
          </cell>
          <cell r="C1841" t="str">
            <v>Lê Văn Tuyền</v>
          </cell>
          <cell r="D1841" t="str">
            <v>Nhân viên Kỹ thuật dây máy</v>
          </cell>
          <cell r="E1841"/>
          <cell r="F1841" t="str">
            <v>Trung tâm Tân An - Châu Thành - Tân Trụ</v>
          </cell>
          <cell r="G1841" t="str">
            <v>Chi nhánh Kỹ thuật Viettel Long An</v>
          </cell>
          <cell r="H1841" t="str">
            <v>B</v>
          </cell>
          <cell r="I1841" t="str">
            <v>B</v>
          </cell>
          <cell r="J1841" t="str">
            <v>B</v>
          </cell>
          <cell r="K1841" t="str">
            <v>C</v>
          </cell>
          <cell r="L1841" t="str">
            <v>C</v>
          </cell>
          <cell r="M1841" t="str">
            <v>A</v>
          </cell>
          <cell r="N1841" t="str">
            <v>B</v>
          </cell>
          <cell r="O1841" t="str">
            <v>C</v>
          </cell>
          <cell r="P1841" t="str">
            <v>C</v>
          </cell>
          <cell r="Q1841" t="str">
            <v>B</v>
          </cell>
          <cell r="R1841" t="str">
            <v>B</v>
          </cell>
          <cell r="S1841"/>
          <cell r="T1841">
            <v>27.272727272727273</v>
          </cell>
          <cell r="U1841">
            <v>0</v>
          </cell>
        </row>
        <row r="1842">
          <cell r="B1842" t="str">
            <v>223095</v>
          </cell>
          <cell r="C1842" t="str">
            <v>Nguyễn Trung Tuấn</v>
          </cell>
          <cell r="D1842" t="str">
            <v>Nhân viên Kỹ thuật dây máy</v>
          </cell>
          <cell r="E1842"/>
          <cell r="F1842" t="str">
            <v>Trung tâm Cần Giuộc - Cần Đước</v>
          </cell>
          <cell r="G1842" t="str">
            <v>Chi nhánh Kỹ thuật Viettel Long An</v>
          </cell>
          <cell r="H1842" t="str">
            <v>B</v>
          </cell>
          <cell r="I1842" t="str">
            <v>B</v>
          </cell>
          <cell r="J1842" t="str">
            <v>B</v>
          </cell>
          <cell r="K1842" t="str">
            <v>C</v>
          </cell>
          <cell r="L1842" t="str">
            <v>C</v>
          </cell>
          <cell r="M1842" t="str">
            <v>B</v>
          </cell>
          <cell r="N1842" t="str">
            <v>B</v>
          </cell>
          <cell r="O1842" t="str">
            <v>C</v>
          </cell>
          <cell r="P1842" t="str">
            <v>C</v>
          </cell>
          <cell r="Q1842" t="str">
            <v>C</v>
          </cell>
          <cell r="R1842" t="str">
            <v>B</v>
          </cell>
          <cell r="S1842"/>
          <cell r="T1842">
            <v>25.454545454545453</v>
          </cell>
          <cell r="U1842">
            <v>0</v>
          </cell>
        </row>
        <row r="1843">
          <cell r="B1843" t="str">
            <v>038251</v>
          </cell>
          <cell r="C1843" t="str">
            <v>Lương Quốc Tuấn</v>
          </cell>
          <cell r="D1843" t="str">
            <v>Nhân viên Kỹ thuật dây máy</v>
          </cell>
          <cell r="E1843"/>
          <cell r="F1843" t="str">
            <v>Trung tâm Cần Giuộc - Cần Đước</v>
          </cell>
          <cell r="G1843" t="str">
            <v>Chi nhánh Kỹ thuật Viettel Long An</v>
          </cell>
          <cell r="H1843" t="str">
            <v>A</v>
          </cell>
          <cell r="I1843" t="str">
            <v>B</v>
          </cell>
          <cell r="J1843" t="str">
            <v>C</v>
          </cell>
          <cell r="K1843" t="str">
            <v>D1</v>
          </cell>
          <cell r="L1843" t="str">
            <v>B</v>
          </cell>
          <cell r="M1843" t="str">
            <v>D1</v>
          </cell>
          <cell r="N1843" t="str">
            <v>A</v>
          </cell>
          <cell r="O1843" t="str">
            <v>B</v>
          </cell>
          <cell r="P1843" t="str">
            <v>C</v>
          </cell>
          <cell r="Q1843" t="str">
            <v>C</v>
          </cell>
          <cell r="R1843" t="str">
            <v>C</v>
          </cell>
          <cell r="S1843"/>
          <cell r="T1843">
            <v>24.545454545454547</v>
          </cell>
          <cell r="U1843">
            <v>2</v>
          </cell>
        </row>
        <row r="1844">
          <cell r="B1844" t="str">
            <v>D00193708</v>
          </cell>
          <cell r="C1844" t="str">
            <v>Bùi Phước Tâm</v>
          </cell>
          <cell r="D1844" t="str">
            <v>Nhân viên Kỹ thuật dây máy</v>
          </cell>
          <cell r="E1844"/>
          <cell r="F1844" t="str">
            <v>Trung tâm Vĩnh Hưng - Tân Hưng</v>
          </cell>
          <cell r="G1844" t="str">
            <v>Chi nhánh Kỹ thuật Viettel Long An</v>
          </cell>
          <cell r="H1844" t="str">
            <v>C</v>
          </cell>
          <cell r="I1844" t="str">
            <v>C</v>
          </cell>
          <cell r="J1844" t="str">
            <v>C</v>
          </cell>
          <cell r="K1844" t="str">
            <v>C</v>
          </cell>
          <cell r="L1844" t="str">
            <v>C</v>
          </cell>
          <cell r="M1844" t="str">
            <v>B</v>
          </cell>
          <cell r="N1844" t="str">
            <v>C</v>
          </cell>
          <cell r="O1844" t="str">
            <v>C</v>
          </cell>
          <cell r="P1844" t="str">
            <v>D1</v>
          </cell>
          <cell r="Q1844" t="str">
            <v>C</v>
          </cell>
          <cell r="R1844" t="str">
            <v>C</v>
          </cell>
          <cell r="S1844"/>
          <cell r="T1844">
            <v>20</v>
          </cell>
          <cell r="U1844">
            <v>1</v>
          </cell>
        </row>
        <row r="1845">
          <cell r="B1845" t="str">
            <v>269155</v>
          </cell>
          <cell r="C1845" t="str">
            <v>Dương Đức Tú</v>
          </cell>
          <cell r="D1845" t="str">
            <v>Nhân viên Kỹ thuật dây máy</v>
          </cell>
          <cell r="E1845"/>
          <cell r="F1845" t="str">
            <v>Trung tâm Đức Hòa - Đức Huệ</v>
          </cell>
          <cell r="G1845" t="str">
            <v>Chi nhánh Kỹ thuật Viettel Long An</v>
          </cell>
          <cell r="H1845" t="str">
            <v>KĐG</v>
          </cell>
          <cell r="I1845" t="str">
            <v>KĐG</v>
          </cell>
          <cell r="J1845" t="str">
            <v>KĐG</v>
          </cell>
          <cell r="K1845" t="str">
            <v>C</v>
          </cell>
          <cell r="L1845" t="str">
            <v>C</v>
          </cell>
          <cell r="M1845" t="str">
            <v>C</v>
          </cell>
          <cell r="N1845" t="str">
            <v>C</v>
          </cell>
          <cell r="O1845" t="str">
            <v>C</v>
          </cell>
          <cell r="P1845" t="str">
            <v>C</v>
          </cell>
          <cell r="Q1845" t="str">
            <v>B</v>
          </cell>
          <cell r="R1845" t="str">
            <v>B</v>
          </cell>
          <cell r="S1845"/>
          <cell r="T1845">
            <v>22.5</v>
          </cell>
          <cell r="U1845">
            <v>0</v>
          </cell>
        </row>
        <row r="1846">
          <cell r="B1846" t="str">
            <v>D00201998</v>
          </cell>
          <cell r="C1846" t="str">
            <v>Lê Tứ</v>
          </cell>
          <cell r="D1846" t="str">
            <v>Nhân viên Kỹ thuật nhà trạm</v>
          </cell>
          <cell r="E1846"/>
          <cell r="F1846" t="str">
            <v>Trung tâm Cần Giuộc - Cần Đước</v>
          </cell>
          <cell r="G1846" t="str">
            <v>Chi nhánh Kỹ thuật Viettel Long An</v>
          </cell>
          <cell r="H1846" t="str">
            <v>KĐG</v>
          </cell>
          <cell r="I1846" t="str">
            <v>KĐG</v>
          </cell>
          <cell r="J1846" t="str">
            <v>KĐG</v>
          </cell>
          <cell r="K1846" t="str">
            <v>C</v>
          </cell>
          <cell r="L1846" t="str">
            <v>C</v>
          </cell>
          <cell r="M1846" t="str">
            <v>B</v>
          </cell>
          <cell r="N1846" t="str">
            <v>C</v>
          </cell>
          <cell r="O1846" t="str">
            <v>B</v>
          </cell>
          <cell r="P1846" t="str">
            <v>B</v>
          </cell>
          <cell r="Q1846" t="str">
            <v>A</v>
          </cell>
          <cell r="R1846" t="str">
            <v>A</v>
          </cell>
          <cell r="S1846"/>
          <cell r="T1846">
            <v>28.75</v>
          </cell>
          <cell r="U1846">
            <v>0</v>
          </cell>
        </row>
        <row r="1847">
          <cell r="B1847" t="str">
            <v>D00196849</v>
          </cell>
          <cell r="C1847" t="str">
            <v>Mai Bá Vinh</v>
          </cell>
          <cell r="D1847" t="str">
            <v>Nhân viên Kỹ thuật dây máy</v>
          </cell>
          <cell r="E1847"/>
          <cell r="F1847" t="str">
            <v>Trung tâm Tân An - Châu Thành - Tân Trụ</v>
          </cell>
          <cell r="G1847" t="str">
            <v>Chi nhánh Kỹ thuật Viettel Long An</v>
          </cell>
          <cell r="H1847" t="str">
            <v>B</v>
          </cell>
          <cell r="I1847" t="str">
            <v>C</v>
          </cell>
          <cell r="J1847" t="str">
            <v>C</v>
          </cell>
          <cell r="K1847" t="str">
            <v>C</v>
          </cell>
          <cell r="L1847" t="str">
            <v>C</v>
          </cell>
          <cell r="M1847" t="str">
            <v>C</v>
          </cell>
          <cell r="N1847" t="str">
            <v>C</v>
          </cell>
          <cell r="O1847" t="str">
            <v>C</v>
          </cell>
          <cell r="P1847" t="str">
            <v>B</v>
          </cell>
          <cell r="Q1847" t="str">
            <v>C</v>
          </cell>
          <cell r="R1847" t="str">
            <v>B</v>
          </cell>
          <cell r="S1847"/>
          <cell r="T1847">
            <v>22.727272727272727</v>
          </cell>
          <cell r="U1847">
            <v>0</v>
          </cell>
        </row>
        <row r="1848">
          <cell r="B1848" t="str">
            <v>182694</v>
          </cell>
          <cell r="C1848" t="str">
            <v>Nguyễn Quốc Việt</v>
          </cell>
          <cell r="D1848" t="str">
            <v>Nhân viên Kỹ thuật nhà trạm</v>
          </cell>
          <cell r="E1848"/>
          <cell r="F1848" t="str">
            <v>Trung tâm Tân An - Châu Thành - Tân Trụ</v>
          </cell>
          <cell r="G1848" t="str">
            <v>Chi nhánh Kỹ thuật Viettel Long An</v>
          </cell>
          <cell r="H1848" t="str">
            <v>C</v>
          </cell>
          <cell r="I1848" t="str">
            <v>C</v>
          </cell>
          <cell r="J1848" t="str">
            <v>B</v>
          </cell>
          <cell r="K1848" t="str">
            <v>C</v>
          </cell>
          <cell r="L1848" t="str">
            <v>B</v>
          </cell>
          <cell r="M1848" t="str">
            <v>C</v>
          </cell>
          <cell r="N1848" t="str">
            <v>D1</v>
          </cell>
          <cell r="O1848" t="str">
            <v>B</v>
          </cell>
          <cell r="P1848" t="str">
            <v>D1</v>
          </cell>
          <cell r="Q1848" t="str">
            <v>C</v>
          </cell>
          <cell r="R1848" t="str">
            <v>C</v>
          </cell>
          <cell r="S1848"/>
          <cell r="T1848">
            <v>20.90909090909091</v>
          </cell>
          <cell r="U1848">
            <v>2</v>
          </cell>
        </row>
        <row r="1849">
          <cell r="B1849" t="str">
            <v>187536</v>
          </cell>
          <cell r="C1849" t="str">
            <v>Trần Tuấn Vũ</v>
          </cell>
          <cell r="D1849" t="str">
            <v>Nhân viên Kỹ thuật dây máy</v>
          </cell>
          <cell r="E1849"/>
          <cell r="F1849" t="str">
            <v>Trung tâm Bến Lức</v>
          </cell>
          <cell r="G1849" t="str">
            <v>Chi nhánh Kỹ thuật Viettel Long An</v>
          </cell>
          <cell r="H1849" t="str">
            <v>C</v>
          </cell>
          <cell r="I1849" t="str">
            <v>C</v>
          </cell>
          <cell r="J1849" t="str">
            <v>C</v>
          </cell>
          <cell r="K1849" t="str">
            <v>D1</v>
          </cell>
          <cell r="L1849" t="str">
            <v>C</v>
          </cell>
          <cell r="M1849" t="str">
            <v>C</v>
          </cell>
          <cell r="N1849" t="str">
            <v>C</v>
          </cell>
          <cell r="O1849" t="str">
            <v>B</v>
          </cell>
          <cell r="P1849" t="str">
            <v>D1</v>
          </cell>
          <cell r="Q1849" t="str">
            <v>C</v>
          </cell>
          <cell r="R1849" t="str">
            <v>C</v>
          </cell>
          <cell r="S1849"/>
          <cell r="T1849">
            <v>19.09090909090909</v>
          </cell>
          <cell r="U1849">
            <v>2</v>
          </cell>
          <cell r="V1849" t="str">
            <v>Điểm KI &lt;20</v>
          </cell>
        </row>
        <row r="1850">
          <cell r="B1850" t="str">
            <v>D00191777</v>
          </cell>
          <cell r="C1850" t="str">
            <v>Lê Phong Vũ</v>
          </cell>
          <cell r="D1850" t="str">
            <v>Nhân viên Kỹ thuật dây máy</v>
          </cell>
          <cell r="E1850"/>
          <cell r="F1850" t="str">
            <v>Trung tâm Đức Hòa - Đức Huệ</v>
          </cell>
          <cell r="G1850" t="str">
            <v>Chi nhánh Kỹ thuật Viettel Long An</v>
          </cell>
          <cell r="H1850" t="str">
            <v>D1</v>
          </cell>
          <cell r="I1850" t="str">
            <v>C</v>
          </cell>
          <cell r="J1850" t="str">
            <v>B</v>
          </cell>
          <cell r="K1850" t="str">
            <v>A</v>
          </cell>
          <cell r="L1850" t="str">
            <v>B</v>
          </cell>
          <cell r="M1850" t="str">
            <v>B</v>
          </cell>
          <cell r="N1850" t="str">
            <v>B</v>
          </cell>
          <cell r="O1850" t="str">
            <v>C</v>
          </cell>
          <cell r="P1850" t="str">
            <v>B</v>
          </cell>
          <cell r="Q1850" t="str">
            <v>C</v>
          </cell>
          <cell r="R1850" t="str">
            <v>B</v>
          </cell>
          <cell r="S1850"/>
          <cell r="T1850">
            <v>26.363636363636363</v>
          </cell>
          <cell r="U1850">
            <v>1</v>
          </cell>
        </row>
        <row r="1851">
          <cell r="B1851" t="str">
            <v>265169</v>
          </cell>
          <cell r="C1851" t="str">
            <v>Lê Văn Vội</v>
          </cell>
          <cell r="D1851" t="str">
            <v>Nhân viên Kỹ thuật nhà trạm</v>
          </cell>
          <cell r="E1851"/>
          <cell r="F1851" t="str">
            <v>Trung tâm Đức Hòa - Đức Huệ</v>
          </cell>
          <cell r="G1851" t="str">
            <v>Chi nhánh Kỹ thuật Viettel Long An</v>
          </cell>
          <cell r="H1851" t="str">
            <v>KĐG</v>
          </cell>
          <cell r="I1851" t="str">
            <v>KĐG</v>
          </cell>
          <cell r="J1851" t="str">
            <v>KĐG</v>
          </cell>
          <cell r="K1851" t="str">
            <v>B</v>
          </cell>
          <cell r="L1851" t="str">
            <v>D1</v>
          </cell>
          <cell r="M1851" t="str">
            <v>B</v>
          </cell>
          <cell r="N1851" t="str">
            <v>C</v>
          </cell>
          <cell r="O1851" t="str">
            <v>D1</v>
          </cell>
          <cell r="P1851" t="str">
            <v>B</v>
          </cell>
          <cell r="Q1851" t="str">
            <v>A</v>
          </cell>
          <cell r="R1851" t="str">
            <v>B</v>
          </cell>
          <cell r="S1851"/>
          <cell r="T1851">
            <v>25</v>
          </cell>
          <cell r="U1851">
            <v>2</v>
          </cell>
        </row>
        <row r="1852">
          <cell r="B1852" t="str">
            <v>D00053496</v>
          </cell>
          <cell r="C1852" t="str">
            <v>Võ Minh Đức</v>
          </cell>
          <cell r="D1852" t="str">
            <v>Nhân viên Kỹ thuật dây máy</v>
          </cell>
          <cell r="E1852"/>
          <cell r="F1852" t="str">
            <v>Trung tâm Cần Giuộc - Cần Đước</v>
          </cell>
          <cell r="G1852" t="str">
            <v>Chi nhánh Kỹ thuật Viettel Long An</v>
          </cell>
          <cell r="H1852" t="str">
            <v>B</v>
          </cell>
          <cell r="I1852" t="str">
            <v>B</v>
          </cell>
          <cell r="J1852" t="str">
            <v>A</v>
          </cell>
          <cell r="K1852" t="str">
            <v>A</v>
          </cell>
          <cell r="L1852" t="str">
            <v>B</v>
          </cell>
          <cell r="M1852" t="str">
            <v>C</v>
          </cell>
          <cell r="N1852" t="str">
            <v>B</v>
          </cell>
          <cell r="O1852" t="str">
            <v>C</v>
          </cell>
          <cell r="P1852" t="str">
            <v>B</v>
          </cell>
          <cell r="Q1852" t="str">
            <v>A</v>
          </cell>
          <cell r="R1852" t="str">
            <v>D1</v>
          </cell>
          <cell r="S1852"/>
          <cell r="T1852">
            <v>29.09090909090909</v>
          </cell>
          <cell r="U1852">
            <v>1</v>
          </cell>
        </row>
        <row r="1853">
          <cell r="B1853" t="str">
            <v>D00189239</v>
          </cell>
          <cell r="C1853" t="str">
            <v>Trần Tuấn Anh</v>
          </cell>
          <cell r="D1853" t="str">
            <v>Nhân viên Kỹ thuật dây máy</v>
          </cell>
          <cell r="E1853"/>
          <cell r="F1853" t="str">
            <v>Trung tâm Ý Yên - Vụ Bản</v>
          </cell>
          <cell r="G1853" t="str">
            <v>Chi nhánh Kỹ thuật Viettel Nam Định</v>
          </cell>
          <cell r="H1853" t="str">
            <v>A</v>
          </cell>
          <cell r="I1853" t="str">
            <v>B</v>
          </cell>
          <cell r="J1853" t="str">
            <v>B</v>
          </cell>
          <cell r="K1853" t="str">
            <v>B</v>
          </cell>
          <cell r="L1853" t="str">
            <v>D1</v>
          </cell>
          <cell r="M1853" t="str">
            <v>B</v>
          </cell>
          <cell r="N1853" t="str">
            <v>C</v>
          </cell>
          <cell r="O1853" t="str">
            <v>B</v>
          </cell>
          <cell r="P1853" t="str">
            <v>B</v>
          </cell>
          <cell r="Q1853" t="str">
            <v>B</v>
          </cell>
          <cell r="R1853" t="str">
            <v>B</v>
          </cell>
          <cell r="S1853"/>
          <cell r="T1853">
            <v>28.181818181818183</v>
          </cell>
          <cell r="U1853">
            <v>1</v>
          </cell>
        </row>
        <row r="1854">
          <cell r="B1854" t="str">
            <v>199274</v>
          </cell>
          <cell r="C1854" t="str">
            <v>Vũ Ngọc Bách</v>
          </cell>
          <cell r="D1854" t="str">
            <v>Nhân viên Kỹ thuật dây máy</v>
          </cell>
          <cell r="E1854"/>
          <cell r="F1854" t="str">
            <v>Trung tâm Giao Thủy - Xuân Trường</v>
          </cell>
          <cell r="G1854" t="str">
            <v>Chi nhánh Kỹ thuật Viettel Nam Định</v>
          </cell>
          <cell r="H1854" t="str">
            <v>C</v>
          </cell>
          <cell r="I1854" t="str">
            <v>B</v>
          </cell>
          <cell r="J1854" t="str">
            <v>A</v>
          </cell>
          <cell r="K1854" t="str">
            <v>B</v>
          </cell>
          <cell r="L1854" t="str">
            <v>A</v>
          </cell>
          <cell r="M1854" t="str">
            <v>B</v>
          </cell>
          <cell r="N1854" t="str">
            <v>C</v>
          </cell>
          <cell r="O1854" t="str">
            <v>A</v>
          </cell>
          <cell r="P1854" t="str">
            <v>A</v>
          </cell>
          <cell r="Q1854" t="str">
            <v>B</v>
          </cell>
          <cell r="R1854" t="str">
            <v>B</v>
          </cell>
          <cell r="S1854"/>
          <cell r="T1854">
            <v>31.818181818181817</v>
          </cell>
          <cell r="U1854">
            <v>0</v>
          </cell>
        </row>
        <row r="1855">
          <cell r="B1855" t="str">
            <v>D00175184</v>
          </cell>
          <cell r="C1855" t="str">
            <v>Nguyễn Trung Bách</v>
          </cell>
          <cell r="D1855" t="str">
            <v>Nhân viên Kỹ thuật dây máy</v>
          </cell>
          <cell r="E1855"/>
          <cell r="F1855" t="str">
            <v>Trung tâm Hải Hậu - Trực Ninh</v>
          </cell>
          <cell r="G1855" t="str">
            <v>Chi nhánh Kỹ thuật Viettel Nam Định</v>
          </cell>
          <cell r="H1855" t="str">
            <v>B</v>
          </cell>
          <cell r="I1855" t="str">
            <v>B</v>
          </cell>
          <cell r="J1855" t="str">
            <v>C</v>
          </cell>
          <cell r="K1855" t="str">
            <v>C</v>
          </cell>
          <cell r="L1855" t="str">
            <v>B</v>
          </cell>
          <cell r="M1855" t="str">
            <v>C</v>
          </cell>
          <cell r="N1855" t="str">
            <v>D1</v>
          </cell>
          <cell r="O1855" t="str">
            <v>C</v>
          </cell>
          <cell r="P1855" t="str">
            <v>B</v>
          </cell>
          <cell r="Q1855" t="str">
            <v>C</v>
          </cell>
          <cell r="R1855" t="str">
            <v>B</v>
          </cell>
          <cell r="S1855"/>
          <cell r="T1855">
            <v>23.636363636363637</v>
          </cell>
          <cell r="U1855">
            <v>1</v>
          </cell>
        </row>
        <row r="1856">
          <cell r="B1856" t="str">
            <v>226935</v>
          </cell>
          <cell r="C1856" t="str">
            <v>Bùi Tiến Bằng</v>
          </cell>
          <cell r="D1856" t="str">
            <v>Nhân viên Kỹ thuật dây máy</v>
          </cell>
          <cell r="E1856"/>
          <cell r="F1856" t="str">
            <v>Trung tâm Ý Yên - Vụ Bản</v>
          </cell>
          <cell r="G1856" t="str">
            <v>Chi nhánh Kỹ thuật Viettel Nam Định</v>
          </cell>
          <cell r="H1856" t="str">
            <v>C</v>
          </cell>
          <cell r="I1856" t="str">
            <v>C</v>
          </cell>
          <cell r="J1856" t="str">
            <v>C</v>
          </cell>
          <cell r="K1856" t="str">
            <v>C</v>
          </cell>
          <cell r="L1856" t="str">
            <v>D1</v>
          </cell>
          <cell r="M1856" t="str">
            <v>C</v>
          </cell>
          <cell r="N1856" t="str">
            <v>D1</v>
          </cell>
          <cell r="O1856" t="str">
            <v>C</v>
          </cell>
          <cell r="P1856" t="str">
            <v>C</v>
          </cell>
          <cell r="Q1856" t="str">
            <v>D1</v>
          </cell>
          <cell r="R1856" t="str">
            <v>C</v>
          </cell>
          <cell r="S1856"/>
          <cell r="T1856">
            <v>17.272727272727273</v>
          </cell>
          <cell r="U1856">
            <v>3</v>
          </cell>
          <cell r="V1856" t="str">
            <v>Điểm KI &lt;20</v>
          </cell>
        </row>
        <row r="1857">
          <cell r="B1857" t="str">
            <v>D00192289</v>
          </cell>
          <cell r="C1857" t="str">
            <v>Nguyễn Văn Công</v>
          </cell>
          <cell r="D1857" t="str">
            <v>Nhân viên Kỹ thuật dây máy</v>
          </cell>
          <cell r="E1857"/>
          <cell r="F1857" t="str">
            <v>Trung tâm Hải Hậu - Trực Ninh</v>
          </cell>
          <cell r="G1857" t="str">
            <v>Chi nhánh Kỹ thuật Viettel Nam Định</v>
          </cell>
          <cell r="H1857" t="str">
            <v>C</v>
          </cell>
          <cell r="I1857" t="str">
            <v>C</v>
          </cell>
          <cell r="J1857" t="str">
            <v>B</v>
          </cell>
          <cell r="K1857" t="str">
            <v>A</v>
          </cell>
          <cell r="L1857" t="str">
            <v>B</v>
          </cell>
          <cell r="M1857" t="str">
            <v>C</v>
          </cell>
          <cell r="N1857" t="str">
            <v>B</v>
          </cell>
          <cell r="O1857" t="str">
            <v>C</v>
          </cell>
          <cell r="P1857" t="str">
            <v>C</v>
          </cell>
          <cell r="Q1857" t="str">
            <v>B</v>
          </cell>
          <cell r="R1857" t="str">
            <v>B</v>
          </cell>
          <cell r="S1857"/>
          <cell r="T1857">
            <v>26.363636363636363</v>
          </cell>
          <cell r="U1857">
            <v>0</v>
          </cell>
        </row>
        <row r="1858">
          <cell r="B1858" t="str">
            <v>D00195885</v>
          </cell>
          <cell r="C1858" t="str">
            <v>Nguyễn Văn Cương</v>
          </cell>
          <cell r="D1858" t="str">
            <v>Nhân viên Kỹ thuật dây máy</v>
          </cell>
          <cell r="E1858"/>
          <cell r="F1858" t="str">
            <v>Trung tâm Giao Thủy - Xuân Trường</v>
          </cell>
          <cell r="G1858" t="str">
            <v>Chi nhánh Kỹ thuật Viettel Nam Định</v>
          </cell>
          <cell r="H1858" t="str">
            <v>B</v>
          </cell>
          <cell r="I1858" t="str">
            <v>C</v>
          </cell>
          <cell r="J1858" t="str">
            <v>C</v>
          </cell>
          <cell r="K1858" t="str">
            <v>B</v>
          </cell>
          <cell r="L1858" t="str">
            <v>B</v>
          </cell>
          <cell r="M1858" t="str">
            <v>D1</v>
          </cell>
          <cell r="N1858" t="str">
            <v>C</v>
          </cell>
          <cell r="O1858" t="str">
            <v>C</v>
          </cell>
          <cell r="P1858" t="str">
            <v>C</v>
          </cell>
          <cell r="Q1858" t="str">
            <v>B</v>
          </cell>
          <cell r="R1858" t="str">
            <v>C</v>
          </cell>
          <cell r="S1858"/>
          <cell r="T1858">
            <v>22.727272727272727</v>
          </cell>
          <cell r="U1858">
            <v>1</v>
          </cell>
        </row>
        <row r="1859">
          <cell r="B1859" t="str">
            <v>226947</v>
          </cell>
          <cell r="C1859" t="str">
            <v>Trịnh Văn Cương</v>
          </cell>
          <cell r="D1859" t="str">
            <v>Nhân viên Kỹ thuật dây máy</v>
          </cell>
          <cell r="E1859"/>
          <cell r="F1859" t="str">
            <v>Trung tâm Giao Thủy - Xuân Trường</v>
          </cell>
          <cell r="G1859" t="str">
            <v>Chi nhánh Kỹ thuật Viettel Nam Định</v>
          </cell>
          <cell r="H1859" t="str">
            <v>B</v>
          </cell>
          <cell r="I1859" t="str">
            <v>B</v>
          </cell>
          <cell r="J1859" t="str">
            <v>C</v>
          </cell>
          <cell r="K1859" t="str">
            <v>C</v>
          </cell>
          <cell r="L1859" t="str">
            <v>D1</v>
          </cell>
          <cell r="M1859" t="str">
            <v>B</v>
          </cell>
          <cell r="N1859" t="str">
            <v>C</v>
          </cell>
          <cell r="O1859" t="str">
            <v>B</v>
          </cell>
          <cell r="P1859" t="str">
            <v>B</v>
          </cell>
          <cell r="Q1859" t="str">
            <v>C</v>
          </cell>
          <cell r="R1859" t="str">
            <v>A</v>
          </cell>
          <cell r="S1859"/>
          <cell r="T1859">
            <v>25.454545454545453</v>
          </cell>
          <cell r="U1859">
            <v>1</v>
          </cell>
        </row>
        <row r="1860">
          <cell r="B1860" t="str">
            <v>D00196683</v>
          </cell>
          <cell r="C1860" t="str">
            <v>Đinh Văn Cường</v>
          </cell>
          <cell r="D1860" t="str">
            <v>Nhân viên Kỹ thuật dây máy</v>
          </cell>
          <cell r="E1860"/>
          <cell r="F1860" t="str">
            <v>Trung tâm Giao Thủy - Xuân Trường</v>
          </cell>
          <cell r="G1860" t="str">
            <v>Chi nhánh Kỹ thuật Viettel Nam Định</v>
          </cell>
          <cell r="H1860" t="str">
            <v>B</v>
          </cell>
          <cell r="I1860" t="str">
            <v>C</v>
          </cell>
          <cell r="J1860" t="str">
            <v>C</v>
          </cell>
          <cell r="K1860" t="str">
            <v>B</v>
          </cell>
          <cell r="L1860" t="str">
            <v>B</v>
          </cell>
          <cell r="M1860" t="str">
            <v>C</v>
          </cell>
          <cell r="N1860" t="str">
            <v>D1</v>
          </cell>
          <cell r="O1860" t="str">
            <v>C</v>
          </cell>
          <cell r="P1860" t="str">
            <v>C</v>
          </cell>
          <cell r="Q1860" t="str">
            <v>C</v>
          </cell>
          <cell r="R1860" t="str">
            <v>D1</v>
          </cell>
          <cell r="S1860"/>
          <cell r="T1860">
            <v>20.90909090909091</v>
          </cell>
          <cell r="U1860">
            <v>2</v>
          </cell>
        </row>
        <row r="1861">
          <cell r="B1861" t="str">
            <v>222053</v>
          </cell>
          <cell r="C1861" t="str">
            <v>Vũ Đức Cường</v>
          </cell>
          <cell r="D1861" t="str">
            <v>Nhân viên Kỹ thuật dây máy</v>
          </cell>
          <cell r="E1861"/>
          <cell r="F1861" t="str">
            <v>Trung tâm Giao Thủy - Xuân Trường</v>
          </cell>
          <cell r="G1861" t="str">
            <v>Chi nhánh Kỹ thuật Viettel Nam Định</v>
          </cell>
          <cell r="H1861" t="str">
            <v>C</v>
          </cell>
          <cell r="I1861" t="str">
            <v>C</v>
          </cell>
          <cell r="J1861" t="str">
            <v>C</v>
          </cell>
          <cell r="K1861" t="str">
            <v>C</v>
          </cell>
          <cell r="L1861" t="str">
            <v>C</v>
          </cell>
          <cell r="M1861" t="str">
            <v>C</v>
          </cell>
          <cell r="N1861" t="str">
            <v>B</v>
          </cell>
          <cell r="O1861" t="str">
            <v>C</v>
          </cell>
          <cell r="P1861" t="str">
            <v>B</v>
          </cell>
          <cell r="Q1861" t="str">
            <v>B</v>
          </cell>
          <cell r="R1861" t="str">
            <v>B</v>
          </cell>
          <cell r="S1861"/>
          <cell r="T1861">
            <v>23.636363636363637</v>
          </cell>
          <cell r="U1861">
            <v>0</v>
          </cell>
        </row>
        <row r="1862">
          <cell r="B1862" t="str">
            <v>D00175191</v>
          </cell>
          <cell r="C1862" t="str">
            <v>Nguyễn Anh Cường</v>
          </cell>
          <cell r="D1862" t="str">
            <v>Nhân viên Kỹ thuật dây máy</v>
          </cell>
          <cell r="E1862"/>
          <cell r="F1862" t="str">
            <v>Trung tâm Ý Yên - Vụ Bản</v>
          </cell>
          <cell r="G1862" t="str">
            <v>Chi nhánh Kỹ thuật Viettel Nam Định</v>
          </cell>
          <cell r="H1862" t="str">
            <v>C</v>
          </cell>
          <cell r="I1862" t="str">
            <v>D1</v>
          </cell>
          <cell r="J1862" t="str">
            <v>C</v>
          </cell>
          <cell r="K1862" t="str">
            <v>C</v>
          </cell>
          <cell r="L1862" t="str">
            <v>D1</v>
          </cell>
          <cell r="M1862" t="str">
            <v>C</v>
          </cell>
          <cell r="N1862" t="str">
            <v>B</v>
          </cell>
          <cell r="O1862" t="str">
            <v>C</v>
          </cell>
          <cell r="P1862" t="str">
            <v>D1</v>
          </cell>
          <cell r="Q1862" t="str">
            <v>C</v>
          </cell>
          <cell r="R1862" t="str">
            <v>C</v>
          </cell>
          <cell r="S1862"/>
          <cell r="T1862">
            <v>18.181818181818183</v>
          </cell>
          <cell r="U1862">
            <v>3</v>
          </cell>
          <cell r="V1862" t="str">
            <v>Điểm KI &lt;20</v>
          </cell>
        </row>
        <row r="1863">
          <cell r="B1863" t="str">
            <v>191297</v>
          </cell>
          <cell r="C1863" t="str">
            <v>Nguyễn Văn Cảnh</v>
          </cell>
          <cell r="D1863" t="str">
            <v>Nhân viên Kỹ thuật nhà trạm</v>
          </cell>
          <cell r="E1863"/>
          <cell r="F1863" t="str">
            <v>Trung tâm Hải Hậu - Trực Ninh</v>
          </cell>
          <cell r="G1863" t="str">
            <v>Chi nhánh Kỹ thuật Viettel Nam Định</v>
          </cell>
          <cell r="H1863" t="str">
            <v>B</v>
          </cell>
          <cell r="I1863" t="str">
            <v>B</v>
          </cell>
          <cell r="J1863" t="str">
            <v>B</v>
          </cell>
          <cell r="K1863" t="str">
            <v>C</v>
          </cell>
          <cell r="L1863" t="str">
            <v>B</v>
          </cell>
          <cell r="M1863" t="str">
            <v>D1</v>
          </cell>
          <cell r="N1863" t="str">
            <v>B</v>
          </cell>
          <cell r="O1863" t="str">
            <v>C</v>
          </cell>
          <cell r="P1863" t="str">
            <v>C</v>
          </cell>
          <cell r="Q1863" t="str">
            <v>C</v>
          </cell>
          <cell r="R1863" t="str">
            <v>C</v>
          </cell>
          <cell r="S1863"/>
          <cell r="T1863">
            <v>23.636363636363637</v>
          </cell>
          <cell r="U1863">
            <v>1</v>
          </cell>
        </row>
        <row r="1864">
          <cell r="B1864" t="str">
            <v>D00187522</v>
          </cell>
          <cell r="C1864" t="str">
            <v>Đặng Ngọc Duy</v>
          </cell>
          <cell r="D1864" t="str">
            <v>Nhân viên Kỹ thuật dây máy</v>
          </cell>
          <cell r="E1864"/>
          <cell r="F1864" t="str">
            <v>Trung tâm Giao Thủy - Xuân Trường</v>
          </cell>
          <cell r="G1864" t="str">
            <v>Chi nhánh Kỹ thuật Viettel Nam Định</v>
          </cell>
          <cell r="H1864" t="str">
            <v>C</v>
          </cell>
          <cell r="I1864" t="str">
            <v>D1</v>
          </cell>
          <cell r="J1864" t="str">
            <v>C</v>
          </cell>
          <cell r="K1864" t="str">
            <v>B</v>
          </cell>
          <cell r="L1864" t="str">
            <v>A</v>
          </cell>
          <cell r="M1864" t="str">
            <v>C</v>
          </cell>
          <cell r="N1864" t="str">
            <v>B</v>
          </cell>
          <cell r="O1864" t="str">
            <v>A</v>
          </cell>
          <cell r="P1864" t="str">
            <v>B</v>
          </cell>
          <cell r="Q1864" t="str">
            <v>A</v>
          </cell>
          <cell r="R1864" t="str">
            <v>B</v>
          </cell>
          <cell r="S1864"/>
          <cell r="T1864">
            <v>28.181818181818183</v>
          </cell>
          <cell r="U1864">
            <v>1</v>
          </cell>
        </row>
        <row r="1865">
          <cell r="B1865" t="str">
            <v>221515</v>
          </cell>
          <cell r="C1865" t="str">
            <v>Vũ Khắc Giang</v>
          </cell>
          <cell r="D1865" t="str">
            <v>Nhân viên Kỹ thuật dây máy</v>
          </cell>
          <cell r="E1865"/>
          <cell r="F1865" t="str">
            <v>Trung tâm Giao Thủy - Xuân Trường</v>
          </cell>
          <cell r="G1865" t="str">
            <v>Chi nhánh Kỹ thuật Viettel Nam Định</v>
          </cell>
          <cell r="H1865" t="str">
            <v>D1</v>
          </cell>
          <cell r="I1865" t="str">
            <v>D1</v>
          </cell>
          <cell r="J1865" t="str">
            <v>C</v>
          </cell>
          <cell r="K1865" t="str">
            <v>C</v>
          </cell>
          <cell r="L1865" t="str">
            <v>A</v>
          </cell>
          <cell r="M1865" t="str">
            <v>A</v>
          </cell>
          <cell r="N1865" t="str">
            <v>B</v>
          </cell>
          <cell r="O1865" t="str">
            <v>C</v>
          </cell>
          <cell r="P1865" t="str">
            <v>C</v>
          </cell>
          <cell r="Q1865" t="str">
            <v>D1</v>
          </cell>
          <cell r="R1865" t="str">
            <v>C</v>
          </cell>
          <cell r="S1865"/>
          <cell r="T1865">
            <v>21.818181818181817</v>
          </cell>
          <cell r="U1865">
            <v>3</v>
          </cell>
        </row>
        <row r="1866">
          <cell r="B1866" t="str">
            <v>D00194577</v>
          </cell>
          <cell r="C1866" t="str">
            <v>Nguyễn Trung Hiếu</v>
          </cell>
          <cell r="D1866" t="str">
            <v>Nhân viên Kỹ thuật dây máy</v>
          </cell>
          <cell r="E1866"/>
          <cell r="F1866" t="str">
            <v>Trung tâm Nam Trực - Nghĩa Hưng</v>
          </cell>
          <cell r="G1866" t="str">
            <v>Chi nhánh Kỹ thuật Viettel Nam Định</v>
          </cell>
          <cell r="H1866" t="str">
            <v>A</v>
          </cell>
          <cell r="I1866" t="str">
            <v>B</v>
          </cell>
          <cell r="J1866" t="str">
            <v>B</v>
          </cell>
          <cell r="K1866" t="str">
            <v>B</v>
          </cell>
          <cell r="L1866" t="str">
            <v>A</v>
          </cell>
          <cell r="M1866" t="str">
            <v>B</v>
          </cell>
          <cell r="N1866" t="str">
            <v>C</v>
          </cell>
          <cell r="O1866" t="str">
            <v>B</v>
          </cell>
          <cell r="P1866" t="str">
            <v>B</v>
          </cell>
          <cell r="Q1866" t="str">
            <v>B</v>
          </cell>
          <cell r="R1866" t="str">
            <v>C</v>
          </cell>
          <cell r="S1866"/>
          <cell r="T1866">
            <v>30</v>
          </cell>
          <cell r="U1866">
            <v>0</v>
          </cell>
        </row>
        <row r="1867">
          <cell r="B1867" t="str">
            <v>D00172216</v>
          </cell>
          <cell r="C1867" t="str">
            <v>Cao Văn Hiệu</v>
          </cell>
          <cell r="D1867" t="str">
            <v>Nhân viên Kỹ thuật dây máy</v>
          </cell>
          <cell r="E1867"/>
          <cell r="F1867" t="str">
            <v>Trung tâm Giao Thủy - Xuân Trường</v>
          </cell>
          <cell r="G1867" t="str">
            <v>Chi nhánh Kỹ thuật Viettel Nam Định</v>
          </cell>
          <cell r="H1867" t="str">
            <v>A</v>
          </cell>
          <cell r="I1867" t="str">
            <v>C</v>
          </cell>
          <cell r="J1867" t="str">
            <v>D1</v>
          </cell>
          <cell r="K1867" t="str">
            <v>A</v>
          </cell>
          <cell r="L1867" t="str">
            <v>C</v>
          </cell>
          <cell r="M1867" t="str">
            <v>D1</v>
          </cell>
          <cell r="N1867" t="str">
            <v>D1</v>
          </cell>
          <cell r="O1867" t="str">
            <v>A</v>
          </cell>
          <cell r="P1867" t="str">
            <v>B</v>
          </cell>
          <cell r="Q1867" t="str">
            <v>B</v>
          </cell>
          <cell r="R1867" t="str">
            <v>B</v>
          </cell>
          <cell r="S1867"/>
          <cell r="T1867">
            <v>25.454545454545453</v>
          </cell>
          <cell r="U1867">
            <v>3</v>
          </cell>
        </row>
        <row r="1868">
          <cell r="B1868" t="str">
            <v>D00174509</v>
          </cell>
          <cell r="C1868" t="str">
            <v>Phạm Văn Huấn</v>
          </cell>
          <cell r="D1868" t="str">
            <v>Nhân viên Kỹ thuật dây máy</v>
          </cell>
          <cell r="E1868"/>
          <cell r="F1868" t="str">
            <v>Trung tâm Hải Hậu - Trực Ninh</v>
          </cell>
          <cell r="G1868" t="str">
            <v>Chi nhánh Kỹ thuật Viettel Nam Định</v>
          </cell>
          <cell r="H1868" t="str">
            <v>C</v>
          </cell>
          <cell r="I1868" t="str">
            <v>B</v>
          </cell>
          <cell r="J1868" t="str">
            <v>A</v>
          </cell>
          <cell r="K1868" t="str">
            <v>D1</v>
          </cell>
          <cell r="L1868" t="str">
            <v>C</v>
          </cell>
          <cell r="M1868" t="str">
            <v>C</v>
          </cell>
          <cell r="N1868" t="str">
            <v>C</v>
          </cell>
          <cell r="O1868" t="str">
            <v>C</v>
          </cell>
          <cell r="P1868" t="str">
            <v>C</v>
          </cell>
          <cell r="Q1868" t="str">
            <v>B</v>
          </cell>
          <cell r="R1868" t="str">
            <v>A</v>
          </cell>
          <cell r="S1868"/>
          <cell r="T1868">
            <v>24.545454545454547</v>
          </cell>
          <cell r="U1868">
            <v>1</v>
          </cell>
        </row>
        <row r="1869">
          <cell r="B1869" t="str">
            <v>D00174521</v>
          </cell>
          <cell r="C1869" t="str">
            <v>Mai Xuân Huấn</v>
          </cell>
          <cell r="D1869" t="str">
            <v>Nhân viên Kỹ thuật dây máy</v>
          </cell>
          <cell r="E1869"/>
          <cell r="F1869" t="str">
            <v>Trung tâm Nam Trực - Nghĩa Hưng</v>
          </cell>
          <cell r="G1869" t="str">
            <v>Chi nhánh Kỹ thuật Viettel Nam Định</v>
          </cell>
          <cell r="H1869" t="str">
            <v>A</v>
          </cell>
          <cell r="I1869" t="str">
            <v>C</v>
          </cell>
          <cell r="J1869" t="str">
            <v>C</v>
          </cell>
          <cell r="K1869" t="str">
            <v>B</v>
          </cell>
          <cell r="L1869" t="str">
            <v>C</v>
          </cell>
          <cell r="M1869" t="str">
            <v>C</v>
          </cell>
          <cell r="N1869" t="str">
            <v>C</v>
          </cell>
          <cell r="O1869" t="str">
            <v>C</v>
          </cell>
          <cell r="P1869" t="str">
            <v>B</v>
          </cell>
          <cell r="Q1869" t="str">
            <v>C</v>
          </cell>
          <cell r="R1869" t="str">
            <v>D1</v>
          </cell>
          <cell r="S1869"/>
          <cell r="T1869">
            <v>22.727272727272727</v>
          </cell>
          <cell r="U1869">
            <v>1</v>
          </cell>
        </row>
        <row r="1870">
          <cell r="B1870" t="str">
            <v>D00164349</v>
          </cell>
          <cell r="C1870" t="str">
            <v>Nguyễn Mạnh Hùng</v>
          </cell>
          <cell r="D1870" t="str">
            <v>Nhân viên Kỹ thuật dây máy</v>
          </cell>
          <cell r="E1870"/>
          <cell r="F1870" t="str">
            <v>Trung tâm Thành phố - Mỹ Lộc</v>
          </cell>
          <cell r="G1870" t="str">
            <v>Chi nhánh Kỹ thuật Viettel Nam Định</v>
          </cell>
          <cell r="H1870" t="str">
            <v>C</v>
          </cell>
          <cell r="I1870" t="str">
            <v>C</v>
          </cell>
          <cell r="J1870" t="str">
            <v>B</v>
          </cell>
          <cell r="K1870" t="str">
            <v>C</v>
          </cell>
          <cell r="L1870" t="str">
            <v>C</v>
          </cell>
          <cell r="M1870" t="str">
            <v>C</v>
          </cell>
          <cell r="N1870" t="str">
            <v>C</v>
          </cell>
          <cell r="O1870" t="str">
            <v>C</v>
          </cell>
          <cell r="P1870" t="str">
            <v>D1</v>
          </cell>
          <cell r="Q1870" t="str">
            <v>C</v>
          </cell>
          <cell r="R1870" t="str">
            <v>C</v>
          </cell>
          <cell r="S1870"/>
          <cell r="T1870">
            <v>20</v>
          </cell>
          <cell r="U1870">
            <v>1</v>
          </cell>
        </row>
        <row r="1871">
          <cell r="B1871" t="str">
            <v>D00218802</v>
          </cell>
          <cell r="C1871" t="str">
            <v>Nguyễn Mạnh Hùng</v>
          </cell>
          <cell r="D1871" t="str">
            <v>Nhân viên Kỹ thuật dây máy</v>
          </cell>
          <cell r="E1871"/>
          <cell r="F1871" t="str">
            <v>Trung tâm Giao Thủy - Xuân Trường</v>
          </cell>
          <cell r="G1871" t="str">
            <v>Chi nhánh Kỹ thuật Viettel Nam Định</v>
          </cell>
          <cell r="H1871" t="str">
            <v>C</v>
          </cell>
          <cell r="I1871" t="str">
            <v>B</v>
          </cell>
          <cell r="J1871" t="str">
            <v>B</v>
          </cell>
          <cell r="K1871" t="str">
            <v>C</v>
          </cell>
          <cell r="L1871" t="str">
            <v>B</v>
          </cell>
          <cell r="M1871" t="str">
            <v>C</v>
          </cell>
          <cell r="N1871" t="str">
            <v>B</v>
          </cell>
          <cell r="O1871" t="str">
            <v>C</v>
          </cell>
          <cell r="P1871" t="str">
            <v>C</v>
          </cell>
          <cell r="Q1871" t="str">
            <v>C</v>
          </cell>
          <cell r="R1871" t="str">
            <v>C</v>
          </cell>
          <cell r="S1871"/>
          <cell r="T1871">
            <v>23.636363636363637</v>
          </cell>
          <cell r="U1871">
            <v>0</v>
          </cell>
        </row>
        <row r="1872">
          <cell r="B1872" t="str">
            <v>D00196776</v>
          </cell>
          <cell r="C1872" t="str">
            <v>Phạm Duy Hùng</v>
          </cell>
          <cell r="D1872" t="str">
            <v>Nhân viên Kỹ thuật dây máy</v>
          </cell>
          <cell r="E1872"/>
          <cell r="F1872" t="str">
            <v>Trung tâm Ý Yên - Vụ Bản</v>
          </cell>
          <cell r="G1872" t="str">
            <v>Chi nhánh Kỹ thuật Viettel Nam Định</v>
          </cell>
          <cell r="H1872" t="str">
            <v>B</v>
          </cell>
          <cell r="I1872" t="str">
            <v>B</v>
          </cell>
          <cell r="J1872" t="str">
            <v>B</v>
          </cell>
          <cell r="K1872" t="str">
            <v>B</v>
          </cell>
          <cell r="L1872" t="str">
            <v>C</v>
          </cell>
          <cell r="M1872" t="str">
            <v>C</v>
          </cell>
          <cell r="N1872" t="str">
            <v>B</v>
          </cell>
          <cell r="O1872" t="str">
            <v>B</v>
          </cell>
          <cell r="P1872" t="str">
            <v>B</v>
          </cell>
          <cell r="Q1872" t="str">
            <v>B</v>
          </cell>
          <cell r="R1872" t="str">
            <v>B</v>
          </cell>
          <cell r="S1872"/>
          <cell r="T1872">
            <v>28.181818181818183</v>
          </cell>
          <cell r="U1872">
            <v>0</v>
          </cell>
        </row>
        <row r="1873">
          <cell r="B1873" t="str">
            <v>226942</v>
          </cell>
          <cell r="C1873" t="str">
            <v>Bùi Văn Hưởng</v>
          </cell>
          <cell r="D1873" t="str">
            <v>Nhân viên Kỹ thuật dây máy</v>
          </cell>
          <cell r="E1873"/>
          <cell r="F1873" t="str">
            <v>Trung tâm Ý Yên - Vụ Bản</v>
          </cell>
          <cell r="G1873" t="str">
            <v>Chi nhánh Kỹ thuật Viettel Nam Định</v>
          </cell>
          <cell r="H1873" t="str">
            <v>C</v>
          </cell>
          <cell r="I1873" t="str">
            <v>B</v>
          </cell>
          <cell r="J1873" t="str">
            <v>C</v>
          </cell>
          <cell r="K1873" t="str">
            <v>C</v>
          </cell>
          <cell r="L1873" t="str">
            <v>B</v>
          </cell>
          <cell r="M1873" t="str">
            <v>C</v>
          </cell>
          <cell r="N1873" t="str">
            <v>C</v>
          </cell>
          <cell r="O1873" t="str">
            <v>B</v>
          </cell>
          <cell r="P1873" t="str">
            <v>C</v>
          </cell>
          <cell r="Q1873" t="str">
            <v>C</v>
          </cell>
          <cell r="R1873" t="str">
            <v>C</v>
          </cell>
          <cell r="S1873"/>
          <cell r="T1873">
            <v>22.727272727272727</v>
          </cell>
          <cell r="U1873">
            <v>0</v>
          </cell>
        </row>
        <row r="1874">
          <cell r="B1874" t="str">
            <v>D00201813</v>
          </cell>
          <cell r="C1874" t="str">
            <v>Nguyễn Thanh Hải</v>
          </cell>
          <cell r="D1874" t="str">
            <v>Nhân viên Kỹ thuật dây máy</v>
          </cell>
          <cell r="E1874"/>
          <cell r="F1874" t="str">
            <v>Trung tâm Thành phố - Mỹ Lộc</v>
          </cell>
          <cell r="G1874" t="str">
            <v>Chi nhánh Kỹ thuật Viettel Nam Định</v>
          </cell>
          <cell r="H1874" t="str">
            <v>A</v>
          </cell>
          <cell r="I1874" t="str">
            <v>B</v>
          </cell>
          <cell r="J1874" t="str">
            <v>B</v>
          </cell>
          <cell r="K1874" t="str">
            <v>C</v>
          </cell>
          <cell r="L1874" t="str">
            <v>C</v>
          </cell>
          <cell r="M1874" t="str">
            <v>A</v>
          </cell>
          <cell r="N1874" t="str">
            <v>C</v>
          </cell>
          <cell r="O1874" t="str">
            <v>B</v>
          </cell>
          <cell r="P1874" t="str">
            <v>C</v>
          </cell>
          <cell r="Q1874" t="str">
            <v>B</v>
          </cell>
          <cell r="R1874" t="str">
            <v>B</v>
          </cell>
          <cell r="S1874"/>
          <cell r="T1874">
            <v>28.181818181818183</v>
          </cell>
          <cell r="U1874">
            <v>0</v>
          </cell>
        </row>
        <row r="1875">
          <cell r="B1875" t="str">
            <v>226949</v>
          </cell>
          <cell r="C1875" t="str">
            <v>Lê Thái Học</v>
          </cell>
          <cell r="D1875" t="str">
            <v>Nhân viên Kỹ thuật dây máy</v>
          </cell>
          <cell r="E1875"/>
          <cell r="F1875" t="str">
            <v>Trung tâm Giao Thủy - Xuân Trường</v>
          </cell>
          <cell r="G1875" t="str">
            <v>Chi nhánh Kỹ thuật Viettel Nam Định</v>
          </cell>
          <cell r="H1875" t="str">
            <v>B</v>
          </cell>
          <cell r="I1875" t="str">
            <v>C</v>
          </cell>
          <cell r="J1875" t="str">
            <v>D1</v>
          </cell>
          <cell r="K1875" t="str">
            <v>C</v>
          </cell>
          <cell r="L1875" t="str">
            <v>C</v>
          </cell>
          <cell r="M1875" t="str">
            <v>C</v>
          </cell>
          <cell r="N1875" t="str">
            <v>D1</v>
          </cell>
          <cell r="O1875" t="str">
            <v>C</v>
          </cell>
          <cell r="P1875" t="str">
            <v>D1</v>
          </cell>
          <cell r="Q1875" t="str">
            <v>C</v>
          </cell>
          <cell r="R1875" t="str">
            <v>C</v>
          </cell>
          <cell r="S1875"/>
          <cell r="T1875">
            <v>18.181818181818183</v>
          </cell>
          <cell r="U1875">
            <v>3</v>
          </cell>
          <cell r="V1875" t="str">
            <v>Điểm KI &lt;20</v>
          </cell>
        </row>
        <row r="1876">
          <cell r="B1876" t="str">
            <v>221519</v>
          </cell>
          <cell r="C1876" t="str">
            <v>Vũ Văn Hợi</v>
          </cell>
          <cell r="D1876" t="str">
            <v>Nhân viên Kỹ thuật dây máy</v>
          </cell>
          <cell r="E1876"/>
          <cell r="F1876" t="str">
            <v>Trung tâm Ý Yên - Vụ Bản</v>
          </cell>
          <cell r="G1876" t="str">
            <v>Chi nhánh Kỹ thuật Viettel Nam Định</v>
          </cell>
          <cell r="H1876" t="str">
            <v>B</v>
          </cell>
          <cell r="I1876" t="str">
            <v>C</v>
          </cell>
          <cell r="J1876" t="str">
            <v>C</v>
          </cell>
          <cell r="K1876" t="str">
            <v>B</v>
          </cell>
          <cell r="L1876" t="str">
            <v>D1</v>
          </cell>
          <cell r="M1876" t="str">
            <v>C</v>
          </cell>
          <cell r="N1876" t="str">
            <v>D1</v>
          </cell>
          <cell r="O1876" t="str">
            <v>C</v>
          </cell>
          <cell r="P1876" t="str">
            <v>B</v>
          </cell>
          <cell r="Q1876" t="str">
            <v>B</v>
          </cell>
          <cell r="R1876" t="str">
            <v>C</v>
          </cell>
          <cell r="S1876"/>
          <cell r="T1876">
            <v>21.818181818181817</v>
          </cell>
          <cell r="U1876">
            <v>2</v>
          </cell>
        </row>
        <row r="1877">
          <cell r="B1877" t="str">
            <v>218444</v>
          </cell>
          <cell r="C1877" t="str">
            <v>Đặng Xuân Khu</v>
          </cell>
          <cell r="D1877" t="str">
            <v>Nhân viên Kỹ thuật dây máy</v>
          </cell>
          <cell r="E1877"/>
          <cell r="F1877" t="str">
            <v>Trung tâm Thành phố - Mỹ Lộc</v>
          </cell>
          <cell r="G1877" t="str">
            <v>Chi nhánh Kỹ thuật Viettel Nam Định</v>
          </cell>
          <cell r="H1877" t="str">
            <v>C</v>
          </cell>
          <cell r="I1877" t="str">
            <v>C</v>
          </cell>
          <cell r="J1877" t="str">
            <v>C</v>
          </cell>
          <cell r="K1877" t="str">
            <v>C</v>
          </cell>
          <cell r="L1877" t="str">
            <v>C</v>
          </cell>
          <cell r="M1877" t="str">
            <v>B</v>
          </cell>
          <cell r="N1877" t="str">
            <v>A</v>
          </cell>
          <cell r="O1877" t="str">
            <v>A</v>
          </cell>
          <cell r="P1877" t="str">
            <v>C</v>
          </cell>
          <cell r="Q1877" t="str">
            <v>C</v>
          </cell>
          <cell r="R1877" t="str">
            <v>C</v>
          </cell>
          <cell r="S1877"/>
          <cell r="T1877">
            <v>24.545454545454547</v>
          </cell>
          <cell r="U1877">
            <v>0</v>
          </cell>
        </row>
        <row r="1878">
          <cell r="B1878" t="str">
            <v>D00195049</v>
          </cell>
          <cell r="C1878" t="str">
            <v>Bùi Văn Kiên</v>
          </cell>
          <cell r="D1878" t="str">
            <v>Nhân viên Kỹ thuật dây máy</v>
          </cell>
          <cell r="E1878"/>
          <cell r="F1878" t="str">
            <v>Trung tâm Nam Trực - Nghĩa Hưng</v>
          </cell>
          <cell r="G1878" t="str">
            <v>Chi nhánh Kỹ thuật Viettel Nam Định</v>
          </cell>
          <cell r="H1878" t="str">
            <v>C</v>
          </cell>
          <cell r="I1878" t="str">
            <v>B</v>
          </cell>
          <cell r="J1878" t="str">
            <v>C</v>
          </cell>
          <cell r="K1878" t="str">
            <v>B</v>
          </cell>
          <cell r="L1878" t="str">
            <v>B</v>
          </cell>
          <cell r="M1878" t="str">
            <v>D1</v>
          </cell>
          <cell r="N1878" t="str">
            <v>C</v>
          </cell>
          <cell r="O1878" t="str">
            <v>C</v>
          </cell>
          <cell r="P1878" t="str">
            <v>B</v>
          </cell>
          <cell r="Q1878" t="str">
            <v>C</v>
          </cell>
          <cell r="R1878" t="str">
            <v>A</v>
          </cell>
          <cell r="S1878"/>
          <cell r="T1878">
            <v>24.545454545454547</v>
          </cell>
          <cell r="U1878">
            <v>1</v>
          </cell>
        </row>
        <row r="1879">
          <cell r="B1879" t="str">
            <v>218449</v>
          </cell>
          <cell r="C1879" t="str">
            <v>Lê Thanh Luyện</v>
          </cell>
          <cell r="D1879" t="str">
            <v>Nhân viên Kỹ thuật dây máy</v>
          </cell>
          <cell r="E1879"/>
          <cell r="F1879" t="str">
            <v>Trung tâm Hải Hậu - Trực Ninh</v>
          </cell>
          <cell r="G1879" t="str">
            <v>Chi nhánh Kỹ thuật Viettel Nam Định</v>
          </cell>
          <cell r="H1879" t="str">
            <v>C</v>
          </cell>
          <cell r="I1879" t="str">
            <v>B</v>
          </cell>
          <cell r="J1879" t="str">
            <v>B</v>
          </cell>
          <cell r="K1879" t="str">
            <v>C</v>
          </cell>
          <cell r="L1879" t="str">
            <v>C</v>
          </cell>
          <cell r="M1879" t="str">
            <v>A</v>
          </cell>
          <cell r="N1879" t="str">
            <v>D1</v>
          </cell>
          <cell r="O1879" t="str">
            <v>C</v>
          </cell>
          <cell r="P1879" t="str">
            <v>B</v>
          </cell>
          <cell r="Q1879" t="str">
            <v>B</v>
          </cell>
          <cell r="R1879" t="str">
            <v>D1</v>
          </cell>
          <cell r="S1879"/>
          <cell r="T1879">
            <v>23.636363636363637</v>
          </cell>
          <cell r="U1879">
            <v>2</v>
          </cell>
        </row>
        <row r="1880">
          <cell r="B1880" t="str">
            <v>226954</v>
          </cell>
          <cell r="C1880" t="str">
            <v>Nguyễn Văn Luân</v>
          </cell>
          <cell r="D1880" t="str">
            <v>Nhân viên Kỹ thuật dây máy</v>
          </cell>
          <cell r="E1880"/>
          <cell r="F1880" t="str">
            <v>Trung tâm Hải Hậu - Trực Ninh</v>
          </cell>
          <cell r="G1880" t="str">
            <v>Chi nhánh Kỹ thuật Viettel Nam Định</v>
          </cell>
          <cell r="H1880" t="str">
            <v>C</v>
          </cell>
          <cell r="I1880" t="str">
            <v>C</v>
          </cell>
          <cell r="J1880" t="str">
            <v>C</v>
          </cell>
          <cell r="K1880" t="str">
            <v>D1</v>
          </cell>
          <cell r="L1880" t="str">
            <v>C</v>
          </cell>
          <cell r="M1880" t="str">
            <v>B</v>
          </cell>
          <cell r="N1880" t="str">
            <v>C</v>
          </cell>
          <cell r="O1880" t="str">
            <v>B</v>
          </cell>
          <cell r="P1880" t="str">
            <v>C</v>
          </cell>
          <cell r="Q1880" t="str">
            <v>A</v>
          </cell>
          <cell r="R1880" t="str">
            <v>D1</v>
          </cell>
          <cell r="S1880"/>
          <cell r="T1880">
            <v>21.818181818181817</v>
          </cell>
          <cell r="U1880">
            <v>2</v>
          </cell>
        </row>
        <row r="1881">
          <cell r="B1881" t="str">
            <v>264822</v>
          </cell>
          <cell r="C1881" t="str">
            <v>Nguyễn Xuân Lương</v>
          </cell>
          <cell r="D1881" t="str">
            <v>Nhân viên Kỹ thuật dây máy</v>
          </cell>
          <cell r="E1881"/>
          <cell r="F1881" t="str">
            <v>Trung tâm Nam Trực - Nghĩa Hưng</v>
          </cell>
          <cell r="G1881" t="str">
            <v>Chi nhánh Kỹ thuật Viettel Nam Định</v>
          </cell>
          <cell r="H1881" t="str">
            <v>KĐG</v>
          </cell>
          <cell r="I1881" t="str">
            <v>KĐG</v>
          </cell>
          <cell r="J1881" t="str">
            <v>C</v>
          </cell>
          <cell r="K1881" t="str">
            <v>C</v>
          </cell>
          <cell r="L1881" t="str">
            <v>C</v>
          </cell>
          <cell r="M1881" t="str">
            <v>C</v>
          </cell>
          <cell r="N1881" t="str">
            <v>A</v>
          </cell>
          <cell r="O1881" t="str">
            <v>A</v>
          </cell>
          <cell r="P1881" t="str">
            <v>A</v>
          </cell>
          <cell r="Q1881" t="str">
            <v>B</v>
          </cell>
          <cell r="R1881" t="str">
            <v>C</v>
          </cell>
          <cell r="S1881"/>
          <cell r="T1881">
            <v>27.777777777777779</v>
          </cell>
          <cell r="U1881">
            <v>0</v>
          </cell>
        </row>
        <row r="1882">
          <cell r="B1882" t="str">
            <v>204483</v>
          </cell>
          <cell r="C1882" t="str">
            <v>Trần Duy Mười</v>
          </cell>
          <cell r="D1882" t="str">
            <v>Nhân viên Kỹ thuật dây máy</v>
          </cell>
          <cell r="E1882"/>
          <cell r="F1882" t="str">
            <v>Trung tâm Thành phố - Mỹ Lộc</v>
          </cell>
          <cell r="G1882" t="str">
            <v>Chi nhánh Kỹ thuật Viettel Nam Định</v>
          </cell>
          <cell r="H1882" t="str">
            <v>C</v>
          </cell>
          <cell r="I1882" t="str">
            <v>D1</v>
          </cell>
          <cell r="J1882" t="str">
            <v>C</v>
          </cell>
          <cell r="K1882" t="str">
            <v>C</v>
          </cell>
          <cell r="L1882" t="str">
            <v>C</v>
          </cell>
          <cell r="M1882" t="str">
            <v>B</v>
          </cell>
          <cell r="N1882" t="str">
            <v>A</v>
          </cell>
          <cell r="O1882" t="str">
            <v>C</v>
          </cell>
          <cell r="P1882" t="str">
            <v>C</v>
          </cell>
          <cell r="Q1882" t="str">
            <v>C</v>
          </cell>
          <cell r="R1882" t="str">
            <v>C</v>
          </cell>
          <cell r="S1882"/>
          <cell r="T1882">
            <v>21.818181818181817</v>
          </cell>
          <cell r="U1882">
            <v>1</v>
          </cell>
        </row>
        <row r="1883">
          <cell r="B1883" t="str">
            <v>264823</v>
          </cell>
          <cell r="C1883" t="str">
            <v>Nguyễn Tiến Nghĩa</v>
          </cell>
          <cell r="D1883" t="str">
            <v>Nhân viên Kỹ thuật dây máy</v>
          </cell>
          <cell r="E1883"/>
          <cell r="F1883" t="str">
            <v>Trung tâm Giao Thủy - Xuân Trường</v>
          </cell>
          <cell r="G1883" t="str">
            <v>Chi nhánh Kỹ thuật Viettel Nam Định</v>
          </cell>
          <cell r="H1883" t="str">
            <v>KĐG</v>
          </cell>
          <cell r="I1883" t="str">
            <v>KĐG</v>
          </cell>
          <cell r="J1883" t="str">
            <v>C</v>
          </cell>
          <cell r="K1883" t="str">
            <v>D1</v>
          </cell>
          <cell r="L1883" t="str">
            <v>B</v>
          </cell>
          <cell r="M1883" t="str">
            <v>B</v>
          </cell>
          <cell r="N1883" t="str">
            <v>C</v>
          </cell>
          <cell r="O1883" t="str">
            <v>C</v>
          </cell>
          <cell r="P1883" t="str">
            <v>C</v>
          </cell>
          <cell r="Q1883" t="str">
            <v>C</v>
          </cell>
          <cell r="R1883" t="str">
            <v>C</v>
          </cell>
          <cell r="S1883"/>
          <cell r="T1883">
            <v>21.111111111111111</v>
          </cell>
          <cell r="U1883">
            <v>1</v>
          </cell>
        </row>
        <row r="1884">
          <cell r="B1884" t="str">
            <v>D00197644</v>
          </cell>
          <cell r="C1884" t="str">
            <v>Trần Duy Ngọc</v>
          </cell>
          <cell r="D1884" t="str">
            <v>Nhân viên Kỹ thuật dây máy</v>
          </cell>
          <cell r="E1884"/>
          <cell r="F1884" t="str">
            <v>Trung tâm Ý Yên - Vụ Bản</v>
          </cell>
          <cell r="G1884" t="str">
            <v>Chi nhánh Kỹ thuật Viettel Nam Định</v>
          </cell>
          <cell r="H1884" t="str">
            <v>C</v>
          </cell>
          <cell r="I1884" t="str">
            <v>C</v>
          </cell>
          <cell r="J1884" t="str">
            <v>C</v>
          </cell>
          <cell r="K1884" t="str">
            <v>C</v>
          </cell>
          <cell r="L1884" t="str">
            <v>B</v>
          </cell>
          <cell r="M1884" t="str">
            <v>C</v>
          </cell>
          <cell r="N1884" t="str">
            <v>D1</v>
          </cell>
          <cell r="O1884" t="str">
            <v>C</v>
          </cell>
          <cell r="P1884" t="str">
            <v>C</v>
          </cell>
          <cell r="Q1884" t="str">
            <v>B</v>
          </cell>
          <cell r="R1884" t="str">
            <v>D1</v>
          </cell>
          <cell r="S1884"/>
          <cell r="T1884">
            <v>20</v>
          </cell>
          <cell r="U1884">
            <v>2</v>
          </cell>
        </row>
        <row r="1885">
          <cell r="B1885" t="str">
            <v>D00201540</v>
          </cell>
          <cell r="C1885" t="str">
            <v>Đỗ Văn Nhân</v>
          </cell>
          <cell r="D1885" t="str">
            <v>Nhân viên Kỹ thuật dây máy</v>
          </cell>
          <cell r="E1885"/>
          <cell r="F1885" t="str">
            <v>Trung tâm Nam Trực - Nghĩa Hưng</v>
          </cell>
          <cell r="G1885" t="str">
            <v>Chi nhánh Kỹ thuật Viettel Nam Định</v>
          </cell>
          <cell r="H1885" t="str">
            <v>C</v>
          </cell>
          <cell r="I1885" t="str">
            <v>B</v>
          </cell>
          <cell r="J1885" t="str">
            <v>B</v>
          </cell>
          <cell r="K1885" t="str">
            <v>C</v>
          </cell>
          <cell r="L1885" t="str">
            <v>B</v>
          </cell>
          <cell r="M1885" t="str">
            <v>B</v>
          </cell>
          <cell r="N1885" t="str">
            <v>B</v>
          </cell>
          <cell r="O1885" t="str">
            <v>B</v>
          </cell>
          <cell r="P1885" t="str">
            <v>B</v>
          </cell>
          <cell r="Q1885" t="str">
            <v>B</v>
          </cell>
          <cell r="R1885" t="str">
            <v>B</v>
          </cell>
          <cell r="S1885"/>
          <cell r="T1885">
            <v>28.181818181818183</v>
          </cell>
          <cell r="U1885">
            <v>0</v>
          </cell>
        </row>
        <row r="1886">
          <cell r="B1886" t="str">
            <v>D00187519</v>
          </cell>
          <cell r="C1886" t="str">
            <v>Trần Minh Nhật</v>
          </cell>
          <cell r="D1886" t="str">
            <v>Nhân viên kỹ thuật và cơ động</v>
          </cell>
          <cell r="E1886"/>
          <cell r="F1886" t="str">
            <v>Đội thi công</v>
          </cell>
          <cell r="G1886" t="str">
            <v>Chi nhánh Kỹ thuật Viettel Nam Định</v>
          </cell>
          <cell r="H1886" t="str">
            <v>C</v>
          </cell>
          <cell r="I1886" t="str">
            <v>C</v>
          </cell>
          <cell r="J1886" t="str">
            <v>B</v>
          </cell>
          <cell r="K1886" t="str">
            <v>C</v>
          </cell>
          <cell r="L1886" t="str">
            <v>C</v>
          </cell>
          <cell r="M1886" t="str">
            <v>C</v>
          </cell>
          <cell r="N1886" t="str">
            <v>C</v>
          </cell>
          <cell r="O1886" t="str">
            <v>C</v>
          </cell>
          <cell r="P1886" t="str">
            <v>C</v>
          </cell>
          <cell r="Q1886" t="str">
            <v>D1</v>
          </cell>
          <cell r="R1886" t="str">
            <v>B</v>
          </cell>
          <cell r="S1886"/>
          <cell r="T1886">
            <v>20.90909090909091</v>
          </cell>
          <cell r="U1886">
            <v>1</v>
          </cell>
        </row>
        <row r="1887">
          <cell r="B1887" t="str">
            <v>D00172191</v>
          </cell>
          <cell r="C1887" t="str">
            <v>Phạm Đình Nhật</v>
          </cell>
          <cell r="D1887" t="str">
            <v>Nhân viên Kỹ thuật dây máy</v>
          </cell>
          <cell r="E1887"/>
          <cell r="F1887" t="str">
            <v>Trung tâm Hải Hậu - Trực Ninh</v>
          </cell>
          <cell r="G1887" t="str">
            <v>Chi nhánh Kỹ thuật Viettel Nam Định</v>
          </cell>
          <cell r="H1887" t="str">
            <v>C</v>
          </cell>
          <cell r="I1887" t="str">
            <v>C</v>
          </cell>
          <cell r="J1887" t="str">
            <v>C</v>
          </cell>
          <cell r="K1887" t="str">
            <v>C</v>
          </cell>
          <cell r="L1887" t="str">
            <v>B</v>
          </cell>
          <cell r="M1887" t="str">
            <v>B</v>
          </cell>
          <cell r="N1887" t="str">
            <v>B</v>
          </cell>
          <cell r="O1887" t="str">
            <v>C</v>
          </cell>
          <cell r="P1887" t="str">
            <v>C</v>
          </cell>
          <cell r="Q1887" t="str">
            <v>C</v>
          </cell>
          <cell r="R1887" t="str">
            <v>B</v>
          </cell>
          <cell r="S1887"/>
          <cell r="T1887">
            <v>23.636363636363637</v>
          </cell>
          <cell r="U1887">
            <v>0</v>
          </cell>
        </row>
        <row r="1888">
          <cell r="B1888" t="str">
            <v>226945</v>
          </cell>
          <cell r="C1888" t="str">
            <v>Mai Quang Phú</v>
          </cell>
          <cell r="D1888" t="str">
            <v>Nhân viên Kỹ thuật dây máy</v>
          </cell>
          <cell r="E1888"/>
          <cell r="F1888" t="str">
            <v>Trung tâm Giao Thủy - Xuân Trường</v>
          </cell>
          <cell r="G1888" t="str">
            <v>Chi nhánh Kỹ thuật Viettel Nam Định</v>
          </cell>
          <cell r="H1888" t="str">
            <v>C</v>
          </cell>
          <cell r="I1888" t="str">
            <v>B</v>
          </cell>
          <cell r="J1888" t="str">
            <v>B</v>
          </cell>
          <cell r="K1888" t="str">
            <v>C</v>
          </cell>
          <cell r="L1888" t="str">
            <v>B</v>
          </cell>
          <cell r="M1888" t="str">
            <v>B</v>
          </cell>
          <cell r="N1888" t="str">
            <v>C</v>
          </cell>
          <cell r="O1888" t="str">
            <v>B</v>
          </cell>
          <cell r="P1888" t="str">
            <v>C</v>
          </cell>
          <cell r="Q1888" t="str">
            <v>C</v>
          </cell>
          <cell r="R1888" t="str">
            <v>C</v>
          </cell>
          <cell r="S1888"/>
          <cell r="T1888">
            <v>24.545454545454547</v>
          </cell>
          <cell r="U1888">
            <v>0</v>
          </cell>
        </row>
        <row r="1889">
          <cell r="B1889" t="str">
            <v>D00201713</v>
          </cell>
          <cell r="C1889" t="str">
            <v>Nguyễn Văn Quyết</v>
          </cell>
          <cell r="D1889" t="str">
            <v>Nhân viên Kỹ thuật dây máy</v>
          </cell>
          <cell r="E1889"/>
          <cell r="F1889" t="str">
            <v>Trung tâm Hải Hậu - Trực Ninh</v>
          </cell>
          <cell r="G1889" t="str">
            <v>Chi nhánh Kỹ thuật Viettel Nam Định</v>
          </cell>
          <cell r="H1889" t="str">
            <v>A</v>
          </cell>
          <cell r="I1889" t="str">
            <v>C</v>
          </cell>
          <cell r="J1889" t="str">
            <v>C</v>
          </cell>
          <cell r="K1889" t="str">
            <v>C</v>
          </cell>
          <cell r="L1889" t="str">
            <v>C</v>
          </cell>
          <cell r="M1889" t="str">
            <v>B</v>
          </cell>
          <cell r="N1889" t="str">
            <v>D1</v>
          </cell>
          <cell r="O1889" t="str">
            <v>B</v>
          </cell>
          <cell r="P1889" t="str">
            <v>C</v>
          </cell>
          <cell r="Q1889" t="str">
            <v>B</v>
          </cell>
          <cell r="R1889" t="str">
            <v>C</v>
          </cell>
          <cell r="S1889"/>
          <cell r="T1889">
            <v>23.636363636363637</v>
          </cell>
          <cell r="U1889">
            <v>1</v>
          </cell>
        </row>
        <row r="1890">
          <cell r="B1890" t="str">
            <v>D00195343</v>
          </cell>
          <cell r="C1890" t="str">
            <v>Nguyễn Hồng Quân</v>
          </cell>
          <cell r="D1890" t="str">
            <v>Nhân viên Kỹ thuật dây máy</v>
          </cell>
          <cell r="E1890"/>
          <cell r="F1890" t="str">
            <v>Trung tâm Nam Trực - Nghĩa Hưng</v>
          </cell>
          <cell r="G1890" t="str">
            <v>Chi nhánh Kỹ thuật Viettel Nam Định</v>
          </cell>
          <cell r="H1890" t="str">
            <v>B</v>
          </cell>
          <cell r="I1890" t="str">
            <v>B</v>
          </cell>
          <cell r="J1890" t="str">
            <v>C</v>
          </cell>
          <cell r="K1890" t="str">
            <v>C</v>
          </cell>
          <cell r="L1890" t="str">
            <v>B</v>
          </cell>
          <cell r="M1890" t="str">
            <v>C</v>
          </cell>
          <cell r="N1890" t="str">
            <v>C</v>
          </cell>
          <cell r="O1890" t="str">
            <v>B</v>
          </cell>
          <cell r="P1890" t="str">
            <v>B</v>
          </cell>
          <cell r="Q1890" t="str">
            <v>C</v>
          </cell>
          <cell r="R1890" t="str">
            <v>C</v>
          </cell>
          <cell r="S1890"/>
          <cell r="T1890">
            <v>24.545454545454547</v>
          </cell>
          <cell r="U1890">
            <v>0</v>
          </cell>
        </row>
        <row r="1891">
          <cell r="B1891" t="str">
            <v>226939</v>
          </cell>
          <cell r="C1891" t="str">
            <v>Ngô Văn Sinh</v>
          </cell>
          <cell r="D1891" t="str">
            <v>Nhân viên kỹ thuật và cơ động</v>
          </cell>
          <cell r="E1891"/>
          <cell r="F1891" t="str">
            <v>Đội thi công</v>
          </cell>
          <cell r="G1891" t="str">
            <v>Chi nhánh Kỹ thuật Viettel Nam Định</v>
          </cell>
          <cell r="H1891" t="str">
            <v>C</v>
          </cell>
          <cell r="I1891" t="str">
            <v>C</v>
          </cell>
          <cell r="J1891" t="str">
            <v>C</v>
          </cell>
          <cell r="K1891" t="str">
            <v>C</v>
          </cell>
          <cell r="L1891" t="str">
            <v>C</v>
          </cell>
          <cell r="M1891" t="str">
            <v>B</v>
          </cell>
          <cell r="N1891" t="str">
            <v>B</v>
          </cell>
          <cell r="O1891" t="str">
            <v>B</v>
          </cell>
          <cell r="P1891" t="str">
            <v>C</v>
          </cell>
          <cell r="Q1891" t="str">
            <v>C</v>
          </cell>
          <cell r="R1891" t="str">
            <v>C</v>
          </cell>
          <cell r="S1891"/>
          <cell r="T1891">
            <v>22.727272727272727</v>
          </cell>
          <cell r="U1891">
            <v>0</v>
          </cell>
        </row>
        <row r="1892">
          <cell r="B1892" t="str">
            <v>226937</v>
          </cell>
          <cell r="C1892" t="str">
            <v>Nguyễn Trường Sơn</v>
          </cell>
          <cell r="D1892" t="str">
            <v>Nhân viên Kỹ thuật dây máy</v>
          </cell>
          <cell r="E1892"/>
          <cell r="F1892" t="str">
            <v>Trung tâm Nam Trực - Nghĩa Hưng</v>
          </cell>
          <cell r="G1892" t="str">
            <v>Chi nhánh Kỹ thuật Viettel Nam Định</v>
          </cell>
          <cell r="H1892" t="str">
            <v>B</v>
          </cell>
          <cell r="I1892" t="str">
            <v>D1</v>
          </cell>
          <cell r="J1892" t="str">
            <v>B</v>
          </cell>
          <cell r="K1892" t="str">
            <v>D1</v>
          </cell>
          <cell r="L1892" t="str">
            <v>C</v>
          </cell>
          <cell r="M1892" t="str">
            <v>A</v>
          </cell>
          <cell r="N1892" t="str">
            <v>A</v>
          </cell>
          <cell r="O1892" t="str">
            <v>B</v>
          </cell>
          <cell r="P1892" t="str">
            <v>C</v>
          </cell>
          <cell r="Q1892" t="str">
            <v>B</v>
          </cell>
          <cell r="R1892" t="str">
            <v>A</v>
          </cell>
          <cell r="S1892"/>
          <cell r="T1892">
            <v>27.272727272727273</v>
          </cell>
          <cell r="U1892">
            <v>2</v>
          </cell>
        </row>
        <row r="1893">
          <cell r="B1893" t="str">
            <v>D00160527</v>
          </cell>
          <cell r="C1893" t="str">
            <v>Phạm Văn Sự</v>
          </cell>
          <cell r="D1893" t="str">
            <v>Nhân viên Kỹ thuật dây máy</v>
          </cell>
          <cell r="E1893"/>
          <cell r="F1893" t="str">
            <v>Trung tâm Hải Hậu - Trực Ninh</v>
          </cell>
          <cell r="G1893" t="str">
            <v>Chi nhánh Kỹ thuật Viettel Nam Định</v>
          </cell>
          <cell r="H1893" t="str">
            <v>C</v>
          </cell>
          <cell r="I1893" t="str">
            <v>C</v>
          </cell>
          <cell r="J1893" t="str">
            <v>KĐG</v>
          </cell>
          <cell r="K1893" t="str">
            <v>C</v>
          </cell>
          <cell r="L1893" t="str">
            <v>B</v>
          </cell>
          <cell r="M1893" t="str">
            <v>C</v>
          </cell>
          <cell r="N1893" t="str">
            <v>C</v>
          </cell>
          <cell r="O1893" t="str">
            <v>B</v>
          </cell>
          <cell r="P1893" t="str">
            <v>A</v>
          </cell>
          <cell r="Q1893" t="str">
            <v>C</v>
          </cell>
          <cell r="R1893" t="str">
            <v>A</v>
          </cell>
          <cell r="S1893"/>
          <cell r="T1893">
            <v>26</v>
          </cell>
          <cell r="U1893">
            <v>0</v>
          </cell>
        </row>
        <row r="1894">
          <cell r="B1894" t="str">
            <v>D00203449</v>
          </cell>
          <cell r="C1894" t="str">
            <v>Trần Duy Thanh</v>
          </cell>
          <cell r="D1894" t="str">
            <v>Nhân viên Kỹ thuật dây máy</v>
          </cell>
          <cell r="E1894"/>
          <cell r="F1894" t="str">
            <v>Trung tâm Nam Trực - Nghĩa Hưng</v>
          </cell>
          <cell r="G1894" t="str">
            <v>Chi nhánh Kỹ thuật Viettel Nam Định</v>
          </cell>
          <cell r="H1894" t="str">
            <v>A</v>
          </cell>
          <cell r="I1894" t="str">
            <v>C</v>
          </cell>
          <cell r="J1894" t="str">
            <v>B</v>
          </cell>
          <cell r="K1894" t="str">
            <v>B</v>
          </cell>
          <cell r="L1894" t="str">
            <v>B</v>
          </cell>
          <cell r="M1894" t="str">
            <v>C</v>
          </cell>
          <cell r="N1894" t="str">
            <v>C</v>
          </cell>
          <cell r="O1894" t="str">
            <v>C</v>
          </cell>
          <cell r="P1894" t="str">
            <v>C</v>
          </cell>
          <cell r="Q1894" t="str">
            <v>C</v>
          </cell>
          <cell r="R1894" t="str">
            <v>C</v>
          </cell>
          <cell r="S1894"/>
          <cell r="T1894">
            <v>24.545454545454547</v>
          </cell>
          <cell r="U1894">
            <v>0</v>
          </cell>
        </row>
        <row r="1895">
          <cell r="B1895" t="str">
            <v>226938</v>
          </cell>
          <cell r="C1895" t="str">
            <v>Đặng Văn Thi</v>
          </cell>
          <cell r="D1895" t="str">
            <v>Nhân viên Kỹ thuật dây máy</v>
          </cell>
          <cell r="E1895"/>
          <cell r="F1895" t="str">
            <v>Trung tâm Nam Trực - Nghĩa Hưng</v>
          </cell>
          <cell r="G1895" t="str">
            <v>Chi nhánh Kỹ thuật Viettel Nam Định</v>
          </cell>
          <cell r="H1895" t="str">
            <v>C</v>
          </cell>
          <cell r="I1895" t="str">
            <v>D1</v>
          </cell>
          <cell r="J1895" t="str">
            <v>B</v>
          </cell>
          <cell r="K1895" t="str">
            <v>C</v>
          </cell>
          <cell r="L1895" t="str">
            <v>C</v>
          </cell>
          <cell r="M1895" t="str">
            <v>D1</v>
          </cell>
          <cell r="N1895" t="str">
            <v>C</v>
          </cell>
          <cell r="O1895" t="str">
            <v>C</v>
          </cell>
          <cell r="P1895" t="str">
            <v>C</v>
          </cell>
          <cell r="Q1895" t="str">
            <v>C</v>
          </cell>
          <cell r="R1895" t="str">
            <v>D1</v>
          </cell>
          <cell r="S1895"/>
          <cell r="T1895">
            <v>18.181818181818183</v>
          </cell>
          <cell r="U1895">
            <v>3</v>
          </cell>
          <cell r="V1895" t="str">
            <v>Điểm KI &lt;20</v>
          </cell>
        </row>
        <row r="1896">
          <cell r="B1896" t="str">
            <v>D00189237</v>
          </cell>
          <cell r="C1896" t="str">
            <v>Nguyễn Văn Thiện</v>
          </cell>
          <cell r="D1896" t="str">
            <v>Nhân viên Kỹ thuật dây máy</v>
          </cell>
          <cell r="E1896"/>
          <cell r="F1896" t="str">
            <v>Trung tâm Hải Hậu - Trực Ninh</v>
          </cell>
          <cell r="G1896" t="str">
            <v>Chi nhánh Kỹ thuật Viettel Nam Định</v>
          </cell>
          <cell r="H1896" t="str">
            <v>C</v>
          </cell>
          <cell r="I1896" t="str">
            <v>C</v>
          </cell>
          <cell r="J1896" t="str">
            <v>C</v>
          </cell>
          <cell r="K1896" t="str">
            <v>A</v>
          </cell>
          <cell r="L1896" t="str">
            <v>C</v>
          </cell>
          <cell r="M1896" t="str">
            <v>C</v>
          </cell>
          <cell r="N1896" t="str">
            <v>D1</v>
          </cell>
          <cell r="O1896" t="str">
            <v>C</v>
          </cell>
          <cell r="P1896" t="str">
            <v>B</v>
          </cell>
          <cell r="Q1896" t="str">
            <v>C</v>
          </cell>
          <cell r="R1896" t="str">
            <v>D1</v>
          </cell>
          <cell r="S1896"/>
          <cell r="T1896">
            <v>20.90909090909091</v>
          </cell>
          <cell r="U1896">
            <v>2</v>
          </cell>
        </row>
        <row r="1897">
          <cell r="B1897" t="str">
            <v>D00194809</v>
          </cell>
          <cell r="C1897" t="str">
            <v>Vũ Văn Thân</v>
          </cell>
          <cell r="D1897" t="str">
            <v>Nhân viên Kỹ thuật dây máy</v>
          </cell>
          <cell r="E1897"/>
          <cell r="F1897" t="str">
            <v>Trung tâm Hải Hậu - Trực Ninh</v>
          </cell>
          <cell r="G1897" t="str">
            <v>Chi nhánh Kỹ thuật Viettel Nam Định</v>
          </cell>
          <cell r="H1897" t="str">
            <v>C</v>
          </cell>
          <cell r="I1897" t="str">
            <v>B</v>
          </cell>
          <cell r="J1897" t="str">
            <v>C</v>
          </cell>
          <cell r="K1897" t="str">
            <v>B</v>
          </cell>
          <cell r="L1897" t="str">
            <v>B</v>
          </cell>
          <cell r="M1897" t="str">
            <v>C</v>
          </cell>
          <cell r="N1897" t="str">
            <v>B</v>
          </cell>
          <cell r="O1897" t="str">
            <v>B</v>
          </cell>
          <cell r="P1897" t="str">
            <v>B</v>
          </cell>
          <cell r="Q1897" t="str">
            <v>C</v>
          </cell>
          <cell r="R1897" t="str">
            <v>C</v>
          </cell>
          <cell r="S1897"/>
          <cell r="T1897">
            <v>25.454545454545453</v>
          </cell>
          <cell r="U1897">
            <v>0</v>
          </cell>
        </row>
        <row r="1898">
          <cell r="B1898" t="str">
            <v>D00202588</v>
          </cell>
          <cell r="C1898" t="str">
            <v>Trần Mạnh Thắng</v>
          </cell>
          <cell r="D1898" t="str">
            <v>Nhân viên Kỹ thuật dây máy</v>
          </cell>
          <cell r="E1898"/>
          <cell r="F1898" t="str">
            <v>Trung tâm Ý Yên - Vụ Bản</v>
          </cell>
          <cell r="G1898" t="str">
            <v>Chi nhánh Kỹ thuật Viettel Nam Định</v>
          </cell>
          <cell r="H1898" t="str">
            <v>C</v>
          </cell>
          <cell r="I1898" t="str">
            <v>D1</v>
          </cell>
          <cell r="J1898" t="str">
            <v>D1</v>
          </cell>
          <cell r="K1898" t="str">
            <v>C</v>
          </cell>
          <cell r="L1898" t="str">
            <v>C</v>
          </cell>
          <cell r="M1898" t="str">
            <v>B</v>
          </cell>
          <cell r="N1898" t="str">
            <v>B</v>
          </cell>
          <cell r="O1898" t="str">
            <v>C</v>
          </cell>
          <cell r="P1898" t="str">
            <v>D1</v>
          </cell>
          <cell r="Q1898" t="str">
            <v>C</v>
          </cell>
          <cell r="R1898" t="str">
            <v>D1</v>
          </cell>
          <cell r="S1898"/>
          <cell r="T1898">
            <v>18.181818181818183</v>
          </cell>
          <cell r="U1898">
            <v>4</v>
          </cell>
          <cell r="V1898" t="str">
            <v>4D trở lên</v>
          </cell>
        </row>
        <row r="1899">
          <cell r="B1899" t="str">
            <v>D00001796</v>
          </cell>
          <cell r="C1899" t="str">
            <v>Vũ Văn Thắng</v>
          </cell>
          <cell r="D1899" t="str">
            <v>Nhân viên Kỹ thuật dây máy</v>
          </cell>
          <cell r="E1899"/>
          <cell r="F1899" t="str">
            <v>Trung tâm Hải Hậu - Trực Ninh</v>
          </cell>
          <cell r="G1899" t="str">
            <v>Chi nhánh Kỹ thuật Viettel Nam Định</v>
          </cell>
          <cell r="H1899" t="str">
            <v>B</v>
          </cell>
          <cell r="I1899" t="str">
            <v>B</v>
          </cell>
          <cell r="J1899" t="str">
            <v>B</v>
          </cell>
          <cell r="K1899" t="str">
            <v>C</v>
          </cell>
          <cell r="L1899" t="str">
            <v>D1</v>
          </cell>
          <cell r="M1899" t="str">
            <v>B</v>
          </cell>
          <cell r="N1899" t="str">
            <v>A</v>
          </cell>
          <cell r="O1899" t="str">
            <v>C</v>
          </cell>
          <cell r="P1899" t="str">
            <v>C</v>
          </cell>
          <cell r="Q1899" t="str">
            <v>B</v>
          </cell>
          <cell r="R1899" t="str">
            <v>B</v>
          </cell>
          <cell r="S1899"/>
          <cell r="T1899">
            <v>26.363636363636363</v>
          </cell>
          <cell r="U1899">
            <v>1</v>
          </cell>
        </row>
        <row r="1900">
          <cell r="B1900" t="str">
            <v>199276</v>
          </cell>
          <cell r="C1900" t="str">
            <v>Hoàng Mạnh Thắng</v>
          </cell>
          <cell r="D1900" t="str">
            <v>Nhân viên Kỹ thuật dây máy</v>
          </cell>
          <cell r="E1900"/>
          <cell r="F1900" t="str">
            <v>Trung tâm Ý Yên - Vụ Bản</v>
          </cell>
          <cell r="G1900" t="str">
            <v>Chi nhánh Kỹ thuật Viettel Nam Định</v>
          </cell>
          <cell r="H1900" t="str">
            <v>B</v>
          </cell>
          <cell r="I1900" t="str">
            <v>B</v>
          </cell>
          <cell r="J1900" t="str">
            <v>B</v>
          </cell>
          <cell r="K1900" t="str">
            <v>C</v>
          </cell>
          <cell r="L1900" t="str">
            <v>B</v>
          </cell>
          <cell r="M1900" t="str">
            <v>D1</v>
          </cell>
          <cell r="N1900" t="str">
            <v>B</v>
          </cell>
          <cell r="O1900" t="str">
            <v>A</v>
          </cell>
          <cell r="P1900" t="str">
            <v>B</v>
          </cell>
          <cell r="Q1900" t="str">
            <v>B</v>
          </cell>
          <cell r="R1900" t="str">
            <v>D1</v>
          </cell>
          <cell r="S1900"/>
          <cell r="T1900">
            <v>26.363636363636363</v>
          </cell>
          <cell r="U1900">
            <v>2</v>
          </cell>
        </row>
        <row r="1901">
          <cell r="B1901" t="str">
            <v>226952</v>
          </cell>
          <cell r="C1901" t="str">
            <v>Phạm Văn Tiến</v>
          </cell>
          <cell r="D1901" t="str">
            <v>Nhân viên Kỹ thuật dây máy</v>
          </cell>
          <cell r="E1901"/>
          <cell r="F1901" t="str">
            <v>Trung tâm Giao Thủy - Xuân Trường</v>
          </cell>
          <cell r="G1901" t="str">
            <v>Chi nhánh Kỹ thuật Viettel Nam Định</v>
          </cell>
          <cell r="H1901" t="str">
            <v>B</v>
          </cell>
          <cell r="I1901" t="str">
            <v>D1</v>
          </cell>
          <cell r="J1901" t="str">
            <v>B</v>
          </cell>
          <cell r="K1901" t="str">
            <v>C</v>
          </cell>
          <cell r="L1901" t="str">
            <v>B</v>
          </cell>
          <cell r="M1901" t="str">
            <v>D1</v>
          </cell>
          <cell r="N1901" t="str">
            <v>B</v>
          </cell>
          <cell r="O1901" t="str">
            <v>B</v>
          </cell>
          <cell r="P1901" t="str">
            <v>B</v>
          </cell>
          <cell r="Q1901" t="str">
            <v>C</v>
          </cell>
          <cell r="R1901" t="str">
            <v>B</v>
          </cell>
          <cell r="S1901"/>
          <cell r="T1901">
            <v>24.545454545454547</v>
          </cell>
          <cell r="U1901">
            <v>2</v>
          </cell>
        </row>
        <row r="1902">
          <cell r="B1902" t="str">
            <v>218450</v>
          </cell>
          <cell r="C1902" t="str">
            <v>Thái Đình Toàn</v>
          </cell>
          <cell r="D1902" t="str">
            <v>Nhân viên Kỹ thuật dây máy</v>
          </cell>
          <cell r="E1902"/>
          <cell r="F1902" t="str">
            <v>Trung tâm Nam Trực - Nghĩa Hưng</v>
          </cell>
          <cell r="G1902" t="str">
            <v>Chi nhánh Kỹ thuật Viettel Nam Định</v>
          </cell>
          <cell r="H1902" t="str">
            <v>D1</v>
          </cell>
          <cell r="I1902" t="str">
            <v>D1</v>
          </cell>
          <cell r="J1902" t="str">
            <v>C</v>
          </cell>
          <cell r="K1902" t="str">
            <v>C</v>
          </cell>
          <cell r="L1902" t="str">
            <v>C</v>
          </cell>
          <cell r="M1902" t="str">
            <v>B</v>
          </cell>
          <cell r="N1902" t="str">
            <v>B</v>
          </cell>
          <cell r="O1902" t="str">
            <v>C</v>
          </cell>
          <cell r="P1902" t="str">
            <v>B</v>
          </cell>
          <cell r="Q1902" t="str">
            <v>D1</v>
          </cell>
          <cell r="R1902" t="str">
            <v>C</v>
          </cell>
          <cell r="S1902"/>
          <cell r="T1902">
            <v>20</v>
          </cell>
          <cell r="U1902">
            <v>3</v>
          </cell>
        </row>
        <row r="1903">
          <cell r="B1903" t="str">
            <v>D00197897</v>
          </cell>
          <cell r="C1903" t="str">
            <v>Trần Văn Toàn</v>
          </cell>
          <cell r="D1903" t="str">
            <v>Nhân viên Kỹ thuật dây máy</v>
          </cell>
          <cell r="E1903"/>
          <cell r="F1903" t="str">
            <v>Trung tâm Hải Hậu - Trực Ninh</v>
          </cell>
          <cell r="G1903" t="str">
            <v>Chi nhánh Kỹ thuật Viettel Nam Định</v>
          </cell>
          <cell r="H1903" t="str">
            <v>C</v>
          </cell>
          <cell r="I1903" t="str">
            <v>B</v>
          </cell>
          <cell r="J1903" t="str">
            <v>C</v>
          </cell>
          <cell r="K1903" t="str">
            <v>B</v>
          </cell>
          <cell r="L1903" t="str">
            <v>C</v>
          </cell>
          <cell r="M1903" t="str">
            <v>B</v>
          </cell>
          <cell r="N1903" t="str">
            <v>D1</v>
          </cell>
          <cell r="O1903" t="str">
            <v>C</v>
          </cell>
          <cell r="P1903" t="str">
            <v>B</v>
          </cell>
          <cell r="Q1903" t="str">
            <v>C</v>
          </cell>
          <cell r="R1903" t="str">
            <v>C</v>
          </cell>
          <cell r="S1903"/>
          <cell r="T1903">
            <v>22.727272727272727</v>
          </cell>
          <cell r="U1903">
            <v>1</v>
          </cell>
        </row>
        <row r="1904">
          <cell r="B1904" t="str">
            <v>D00172223</v>
          </cell>
          <cell r="C1904" t="str">
            <v>Hoàng Huy Toàn</v>
          </cell>
          <cell r="D1904" t="str">
            <v>Nhân viên Kỹ thuật dây máy</v>
          </cell>
          <cell r="E1904"/>
          <cell r="F1904" t="str">
            <v>Trung tâm Ý Yên - Vụ Bản</v>
          </cell>
          <cell r="G1904" t="str">
            <v>Chi nhánh Kỹ thuật Viettel Nam Định</v>
          </cell>
          <cell r="H1904" t="str">
            <v>C</v>
          </cell>
          <cell r="I1904" t="str">
            <v>D1</v>
          </cell>
          <cell r="J1904" t="str">
            <v>C</v>
          </cell>
          <cell r="K1904" t="str">
            <v>C</v>
          </cell>
          <cell r="L1904" t="str">
            <v>A</v>
          </cell>
          <cell r="M1904" t="str">
            <v>D1</v>
          </cell>
          <cell r="N1904" t="str">
            <v>A</v>
          </cell>
          <cell r="O1904" t="str">
            <v>C</v>
          </cell>
          <cell r="P1904" t="str">
            <v>C</v>
          </cell>
          <cell r="Q1904" t="str">
            <v>C</v>
          </cell>
          <cell r="R1904" t="str">
            <v>C</v>
          </cell>
          <cell r="S1904"/>
          <cell r="T1904">
            <v>21.818181818181817</v>
          </cell>
          <cell r="U1904">
            <v>2</v>
          </cell>
        </row>
        <row r="1905">
          <cell r="B1905" t="str">
            <v>050345</v>
          </cell>
          <cell r="C1905" t="str">
            <v>Phạm Thành Trung</v>
          </cell>
          <cell r="D1905" t="str">
            <v>Nhân viên Kỹ thuật dây máy</v>
          </cell>
          <cell r="E1905"/>
          <cell r="F1905" t="str">
            <v>Trung tâm Giao Thủy - Xuân Trường</v>
          </cell>
          <cell r="G1905" t="str">
            <v>Chi nhánh Kỹ thuật Viettel Nam Định</v>
          </cell>
          <cell r="H1905" t="str">
            <v>C</v>
          </cell>
          <cell r="I1905" t="str">
            <v>C</v>
          </cell>
          <cell r="J1905" t="str">
            <v>A</v>
          </cell>
          <cell r="K1905" t="str">
            <v>C</v>
          </cell>
          <cell r="L1905" t="str">
            <v>C</v>
          </cell>
          <cell r="M1905" t="str">
            <v>B</v>
          </cell>
          <cell r="N1905" t="str">
            <v>A</v>
          </cell>
          <cell r="O1905" t="str">
            <v>B</v>
          </cell>
          <cell r="P1905" t="str">
            <v>B</v>
          </cell>
          <cell r="Q1905" t="str">
            <v>C</v>
          </cell>
          <cell r="R1905" t="str">
            <v>C</v>
          </cell>
          <cell r="S1905"/>
          <cell r="T1905">
            <v>26.363636363636363</v>
          </cell>
          <cell r="U1905">
            <v>0</v>
          </cell>
        </row>
        <row r="1906">
          <cell r="B1906" t="str">
            <v>218452</v>
          </cell>
          <cell r="C1906" t="str">
            <v>Phạm Văn Trọng</v>
          </cell>
          <cell r="D1906" t="str">
            <v>Nhân viên Kỹ thuật dây máy</v>
          </cell>
          <cell r="E1906"/>
          <cell r="F1906" t="str">
            <v>Trung tâm Hải Hậu - Trực Ninh</v>
          </cell>
          <cell r="G1906" t="str">
            <v>Chi nhánh Kỹ thuật Viettel Nam Định</v>
          </cell>
          <cell r="H1906" t="str">
            <v>C</v>
          </cell>
          <cell r="I1906" t="str">
            <v>D1</v>
          </cell>
          <cell r="J1906" t="str">
            <v>D1</v>
          </cell>
          <cell r="K1906" t="str">
            <v>B</v>
          </cell>
          <cell r="L1906" t="str">
            <v>B</v>
          </cell>
          <cell r="M1906" t="str">
            <v>A</v>
          </cell>
          <cell r="N1906" t="str">
            <v>B</v>
          </cell>
          <cell r="O1906" t="str">
            <v>B</v>
          </cell>
          <cell r="P1906" t="str">
            <v>B</v>
          </cell>
          <cell r="Q1906" t="str">
            <v>B</v>
          </cell>
          <cell r="R1906" t="str">
            <v>C</v>
          </cell>
          <cell r="S1906"/>
          <cell r="T1906">
            <v>25.454545454545453</v>
          </cell>
          <cell r="U1906">
            <v>2</v>
          </cell>
        </row>
        <row r="1907">
          <cell r="B1907" t="str">
            <v>221511</v>
          </cell>
          <cell r="C1907" t="str">
            <v>Phạm Văn Tuyền</v>
          </cell>
          <cell r="D1907" t="str">
            <v>Nhân viên Kỹ thuật nhà trạm</v>
          </cell>
          <cell r="E1907"/>
          <cell r="F1907" t="str">
            <v>Trung tâm Nam Trực - Nghĩa Hưng</v>
          </cell>
          <cell r="G1907" t="str">
            <v>Chi nhánh Kỹ thuật Viettel Nam Định</v>
          </cell>
          <cell r="H1907" t="str">
            <v>D1</v>
          </cell>
          <cell r="I1907" t="str">
            <v>C</v>
          </cell>
          <cell r="J1907" t="str">
            <v>B</v>
          </cell>
          <cell r="K1907" t="str">
            <v>D1</v>
          </cell>
          <cell r="L1907" t="str">
            <v>C</v>
          </cell>
          <cell r="M1907" t="str">
            <v>C</v>
          </cell>
          <cell r="N1907" t="str">
            <v>C</v>
          </cell>
          <cell r="O1907" t="str">
            <v>C</v>
          </cell>
          <cell r="P1907" t="str">
            <v>C</v>
          </cell>
          <cell r="Q1907" t="str">
            <v>B</v>
          </cell>
          <cell r="R1907" t="str">
            <v>B</v>
          </cell>
          <cell r="S1907"/>
          <cell r="T1907">
            <v>20.90909090909091</v>
          </cell>
          <cell r="U1907">
            <v>2</v>
          </cell>
        </row>
        <row r="1908">
          <cell r="B1908" t="str">
            <v>221513</v>
          </cell>
          <cell r="C1908" t="str">
            <v>Nguyễn Văn Tân</v>
          </cell>
          <cell r="D1908" t="str">
            <v>Nhân viên Kỹ thuật dây máy</v>
          </cell>
          <cell r="E1908"/>
          <cell r="F1908" t="str">
            <v>Trung tâm Ý Yên - Vụ Bản</v>
          </cell>
          <cell r="G1908" t="str">
            <v>Chi nhánh Kỹ thuật Viettel Nam Định</v>
          </cell>
          <cell r="H1908" t="str">
            <v>C</v>
          </cell>
          <cell r="I1908" t="str">
            <v>D1</v>
          </cell>
          <cell r="J1908" t="str">
            <v>B</v>
          </cell>
          <cell r="K1908" t="str">
            <v>C</v>
          </cell>
          <cell r="L1908" t="str">
            <v>A</v>
          </cell>
          <cell r="M1908" t="str">
            <v>B</v>
          </cell>
          <cell r="N1908" t="str">
            <v>B</v>
          </cell>
          <cell r="O1908" t="str">
            <v>A</v>
          </cell>
          <cell r="P1908" t="str">
            <v>C</v>
          </cell>
          <cell r="Q1908" t="str">
            <v>C</v>
          </cell>
          <cell r="R1908" t="str">
            <v>A</v>
          </cell>
          <cell r="S1908"/>
          <cell r="T1908">
            <v>27.272727272727273</v>
          </cell>
          <cell r="U1908">
            <v>1</v>
          </cell>
        </row>
        <row r="1909">
          <cell r="B1909" t="str">
            <v>D00201790</v>
          </cell>
          <cell r="C1909" t="str">
            <v>Mai Tuấn Vũ</v>
          </cell>
          <cell r="D1909" t="str">
            <v>Nhân viên Kỹ thuật dây máy</v>
          </cell>
          <cell r="E1909"/>
          <cell r="F1909" t="str">
            <v>Trung tâm Thành phố - Mỹ Lộc</v>
          </cell>
          <cell r="G1909" t="str">
            <v>Chi nhánh Kỹ thuật Viettel Nam Định</v>
          </cell>
          <cell r="H1909" t="str">
            <v>C</v>
          </cell>
          <cell r="I1909" t="str">
            <v>C</v>
          </cell>
          <cell r="J1909" t="str">
            <v>C</v>
          </cell>
          <cell r="K1909" t="str">
            <v>C</v>
          </cell>
          <cell r="L1909" t="str">
            <v>B</v>
          </cell>
          <cell r="M1909" t="str">
            <v>C</v>
          </cell>
          <cell r="N1909" t="str">
            <v>B</v>
          </cell>
          <cell r="O1909" t="str">
            <v>C</v>
          </cell>
          <cell r="P1909" t="str">
            <v>C</v>
          </cell>
          <cell r="Q1909" t="str">
            <v>C</v>
          </cell>
          <cell r="R1909" t="str">
            <v>C</v>
          </cell>
          <cell r="S1909"/>
          <cell r="T1909">
            <v>21.818181818181817</v>
          </cell>
          <cell r="U1909">
            <v>0</v>
          </cell>
        </row>
        <row r="1910">
          <cell r="B1910" t="str">
            <v>218446</v>
          </cell>
          <cell r="C1910" t="str">
            <v>Trần Quốc Vương</v>
          </cell>
          <cell r="D1910" t="str">
            <v>Nhân viên Kỹ thuật dây máy</v>
          </cell>
          <cell r="E1910"/>
          <cell r="F1910" t="str">
            <v>Trung tâm Hải Hậu - Trực Ninh</v>
          </cell>
          <cell r="G1910" t="str">
            <v>Chi nhánh Kỹ thuật Viettel Nam Định</v>
          </cell>
          <cell r="H1910" t="str">
            <v>C</v>
          </cell>
          <cell r="I1910" t="str">
            <v>D1</v>
          </cell>
          <cell r="J1910" t="str">
            <v>C</v>
          </cell>
          <cell r="K1910" t="str">
            <v>B</v>
          </cell>
          <cell r="L1910" t="str">
            <v>B</v>
          </cell>
          <cell r="M1910" t="str">
            <v>C</v>
          </cell>
          <cell r="N1910" t="str">
            <v>C</v>
          </cell>
          <cell r="O1910" t="str">
            <v>C</v>
          </cell>
          <cell r="P1910" t="str">
            <v>C</v>
          </cell>
          <cell r="Q1910" t="str">
            <v>C</v>
          </cell>
          <cell r="R1910" t="str">
            <v>D1</v>
          </cell>
          <cell r="S1910"/>
          <cell r="T1910">
            <v>20</v>
          </cell>
          <cell r="U1910">
            <v>2</v>
          </cell>
        </row>
        <row r="1911">
          <cell r="B1911" t="str">
            <v>204470</v>
          </cell>
          <cell r="C1911" t="str">
            <v>Trần Văn Xuân</v>
          </cell>
          <cell r="D1911" t="str">
            <v>Nhân viên Kỹ thuật nhà trạm</v>
          </cell>
          <cell r="E1911"/>
          <cell r="F1911" t="str">
            <v>Trung tâm Thành phố - Mỹ Lộc</v>
          </cell>
          <cell r="G1911" t="str">
            <v>Chi nhánh Kỹ thuật Viettel Nam Định</v>
          </cell>
          <cell r="H1911" t="str">
            <v>C</v>
          </cell>
          <cell r="I1911" t="str">
            <v>A</v>
          </cell>
          <cell r="J1911" t="str">
            <v>A</v>
          </cell>
          <cell r="K1911" t="str">
            <v>A</v>
          </cell>
          <cell r="L1911" t="str">
            <v>A</v>
          </cell>
          <cell r="M1911" t="str">
            <v>C</v>
          </cell>
          <cell r="N1911" t="str">
            <v>A</v>
          </cell>
          <cell r="O1911" t="str">
            <v>A</v>
          </cell>
          <cell r="P1911" t="str">
            <v>B</v>
          </cell>
          <cell r="Q1911" t="str">
            <v>A</v>
          </cell>
          <cell r="R1911" t="str">
            <v>A</v>
          </cell>
          <cell r="S1911"/>
          <cell r="T1911">
            <v>35.454545454545453</v>
          </cell>
          <cell r="U1911">
            <v>0</v>
          </cell>
        </row>
        <row r="1912">
          <cell r="B1912" t="str">
            <v>D00194940</v>
          </cell>
          <cell r="C1912" t="str">
            <v>Nguyễn Ngọc Đô</v>
          </cell>
          <cell r="D1912" t="str">
            <v>Nhân viên Kỹ thuật dây máy</v>
          </cell>
          <cell r="E1912"/>
          <cell r="F1912" t="str">
            <v>Trung tâm Ý Yên - Vụ Bản</v>
          </cell>
          <cell r="G1912" t="str">
            <v>Chi nhánh Kỹ thuật Viettel Nam Định</v>
          </cell>
          <cell r="H1912" t="str">
            <v>B</v>
          </cell>
          <cell r="I1912" t="str">
            <v>A</v>
          </cell>
          <cell r="J1912" t="str">
            <v>A</v>
          </cell>
          <cell r="K1912" t="str">
            <v>B</v>
          </cell>
          <cell r="L1912" t="str">
            <v>B</v>
          </cell>
          <cell r="M1912" t="str">
            <v>B</v>
          </cell>
          <cell r="N1912" t="str">
            <v>C</v>
          </cell>
          <cell r="O1912" t="str">
            <v>A</v>
          </cell>
          <cell r="P1912" t="str">
            <v>D1</v>
          </cell>
          <cell r="Q1912" t="str">
            <v>C</v>
          </cell>
          <cell r="R1912" t="str">
            <v>A</v>
          </cell>
          <cell r="S1912"/>
          <cell r="T1912">
            <v>30</v>
          </cell>
          <cell r="U1912">
            <v>1</v>
          </cell>
        </row>
        <row r="1913">
          <cell r="B1913" t="str">
            <v>D00193096</v>
          </cell>
          <cell r="C1913" t="str">
            <v>Trần Tiến Đạt</v>
          </cell>
          <cell r="D1913" t="str">
            <v>Nhân viên Kỹ thuật dây máy</v>
          </cell>
          <cell r="E1913"/>
          <cell r="F1913" t="str">
            <v>Trung tâm Hải Hậu - Trực Ninh</v>
          </cell>
          <cell r="G1913" t="str">
            <v>Chi nhánh Kỹ thuật Viettel Nam Định</v>
          </cell>
          <cell r="H1913" t="str">
            <v>D1</v>
          </cell>
          <cell r="I1913" t="str">
            <v>C</v>
          </cell>
          <cell r="J1913" t="str">
            <v>C</v>
          </cell>
          <cell r="K1913" t="str">
            <v>C</v>
          </cell>
          <cell r="L1913" t="str">
            <v>C</v>
          </cell>
          <cell r="M1913" t="str">
            <v>C</v>
          </cell>
          <cell r="N1913" t="str">
            <v>D1</v>
          </cell>
          <cell r="O1913" t="str">
            <v>C</v>
          </cell>
          <cell r="P1913" t="str">
            <v>C</v>
          </cell>
          <cell r="Q1913" t="str">
            <v>C</v>
          </cell>
          <cell r="R1913" t="str">
            <v>C</v>
          </cell>
          <cell r="S1913"/>
          <cell r="T1913">
            <v>18.181818181818183</v>
          </cell>
          <cell r="U1913">
            <v>2</v>
          </cell>
          <cell r="V1913" t="str">
            <v>Điểm KI &lt;20</v>
          </cell>
        </row>
        <row r="1914">
          <cell r="B1914" t="str">
            <v>221517</v>
          </cell>
          <cell r="C1914" t="str">
            <v>Trịnh Văn Đằng</v>
          </cell>
          <cell r="D1914" t="str">
            <v>Nhân viên Kỹ thuật nhà trạm</v>
          </cell>
          <cell r="E1914"/>
          <cell r="F1914" t="str">
            <v>Trung tâm Giao Thủy - Xuân Trường</v>
          </cell>
          <cell r="G1914" t="str">
            <v>Chi nhánh Kỹ thuật Viettel Nam Định</v>
          </cell>
          <cell r="H1914" t="str">
            <v>B</v>
          </cell>
          <cell r="I1914" t="str">
            <v>B</v>
          </cell>
          <cell r="J1914" t="str">
            <v>A</v>
          </cell>
          <cell r="K1914" t="str">
            <v>C</v>
          </cell>
          <cell r="L1914" t="str">
            <v>B</v>
          </cell>
          <cell r="M1914" t="str">
            <v>B</v>
          </cell>
          <cell r="N1914" t="str">
            <v>D1</v>
          </cell>
          <cell r="O1914" t="str">
            <v>A</v>
          </cell>
          <cell r="P1914" t="str">
            <v>A</v>
          </cell>
          <cell r="Q1914" t="str">
            <v>A</v>
          </cell>
          <cell r="R1914" t="str">
            <v>D1</v>
          </cell>
          <cell r="S1914"/>
          <cell r="T1914">
            <v>29.09090909090909</v>
          </cell>
          <cell r="U1914">
            <v>2</v>
          </cell>
        </row>
        <row r="1915">
          <cell r="B1915" t="str">
            <v>D00197638</v>
          </cell>
          <cell r="C1915" t="str">
            <v>Hà Quang Đức</v>
          </cell>
          <cell r="D1915" t="str">
            <v>Nhân viên Kỹ thuật dây máy</v>
          </cell>
          <cell r="E1915"/>
          <cell r="F1915" t="str">
            <v>Trung tâm Ý Yên - Vụ Bản</v>
          </cell>
          <cell r="G1915" t="str">
            <v>Chi nhánh Kỹ thuật Viettel Nam Định</v>
          </cell>
          <cell r="H1915" t="str">
            <v>C</v>
          </cell>
          <cell r="I1915" t="str">
            <v>C</v>
          </cell>
          <cell r="J1915" t="str">
            <v>C</v>
          </cell>
          <cell r="K1915" t="str">
            <v>B</v>
          </cell>
          <cell r="L1915" t="str">
            <v>C</v>
          </cell>
          <cell r="M1915" t="str">
            <v>B</v>
          </cell>
          <cell r="N1915" t="str">
            <v>B</v>
          </cell>
          <cell r="O1915" t="str">
            <v>C</v>
          </cell>
          <cell r="P1915" t="str">
            <v>C</v>
          </cell>
          <cell r="Q1915" t="str">
            <v>D1</v>
          </cell>
          <cell r="R1915" t="str">
            <v>B</v>
          </cell>
          <cell r="S1915"/>
          <cell r="T1915">
            <v>22.727272727272727</v>
          </cell>
          <cell r="U1915">
            <v>1</v>
          </cell>
        </row>
        <row r="1916">
          <cell r="B1916" t="str">
            <v>D00201766</v>
          </cell>
          <cell r="C1916" t="str">
            <v>Phạm Trung Đức</v>
          </cell>
          <cell r="D1916" t="str">
            <v>Nhân viên Kỹ thuật dây máy</v>
          </cell>
          <cell r="E1916"/>
          <cell r="F1916" t="str">
            <v>Trung tâm Ý Yên - Vụ Bản</v>
          </cell>
          <cell r="G1916" t="str">
            <v>Chi nhánh Kỹ thuật Viettel Nam Định</v>
          </cell>
          <cell r="H1916" t="str">
            <v>C</v>
          </cell>
          <cell r="I1916" t="str">
            <v>C</v>
          </cell>
          <cell r="J1916" t="str">
            <v>C</v>
          </cell>
          <cell r="K1916" t="str">
            <v>C</v>
          </cell>
          <cell r="L1916" t="str">
            <v>D1</v>
          </cell>
          <cell r="M1916" t="str">
            <v>B</v>
          </cell>
          <cell r="N1916" t="str">
            <v>B</v>
          </cell>
          <cell r="O1916" t="str">
            <v>B</v>
          </cell>
          <cell r="P1916" t="str">
            <v>B</v>
          </cell>
          <cell r="Q1916" t="str">
            <v>C</v>
          </cell>
          <cell r="R1916" t="str">
            <v>C</v>
          </cell>
          <cell r="S1916"/>
          <cell r="T1916">
            <v>22.727272727272727</v>
          </cell>
          <cell r="U1916">
            <v>1</v>
          </cell>
        </row>
        <row r="1917">
          <cell r="B1917" t="str">
            <v>D00191582</v>
          </cell>
          <cell r="C1917" t="str">
            <v>Trần Văn An</v>
          </cell>
          <cell r="D1917" t="str">
            <v>Nhân viên Kỹ thuật dây máy</v>
          </cell>
          <cell r="E1917"/>
          <cell r="F1917" t="str">
            <v>Trung tâm Diễn Châu</v>
          </cell>
          <cell r="G1917" t="str">
            <v>Chi nhánh Kỹ thuật Viettel Nghệ An</v>
          </cell>
          <cell r="H1917" t="str">
            <v>C</v>
          </cell>
          <cell r="I1917" t="str">
            <v>D1</v>
          </cell>
          <cell r="J1917" t="str">
            <v>C</v>
          </cell>
          <cell r="K1917" t="str">
            <v>B</v>
          </cell>
          <cell r="L1917" t="str">
            <v>B</v>
          </cell>
          <cell r="M1917" t="str">
            <v>C</v>
          </cell>
          <cell r="N1917" t="str">
            <v>B</v>
          </cell>
          <cell r="O1917" t="str">
            <v>C</v>
          </cell>
          <cell r="P1917" t="str">
            <v>B</v>
          </cell>
          <cell r="Q1917" t="str">
            <v>A</v>
          </cell>
          <cell r="R1917" t="str">
            <v>A</v>
          </cell>
          <cell r="S1917"/>
          <cell r="T1917">
            <v>26.363636363636363</v>
          </cell>
          <cell r="U1917">
            <v>1</v>
          </cell>
        </row>
        <row r="1918">
          <cell r="B1918" t="str">
            <v>D00215689</v>
          </cell>
          <cell r="C1918" t="str">
            <v>Lê Công Tuấn Anh</v>
          </cell>
          <cell r="D1918" t="str">
            <v>Nhân viên kỹ thuật và cơ động</v>
          </cell>
          <cell r="E1918"/>
          <cell r="F1918" t="str">
            <v>Đội thi công</v>
          </cell>
          <cell r="G1918" t="str">
            <v>Chi nhánh Kỹ thuật Viettel Nghệ An</v>
          </cell>
          <cell r="H1918" t="str">
            <v>C</v>
          </cell>
          <cell r="I1918" t="str">
            <v>C</v>
          </cell>
          <cell r="J1918" t="str">
            <v>B</v>
          </cell>
          <cell r="K1918" t="str">
            <v>C</v>
          </cell>
          <cell r="L1918" t="str">
            <v>D1</v>
          </cell>
          <cell r="M1918" t="str">
            <v>C</v>
          </cell>
          <cell r="N1918" t="str">
            <v>C</v>
          </cell>
          <cell r="O1918" t="str">
            <v>B</v>
          </cell>
          <cell r="P1918" t="str">
            <v>B</v>
          </cell>
          <cell r="Q1918" t="str">
            <v>C</v>
          </cell>
          <cell r="R1918" t="str">
            <v>C</v>
          </cell>
          <cell r="S1918"/>
          <cell r="T1918">
            <v>21.818181818181817</v>
          </cell>
          <cell r="U1918">
            <v>1</v>
          </cell>
        </row>
        <row r="1919">
          <cell r="B1919" t="str">
            <v>271980</v>
          </cell>
          <cell r="C1919" t="str">
            <v>Trương Tấn Anh</v>
          </cell>
          <cell r="D1919" t="str">
            <v>Nhân viên Kỹ thuật nhà trạm</v>
          </cell>
          <cell r="E1919"/>
          <cell r="F1919" t="str">
            <v>Trung tâm Yên Thành</v>
          </cell>
          <cell r="G1919" t="str">
            <v>Chi nhánh Kỹ thuật Viettel Nghệ An</v>
          </cell>
          <cell r="H1919" t="str">
            <v>KĐG</v>
          </cell>
          <cell r="I1919" t="str">
            <v>KĐG</v>
          </cell>
          <cell r="J1919" t="str">
            <v>KĐG</v>
          </cell>
          <cell r="K1919" t="str">
            <v>B</v>
          </cell>
          <cell r="L1919" t="str">
            <v>C</v>
          </cell>
          <cell r="M1919" t="str">
            <v>B</v>
          </cell>
          <cell r="N1919" t="str">
            <v>C</v>
          </cell>
          <cell r="O1919" t="str">
            <v>D1</v>
          </cell>
          <cell r="P1919" t="str">
            <v>B</v>
          </cell>
          <cell r="Q1919" t="str">
            <v>C</v>
          </cell>
          <cell r="R1919" t="str">
            <v>D1</v>
          </cell>
          <cell r="S1919"/>
          <cell r="T1919">
            <v>21.25</v>
          </cell>
          <cell r="U1919">
            <v>2</v>
          </cell>
        </row>
        <row r="1920">
          <cell r="B1920" t="str">
            <v>056502</v>
          </cell>
          <cell r="C1920" t="str">
            <v>Hà Văn Bình</v>
          </cell>
          <cell r="D1920" t="str">
            <v>Nhân viên Kỹ thuật nhà trạm</v>
          </cell>
          <cell r="E1920"/>
          <cell r="F1920" t="str">
            <v>Trung tâm Kỳ Sơn</v>
          </cell>
          <cell r="G1920" t="str">
            <v>Chi nhánh Kỹ thuật Viettel Nghệ An</v>
          </cell>
          <cell r="H1920" t="str">
            <v>D1</v>
          </cell>
          <cell r="I1920" t="str">
            <v>C</v>
          </cell>
          <cell r="J1920" t="str">
            <v>C</v>
          </cell>
          <cell r="K1920" t="str">
            <v>B</v>
          </cell>
          <cell r="L1920" t="str">
            <v>B</v>
          </cell>
          <cell r="M1920" t="str">
            <v>C</v>
          </cell>
          <cell r="N1920" t="str">
            <v>C</v>
          </cell>
          <cell r="O1920" t="str">
            <v>B</v>
          </cell>
          <cell r="P1920" t="str">
            <v>B</v>
          </cell>
          <cell r="Q1920" t="str">
            <v>B</v>
          </cell>
          <cell r="R1920" t="str">
            <v>C</v>
          </cell>
          <cell r="S1920"/>
          <cell r="T1920">
            <v>23.636363636363637</v>
          </cell>
          <cell r="U1920">
            <v>1</v>
          </cell>
        </row>
        <row r="1921">
          <cell r="B1921" t="str">
            <v>D00193645</v>
          </cell>
          <cell r="C1921" t="str">
            <v>Phan Văn Bảo</v>
          </cell>
          <cell r="D1921" t="str">
            <v>Nhân viên Kỹ thuật dây máy</v>
          </cell>
          <cell r="E1921"/>
          <cell r="F1921" t="str">
            <v>Trung tâm Vinh</v>
          </cell>
          <cell r="G1921" t="str">
            <v>Chi nhánh Kỹ thuật Viettel Nghệ An</v>
          </cell>
          <cell r="H1921" t="str">
            <v>D1</v>
          </cell>
          <cell r="I1921" t="str">
            <v>A</v>
          </cell>
          <cell r="J1921" t="str">
            <v>C</v>
          </cell>
          <cell r="K1921" t="str">
            <v>C</v>
          </cell>
          <cell r="L1921" t="str">
            <v>C</v>
          </cell>
          <cell r="M1921" t="str">
            <v>C</v>
          </cell>
          <cell r="N1921" t="str">
            <v>A</v>
          </cell>
          <cell r="O1921" t="str">
            <v>C</v>
          </cell>
          <cell r="P1921" t="str">
            <v>D1</v>
          </cell>
          <cell r="Q1921" t="str">
            <v>B</v>
          </cell>
          <cell r="R1921" t="str">
            <v>C</v>
          </cell>
          <cell r="S1921"/>
          <cell r="T1921">
            <v>22.727272727272727</v>
          </cell>
          <cell r="U1921">
            <v>2</v>
          </cell>
        </row>
        <row r="1922">
          <cell r="B1922" t="str">
            <v>268416</v>
          </cell>
          <cell r="C1922" t="str">
            <v>Nguyễn Văn Bằng</v>
          </cell>
          <cell r="D1922" t="str">
            <v>Nhân viên Kỹ thuật nhà trạm</v>
          </cell>
          <cell r="E1922"/>
          <cell r="F1922" t="str">
            <v>Trung tâm Tương Dương</v>
          </cell>
          <cell r="G1922" t="str">
            <v>Chi nhánh Kỹ thuật Viettel Nghệ An</v>
          </cell>
          <cell r="H1922" t="str">
            <v>KĐG</v>
          </cell>
          <cell r="I1922" t="str">
            <v>KĐG</v>
          </cell>
          <cell r="J1922" t="str">
            <v>KĐG</v>
          </cell>
          <cell r="K1922" t="str">
            <v>B</v>
          </cell>
          <cell r="L1922" t="str">
            <v>B</v>
          </cell>
          <cell r="M1922" t="str">
            <v>C</v>
          </cell>
          <cell r="N1922" t="str">
            <v>C</v>
          </cell>
          <cell r="O1922" t="str">
            <v>D1</v>
          </cell>
          <cell r="P1922" t="str">
            <v>A</v>
          </cell>
          <cell r="Q1922" t="str">
            <v>A</v>
          </cell>
          <cell r="R1922" t="str">
            <v>C</v>
          </cell>
          <cell r="S1922"/>
          <cell r="T1922">
            <v>26.25</v>
          </cell>
          <cell r="U1922">
            <v>1</v>
          </cell>
        </row>
        <row r="1923">
          <cell r="B1923" t="str">
            <v>215984</v>
          </cell>
          <cell r="C1923" t="str">
            <v>Trần Văn Công</v>
          </cell>
          <cell r="D1923" t="str">
            <v>Nhân viên Kỹ thuật dây máy</v>
          </cell>
          <cell r="E1923"/>
          <cell r="F1923" t="str">
            <v xml:space="preserve">Trung tâm Nam Đàn - Hưng Nguyên </v>
          </cell>
          <cell r="G1923" t="str">
            <v>Chi nhánh Kỹ thuật Viettel Nghệ An</v>
          </cell>
          <cell r="H1923" t="str">
            <v>B</v>
          </cell>
          <cell r="I1923" t="str">
            <v>B</v>
          </cell>
          <cell r="J1923" t="str">
            <v>B</v>
          </cell>
          <cell r="K1923" t="str">
            <v>C</v>
          </cell>
          <cell r="L1923" t="str">
            <v>A</v>
          </cell>
          <cell r="M1923" t="str">
            <v>B</v>
          </cell>
          <cell r="N1923" t="str">
            <v>A</v>
          </cell>
          <cell r="O1923" t="str">
            <v>C</v>
          </cell>
          <cell r="P1923" t="str">
            <v>B</v>
          </cell>
          <cell r="Q1923" t="str">
            <v>A</v>
          </cell>
          <cell r="R1923" t="str">
            <v>A</v>
          </cell>
          <cell r="S1923"/>
          <cell r="T1923">
            <v>31.818181818181817</v>
          </cell>
          <cell r="U1923">
            <v>0</v>
          </cell>
        </row>
        <row r="1924">
          <cell r="B1924" t="str">
            <v>220086</v>
          </cell>
          <cell r="C1924" t="str">
            <v>Võ Văn Công</v>
          </cell>
          <cell r="D1924" t="str">
            <v>Nhân viên Kỹ thuật dây máy</v>
          </cell>
          <cell r="E1924"/>
          <cell r="F1924" t="str">
            <v>Trung tâm Thanh Chương</v>
          </cell>
          <cell r="G1924" t="str">
            <v>Chi nhánh Kỹ thuật Viettel Nghệ An</v>
          </cell>
          <cell r="H1924" t="str">
            <v>B</v>
          </cell>
          <cell r="I1924" t="str">
            <v>A</v>
          </cell>
          <cell r="J1924" t="str">
            <v>B</v>
          </cell>
          <cell r="K1924" t="str">
            <v>B</v>
          </cell>
          <cell r="L1924" t="str">
            <v>B</v>
          </cell>
          <cell r="M1924" t="str">
            <v>B</v>
          </cell>
          <cell r="N1924" t="str">
            <v>C</v>
          </cell>
          <cell r="O1924" t="str">
            <v>B</v>
          </cell>
          <cell r="P1924" t="str">
            <v>C</v>
          </cell>
          <cell r="Q1924" t="str">
            <v>C</v>
          </cell>
          <cell r="R1924" t="str">
            <v>B</v>
          </cell>
          <cell r="S1924"/>
          <cell r="T1924">
            <v>28.181818181818183</v>
          </cell>
          <cell r="U1924">
            <v>0</v>
          </cell>
        </row>
        <row r="1925">
          <cell r="B1925" t="str">
            <v>271971</v>
          </cell>
          <cell r="C1925" t="str">
            <v>Bùi Mạnh Cầm</v>
          </cell>
          <cell r="D1925" t="str">
            <v>Nhân viên Kỹ thuật nhà trạm</v>
          </cell>
          <cell r="E1925"/>
          <cell r="F1925" t="str">
            <v>Trung tâm Con Cuông - Anh Sơn</v>
          </cell>
          <cell r="G1925" t="str">
            <v>Chi nhánh Kỹ thuật Viettel Nghệ An</v>
          </cell>
          <cell r="H1925" t="str">
            <v>KĐG</v>
          </cell>
          <cell r="I1925" t="str">
            <v>KĐG</v>
          </cell>
          <cell r="J1925" t="str">
            <v>KĐG</v>
          </cell>
          <cell r="K1925" t="str">
            <v>KĐG</v>
          </cell>
          <cell r="L1925" t="str">
            <v>B</v>
          </cell>
          <cell r="M1925" t="str">
            <v>C</v>
          </cell>
          <cell r="N1925" t="str">
            <v>C</v>
          </cell>
          <cell r="O1925" t="str">
            <v>C</v>
          </cell>
          <cell r="P1925" t="str">
            <v>B</v>
          </cell>
          <cell r="Q1925" t="str">
            <v>B</v>
          </cell>
          <cell r="R1925" t="str">
            <v>C</v>
          </cell>
          <cell r="S1925"/>
          <cell r="T1925">
            <v>24.285714285714285</v>
          </cell>
          <cell r="U1925">
            <v>0</v>
          </cell>
        </row>
        <row r="1926">
          <cell r="B1926" t="str">
            <v>215992</v>
          </cell>
          <cell r="C1926" t="str">
            <v>Bùi Minh Dũng</v>
          </cell>
          <cell r="D1926" t="str">
            <v>Nhân viên Kỹ thuật dây máy</v>
          </cell>
          <cell r="E1926"/>
          <cell r="F1926" t="str">
            <v>Trung tâm Nghi Lộc - Cửa Lò</v>
          </cell>
          <cell r="G1926" t="str">
            <v>Chi nhánh Kỹ thuật Viettel Nghệ An</v>
          </cell>
          <cell r="H1926" t="str">
            <v>C</v>
          </cell>
          <cell r="I1926" t="str">
            <v>D1</v>
          </cell>
          <cell r="J1926" t="str">
            <v>D1</v>
          </cell>
          <cell r="K1926" t="str">
            <v>C</v>
          </cell>
          <cell r="L1926" t="str">
            <v>C</v>
          </cell>
          <cell r="M1926" t="str">
            <v>B</v>
          </cell>
          <cell r="N1926" t="str">
            <v>C</v>
          </cell>
          <cell r="O1926" t="str">
            <v>C</v>
          </cell>
          <cell r="P1926" t="str">
            <v>B</v>
          </cell>
          <cell r="Q1926" t="str">
            <v>B</v>
          </cell>
          <cell r="R1926" t="str">
            <v>A</v>
          </cell>
          <cell r="S1926"/>
          <cell r="T1926">
            <v>22.727272727272727</v>
          </cell>
          <cell r="U1926">
            <v>2</v>
          </cell>
        </row>
        <row r="1927">
          <cell r="B1927" t="str">
            <v>215987</v>
          </cell>
          <cell r="C1927" t="str">
            <v>Đinh Văn Dũng</v>
          </cell>
          <cell r="D1927" t="str">
            <v>Nhân viên Kỹ thuật dây máy</v>
          </cell>
          <cell r="E1927"/>
          <cell r="F1927" t="str">
            <v>Trung tâm Vinh</v>
          </cell>
          <cell r="G1927" t="str">
            <v>Chi nhánh Kỹ thuật Viettel Nghệ An</v>
          </cell>
          <cell r="H1927" t="str">
            <v>B</v>
          </cell>
          <cell r="I1927" t="str">
            <v>B</v>
          </cell>
          <cell r="J1927" t="str">
            <v>C</v>
          </cell>
          <cell r="K1927" t="str">
            <v>C</v>
          </cell>
          <cell r="L1927" t="str">
            <v>A</v>
          </cell>
          <cell r="M1927" t="str">
            <v>B</v>
          </cell>
          <cell r="N1927" t="str">
            <v>B</v>
          </cell>
          <cell r="O1927" t="str">
            <v>C</v>
          </cell>
          <cell r="P1927" t="str">
            <v>C</v>
          </cell>
          <cell r="Q1927" t="str">
            <v>B</v>
          </cell>
          <cell r="R1927" t="str">
            <v>A</v>
          </cell>
          <cell r="S1927"/>
          <cell r="T1927">
            <v>28.181818181818183</v>
          </cell>
          <cell r="U1927">
            <v>0</v>
          </cell>
        </row>
        <row r="1928">
          <cell r="B1928" t="str">
            <v>268409</v>
          </cell>
          <cell r="C1928" t="str">
            <v>Trần Anh Dũng</v>
          </cell>
          <cell r="D1928" t="str">
            <v>Nhân viên Kỹ thuật nhà trạm</v>
          </cell>
          <cell r="E1928"/>
          <cell r="F1928" t="str">
            <v>Trung tâm Vinh</v>
          </cell>
          <cell r="G1928" t="str">
            <v>Chi nhánh Kỹ thuật Viettel Nghệ An</v>
          </cell>
          <cell r="H1928" t="str">
            <v>KĐG</v>
          </cell>
          <cell r="I1928" t="str">
            <v>KĐG</v>
          </cell>
          <cell r="J1928" t="str">
            <v>KĐG</v>
          </cell>
          <cell r="K1928" t="str">
            <v>C</v>
          </cell>
          <cell r="L1928" t="str">
            <v>B</v>
          </cell>
          <cell r="M1928" t="str">
            <v>C</v>
          </cell>
          <cell r="N1928" t="str">
            <v>B</v>
          </cell>
          <cell r="O1928" t="str">
            <v>B</v>
          </cell>
          <cell r="P1928" t="str">
            <v>B</v>
          </cell>
          <cell r="Q1928" t="str">
            <v>B</v>
          </cell>
          <cell r="R1928" t="str">
            <v>A</v>
          </cell>
          <cell r="S1928"/>
          <cell r="T1928">
            <v>28.75</v>
          </cell>
          <cell r="U1928">
            <v>0</v>
          </cell>
        </row>
        <row r="1929">
          <cell r="B1929" t="str">
            <v>D00191597</v>
          </cell>
          <cell r="C1929" t="str">
            <v>Đinh Xuân Dương</v>
          </cell>
          <cell r="D1929" t="str">
            <v>Nhân viên Kỹ thuật dây máy</v>
          </cell>
          <cell r="E1929"/>
          <cell r="F1929" t="str">
            <v>Trung tâm Nghi Lộc - Cửa Lò</v>
          </cell>
          <cell r="G1929" t="str">
            <v>Chi nhánh Kỹ thuật Viettel Nghệ An</v>
          </cell>
          <cell r="H1929" t="str">
            <v>A</v>
          </cell>
          <cell r="I1929" t="str">
            <v>B</v>
          </cell>
          <cell r="J1929" t="str">
            <v>C</v>
          </cell>
          <cell r="K1929" t="str">
            <v>C</v>
          </cell>
          <cell r="L1929" t="str">
            <v>C</v>
          </cell>
          <cell r="M1929" t="str">
            <v>B</v>
          </cell>
          <cell r="N1929" t="str">
            <v>C</v>
          </cell>
          <cell r="O1929" t="str">
            <v>B</v>
          </cell>
          <cell r="P1929" t="str">
            <v>C</v>
          </cell>
          <cell r="Q1929" t="str">
            <v>A</v>
          </cell>
          <cell r="R1929" t="str">
            <v>B</v>
          </cell>
          <cell r="S1929"/>
          <cell r="T1929">
            <v>27.272727272727273</v>
          </cell>
          <cell r="U1929">
            <v>0</v>
          </cell>
        </row>
        <row r="1930">
          <cell r="B1930" t="str">
            <v>222898</v>
          </cell>
          <cell r="C1930" t="str">
            <v>Nguyễn Văn Giang</v>
          </cell>
          <cell r="D1930" t="str">
            <v>Nhân viên kỹ thuật và cơ động</v>
          </cell>
          <cell r="E1930"/>
          <cell r="F1930" t="str">
            <v>Đội thi công</v>
          </cell>
          <cell r="G1930" t="str">
            <v>Chi nhánh Kỹ thuật Viettel Nghệ An</v>
          </cell>
          <cell r="H1930" t="str">
            <v>C</v>
          </cell>
          <cell r="I1930" t="str">
            <v>C</v>
          </cell>
          <cell r="J1930" t="str">
            <v>C</v>
          </cell>
          <cell r="K1930" t="str">
            <v>D1</v>
          </cell>
          <cell r="L1930" t="str">
            <v>C</v>
          </cell>
          <cell r="M1930" t="str">
            <v>C</v>
          </cell>
          <cell r="N1930" t="str">
            <v>C</v>
          </cell>
          <cell r="O1930" t="str">
            <v>C</v>
          </cell>
          <cell r="P1930" t="str">
            <v>C</v>
          </cell>
          <cell r="Q1930" t="str">
            <v>C</v>
          </cell>
          <cell r="R1930" t="str">
            <v>C</v>
          </cell>
          <cell r="S1930"/>
          <cell r="T1930">
            <v>19.09090909090909</v>
          </cell>
          <cell r="U1930">
            <v>1</v>
          </cell>
          <cell r="V1930" t="str">
            <v>Điểm KI &lt;20</v>
          </cell>
        </row>
        <row r="1931">
          <cell r="B1931" t="str">
            <v>D00173137</v>
          </cell>
          <cell r="C1931" t="str">
            <v>Nguyễn Văn Hiệp</v>
          </cell>
          <cell r="D1931" t="str">
            <v>Nhân viên Kỹ thuật dây máy</v>
          </cell>
          <cell r="E1931"/>
          <cell r="F1931" t="str">
            <v>Trung tâm Vinh</v>
          </cell>
          <cell r="G1931" t="str">
            <v>Chi nhánh Kỹ thuật Viettel Nghệ An</v>
          </cell>
          <cell r="H1931" t="str">
            <v>D1</v>
          </cell>
          <cell r="I1931" t="str">
            <v>B</v>
          </cell>
          <cell r="J1931" t="str">
            <v>B</v>
          </cell>
          <cell r="K1931" t="str">
            <v>B</v>
          </cell>
          <cell r="L1931" t="str">
            <v>B</v>
          </cell>
          <cell r="M1931" t="str">
            <v>B</v>
          </cell>
          <cell r="N1931" t="str">
            <v>A</v>
          </cell>
          <cell r="O1931" t="str">
            <v>A</v>
          </cell>
          <cell r="P1931" t="str">
            <v>D1</v>
          </cell>
          <cell r="Q1931" t="str">
            <v>B</v>
          </cell>
          <cell r="R1931" t="str">
            <v>A</v>
          </cell>
          <cell r="S1931"/>
          <cell r="T1931">
            <v>29.09090909090909</v>
          </cell>
          <cell r="U1931">
            <v>2</v>
          </cell>
        </row>
        <row r="1932">
          <cell r="B1932" t="str">
            <v>D00178171</v>
          </cell>
          <cell r="C1932" t="str">
            <v>Trần Quốc Hiệu</v>
          </cell>
          <cell r="D1932" t="str">
            <v>Nhân viên Kỹ thuật dây máy</v>
          </cell>
          <cell r="E1932"/>
          <cell r="F1932" t="str">
            <v>Trung tâm Vinh</v>
          </cell>
          <cell r="G1932" t="str">
            <v>Chi nhánh Kỹ thuật Viettel Nghệ An</v>
          </cell>
          <cell r="H1932" t="str">
            <v>C</v>
          </cell>
          <cell r="I1932" t="str">
            <v>C</v>
          </cell>
          <cell r="J1932" t="str">
            <v>C</v>
          </cell>
          <cell r="K1932" t="str">
            <v>D1</v>
          </cell>
          <cell r="L1932" t="str">
            <v>D1</v>
          </cell>
          <cell r="M1932" t="str">
            <v>C</v>
          </cell>
          <cell r="N1932" t="str">
            <v>D1</v>
          </cell>
          <cell r="O1932" t="str">
            <v>C</v>
          </cell>
          <cell r="P1932" t="str">
            <v>C</v>
          </cell>
          <cell r="Q1932" t="str">
            <v>C</v>
          </cell>
          <cell r="R1932" t="str">
            <v>B</v>
          </cell>
          <cell r="S1932"/>
          <cell r="T1932">
            <v>18.181818181818183</v>
          </cell>
          <cell r="U1932">
            <v>3</v>
          </cell>
          <cell r="V1932" t="str">
            <v>Điểm KI &lt;20</v>
          </cell>
        </row>
        <row r="1933">
          <cell r="B1933" t="str">
            <v>221365</v>
          </cell>
          <cell r="C1933" t="str">
            <v>Trần Hữu Hoàng</v>
          </cell>
          <cell r="D1933" t="str">
            <v>Nhân viên Hạ tầng</v>
          </cell>
          <cell r="E1933"/>
          <cell r="F1933" t="str">
            <v>Phòng Hạ tầng</v>
          </cell>
          <cell r="G1933" t="str">
            <v>Chi nhánh Kỹ thuật Viettel Nghệ An</v>
          </cell>
          <cell r="H1933" t="str">
            <v>A</v>
          </cell>
          <cell r="I1933" t="str">
            <v>D1</v>
          </cell>
          <cell r="J1933" t="str">
            <v>B</v>
          </cell>
          <cell r="K1933" t="str">
            <v>C</v>
          </cell>
          <cell r="L1933" t="str">
            <v>B</v>
          </cell>
          <cell r="M1933" t="str">
            <v>C</v>
          </cell>
          <cell r="N1933" t="str">
            <v>B</v>
          </cell>
          <cell r="O1933" t="str">
            <v>C</v>
          </cell>
          <cell r="P1933" t="str">
            <v>C</v>
          </cell>
          <cell r="Q1933" t="str">
            <v>D1</v>
          </cell>
          <cell r="R1933" t="str">
            <v>B</v>
          </cell>
          <cell r="S1933"/>
          <cell r="T1933">
            <v>23.636363636363637</v>
          </cell>
          <cell r="U1933">
            <v>2</v>
          </cell>
        </row>
        <row r="1934">
          <cell r="B1934" t="str">
            <v>D00173150</v>
          </cell>
          <cell r="C1934" t="str">
            <v>Trần Đình Hoán</v>
          </cell>
          <cell r="D1934" t="str">
            <v>Nhân viên Kỹ thuật dây máy</v>
          </cell>
          <cell r="E1934"/>
          <cell r="F1934" t="str">
            <v>Trung tâm Vinh</v>
          </cell>
          <cell r="G1934" t="str">
            <v>Chi nhánh Kỹ thuật Viettel Nghệ An</v>
          </cell>
          <cell r="H1934" t="str">
            <v>B</v>
          </cell>
          <cell r="I1934" t="str">
            <v>D1</v>
          </cell>
          <cell r="J1934" t="str">
            <v>B</v>
          </cell>
          <cell r="K1934" t="str">
            <v>A</v>
          </cell>
          <cell r="L1934" t="str">
            <v>B</v>
          </cell>
          <cell r="M1934" t="str">
            <v>A</v>
          </cell>
          <cell r="N1934" t="str">
            <v>B</v>
          </cell>
          <cell r="O1934" t="str">
            <v>B</v>
          </cell>
          <cell r="P1934" t="str">
            <v>C</v>
          </cell>
          <cell r="Q1934" t="str">
            <v>A</v>
          </cell>
          <cell r="R1934" t="str">
            <v>A</v>
          </cell>
          <cell r="S1934"/>
          <cell r="T1934">
            <v>30.90909090909091</v>
          </cell>
          <cell r="U1934">
            <v>1</v>
          </cell>
        </row>
        <row r="1935">
          <cell r="B1935" t="str">
            <v>225551</v>
          </cell>
          <cell r="C1935" t="str">
            <v>Nguyễn Khoa Huy</v>
          </cell>
          <cell r="D1935" t="str">
            <v>Nhân viên Kỹ thuật nhà trạm</v>
          </cell>
          <cell r="E1935"/>
          <cell r="F1935" t="str">
            <v>Trung tâm Tân Kỳ - Đô Lương</v>
          </cell>
          <cell r="G1935" t="str">
            <v>Chi nhánh Kỹ thuật Viettel Nghệ An</v>
          </cell>
          <cell r="H1935" t="str">
            <v>A</v>
          </cell>
          <cell r="I1935" t="str">
            <v>B</v>
          </cell>
          <cell r="J1935" t="str">
            <v>B</v>
          </cell>
          <cell r="K1935" t="str">
            <v>A</v>
          </cell>
          <cell r="L1935" t="str">
            <v>A</v>
          </cell>
          <cell r="M1935" t="str">
            <v>B</v>
          </cell>
          <cell r="N1935" t="str">
            <v>B</v>
          </cell>
          <cell r="O1935" t="str">
            <v>C</v>
          </cell>
          <cell r="P1935" t="str">
            <v>A</v>
          </cell>
          <cell r="Q1935" t="str">
            <v>C</v>
          </cell>
          <cell r="R1935" t="str">
            <v>A</v>
          </cell>
          <cell r="S1935"/>
          <cell r="T1935">
            <v>32.727272727272727</v>
          </cell>
          <cell r="U1935">
            <v>0</v>
          </cell>
        </row>
        <row r="1936">
          <cell r="B1936" t="str">
            <v>221369</v>
          </cell>
          <cell r="C1936" t="str">
            <v>Đậu Đình Huy</v>
          </cell>
          <cell r="D1936" t="str">
            <v>Nhân viên Kỹ thuật dây máy</v>
          </cell>
          <cell r="E1936"/>
          <cell r="F1936" t="str">
            <v>Trung tâm Quỳnh Lưu - Hoàng Mai</v>
          </cell>
          <cell r="G1936" t="str">
            <v>Chi nhánh Kỹ thuật Viettel Nghệ An</v>
          </cell>
          <cell r="H1936" t="str">
            <v>B</v>
          </cell>
          <cell r="I1936" t="str">
            <v>B</v>
          </cell>
          <cell r="J1936" t="str">
            <v>C</v>
          </cell>
          <cell r="K1936" t="str">
            <v>A</v>
          </cell>
          <cell r="L1936" t="str">
            <v>A</v>
          </cell>
          <cell r="M1936" t="str">
            <v>B</v>
          </cell>
          <cell r="N1936" t="str">
            <v>A</v>
          </cell>
          <cell r="O1936" t="str">
            <v>C</v>
          </cell>
          <cell r="P1936" t="str">
            <v>C</v>
          </cell>
          <cell r="Q1936" t="str">
            <v>B</v>
          </cell>
          <cell r="R1936" t="str">
            <v>A</v>
          </cell>
          <cell r="S1936"/>
          <cell r="T1936">
            <v>30.90909090909091</v>
          </cell>
          <cell r="U1936">
            <v>0</v>
          </cell>
        </row>
        <row r="1937">
          <cell r="B1937" t="str">
            <v>D00178910</v>
          </cell>
          <cell r="C1937" t="str">
            <v>Nguyễn Hữu Huy</v>
          </cell>
          <cell r="D1937" t="str">
            <v>Nhân viên Kỹ thuật nhà trạm</v>
          </cell>
          <cell r="E1937"/>
          <cell r="F1937" t="str">
            <v>Trung tâm Diễn Châu</v>
          </cell>
          <cell r="G1937" t="str">
            <v>Chi nhánh Kỹ thuật Viettel Nghệ An</v>
          </cell>
          <cell r="H1937" t="str">
            <v>C</v>
          </cell>
          <cell r="I1937" t="str">
            <v>C</v>
          </cell>
          <cell r="J1937" t="str">
            <v>B</v>
          </cell>
          <cell r="K1937" t="str">
            <v>C</v>
          </cell>
          <cell r="L1937" t="str">
            <v>B</v>
          </cell>
          <cell r="M1937" t="str">
            <v>B</v>
          </cell>
          <cell r="N1937" t="str">
            <v>C</v>
          </cell>
          <cell r="O1937" t="str">
            <v>B</v>
          </cell>
          <cell r="P1937" t="str">
            <v>C</v>
          </cell>
          <cell r="Q1937" t="str">
            <v>B</v>
          </cell>
          <cell r="R1937" t="str">
            <v>C</v>
          </cell>
          <cell r="S1937"/>
          <cell r="T1937">
            <v>24.545454545454547</v>
          </cell>
          <cell r="U1937">
            <v>0</v>
          </cell>
        </row>
        <row r="1938">
          <cell r="B1938" t="str">
            <v>D00200790</v>
          </cell>
          <cell r="C1938" t="str">
            <v>Hoàng Song Hào</v>
          </cell>
          <cell r="D1938" t="str">
            <v>Nhân viên Kỹ thuật dây máy</v>
          </cell>
          <cell r="E1938"/>
          <cell r="F1938" t="str">
            <v>Trung tâm Diễn Châu</v>
          </cell>
          <cell r="G1938" t="str">
            <v>Chi nhánh Kỹ thuật Viettel Nghệ An</v>
          </cell>
          <cell r="H1938" t="str">
            <v>B</v>
          </cell>
          <cell r="I1938" t="str">
            <v>C</v>
          </cell>
          <cell r="J1938" t="str">
            <v>C</v>
          </cell>
          <cell r="K1938" t="str">
            <v>C</v>
          </cell>
          <cell r="L1938" t="str">
            <v>C</v>
          </cell>
          <cell r="M1938" t="str">
            <v>A</v>
          </cell>
          <cell r="N1938" t="str">
            <v>C</v>
          </cell>
          <cell r="O1938" t="str">
            <v>C</v>
          </cell>
          <cell r="P1938" t="str">
            <v>A</v>
          </cell>
          <cell r="Q1938" t="str">
            <v>B</v>
          </cell>
          <cell r="R1938" t="str">
            <v>B</v>
          </cell>
          <cell r="S1938"/>
          <cell r="T1938">
            <v>26.363636363636363</v>
          </cell>
          <cell r="U1938">
            <v>0</v>
          </cell>
        </row>
        <row r="1939">
          <cell r="B1939" t="str">
            <v>268411</v>
          </cell>
          <cell r="C1939" t="str">
            <v>Nguyễn Cảnh Hóa</v>
          </cell>
          <cell r="D1939" t="str">
            <v>Nhân viên Kỹ thuật dây máy</v>
          </cell>
          <cell r="E1939"/>
          <cell r="F1939" t="str">
            <v>Trung tâm Tân Kỳ - Đô Lương</v>
          </cell>
          <cell r="G1939" t="str">
            <v>Chi nhánh Kỹ thuật Viettel Nghệ An</v>
          </cell>
          <cell r="H1939" t="str">
            <v>KĐG</v>
          </cell>
          <cell r="I1939" t="str">
            <v>KĐG</v>
          </cell>
          <cell r="J1939" t="str">
            <v>KĐG</v>
          </cell>
          <cell r="K1939" t="str">
            <v>B</v>
          </cell>
          <cell r="L1939" t="str">
            <v>C</v>
          </cell>
          <cell r="M1939" t="str">
            <v>B</v>
          </cell>
          <cell r="N1939" t="str">
            <v>C</v>
          </cell>
          <cell r="O1939" t="str">
            <v>C</v>
          </cell>
          <cell r="P1939" t="str">
            <v>D1</v>
          </cell>
          <cell r="Q1939" t="str">
            <v>B</v>
          </cell>
          <cell r="R1939" t="str">
            <v>C</v>
          </cell>
          <cell r="S1939"/>
          <cell r="T1939">
            <v>22.5</v>
          </cell>
          <cell r="U1939">
            <v>1</v>
          </cell>
        </row>
        <row r="1940">
          <cell r="B1940" t="str">
            <v>D00193648</v>
          </cell>
          <cell r="C1940" t="str">
            <v>Trần Mạnh Hùng</v>
          </cell>
          <cell r="D1940" t="str">
            <v>Nhân viên Kỹ thuật dây máy</v>
          </cell>
          <cell r="E1940"/>
          <cell r="F1940" t="str">
            <v>Trung tâm Quỳ Hợp</v>
          </cell>
          <cell r="G1940" t="str">
            <v>Chi nhánh Kỹ thuật Viettel Nghệ An</v>
          </cell>
          <cell r="H1940" t="str">
            <v>C</v>
          </cell>
          <cell r="I1940" t="str">
            <v>C</v>
          </cell>
          <cell r="J1940" t="str">
            <v>C</v>
          </cell>
          <cell r="K1940" t="str">
            <v>C</v>
          </cell>
          <cell r="L1940" t="str">
            <v>B</v>
          </cell>
          <cell r="M1940" t="str">
            <v>A</v>
          </cell>
          <cell r="N1940" t="str">
            <v>A</v>
          </cell>
          <cell r="O1940" t="str">
            <v>A</v>
          </cell>
          <cell r="P1940" t="str">
            <v>A</v>
          </cell>
          <cell r="Q1940" t="str">
            <v>C</v>
          </cell>
          <cell r="R1940" t="str">
            <v>B</v>
          </cell>
          <cell r="S1940"/>
          <cell r="T1940">
            <v>29.09090909090909</v>
          </cell>
          <cell r="U1940">
            <v>0</v>
          </cell>
        </row>
        <row r="1941">
          <cell r="B1941" t="str">
            <v>D00191599</v>
          </cell>
          <cell r="C1941" t="str">
            <v>Nguyễn Quốc Hùng</v>
          </cell>
          <cell r="D1941" t="str">
            <v>Nhân viên Kỹ thuật dây máy</v>
          </cell>
          <cell r="E1941"/>
          <cell r="F1941" t="str">
            <v>Trung tâm Vinh</v>
          </cell>
          <cell r="G1941" t="str">
            <v>Chi nhánh Kỹ thuật Viettel Nghệ An</v>
          </cell>
          <cell r="H1941" t="str">
            <v>D1</v>
          </cell>
          <cell r="I1941" t="str">
            <v>A</v>
          </cell>
          <cell r="J1941" t="str">
            <v>C</v>
          </cell>
          <cell r="K1941" t="str">
            <v>B</v>
          </cell>
          <cell r="L1941" t="str">
            <v>B</v>
          </cell>
          <cell r="M1941" t="str">
            <v>B</v>
          </cell>
          <cell r="N1941" t="str">
            <v>B</v>
          </cell>
          <cell r="O1941" t="str">
            <v>D1</v>
          </cell>
          <cell r="P1941" t="str">
            <v>A</v>
          </cell>
          <cell r="Q1941" t="str">
            <v>A</v>
          </cell>
          <cell r="R1941" t="str">
            <v>A</v>
          </cell>
          <cell r="S1941"/>
          <cell r="T1941">
            <v>29.09090909090909</v>
          </cell>
          <cell r="U1941">
            <v>2</v>
          </cell>
        </row>
        <row r="1942">
          <cell r="B1942" t="str">
            <v>222056</v>
          </cell>
          <cell r="C1942" t="str">
            <v>Lô Khắc Hưng</v>
          </cell>
          <cell r="D1942" t="str">
            <v>Nhân viên Kỹ thuật nhà trạm</v>
          </cell>
          <cell r="E1942"/>
          <cell r="F1942" t="str">
            <v>Trung tâm Kỳ Sơn</v>
          </cell>
          <cell r="G1942" t="str">
            <v>Chi nhánh Kỹ thuật Viettel Nghệ An</v>
          </cell>
          <cell r="H1942" t="str">
            <v>C</v>
          </cell>
          <cell r="I1942" t="str">
            <v>B</v>
          </cell>
          <cell r="J1942" t="str">
            <v>D1</v>
          </cell>
          <cell r="K1942" t="str">
            <v>C</v>
          </cell>
          <cell r="L1942" t="str">
            <v>C</v>
          </cell>
          <cell r="M1942" t="str">
            <v>C</v>
          </cell>
          <cell r="N1942" t="str">
            <v>C</v>
          </cell>
          <cell r="O1942" t="str">
            <v>B</v>
          </cell>
          <cell r="P1942" t="str">
            <v>C</v>
          </cell>
          <cell r="Q1942" t="str">
            <v>A</v>
          </cell>
          <cell r="R1942" t="str">
            <v>C</v>
          </cell>
          <cell r="S1942"/>
          <cell r="T1942">
            <v>22.727272727272727</v>
          </cell>
          <cell r="U1942">
            <v>1</v>
          </cell>
        </row>
        <row r="1943">
          <cell r="B1943" t="str">
            <v>D00195459</v>
          </cell>
          <cell r="C1943" t="str">
            <v>Phan Văn Hải</v>
          </cell>
          <cell r="D1943" t="str">
            <v>Nhân viên Kỹ thuật dây máy</v>
          </cell>
          <cell r="E1943"/>
          <cell r="F1943" t="str">
            <v>Trung tâm Thái Hòa - Nghĩa Đàn</v>
          </cell>
          <cell r="G1943" t="str">
            <v>Chi nhánh Kỹ thuật Viettel Nghệ An</v>
          </cell>
          <cell r="H1943" t="str">
            <v>C</v>
          </cell>
          <cell r="I1943" t="str">
            <v>C</v>
          </cell>
          <cell r="J1943" t="str">
            <v>C</v>
          </cell>
          <cell r="K1943" t="str">
            <v>C</v>
          </cell>
          <cell r="L1943" t="str">
            <v>B</v>
          </cell>
          <cell r="M1943" t="str">
            <v>B</v>
          </cell>
          <cell r="N1943" t="str">
            <v>C</v>
          </cell>
          <cell r="O1943" t="str">
            <v>C</v>
          </cell>
          <cell r="P1943" t="str">
            <v>D1</v>
          </cell>
          <cell r="Q1943" t="str">
            <v>D1</v>
          </cell>
          <cell r="R1943" t="str">
            <v>B</v>
          </cell>
          <cell r="S1943"/>
          <cell r="T1943">
            <v>20.90909090909091</v>
          </cell>
          <cell r="U1943">
            <v>2</v>
          </cell>
        </row>
        <row r="1944">
          <cell r="B1944" t="str">
            <v>D00173131</v>
          </cell>
          <cell r="C1944" t="str">
            <v>Cao Bá Hậu</v>
          </cell>
          <cell r="D1944" t="str">
            <v>Nhân viên Kỹ thuật dây máy</v>
          </cell>
          <cell r="E1944"/>
          <cell r="F1944" t="str">
            <v>Trung tâm Diễn Châu</v>
          </cell>
          <cell r="G1944" t="str">
            <v>Chi nhánh Kỹ thuật Viettel Nghệ An</v>
          </cell>
          <cell r="H1944" t="str">
            <v>C</v>
          </cell>
          <cell r="I1944" t="str">
            <v>A</v>
          </cell>
          <cell r="J1944" t="str">
            <v>C</v>
          </cell>
          <cell r="K1944" t="str">
            <v>C</v>
          </cell>
          <cell r="L1944" t="str">
            <v>B</v>
          </cell>
          <cell r="M1944" t="str">
            <v>C</v>
          </cell>
          <cell r="N1944" t="str">
            <v>B</v>
          </cell>
          <cell r="O1944" t="str">
            <v>C</v>
          </cell>
          <cell r="P1944" t="str">
            <v>C</v>
          </cell>
          <cell r="Q1944" t="str">
            <v>D1</v>
          </cell>
          <cell r="R1944" t="str">
            <v>B</v>
          </cell>
          <cell r="S1944"/>
          <cell r="T1944">
            <v>23.636363636363637</v>
          </cell>
          <cell r="U1944">
            <v>1</v>
          </cell>
        </row>
        <row r="1945">
          <cell r="B1945" t="str">
            <v>D00193668</v>
          </cell>
          <cell r="C1945" t="str">
            <v>Nguyễn Văn Kỳ</v>
          </cell>
          <cell r="D1945" t="str">
            <v>Nhân viên Kỹ thuật dây máy</v>
          </cell>
          <cell r="E1945"/>
          <cell r="F1945" t="str">
            <v>Trung tâm Tân Kỳ - Đô Lương</v>
          </cell>
          <cell r="G1945" t="str">
            <v>Chi nhánh Kỹ thuật Viettel Nghệ An</v>
          </cell>
          <cell r="H1945" t="str">
            <v>C</v>
          </cell>
          <cell r="I1945" t="str">
            <v>B</v>
          </cell>
          <cell r="J1945" t="str">
            <v>C</v>
          </cell>
          <cell r="K1945" t="str">
            <v>B</v>
          </cell>
          <cell r="L1945" t="str">
            <v>B</v>
          </cell>
          <cell r="M1945" t="str">
            <v>C</v>
          </cell>
          <cell r="N1945" t="str">
            <v>D1</v>
          </cell>
          <cell r="O1945" t="str">
            <v>C</v>
          </cell>
          <cell r="P1945" t="str">
            <v>D1</v>
          </cell>
          <cell r="Q1945" t="str">
            <v>C</v>
          </cell>
          <cell r="R1945" t="str">
            <v>A</v>
          </cell>
          <cell r="S1945"/>
          <cell r="T1945">
            <v>22.727272727272727</v>
          </cell>
          <cell r="U1945">
            <v>2</v>
          </cell>
        </row>
        <row r="1946">
          <cell r="B1946" t="str">
            <v>D00177038</v>
          </cell>
          <cell r="C1946" t="str">
            <v>Trần Văn Long</v>
          </cell>
          <cell r="D1946" t="str">
            <v>Nhân viên Kỹ thuật dây máy</v>
          </cell>
          <cell r="E1946"/>
          <cell r="F1946" t="str">
            <v>Trung tâm Vinh</v>
          </cell>
          <cell r="G1946" t="str">
            <v>Chi nhánh Kỹ thuật Viettel Nghệ An</v>
          </cell>
          <cell r="H1946" t="str">
            <v>C</v>
          </cell>
          <cell r="I1946" t="str">
            <v>C</v>
          </cell>
          <cell r="J1946" t="str">
            <v>D1</v>
          </cell>
          <cell r="K1946" t="str">
            <v>B</v>
          </cell>
          <cell r="L1946" t="str">
            <v>C</v>
          </cell>
          <cell r="M1946" t="str">
            <v>D1</v>
          </cell>
          <cell r="N1946" t="str">
            <v>C</v>
          </cell>
          <cell r="O1946" t="str">
            <v>C</v>
          </cell>
          <cell r="P1946" t="str">
            <v>C</v>
          </cell>
          <cell r="Q1946" t="str">
            <v>C</v>
          </cell>
          <cell r="R1946" t="str">
            <v>A</v>
          </cell>
          <cell r="S1946"/>
          <cell r="T1946">
            <v>20.90909090909091</v>
          </cell>
          <cell r="U1946">
            <v>2</v>
          </cell>
        </row>
        <row r="1947">
          <cell r="B1947" t="str">
            <v>D00066336</v>
          </cell>
          <cell r="C1947" t="str">
            <v>Hoàng Nghĩa Long</v>
          </cell>
          <cell r="D1947" t="str">
            <v>Nhân viên Lái xe</v>
          </cell>
          <cell r="E1947"/>
          <cell r="F1947" t="str">
            <v xml:space="preserve">Trung tâm Nam Đàn - Hưng Nguyên </v>
          </cell>
          <cell r="G1947" t="str">
            <v>Chi nhánh Kỹ thuật Viettel Nghệ An</v>
          </cell>
          <cell r="H1947" t="str">
            <v>B</v>
          </cell>
          <cell r="I1947" t="str">
            <v>B</v>
          </cell>
          <cell r="J1947" t="str">
            <v>C</v>
          </cell>
          <cell r="K1947" t="str">
            <v>B</v>
          </cell>
          <cell r="L1947" t="str">
            <v>B</v>
          </cell>
          <cell r="M1947" t="str">
            <v>A</v>
          </cell>
          <cell r="N1947" t="str">
            <v>C</v>
          </cell>
          <cell r="O1947" t="str">
            <v>A</v>
          </cell>
          <cell r="P1947" t="str">
            <v>A</v>
          </cell>
          <cell r="Q1947" t="str">
            <v>A</v>
          </cell>
          <cell r="R1947" t="str">
            <v>A</v>
          </cell>
          <cell r="S1947"/>
          <cell r="T1947">
            <v>32.727272727272727</v>
          </cell>
          <cell r="U1947">
            <v>0</v>
          </cell>
        </row>
        <row r="1948">
          <cell r="B1948" t="str">
            <v>D00200766</v>
          </cell>
          <cell r="C1948" t="str">
            <v>Phùng Quang Long</v>
          </cell>
          <cell r="D1948" t="str">
            <v>Nhân viên Kỹ thuật dây máy</v>
          </cell>
          <cell r="E1948"/>
          <cell r="F1948" t="str">
            <v>Trung tâm Tân Kỳ - Đô Lương</v>
          </cell>
          <cell r="G1948" t="str">
            <v>Chi nhánh Kỹ thuật Viettel Nghệ An</v>
          </cell>
          <cell r="H1948" t="str">
            <v>C</v>
          </cell>
          <cell r="I1948" t="str">
            <v>C</v>
          </cell>
          <cell r="J1948" t="str">
            <v>B</v>
          </cell>
          <cell r="K1948" t="str">
            <v>A</v>
          </cell>
          <cell r="L1948" t="str">
            <v>D1</v>
          </cell>
          <cell r="M1948" t="str">
            <v>B</v>
          </cell>
          <cell r="N1948" t="str">
            <v>D1</v>
          </cell>
          <cell r="O1948" t="str">
            <v>D1</v>
          </cell>
          <cell r="P1948" t="str">
            <v>B</v>
          </cell>
          <cell r="Q1948" t="str">
            <v>C</v>
          </cell>
          <cell r="R1948" t="str">
            <v>C</v>
          </cell>
          <cell r="S1948"/>
          <cell r="T1948">
            <v>21.818181818181817</v>
          </cell>
          <cell r="U1948">
            <v>3</v>
          </cell>
        </row>
        <row r="1949">
          <cell r="B1949" t="str">
            <v>D00203890</v>
          </cell>
          <cell r="C1949" t="str">
            <v>Nguyễn Thành Lâm</v>
          </cell>
          <cell r="D1949" t="str">
            <v>Nhân viên Kỹ thuật dây máy</v>
          </cell>
          <cell r="E1949"/>
          <cell r="F1949" t="str">
            <v xml:space="preserve">Trung tâm Nam Đàn - Hưng Nguyên </v>
          </cell>
          <cell r="G1949" t="str">
            <v>Chi nhánh Kỹ thuật Viettel Nghệ An</v>
          </cell>
          <cell r="H1949" t="str">
            <v>B</v>
          </cell>
          <cell r="I1949" t="str">
            <v>C</v>
          </cell>
          <cell r="J1949" t="str">
            <v>A</v>
          </cell>
          <cell r="K1949" t="str">
            <v>C</v>
          </cell>
          <cell r="L1949" t="str">
            <v>B</v>
          </cell>
          <cell r="M1949" t="str">
            <v>B</v>
          </cell>
          <cell r="N1949" t="str">
            <v>C</v>
          </cell>
          <cell r="O1949" t="str">
            <v>C</v>
          </cell>
          <cell r="P1949" t="str">
            <v>A</v>
          </cell>
          <cell r="Q1949" t="str">
            <v>A</v>
          </cell>
          <cell r="R1949" t="str">
            <v>A</v>
          </cell>
          <cell r="S1949"/>
          <cell r="T1949">
            <v>30</v>
          </cell>
          <cell r="U1949">
            <v>0</v>
          </cell>
        </row>
        <row r="1950">
          <cell r="B1950" t="str">
            <v>174114</v>
          </cell>
          <cell r="C1950" t="str">
            <v>Đậu Đức Lực</v>
          </cell>
          <cell r="D1950" t="str">
            <v>Nhân viên Kỹ thuật nhà trạm</v>
          </cell>
          <cell r="E1950"/>
          <cell r="F1950" t="str">
            <v>Trung tâm Quỳnh Lưu - Hoàng Mai</v>
          </cell>
          <cell r="G1950" t="str">
            <v>Chi nhánh Kỹ thuật Viettel Nghệ An</v>
          </cell>
          <cell r="H1950" t="str">
            <v>C</v>
          </cell>
          <cell r="I1950" t="str">
            <v>C</v>
          </cell>
          <cell r="J1950" t="str">
            <v>C</v>
          </cell>
          <cell r="K1950" t="str">
            <v>B</v>
          </cell>
          <cell r="L1950" t="str">
            <v>D1</v>
          </cell>
          <cell r="M1950" t="str">
            <v>B</v>
          </cell>
          <cell r="N1950" t="str">
            <v>A</v>
          </cell>
          <cell r="O1950" t="str">
            <v>D1</v>
          </cell>
          <cell r="P1950" t="str">
            <v>C</v>
          </cell>
          <cell r="Q1950" t="str">
            <v>B</v>
          </cell>
          <cell r="R1950" t="str">
            <v>D1</v>
          </cell>
          <cell r="S1950"/>
          <cell r="T1950">
            <v>21.818181818181817</v>
          </cell>
          <cell r="U1950">
            <v>3</v>
          </cell>
        </row>
        <row r="1951">
          <cell r="B1951" t="str">
            <v>D00178649</v>
          </cell>
          <cell r="C1951" t="str">
            <v>Trần Văn Mão</v>
          </cell>
          <cell r="D1951" t="str">
            <v>Nhân viên Kỹ thuật dây máy</v>
          </cell>
          <cell r="E1951"/>
          <cell r="F1951" t="str">
            <v>Trung tâm Tân Kỳ - Đô Lương</v>
          </cell>
          <cell r="G1951" t="str">
            <v>Chi nhánh Kỹ thuật Viettel Nghệ An</v>
          </cell>
          <cell r="H1951" t="str">
            <v>C</v>
          </cell>
          <cell r="I1951" t="str">
            <v>B</v>
          </cell>
          <cell r="J1951" t="str">
            <v>C</v>
          </cell>
          <cell r="K1951" t="str">
            <v>C</v>
          </cell>
          <cell r="L1951" t="str">
            <v>C</v>
          </cell>
          <cell r="M1951" t="str">
            <v>C</v>
          </cell>
          <cell r="N1951" t="str">
            <v>C</v>
          </cell>
          <cell r="O1951" t="str">
            <v>D1</v>
          </cell>
          <cell r="P1951" t="str">
            <v>D1</v>
          </cell>
          <cell r="Q1951" t="str">
            <v>C</v>
          </cell>
          <cell r="R1951" t="str">
            <v>C</v>
          </cell>
          <cell r="S1951"/>
          <cell r="T1951">
            <v>19.09090909090909</v>
          </cell>
          <cell r="U1951">
            <v>2</v>
          </cell>
          <cell r="V1951" t="str">
            <v>Điểm KI &lt;20</v>
          </cell>
        </row>
        <row r="1952">
          <cell r="B1952" t="str">
            <v>D00193647</v>
          </cell>
          <cell r="C1952" t="str">
            <v>Vi Thế Mạnh</v>
          </cell>
          <cell r="D1952" t="str">
            <v>Nhân viên Kỹ thuật nhà trạm</v>
          </cell>
          <cell r="E1952"/>
          <cell r="F1952" t="str">
            <v>Trung tâm Quỳ Hợp</v>
          </cell>
          <cell r="G1952" t="str">
            <v>Chi nhánh Kỹ thuật Viettel Nghệ An</v>
          </cell>
          <cell r="H1952" t="str">
            <v>B</v>
          </cell>
          <cell r="I1952" t="str">
            <v>C</v>
          </cell>
          <cell r="J1952" t="str">
            <v>C</v>
          </cell>
          <cell r="K1952" t="str">
            <v>B</v>
          </cell>
          <cell r="L1952" t="str">
            <v>D1</v>
          </cell>
          <cell r="M1952" t="str">
            <v>A</v>
          </cell>
          <cell r="N1952" t="str">
            <v>A</v>
          </cell>
          <cell r="O1952" t="str">
            <v>B</v>
          </cell>
          <cell r="P1952" t="str">
            <v>A</v>
          </cell>
          <cell r="Q1952" t="str">
            <v>A</v>
          </cell>
          <cell r="R1952" t="str">
            <v>A</v>
          </cell>
          <cell r="S1952"/>
          <cell r="T1952">
            <v>30.90909090909091</v>
          </cell>
          <cell r="U1952">
            <v>1</v>
          </cell>
        </row>
        <row r="1953">
          <cell r="B1953" t="str">
            <v>232374</v>
          </cell>
          <cell r="C1953" t="str">
            <v>Trần Văn Nam</v>
          </cell>
          <cell r="D1953" t="str">
            <v>Nhân viên Kỹ thuật dây máy</v>
          </cell>
          <cell r="E1953"/>
          <cell r="F1953" t="str">
            <v>Trung tâm Tân Kỳ - Đô Lương</v>
          </cell>
          <cell r="G1953" t="str">
            <v>Chi nhánh Kỹ thuật Viettel Nghệ An</v>
          </cell>
          <cell r="H1953" t="str">
            <v>KĐG</v>
          </cell>
          <cell r="I1953" t="str">
            <v>KĐG</v>
          </cell>
          <cell r="J1953" t="str">
            <v>KĐG</v>
          </cell>
          <cell r="K1953" t="str">
            <v>B</v>
          </cell>
          <cell r="L1953" t="str">
            <v>B</v>
          </cell>
          <cell r="M1953" t="str">
            <v>A</v>
          </cell>
          <cell r="N1953" t="str">
            <v>B</v>
          </cell>
          <cell r="O1953" t="str">
            <v>D1</v>
          </cell>
          <cell r="P1953" t="str">
            <v>B</v>
          </cell>
          <cell r="Q1953" t="str">
            <v>A</v>
          </cell>
          <cell r="R1953" t="str">
            <v>A</v>
          </cell>
          <cell r="S1953"/>
          <cell r="T1953">
            <v>31.25</v>
          </cell>
          <cell r="U1953">
            <v>1</v>
          </cell>
        </row>
        <row r="1954">
          <cell r="B1954" t="str">
            <v>160755</v>
          </cell>
          <cell r="C1954" t="str">
            <v>Dương Ngọc Nam</v>
          </cell>
          <cell r="D1954" t="str">
            <v>Nhân viên Kỹ thuật nhà trạm</v>
          </cell>
          <cell r="E1954"/>
          <cell r="F1954" t="str">
            <v>Trung tâm Nghi Lộc - Cửa Lò</v>
          </cell>
          <cell r="G1954" t="str">
            <v>Chi nhánh Kỹ thuật Viettel Nghệ An</v>
          </cell>
          <cell r="H1954" t="str">
            <v>B</v>
          </cell>
          <cell r="I1954" t="str">
            <v>C</v>
          </cell>
          <cell r="J1954" t="str">
            <v>C</v>
          </cell>
          <cell r="K1954" t="str">
            <v>B</v>
          </cell>
          <cell r="L1954" t="str">
            <v>C</v>
          </cell>
          <cell r="M1954" t="str">
            <v>B</v>
          </cell>
          <cell r="N1954" t="str">
            <v>C</v>
          </cell>
          <cell r="O1954" t="str">
            <v>A</v>
          </cell>
          <cell r="P1954" t="str">
            <v>C</v>
          </cell>
          <cell r="Q1954" t="str">
            <v>A</v>
          </cell>
          <cell r="R1954" t="str">
            <v>A</v>
          </cell>
          <cell r="S1954"/>
          <cell r="T1954">
            <v>28.181818181818183</v>
          </cell>
          <cell r="U1954">
            <v>0</v>
          </cell>
        </row>
        <row r="1955">
          <cell r="B1955" t="str">
            <v>D00191609</v>
          </cell>
          <cell r="C1955" t="str">
            <v>Lữ Thanh Nghị</v>
          </cell>
          <cell r="D1955" t="str">
            <v>Nhân viên Kỹ thuật dây máy</v>
          </cell>
          <cell r="E1955"/>
          <cell r="F1955" t="str">
            <v>Trung tâm Tân Kỳ - Đô Lương</v>
          </cell>
          <cell r="G1955" t="str">
            <v>Chi nhánh Kỹ thuật Viettel Nghệ An</v>
          </cell>
          <cell r="H1955" t="str">
            <v>C</v>
          </cell>
          <cell r="I1955" t="str">
            <v>C</v>
          </cell>
          <cell r="J1955" t="str">
            <v>D1</v>
          </cell>
          <cell r="K1955" t="str">
            <v>C</v>
          </cell>
          <cell r="L1955" t="str">
            <v>C</v>
          </cell>
          <cell r="M1955" t="str">
            <v>B</v>
          </cell>
          <cell r="N1955" t="str">
            <v>B</v>
          </cell>
          <cell r="O1955" t="str">
            <v>C</v>
          </cell>
          <cell r="P1955" t="str">
            <v>C</v>
          </cell>
          <cell r="Q1955" t="str">
            <v>C</v>
          </cell>
          <cell r="R1955" t="str">
            <v>A</v>
          </cell>
          <cell r="S1955"/>
          <cell r="T1955">
            <v>22.727272727272727</v>
          </cell>
          <cell r="U1955">
            <v>1</v>
          </cell>
        </row>
        <row r="1956">
          <cell r="B1956" t="str">
            <v>219158</v>
          </cell>
          <cell r="C1956" t="str">
            <v>Nguyễn Nhân Ngọc</v>
          </cell>
          <cell r="D1956" t="str">
            <v>Nhân viên Kỹ thuật dây máy</v>
          </cell>
          <cell r="E1956"/>
          <cell r="F1956" t="str">
            <v>Trung tâm Quỳnh Lưu - Hoàng Mai</v>
          </cell>
          <cell r="G1956" t="str">
            <v>Chi nhánh Kỹ thuật Viettel Nghệ An</v>
          </cell>
          <cell r="H1956" t="str">
            <v>C</v>
          </cell>
          <cell r="I1956" t="str">
            <v>D1</v>
          </cell>
          <cell r="J1956" t="str">
            <v>C</v>
          </cell>
          <cell r="K1956" t="str">
            <v>C</v>
          </cell>
          <cell r="L1956" t="str">
            <v>C</v>
          </cell>
          <cell r="M1956" t="str">
            <v>C</v>
          </cell>
          <cell r="N1956" t="str">
            <v>D1</v>
          </cell>
          <cell r="O1956" t="str">
            <v>D1</v>
          </cell>
          <cell r="P1956" t="str">
            <v>C</v>
          </cell>
          <cell r="Q1956" t="str">
            <v>C</v>
          </cell>
          <cell r="R1956" t="str">
            <v>C</v>
          </cell>
          <cell r="S1956"/>
          <cell r="T1956">
            <v>17.272727272727273</v>
          </cell>
          <cell r="U1956">
            <v>3</v>
          </cell>
          <cell r="V1956" t="str">
            <v>Điểm KI &lt;20</v>
          </cell>
        </row>
        <row r="1957">
          <cell r="B1957" t="str">
            <v>D00188198</v>
          </cell>
          <cell r="C1957" t="str">
            <v>Nguyễn Cảnh Ngọc</v>
          </cell>
          <cell r="D1957" t="str">
            <v>Nhân viên Kỹ thuật dây máy</v>
          </cell>
          <cell r="E1957"/>
          <cell r="F1957" t="str">
            <v>Trung tâm Quỳnh Lưu - Hoàng Mai</v>
          </cell>
          <cell r="G1957" t="str">
            <v>Chi nhánh Kỹ thuật Viettel Nghệ An</v>
          </cell>
          <cell r="H1957" t="str">
            <v>A</v>
          </cell>
          <cell r="I1957" t="str">
            <v>B</v>
          </cell>
          <cell r="J1957" t="str">
            <v>B</v>
          </cell>
          <cell r="K1957" t="str">
            <v>A</v>
          </cell>
          <cell r="L1957" t="str">
            <v>C</v>
          </cell>
          <cell r="M1957" t="str">
            <v>C</v>
          </cell>
          <cell r="N1957" t="str">
            <v>B</v>
          </cell>
          <cell r="O1957" t="str">
            <v>D1</v>
          </cell>
          <cell r="P1957" t="str">
            <v>A</v>
          </cell>
          <cell r="Q1957" t="str">
            <v>C</v>
          </cell>
          <cell r="R1957" t="str">
            <v>C</v>
          </cell>
          <cell r="S1957"/>
          <cell r="T1957">
            <v>27.272727272727273</v>
          </cell>
          <cell r="U1957">
            <v>1</v>
          </cell>
        </row>
        <row r="1958">
          <cell r="B1958" t="str">
            <v>D00196333</v>
          </cell>
          <cell r="C1958" t="str">
            <v>Nguyễn Văn Phi</v>
          </cell>
          <cell r="D1958" t="str">
            <v>Nhân viên Kỹ thuật dây máy</v>
          </cell>
          <cell r="E1958"/>
          <cell r="F1958" t="str">
            <v>Trung tâm Quỳnh Lưu - Hoàng Mai</v>
          </cell>
          <cell r="G1958" t="str">
            <v>Chi nhánh Kỹ thuật Viettel Nghệ An</v>
          </cell>
          <cell r="H1958" t="str">
            <v>D1</v>
          </cell>
          <cell r="I1958" t="str">
            <v>C</v>
          </cell>
          <cell r="J1958" t="str">
            <v>C</v>
          </cell>
          <cell r="K1958" t="str">
            <v>D1</v>
          </cell>
          <cell r="L1958" t="str">
            <v>C</v>
          </cell>
          <cell r="M1958" t="str">
            <v>D1</v>
          </cell>
          <cell r="N1958" t="str">
            <v>C</v>
          </cell>
          <cell r="O1958" t="str">
            <v>C</v>
          </cell>
          <cell r="P1958" t="str">
            <v>C</v>
          </cell>
          <cell r="Q1958" t="str">
            <v>B</v>
          </cell>
          <cell r="R1958" t="str">
            <v>C</v>
          </cell>
          <cell r="S1958"/>
          <cell r="T1958">
            <v>18.181818181818183</v>
          </cell>
          <cell r="U1958">
            <v>3</v>
          </cell>
          <cell r="V1958" t="str">
            <v>Điểm KI &lt;20</v>
          </cell>
        </row>
        <row r="1959">
          <cell r="B1959" t="str">
            <v>D00214174</v>
          </cell>
          <cell r="C1959" t="str">
            <v>Phan Huy Phong</v>
          </cell>
          <cell r="D1959" t="str">
            <v>Nhân viên kỹ thuật và cơ động</v>
          </cell>
          <cell r="E1959"/>
          <cell r="F1959" t="str">
            <v>Đội thi công</v>
          </cell>
          <cell r="G1959" t="str">
            <v>Chi nhánh Kỹ thuật Viettel Nghệ An</v>
          </cell>
          <cell r="H1959" t="str">
            <v>B</v>
          </cell>
          <cell r="I1959" t="str">
            <v>C</v>
          </cell>
          <cell r="J1959" t="str">
            <v>C</v>
          </cell>
          <cell r="K1959" t="str">
            <v>D1</v>
          </cell>
          <cell r="L1959" t="str">
            <v>B</v>
          </cell>
          <cell r="M1959" t="str">
            <v>D1</v>
          </cell>
          <cell r="N1959" t="str">
            <v>B</v>
          </cell>
          <cell r="O1959" t="str">
            <v>C</v>
          </cell>
          <cell r="P1959" t="str">
            <v>B</v>
          </cell>
          <cell r="Q1959" t="str">
            <v>A</v>
          </cell>
          <cell r="R1959" t="str">
            <v>D1</v>
          </cell>
          <cell r="S1959"/>
          <cell r="T1959">
            <v>22.727272727272727</v>
          </cell>
          <cell r="U1959">
            <v>3</v>
          </cell>
        </row>
        <row r="1960">
          <cell r="B1960" t="str">
            <v>D00192837</v>
          </cell>
          <cell r="C1960" t="str">
            <v>Đường Xuân Quang</v>
          </cell>
          <cell r="D1960" t="str">
            <v>Nhân viên Kỹ thuật nhà trạm</v>
          </cell>
          <cell r="E1960"/>
          <cell r="F1960" t="str">
            <v>Trung tâm Yên Thành</v>
          </cell>
          <cell r="G1960" t="str">
            <v>Chi nhánh Kỹ thuật Viettel Nghệ An</v>
          </cell>
          <cell r="H1960" t="str">
            <v>B</v>
          </cell>
          <cell r="I1960" t="str">
            <v>A</v>
          </cell>
          <cell r="J1960" t="str">
            <v>B</v>
          </cell>
          <cell r="K1960" t="str">
            <v>B</v>
          </cell>
          <cell r="L1960" t="str">
            <v>B</v>
          </cell>
          <cell r="M1960" t="str">
            <v>B</v>
          </cell>
          <cell r="N1960" t="str">
            <v>B</v>
          </cell>
          <cell r="O1960" t="str">
            <v>B</v>
          </cell>
          <cell r="P1960" t="str">
            <v>C</v>
          </cell>
          <cell r="Q1960" t="str">
            <v>A</v>
          </cell>
          <cell r="R1960" t="str">
            <v>A</v>
          </cell>
          <cell r="S1960"/>
          <cell r="T1960">
            <v>31.818181818181817</v>
          </cell>
          <cell r="U1960">
            <v>0</v>
          </cell>
        </row>
        <row r="1961">
          <cell r="B1961" t="str">
            <v>268412</v>
          </cell>
          <cell r="C1961" t="str">
            <v>Lê Khắc Siêu</v>
          </cell>
          <cell r="D1961" t="str">
            <v>Nhân viên Kỹ thuật dây máy</v>
          </cell>
          <cell r="E1961"/>
          <cell r="F1961" t="str">
            <v>Trung tâm Quỳ Châu - Quế Phong</v>
          </cell>
          <cell r="G1961" t="str">
            <v>Chi nhánh Kỹ thuật Viettel Nghệ An</v>
          </cell>
          <cell r="H1961" t="str">
            <v>KĐG</v>
          </cell>
          <cell r="I1961" t="str">
            <v>KĐG</v>
          </cell>
          <cell r="J1961" t="str">
            <v>KĐG</v>
          </cell>
          <cell r="K1961" t="str">
            <v>C</v>
          </cell>
          <cell r="L1961" t="str">
            <v>B</v>
          </cell>
          <cell r="M1961" t="str">
            <v>B</v>
          </cell>
          <cell r="N1961" t="str">
            <v>B</v>
          </cell>
          <cell r="O1961" t="str">
            <v>B</v>
          </cell>
          <cell r="P1961" t="str">
            <v>A</v>
          </cell>
          <cell r="Q1961" t="str">
            <v>A</v>
          </cell>
          <cell r="R1961" t="str">
            <v>A</v>
          </cell>
          <cell r="S1961"/>
          <cell r="T1961">
            <v>32.5</v>
          </cell>
          <cell r="U1961">
            <v>0</v>
          </cell>
        </row>
        <row r="1962">
          <cell r="B1962" t="str">
            <v>D00196121</v>
          </cell>
          <cell r="C1962" t="str">
            <v>Lê Văn Sách</v>
          </cell>
          <cell r="D1962" t="str">
            <v>Nhân viên Kỹ thuật dây máy</v>
          </cell>
          <cell r="E1962"/>
          <cell r="F1962" t="str">
            <v>Trung tâm Quỳnh Lưu - Hoàng Mai</v>
          </cell>
          <cell r="G1962" t="str">
            <v>Chi nhánh Kỹ thuật Viettel Nghệ An</v>
          </cell>
          <cell r="H1962" t="str">
            <v>C</v>
          </cell>
          <cell r="I1962" t="str">
            <v>C</v>
          </cell>
          <cell r="J1962" t="str">
            <v>D1</v>
          </cell>
          <cell r="K1962" t="str">
            <v>C</v>
          </cell>
          <cell r="L1962" t="str">
            <v>D1</v>
          </cell>
          <cell r="M1962" t="str">
            <v>A</v>
          </cell>
          <cell r="N1962" t="str">
            <v>C</v>
          </cell>
          <cell r="O1962" t="str">
            <v>D1</v>
          </cell>
          <cell r="P1962" t="str">
            <v>B</v>
          </cell>
          <cell r="Q1962" t="str">
            <v>C</v>
          </cell>
          <cell r="R1962" t="str">
            <v>B</v>
          </cell>
          <cell r="S1962"/>
          <cell r="T1962">
            <v>20.90909090909091</v>
          </cell>
          <cell r="U1962">
            <v>3</v>
          </cell>
        </row>
        <row r="1963">
          <cell r="B1963" t="str">
            <v>D00191595</v>
          </cell>
          <cell r="C1963" t="str">
            <v>Lương Văn Sáng</v>
          </cell>
          <cell r="D1963" t="str">
            <v>Nhân viên Kỹ thuật dây máy</v>
          </cell>
          <cell r="E1963"/>
          <cell r="F1963" t="str">
            <v xml:space="preserve">Trung tâm Nam Đàn - Hưng Nguyên </v>
          </cell>
          <cell r="G1963" t="str">
            <v>Chi nhánh Kỹ thuật Viettel Nghệ An</v>
          </cell>
          <cell r="H1963" t="str">
            <v>C</v>
          </cell>
          <cell r="I1963" t="str">
            <v>C</v>
          </cell>
          <cell r="J1963" t="str">
            <v>C</v>
          </cell>
          <cell r="K1963" t="str">
            <v>C</v>
          </cell>
          <cell r="L1963" t="str">
            <v>B</v>
          </cell>
          <cell r="M1963" t="str">
            <v>C</v>
          </cell>
          <cell r="N1963" t="str">
            <v>B</v>
          </cell>
          <cell r="O1963" t="str">
            <v>C</v>
          </cell>
          <cell r="P1963" t="str">
            <v>A</v>
          </cell>
          <cell r="Q1963" t="str">
            <v>A</v>
          </cell>
          <cell r="R1963" t="str">
            <v>C</v>
          </cell>
          <cell r="S1963"/>
          <cell r="T1963">
            <v>25.454545454545453</v>
          </cell>
          <cell r="U1963">
            <v>0</v>
          </cell>
        </row>
        <row r="1964">
          <cell r="B1964" t="str">
            <v>268410</v>
          </cell>
          <cell r="C1964" t="str">
            <v>Lương Trường Sơn</v>
          </cell>
          <cell r="D1964" t="str">
            <v>Nhân viên Kỹ thuật dây máy</v>
          </cell>
          <cell r="E1964"/>
          <cell r="F1964" t="str">
            <v>Trung tâm Nghi Lộc - Cửa Lò</v>
          </cell>
          <cell r="G1964" t="str">
            <v>Chi nhánh Kỹ thuật Viettel Nghệ An</v>
          </cell>
          <cell r="H1964" t="str">
            <v>KĐG</v>
          </cell>
          <cell r="I1964" t="str">
            <v>KĐG</v>
          </cell>
          <cell r="J1964" t="str">
            <v>KĐG</v>
          </cell>
          <cell r="K1964" t="str">
            <v>B</v>
          </cell>
          <cell r="L1964" t="str">
            <v>B</v>
          </cell>
          <cell r="M1964" t="str">
            <v>A</v>
          </cell>
          <cell r="N1964" t="str">
            <v>A</v>
          </cell>
          <cell r="O1964" t="str">
            <v>B</v>
          </cell>
          <cell r="P1964" t="str">
            <v>A</v>
          </cell>
          <cell r="Q1964" t="str">
            <v>A</v>
          </cell>
          <cell r="R1964" t="str">
            <v>A</v>
          </cell>
          <cell r="S1964"/>
          <cell r="T1964">
            <v>36.25</v>
          </cell>
          <cell r="U1964">
            <v>0</v>
          </cell>
        </row>
        <row r="1965">
          <cell r="B1965" t="str">
            <v>D00191602</v>
          </cell>
          <cell r="C1965" t="str">
            <v>Phan Hồng Sơn</v>
          </cell>
          <cell r="D1965" t="str">
            <v>Nhân viên Kỹ thuật dây máy</v>
          </cell>
          <cell r="E1965"/>
          <cell r="F1965" t="str">
            <v>Trung tâm Vinh</v>
          </cell>
          <cell r="G1965" t="str">
            <v>Chi nhánh Kỹ thuật Viettel Nghệ An</v>
          </cell>
          <cell r="H1965" t="str">
            <v>A</v>
          </cell>
          <cell r="I1965" t="str">
            <v>C</v>
          </cell>
          <cell r="J1965" t="str">
            <v>B</v>
          </cell>
          <cell r="K1965" t="str">
            <v>A</v>
          </cell>
          <cell r="L1965" t="str">
            <v>B</v>
          </cell>
          <cell r="M1965" t="str">
            <v>B</v>
          </cell>
          <cell r="N1965" t="str">
            <v>B</v>
          </cell>
          <cell r="O1965" t="str">
            <v>B</v>
          </cell>
          <cell r="P1965" t="str">
            <v>A</v>
          </cell>
          <cell r="Q1965" t="str">
            <v>D1</v>
          </cell>
          <cell r="R1965" t="str">
            <v>C</v>
          </cell>
          <cell r="S1965"/>
          <cell r="T1965">
            <v>29.09090909090909</v>
          </cell>
          <cell r="U1965">
            <v>1</v>
          </cell>
        </row>
        <row r="1966">
          <cell r="B1966" t="str">
            <v>220084</v>
          </cell>
          <cell r="C1966" t="str">
            <v>Nguyễn Huy Sỹ</v>
          </cell>
          <cell r="D1966" t="str">
            <v>Nhân viên Kỹ thuật dây máy</v>
          </cell>
          <cell r="E1966"/>
          <cell r="F1966" t="str">
            <v>Trung tâm Thanh Chương</v>
          </cell>
          <cell r="G1966" t="str">
            <v>Chi nhánh Kỹ thuật Viettel Nghệ An</v>
          </cell>
          <cell r="H1966" t="str">
            <v>C</v>
          </cell>
          <cell r="I1966" t="str">
            <v>C</v>
          </cell>
          <cell r="J1966" t="str">
            <v>B</v>
          </cell>
          <cell r="K1966" t="str">
            <v>C</v>
          </cell>
          <cell r="L1966" t="str">
            <v>C</v>
          </cell>
          <cell r="M1966" t="str">
            <v>B</v>
          </cell>
          <cell r="N1966" t="str">
            <v>C</v>
          </cell>
          <cell r="O1966" t="str">
            <v>B</v>
          </cell>
          <cell r="P1966" t="str">
            <v>C</v>
          </cell>
          <cell r="Q1966" t="str">
            <v>A</v>
          </cell>
          <cell r="R1966" t="str">
            <v>B</v>
          </cell>
          <cell r="S1966"/>
          <cell r="T1966">
            <v>25.454545454545453</v>
          </cell>
          <cell r="U1966">
            <v>0</v>
          </cell>
        </row>
        <row r="1967">
          <cell r="B1967" t="str">
            <v>082737</v>
          </cell>
          <cell r="C1967" t="str">
            <v>Nguyễn Đức Thanh</v>
          </cell>
          <cell r="D1967" t="str">
            <v>Nhân viên Kỹ thuật dây máy</v>
          </cell>
          <cell r="E1967"/>
          <cell r="F1967" t="str">
            <v>Trung tâm Diễn Châu</v>
          </cell>
          <cell r="G1967" t="str">
            <v>Chi nhánh Kỹ thuật Viettel Nghệ An</v>
          </cell>
          <cell r="H1967" t="str">
            <v>A</v>
          </cell>
          <cell r="I1967" t="str">
            <v>C</v>
          </cell>
          <cell r="J1967" t="str">
            <v>C</v>
          </cell>
          <cell r="K1967" t="str">
            <v>C</v>
          </cell>
          <cell r="L1967" t="str">
            <v>A</v>
          </cell>
          <cell r="M1967" t="str">
            <v>C</v>
          </cell>
          <cell r="N1967" t="str">
            <v>C</v>
          </cell>
          <cell r="O1967" t="str">
            <v>C</v>
          </cell>
          <cell r="P1967" t="str">
            <v>A</v>
          </cell>
          <cell r="Q1967" t="str">
            <v>A</v>
          </cell>
          <cell r="R1967" t="str">
            <v>C</v>
          </cell>
          <cell r="S1967"/>
          <cell r="T1967">
            <v>27.272727272727273</v>
          </cell>
          <cell r="U1967">
            <v>0</v>
          </cell>
        </row>
        <row r="1968">
          <cell r="B1968" t="str">
            <v>D00189539</v>
          </cell>
          <cell r="C1968" t="str">
            <v>Nguyễn Đình Thành</v>
          </cell>
          <cell r="D1968" t="str">
            <v>Nhân viên Kỹ thuật dây máy</v>
          </cell>
          <cell r="E1968"/>
          <cell r="F1968" t="str">
            <v>Trung tâm Quỳnh Lưu - Hoàng Mai</v>
          </cell>
          <cell r="G1968" t="str">
            <v>Chi nhánh Kỹ thuật Viettel Nghệ An</v>
          </cell>
          <cell r="H1968" t="str">
            <v>A</v>
          </cell>
          <cell r="I1968" t="str">
            <v>C</v>
          </cell>
          <cell r="J1968" t="str">
            <v>A</v>
          </cell>
          <cell r="K1968" t="str">
            <v>C</v>
          </cell>
          <cell r="L1968" t="str">
            <v>A</v>
          </cell>
          <cell r="M1968" t="str">
            <v>A</v>
          </cell>
          <cell r="N1968" t="str">
            <v>C</v>
          </cell>
          <cell r="O1968" t="str">
            <v>C</v>
          </cell>
          <cell r="P1968" t="str">
            <v>A</v>
          </cell>
          <cell r="Q1968" t="str">
            <v>A</v>
          </cell>
          <cell r="R1968" t="str">
            <v>C</v>
          </cell>
          <cell r="S1968"/>
          <cell r="T1968">
            <v>30.90909090909091</v>
          </cell>
          <cell r="U1968">
            <v>0</v>
          </cell>
        </row>
        <row r="1969">
          <cell r="B1969" t="str">
            <v>D00178472</v>
          </cell>
          <cell r="C1969" t="str">
            <v>Hoàng Văn Thành</v>
          </cell>
          <cell r="D1969" t="str">
            <v>Nhân viên Kỹ thuật dây máy</v>
          </cell>
          <cell r="E1969"/>
          <cell r="F1969" t="str">
            <v>Trung tâm Nghi Lộc - Cửa Lò</v>
          </cell>
          <cell r="G1969" t="str">
            <v>Chi nhánh Kỹ thuật Viettel Nghệ An</v>
          </cell>
          <cell r="H1969" t="str">
            <v>C</v>
          </cell>
          <cell r="I1969" t="str">
            <v>C</v>
          </cell>
          <cell r="J1969" t="str">
            <v>B</v>
          </cell>
          <cell r="K1969" t="str">
            <v>C</v>
          </cell>
          <cell r="L1969" t="str">
            <v>C</v>
          </cell>
          <cell r="M1969" t="str">
            <v>C</v>
          </cell>
          <cell r="N1969" t="str">
            <v>C</v>
          </cell>
          <cell r="O1969" t="str">
            <v>B</v>
          </cell>
          <cell r="P1969" t="str">
            <v>A</v>
          </cell>
          <cell r="Q1969" t="str">
            <v>C</v>
          </cell>
          <cell r="R1969" t="str">
            <v>B</v>
          </cell>
          <cell r="S1969"/>
          <cell r="T1969">
            <v>24.545454545454547</v>
          </cell>
          <cell r="U1969">
            <v>0</v>
          </cell>
        </row>
        <row r="1970">
          <cell r="B1970" t="str">
            <v>D00191615</v>
          </cell>
          <cell r="C1970" t="str">
            <v>Đặng Văn Thân</v>
          </cell>
          <cell r="D1970" t="str">
            <v>Nhân viên Kỹ thuật dây máy</v>
          </cell>
          <cell r="E1970"/>
          <cell r="F1970" t="str">
            <v>Trung tâm Diễn Châu</v>
          </cell>
          <cell r="G1970" t="str">
            <v>Chi nhánh Kỹ thuật Viettel Nghệ An</v>
          </cell>
          <cell r="H1970" t="str">
            <v>C</v>
          </cell>
          <cell r="I1970" t="str">
            <v>D1</v>
          </cell>
          <cell r="J1970" t="str">
            <v>C</v>
          </cell>
          <cell r="K1970" t="str">
            <v>C</v>
          </cell>
          <cell r="L1970" t="str">
            <v>C</v>
          </cell>
          <cell r="M1970" t="str">
            <v>C</v>
          </cell>
          <cell r="N1970" t="str">
            <v>A</v>
          </cell>
          <cell r="O1970" t="str">
            <v>B</v>
          </cell>
          <cell r="P1970" t="str">
            <v>C</v>
          </cell>
          <cell r="Q1970" t="str">
            <v>B</v>
          </cell>
          <cell r="R1970" t="str">
            <v>C</v>
          </cell>
          <cell r="S1970"/>
          <cell r="T1970">
            <v>22.727272727272727</v>
          </cell>
          <cell r="U1970">
            <v>1</v>
          </cell>
        </row>
        <row r="1971">
          <cell r="B1971" t="str">
            <v>160533</v>
          </cell>
          <cell r="C1971" t="str">
            <v>Hoàng Đình Thông</v>
          </cell>
          <cell r="D1971" t="str">
            <v>Nhân viên Kỹ thuật dây máy</v>
          </cell>
          <cell r="E1971"/>
          <cell r="F1971" t="str">
            <v>Trung tâm Vinh</v>
          </cell>
          <cell r="G1971" t="str">
            <v>Chi nhánh Kỹ thuật Viettel Nghệ An</v>
          </cell>
          <cell r="H1971" t="str">
            <v>C</v>
          </cell>
          <cell r="I1971" t="str">
            <v>C</v>
          </cell>
          <cell r="J1971" t="str">
            <v>D1</v>
          </cell>
          <cell r="K1971" t="str">
            <v>C</v>
          </cell>
          <cell r="L1971" t="str">
            <v>D1</v>
          </cell>
          <cell r="M1971" t="str">
            <v>B</v>
          </cell>
          <cell r="N1971" t="str">
            <v>C</v>
          </cell>
          <cell r="O1971" t="str">
            <v>C</v>
          </cell>
          <cell r="P1971" t="str">
            <v>C</v>
          </cell>
          <cell r="Q1971" t="str">
            <v>A</v>
          </cell>
          <cell r="R1971" t="str">
            <v>B</v>
          </cell>
          <cell r="S1971"/>
          <cell r="T1971">
            <v>21.818181818181817</v>
          </cell>
          <cell r="U1971">
            <v>2</v>
          </cell>
        </row>
        <row r="1972">
          <cell r="B1972" t="str">
            <v>160761</v>
          </cell>
          <cell r="C1972" t="str">
            <v>Trần Huy Thưởng</v>
          </cell>
          <cell r="D1972" t="str">
            <v>Nhân viên Kỹ thuật dây máy</v>
          </cell>
          <cell r="E1972"/>
          <cell r="F1972" t="str">
            <v>Trung tâm Vinh</v>
          </cell>
          <cell r="G1972" t="str">
            <v>Chi nhánh Kỹ thuật Viettel Nghệ An</v>
          </cell>
          <cell r="H1972" t="str">
            <v>B</v>
          </cell>
          <cell r="I1972" t="str">
            <v>C</v>
          </cell>
          <cell r="J1972" t="str">
            <v>C</v>
          </cell>
          <cell r="K1972" t="str">
            <v>B</v>
          </cell>
          <cell r="L1972" t="str">
            <v>C</v>
          </cell>
          <cell r="M1972" t="str">
            <v>C</v>
          </cell>
          <cell r="N1972" t="str">
            <v>C</v>
          </cell>
          <cell r="O1972" t="str">
            <v>D1</v>
          </cell>
          <cell r="P1972" t="str">
            <v>A</v>
          </cell>
          <cell r="Q1972" t="str">
            <v>D1</v>
          </cell>
          <cell r="R1972" t="str">
            <v>B</v>
          </cell>
          <cell r="S1972"/>
          <cell r="T1972">
            <v>22.727272727272727</v>
          </cell>
          <cell r="U1972">
            <v>2</v>
          </cell>
        </row>
        <row r="1973">
          <cell r="B1973" t="str">
            <v>221368</v>
          </cell>
          <cell r="C1973" t="str">
            <v>Nguyễn Văn Thắng</v>
          </cell>
          <cell r="D1973" t="str">
            <v>Nhân viên Kỹ thuật dây máy</v>
          </cell>
          <cell r="E1973"/>
          <cell r="F1973" t="str">
            <v>Trung tâm Yên Thành</v>
          </cell>
          <cell r="G1973" t="str">
            <v>Chi nhánh Kỹ thuật Viettel Nghệ An</v>
          </cell>
          <cell r="H1973" t="str">
            <v>D1</v>
          </cell>
          <cell r="I1973" t="str">
            <v>B</v>
          </cell>
          <cell r="J1973" t="str">
            <v>D1</v>
          </cell>
          <cell r="K1973" t="str">
            <v>C</v>
          </cell>
          <cell r="L1973" t="str">
            <v>C</v>
          </cell>
          <cell r="M1973" t="str">
            <v>C</v>
          </cell>
          <cell r="N1973" t="str">
            <v>D1</v>
          </cell>
          <cell r="O1973" t="str">
            <v>C</v>
          </cell>
          <cell r="P1973" t="str">
            <v>C</v>
          </cell>
          <cell r="Q1973" t="str">
            <v>A</v>
          </cell>
          <cell r="R1973" t="str">
            <v>A</v>
          </cell>
          <cell r="S1973"/>
          <cell r="T1973">
            <v>21.818181818181817</v>
          </cell>
          <cell r="U1973">
            <v>3</v>
          </cell>
        </row>
        <row r="1974">
          <cell r="B1974" t="str">
            <v>D00189279</v>
          </cell>
          <cell r="C1974" t="str">
            <v>Trương Văn Thịnh</v>
          </cell>
          <cell r="D1974" t="str">
            <v>Nhân viên Kỹ thuật dây máy</v>
          </cell>
          <cell r="E1974"/>
          <cell r="F1974" t="str">
            <v>Trung tâm Diễn Châu</v>
          </cell>
          <cell r="G1974" t="str">
            <v>Chi nhánh Kỹ thuật Viettel Nghệ An</v>
          </cell>
          <cell r="H1974" t="str">
            <v>B</v>
          </cell>
          <cell r="I1974" t="str">
            <v>C</v>
          </cell>
          <cell r="J1974" t="str">
            <v>D1</v>
          </cell>
          <cell r="K1974" t="str">
            <v>C</v>
          </cell>
          <cell r="L1974" t="str">
            <v>C</v>
          </cell>
          <cell r="M1974" t="str">
            <v>C</v>
          </cell>
          <cell r="N1974" t="str">
            <v>C</v>
          </cell>
          <cell r="O1974" t="str">
            <v>D1</v>
          </cell>
          <cell r="P1974" t="str">
            <v>B</v>
          </cell>
          <cell r="Q1974" t="str">
            <v>C</v>
          </cell>
          <cell r="R1974" t="str">
            <v>A</v>
          </cell>
          <cell r="S1974"/>
          <cell r="T1974">
            <v>21.818181818181817</v>
          </cell>
          <cell r="U1974">
            <v>2</v>
          </cell>
        </row>
        <row r="1975">
          <cell r="B1975" t="str">
            <v>268417</v>
          </cell>
          <cell r="C1975" t="str">
            <v>Mai Đức Thịnh</v>
          </cell>
          <cell r="D1975" t="str">
            <v>Nhân viên Kỹ thuật dây máy</v>
          </cell>
          <cell r="E1975"/>
          <cell r="F1975" t="str">
            <v>Trung tâm Vinh</v>
          </cell>
          <cell r="G1975" t="str">
            <v>Chi nhánh Kỹ thuật Viettel Nghệ An</v>
          </cell>
          <cell r="H1975" t="str">
            <v>KĐG</v>
          </cell>
          <cell r="I1975" t="str">
            <v>KĐG</v>
          </cell>
          <cell r="J1975" t="str">
            <v>KĐG</v>
          </cell>
          <cell r="K1975" t="str">
            <v>B</v>
          </cell>
          <cell r="L1975" t="str">
            <v>B</v>
          </cell>
          <cell r="M1975" t="str">
            <v>B</v>
          </cell>
          <cell r="N1975" t="str">
            <v>D1</v>
          </cell>
          <cell r="O1975" t="str">
            <v>B</v>
          </cell>
          <cell r="P1975" t="str">
            <v>B</v>
          </cell>
          <cell r="Q1975" t="str">
            <v>B</v>
          </cell>
          <cell r="R1975" t="str">
            <v>A</v>
          </cell>
          <cell r="S1975"/>
          <cell r="T1975">
            <v>28.75</v>
          </cell>
          <cell r="U1975">
            <v>1</v>
          </cell>
        </row>
        <row r="1976">
          <cell r="B1976" t="str">
            <v>D00192853</v>
          </cell>
          <cell r="C1976" t="str">
            <v>Vũ Anh Tiến</v>
          </cell>
          <cell r="D1976" t="str">
            <v>Nhân viên Kỹ thuật dây máy</v>
          </cell>
          <cell r="E1976"/>
          <cell r="F1976" t="str">
            <v>Trung tâm Yên Thành</v>
          </cell>
          <cell r="G1976" t="str">
            <v>Chi nhánh Kỹ thuật Viettel Nghệ An</v>
          </cell>
          <cell r="H1976" t="str">
            <v>C</v>
          </cell>
          <cell r="I1976" t="str">
            <v>D1</v>
          </cell>
          <cell r="J1976" t="str">
            <v>C</v>
          </cell>
          <cell r="K1976" t="str">
            <v>C</v>
          </cell>
          <cell r="L1976" t="str">
            <v>C</v>
          </cell>
          <cell r="M1976" t="str">
            <v>C</v>
          </cell>
          <cell r="N1976" t="str">
            <v>C</v>
          </cell>
          <cell r="O1976" t="str">
            <v>D1</v>
          </cell>
          <cell r="P1976" t="str">
            <v>C</v>
          </cell>
          <cell r="Q1976" t="str">
            <v>D1</v>
          </cell>
          <cell r="R1976" t="str">
            <v>A</v>
          </cell>
          <cell r="S1976"/>
          <cell r="T1976">
            <v>19.09090909090909</v>
          </cell>
          <cell r="U1976">
            <v>3</v>
          </cell>
          <cell r="V1976" t="str">
            <v>Điểm KI &lt;20</v>
          </cell>
        </row>
        <row r="1977">
          <cell r="B1977" t="str">
            <v>057295</v>
          </cell>
          <cell r="C1977" t="str">
            <v>Hồ Ngọc Tiến</v>
          </cell>
          <cell r="D1977" t="str">
            <v>Nhân viên Kỹ thuật dây máy</v>
          </cell>
          <cell r="E1977"/>
          <cell r="F1977" t="str">
            <v>Trung tâm Quỳnh Lưu - Hoàng Mai</v>
          </cell>
          <cell r="G1977" t="str">
            <v>Chi nhánh Kỹ thuật Viettel Nghệ An</v>
          </cell>
          <cell r="H1977" t="str">
            <v>C</v>
          </cell>
          <cell r="I1977" t="str">
            <v>C</v>
          </cell>
          <cell r="J1977" t="str">
            <v>C</v>
          </cell>
          <cell r="K1977" t="str">
            <v>D1</v>
          </cell>
          <cell r="L1977" t="str">
            <v>D1</v>
          </cell>
          <cell r="M1977" t="str">
            <v>C</v>
          </cell>
          <cell r="N1977" t="str">
            <v>B</v>
          </cell>
          <cell r="O1977" t="str">
            <v>D1</v>
          </cell>
          <cell r="P1977" t="str">
            <v>C</v>
          </cell>
          <cell r="Q1977" t="str">
            <v>C</v>
          </cell>
          <cell r="R1977" t="str">
            <v>B</v>
          </cell>
          <cell r="S1977"/>
          <cell r="T1977">
            <v>19.09090909090909</v>
          </cell>
          <cell r="U1977">
            <v>3</v>
          </cell>
          <cell r="V1977" t="str">
            <v>Điểm KI &lt;20</v>
          </cell>
        </row>
        <row r="1978">
          <cell r="B1978" t="str">
            <v>D00178176</v>
          </cell>
          <cell r="C1978" t="str">
            <v>Nguyễn Đình Toàn</v>
          </cell>
          <cell r="D1978" t="str">
            <v>Nhân viên Kỹ thuật dây máy</v>
          </cell>
          <cell r="E1978"/>
          <cell r="F1978" t="str">
            <v>Trung tâm Con Cuông - Anh Sơn</v>
          </cell>
          <cell r="G1978" t="str">
            <v>Chi nhánh Kỹ thuật Viettel Nghệ An</v>
          </cell>
          <cell r="H1978" t="str">
            <v>B</v>
          </cell>
          <cell r="I1978" t="str">
            <v>C</v>
          </cell>
          <cell r="J1978" t="str">
            <v>C</v>
          </cell>
          <cell r="K1978" t="str">
            <v>C</v>
          </cell>
          <cell r="L1978" t="str">
            <v>C</v>
          </cell>
          <cell r="M1978" t="str">
            <v>C</v>
          </cell>
          <cell r="N1978" t="str">
            <v>B</v>
          </cell>
          <cell r="O1978" t="str">
            <v>B</v>
          </cell>
          <cell r="P1978" t="str">
            <v>C</v>
          </cell>
          <cell r="Q1978" t="str">
            <v>A</v>
          </cell>
          <cell r="R1978" t="str">
            <v>B</v>
          </cell>
          <cell r="S1978"/>
          <cell r="T1978">
            <v>25.454545454545453</v>
          </cell>
          <cell r="U1978">
            <v>0</v>
          </cell>
        </row>
        <row r="1979">
          <cell r="B1979" t="str">
            <v>223468</v>
          </cell>
          <cell r="C1979" t="str">
            <v>Bùi Đình Toàn</v>
          </cell>
          <cell r="D1979" t="str">
            <v>Nhân viên Kỹ thuật dây máy</v>
          </cell>
          <cell r="E1979"/>
          <cell r="F1979" t="str">
            <v>Trung tâm Con Cuông - Anh Sơn</v>
          </cell>
          <cell r="G1979" t="str">
            <v>Chi nhánh Kỹ thuật Viettel Nghệ An</v>
          </cell>
          <cell r="H1979" t="str">
            <v>C</v>
          </cell>
          <cell r="I1979" t="str">
            <v>D1</v>
          </cell>
          <cell r="J1979" t="str">
            <v>C</v>
          </cell>
          <cell r="K1979" t="str">
            <v>C</v>
          </cell>
          <cell r="L1979" t="str">
            <v>C</v>
          </cell>
          <cell r="M1979" t="str">
            <v>B</v>
          </cell>
          <cell r="N1979" t="str">
            <v>B</v>
          </cell>
          <cell r="O1979" t="str">
            <v>B</v>
          </cell>
          <cell r="P1979" t="str">
            <v>D1</v>
          </cell>
          <cell r="Q1979" t="str">
            <v>C</v>
          </cell>
          <cell r="R1979" t="str">
            <v>B</v>
          </cell>
          <cell r="S1979"/>
          <cell r="T1979">
            <v>21.818181818181817</v>
          </cell>
          <cell r="U1979">
            <v>2</v>
          </cell>
        </row>
        <row r="1980">
          <cell r="B1980" t="str">
            <v>268413</v>
          </cell>
          <cell r="C1980" t="str">
            <v>Lê Vũ Tuy</v>
          </cell>
          <cell r="D1980" t="str">
            <v>Nhân viên Kỹ thuật nhà trạm</v>
          </cell>
          <cell r="E1980"/>
          <cell r="F1980" t="str">
            <v>Trung tâm Thái Hòa - Nghĩa Đàn</v>
          </cell>
          <cell r="G1980" t="str">
            <v>Chi nhánh Kỹ thuật Viettel Nghệ An</v>
          </cell>
          <cell r="H1980" t="str">
            <v>KĐG</v>
          </cell>
          <cell r="I1980" t="str">
            <v>KĐG</v>
          </cell>
          <cell r="J1980" t="str">
            <v>KĐG</v>
          </cell>
          <cell r="K1980" t="str">
            <v>B</v>
          </cell>
          <cell r="L1980" t="str">
            <v>B</v>
          </cell>
          <cell r="M1980" t="str">
            <v>B</v>
          </cell>
          <cell r="N1980" t="str">
            <v>C</v>
          </cell>
          <cell r="O1980" t="str">
            <v>B</v>
          </cell>
          <cell r="P1980" t="str">
            <v>B</v>
          </cell>
          <cell r="Q1980" t="str">
            <v>A</v>
          </cell>
          <cell r="R1980" t="str">
            <v>C</v>
          </cell>
          <cell r="S1980"/>
          <cell r="T1980">
            <v>28.75</v>
          </cell>
          <cell r="U1980">
            <v>0</v>
          </cell>
        </row>
        <row r="1981">
          <cell r="B1981" t="str">
            <v>217323</v>
          </cell>
          <cell r="C1981" t="str">
            <v>Nguyễn Đình Tuấn</v>
          </cell>
          <cell r="D1981" t="str">
            <v>Nhân viên Dự án</v>
          </cell>
          <cell r="E1981"/>
          <cell r="F1981" t="str">
            <v>Phòng Kinh doanh</v>
          </cell>
          <cell r="G1981" t="str">
            <v>Chi nhánh Kỹ thuật Viettel Nghệ An</v>
          </cell>
          <cell r="H1981" t="str">
            <v>C</v>
          </cell>
          <cell r="I1981" t="str">
            <v>C</v>
          </cell>
          <cell r="J1981" t="str">
            <v>C</v>
          </cell>
          <cell r="K1981" t="str">
            <v>C</v>
          </cell>
          <cell r="L1981" t="str">
            <v>D1</v>
          </cell>
          <cell r="M1981" t="str">
            <v>C</v>
          </cell>
          <cell r="N1981" t="str">
            <v>C</v>
          </cell>
          <cell r="O1981" t="str">
            <v>D1</v>
          </cell>
          <cell r="P1981" t="str">
            <v>C</v>
          </cell>
          <cell r="Q1981" t="str">
            <v>C</v>
          </cell>
          <cell r="R1981" t="str">
            <v>D1</v>
          </cell>
          <cell r="S1981"/>
          <cell r="T1981">
            <v>17.272727272727273</v>
          </cell>
          <cell r="U1981">
            <v>3</v>
          </cell>
          <cell r="V1981" t="str">
            <v>Điểm KI &lt;20</v>
          </cell>
        </row>
        <row r="1982">
          <cell r="B1982" t="str">
            <v>271975</v>
          </cell>
          <cell r="C1982" t="str">
            <v>Nguyễn Bá Tuấn</v>
          </cell>
          <cell r="D1982" t="str">
            <v>Nhân viên Kỹ thuật dây máy</v>
          </cell>
          <cell r="E1982"/>
          <cell r="F1982" t="str">
            <v>Trung tâm Thanh Chương</v>
          </cell>
          <cell r="G1982" t="str">
            <v>Chi nhánh Kỹ thuật Viettel Nghệ An</v>
          </cell>
          <cell r="H1982" t="str">
            <v>KĐG</v>
          </cell>
          <cell r="I1982" t="str">
            <v>KĐG</v>
          </cell>
          <cell r="J1982" t="str">
            <v>KĐG</v>
          </cell>
          <cell r="K1982" t="str">
            <v>C</v>
          </cell>
          <cell r="L1982" t="str">
            <v>C</v>
          </cell>
          <cell r="M1982" t="str">
            <v>B</v>
          </cell>
          <cell r="N1982" t="str">
            <v>D1</v>
          </cell>
          <cell r="O1982" t="str">
            <v>C</v>
          </cell>
          <cell r="P1982" t="str">
            <v>D1</v>
          </cell>
          <cell r="Q1982" t="str">
            <v>C</v>
          </cell>
          <cell r="R1982" t="str">
            <v>D1</v>
          </cell>
          <cell r="S1982"/>
          <cell r="T1982">
            <v>17.5</v>
          </cell>
          <cell r="U1982">
            <v>3</v>
          </cell>
          <cell r="V1982" t="str">
            <v>Điểm KI &lt;20</v>
          </cell>
        </row>
        <row r="1983">
          <cell r="B1983" t="str">
            <v>268415</v>
          </cell>
          <cell r="C1983" t="str">
            <v>Trần Quốc Tuấn</v>
          </cell>
          <cell r="D1983" t="str">
            <v>Nhân viên Kỹ thuật dây máy</v>
          </cell>
          <cell r="E1983"/>
          <cell r="F1983" t="str">
            <v>Trung tâm Yên Thành</v>
          </cell>
          <cell r="G1983" t="str">
            <v>Chi nhánh Kỹ thuật Viettel Nghệ An</v>
          </cell>
          <cell r="H1983" t="str">
            <v>KĐG</v>
          </cell>
          <cell r="I1983" t="str">
            <v>KĐG</v>
          </cell>
          <cell r="J1983" t="str">
            <v>KĐG</v>
          </cell>
          <cell r="K1983" t="str">
            <v>B</v>
          </cell>
          <cell r="L1983" t="str">
            <v>C</v>
          </cell>
          <cell r="M1983" t="str">
            <v>C</v>
          </cell>
          <cell r="N1983" t="str">
            <v>D1</v>
          </cell>
          <cell r="O1983" t="str">
            <v>C</v>
          </cell>
          <cell r="P1983" t="str">
            <v>B</v>
          </cell>
          <cell r="Q1983" t="str">
            <v>B</v>
          </cell>
          <cell r="R1983" t="str">
            <v>D1</v>
          </cell>
          <cell r="S1983"/>
          <cell r="T1983">
            <v>21.25</v>
          </cell>
          <cell r="U1983">
            <v>2</v>
          </cell>
        </row>
        <row r="1984">
          <cell r="B1984" t="str">
            <v>D00195442</v>
          </cell>
          <cell r="C1984" t="str">
            <v>Nguyễn Anh Tuấn</v>
          </cell>
          <cell r="D1984" t="str">
            <v>Nhân viên Kỹ thuật dây máy</v>
          </cell>
          <cell r="E1984"/>
          <cell r="F1984" t="str">
            <v>Trung tâm Quỳnh Lưu - Hoàng Mai</v>
          </cell>
          <cell r="G1984" t="str">
            <v>Chi nhánh Kỹ thuật Viettel Nghệ An</v>
          </cell>
          <cell r="H1984" t="str">
            <v>C</v>
          </cell>
          <cell r="I1984" t="str">
            <v>B</v>
          </cell>
          <cell r="J1984" t="str">
            <v>B</v>
          </cell>
          <cell r="K1984" t="str">
            <v>B</v>
          </cell>
          <cell r="L1984" t="str">
            <v>C</v>
          </cell>
          <cell r="M1984" t="str">
            <v>D1</v>
          </cell>
          <cell r="N1984" t="str">
            <v>C</v>
          </cell>
          <cell r="O1984" t="str">
            <v>D1</v>
          </cell>
          <cell r="P1984" t="str">
            <v>C</v>
          </cell>
          <cell r="Q1984" t="str">
            <v>D1</v>
          </cell>
          <cell r="R1984" t="str">
            <v>B</v>
          </cell>
          <cell r="S1984"/>
          <cell r="T1984">
            <v>20.90909090909091</v>
          </cell>
          <cell r="U1984">
            <v>3</v>
          </cell>
        </row>
        <row r="1985">
          <cell r="B1985" t="str">
            <v>160759</v>
          </cell>
          <cell r="C1985" t="str">
            <v>Nguyễn Đình Tình</v>
          </cell>
          <cell r="D1985" t="str">
            <v>Nhân viên Kỹ thuật dây máy</v>
          </cell>
          <cell r="E1985"/>
          <cell r="F1985" t="str">
            <v>Trung tâm Thanh Chương</v>
          </cell>
          <cell r="G1985" t="str">
            <v>Chi nhánh Kỹ thuật Viettel Nghệ An</v>
          </cell>
          <cell r="H1985" t="str">
            <v>C</v>
          </cell>
          <cell r="I1985" t="str">
            <v>B</v>
          </cell>
          <cell r="J1985" t="str">
            <v>C</v>
          </cell>
          <cell r="K1985" t="str">
            <v>C</v>
          </cell>
          <cell r="L1985" t="str">
            <v>D1</v>
          </cell>
          <cell r="M1985" t="str">
            <v>A</v>
          </cell>
          <cell r="N1985" t="str">
            <v>B</v>
          </cell>
          <cell r="O1985" t="str">
            <v>C</v>
          </cell>
          <cell r="P1985" t="str">
            <v>B</v>
          </cell>
          <cell r="Q1985" t="str">
            <v>A</v>
          </cell>
          <cell r="R1985" t="str">
            <v>B</v>
          </cell>
          <cell r="S1985"/>
          <cell r="T1985">
            <v>26.363636363636363</v>
          </cell>
          <cell r="U1985">
            <v>1</v>
          </cell>
        </row>
        <row r="1986">
          <cell r="B1986" t="str">
            <v>D00202973</v>
          </cell>
          <cell r="C1986" t="str">
            <v>Nguyễn Tài Tích</v>
          </cell>
          <cell r="D1986" t="str">
            <v>Nhân viên Kỹ thuật dây máy</v>
          </cell>
          <cell r="E1986"/>
          <cell r="F1986" t="str">
            <v>Trung tâm Thanh Chương</v>
          </cell>
          <cell r="G1986" t="str">
            <v>Chi nhánh Kỹ thuật Viettel Nghệ An</v>
          </cell>
          <cell r="H1986" t="str">
            <v>C</v>
          </cell>
          <cell r="I1986" t="str">
            <v>C</v>
          </cell>
          <cell r="J1986" t="str">
            <v>D1</v>
          </cell>
          <cell r="K1986" t="str">
            <v>C</v>
          </cell>
          <cell r="L1986" t="str">
            <v>C</v>
          </cell>
          <cell r="M1986" t="str">
            <v>B</v>
          </cell>
          <cell r="N1986" t="str">
            <v>B</v>
          </cell>
          <cell r="O1986" t="str">
            <v>C</v>
          </cell>
          <cell r="P1986" t="str">
            <v>C</v>
          </cell>
          <cell r="Q1986" t="str">
            <v>C</v>
          </cell>
          <cell r="R1986" t="str">
            <v>B</v>
          </cell>
          <cell r="S1986"/>
          <cell r="T1986">
            <v>21.818181818181817</v>
          </cell>
          <cell r="U1986">
            <v>1</v>
          </cell>
        </row>
        <row r="1987">
          <cell r="B1987" t="str">
            <v>219142</v>
          </cell>
          <cell r="C1987" t="str">
            <v>Nguyễn Công Tùng</v>
          </cell>
          <cell r="D1987" t="str">
            <v>Nhân viên Kỹ thuật dây máy</v>
          </cell>
          <cell r="E1987"/>
          <cell r="F1987" t="str">
            <v>Trung tâm Tân Kỳ - Đô Lương</v>
          </cell>
          <cell r="G1987" t="str">
            <v>Chi nhánh Kỹ thuật Viettel Nghệ An</v>
          </cell>
          <cell r="H1987" t="str">
            <v>C</v>
          </cell>
          <cell r="I1987" t="str">
            <v>C</v>
          </cell>
          <cell r="J1987" t="str">
            <v>C</v>
          </cell>
          <cell r="K1987" t="str">
            <v>A</v>
          </cell>
          <cell r="L1987" t="str">
            <v>B</v>
          </cell>
          <cell r="M1987" t="str">
            <v>B</v>
          </cell>
          <cell r="N1987" t="str">
            <v>B</v>
          </cell>
          <cell r="O1987" t="str">
            <v>C</v>
          </cell>
          <cell r="P1987" t="str">
            <v>C</v>
          </cell>
          <cell r="Q1987" t="str">
            <v>B</v>
          </cell>
          <cell r="R1987" t="str">
            <v>A</v>
          </cell>
          <cell r="S1987"/>
          <cell r="T1987">
            <v>27.272727272727273</v>
          </cell>
          <cell r="U1987">
            <v>0</v>
          </cell>
        </row>
        <row r="1988">
          <cell r="B1988" t="str">
            <v>D00193664</v>
          </cell>
          <cell r="C1988" t="str">
            <v>Trần Thanh Tùng</v>
          </cell>
          <cell r="D1988" t="str">
            <v>Giám đốc trung tâm cụm/huyện</v>
          </cell>
          <cell r="E1988"/>
          <cell r="F1988" t="str">
            <v>Trung tâm Thanh Chương</v>
          </cell>
          <cell r="G1988" t="str">
            <v>Chi nhánh Kỹ thuật Viettel Nghệ An</v>
          </cell>
          <cell r="H1988" t="str">
            <v>B</v>
          </cell>
          <cell r="I1988" t="str">
            <v>B</v>
          </cell>
          <cell r="J1988" t="str">
            <v>B</v>
          </cell>
          <cell r="K1988" t="str">
            <v>A</v>
          </cell>
          <cell r="L1988" t="str">
            <v>A</v>
          </cell>
          <cell r="M1988" t="str">
            <v>A</v>
          </cell>
          <cell r="N1988" t="str">
            <v>C</v>
          </cell>
          <cell r="O1988" t="str">
            <v>B</v>
          </cell>
          <cell r="P1988" t="str">
            <v>A</v>
          </cell>
          <cell r="Q1988" t="str">
            <v>B</v>
          </cell>
          <cell r="R1988" t="str">
            <v>C</v>
          </cell>
          <cell r="S1988"/>
          <cell r="T1988">
            <v>31.818181818181817</v>
          </cell>
          <cell r="U1988">
            <v>0</v>
          </cell>
        </row>
        <row r="1989">
          <cell r="B1989" t="str">
            <v>215994</v>
          </cell>
          <cell r="C1989" t="str">
            <v>Nguyễn Tuấn Tú</v>
          </cell>
          <cell r="D1989" t="str">
            <v>Nhân viên Kỹ thuật dây máy</v>
          </cell>
          <cell r="E1989"/>
          <cell r="F1989" t="str">
            <v xml:space="preserve">Trung tâm Nam Đàn - Hưng Nguyên </v>
          </cell>
          <cell r="G1989" t="str">
            <v>Chi nhánh Kỹ thuật Viettel Nghệ An</v>
          </cell>
          <cell r="H1989" t="str">
            <v>B</v>
          </cell>
          <cell r="I1989" t="str">
            <v>B</v>
          </cell>
          <cell r="J1989" t="str">
            <v>C</v>
          </cell>
          <cell r="K1989" t="str">
            <v>B</v>
          </cell>
          <cell r="L1989" t="str">
            <v>A</v>
          </cell>
          <cell r="M1989" t="str">
            <v>C</v>
          </cell>
          <cell r="N1989" t="str">
            <v>D1</v>
          </cell>
          <cell r="O1989" t="str">
            <v>C</v>
          </cell>
          <cell r="P1989" t="str">
            <v>A</v>
          </cell>
          <cell r="Q1989" t="str">
            <v>A</v>
          </cell>
          <cell r="R1989" t="str">
            <v>A</v>
          </cell>
          <cell r="S1989"/>
          <cell r="T1989">
            <v>29.09090909090909</v>
          </cell>
          <cell r="U1989">
            <v>1</v>
          </cell>
        </row>
        <row r="1990">
          <cell r="B1990" t="str">
            <v>185895</v>
          </cell>
          <cell r="C1990" t="str">
            <v>Cao Minh Tăng</v>
          </cell>
          <cell r="D1990" t="str">
            <v>Nhân viên Kỹ thuật dây máy</v>
          </cell>
          <cell r="E1990"/>
          <cell r="F1990" t="str">
            <v>Trung tâm Nghi Lộc - Cửa Lò</v>
          </cell>
          <cell r="G1990" t="str">
            <v>Chi nhánh Kỹ thuật Viettel Nghệ An</v>
          </cell>
          <cell r="H1990" t="str">
            <v>C</v>
          </cell>
          <cell r="I1990" t="str">
            <v>C</v>
          </cell>
          <cell r="J1990" t="str">
            <v>C</v>
          </cell>
          <cell r="K1990" t="str">
            <v>D1</v>
          </cell>
          <cell r="L1990" t="str">
            <v>B</v>
          </cell>
          <cell r="M1990" t="str">
            <v>A</v>
          </cell>
          <cell r="N1990" t="str">
            <v>C</v>
          </cell>
          <cell r="O1990" t="str">
            <v>B</v>
          </cell>
          <cell r="P1990" t="str">
            <v>C</v>
          </cell>
          <cell r="Q1990" t="str">
            <v>A</v>
          </cell>
          <cell r="R1990" t="str">
            <v>A</v>
          </cell>
          <cell r="S1990"/>
          <cell r="T1990">
            <v>26.363636363636363</v>
          </cell>
          <cell r="U1990">
            <v>1</v>
          </cell>
        </row>
        <row r="1991">
          <cell r="B1991" t="str">
            <v>082741</v>
          </cell>
          <cell r="C1991" t="str">
            <v>Ngô Trí Tước</v>
          </cell>
          <cell r="D1991" t="str">
            <v>Nhân viên Kỹ thuật nhà trạm</v>
          </cell>
          <cell r="E1991"/>
          <cell r="F1991" t="str">
            <v>Trung tâm Quỳnh Lưu - Hoàng Mai</v>
          </cell>
          <cell r="G1991" t="str">
            <v>Chi nhánh Kỹ thuật Viettel Nghệ An</v>
          </cell>
          <cell r="H1991" t="str">
            <v>C</v>
          </cell>
          <cell r="I1991" t="str">
            <v>B</v>
          </cell>
          <cell r="J1991" t="str">
            <v>A</v>
          </cell>
          <cell r="K1991" t="str">
            <v>B</v>
          </cell>
          <cell r="L1991" t="str">
            <v>C</v>
          </cell>
          <cell r="M1991" t="str">
            <v>C</v>
          </cell>
          <cell r="N1991" t="str">
            <v>B</v>
          </cell>
          <cell r="O1991" t="str">
            <v>C</v>
          </cell>
          <cell r="P1991" t="str">
            <v>D1</v>
          </cell>
          <cell r="Q1991" t="str">
            <v>C</v>
          </cell>
          <cell r="R1991" t="str">
            <v>C</v>
          </cell>
          <cell r="S1991"/>
          <cell r="T1991">
            <v>23.636363636363637</v>
          </cell>
          <cell r="U1991">
            <v>1</v>
          </cell>
        </row>
        <row r="1992">
          <cell r="B1992" t="str">
            <v>223470</v>
          </cell>
          <cell r="C1992" t="str">
            <v>Hà Quốc Tấn</v>
          </cell>
          <cell r="D1992" t="str">
            <v>Nhân viên Kỹ thuật nhà trạm</v>
          </cell>
          <cell r="E1992"/>
          <cell r="F1992" t="str">
            <v>Trung tâm Quỳ Châu - Quế Phong</v>
          </cell>
          <cell r="G1992" t="str">
            <v>Chi nhánh Kỹ thuật Viettel Nghệ An</v>
          </cell>
          <cell r="H1992" t="str">
            <v>D1</v>
          </cell>
          <cell r="I1992" t="str">
            <v>D1</v>
          </cell>
          <cell r="J1992" t="str">
            <v>C</v>
          </cell>
          <cell r="K1992" t="str">
            <v>C</v>
          </cell>
          <cell r="L1992" t="str">
            <v>A</v>
          </cell>
          <cell r="M1992" t="str">
            <v>B</v>
          </cell>
          <cell r="N1992" t="str">
            <v>D1</v>
          </cell>
          <cell r="O1992" t="str">
            <v>B</v>
          </cell>
          <cell r="P1992" t="str">
            <v>B</v>
          </cell>
          <cell r="Q1992" t="str">
            <v>B</v>
          </cell>
          <cell r="R1992" t="str">
            <v>A</v>
          </cell>
          <cell r="S1992"/>
          <cell r="T1992">
            <v>24.545454545454547</v>
          </cell>
          <cell r="U1992">
            <v>3</v>
          </cell>
        </row>
        <row r="1993">
          <cell r="B1993" t="str">
            <v>223474</v>
          </cell>
          <cell r="C1993" t="str">
            <v>Lê Anh Việt</v>
          </cell>
          <cell r="D1993" t="str">
            <v>Nhân viên Kỹ thuật dây máy</v>
          </cell>
          <cell r="E1993"/>
          <cell r="F1993" t="str">
            <v xml:space="preserve">Trung tâm Nam Đàn - Hưng Nguyên </v>
          </cell>
          <cell r="G1993" t="str">
            <v>Chi nhánh Kỹ thuật Viettel Nghệ An</v>
          </cell>
          <cell r="H1993" t="str">
            <v>C</v>
          </cell>
          <cell r="I1993" t="str">
            <v>B</v>
          </cell>
          <cell r="J1993" t="str">
            <v>C</v>
          </cell>
          <cell r="K1993" t="str">
            <v>C</v>
          </cell>
          <cell r="L1993" t="str">
            <v>B</v>
          </cell>
          <cell r="M1993" t="str">
            <v>A</v>
          </cell>
          <cell r="N1993" t="str">
            <v>B</v>
          </cell>
          <cell r="O1993" t="str">
            <v>C</v>
          </cell>
          <cell r="P1993" t="str">
            <v>A</v>
          </cell>
          <cell r="Q1993" t="str">
            <v>B</v>
          </cell>
          <cell r="R1993" t="str">
            <v>A</v>
          </cell>
          <cell r="S1993"/>
          <cell r="T1993">
            <v>29.09090909090909</v>
          </cell>
          <cell r="U1993">
            <v>0</v>
          </cell>
        </row>
        <row r="1994">
          <cell r="B1994" t="str">
            <v>268419</v>
          </cell>
          <cell r="C1994" t="str">
            <v>Nguyễn Quốc Việt</v>
          </cell>
          <cell r="D1994" t="str">
            <v>Nhân viên Kỹ thuật nhà trạm</v>
          </cell>
          <cell r="E1994"/>
          <cell r="F1994" t="str">
            <v>Trung tâm Vinh</v>
          </cell>
          <cell r="G1994" t="str">
            <v>Chi nhánh Kỹ thuật Viettel Nghệ An</v>
          </cell>
          <cell r="H1994" t="str">
            <v>KĐG</v>
          </cell>
          <cell r="I1994" t="str">
            <v>KĐG</v>
          </cell>
          <cell r="J1994" t="str">
            <v>KĐG</v>
          </cell>
          <cell r="K1994" t="str">
            <v>B</v>
          </cell>
          <cell r="L1994" t="str">
            <v>C</v>
          </cell>
          <cell r="M1994" t="str">
            <v>C</v>
          </cell>
          <cell r="N1994" t="str">
            <v>C</v>
          </cell>
          <cell r="O1994" t="str">
            <v>B</v>
          </cell>
          <cell r="P1994" t="str">
            <v>C</v>
          </cell>
          <cell r="Q1994" t="str">
            <v>A</v>
          </cell>
          <cell r="R1994" t="str">
            <v>A</v>
          </cell>
          <cell r="S1994"/>
          <cell r="T1994">
            <v>27.5</v>
          </cell>
          <cell r="U1994">
            <v>0</v>
          </cell>
        </row>
        <row r="1995">
          <cell r="B1995" t="str">
            <v>D00193399</v>
          </cell>
          <cell r="C1995" t="str">
            <v>Hoàng Nguyễn Anh Vũ</v>
          </cell>
          <cell r="D1995" t="str">
            <v>Nhân viên Kỹ thuật dây máy</v>
          </cell>
          <cell r="E1995"/>
          <cell r="F1995" t="str">
            <v xml:space="preserve">Trung tâm Nam Đàn - Hưng Nguyên </v>
          </cell>
          <cell r="G1995" t="str">
            <v>Chi nhánh Kỹ thuật Viettel Nghệ An</v>
          </cell>
          <cell r="H1995" t="str">
            <v>B</v>
          </cell>
          <cell r="I1995" t="str">
            <v>C</v>
          </cell>
          <cell r="J1995" t="str">
            <v>C</v>
          </cell>
          <cell r="K1995" t="str">
            <v>C</v>
          </cell>
          <cell r="L1995" t="str">
            <v>B</v>
          </cell>
          <cell r="M1995" t="str">
            <v>C</v>
          </cell>
          <cell r="N1995" t="str">
            <v>B</v>
          </cell>
          <cell r="O1995" t="str">
            <v>B</v>
          </cell>
          <cell r="P1995" t="str">
            <v>A</v>
          </cell>
          <cell r="Q1995" t="str">
            <v>A</v>
          </cell>
          <cell r="R1995" t="str">
            <v>B</v>
          </cell>
          <cell r="S1995"/>
          <cell r="T1995">
            <v>28.181818181818183</v>
          </cell>
          <cell r="U1995">
            <v>0</v>
          </cell>
        </row>
        <row r="1996">
          <cell r="B1996" t="str">
            <v>D00169945</v>
          </cell>
          <cell r="C1996" t="str">
            <v>Đặng Văn Xuân</v>
          </cell>
          <cell r="D1996" t="str">
            <v>Nhân viên Kiểm soát KPI</v>
          </cell>
          <cell r="E1996"/>
          <cell r="F1996" t="str">
            <v>Phòng Kỹ thuật</v>
          </cell>
          <cell r="G1996" t="str">
            <v>Chi nhánh Kỹ thuật Viettel Nghệ An</v>
          </cell>
          <cell r="H1996" t="str">
            <v>C</v>
          </cell>
          <cell r="I1996" t="str">
            <v>D1</v>
          </cell>
          <cell r="J1996" t="str">
            <v>A</v>
          </cell>
          <cell r="K1996" t="str">
            <v>A</v>
          </cell>
          <cell r="L1996" t="str">
            <v>C</v>
          </cell>
          <cell r="M1996" t="str">
            <v>B</v>
          </cell>
          <cell r="N1996" t="str">
            <v>B</v>
          </cell>
          <cell r="O1996" t="str">
            <v>C</v>
          </cell>
          <cell r="P1996" t="str">
            <v>A</v>
          </cell>
          <cell r="Q1996" t="str">
            <v>A</v>
          </cell>
          <cell r="R1996" t="str">
            <v>A</v>
          </cell>
          <cell r="S1996"/>
          <cell r="T1996">
            <v>30</v>
          </cell>
          <cell r="U1996">
            <v>1</v>
          </cell>
        </row>
        <row r="1997">
          <cell r="B1997" t="str">
            <v>221362</v>
          </cell>
          <cell r="C1997" t="str">
            <v>Mai Ngọc Điệp</v>
          </cell>
          <cell r="D1997" t="str">
            <v>Nhân viên Kỹ thuật dây máy</v>
          </cell>
          <cell r="E1997"/>
          <cell r="F1997" t="str">
            <v>Trung tâm Quỳnh Lưu - Hoàng Mai</v>
          </cell>
          <cell r="G1997" t="str">
            <v>Chi nhánh Kỹ thuật Viettel Nghệ An</v>
          </cell>
          <cell r="H1997" t="str">
            <v>B</v>
          </cell>
          <cell r="I1997" t="str">
            <v>B</v>
          </cell>
          <cell r="J1997" t="str">
            <v>B</v>
          </cell>
          <cell r="K1997" t="str">
            <v>C</v>
          </cell>
          <cell r="L1997" t="str">
            <v>C</v>
          </cell>
          <cell r="M1997" t="str">
            <v>C</v>
          </cell>
          <cell r="N1997" t="str">
            <v>C</v>
          </cell>
          <cell r="O1997" t="str">
            <v>D1</v>
          </cell>
          <cell r="P1997" t="str">
            <v>C</v>
          </cell>
          <cell r="Q1997" t="str">
            <v>B</v>
          </cell>
          <cell r="R1997" t="str">
            <v>A</v>
          </cell>
          <cell r="S1997"/>
          <cell r="T1997">
            <v>24.545454545454547</v>
          </cell>
          <cell r="U1997">
            <v>1</v>
          </cell>
        </row>
        <row r="1998">
          <cell r="B1998" t="str">
            <v>221146</v>
          </cell>
          <cell r="C1998" t="str">
            <v>Phan Văn Đức</v>
          </cell>
          <cell r="D1998" t="str">
            <v>Nhân viên Kỹ thuật dây máy</v>
          </cell>
          <cell r="E1998"/>
          <cell r="F1998" t="str">
            <v>Trung tâm Yên Thành</v>
          </cell>
          <cell r="G1998" t="str">
            <v>Chi nhánh Kỹ thuật Viettel Nghệ An</v>
          </cell>
          <cell r="H1998" t="str">
            <v>C</v>
          </cell>
          <cell r="I1998" t="str">
            <v>B</v>
          </cell>
          <cell r="J1998" t="str">
            <v>C</v>
          </cell>
          <cell r="K1998" t="str">
            <v>D1</v>
          </cell>
          <cell r="L1998" t="str">
            <v>C</v>
          </cell>
          <cell r="M1998" t="str">
            <v>C</v>
          </cell>
          <cell r="N1998" t="str">
            <v>A</v>
          </cell>
          <cell r="O1998" t="str">
            <v>C</v>
          </cell>
          <cell r="P1998" t="str">
            <v>C</v>
          </cell>
          <cell r="Q1998" t="str">
            <v>C</v>
          </cell>
          <cell r="R1998" t="str">
            <v>B</v>
          </cell>
          <cell r="S1998"/>
          <cell r="T1998">
            <v>22.727272727272727</v>
          </cell>
          <cell r="U1998">
            <v>1</v>
          </cell>
        </row>
        <row r="1999">
          <cell r="B1999" t="str">
            <v>D00189409</v>
          </cell>
          <cell r="C1999" t="str">
            <v>Lê Trung Đức</v>
          </cell>
          <cell r="D1999" t="str">
            <v>Nhân viên Kỹ thuật nhà trạm</v>
          </cell>
          <cell r="E1999"/>
          <cell r="F1999" t="str">
            <v>Trung tâm Vinh</v>
          </cell>
          <cell r="G1999" t="str">
            <v>Chi nhánh Kỹ thuật Viettel Nghệ An</v>
          </cell>
          <cell r="H1999" t="str">
            <v>B</v>
          </cell>
          <cell r="I1999" t="str">
            <v>A</v>
          </cell>
          <cell r="J1999" t="str">
            <v>A</v>
          </cell>
          <cell r="K1999" t="str">
            <v>B</v>
          </cell>
          <cell r="L1999" t="str">
            <v>B</v>
          </cell>
          <cell r="M1999" t="str">
            <v>B</v>
          </cell>
          <cell r="N1999" t="str">
            <v>A</v>
          </cell>
          <cell r="O1999" t="str">
            <v>B</v>
          </cell>
          <cell r="P1999" t="str">
            <v>C</v>
          </cell>
          <cell r="Q1999" t="str">
            <v>A</v>
          </cell>
          <cell r="R1999" t="str">
            <v>A</v>
          </cell>
          <cell r="S1999"/>
          <cell r="T1999">
            <v>33.636363636363633</v>
          </cell>
          <cell r="U1999">
            <v>0</v>
          </cell>
        </row>
        <row r="2000">
          <cell r="B2000" t="str">
            <v>D00193366</v>
          </cell>
          <cell r="C2000" t="str">
            <v>Nguyễn Tiến Đức</v>
          </cell>
          <cell r="D2000" t="str">
            <v>Nhân viên Kỹ thuật dây máy</v>
          </cell>
          <cell r="E2000"/>
          <cell r="F2000" t="str">
            <v>Trung tâm Thái Hòa - Nghĩa Đàn</v>
          </cell>
          <cell r="G2000" t="str">
            <v>Chi nhánh Kỹ thuật Viettel Nghệ An</v>
          </cell>
          <cell r="H2000" t="str">
            <v>C</v>
          </cell>
          <cell r="I2000" t="str">
            <v>B</v>
          </cell>
          <cell r="J2000" t="str">
            <v>B</v>
          </cell>
          <cell r="K2000" t="str">
            <v>B</v>
          </cell>
          <cell r="L2000" t="str">
            <v>B</v>
          </cell>
          <cell r="M2000" t="str">
            <v>C</v>
          </cell>
          <cell r="N2000" t="str">
            <v>C</v>
          </cell>
          <cell r="O2000" t="str">
            <v>B</v>
          </cell>
          <cell r="P2000" t="str">
            <v>B</v>
          </cell>
          <cell r="Q2000" t="str">
            <v>A</v>
          </cell>
          <cell r="R2000" t="str">
            <v>A</v>
          </cell>
          <cell r="S2000"/>
          <cell r="T2000">
            <v>29.09090909090909</v>
          </cell>
          <cell r="U2000">
            <v>0</v>
          </cell>
        </row>
        <row r="2001">
          <cell r="B2001" t="str">
            <v>D00193667</v>
          </cell>
          <cell r="C2001" t="str">
            <v>Thái Bá Đức</v>
          </cell>
          <cell r="D2001" t="str">
            <v>Nhân viên Kỹ thuật dây máy</v>
          </cell>
          <cell r="E2001"/>
          <cell r="F2001" t="str">
            <v>Trung tâm Tân Kỳ - Đô Lương</v>
          </cell>
          <cell r="G2001" t="str">
            <v>Chi nhánh Kỹ thuật Viettel Nghệ An</v>
          </cell>
          <cell r="H2001" t="str">
            <v>C</v>
          </cell>
          <cell r="I2001" t="str">
            <v>C</v>
          </cell>
          <cell r="J2001" t="str">
            <v>C</v>
          </cell>
          <cell r="K2001" t="str">
            <v>C</v>
          </cell>
          <cell r="L2001" t="str">
            <v>C</v>
          </cell>
          <cell r="M2001" t="str">
            <v>B</v>
          </cell>
          <cell r="N2001" t="str">
            <v>D1</v>
          </cell>
          <cell r="O2001" t="str">
            <v>D1</v>
          </cell>
          <cell r="P2001" t="str">
            <v>A</v>
          </cell>
          <cell r="Q2001" t="str">
            <v>B</v>
          </cell>
          <cell r="R2001" t="str">
            <v>A</v>
          </cell>
          <cell r="S2001"/>
          <cell r="T2001">
            <v>23.636363636363637</v>
          </cell>
          <cell r="U2001">
            <v>2</v>
          </cell>
        </row>
        <row r="2002">
          <cell r="B2002" t="str">
            <v>D00195140</v>
          </cell>
          <cell r="C2002" t="str">
            <v>Đinh Vạn Tuấn Anh</v>
          </cell>
          <cell r="D2002" t="str">
            <v>Nhân viên Quản lý tài sản</v>
          </cell>
          <cell r="E2002"/>
          <cell r="F2002" t="str">
            <v xml:space="preserve">Ban Kế hoạch Tổng hợp </v>
          </cell>
          <cell r="G2002" t="str">
            <v>Chi nhánh Kỹ thuật Viettel Ninh Bình</v>
          </cell>
          <cell r="H2002" t="str">
            <v>C</v>
          </cell>
          <cell r="I2002" t="str">
            <v>C</v>
          </cell>
          <cell r="J2002" t="str">
            <v>B</v>
          </cell>
          <cell r="K2002" t="str">
            <v>C</v>
          </cell>
          <cell r="L2002" t="str">
            <v>C</v>
          </cell>
          <cell r="M2002" t="str">
            <v>A</v>
          </cell>
          <cell r="N2002" t="str">
            <v>B</v>
          </cell>
          <cell r="O2002" t="str">
            <v>C</v>
          </cell>
          <cell r="P2002" t="str">
            <v>C</v>
          </cell>
          <cell r="Q2002" t="str">
            <v>C</v>
          </cell>
          <cell r="R2002" t="str">
            <v>B</v>
          </cell>
          <cell r="S2002"/>
          <cell r="T2002">
            <v>24.545454545454547</v>
          </cell>
          <cell r="U2002">
            <v>0</v>
          </cell>
        </row>
        <row r="2003">
          <cell r="B2003" t="str">
            <v>D00171907</v>
          </cell>
          <cell r="C2003" t="str">
            <v>Lê Đức Anh</v>
          </cell>
          <cell r="D2003" t="str">
            <v>Nhân viên Kỹ thuật dây máy</v>
          </cell>
          <cell r="E2003"/>
          <cell r="F2003" t="str">
            <v>Trung tâm Yên Khánh - Kim Sơn</v>
          </cell>
          <cell r="G2003" t="str">
            <v>Chi nhánh Kỹ thuật Viettel Ninh Bình</v>
          </cell>
          <cell r="H2003" t="str">
            <v>B</v>
          </cell>
          <cell r="I2003" t="str">
            <v>C</v>
          </cell>
          <cell r="J2003" t="str">
            <v>C</v>
          </cell>
          <cell r="K2003" t="str">
            <v>C</v>
          </cell>
          <cell r="L2003" t="str">
            <v>C</v>
          </cell>
          <cell r="M2003" t="str">
            <v>D1</v>
          </cell>
          <cell r="N2003" t="str">
            <v>B</v>
          </cell>
          <cell r="O2003" t="str">
            <v>A</v>
          </cell>
          <cell r="P2003" t="str">
            <v>C</v>
          </cell>
          <cell r="Q2003" t="str">
            <v>C</v>
          </cell>
          <cell r="R2003" t="str">
            <v>B</v>
          </cell>
          <cell r="S2003"/>
          <cell r="T2003">
            <v>23.636363636363637</v>
          </cell>
          <cell r="U2003">
            <v>1</v>
          </cell>
        </row>
        <row r="2004">
          <cell r="B2004" t="str">
            <v>D00190617</v>
          </cell>
          <cell r="C2004" t="str">
            <v>Nguyễn Hải Anh</v>
          </cell>
          <cell r="D2004" t="str">
            <v>Nhân viên Kỹ thuật dây máy</v>
          </cell>
          <cell r="E2004"/>
          <cell r="F2004" t="str">
            <v>Trung tâm Yên Mô - Tam Điệp</v>
          </cell>
          <cell r="G2004" t="str">
            <v>Chi nhánh Kỹ thuật Viettel Ninh Bình</v>
          </cell>
          <cell r="H2004" t="str">
            <v>B</v>
          </cell>
          <cell r="I2004" t="str">
            <v>C</v>
          </cell>
          <cell r="J2004" t="str">
            <v>B</v>
          </cell>
          <cell r="K2004" t="str">
            <v>B</v>
          </cell>
          <cell r="L2004" t="str">
            <v>B</v>
          </cell>
          <cell r="M2004" t="str">
            <v>C</v>
          </cell>
          <cell r="N2004" t="str">
            <v>C</v>
          </cell>
          <cell r="O2004" t="str">
            <v>B</v>
          </cell>
          <cell r="P2004" t="str">
            <v>B</v>
          </cell>
          <cell r="Q2004" t="str">
            <v>C</v>
          </cell>
          <cell r="R2004" t="str">
            <v>A</v>
          </cell>
          <cell r="S2004"/>
          <cell r="T2004">
            <v>27.272727272727273</v>
          </cell>
          <cell r="U2004">
            <v>0</v>
          </cell>
        </row>
        <row r="2005">
          <cell r="B2005" t="str">
            <v>D00190615</v>
          </cell>
          <cell r="C2005" t="str">
            <v>Trần Bạch Biển</v>
          </cell>
          <cell r="D2005" t="str">
            <v>Nhân viên Kỹ thuật dây máy</v>
          </cell>
          <cell r="E2005"/>
          <cell r="F2005" t="str">
            <v>Trung tâm Ninh Bình - Hoa Lư</v>
          </cell>
          <cell r="G2005" t="str">
            <v>Chi nhánh Kỹ thuật Viettel Ninh Bình</v>
          </cell>
          <cell r="H2005" t="str">
            <v>C</v>
          </cell>
          <cell r="I2005" t="str">
            <v>A</v>
          </cell>
          <cell r="J2005" t="str">
            <v>B</v>
          </cell>
          <cell r="K2005" t="str">
            <v>B</v>
          </cell>
          <cell r="L2005" t="str">
            <v>C</v>
          </cell>
          <cell r="M2005" t="str">
            <v>C</v>
          </cell>
          <cell r="N2005" t="str">
            <v>C</v>
          </cell>
          <cell r="O2005" t="str">
            <v>B</v>
          </cell>
          <cell r="P2005" t="str">
            <v>B</v>
          </cell>
          <cell r="Q2005" t="str">
            <v>B</v>
          </cell>
          <cell r="R2005" t="str">
            <v>C</v>
          </cell>
          <cell r="S2005"/>
          <cell r="T2005">
            <v>26.363636363636363</v>
          </cell>
          <cell r="U2005">
            <v>0</v>
          </cell>
        </row>
        <row r="2006">
          <cell r="B2006" t="str">
            <v>D00192211</v>
          </cell>
          <cell r="C2006" t="str">
            <v>Đinh Xuân Bá</v>
          </cell>
          <cell r="D2006" t="str">
            <v>Nhân viên Kỹ thuật dây máy</v>
          </cell>
          <cell r="E2006"/>
          <cell r="F2006" t="str">
            <v>Trung tâm Yên Mô - Tam Điệp</v>
          </cell>
          <cell r="G2006" t="str">
            <v>Chi nhánh Kỹ thuật Viettel Ninh Bình</v>
          </cell>
          <cell r="H2006" t="str">
            <v>C</v>
          </cell>
          <cell r="I2006" t="str">
            <v>B</v>
          </cell>
          <cell r="J2006" t="str">
            <v>D1</v>
          </cell>
          <cell r="K2006" t="str">
            <v>C</v>
          </cell>
          <cell r="L2006" t="str">
            <v>C</v>
          </cell>
          <cell r="M2006" t="str">
            <v>C</v>
          </cell>
          <cell r="N2006" t="str">
            <v>D1</v>
          </cell>
          <cell r="O2006" t="str">
            <v>D1</v>
          </cell>
          <cell r="P2006" t="str">
            <v>D1</v>
          </cell>
          <cell r="Q2006" t="str">
            <v>C</v>
          </cell>
          <cell r="R2006" t="str">
            <v>D1</v>
          </cell>
          <cell r="S2006"/>
          <cell r="T2006">
            <v>16.363636363636363</v>
          </cell>
          <cell r="U2006">
            <v>5</v>
          </cell>
          <cell r="V2006" t="str">
            <v>4D trở lên</v>
          </cell>
        </row>
        <row r="2007">
          <cell r="B2007" t="str">
            <v>D00190634</v>
          </cell>
          <cell r="C2007" t="str">
            <v>Đinh Ngọc Bắc</v>
          </cell>
          <cell r="D2007" t="str">
            <v>Nhân viên Kỹ thuật dây máy</v>
          </cell>
          <cell r="E2007"/>
          <cell r="F2007" t="str">
            <v>Trung tâm Nho Quan - Gia Viễn</v>
          </cell>
          <cell r="G2007" t="str">
            <v>Chi nhánh Kỹ thuật Viettel Ninh Bình</v>
          </cell>
          <cell r="H2007" t="str">
            <v>C</v>
          </cell>
          <cell r="I2007" t="str">
            <v>C</v>
          </cell>
          <cell r="J2007" t="str">
            <v>C</v>
          </cell>
          <cell r="K2007" t="str">
            <v>C</v>
          </cell>
          <cell r="L2007" t="str">
            <v>C</v>
          </cell>
          <cell r="M2007" t="str">
            <v>C</v>
          </cell>
          <cell r="N2007" t="str">
            <v>C</v>
          </cell>
          <cell r="O2007" t="str">
            <v>C</v>
          </cell>
          <cell r="P2007" t="str">
            <v>C</v>
          </cell>
          <cell r="Q2007" t="str">
            <v>C</v>
          </cell>
          <cell r="R2007" t="str">
            <v>D1</v>
          </cell>
          <cell r="S2007"/>
          <cell r="T2007">
            <v>19.09090909090909</v>
          </cell>
          <cell r="U2007">
            <v>1</v>
          </cell>
          <cell r="V2007" t="str">
            <v>Điểm KI &lt;20</v>
          </cell>
        </row>
        <row r="2008">
          <cell r="B2008" t="str">
            <v>D00198859</v>
          </cell>
          <cell r="C2008" t="str">
            <v>Đỗ Mạnh Cường</v>
          </cell>
          <cell r="D2008" t="str">
            <v>Nhân viên Kỹ thuật nhà trạm</v>
          </cell>
          <cell r="E2008"/>
          <cell r="F2008" t="str">
            <v>Trung tâm Yên Khánh - Kim Sơn</v>
          </cell>
          <cell r="G2008" t="str">
            <v>Chi nhánh Kỹ thuật Viettel Ninh Bình</v>
          </cell>
          <cell r="H2008" t="str">
            <v>D1</v>
          </cell>
          <cell r="I2008" t="str">
            <v>B</v>
          </cell>
          <cell r="J2008" t="str">
            <v>C</v>
          </cell>
          <cell r="K2008" t="str">
            <v>B</v>
          </cell>
          <cell r="L2008" t="str">
            <v>C</v>
          </cell>
          <cell r="M2008" t="str">
            <v>B</v>
          </cell>
          <cell r="N2008" t="str">
            <v>C</v>
          </cell>
          <cell r="O2008" t="str">
            <v>B</v>
          </cell>
          <cell r="P2008" t="str">
            <v>B</v>
          </cell>
          <cell r="Q2008" t="str">
            <v>C</v>
          </cell>
          <cell r="R2008" t="str">
            <v>C</v>
          </cell>
          <cell r="S2008"/>
          <cell r="T2008">
            <v>23.636363636363637</v>
          </cell>
          <cell r="U2008">
            <v>1</v>
          </cell>
        </row>
        <row r="2009">
          <cell r="B2009" t="str">
            <v>D00171894</v>
          </cell>
          <cell r="C2009" t="str">
            <v>Nguyễn Văn Duy</v>
          </cell>
          <cell r="D2009" t="str">
            <v>Nhân viên Kỹ thuật dây máy</v>
          </cell>
          <cell r="E2009"/>
          <cell r="F2009" t="str">
            <v>Trung tâm Nho Quan - Gia Viễn</v>
          </cell>
          <cell r="G2009" t="str">
            <v>Chi nhánh Kỹ thuật Viettel Ninh Bình</v>
          </cell>
          <cell r="H2009" t="str">
            <v>C</v>
          </cell>
          <cell r="I2009" t="str">
            <v>C</v>
          </cell>
          <cell r="J2009" t="str">
            <v>C</v>
          </cell>
          <cell r="K2009" t="str">
            <v>D1</v>
          </cell>
          <cell r="L2009" t="str">
            <v>C</v>
          </cell>
          <cell r="M2009" t="str">
            <v>C</v>
          </cell>
          <cell r="N2009" t="str">
            <v>C</v>
          </cell>
          <cell r="O2009" t="str">
            <v>C</v>
          </cell>
          <cell r="P2009" t="str">
            <v>C</v>
          </cell>
          <cell r="Q2009" t="str">
            <v>D1</v>
          </cell>
          <cell r="R2009" t="str">
            <v>C</v>
          </cell>
          <cell r="S2009"/>
          <cell r="T2009">
            <v>18.181818181818183</v>
          </cell>
          <cell r="U2009">
            <v>2</v>
          </cell>
          <cell r="V2009" t="str">
            <v>Điểm KI &lt;20</v>
          </cell>
        </row>
        <row r="2010">
          <cell r="B2010" t="str">
            <v>D00172557</v>
          </cell>
          <cell r="C2010" t="str">
            <v>Nguyễn Tiến Dũng</v>
          </cell>
          <cell r="D2010" t="str">
            <v>Nhân viên Kỹ thuật dây máy</v>
          </cell>
          <cell r="E2010"/>
          <cell r="F2010" t="str">
            <v>Trung tâm Yên Mô - Tam Điệp</v>
          </cell>
          <cell r="G2010" t="str">
            <v>Chi nhánh Kỹ thuật Viettel Ninh Bình</v>
          </cell>
          <cell r="H2010" t="str">
            <v>C</v>
          </cell>
          <cell r="I2010" t="str">
            <v>C</v>
          </cell>
          <cell r="J2010" t="str">
            <v>B</v>
          </cell>
          <cell r="K2010" t="str">
            <v>B</v>
          </cell>
          <cell r="L2010" t="str">
            <v>C</v>
          </cell>
          <cell r="M2010" t="str">
            <v>B</v>
          </cell>
          <cell r="N2010" t="str">
            <v>B</v>
          </cell>
          <cell r="O2010" t="str">
            <v>B</v>
          </cell>
          <cell r="P2010" t="str">
            <v>A</v>
          </cell>
          <cell r="Q2010" t="str">
            <v>C</v>
          </cell>
          <cell r="R2010" t="str">
            <v>C</v>
          </cell>
          <cell r="S2010"/>
          <cell r="T2010">
            <v>26.363636363636363</v>
          </cell>
          <cell r="U2010">
            <v>0</v>
          </cell>
        </row>
        <row r="2011">
          <cell r="B2011" t="str">
            <v>D00198862</v>
          </cell>
          <cell r="C2011" t="str">
            <v>Nguyễn Văn Dũng</v>
          </cell>
          <cell r="D2011" t="str">
            <v>Nhân viên Kỹ thuật dây máy</v>
          </cell>
          <cell r="E2011"/>
          <cell r="F2011" t="str">
            <v>Trung tâm Nho Quan - Gia Viễn</v>
          </cell>
          <cell r="G2011" t="str">
            <v>Chi nhánh Kỹ thuật Viettel Ninh Bình</v>
          </cell>
          <cell r="H2011" t="str">
            <v>A</v>
          </cell>
          <cell r="I2011" t="str">
            <v>B</v>
          </cell>
          <cell r="J2011" t="str">
            <v>B</v>
          </cell>
          <cell r="K2011" t="str">
            <v>A</v>
          </cell>
          <cell r="L2011" t="str">
            <v>A</v>
          </cell>
          <cell r="M2011" t="str">
            <v>B</v>
          </cell>
          <cell r="N2011" t="str">
            <v>B</v>
          </cell>
          <cell r="O2011" t="str">
            <v>A</v>
          </cell>
          <cell r="P2011" t="str">
            <v>B</v>
          </cell>
          <cell r="Q2011" t="str">
            <v>B</v>
          </cell>
          <cell r="R2011" t="str">
            <v>B</v>
          </cell>
          <cell r="S2011"/>
          <cell r="T2011">
            <v>33.636363636363633</v>
          </cell>
          <cell r="U2011">
            <v>0</v>
          </cell>
        </row>
        <row r="2012">
          <cell r="B2012" t="str">
            <v>D00173169</v>
          </cell>
          <cell r="C2012" t="str">
            <v>Trần Tùng Dương</v>
          </cell>
          <cell r="D2012" t="str">
            <v>Nhân viên Kỹ thuật nhà trạm</v>
          </cell>
          <cell r="E2012"/>
          <cell r="F2012" t="str">
            <v>Trung tâm Ninh Bình - Hoa Lư</v>
          </cell>
          <cell r="G2012" t="str">
            <v>Chi nhánh Kỹ thuật Viettel Ninh Bình</v>
          </cell>
          <cell r="H2012" t="str">
            <v>A</v>
          </cell>
          <cell r="I2012" t="str">
            <v>B</v>
          </cell>
          <cell r="J2012" t="str">
            <v>B</v>
          </cell>
          <cell r="K2012" t="str">
            <v>C</v>
          </cell>
          <cell r="L2012" t="str">
            <v>C</v>
          </cell>
          <cell r="M2012" t="str">
            <v>B</v>
          </cell>
          <cell r="N2012" t="str">
            <v>A</v>
          </cell>
          <cell r="O2012" t="str">
            <v>B</v>
          </cell>
          <cell r="P2012" t="str">
            <v>B</v>
          </cell>
          <cell r="Q2012" t="str">
            <v>B</v>
          </cell>
          <cell r="R2012" t="str">
            <v>C</v>
          </cell>
          <cell r="S2012"/>
          <cell r="T2012">
            <v>29.09090909090909</v>
          </cell>
          <cell r="U2012">
            <v>0</v>
          </cell>
        </row>
        <row r="2013">
          <cell r="B2013" t="str">
            <v>D00195169</v>
          </cell>
          <cell r="C2013" t="str">
            <v>Bùi Văn Hòa</v>
          </cell>
          <cell r="D2013" t="str">
            <v>Nhân viên Kỹ thuật dây máy</v>
          </cell>
          <cell r="E2013"/>
          <cell r="F2013" t="str">
            <v>Trung tâm Yên Mô - Tam Điệp</v>
          </cell>
          <cell r="G2013" t="str">
            <v>Chi nhánh Kỹ thuật Viettel Ninh Bình</v>
          </cell>
          <cell r="H2013" t="str">
            <v>B</v>
          </cell>
          <cell r="I2013" t="str">
            <v>B</v>
          </cell>
          <cell r="J2013" t="str">
            <v>B</v>
          </cell>
          <cell r="K2013" t="str">
            <v>A</v>
          </cell>
          <cell r="L2013" t="str">
            <v>B</v>
          </cell>
          <cell r="M2013" t="str">
            <v>B</v>
          </cell>
          <cell r="N2013" t="str">
            <v>B</v>
          </cell>
          <cell r="O2013" t="str">
            <v>C</v>
          </cell>
          <cell r="P2013" t="str">
            <v>A</v>
          </cell>
          <cell r="Q2013" t="str">
            <v>A</v>
          </cell>
          <cell r="R2013" t="str">
            <v>B</v>
          </cell>
          <cell r="S2013"/>
          <cell r="T2013">
            <v>31.818181818181817</v>
          </cell>
          <cell r="U2013">
            <v>0</v>
          </cell>
        </row>
        <row r="2014">
          <cell r="B2014" t="str">
            <v>D00173390</v>
          </cell>
          <cell r="C2014" t="str">
            <v>Nguyễn Thanh Hưng</v>
          </cell>
          <cell r="D2014" t="str">
            <v>Nhân viên Kỹ thuật dây máy</v>
          </cell>
          <cell r="E2014"/>
          <cell r="F2014" t="str">
            <v>Trung tâm Ninh Bình - Hoa Lư</v>
          </cell>
          <cell r="G2014" t="str">
            <v>Chi nhánh Kỹ thuật Viettel Ninh Bình</v>
          </cell>
          <cell r="H2014" t="str">
            <v>B</v>
          </cell>
          <cell r="I2014" t="str">
            <v>C</v>
          </cell>
          <cell r="J2014" t="str">
            <v>A</v>
          </cell>
          <cell r="K2014" t="str">
            <v>B</v>
          </cell>
          <cell r="L2014" t="str">
            <v>C</v>
          </cell>
          <cell r="M2014" t="str">
            <v>C</v>
          </cell>
          <cell r="N2014" t="str">
            <v>C</v>
          </cell>
          <cell r="O2014" t="str">
            <v>B</v>
          </cell>
          <cell r="P2014" t="str">
            <v>C</v>
          </cell>
          <cell r="Q2014" t="str">
            <v>C</v>
          </cell>
          <cell r="R2014" t="str">
            <v>C</v>
          </cell>
          <cell r="S2014"/>
          <cell r="T2014">
            <v>24.545454545454547</v>
          </cell>
          <cell r="U2014">
            <v>0</v>
          </cell>
        </row>
        <row r="2015">
          <cell r="B2015" t="str">
            <v>D00171906</v>
          </cell>
          <cell r="C2015" t="str">
            <v>Nguyễn Duy Hải</v>
          </cell>
          <cell r="D2015" t="str">
            <v>Nhân viên Kỹ thuật dây máy</v>
          </cell>
          <cell r="E2015"/>
          <cell r="F2015" t="str">
            <v>Trung tâm Yên Khánh - Kim Sơn</v>
          </cell>
          <cell r="G2015" t="str">
            <v>Chi nhánh Kỹ thuật Viettel Ninh Bình</v>
          </cell>
          <cell r="H2015" t="str">
            <v>C</v>
          </cell>
          <cell r="I2015" t="str">
            <v>B</v>
          </cell>
          <cell r="J2015" t="str">
            <v>C</v>
          </cell>
          <cell r="K2015" t="str">
            <v>C</v>
          </cell>
          <cell r="L2015" t="str">
            <v>B</v>
          </cell>
          <cell r="M2015" t="str">
            <v>C</v>
          </cell>
          <cell r="N2015" t="str">
            <v>B</v>
          </cell>
          <cell r="O2015" t="str">
            <v>C</v>
          </cell>
          <cell r="P2015" t="str">
            <v>C</v>
          </cell>
          <cell r="Q2015" t="str">
            <v>C</v>
          </cell>
          <cell r="R2015" t="str">
            <v>C</v>
          </cell>
          <cell r="S2015"/>
          <cell r="T2015">
            <v>22.727272727272727</v>
          </cell>
          <cell r="U2015">
            <v>0</v>
          </cell>
        </row>
        <row r="2016">
          <cell r="B2016" t="str">
            <v>D00192214</v>
          </cell>
          <cell r="C2016" t="str">
            <v>Phạm Xuân Khải</v>
          </cell>
          <cell r="D2016" t="str">
            <v>Nhân viên Kiểm soát KPI</v>
          </cell>
          <cell r="E2016"/>
          <cell r="F2016" t="str">
            <v>Phòng Kỹ thuật</v>
          </cell>
          <cell r="G2016" t="str">
            <v>Chi nhánh Kỹ thuật Viettel Ninh Bình</v>
          </cell>
          <cell r="H2016" t="str">
            <v>B</v>
          </cell>
          <cell r="I2016" t="str">
            <v>A</v>
          </cell>
          <cell r="J2016" t="str">
            <v>B</v>
          </cell>
          <cell r="K2016" t="str">
            <v>A</v>
          </cell>
          <cell r="L2016" t="str">
            <v>B</v>
          </cell>
          <cell r="M2016" t="str">
            <v>C</v>
          </cell>
          <cell r="N2016" t="str">
            <v>D1</v>
          </cell>
          <cell r="O2016" t="str">
            <v>A</v>
          </cell>
          <cell r="P2016" t="str">
            <v>B</v>
          </cell>
          <cell r="Q2016" t="str">
            <v>C</v>
          </cell>
          <cell r="R2016" t="str">
            <v>C</v>
          </cell>
          <cell r="S2016"/>
          <cell r="T2016">
            <v>28.181818181818183</v>
          </cell>
          <cell r="U2016">
            <v>1</v>
          </cell>
        </row>
        <row r="2017">
          <cell r="B2017" t="str">
            <v>D00195170</v>
          </cell>
          <cell r="C2017" t="str">
            <v>Đỗ Ngọc Linh</v>
          </cell>
          <cell r="D2017" t="str">
            <v>Nhân viên Kỹ thuật dây máy</v>
          </cell>
          <cell r="E2017"/>
          <cell r="F2017" t="str">
            <v>Trung tâm Nho Quan - Gia Viễn</v>
          </cell>
          <cell r="G2017" t="str">
            <v>Chi nhánh Kỹ thuật Viettel Ninh Bình</v>
          </cell>
          <cell r="H2017" t="str">
            <v>B</v>
          </cell>
          <cell r="I2017" t="str">
            <v>B</v>
          </cell>
          <cell r="J2017" t="str">
            <v>C</v>
          </cell>
          <cell r="K2017" t="str">
            <v>C</v>
          </cell>
          <cell r="L2017" t="str">
            <v>C</v>
          </cell>
          <cell r="M2017" t="str">
            <v>C</v>
          </cell>
          <cell r="N2017" t="str">
            <v>C</v>
          </cell>
          <cell r="O2017" t="str">
            <v>A</v>
          </cell>
          <cell r="P2017" t="str">
            <v>C</v>
          </cell>
          <cell r="Q2017" t="str">
            <v>C</v>
          </cell>
          <cell r="R2017" t="str">
            <v>B</v>
          </cell>
          <cell r="S2017"/>
          <cell r="T2017">
            <v>24.545454545454547</v>
          </cell>
          <cell r="U2017">
            <v>0</v>
          </cell>
        </row>
        <row r="2018">
          <cell r="B2018" t="str">
            <v>D00173611</v>
          </cell>
          <cell r="C2018" t="str">
            <v>Trần Đại Nghĩa</v>
          </cell>
          <cell r="D2018" t="str">
            <v>Nhân viên Kỹ thuật dây máy</v>
          </cell>
          <cell r="E2018"/>
          <cell r="F2018" t="str">
            <v>Trung tâm Yên Mô - Tam Điệp</v>
          </cell>
          <cell r="G2018" t="str">
            <v>Chi nhánh Kỹ thuật Viettel Ninh Bình</v>
          </cell>
          <cell r="H2018" t="str">
            <v>C</v>
          </cell>
          <cell r="I2018" t="str">
            <v>C</v>
          </cell>
          <cell r="J2018" t="str">
            <v>C</v>
          </cell>
          <cell r="K2018" t="str">
            <v>C</v>
          </cell>
          <cell r="L2018" t="str">
            <v>C</v>
          </cell>
          <cell r="M2018" t="str">
            <v>C</v>
          </cell>
          <cell r="N2018" t="str">
            <v>B</v>
          </cell>
          <cell r="O2018" t="str">
            <v>B</v>
          </cell>
          <cell r="P2018" t="str">
            <v>C</v>
          </cell>
          <cell r="Q2018" t="str">
            <v>B</v>
          </cell>
          <cell r="R2018" t="str">
            <v>B</v>
          </cell>
          <cell r="S2018"/>
          <cell r="T2018">
            <v>23.636363636363637</v>
          </cell>
          <cell r="U2018">
            <v>0</v>
          </cell>
        </row>
        <row r="2019">
          <cell r="B2019" t="str">
            <v>D00198813</v>
          </cell>
          <cell r="C2019" t="str">
            <v>Doãn Đức Phong</v>
          </cell>
          <cell r="D2019" t="str">
            <v>Nhân viên Kỹ thuật dây máy</v>
          </cell>
          <cell r="E2019"/>
          <cell r="F2019" t="str">
            <v>Trung tâm Ninh Bình - Hoa Lư</v>
          </cell>
          <cell r="G2019" t="str">
            <v>Chi nhánh Kỹ thuật Viettel Ninh Bình</v>
          </cell>
          <cell r="H2019" t="str">
            <v>C</v>
          </cell>
          <cell r="I2019" t="str">
            <v>C</v>
          </cell>
          <cell r="J2019" t="str">
            <v>D1</v>
          </cell>
          <cell r="K2019" t="str">
            <v>C</v>
          </cell>
          <cell r="L2019" t="str">
            <v>C</v>
          </cell>
          <cell r="M2019" t="str">
            <v>B</v>
          </cell>
          <cell r="N2019" t="str">
            <v>C</v>
          </cell>
          <cell r="O2019" t="str">
            <v>D1</v>
          </cell>
          <cell r="P2019" t="str">
            <v>C</v>
          </cell>
          <cell r="Q2019" t="str">
            <v>C</v>
          </cell>
          <cell r="R2019" t="str">
            <v>D1</v>
          </cell>
          <cell r="S2019"/>
          <cell r="T2019">
            <v>18.181818181818183</v>
          </cell>
          <cell r="U2019">
            <v>3</v>
          </cell>
          <cell r="V2019" t="str">
            <v>Điểm KI &lt;20</v>
          </cell>
        </row>
        <row r="2020">
          <cell r="B2020" t="str">
            <v>D00055790</v>
          </cell>
          <cell r="C2020" t="str">
            <v>Vũ Nam Phong</v>
          </cell>
          <cell r="D2020" t="str">
            <v>Nhân viên Kỹ thuật dây máy</v>
          </cell>
          <cell r="E2020"/>
          <cell r="F2020" t="str">
            <v>Trung tâm Nho Quan - Gia Viễn</v>
          </cell>
          <cell r="G2020" t="str">
            <v>Chi nhánh Kỹ thuật Viettel Ninh Bình</v>
          </cell>
          <cell r="H2020" t="str">
            <v>B</v>
          </cell>
          <cell r="I2020" t="str">
            <v>B</v>
          </cell>
          <cell r="J2020" t="str">
            <v>B</v>
          </cell>
          <cell r="K2020" t="str">
            <v>B</v>
          </cell>
          <cell r="L2020" t="str">
            <v>B</v>
          </cell>
          <cell r="M2020" t="str">
            <v>A</v>
          </cell>
          <cell r="N2020" t="str">
            <v>B</v>
          </cell>
          <cell r="O2020" t="str">
            <v>C</v>
          </cell>
          <cell r="P2020" t="str">
            <v>A</v>
          </cell>
          <cell r="Q2020" t="str">
            <v>C</v>
          </cell>
          <cell r="R2020" t="str">
            <v>A</v>
          </cell>
          <cell r="S2020"/>
          <cell r="T2020">
            <v>30.90909090909091</v>
          </cell>
          <cell r="U2020">
            <v>0</v>
          </cell>
        </row>
        <row r="2021">
          <cell r="B2021" t="str">
            <v>D00198837</v>
          </cell>
          <cell r="C2021" t="str">
            <v>Phạm Văn Quang</v>
          </cell>
          <cell r="D2021" t="str">
            <v>Nhân viên Kỹ thuật dây máy</v>
          </cell>
          <cell r="E2021"/>
          <cell r="F2021" t="str">
            <v>Trung tâm Yên Khánh - Kim Sơn</v>
          </cell>
          <cell r="G2021" t="str">
            <v>Chi nhánh Kỹ thuật Viettel Ninh Bình</v>
          </cell>
          <cell r="H2021" t="str">
            <v>B</v>
          </cell>
          <cell r="I2021" t="str">
            <v>C</v>
          </cell>
          <cell r="J2021" t="str">
            <v>A</v>
          </cell>
          <cell r="K2021" t="str">
            <v>D1</v>
          </cell>
          <cell r="L2021" t="str">
            <v>B</v>
          </cell>
          <cell r="M2021" t="str">
            <v>B</v>
          </cell>
          <cell r="N2021" t="str">
            <v>C</v>
          </cell>
          <cell r="O2021" t="str">
            <v>C</v>
          </cell>
          <cell r="P2021" t="str">
            <v>C</v>
          </cell>
          <cell r="Q2021" t="str">
            <v>C</v>
          </cell>
          <cell r="R2021" t="str">
            <v>C</v>
          </cell>
          <cell r="S2021"/>
          <cell r="T2021">
            <v>23.636363636363637</v>
          </cell>
          <cell r="U2021">
            <v>1</v>
          </cell>
        </row>
        <row r="2022">
          <cell r="B2022" t="str">
            <v>D00195173</v>
          </cell>
          <cell r="C2022" t="str">
            <v>Đinh Văn Quang</v>
          </cell>
          <cell r="D2022" t="str">
            <v>Nhân viên Kỹ thuật dây máy</v>
          </cell>
          <cell r="E2022"/>
          <cell r="F2022" t="str">
            <v>Trung tâm Yên Mô - Tam Điệp</v>
          </cell>
          <cell r="G2022" t="str">
            <v>Chi nhánh Kỹ thuật Viettel Ninh Bình</v>
          </cell>
          <cell r="H2022" t="str">
            <v>B</v>
          </cell>
          <cell r="I2022" t="str">
            <v>B</v>
          </cell>
          <cell r="J2022" t="str">
            <v>A</v>
          </cell>
          <cell r="K2022" t="str">
            <v>C</v>
          </cell>
          <cell r="L2022" t="str">
            <v>C</v>
          </cell>
          <cell r="M2022" t="str">
            <v>C</v>
          </cell>
          <cell r="N2022" t="str">
            <v>C</v>
          </cell>
          <cell r="O2022" t="str">
            <v>C</v>
          </cell>
          <cell r="P2022" t="str">
            <v>C</v>
          </cell>
          <cell r="Q2022" t="str">
            <v>C</v>
          </cell>
          <cell r="R2022" t="str">
            <v>C</v>
          </cell>
          <cell r="S2022"/>
          <cell r="T2022">
            <v>23.636363636363637</v>
          </cell>
          <cell r="U2022">
            <v>0</v>
          </cell>
        </row>
        <row r="2023">
          <cell r="B2023" t="str">
            <v>D00172707</v>
          </cell>
          <cell r="C2023" t="str">
            <v>Trần Xuân Quỳnh</v>
          </cell>
          <cell r="D2023" t="str">
            <v>Nhân viên Kỹ thuật dây máy</v>
          </cell>
          <cell r="E2023"/>
          <cell r="F2023" t="str">
            <v>Trung tâm Yên Khánh - Kim Sơn</v>
          </cell>
          <cell r="G2023" t="str">
            <v>Chi nhánh Kỹ thuật Viettel Ninh Bình</v>
          </cell>
          <cell r="H2023" t="str">
            <v>C</v>
          </cell>
          <cell r="I2023" t="str">
            <v>B</v>
          </cell>
          <cell r="J2023" t="str">
            <v>B</v>
          </cell>
          <cell r="K2023" t="str">
            <v>B</v>
          </cell>
          <cell r="L2023" t="str">
            <v>C</v>
          </cell>
          <cell r="M2023" t="str">
            <v>C</v>
          </cell>
          <cell r="N2023" t="str">
            <v>C</v>
          </cell>
          <cell r="O2023" t="str">
            <v>B</v>
          </cell>
          <cell r="P2023" t="str">
            <v>B</v>
          </cell>
          <cell r="Q2023" t="str">
            <v>B</v>
          </cell>
          <cell r="R2023" t="str">
            <v>C</v>
          </cell>
          <cell r="S2023"/>
          <cell r="T2023">
            <v>25.454545454545453</v>
          </cell>
          <cell r="U2023">
            <v>0</v>
          </cell>
        </row>
        <row r="2024">
          <cell r="B2024" t="str">
            <v>D00172558</v>
          </cell>
          <cell r="C2024" t="str">
            <v>Đinh Đức Thuận</v>
          </cell>
          <cell r="D2024" t="str">
            <v>Nhân viên Kỹ thuật dây máy</v>
          </cell>
          <cell r="E2024"/>
          <cell r="F2024" t="str">
            <v>Trung tâm Ninh Bình - Hoa Lư</v>
          </cell>
          <cell r="G2024" t="str">
            <v>Chi nhánh Kỹ thuật Viettel Ninh Bình</v>
          </cell>
          <cell r="H2024" t="str">
            <v>C</v>
          </cell>
          <cell r="I2024" t="str">
            <v>B</v>
          </cell>
          <cell r="J2024" t="str">
            <v>C</v>
          </cell>
          <cell r="K2024" t="str">
            <v>C</v>
          </cell>
          <cell r="L2024" t="str">
            <v>C</v>
          </cell>
          <cell r="M2024" t="str">
            <v>C</v>
          </cell>
          <cell r="N2024" t="str">
            <v>A</v>
          </cell>
          <cell r="O2024" t="str">
            <v>A</v>
          </cell>
          <cell r="P2024" t="str">
            <v>B</v>
          </cell>
          <cell r="Q2024" t="str">
            <v>C</v>
          </cell>
          <cell r="R2024" t="str">
            <v>C</v>
          </cell>
          <cell r="S2024"/>
          <cell r="T2024">
            <v>25.454545454545453</v>
          </cell>
          <cell r="U2024">
            <v>0</v>
          </cell>
        </row>
        <row r="2025">
          <cell r="B2025" t="str">
            <v>D00198866</v>
          </cell>
          <cell r="C2025" t="str">
            <v>Phan Đình Thắng</v>
          </cell>
          <cell r="D2025" t="str">
            <v>Nhân viên Kỹ thuật dây máy</v>
          </cell>
          <cell r="E2025"/>
          <cell r="F2025" t="str">
            <v>Trung tâm Yên Khánh - Kim Sơn</v>
          </cell>
          <cell r="G2025" t="str">
            <v>Chi nhánh Kỹ thuật Viettel Ninh Bình</v>
          </cell>
          <cell r="H2025" t="str">
            <v>B</v>
          </cell>
          <cell r="I2025" t="str">
            <v>C</v>
          </cell>
          <cell r="J2025" t="str">
            <v>B</v>
          </cell>
          <cell r="K2025" t="str">
            <v>C</v>
          </cell>
          <cell r="L2025" t="str">
            <v>C</v>
          </cell>
          <cell r="M2025" t="str">
            <v>B</v>
          </cell>
          <cell r="N2025" t="str">
            <v>C</v>
          </cell>
          <cell r="O2025" t="str">
            <v>C</v>
          </cell>
          <cell r="P2025" t="str">
            <v>C</v>
          </cell>
          <cell r="Q2025" t="str">
            <v>C</v>
          </cell>
          <cell r="R2025" t="str">
            <v>C</v>
          </cell>
          <cell r="S2025"/>
          <cell r="T2025">
            <v>22.727272727272727</v>
          </cell>
          <cell r="U2025">
            <v>0</v>
          </cell>
        </row>
        <row r="2026">
          <cell r="B2026" t="str">
            <v>D00192195</v>
          </cell>
          <cell r="C2026" t="str">
            <v>Đàm Duy Tiên</v>
          </cell>
          <cell r="D2026" t="str">
            <v>Nhân viên Kỹ thuật dây máy</v>
          </cell>
          <cell r="E2026"/>
          <cell r="F2026" t="str">
            <v>Trung tâm Ninh Bình - Hoa Lư</v>
          </cell>
          <cell r="G2026" t="str">
            <v>Chi nhánh Kỹ thuật Viettel Ninh Bình</v>
          </cell>
          <cell r="H2026" t="str">
            <v>B</v>
          </cell>
          <cell r="I2026" t="str">
            <v>C</v>
          </cell>
          <cell r="J2026" t="str">
            <v>C</v>
          </cell>
          <cell r="K2026" t="str">
            <v>D1</v>
          </cell>
          <cell r="L2026" t="str">
            <v>A</v>
          </cell>
          <cell r="M2026" t="str">
            <v>C</v>
          </cell>
          <cell r="N2026" t="str">
            <v>B</v>
          </cell>
          <cell r="O2026" t="str">
            <v>C</v>
          </cell>
          <cell r="P2026" t="str">
            <v>D1</v>
          </cell>
          <cell r="Q2026" t="str">
            <v>C</v>
          </cell>
          <cell r="R2026" t="str">
            <v>B</v>
          </cell>
          <cell r="S2026"/>
          <cell r="T2026">
            <v>22.727272727272727</v>
          </cell>
          <cell r="U2026">
            <v>2</v>
          </cell>
        </row>
        <row r="2027">
          <cell r="B2027" t="str">
            <v>D00190616</v>
          </cell>
          <cell r="C2027" t="str">
            <v>Phạm Tuấn Truyền</v>
          </cell>
          <cell r="D2027" t="str">
            <v>Nhân viên Kỹ thuật dây máy</v>
          </cell>
          <cell r="E2027"/>
          <cell r="F2027" t="str">
            <v>Trung tâm Yên Khánh - Kim Sơn</v>
          </cell>
          <cell r="G2027" t="str">
            <v>Chi nhánh Kỹ thuật Viettel Ninh Bình</v>
          </cell>
          <cell r="H2027" t="str">
            <v>A</v>
          </cell>
          <cell r="I2027" t="str">
            <v>A</v>
          </cell>
          <cell r="J2027" t="str">
            <v>B</v>
          </cell>
          <cell r="K2027" t="str">
            <v>C</v>
          </cell>
          <cell r="L2027" t="str">
            <v>C</v>
          </cell>
          <cell r="M2027" t="str">
            <v>C</v>
          </cell>
          <cell r="N2027" t="str">
            <v>D1</v>
          </cell>
          <cell r="O2027" t="str">
            <v>B</v>
          </cell>
          <cell r="P2027" t="str">
            <v>B</v>
          </cell>
          <cell r="Q2027" t="str">
            <v>A</v>
          </cell>
          <cell r="R2027" t="str">
            <v>B</v>
          </cell>
          <cell r="S2027"/>
          <cell r="T2027">
            <v>28.181818181818183</v>
          </cell>
          <cell r="U2027">
            <v>1</v>
          </cell>
        </row>
        <row r="2028">
          <cell r="B2028" t="str">
            <v>D00198887</v>
          </cell>
          <cell r="C2028" t="str">
            <v>Nguyễn Văn Trường</v>
          </cell>
          <cell r="D2028" t="str">
            <v>Nhân viên Kỹ thuật nhà trạm</v>
          </cell>
          <cell r="E2028"/>
          <cell r="F2028" t="str">
            <v>Trung tâm Yên Khánh - Kim Sơn</v>
          </cell>
          <cell r="G2028" t="str">
            <v>Chi nhánh Kỹ thuật Viettel Ninh Bình</v>
          </cell>
          <cell r="H2028" t="str">
            <v>C</v>
          </cell>
          <cell r="I2028" t="str">
            <v>A</v>
          </cell>
          <cell r="J2028" t="str">
            <v>A</v>
          </cell>
          <cell r="K2028" t="str">
            <v>B</v>
          </cell>
          <cell r="L2028" t="str">
            <v>B</v>
          </cell>
          <cell r="M2028" t="str">
            <v>C</v>
          </cell>
          <cell r="N2028" t="str">
            <v>A</v>
          </cell>
          <cell r="O2028" t="str">
            <v>C</v>
          </cell>
          <cell r="P2028" t="str">
            <v>C</v>
          </cell>
          <cell r="Q2028" t="str">
            <v>C</v>
          </cell>
          <cell r="R2028" t="str">
            <v>C</v>
          </cell>
          <cell r="S2028"/>
          <cell r="T2028">
            <v>27.272727272727273</v>
          </cell>
          <cell r="U2028">
            <v>0</v>
          </cell>
        </row>
        <row r="2029">
          <cell r="B2029" t="str">
            <v>D00195137</v>
          </cell>
          <cell r="C2029" t="str">
            <v>Trần Trọng Tuân</v>
          </cell>
          <cell r="D2029" t="str">
            <v>Nhân viên Kỹ thuật dây máy</v>
          </cell>
          <cell r="E2029"/>
          <cell r="F2029" t="str">
            <v>Trung tâm Ninh Bình - Hoa Lư</v>
          </cell>
          <cell r="G2029" t="str">
            <v>Chi nhánh Kỹ thuật Viettel Ninh Bình</v>
          </cell>
          <cell r="H2029" t="str">
            <v>C</v>
          </cell>
          <cell r="I2029" t="str">
            <v>C</v>
          </cell>
          <cell r="J2029" t="str">
            <v>D1</v>
          </cell>
          <cell r="K2029" t="str">
            <v>C</v>
          </cell>
          <cell r="L2029" t="str">
            <v>C</v>
          </cell>
          <cell r="M2029" t="str">
            <v>A</v>
          </cell>
          <cell r="N2029" t="str">
            <v>C</v>
          </cell>
          <cell r="O2029" t="str">
            <v>C</v>
          </cell>
          <cell r="P2029" t="str">
            <v>D1</v>
          </cell>
          <cell r="Q2029" t="str">
            <v>C</v>
          </cell>
          <cell r="R2029" t="str">
            <v>C</v>
          </cell>
          <cell r="S2029"/>
          <cell r="T2029">
            <v>20</v>
          </cell>
          <cell r="U2029">
            <v>2</v>
          </cell>
        </row>
        <row r="2030">
          <cell r="B2030" t="str">
            <v>D00200931</v>
          </cell>
          <cell r="C2030" t="str">
            <v>Trần Văn Tuấn</v>
          </cell>
          <cell r="D2030" t="str">
            <v>Nhân viên Kỹ thuật dây máy</v>
          </cell>
          <cell r="E2030"/>
          <cell r="F2030" t="str">
            <v>Trung tâm Ninh Bình - Hoa Lư</v>
          </cell>
          <cell r="G2030" t="str">
            <v>Chi nhánh Kỹ thuật Viettel Ninh Bình</v>
          </cell>
          <cell r="H2030" t="str">
            <v>C</v>
          </cell>
          <cell r="I2030" t="str">
            <v>B</v>
          </cell>
          <cell r="J2030" t="str">
            <v>C</v>
          </cell>
          <cell r="K2030" t="str">
            <v>C</v>
          </cell>
          <cell r="L2030" t="str">
            <v>C</v>
          </cell>
          <cell r="M2030" t="str">
            <v>C</v>
          </cell>
          <cell r="N2030" t="str">
            <v>C</v>
          </cell>
          <cell r="O2030" t="str">
            <v>A</v>
          </cell>
          <cell r="P2030" t="str">
            <v>C</v>
          </cell>
          <cell r="Q2030" t="str">
            <v>B</v>
          </cell>
          <cell r="R2030" t="str">
            <v>B</v>
          </cell>
          <cell r="S2030"/>
          <cell r="T2030">
            <v>24.545454545454547</v>
          </cell>
          <cell r="U2030">
            <v>0</v>
          </cell>
        </row>
        <row r="2031">
          <cell r="B2031" t="str">
            <v>059966</v>
          </cell>
          <cell r="C2031" t="str">
            <v>Nguyễn Thế Tài</v>
          </cell>
          <cell r="D2031" t="str">
            <v>Nhân viên Kỹ thuật dây máy</v>
          </cell>
          <cell r="E2031"/>
          <cell r="F2031" t="str">
            <v>Trung tâm Yên Khánh - Kim Sơn</v>
          </cell>
          <cell r="G2031" t="str">
            <v>Chi nhánh Kỹ thuật Viettel Ninh Bình</v>
          </cell>
          <cell r="H2031" t="str">
            <v>B</v>
          </cell>
          <cell r="I2031" t="str">
            <v>B</v>
          </cell>
          <cell r="J2031" t="str">
            <v>C</v>
          </cell>
          <cell r="K2031" t="str">
            <v>B</v>
          </cell>
          <cell r="L2031" t="str">
            <v>C</v>
          </cell>
          <cell r="M2031" t="str">
            <v>C</v>
          </cell>
          <cell r="N2031" t="str">
            <v>C</v>
          </cell>
          <cell r="O2031" t="str">
            <v>D1</v>
          </cell>
          <cell r="P2031" t="str">
            <v>B</v>
          </cell>
          <cell r="Q2031" t="str">
            <v>C</v>
          </cell>
          <cell r="R2031" t="str">
            <v>D1</v>
          </cell>
          <cell r="S2031"/>
          <cell r="T2031">
            <v>21.818181818181817</v>
          </cell>
          <cell r="U2031">
            <v>2</v>
          </cell>
        </row>
        <row r="2032">
          <cell r="B2032" t="str">
            <v>D00171915</v>
          </cell>
          <cell r="C2032" t="str">
            <v>Đinh Tuấn Đạt</v>
          </cell>
          <cell r="D2032" t="str">
            <v>Nhân viên Kỹ thuật dây máy</v>
          </cell>
          <cell r="E2032"/>
          <cell r="F2032" t="str">
            <v>Trung tâm Nho Quan - Gia Viễn</v>
          </cell>
          <cell r="G2032" t="str">
            <v>Chi nhánh Kỹ thuật Viettel Ninh Bình</v>
          </cell>
          <cell r="H2032" t="str">
            <v>C</v>
          </cell>
          <cell r="I2032" t="str">
            <v>C</v>
          </cell>
          <cell r="J2032" t="str">
            <v>D1</v>
          </cell>
          <cell r="K2032" t="str">
            <v>B</v>
          </cell>
          <cell r="L2032" t="str">
            <v>C</v>
          </cell>
          <cell r="M2032" t="str">
            <v>B</v>
          </cell>
          <cell r="N2032" t="str">
            <v>C</v>
          </cell>
          <cell r="O2032" t="str">
            <v>B</v>
          </cell>
          <cell r="P2032" t="str">
            <v>C</v>
          </cell>
          <cell r="Q2032" t="str">
            <v>C</v>
          </cell>
          <cell r="R2032" t="str">
            <v>B</v>
          </cell>
          <cell r="S2032"/>
          <cell r="T2032">
            <v>22.727272727272727</v>
          </cell>
          <cell r="U2032">
            <v>1</v>
          </cell>
        </row>
        <row r="2033">
          <cell r="B2033" t="str">
            <v>268669</v>
          </cell>
          <cell r="C2033" t="str">
            <v>Huỳnh Bá Biển</v>
          </cell>
          <cell r="D2033" t="str">
            <v>Nhân viên kỹ thuật và cơ động</v>
          </cell>
          <cell r="E2033"/>
          <cell r="F2033" t="str">
            <v>Đội thi công</v>
          </cell>
          <cell r="G2033" t="str">
            <v>Chi nhánh Kỹ thuật Viettel Ninh Thuận</v>
          </cell>
          <cell r="H2033" t="str">
            <v>KĐG</v>
          </cell>
          <cell r="I2033" t="str">
            <v>C</v>
          </cell>
          <cell r="J2033" t="str">
            <v>D1</v>
          </cell>
          <cell r="K2033" t="str">
            <v>D1</v>
          </cell>
          <cell r="L2033" t="str">
            <v>C</v>
          </cell>
          <cell r="M2033" t="str">
            <v>C</v>
          </cell>
          <cell r="N2033" t="str">
            <v>C</v>
          </cell>
          <cell r="O2033" t="str">
            <v>C</v>
          </cell>
          <cell r="P2033" t="str">
            <v>D1</v>
          </cell>
          <cell r="Q2033" t="str">
            <v>C</v>
          </cell>
          <cell r="R2033" t="str">
            <v>C</v>
          </cell>
          <cell r="S2033"/>
          <cell r="T2033">
            <v>17</v>
          </cell>
          <cell r="U2033">
            <v>3</v>
          </cell>
          <cell r="V2033" t="str">
            <v>Điểm KI &lt;20</v>
          </cell>
        </row>
        <row r="2034">
          <cell r="B2034" t="str">
            <v>D00218239</v>
          </cell>
          <cell r="C2034" t="str">
            <v>Lê Thanh Bình</v>
          </cell>
          <cell r="D2034" t="str">
            <v>Nhân viên Kỹ thuật nhà trạm</v>
          </cell>
          <cell r="E2034"/>
          <cell r="F2034" t="str">
            <v>Trung tâm Ninh Hải - Thuận Bắc</v>
          </cell>
          <cell r="G2034" t="str">
            <v>Chi nhánh Kỹ thuật Viettel Ninh Thuận</v>
          </cell>
          <cell r="H2034" t="str">
            <v>B</v>
          </cell>
          <cell r="I2034" t="str">
            <v>B</v>
          </cell>
          <cell r="J2034" t="str">
            <v>B</v>
          </cell>
          <cell r="K2034" t="str">
            <v>B</v>
          </cell>
          <cell r="L2034" t="str">
            <v>B</v>
          </cell>
          <cell r="M2034" t="str">
            <v>C</v>
          </cell>
          <cell r="N2034" t="str">
            <v>C</v>
          </cell>
          <cell r="O2034" t="str">
            <v>B</v>
          </cell>
          <cell r="P2034" t="str">
            <v>D1</v>
          </cell>
          <cell r="Q2034" t="str">
            <v>C</v>
          </cell>
          <cell r="R2034" t="str">
            <v>C</v>
          </cell>
          <cell r="S2034"/>
          <cell r="T2034">
            <v>24.545454545454547</v>
          </cell>
          <cell r="U2034">
            <v>1</v>
          </cell>
        </row>
        <row r="2035">
          <cell r="B2035" t="str">
            <v>D00218238</v>
          </cell>
          <cell r="C2035" t="str">
            <v>Nguyễn Kim Bình</v>
          </cell>
          <cell r="D2035" t="str">
            <v>Nhân viên Hạ tầng</v>
          </cell>
          <cell r="E2035"/>
          <cell r="F2035" t="str">
            <v>Phòng Hạ tầng</v>
          </cell>
          <cell r="G2035" t="str">
            <v>Chi nhánh Kỹ thuật Viettel Ninh Thuận</v>
          </cell>
          <cell r="H2035" t="str">
            <v>C</v>
          </cell>
          <cell r="I2035" t="str">
            <v>B</v>
          </cell>
          <cell r="J2035" t="str">
            <v>C</v>
          </cell>
          <cell r="K2035" t="str">
            <v>B</v>
          </cell>
          <cell r="L2035" t="str">
            <v>D1</v>
          </cell>
          <cell r="M2035" t="str">
            <v>C</v>
          </cell>
          <cell r="N2035" t="str">
            <v>C</v>
          </cell>
          <cell r="O2035" t="str">
            <v>C</v>
          </cell>
          <cell r="P2035" t="str">
            <v>D1</v>
          </cell>
          <cell r="Q2035" t="str">
            <v>C</v>
          </cell>
          <cell r="R2035" t="str">
            <v>C</v>
          </cell>
          <cell r="S2035"/>
          <cell r="T2035">
            <v>20</v>
          </cell>
          <cell r="U2035">
            <v>2</v>
          </cell>
        </row>
        <row r="2036">
          <cell r="B2036" t="str">
            <v>265279</v>
          </cell>
          <cell r="C2036" t="str">
            <v>Trần Như Cương</v>
          </cell>
          <cell r="D2036" t="str">
            <v>Nhân viên Kỹ thuật dây máy</v>
          </cell>
          <cell r="E2036"/>
          <cell r="F2036" t="str">
            <v>Trung tâm Ninh Hải - Thuận Bắc</v>
          </cell>
          <cell r="G2036" t="str">
            <v>Chi nhánh Kỹ thuật Viettel Ninh Thuận</v>
          </cell>
          <cell r="H2036" t="str">
            <v>KĐG</v>
          </cell>
          <cell r="I2036" t="str">
            <v>KĐG</v>
          </cell>
          <cell r="J2036" t="str">
            <v>A</v>
          </cell>
          <cell r="K2036" t="str">
            <v>C</v>
          </cell>
          <cell r="L2036" t="str">
            <v>C</v>
          </cell>
          <cell r="M2036" t="str">
            <v>C</v>
          </cell>
          <cell r="N2036" t="str">
            <v>C</v>
          </cell>
          <cell r="O2036" t="str">
            <v>C</v>
          </cell>
          <cell r="P2036" t="str">
            <v>C</v>
          </cell>
          <cell r="Q2036" t="str">
            <v>C</v>
          </cell>
          <cell r="R2036" t="str">
            <v>C</v>
          </cell>
          <cell r="S2036"/>
          <cell r="T2036">
            <v>22.222222222222221</v>
          </cell>
          <cell r="U2036">
            <v>0</v>
          </cell>
        </row>
        <row r="2037">
          <cell r="B2037" t="str">
            <v>D00188983</v>
          </cell>
          <cell r="C2037" t="str">
            <v>Phan Trung Hiếu</v>
          </cell>
          <cell r="D2037" t="str">
            <v>Nhân viên Kỹ thuật nhà trạm</v>
          </cell>
          <cell r="E2037"/>
          <cell r="F2037" t="str">
            <v>Trung tâm Ninh Thuận</v>
          </cell>
          <cell r="G2037" t="str">
            <v>Chi nhánh Kỹ thuật Viettel Ninh Thuận</v>
          </cell>
          <cell r="H2037" t="str">
            <v>B</v>
          </cell>
          <cell r="I2037" t="str">
            <v>C</v>
          </cell>
          <cell r="J2037" t="str">
            <v>B</v>
          </cell>
          <cell r="K2037" t="str">
            <v>B</v>
          </cell>
          <cell r="L2037" t="str">
            <v>C</v>
          </cell>
          <cell r="M2037" t="str">
            <v>C</v>
          </cell>
          <cell r="N2037" t="str">
            <v>C</v>
          </cell>
          <cell r="O2037" t="str">
            <v>C</v>
          </cell>
          <cell r="P2037" t="str">
            <v>C</v>
          </cell>
          <cell r="Q2037" t="str">
            <v>D1</v>
          </cell>
          <cell r="R2037" t="str">
            <v>D1</v>
          </cell>
          <cell r="S2037"/>
          <cell r="T2037">
            <v>20.90909090909091</v>
          </cell>
          <cell r="U2037">
            <v>2</v>
          </cell>
        </row>
        <row r="2038">
          <cell r="B2038" t="str">
            <v>D00218237</v>
          </cell>
          <cell r="C2038" t="str">
            <v>Võ Văn Hoàng</v>
          </cell>
          <cell r="D2038" t="str">
            <v>Nhân viên Kỹ thuật dây máy</v>
          </cell>
          <cell r="E2038"/>
          <cell r="F2038" t="str">
            <v>Trung tâm Ninh Thuận</v>
          </cell>
          <cell r="G2038" t="str">
            <v>Chi nhánh Kỹ thuật Viettel Ninh Thuận</v>
          </cell>
          <cell r="H2038" t="str">
            <v>B</v>
          </cell>
          <cell r="I2038" t="str">
            <v>B</v>
          </cell>
          <cell r="J2038" t="str">
            <v>C</v>
          </cell>
          <cell r="K2038" t="str">
            <v>C</v>
          </cell>
          <cell r="L2038" t="str">
            <v>B</v>
          </cell>
          <cell r="M2038" t="str">
            <v>D1</v>
          </cell>
          <cell r="N2038" t="str">
            <v>B</v>
          </cell>
          <cell r="O2038" t="str">
            <v>C</v>
          </cell>
          <cell r="P2038" t="str">
            <v>B</v>
          </cell>
          <cell r="Q2038" t="str">
            <v>B</v>
          </cell>
          <cell r="R2038" t="str">
            <v>B</v>
          </cell>
          <cell r="S2038"/>
          <cell r="T2038">
            <v>25.454545454545453</v>
          </cell>
          <cell r="U2038">
            <v>1</v>
          </cell>
        </row>
        <row r="2039">
          <cell r="B2039" t="str">
            <v>D00216121</v>
          </cell>
          <cell r="C2039" t="str">
            <v>Nguyễn Văn Hoàng</v>
          </cell>
          <cell r="D2039" t="str">
            <v>Nhân viên Kỹ thuật dây máy</v>
          </cell>
          <cell r="E2039"/>
          <cell r="F2039" t="str">
            <v>Trung tâm Ninh Phước - Thuận Nam</v>
          </cell>
          <cell r="G2039" t="str">
            <v>Chi nhánh Kỹ thuật Viettel Ninh Thuận</v>
          </cell>
          <cell r="H2039" t="str">
            <v>B</v>
          </cell>
          <cell r="I2039" t="str">
            <v>C</v>
          </cell>
          <cell r="J2039" t="str">
            <v>C</v>
          </cell>
          <cell r="K2039" t="str">
            <v>C</v>
          </cell>
          <cell r="L2039" t="str">
            <v>C</v>
          </cell>
          <cell r="M2039" t="str">
            <v>C</v>
          </cell>
          <cell r="N2039" t="str">
            <v>B</v>
          </cell>
          <cell r="O2039" t="str">
            <v>B</v>
          </cell>
          <cell r="P2039" t="str">
            <v>C</v>
          </cell>
          <cell r="Q2039" t="str">
            <v>C</v>
          </cell>
          <cell r="R2039" t="str">
            <v>C</v>
          </cell>
          <cell r="S2039"/>
          <cell r="T2039">
            <v>22.727272727272727</v>
          </cell>
          <cell r="U2039">
            <v>0</v>
          </cell>
        </row>
        <row r="2040">
          <cell r="B2040" t="str">
            <v>D00039043</v>
          </cell>
          <cell r="C2040" t="str">
            <v>Nguyễn Kim Hoàng</v>
          </cell>
          <cell r="D2040" t="str">
            <v>Nhân viên Kỹ thuật dây máy</v>
          </cell>
          <cell r="E2040"/>
          <cell r="F2040" t="str">
            <v>Trung tâm Ninh Phước - Thuận Nam</v>
          </cell>
          <cell r="G2040" t="str">
            <v>Chi nhánh Kỹ thuật Viettel Ninh Thuận</v>
          </cell>
          <cell r="H2040" t="str">
            <v>A</v>
          </cell>
          <cell r="I2040" t="str">
            <v>C</v>
          </cell>
          <cell r="J2040" t="str">
            <v>B</v>
          </cell>
          <cell r="K2040" t="str">
            <v>B</v>
          </cell>
          <cell r="L2040" t="str">
            <v>C</v>
          </cell>
          <cell r="M2040" t="str">
            <v>C</v>
          </cell>
          <cell r="N2040" t="str">
            <v>B</v>
          </cell>
          <cell r="O2040" t="str">
            <v>B</v>
          </cell>
          <cell r="P2040" t="str">
            <v>B</v>
          </cell>
          <cell r="Q2040" t="str">
            <v>B</v>
          </cell>
          <cell r="R2040" t="str">
            <v>A</v>
          </cell>
          <cell r="S2040"/>
          <cell r="T2040">
            <v>29.09090909090909</v>
          </cell>
          <cell r="U2040">
            <v>0</v>
          </cell>
        </row>
        <row r="2041">
          <cell r="B2041" t="str">
            <v>D00192009</v>
          </cell>
          <cell r="C2041" t="str">
            <v>Lê Thanh Hoàng</v>
          </cell>
          <cell r="D2041" t="str">
            <v>Nhân viên kỹ thuật và cơ động</v>
          </cell>
          <cell r="E2041"/>
          <cell r="F2041" t="str">
            <v>Đội thi công</v>
          </cell>
          <cell r="G2041" t="str">
            <v>Chi nhánh Kỹ thuật Viettel Ninh Thuận</v>
          </cell>
          <cell r="H2041" t="str">
            <v>KĐG</v>
          </cell>
          <cell r="I2041" t="str">
            <v>KĐG</v>
          </cell>
          <cell r="J2041" t="str">
            <v>C</v>
          </cell>
          <cell r="K2041" t="str">
            <v>C</v>
          </cell>
          <cell r="L2041" t="str">
            <v>C</v>
          </cell>
          <cell r="M2041" t="str">
            <v>C</v>
          </cell>
          <cell r="N2041" t="str">
            <v>C</v>
          </cell>
          <cell r="O2041" t="str">
            <v>C</v>
          </cell>
          <cell r="P2041" t="str">
            <v>C</v>
          </cell>
          <cell r="Q2041" t="str">
            <v>C</v>
          </cell>
          <cell r="R2041" t="str">
            <v>C</v>
          </cell>
          <cell r="S2041"/>
          <cell r="T2041">
            <v>20</v>
          </cell>
          <cell r="U2041">
            <v>0</v>
          </cell>
        </row>
        <row r="2042">
          <cell r="B2042" t="str">
            <v>D00186868</v>
          </cell>
          <cell r="C2042" t="str">
            <v>Tô Công Hào</v>
          </cell>
          <cell r="D2042" t="str">
            <v>Nhân viên Kỹ thuật nhà trạm</v>
          </cell>
          <cell r="E2042"/>
          <cell r="F2042" t="str">
            <v>Trung tâm Ninh Phước - Thuận Nam</v>
          </cell>
          <cell r="G2042" t="str">
            <v>Chi nhánh Kỹ thuật Viettel Ninh Thuận</v>
          </cell>
          <cell r="H2042" t="str">
            <v>B</v>
          </cell>
          <cell r="I2042" t="str">
            <v>B</v>
          </cell>
          <cell r="J2042" t="str">
            <v>C</v>
          </cell>
          <cell r="K2042" t="str">
            <v>C</v>
          </cell>
          <cell r="L2042" t="str">
            <v>B</v>
          </cell>
          <cell r="M2042" t="str">
            <v>B</v>
          </cell>
          <cell r="N2042" t="str">
            <v>B</v>
          </cell>
          <cell r="O2042" t="str">
            <v>C</v>
          </cell>
          <cell r="P2042" t="str">
            <v>A</v>
          </cell>
          <cell r="Q2042" t="str">
            <v>B</v>
          </cell>
          <cell r="R2042" t="str">
            <v>B</v>
          </cell>
          <cell r="S2042"/>
          <cell r="T2042">
            <v>28.181818181818183</v>
          </cell>
          <cell r="U2042">
            <v>0</v>
          </cell>
        </row>
        <row r="2043">
          <cell r="B2043" t="str">
            <v>D00199853</v>
          </cell>
          <cell r="C2043" t="str">
            <v>Ninh Xuân Hải</v>
          </cell>
          <cell r="D2043" t="str">
            <v>Nhân viên Kỹ thuật dây máy</v>
          </cell>
          <cell r="E2043"/>
          <cell r="F2043" t="str">
            <v>Trung tâm Ninh Thuận</v>
          </cell>
          <cell r="G2043" t="str">
            <v>Chi nhánh Kỹ thuật Viettel Ninh Thuận</v>
          </cell>
          <cell r="H2043" t="str">
            <v>C</v>
          </cell>
          <cell r="I2043" t="str">
            <v>C</v>
          </cell>
          <cell r="J2043" t="str">
            <v>C</v>
          </cell>
          <cell r="K2043" t="str">
            <v>C</v>
          </cell>
          <cell r="L2043" t="str">
            <v>C</v>
          </cell>
          <cell r="M2043" t="str">
            <v>B</v>
          </cell>
          <cell r="N2043" t="str">
            <v>C</v>
          </cell>
          <cell r="O2043" t="str">
            <v>D1</v>
          </cell>
          <cell r="P2043" t="str">
            <v>C</v>
          </cell>
          <cell r="Q2043" t="str">
            <v>C</v>
          </cell>
          <cell r="R2043" t="str">
            <v>C</v>
          </cell>
          <cell r="S2043"/>
          <cell r="T2043">
            <v>20</v>
          </cell>
          <cell r="U2043">
            <v>1</v>
          </cell>
        </row>
        <row r="2044">
          <cell r="B2044" t="str">
            <v>D00171477</v>
          </cell>
          <cell r="C2044" t="str">
            <v>Trần Khôi</v>
          </cell>
          <cell r="D2044" t="str">
            <v>Nhân viên Kỹ thuật dây máy</v>
          </cell>
          <cell r="E2044"/>
          <cell r="F2044" t="str">
            <v>Trung tâm Ninh Thuận</v>
          </cell>
          <cell r="G2044" t="str">
            <v>Chi nhánh Kỹ thuật Viettel Ninh Thuận</v>
          </cell>
          <cell r="H2044" t="str">
            <v>A</v>
          </cell>
          <cell r="I2044" t="str">
            <v>A</v>
          </cell>
          <cell r="J2044" t="str">
            <v>B</v>
          </cell>
          <cell r="K2044" t="str">
            <v>C</v>
          </cell>
          <cell r="L2044" t="str">
            <v>B</v>
          </cell>
          <cell r="M2044" t="str">
            <v>A</v>
          </cell>
          <cell r="N2044" t="str">
            <v>C</v>
          </cell>
          <cell r="O2044" t="str">
            <v>D1</v>
          </cell>
          <cell r="P2044" t="str">
            <v>C</v>
          </cell>
          <cell r="Q2044" t="str">
            <v>C</v>
          </cell>
          <cell r="R2044" t="str">
            <v>C</v>
          </cell>
          <cell r="S2044"/>
          <cell r="T2044">
            <v>26.363636363636363</v>
          </cell>
          <cell r="U2044">
            <v>1</v>
          </cell>
        </row>
        <row r="2045">
          <cell r="B2045" t="str">
            <v>D00186840</v>
          </cell>
          <cell r="C2045" t="str">
            <v>Phạm Duy Nghĩa</v>
          </cell>
          <cell r="D2045" t="str">
            <v>Nhân viên Kỹ thuật dây máy</v>
          </cell>
          <cell r="E2045"/>
          <cell r="F2045" t="str">
            <v>Trung tâm Ninh Phước - Thuận Nam</v>
          </cell>
          <cell r="G2045" t="str">
            <v>Chi nhánh Kỹ thuật Viettel Ninh Thuận</v>
          </cell>
          <cell r="H2045" t="str">
            <v>D1</v>
          </cell>
          <cell r="I2045" t="str">
            <v>C</v>
          </cell>
          <cell r="J2045" t="str">
            <v>C</v>
          </cell>
          <cell r="K2045" t="str">
            <v>C</v>
          </cell>
          <cell r="L2045" t="str">
            <v>B</v>
          </cell>
          <cell r="M2045" t="str">
            <v>B</v>
          </cell>
          <cell r="N2045" t="str">
            <v>C</v>
          </cell>
          <cell r="O2045" t="str">
            <v>B</v>
          </cell>
          <cell r="P2045" t="str">
            <v>B</v>
          </cell>
          <cell r="Q2045" t="str">
            <v>B</v>
          </cell>
          <cell r="R2045" t="str">
            <v>C</v>
          </cell>
          <cell r="S2045"/>
          <cell r="T2045">
            <v>23.636363636363637</v>
          </cell>
          <cell r="U2045">
            <v>1</v>
          </cell>
        </row>
        <row r="2046">
          <cell r="B2046" t="str">
            <v>D00194542</v>
          </cell>
          <cell r="C2046" t="str">
            <v>Trần Văn Nguyên</v>
          </cell>
          <cell r="D2046" t="str">
            <v>Nhân viên Kỹ thuật dây máy</v>
          </cell>
          <cell r="E2046"/>
          <cell r="F2046" t="str">
            <v>Trung tâm Ninh Sơn - Bác Ái</v>
          </cell>
          <cell r="G2046" t="str">
            <v>Chi nhánh Kỹ thuật Viettel Ninh Thuận</v>
          </cell>
          <cell r="H2046" t="str">
            <v>A</v>
          </cell>
          <cell r="I2046" t="str">
            <v>C</v>
          </cell>
          <cell r="J2046" t="str">
            <v>C</v>
          </cell>
          <cell r="K2046" t="str">
            <v>B</v>
          </cell>
          <cell r="L2046" t="str">
            <v>C</v>
          </cell>
          <cell r="M2046" t="str">
            <v>C</v>
          </cell>
          <cell r="N2046" t="str">
            <v>B</v>
          </cell>
          <cell r="O2046" t="str">
            <v>C</v>
          </cell>
          <cell r="P2046" t="str">
            <v>C</v>
          </cell>
          <cell r="Q2046" t="str">
            <v>C</v>
          </cell>
          <cell r="R2046" t="str">
            <v>C</v>
          </cell>
          <cell r="S2046"/>
          <cell r="T2046">
            <v>23.636363636363637</v>
          </cell>
          <cell r="U2046">
            <v>0</v>
          </cell>
        </row>
        <row r="2047">
          <cell r="B2047" t="str">
            <v>D00174477</v>
          </cell>
          <cell r="C2047" t="str">
            <v>Kiều Văn Ngắn</v>
          </cell>
          <cell r="D2047" t="str">
            <v>Nhân viên Kỹ thuật dây máy</v>
          </cell>
          <cell r="E2047"/>
          <cell r="F2047" t="str">
            <v>Trung tâm Ninh Phước - Thuận Nam</v>
          </cell>
          <cell r="G2047" t="str">
            <v>Chi nhánh Kỹ thuật Viettel Ninh Thuận</v>
          </cell>
          <cell r="H2047" t="str">
            <v>C</v>
          </cell>
          <cell r="I2047" t="str">
            <v>B</v>
          </cell>
          <cell r="J2047" t="str">
            <v>C</v>
          </cell>
          <cell r="K2047" t="str">
            <v>B</v>
          </cell>
          <cell r="L2047" t="str">
            <v>A</v>
          </cell>
          <cell r="M2047" t="str">
            <v>B</v>
          </cell>
          <cell r="N2047" t="str">
            <v>C</v>
          </cell>
          <cell r="O2047" t="str">
            <v>B</v>
          </cell>
          <cell r="P2047" t="str">
            <v>B</v>
          </cell>
          <cell r="Q2047" t="str">
            <v>C</v>
          </cell>
          <cell r="R2047" t="str">
            <v>B</v>
          </cell>
          <cell r="S2047"/>
          <cell r="T2047">
            <v>27.272727272727273</v>
          </cell>
          <cell r="U2047">
            <v>0</v>
          </cell>
        </row>
        <row r="2048">
          <cell r="B2048" t="str">
            <v>D00193273</v>
          </cell>
          <cell r="C2048" t="str">
            <v>Hải Ngọc Nho</v>
          </cell>
          <cell r="D2048" t="str">
            <v>Nhân viên Kỹ thuật nhà trạm</v>
          </cell>
          <cell r="E2048"/>
          <cell r="F2048" t="str">
            <v>Trung tâm Ninh Phước - Thuận Nam</v>
          </cell>
          <cell r="G2048" t="str">
            <v>Chi nhánh Kỹ thuật Viettel Ninh Thuận</v>
          </cell>
          <cell r="H2048" t="str">
            <v>C</v>
          </cell>
          <cell r="I2048" t="str">
            <v>B</v>
          </cell>
          <cell r="J2048" t="str">
            <v>B</v>
          </cell>
          <cell r="K2048" t="str">
            <v>D1</v>
          </cell>
          <cell r="L2048" t="str">
            <v>B</v>
          </cell>
          <cell r="M2048" t="str">
            <v>B</v>
          </cell>
          <cell r="N2048" t="str">
            <v>C</v>
          </cell>
          <cell r="O2048" t="str">
            <v>C</v>
          </cell>
          <cell r="P2048" t="str">
            <v>C</v>
          </cell>
          <cell r="Q2048" t="str">
            <v>B</v>
          </cell>
          <cell r="R2048" t="str">
            <v>A</v>
          </cell>
          <cell r="S2048"/>
          <cell r="T2048">
            <v>25.454545454545453</v>
          </cell>
          <cell r="U2048">
            <v>1</v>
          </cell>
        </row>
        <row r="2049">
          <cell r="B2049" t="str">
            <v>D00171479</v>
          </cell>
          <cell r="C2049" t="str">
            <v>Đạo Nguyễn Hiền Nhân</v>
          </cell>
          <cell r="D2049" t="str">
            <v>Nhân viên Kỹ thuật dây máy</v>
          </cell>
          <cell r="E2049"/>
          <cell r="F2049" t="str">
            <v>Trung tâm Ninh Hải - Thuận Bắc</v>
          </cell>
          <cell r="G2049" t="str">
            <v>Chi nhánh Kỹ thuật Viettel Ninh Thuận</v>
          </cell>
          <cell r="H2049" t="str">
            <v>C</v>
          </cell>
          <cell r="I2049" t="str">
            <v>B</v>
          </cell>
          <cell r="J2049" t="str">
            <v>C</v>
          </cell>
          <cell r="K2049" t="str">
            <v>C</v>
          </cell>
          <cell r="L2049" t="str">
            <v>C</v>
          </cell>
          <cell r="M2049" t="str">
            <v>D1</v>
          </cell>
          <cell r="N2049" t="str">
            <v>B</v>
          </cell>
          <cell r="O2049" t="str">
            <v>C</v>
          </cell>
          <cell r="P2049" t="str">
            <v>C</v>
          </cell>
          <cell r="Q2049" t="str">
            <v>C</v>
          </cell>
          <cell r="R2049" t="str">
            <v>C</v>
          </cell>
          <cell r="S2049"/>
          <cell r="T2049">
            <v>20.90909090909091</v>
          </cell>
          <cell r="U2049">
            <v>1</v>
          </cell>
        </row>
        <row r="2050">
          <cell r="B2050" t="str">
            <v>D00194207</v>
          </cell>
          <cell r="C2050" t="str">
            <v>Phan Thanh Phong</v>
          </cell>
          <cell r="D2050" t="str">
            <v>Nhân viên Kỹ thuật nhà trạm</v>
          </cell>
          <cell r="E2050"/>
          <cell r="F2050" t="str">
            <v>Trung tâm Ninh Thuận</v>
          </cell>
          <cell r="G2050" t="str">
            <v>Chi nhánh Kỹ thuật Viettel Ninh Thuận</v>
          </cell>
          <cell r="H2050" t="str">
            <v>C</v>
          </cell>
          <cell r="I2050" t="str">
            <v>A</v>
          </cell>
          <cell r="J2050" t="str">
            <v>C</v>
          </cell>
          <cell r="K2050" t="str">
            <v>B</v>
          </cell>
          <cell r="L2050" t="str">
            <v>C</v>
          </cell>
          <cell r="M2050" t="str">
            <v>C</v>
          </cell>
          <cell r="N2050" t="str">
            <v>D1</v>
          </cell>
          <cell r="O2050" t="str">
            <v>C</v>
          </cell>
          <cell r="P2050" t="str">
            <v>C</v>
          </cell>
          <cell r="Q2050" t="str">
            <v>A</v>
          </cell>
          <cell r="R2050" t="str">
            <v>C</v>
          </cell>
          <cell r="S2050"/>
          <cell r="T2050">
            <v>23.636363636363637</v>
          </cell>
          <cell r="U2050">
            <v>1</v>
          </cell>
        </row>
        <row r="2051">
          <cell r="B2051" t="str">
            <v>082941</v>
          </cell>
          <cell r="C2051" t="str">
            <v>Trần Thanh Phú</v>
          </cell>
          <cell r="D2051" t="str">
            <v>Phó Giám đốc Trung tâm phụ trách Kỹ thuật</v>
          </cell>
          <cell r="E2051"/>
          <cell r="F2051" t="str">
            <v>Trung tâm Ninh Thuận</v>
          </cell>
          <cell r="G2051" t="str">
            <v>Chi nhánh Kỹ thuật Viettel Ninh Thuận</v>
          </cell>
          <cell r="H2051" t="str">
            <v>B</v>
          </cell>
          <cell r="I2051" t="str">
            <v>B</v>
          </cell>
          <cell r="J2051" t="str">
            <v>C</v>
          </cell>
          <cell r="K2051" t="str">
            <v>B</v>
          </cell>
          <cell r="L2051" t="str">
            <v>C</v>
          </cell>
          <cell r="M2051" t="str">
            <v>C</v>
          </cell>
          <cell r="N2051" t="str">
            <v>B</v>
          </cell>
          <cell r="O2051" t="str">
            <v>C</v>
          </cell>
          <cell r="P2051" t="str">
            <v>D1</v>
          </cell>
          <cell r="Q2051" t="str">
            <v>B</v>
          </cell>
          <cell r="R2051" t="str">
            <v>C</v>
          </cell>
          <cell r="S2051"/>
          <cell r="T2051">
            <v>23.636363636363637</v>
          </cell>
          <cell r="U2051">
            <v>1</v>
          </cell>
        </row>
        <row r="2052">
          <cell r="B2052" t="str">
            <v>D00189421</v>
          </cell>
          <cell r="C2052" t="str">
            <v>Lê Hoàng Phúc</v>
          </cell>
          <cell r="D2052" t="str">
            <v>Nhân viên Kỹ thuật dây máy</v>
          </cell>
          <cell r="E2052"/>
          <cell r="F2052" t="str">
            <v>Trung tâm Ninh Thuận</v>
          </cell>
          <cell r="G2052" t="str">
            <v>Chi nhánh Kỹ thuật Viettel Ninh Thuận</v>
          </cell>
          <cell r="H2052" t="str">
            <v>B</v>
          </cell>
          <cell r="I2052" t="str">
            <v>C</v>
          </cell>
          <cell r="J2052" t="str">
            <v>C</v>
          </cell>
          <cell r="K2052" t="str">
            <v>A</v>
          </cell>
          <cell r="L2052" t="str">
            <v>C</v>
          </cell>
          <cell r="M2052" t="str">
            <v>B</v>
          </cell>
          <cell r="N2052" t="str">
            <v>B</v>
          </cell>
          <cell r="O2052" t="str">
            <v>C</v>
          </cell>
          <cell r="P2052" t="str">
            <v>C</v>
          </cell>
          <cell r="Q2052" t="str">
            <v>B</v>
          </cell>
          <cell r="R2052" t="str">
            <v>C</v>
          </cell>
          <cell r="S2052"/>
          <cell r="T2052">
            <v>25.454545454545453</v>
          </cell>
          <cell r="U2052">
            <v>0</v>
          </cell>
        </row>
        <row r="2053">
          <cell r="B2053" t="str">
            <v>D00186871</v>
          </cell>
          <cell r="C2053" t="str">
            <v>Nguyễn Ngọc Quang</v>
          </cell>
          <cell r="D2053" t="str">
            <v>Nhân viên Kỹ thuật nhà trạm</v>
          </cell>
          <cell r="E2053"/>
          <cell r="F2053" t="str">
            <v>Trung tâm Ninh Sơn - Bác Ái</v>
          </cell>
          <cell r="G2053" t="str">
            <v>Chi nhánh Kỹ thuật Viettel Ninh Thuận</v>
          </cell>
          <cell r="H2053" t="str">
            <v>B</v>
          </cell>
          <cell r="I2053" t="str">
            <v>B</v>
          </cell>
          <cell r="J2053" t="str">
            <v>C</v>
          </cell>
          <cell r="K2053" t="str">
            <v>B</v>
          </cell>
          <cell r="L2053" t="str">
            <v>B</v>
          </cell>
          <cell r="M2053" t="str">
            <v>B</v>
          </cell>
          <cell r="N2053" t="str">
            <v>B</v>
          </cell>
          <cell r="O2053" t="str">
            <v>A</v>
          </cell>
          <cell r="P2053" t="str">
            <v>B</v>
          </cell>
          <cell r="Q2053" t="str">
            <v>B</v>
          </cell>
          <cell r="R2053" t="str">
            <v>B</v>
          </cell>
          <cell r="S2053"/>
          <cell r="T2053">
            <v>30</v>
          </cell>
          <cell r="U2053">
            <v>0</v>
          </cell>
        </row>
        <row r="2054">
          <cell r="B2054" t="str">
            <v>D00211996</v>
          </cell>
          <cell r="C2054" t="str">
            <v>Lê Nhân Quyền</v>
          </cell>
          <cell r="D2054" t="str">
            <v>Nhân viên Kỹ thuật dây máy</v>
          </cell>
          <cell r="E2054"/>
          <cell r="F2054" t="str">
            <v>Trung tâm Ninh Sơn - Bác Ái</v>
          </cell>
          <cell r="G2054" t="str">
            <v>Chi nhánh Kỹ thuật Viettel Ninh Thuận</v>
          </cell>
          <cell r="H2054" t="str">
            <v>C</v>
          </cell>
          <cell r="I2054" t="str">
            <v>D1</v>
          </cell>
          <cell r="J2054" t="str">
            <v>D1</v>
          </cell>
          <cell r="K2054" t="str">
            <v>C</v>
          </cell>
          <cell r="L2054" t="str">
            <v>A</v>
          </cell>
          <cell r="M2054" t="str">
            <v>B</v>
          </cell>
          <cell r="N2054" t="str">
            <v>D1</v>
          </cell>
          <cell r="O2054" t="str">
            <v>B</v>
          </cell>
          <cell r="P2054" t="str">
            <v>B</v>
          </cell>
          <cell r="Q2054" t="str">
            <v>B</v>
          </cell>
          <cell r="R2054" t="str">
            <v>B</v>
          </cell>
          <cell r="S2054"/>
          <cell r="T2054">
            <v>23.636363636363637</v>
          </cell>
          <cell r="U2054">
            <v>3</v>
          </cell>
        </row>
        <row r="2055">
          <cell r="B2055" t="str">
            <v>D00186323</v>
          </cell>
          <cell r="C2055" t="str">
            <v>Bá Việt Rin</v>
          </cell>
          <cell r="D2055" t="str">
            <v>Nhân viên Kỹ thuật dây máy</v>
          </cell>
          <cell r="E2055"/>
          <cell r="F2055" t="str">
            <v>Trung tâm Ninh Phước - Thuận Nam</v>
          </cell>
          <cell r="G2055" t="str">
            <v>Chi nhánh Kỹ thuật Viettel Ninh Thuận</v>
          </cell>
          <cell r="H2055" t="str">
            <v>B</v>
          </cell>
          <cell r="I2055" t="str">
            <v>C</v>
          </cell>
          <cell r="J2055" t="str">
            <v>B</v>
          </cell>
          <cell r="K2055" t="str">
            <v>C</v>
          </cell>
          <cell r="L2055" t="str">
            <v>B</v>
          </cell>
          <cell r="M2055" t="str">
            <v>B</v>
          </cell>
          <cell r="N2055" t="str">
            <v>B</v>
          </cell>
          <cell r="O2055" t="str">
            <v>B</v>
          </cell>
          <cell r="P2055" t="str">
            <v>B</v>
          </cell>
          <cell r="Q2055" t="str">
            <v>C</v>
          </cell>
          <cell r="R2055" t="str">
            <v>B</v>
          </cell>
          <cell r="S2055"/>
          <cell r="T2055">
            <v>27.272727272727273</v>
          </cell>
          <cell r="U2055">
            <v>0</v>
          </cell>
        </row>
        <row r="2056">
          <cell r="B2056" t="str">
            <v>265671</v>
          </cell>
          <cell r="C2056" t="str">
            <v>Phạm Sơn</v>
          </cell>
          <cell r="D2056" t="str">
            <v>Nhân viên Kỹ thuật dây máy</v>
          </cell>
          <cell r="E2056"/>
          <cell r="F2056" t="str">
            <v>Trung tâm Ninh Phước - Thuận Nam</v>
          </cell>
          <cell r="G2056" t="str">
            <v>Chi nhánh Kỹ thuật Viettel Ninh Thuận</v>
          </cell>
          <cell r="H2056" t="str">
            <v>KĐG</v>
          </cell>
          <cell r="I2056" t="str">
            <v>KĐG</v>
          </cell>
          <cell r="J2056" t="str">
            <v>B</v>
          </cell>
          <cell r="K2056" t="str">
            <v>C</v>
          </cell>
          <cell r="L2056" t="str">
            <v>C</v>
          </cell>
          <cell r="M2056" t="str">
            <v>C</v>
          </cell>
          <cell r="N2056" t="str">
            <v>C</v>
          </cell>
          <cell r="O2056" t="str">
            <v>C</v>
          </cell>
          <cell r="P2056" t="str">
            <v>C</v>
          </cell>
          <cell r="Q2056" t="str">
            <v>C</v>
          </cell>
          <cell r="R2056" t="str">
            <v>C</v>
          </cell>
          <cell r="S2056"/>
          <cell r="T2056">
            <v>21.111111111111111</v>
          </cell>
          <cell r="U2056">
            <v>0</v>
          </cell>
        </row>
        <row r="2057">
          <cell r="B2057" t="str">
            <v>209746</v>
          </cell>
          <cell r="C2057" t="str">
            <v>Bùi Văn Thiên</v>
          </cell>
          <cell r="D2057" t="str">
            <v>Nhân viên Kỹ thuật nhà trạm</v>
          </cell>
          <cell r="E2057"/>
          <cell r="F2057" t="str">
            <v>Trung tâm Ninh Sơn - Bác Ái</v>
          </cell>
          <cell r="G2057" t="str">
            <v>Chi nhánh Kỹ thuật Viettel Ninh Thuận</v>
          </cell>
          <cell r="H2057" t="str">
            <v>C</v>
          </cell>
          <cell r="I2057" t="str">
            <v>B</v>
          </cell>
          <cell r="J2057" t="str">
            <v>B</v>
          </cell>
          <cell r="K2057" t="str">
            <v>A</v>
          </cell>
          <cell r="L2057" t="str">
            <v>D1</v>
          </cell>
          <cell r="M2057" t="str">
            <v>C</v>
          </cell>
          <cell r="N2057" t="str">
            <v>B</v>
          </cell>
          <cell r="O2057" t="str">
            <v>C</v>
          </cell>
          <cell r="P2057" t="str">
            <v>B</v>
          </cell>
          <cell r="Q2057" t="str">
            <v>D1</v>
          </cell>
          <cell r="R2057" t="str">
            <v>B</v>
          </cell>
          <cell r="S2057"/>
          <cell r="T2057">
            <v>24.545454545454547</v>
          </cell>
          <cell r="U2057">
            <v>2</v>
          </cell>
        </row>
        <row r="2058">
          <cell r="B2058" t="str">
            <v>D00179752</v>
          </cell>
          <cell r="C2058" t="str">
            <v>Sử Ngọc Thành</v>
          </cell>
          <cell r="D2058" t="str">
            <v>Nhân viên Kỹ thuật dây máy</v>
          </cell>
          <cell r="E2058"/>
          <cell r="F2058" t="str">
            <v>Trung tâm Ninh Phước - Thuận Nam</v>
          </cell>
          <cell r="G2058" t="str">
            <v>Chi nhánh Kỹ thuật Viettel Ninh Thuận</v>
          </cell>
          <cell r="H2058" t="str">
            <v>B</v>
          </cell>
          <cell r="I2058" t="str">
            <v>C</v>
          </cell>
          <cell r="J2058" t="str">
            <v>C</v>
          </cell>
          <cell r="K2058" t="str">
            <v>C</v>
          </cell>
          <cell r="L2058" t="str">
            <v>C</v>
          </cell>
          <cell r="M2058" t="str">
            <v>C</v>
          </cell>
          <cell r="N2058" t="str">
            <v>C</v>
          </cell>
          <cell r="O2058" t="str">
            <v>C</v>
          </cell>
          <cell r="P2058" t="str">
            <v>C</v>
          </cell>
          <cell r="Q2058" t="str">
            <v>C</v>
          </cell>
          <cell r="R2058" t="str">
            <v>C</v>
          </cell>
          <cell r="S2058"/>
          <cell r="T2058">
            <v>20.90909090909091</v>
          </cell>
          <cell r="U2058">
            <v>0</v>
          </cell>
        </row>
        <row r="2059">
          <cell r="B2059" t="str">
            <v>D00218228</v>
          </cell>
          <cell r="C2059" t="str">
            <v>Nguyễn Văn Tiến</v>
          </cell>
          <cell r="D2059" t="str">
            <v>Nhân viên Kỹ thuật nhà trạm</v>
          </cell>
          <cell r="E2059"/>
          <cell r="F2059" t="str">
            <v>Trung tâm Ninh Hải - Thuận Bắc</v>
          </cell>
          <cell r="G2059" t="str">
            <v>Chi nhánh Kỹ thuật Viettel Ninh Thuận</v>
          </cell>
          <cell r="H2059" t="str">
            <v>B</v>
          </cell>
          <cell r="I2059" t="str">
            <v>D1</v>
          </cell>
          <cell r="J2059" t="str">
            <v>B</v>
          </cell>
          <cell r="K2059" t="str">
            <v>C</v>
          </cell>
          <cell r="L2059" t="str">
            <v>C</v>
          </cell>
          <cell r="M2059" t="str">
            <v>C</v>
          </cell>
          <cell r="N2059" t="str">
            <v>A</v>
          </cell>
          <cell r="O2059" t="str">
            <v>C</v>
          </cell>
          <cell r="P2059" t="str">
            <v>C</v>
          </cell>
          <cell r="Q2059" t="str">
            <v>D1</v>
          </cell>
          <cell r="R2059" t="str">
            <v>C</v>
          </cell>
          <cell r="S2059"/>
          <cell r="T2059">
            <v>21.818181818181817</v>
          </cell>
          <cell r="U2059">
            <v>2</v>
          </cell>
        </row>
        <row r="2060">
          <cell r="B2060" t="str">
            <v>D00192678</v>
          </cell>
          <cell r="C2060" t="str">
            <v>Đỗ Văn Tiến</v>
          </cell>
          <cell r="D2060" t="str">
            <v>Nhân viên Kỹ thuật dây máy</v>
          </cell>
          <cell r="E2060"/>
          <cell r="F2060" t="str">
            <v>Trung tâm Ninh Thuận</v>
          </cell>
          <cell r="G2060" t="str">
            <v>Chi nhánh Kỹ thuật Viettel Ninh Thuận</v>
          </cell>
          <cell r="H2060" t="str">
            <v>C</v>
          </cell>
          <cell r="I2060" t="str">
            <v>C</v>
          </cell>
          <cell r="J2060" t="str">
            <v>B</v>
          </cell>
          <cell r="K2060" t="str">
            <v>A</v>
          </cell>
          <cell r="L2060" t="str">
            <v>C</v>
          </cell>
          <cell r="M2060" t="str">
            <v>C</v>
          </cell>
          <cell r="N2060" t="str">
            <v>A</v>
          </cell>
          <cell r="O2060" t="str">
            <v>C</v>
          </cell>
          <cell r="P2060" t="str">
            <v>C</v>
          </cell>
          <cell r="Q2060" t="str">
            <v>C</v>
          </cell>
          <cell r="R2060" t="str">
            <v>B</v>
          </cell>
          <cell r="S2060"/>
          <cell r="T2060">
            <v>25.454545454545453</v>
          </cell>
          <cell r="U2060">
            <v>0</v>
          </cell>
        </row>
        <row r="2061">
          <cell r="B2061" t="str">
            <v>210494</v>
          </cell>
          <cell r="C2061" t="str">
            <v>Phạm Văn Trúc</v>
          </cell>
          <cell r="D2061" t="str">
            <v>Nhân viên Kỹ thuật dây máy</v>
          </cell>
          <cell r="E2061"/>
          <cell r="F2061" t="str">
            <v>Trung tâm Ninh Thuận</v>
          </cell>
          <cell r="G2061" t="str">
            <v>Chi nhánh Kỹ thuật Viettel Ninh Thuận</v>
          </cell>
          <cell r="H2061" t="str">
            <v>D1</v>
          </cell>
          <cell r="I2061" t="str">
            <v>C</v>
          </cell>
          <cell r="J2061" t="str">
            <v>D1</v>
          </cell>
          <cell r="K2061" t="str">
            <v>C</v>
          </cell>
          <cell r="L2061" t="str">
            <v>B</v>
          </cell>
          <cell r="M2061" t="str">
            <v>C</v>
          </cell>
          <cell r="N2061" t="str">
            <v>B</v>
          </cell>
          <cell r="O2061" t="str">
            <v>C</v>
          </cell>
          <cell r="P2061" t="str">
            <v>B</v>
          </cell>
          <cell r="Q2061" t="str">
            <v>C</v>
          </cell>
          <cell r="R2061" t="str">
            <v>D1</v>
          </cell>
          <cell r="S2061"/>
          <cell r="T2061">
            <v>20</v>
          </cell>
          <cell r="U2061">
            <v>3</v>
          </cell>
        </row>
        <row r="2062">
          <cell r="B2062" t="str">
            <v>D00185930</v>
          </cell>
          <cell r="C2062" t="str">
            <v>Nguyễn Minh Trường</v>
          </cell>
          <cell r="D2062" t="str">
            <v>Nhân viên Kỹ thuật dây máy</v>
          </cell>
          <cell r="E2062"/>
          <cell r="F2062" t="str">
            <v>Trung tâm Ninh Phước - Thuận Nam</v>
          </cell>
          <cell r="G2062" t="str">
            <v>Chi nhánh Kỹ thuật Viettel Ninh Thuận</v>
          </cell>
          <cell r="H2062" t="str">
            <v>C</v>
          </cell>
          <cell r="I2062" t="str">
            <v>A</v>
          </cell>
          <cell r="J2062" t="str">
            <v>A</v>
          </cell>
          <cell r="K2062" t="str">
            <v>A</v>
          </cell>
          <cell r="L2062" t="str">
            <v>B</v>
          </cell>
          <cell r="M2062" t="str">
            <v>A</v>
          </cell>
          <cell r="N2062" t="str">
            <v>B</v>
          </cell>
          <cell r="O2062" t="str">
            <v>A</v>
          </cell>
          <cell r="P2062" t="str">
            <v>C</v>
          </cell>
          <cell r="Q2062" t="str">
            <v>A</v>
          </cell>
          <cell r="R2062" t="str">
            <v>C</v>
          </cell>
          <cell r="S2062"/>
          <cell r="T2062">
            <v>32.727272727272727</v>
          </cell>
          <cell r="U2062">
            <v>0</v>
          </cell>
        </row>
        <row r="2063">
          <cell r="B2063" t="str">
            <v>D00182914</v>
          </cell>
          <cell r="C2063" t="str">
            <v>Phạm Văn Trường</v>
          </cell>
          <cell r="D2063" t="str">
            <v>Nhân viên Kỹ thuật dây máy</v>
          </cell>
          <cell r="E2063"/>
          <cell r="F2063" t="str">
            <v>Trung tâm Ninh Hải - Thuận Bắc</v>
          </cell>
          <cell r="G2063" t="str">
            <v>Chi nhánh Kỹ thuật Viettel Ninh Thuận</v>
          </cell>
          <cell r="H2063" t="str">
            <v>C</v>
          </cell>
          <cell r="I2063" t="str">
            <v>B</v>
          </cell>
          <cell r="J2063" t="str">
            <v>C</v>
          </cell>
          <cell r="K2063" t="str">
            <v>C</v>
          </cell>
          <cell r="L2063" t="str">
            <v>A</v>
          </cell>
          <cell r="M2063" t="str">
            <v>C</v>
          </cell>
          <cell r="N2063" t="str">
            <v>C</v>
          </cell>
          <cell r="O2063" t="str">
            <v>A</v>
          </cell>
          <cell r="P2063" t="str">
            <v>C</v>
          </cell>
          <cell r="Q2063" t="str">
            <v>C</v>
          </cell>
          <cell r="R2063" t="str">
            <v>B</v>
          </cell>
          <cell r="S2063"/>
          <cell r="T2063">
            <v>25.454545454545453</v>
          </cell>
          <cell r="U2063">
            <v>0</v>
          </cell>
        </row>
        <row r="2064">
          <cell r="B2064" t="str">
            <v>D00199638</v>
          </cell>
          <cell r="C2064" t="str">
            <v>Hồ Thanh Tâm</v>
          </cell>
          <cell r="D2064" t="str">
            <v>Nhân viên Kỹ thuật dây máy</v>
          </cell>
          <cell r="E2064"/>
          <cell r="F2064" t="str">
            <v>Trung tâm Ninh Thuận</v>
          </cell>
          <cell r="G2064" t="str">
            <v>Chi nhánh Kỹ thuật Viettel Ninh Thuận</v>
          </cell>
          <cell r="H2064" t="str">
            <v>B</v>
          </cell>
          <cell r="I2064" t="str">
            <v>B</v>
          </cell>
          <cell r="J2064" t="str">
            <v>B</v>
          </cell>
          <cell r="K2064" t="str">
            <v>C</v>
          </cell>
          <cell r="L2064" t="str">
            <v>C</v>
          </cell>
          <cell r="M2064" t="str">
            <v>D1</v>
          </cell>
          <cell r="N2064" t="str">
            <v>B</v>
          </cell>
          <cell r="O2064" t="str">
            <v>B</v>
          </cell>
          <cell r="P2064" t="str">
            <v>C</v>
          </cell>
          <cell r="Q2064" t="str">
            <v>C</v>
          </cell>
          <cell r="R2064" t="str">
            <v>C</v>
          </cell>
          <cell r="S2064"/>
          <cell r="T2064">
            <v>23.636363636363637</v>
          </cell>
          <cell r="U2064">
            <v>1</v>
          </cell>
        </row>
        <row r="2065">
          <cell r="B2065" t="str">
            <v>268970</v>
          </cell>
          <cell r="C2065" t="str">
            <v>Trần Văn Tùng</v>
          </cell>
          <cell r="D2065" t="str">
            <v>Nhân viên Lái xe</v>
          </cell>
          <cell r="E2065"/>
          <cell r="F2065" t="str">
            <v>Trung tâm Ninh Thuận</v>
          </cell>
          <cell r="G2065" t="str">
            <v>Chi nhánh Kỹ thuật Viettel Ninh Thuận</v>
          </cell>
          <cell r="H2065" t="str">
            <v>KĐG</v>
          </cell>
          <cell r="I2065" t="str">
            <v>C</v>
          </cell>
          <cell r="J2065" t="str">
            <v>B</v>
          </cell>
          <cell r="K2065" t="str">
            <v>C</v>
          </cell>
          <cell r="L2065" t="str">
            <v>C</v>
          </cell>
          <cell r="M2065" t="str">
            <v>B</v>
          </cell>
          <cell r="N2065" t="str">
            <v>C</v>
          </cell>
          <cell r="O2065" t="str">
            <v>B</v>
          </cell>
          <cell r="P2065" t="str">
            <v>B</v>
          </cell>
          <cell r="Q2065" t="str">
            <v>A</v>
          </cell>
          <cell r="R2065" t="str">
            <v>B</v>
          </cell>
          <cell r="S2065"/>
          <cell r="T2065">
            <v>27</v>
          </cell>
          <cell r="U2065">
            <v>0</v>
          </cell>
        </row>
        <row r="2066">
          <cell r="B2066" t="str">
            <v>D00185929</v>
          </cell>
          <cell r="C2066" t="str">
            <v>Nguyễn Thanh Tùng</v>
          </cell>
          <cell r="D2066" t="str">
            <v>Nhân viên Kỹ thuật dây máy</v>
          </cell>
          <cell r="E2066"/>
          <cell r="F2066" t="str">
            <v>Trung tâm Ninh Phước - Thuận Nam</v>
          </cell>
          <cell r="G2066" t="str">
            <v>Chi nhánh Kỹ thuật Viettel Ninh Thuận</v>
          </cell>
          <cell r="H2066" t="str">
            <v>C</v>
          </cell>
          <cell r="I2066" t="str">
            <v>C</v>
          </cell>
          <cell r="J2066" t="str">
            <v>C</v>
          </cell>
          <cell r="K2066" t="str">
            <v>B</v>
          </cell>
          <cell r="L2066" t="str">
            <v>B</v>
          </cell>
          <cell r="M2066" t="str">
            <v>B</v>
          </cell>
          <cell r="N2066" t="str">
            <v>B</v>
          </cell>
          <cell r="O2066" t="str">
            <v>A</v>
          </cell>
          <cell r="P2066" t="str">
            <v>B</v>
          </cell>
          <cell r="Q2066" t="str">
            <v>C</v>
          </cell>
          <cell r="R2066" t="str">
            <v>B</v>
          </cell>
          <cell r="S2066"/>
          <cell r="T2066">
            <v>27.272727272727273</v>
          </cell>
          <cell r="U2066">
            <v>0</v>
          </cell>
        </row>
        <row r="2067">
          <cell r="B2067" t="str">
            <v>210416</v>
          </cell>
          <cell r="C2067" t="str">
            <v>Nguyễn Thế Vĩnh Linh</v>
          </cell>
          <cell r="D2067" t="str">
            <v>Nhân viên Kỹ thuật dây máy</v>
          </cell>
          <cell r="E2067"/>
          <cell r="F2067" t="str">
            <v>Trung tâm Ninh Phước - Thuận Nam</v>
          </cell>
          <cell r="G2067" t="str">
            <v>Chi nhánh Kỹ thuật Viettel Ninh Thuận</v>
          </cell>
          <cell r="H2067" t="str">
            <v>B</v>
          </cell>
          <cell r="I2067" t="str">
            <v>D1</v>
          </cell>
          <cell r="J2067" t="str">
            <v>C</v>
          </cell>
          <cell r="K2067" t="str">
            <v>C</v>
          </cell>
          <cell r="L2067" t="str">
            <v>C</v>
          </cell>
          <cell r="M2067" t="str">
            <v>C</v>
          </cell>
          <cell r="N2067" t="str">
            <v>C</v>
          </cell>
          <cell r="O2067" t="str">
            <v>C</v>
          </cell>
          <cell r="P2067" t="str">
            <v>C</v>
          </cell>
          <cell r="Q2067" t="str">
            <v>D1</v>
          </cell>
          <cell r="R2067" t="str">
            <v>C</v>
          </cell>
          <cell r="S2067"/>
          <cell r="T2067">
            <v>19.09090909090909</v>
          </cell>
          <cell r="U2067">
            <v>2</v>
          </cell>
          <cell r="V2067" t="str">
            <v>Điểm KI &lt;20</v>
          </cell>
        </row>
        <row r="2068">
          <cell r="B2068" t="str">
            <v>243802</v>
          </cell>
          <cell r="C2068" t="str">
            <v>Danh Minh Vọng</v>
          </cell>
          <cell r="D2068" t="str">
            <v>Nhân viên kỹ thuật và cơ động</v>
          </cell>
          <cell r="E2068"/>
          <cell r="F2068" t="str">
            <v>Đội thi công</v>
          </cell>
          <cell r="G2068" t="str">
            <v>Chi nhánh Kỹ thuật Viettel Ninh Thuận</v>
          </cell>
          <cell r="H2068" t="str">
            <v>KĐG</v>
          </cell>
          <cell r="I2068" t="str">
            <v>KĐG</v>
          </cell>
          <cell r="J2068" t="str">
            <v>C</v>
          </cell>
          <cell r="K2068" t="str">
            <v>C</v>
          </cell>
          <cell r="L2068" t="str">
            <v>C</v>
          </cell>
          <cell r="M2068" t="str">
            <v>C</v>
          </cell>
          <cell r="N2068" t="str">
            <v>C</v>
          </cell>
          <cell r="O2068" t="str">
            <v>C</v>
          </cell>
          <cell r="P2068" t="str">
            <v>C</v>
          </cell>
          <cell r="Q2068" t="str">
            <v>C</v>
          </cell>
          <cell r="R2068" t="str">
            <v>C</v>
          </cell>
          <cell r="S2068"/>
          <cell r="T2068">
            <v>20</v>
          </cell>
          <cell r="U2068">
            <v>0</v>
          </cell>
        </row>
        <row r="2069">
          <cell r="B2069" t="str">
            <v>D00218226</v>
          </cell>
          <cell r="C2069" t="str">
            <v>Trượng Văn Zen</v>
          </cell>
          <cell r="D2069" t="str">
            <v>Nhân viên Kỹ thuật dây máy</v>
          </cell>
          <cell r="E2069"/>
          <cell r="F2069" t="str">
            <v>Trung tâm Ninh Thuận</v>
          </cell>
          <cell r="G2069" t="str">
            <v>Chi nhánh Kỹ thuật Viettel Ninh Thuận</v>
          </cell>
          <cell r="H2069" t="str">
            <v>C</v>
          </cell>
          <cell r="I2069" t="str">
            <v>B</v>
          </cell>
          <cell r="J2069" t="str">
            <v>C</v>
          </cell>
          <cell r="K2069" t="str">
            <v>B</v>
          </cell>
          <cell r="L2069" t="str">
            <v>C</v>
          </cell>
          <cell r="M2069" t="str">
            <v>C</v>
          </cell>
          <cell r="N2069" t="str">
            <v>C</v>
          </cell>
          <cell r="O2069" t="str">
            <v>C</v>
          </cell>
          <cell r="P2069" t="str">
            <v>C</v>
          </cell>
          <cell r="Q2069" t="str">
            <v>B</v>
          </cell>
          <cell r="R2069" t="str">
            <v>A</v>
          </cell>
          <cell r="S2069"/>
          <cell r="T2069">
            <v>24.545454545454547</v>
          </cell>
          <cell r="U2069">
            <v>0</v>
          </cell>
        </row>
        <row r="2070">
          <cell r="B2070" t="str">
            <v>199835</v>
          </cell>
          <cell r="C2070" t="str">
            <v>Vũ Tuấn Anh</v>
          </cell>
          <cell r="D2070" t="str">
            <v>Nhân viên Kỹ thuật dây máy</v>
          </cell>
          <cell r="E2070"/>
          <cell r="F2070" t="str">
            <v>Trung tâm Tam Nông - Thanh Thủy</v>
          </cell>
          <cell r="G2070" t="str">
            <v>Chi nhánh Kỹ thuật Viettel Phú Thọ</v>
          </cell>
          <cell r="H2070" t="str">
            <v>A</v>
          </cell>
          <cell r="I2070" t="str">
            <v>C</v>
          </cell>
          <cell r="J2070" t="str">
            <v>C</v>
          </cell>
          <cell r="K2070" t="str">
            <v>B</v>
          </cell>
          <cell r="L2070" t="str">
            <v>B</v>
          </cell>
          <cell r="M2070" t="str">
            <v>B</v>
          </cell>
          <cell r="N2070" t="str">
            <v>B</v>
          </cell>
          <cell r="O2070" t="str">
            <v>B</v>
          </cell>
          <cell r="P2070" t="str">
            <v>C</v>
          </cell>
          <cell r="Q2070" t="str">
            <v>C</v>
          </cell>
          <cell r="R2070" t="str">
            <v>B</v>
          </cell>
          <cell r="S2070"/>
          <cell r="T2070">
            <v>27.272727272727273</v>
          </cell>
          <cell r="U2070">
            <v>0</v>
          </cell>
        </row>
        <row r="2071">
          <cell r="B2071" t="str">
            <v>270652</v>
          </cell>
          <cell r="C2071" t="str">
            <v>Lê Hoàng Anh</v>
          </cell>
          <cell r="D2071" t="str">
            <v>Nhân viên Kỹ thuật dây máy</v>
          </cell>
          <cell r="E2071"/>
          <cell r="F2071" t="str">
            <v>Trung tâm Việt Trì</v>
          </cell>
          <cell r="G2071" t="str">
            <v>Chi nhánh Kỹ thuật Viettel Phú Thọ</v>
          </cell>
          <cell r="H2071" t="str">
            <v>KĐG</v>
          </cell>
          <cell r="I2071" t="str">
            <v>KĐG</v>
          </cell>
          <cell r="J2071" t="str">
            <v>C</v>
          </cell>
          <cell r="K2071" t="str">
            <v>C</v>
          </cell>
          <cell r="L2071" t="str">
            <v>C</v>
          </cell>
          <cell r="M2071" t="str">
            <v>B</v>
          </cell>
          <cell r="N2071" t="str">
            <v>B</v>
          </cell>
          <cell r="O2071" t="str">
            <v>C</v>
          </cell>
          <cell r="P2071" t="str">
            <v>C</v>
          </cell>
          <cell r="Q2071" t="str">
            <v>C</v>
          </cell>
          <cell r="R2071" t="str">
            <v>C</v>
          </cell>
          <cell r="S2071"/>
          <cell r="T2071">
            <v>22.222222222222221</v>
          </cell>
          <cell r="U2071">
            <v>0</v>
          </cell>
        </row>
        <row r="2072">
          <cell r="B2072" t="str">
            <v>D00194208</v>
          </cell>
          <cell r="C2072" t="str">
            <v>Vũ Hồng Anh</v>
          </cell>
          <cell r="D2072" t="str">
            <v>Nhân viên Kỹ thuật nhà trạm</v>
          </cell>
          <cell r="E2072"/>
          <cell r="F2072" t="str">
            <v>Trung tâm Hạ Hòa</v>
          </cell>
          <cell r="G2072" t="str">
            <v>Chi nhánh Kỹ thuật Viettel Phú Thọ</v>
          </cell>
          <cell r="H2072" t="str">
            <v>C</v>
          </cell>
          <cell r="I2072" t="str">
            <v>B</v>
          </cell>
          <cell r="J2072" t="str">
            <v>D1</v>
          </cell>
          <cell r="K2072" t="str">
            <v>B</v>
          </cell>
          <cell r="L2072" t="str">
            <v>C</v>
          </cell>
          <cell r="M2072" t="str">
            <v>B</v>
          </cell>
          <cell r="N2072" t="str">
            <v>C</v>
          </cell>
          <cell r="O2072" t="str">
            <v>D1</v>
          </cell>
          <cell r="P2072" t="str">
            <v>C</v>
          </cell>
          <cell r="Q2072" t="str">
            <v>A</v>
          </cell>
          <cell r="R2072" t="str">
            <v>D1</v>
          </cell>
          <cell r="S2072"/>
          <cell r="T2072">
            <v>21.818181818181817</v>
          </cell>
          <cell r="U2072">
            <v>3</v>
          </cell>
        </row>
        <row r="2073">
          <cell r="B2073" t="str">
            <v>D00195560</v>
          </cell>
          <cell r="C2073" t="str">
            <v>Hoàng Thanh Bạch</v>
          </cell>
          <cell r="D2073" t="str">
            <v>Nhân viên Kỹ thuật dây máy</v>
          </cell>
          <cell r="E2073"/>
          <cell r="F2073" t="str">
            <v>Trung tâm Tân Sơn</v>
          </cell>
          <cell r="G2073" t="str">
            <v>Chi nhánh Kỹ thuật Viettel Phú Thọ</v>
          </cell>
          <cell r="H2073" t="str">
            <v>B</v>
          </cell>
          <cell r="I2073" t="str">
            <v>D1</v>
          </cell>
          <cell r="J2073" t="str">
            <v>C</v>
          </cell>
          <cell r="K2073" t="str">
            <v>D1</v>
          </cell>
          <cell r="L2073" t="str">
            <v>D1</v>
          </cell>
          <cell r="M2073" t="str">
            <v>B</v>
          </cell>
          <cell r="N2073" t="str">
            <v>D1</v>
          </cell>
          <cell r="O2073" t="str">
            <v>D1</v>
          </cell>
          <cell r="P2073" t="str">
            <v>A</v>
          </cell>
          <cell r="Q2073" t="str">
            <v>B</v>
          </cell>
          <cell r="R2073" t="str">
            <v>A</v>
          </cell>
          <cell r="S2073"/>
          <cell r="T2073">
            <v>21.818181818181817</v>
          </cell>
          <cell r="U2073">
            <v>5</v>
          </cell>
          <cell r="V2073" t="str">
            <v>4D trở lên</v>
          </cell>
        </row>
        <row r="2074">
          <cell r="B2074" t="str">
            <v>D00173652</v>
          </cell>
          <cell r="C2074" t="str">
            <v>Hà Văn Bảng</v>
          </cell>
          <cell r="D2074" t="str">
            <v>Nhân viên Kỹ thuật dây máy</v>
          </cell>
          <cell r="E2074"/>
          <cell r="F2074" t="str">
            <v>Trung tâm Tân Sơn</v>
          </cell>
          <cell r="G2074" t="str">
            <v>Chi nhánh Kỹ thuật Viettel Phú Thọ</v>
          </cell>
          <cell r="H2074" t="str">
            <v>D1</v>
          </cell>
          <cell r="I2074" t="str">
            <v>C</v>
          </cell>
          <cell r="J2074" t="str">
            <v>C</v>
          </cell>
          <cell r="K2074" t="str">
            <v>B</v>
          </cell>
          <cell r="L2074" t="str">
            <v>C</v>
          </cell>
          <cell r="M2074" t="str">
            <v>C</v>
          </cell>
          <cell r="N2074" t="str">
            <v>B</v>
          </cell>
          <cell r="O2074" t="str">
            <v>C</v>
          </cell>
          <cell r="P2074" t="str">
            <v>B</v>
          </cell>
          <cell r="Q2074" t="str">
            <v>C</v>
          </cell>
          <cell r="R2074" t="str">
            <v>C</v>
          </cell>
          <cell r="S2074"/>
          <cell r="T2074">
            <v>21.818181818181817</v>
          </cell>
          <cell r="U2074">
            <v>1</v>
          </cell>
        </row>
        <row r="2075">
          <cell r="B2075" t="str">
            <v>D00173653</v>
          </cell>
          <cell r="C2075" t="str">
            <v>Hà Văn Chinh</v>
          </cell>
          <cell r="D2075" t="str">
            <v>Nhân viên Kỹ thuật dây máy</v>
          </cell>
          <cell r="E2075"/>
          <cell r="F2075" t="str">
            <v>Trung tâm Tân Sơn</v>
          </cell>
          <cell r="G2075" t="str">
            <v>Chi nhánh Kỹ thuật Viettel Phú Thọ</v>
          </cell>
          <cell r="H2075" t="str">
            <v>C</v>
          </cell>
          <cell r="I2075" t="str">
            <v>C</v>
          </cell>
          <cell r="J2075" t="str">
            <v>C</v>
          </cell>
          <cell r="K2075" t="str">
            <v>D1</v>
          </cell>
          <cell r="L2075" t="str">
            <v>D1</v>
          </cell>
          <cell r="M2075" t="str">
            <v>C</v>
          </cell>
          <cell r="N2075" t="str">
            <v>C</v>
          </cell>
          <cell r="O2075" t="str">
            <v>C</v>
          </cell>
          <cell r="P2075" t="str">
            <v>D1</v>
          </cell>
          <cell r="Q2075" t="str">
            <v>C</v>
          </cell>
          <cell r="R2075" t="str">
            <v>C</v>
          </cell>
          <cell r="S2075"/>
          <cell r="T2075">
            <v>17.272727272727273</v>
          </cell>
          <cell r="U2075">
            <v>3</v>
          </cell>
          <cell r="V2075" t="str">
            <v>Điểm KI &lt;20</v>
          </cell>
        </row>
        <row r="2076">
          <cell r="B2076" t="str">
            <v>D00173669</v>
          </cell>
          <cell r="C2076" t="str">
            <v>Nguyễn Đức Chiến</v>
          </cell>
          <cell r="D2076" t="str">
            <v>Nhân viên Kỹ thuật dây máy</v>
          </cell>
          <cell r="E2076"/>
          <cell r="F2076" t="str">
            <v>Trung tâm Tam Nông - Thanh Thủy</v>
          </cell>
          <cell r="G2076" t="str">
            <v>Chi nhánh Kỹ thuật Viettel Phú Thọ</v>
          </cell>
          <cell r="H2076" t="str">
            <v>C</v>
          </cell>
          <cell r="I2076" t="str">
            <v>A</v>
          </cell>
          <cell r="J2076" t="str">
            <v>B</v>
          </cell>
          <cell r="K2076" t="str">
            <v>B</v>
          </cell>
          <cell r="L2076" t="str">
            <v>B</v>
          </cell>
          <cell r="M2076" t="str">
            <v>B</v>
          </cell>
          <cell r="N2076" t="str">
            <v>B</v>
          </cell>
          <cell r="O2076" t="str">
            <v>B</v>
          </cell>
          <cell r="P2076" t="str">
            <v>A</v>
          </cell>
          <cell r="Q2076" t="str">
            <v>B</v>
          </cell>
          <cell r="R2076" t="str">
            <v>B</v>
          </cell>
          <cell r="S2076"/>
          <cell r="T2076">
            <v>30.90909090909091</v>
          </cell>
          <cell r="U2076">
            <v>0</v>
          </cell>
        </row>
        <row r="2077">
          <cell r="B2077" t="str">
            <v>222169</v>
          </cell>
          <cell r="C2077" t="str">
            <v>Trương Minh Công</v>
          </cell>
          <cell r="D2077" t="str">
            <v>Nhân viên Kiểm soát KPI</v>
          </cell>
          <cell r="E2077"/>
          <cell r="F2077" t="str">
            <v>Phòng Kỹ thuật</v>
          </cell>
          <cell r="G2077" t="str">
            <v>Chi nhánh Kỹ thuật Viettel Phú Thọ</v>
          </cell>
          <cell r="H2077" t="str">
            <v>D1</v>
          </cell>
          <cell r="I2077" t="str">
            <v>B</v>
          </cell>
          <cell r="J2077" t="str">
            <v>C</v>
          </cell>
          <cell r="K2077" t="str">
            <v>B</v>
          </cell>
          <cell r="L2077" t="str">
            <v>B</v>
          </cell>
          <cell r="M2077" t="str">
            <v>C</v>
          </cell>
          <cell r="N2077" t="str">
            <v>D1</v>
          </cell>
          <cell r="O2077" t="str">
            <v>B</v>
          </cell>
          <cell r="P2077" t="str">
            <v>B</v>
          </cell>
          <cell r="Q2077" t="str">
            <v>B</v>
          </cell>
          <cell r="R2077" t="str">
            <v>C</v>
          </cell>
          <cell r="S2077"/>
          <cell r="T2077">
            <v>23.636363636363637</v>
          </cell>
          <cell r="U2077">
            <v>2</v>
          </cell>
        </row>
        <row r="2078">
          <cell r="B2078" t="str">
            <v>D00194229</v>
          </cell>
          <cell r="C2078" t="str">
            <v>Nguyễn Huy Cương</v>
          </cell>
          <cell r="D2078" t="str">
            <v>Nhân viên Kỹ thuật dây máy</v>
          </cell>
          <cell r="E2078"/>
          <cell r="F2078" t="str">
            <v>Trung tâm Hạ Hòa</v>
          </cell>
          <cell r="G2078" t="str">
            <v>Chi nhánh Kỹ thuật Viettel Phú Thọ</v>
          </cell>
          <cell r="H2078" t="str">
            <v>B</v>
          </cell>
          <cell r="I2078" t="str">
            <v>B</v>
          </cell>
          <cell r="J2078" t="str">
            <v>C</v>
          </cell>
          <cell r="K2078" t="str">
            <v>C</v>
          </cell>
          <cell r="L2078" t="str">
            <v>B</v>
          </cell>
          <cell r="M2078" t="str">
            <v>C</v>
          </cell>
          <cell r="N2078" t="str">
            <v>C</v>
          </cell>
          <cell r="O2078" t="str">
            <v>C</v>
          </cell>
          <cell r="P2078" t="str">
            <v>B</v>
          </cell>
          <cell r="Q2078" t="str">
            <v>C</v>
          </cell>
          <cell r="R2078" t="str">
            <v>B</v>
          </cell>
          <cell r="S2078"/>
          <cell r="T2078">
            <v>24.545454545454547</v>
          </cell>
          <cell r="U2078">
            <v>0</v>
          </cell>
        </row>
        <row r="2079">
          <cell r="B2079" t="str">
            <v>D00175256</v>
          </cell>
          <cell r="C2079" t="str">
            <v>Chu Mạnh Cường</v>
          </cell>
          <cell r="D2079" t="str">
            <v>Nhân viên Kỹ thuật dây máy</v>
          </cell>
          <cell r="E2079"/>
          <cell r="F2079" t="str">
            <v>Trung tâm Hạ Hòa</v>
          </cell>
          <cell r="G2079" t="str">
            <v>Chi nhánh Kỹ thuật Viettel Phú Thọ</v>
          </cell>
          <cell r="H2079" t="str">
            <v>C</v>
          </cell>
          <cell r="I2079" t="str">
            <v>C</v>
          </cell>
          <cell r="J2079" t="str">
            <v>C</v>
          </cell>
          <cell r="K2079" t="str">
            <v>D1</v>
          </cell>
          <cell r="L2079" t="str">
            <v>C</v>
          </cell>
          <cell r="M2079" t="str">
            <v>D1</v>
          </cell>
          <cell r="N2079" t="str">
            <v>D1</v>
          </cell>
          <cell r="O2079" t="str">
            <v>C</v>
          </cell>
          <cell r="P2079" t="str">
            <v>B</v>
          </cell>
          <cell r="Q2079" t="str">
            <v>C</v>
          </cell>
          <cell r="R2079" t="str">
            <v>C</v>
          </cell>
          <cell r="S2079"/>
          <cell r="T2079">
            <v>18.181818181818183</v>
          </cell>
          <cell r="U2079">
            <v>3</v>
          </cell>
          <cell r="V2079" t="str">
            <v>Điểm KI &lt;20</v>
          </cell>
        </row>
        <row r="2080">
          <cell r="B2080" t="str">
            <v>D00214465</v>
          </cell>
          <cell r="C2080" t="str">
            <v>Nguyễn Khương Duy</v>
          </cell>
          <cell r="D2080" t="str">
            <v>Nhân viên Kỹ thuật dây máy</v>
          </cell>
          <cell r="E2080"/>
          <cell r="F2080" t="str">
            <v>Trung tâm Tam Nông - Thanh Thủy</v>
          </cell>
          <cell r="G2080" t="str">
            <v>Chi nhánh Kỹ thuật Viettel Phú Thọ</v>
          </cell>
          <cell r="H2080" t="str">
            <v>C</v>
          </cell>
          <cell r="I2080" t="str">
            <v>B</v>
          </cell>
          <cell r="J2080" t="str">
            <v>C</v>
          </cell>
          <cell r="K2080" t="str">
            <v>C</v>
          </cell>
          <cell r="L2080" t="str">
            <v>C</v>
          </cell>
          <cell r="M2080" t="str">
            <v>C</v>
          </cell>
          <cell r="N2080" t="str">
            <v>C</v>
          </cell>
          <cell r="O2080" t="str">
            <v>C</v>
          </cell>
          <cell r="P2080" t="str">
            <v>D1</v>
          </cell>
          <cell r="Q2080" t="str">
            <v>C</v>
          </cell>
          <cell r="R2080" t="str">
            <v>C</v>
          </cell>
          <cell r="S2080"/>
          <cell r="T2080">
            <v>20</v>
          </cell>
          <cell r="U2080">
            <v>1</v>
          </cell>
        </row>
        <row r="2081">
          <cell r="B2081" t="str">
            <v>D00167812</v>
          </cell>
          <cell r="C2081" t="str">
            <v>Nguyễn Chí Hiếu</v>
          </cell>
          <cell r="D2081" t="str">
            <v>Phó Giám đốc Trung tâm phụ trách Kỹ thuật</v>
          </cell>
          <cell r="E2081"/>
          <cell r="F2081" t="str">
            <v>Trung tâm Phú Thọ - Thanh Ba</v>
          </cell>
          <cell r="G2081" t="str">
            <v>Chi nhánh Kỹ thuật Viettel Phú Thọ</v>
          </cell>
          <cell r="H2081" t="str">
            <v>C</v>
          </cell>
          <cell r="I2081" t="str">
            <v>C</v>
          </cell>
          <cell r="J2081" t="str">
            <v>B</v>
          </cell>
          <cell r="K2081" t="str">
            <v>C</v>
          </cell>
          <cell r="L2081" t="str">
            <v>B</v>
          </cell>
          <cell r="M2081" t="str">
            <v>B</v>
          </cell>
          <cell r="N2081" t="str">
            <v>B</v>
          </cell>
          <cell r="O2081" t="str">
            <v>B</v>
          </cell>
          <cell r="P2081" t="str">
            <v>C</v>
          </cell>
          <cell r="Q2081" t="str">
            <v>C</v>
          </cell>
          <cell r="R2081" t="str">
            <v>C</v>
          </cell>
          <cell r="S2081"/>
          <cell r="T2081">
            <v>24.545454545454547</v>
          </cell>
          <cell r="U2081">
            <v>0</v>
          </cell>
        </row>
        <row r="2082">
          <cell r="B2082" t="str">
            <v>D00193113</v>
          </cell>
          <cell r="C2082" t="str">
            <v>Nguyễn Mạnh Hiếu</v>
          </cell>
          <cell r="D2082" t="str">
            <v>Nhân viên Kỹ thuật dây máy</v>
          </cell>
          <cell r="E2082"/>
          <cell r="F2082" t="str">
            <v>Trung tâm Đoan Hùng</v>
          </cell>
          <cell r="G2082" t="str">
            <v>Chi nhánh Kỹ thuật Viettel Phú Thọ</v>
          </cell>
          <cell r="H2082" t="str">
            <v>C</v>
          </cell>
          <cell r="I2082" t="str">
            <v>C</v>
          </cell>
          <cell r="J2082" t="str">
            <v>B</v>
          </cell>
          <cell r="K2082" t="str">
            <v>B</v>
          </cell>
          <cell r="L2082" t="str">
            <v>C</v>
          </cell>
          <cell r="M2082" t="str">
            <v>C</v>
          </cell>
          <cell r="N2082" t="str">
            <v>B</v>
          </cell>
          <cell r="O2082" t="str">
            <v>C</v>
          </cell>
          <cell r="P2082" t="str">
            <v>C</v>
          </cell>
          <cell r="Q2082" t="str">
            <v>B</v>
          </cell>
          <cell r="R2082" t="str">
            <v>C</v>
          </cell>
          <cell r="S2082"/>
          <cell r="T2082">
            <v>23.636363636363637</v>
          </cell>
          <cell r="U2082">
            <v>0</v>
          </cell>
        </row>
        <row r="2083">
          <cell r="B2083" t="str">
            <v>D00194269</v>
          </cell>
          <cell r="C2083" t="str">
            <v>Đinh Công Hiếu</v>
          </cell>
          <cell r="D2083" t="str">
            <v>Nhân viên Kỹ thuật dây máy</v>
          </cell>
          <cell r="E2083"/>
          <cell r="F2083" t="str">
            <v>Trung tâm Phú Thọ - Thanh Ba</v>
          </cell>
          <cell r="G2083" t="str">
            <v>Chi nhánh Kỹ thuật Viettel Phú Thọ</v>
          </cell>
          <cell r="H2083" t="str">
            <v>C</v>
          </cell>
          <cell r="I2083" t="str">
            <v>C</v>
          </cell>
          <cell r="J2083" t="str">
            <v>C</v>
          </cell>
          <cell r="K2083" t="str">
            <v>B</v>
          </cell>
          <cell r="L2083" t="str">
            <v>C</v>
          </cell>
          <cell r="M2083" t="str">
            <v>C</v>
          </cell>
          <cell r="N2083" t="str">
            <v>B</v>
          </cell>
          <cell r="O2083" t="str">
            <v>C</v>
          </cell>
          <cell r="P2083" t="str">
            <v>C</v>
          </cell>
          <cell r="Q2083" t="str">
            <v>D1</v>
          </cell>
          <cell r="R2083" t="str">
            <v>C</v>
          </cell>
          <cell r="S2083"/>
          <cell r="T2083">
            <v>20.90909090909091</v>
          </cell>
          <cell r="U2083">
            <v>1</v>
          </cell>
        </row>
        <row r="2084">
          <cell r="B2084" t="str">
            <v>D00194230</v>
          </cell>
          <cell r="C2084" t="str">
            <v>Ngô Quốc Hiền</v>
          </cell>
          <cell r="D2084" t="str">
            <v>Nhân viên Kỹ thuật dây máy</v>
          </cell>
          <cell r="E2084"/>
          <cell r="F2084" t="str">
            <v>Trung tâm Hạ Hòa</v>
          </cell>
          <cell r="G2084" t="str">
            <v>Chi nhánh Kỹ thuật Viettel Phú Thọ</v>
          </cell>
          <cell r="H2084" t="str">
            <v>B</v>
          </cell>
          <cell r="I2084" t="str">
            <v>C</v>
          </cell>
          <cell r="J2084" t="str">
            <v>C</v>
          </cell>
          <cell r="K2084" t="str">
            <v>C</v>
          </cell>
          <cell r="L2084" t="str">
            <v>B</v>
          </cell>
          <cell r="M2084" t="str">
            <v>B</v>
          </cell>
          <cell r="N2084" t="str">
            <v>D1</v>
          </cell>
          <cell r="O2084" t="str">
            <v>C</v>
          </cell>
          <cell r="P2084" t="str">
            <v>C</v>
          </cell>
          <cell r="Q2084" t="str">
            <v>C</v>
          </cell>
          <cell r="R2084" t="str">
            <v>C</v>
          </cell>
          <cell r="S2084"/>
          <cell r="T2084">
            <v>21.818181818181817</v>
          </cell>
          <cell r="U2084">
            <v>1</v>
          </cell>
        </row>
        <row r="2085">
          <cell r="B2085" t="str">
            <v>D00195543</v>
          </cell>
          <cell r="C2085" t="str">
            <v>Trần Quốc Hoàn</v>
          </cell>
          <cell r="D2085" t="str">
            <v>Nhân viên Kỹ thuật dây máy</v>
          </cell>
          <cell r="E2085"/>
          <cell r="F2085" t="str">
            <v>Trung tâm Tam Nông - Thanh Thủy</v>
          </cell>
          <cell r="G2085" t="str">
            <v>Chi nhánh Kỹ thuật Viettel Phú Thọ</v>
          </cell>
          <cell r="H2085" t="str">
            <v>B</v>
          </cell>
          <cell r="I2085" t="str">
            <v>B</v>
          </cell>
          <cell r="J2085" t="str">
            <v>C</v>
          </cell>
          <cell r="K2085" t="str">
            <v>A</v>
          </cell>
          <cell r="L2085" t="str">
            <v>B</v>
          </cell>
          <cell r="M2085" t="str">
            <v>B</v>
          </cell>
          <cell r="N2085" t="str">
            <v>B</v>
          </cell>
          <cell r="O2085" t="str">
            <v>C</v>
          </cell>
          <cell r="P2085" t="str">
            <v>B</v>
          </cell>
          <cell r="Q2085" t="str">
            <v>C</v>
          </cell>
          <cell r="R2085" t="str">
            <v>C</v>
          </cell>
          <cell r="S2085"/>
          <cell r="T2085">
            <v>27.272727272727273</v>
          </cell>
          <cell r="U2085">
            <v>0</v>
          </cell>
        </row>
        <row r="2086">
          <cell r="B2086" t="str">
            <v>D00193216</v>
          </cell>
          <cell r="C2086" t="str">
            <v>Bùi Khắc Hoàn</v>
          </cell>
          <cell r="D2086" t="str">
            <v>Nhân viên Kỹ thuật dây máy</v>
          </cell>
          <cell r="E2086"/>
          <cell r="F2086" t="str">
            <v>Trung tâm Lâm Thao - Phù Ninh</v>
          </cell>
          <cell r="G2086" t="str">
            <v>Chi nhánh Kỹ thuật Viettel Phú Thọ</v>
          </cell>
          <cell r="H2086" t="str">
            <v>B</v>
          </cell>
          <cell r="I2086" t="str">
            <v>B</v>
          </cell>
          <cell r="J2086" t="str">
            <v>B</v>
          </cell>
          <cell r="K2086" t="str">
            <v>B</v>
          </cell>
          <cell r="L2086" t="str">
            <v>C</v>
          </cell>
          <cell r="M2086" t="str">
            <v>C</v>
          </cell>
          <cell r="N2086" t="str">
            <v>C</v>
          </cell>
          <cell r="O2086" t="str">
            <v>C</v>
          </cell>
          <cell r="P2086" t="str">
            <v>C</v>
          </cell>
          <cell r="Q2086" t="str">
            <v>B</v>
          </cell>
          <cell r="R2086" t="str">
            <v>B</v>
          </cell>
          <cell r="S2086"/>
          <cell r="T2086">
            <v>25.454545454545453</v>
          </cell>
          <cell r="U2086">
            <v>0</v>
          </cell>
        </row>
        <row r="2087">
          <cell r="B2087" t="str">
            <v>D00190324</v>
          </cell>
          <cell r="C2087" t="str">
            <v>Hoàng Công Huy</v>
          </cell>
          <cell r="D2087" t="str">
            <v>Nhân viên Kỹ thuật dây máy</v>
          </cell>
          <cell r="E2087"/>
          <cell r="F2087" t="str">
            <v>Trung tâm Lâm Thao - Phù Ninh</v>
          </cell>
          <cell r="G2087" t="str">
            <v>Chi nhánh Kỹ thuật Viettel Phú Thọ</v>
          </cell>
          <cell r="H2087" t="str">
            <v>B</v>
          </cell>
          <cell r="I2087" t="str">
            <v>C</v>
          </cell>
          <cell r="J2087" t="str">
            <v>C</v>
          </cell>
          <cell r="K2087" t="str">
            <v>B</v>
          </cell>
          <cell r="L2087" t="str">
            <v>B</v>
          </cell>
          <cell r="M2087" t="str">
            <v>B</v>
          </cell>
          <cell r="N2087" t="str">
            <v>B</v>
          </cell>
          <cell r="O2087" t="str">
            <v>C</v>
          </cell>
          <cell r="P2087" t="str">
            <v>B</v>
          </cell>
          <cell r="Q2087" t="str">
            <v>B</v>
          </cell>
          <cell r="R2087" t="str">
            <v>B</v>
          </cell>
          <cell r="S2087"/>
          <cell r="T2087">
            <v>27.272727272727273</v>
          </cell>
          <cell r="U2087">
            <v>0</v>
          </cell>
        </row>
        <row r="2088">
          <cell r="B2088" t="str">
            <v>224457</v>
          </cell>
          <cell r="C2088" t="str">
            <v>Nguyễn Thanh Hà</v>
          </cell>
          <cell r="D2088" t="str">
            <v>Nhân viên Kỹ thuật dây máy</v>
          </cell>
          <cell r="E2088"/>
          <cell r="F2088" t="str">
            <v>Trung tâm Phú Thọ - Thanh Ba</v>
          </cell>
          <cell r="G2088" t="str">
            <v>Chi nhánh Kỹ thuật Viettel Phú Thọ</v>
          </cell>
          <cell r="H2088" t="str">
            <v>B</v>
          </cell>
          <cell r="I2088" t="str">
            <v>B</v>
          </cell>
          <cell r="J2088" t="str">
            <v>A</v>
          </cell>
          <cell r="K2088" t="str">
            <v>C</v>
          </cell>
          <cell r="L2088" t="str">
            <v>C</v>
          </cell>
          <cell r="M2088" t="str">
            <v>C</v>
          </cell>
          <cell r="N2088" t="str">
            <v>D1</v>
          </cell>
          <cell r="O2088" t="str">
            <v>A</v>
          </cell>
          <cell r="P2088" t="str">
            <v>B</v>
          </cell>
          <cell r="Q2088" t="str">
            <v>A</v>
          </cell>
          <cell r="R2088" t="str">
            <v>A</v>
          </cell>
          <cell r="S2088"/>
          <cell r="T2088">
            <v>29.09090909090909</v>
          </cell>
          <cell r="U2088">
            <v>1</v>
          </cell>
        </row>
        <row r="2089">
          <cell r="B2089" t="str">
            <v>161733</v>
          </cell>
          <cell r="C2089" t="str">
            <v>Lại Long Hưng</v>
          </cell>
          <cell r="D2089" t="str">
            <v>Nhân viên Kỹ thuật dây máy</v>
          </cell>
          <cell r="E2089"/>
          <cell r="F2089" t="str">
            <v>Trung tâm Cẩm Khê - Yên Lập</v>
          </cell>
          <cell r="G2089" t="str">
            <v>Chi nhánh Kỹ thuật Viettel Phú Thọ</v>
          </cell>
          <cell r="H2089" t="str">
            <v>C</v>
          </cell>
          <cell r="I2089" t="str">
            <v>C</v>
          </cell>
          <cell r="J2089" t="str">
            <v>C</v>
          </cell>
          <cell r="K2089" t="str">
            <v>C</v>
          </cell>
          <cell r="L2089" t="str">
            <v>C</v>
          </cell>
          <cell r="M2089" t="str">
            <v>B</v>
          </cell>
          <cell r="N2089" t="str">
            <v>C</v>
          </cell>
          <cell r="O2089" t="str">
            <v>A</v>
          </cell>
          <cell r="P2089" t="str">
            <v>A</v>
          </cell>
          <cell r="Q2089" t="str">
            <v>A</v>
          </cell>
          <cell r="R2089" t="str">
            <v>A</v>
          </cell>
          <cell r="S2089"/>
          <cell r="T2089">
            <v>28.181818181818183</v>
          </cell>
          <cell r="U2089">
            <v>0</v>
          </cell>
        </row>
        <row r="2090">
          <cell r="B2090" t="str">
            <v>D00194519</v>
          </cell>
          <cell r="C2090" t="str">
            <v>Nguyễn Hùng Hưng</v>
          </cell>
          <cell r="D2090" t="str">
            <v>Phó Giám đốc Trung tâm phụ trách Kỹ thuật</v>
          </cell>
          <cell r="E2090"/>
          <cell r="F2090" t="str">
            <v>Trung tâm Lâm Thao - Phù Ninh</v>
          </cell>
          <cell r="G2090" t="str">
            <v>Chi nhánh Kỹ thuật Viettel Phú Thọ</v>
          </cell>
          <cell r="H2090" t="str">
            <v>C</v>
          </cell>
          <cell r="I2090" t="str">
            <v>C</v>
          </cell>
          <cell r="J2090" t="str">
            <v>C</v>
          </cell>
          <cell r="K2090" t="str">
            <v>C</v>
          </cell>
          <cell r="L2090" t="str">
            <v>D1</v>
          </cell>
          <cell r="M2090" t="str">
            <v>C</v>
          </cell>
          <cell r="N2090" t="str">
            <v>C</v>
          </cell>
          <cell r="O2090" t="str">
            <v>B</v>
          </cell>
          <cell r="P2090" t="str">
            <v>C</v>
          </cell>
          <cell r="Q2090" t="str">
            <v>B</v>
          </cell>
          <cell r="R2090" t="str">
            <v>C</v>
          </cell>
          <cell r="S2090"/>
          <cell r="T2090">
            <v>20.90909090909091</v>
          </cell>
          <cell r="U2090">
            <v>1</v>
          </cell>
        </row>
        <row r="2091">
          <cell r="B2091" t="str">
            <v>D00194282</v>
          </cell>
          <cell r="C2091" t="str">
            <v>Nguyễn Văn Hưng</v>
          </cell>
          <cell r="D2091" t="str">
            <v>Nhân viên Kỹ thuật dây máy</v>
          </cell>
          <cell r="E2091"/>
          <cell r="F2091" t="str">
            <v>Trung tâm Việt Trì</v>
          </cell>
          <cell r="G2091" t="str">
            <v>Chi nhánh Kỹ thuật Viettel Phú Thọ</v>
          </cell>
          <cell r="H2091" t="str">
            <v>B</v>
          </cell>
          <cell r="I2091" t="str">
            <v>B</v>
          </cell>
          <cell r="J2091" t="str">
            <v>C</v>
          </cell>
          <cell r="K2091" t="str">
            <v>B</v>
          </cell>
          <cell r="L2091" t="str">
            <v>B</v>
          </cell>
          <cell r="M2091" t="str">
            <v>A</v>
          </cell>
          <cell r="N2091" t="str">
            <v>A</v>
          </cell>
          <cell r="O2091" t="str">
            <v>A</v>
          </cell>
          <cell r="P2091" t="str">
            <v>C</v>
          </cell>
          <cell r="Q2091" t="str">
            <v>B</v>
          </cell>
          <cell r="R2091" t="str">
            <v>A</v>
          </cell>
          <cell r="S2091"/>
          <cell r="T2091">
            <v>31.818181818181817</v>
          </cell>
          <cell r="U2091">
            <v>0</v>
          </cell>
        </row>
        <row r="2092">
          <cell r="B2092" t="str">
            <v>D00190354</v>
          </cell>
          <cell r="C2092" t="str">
            <v>Hà Tiến Hưởng</v>
          </cell>
          <cell r="D2092" t="str">
            <v>Nhân viên Kỹ thuật dây máy</v>
          </cell>
          <cell r="E2092"/>
          <cell r="F2092" t="str">
            <v>Trung tâm Tam Nông - Thanh Thủy</v>
          </cell>
          <cell r="G2092" t="str">
            <v>Chi nhánh Kỹ thuật Viettel Phú Thọ</v>
          </cell>
          <cell r="H2092" t="str">
            <v>B</v>
          </cell>
          <cell r="I2092" t="str">
            <v>D1</v>
          </cell>
          <cell r="J2092" t="str">
            <v>B</v>
          </cell>
          <cell r="K2092" t="str">
            <v>D1</v>
          </cell>
          <cell r="L2092" t="str">
            <v>C</v>
          </cell>
          <cell r="M2092" t="str">
            <v>D1</v>
          </cell>
          <cell r="N2092" t="str">
            <v>D1</v>
          </cell>
          <cell r="O2092" t="str">
            <v>B</v>
          </cell>
          <cell r="P2092" t="str">
            <v>C</v>
          </cell>
          <cell r="Q2092" t="str">
            <v>C</v>
          </cell>
          <cell r="R2092" t="str">
            <v>C</v>
          </cell>
          <cell r="S2092"/>
          <cell r="T2092">
            <v>19.09090909090909</v>
          </cell>
          <cell r="U2092">
            <v>4</v>
          </cell>
          <cell r="V2092" t="str">
            <v>4D trở lên</v>
          </cell>
        </row>
        <row r="2093">
          <cell r="B2093" t="str">
            <v>D00056611</v>
          </cell>
          <cell r="C2093" t="str">
            <v>Nguyễn Văn Học</v>
          </cell>
          <cell r="D2093" t="str">
            <v>Nhân viên Kỹ thuật dây máy</v>
          </cell>
          <cell r="E2093"/>
          <cell r="F2093" t="str">
            <v>Trung tâm Lâm Thao - Phù Ninh</v>
          </cell>
          <cell r="G2093" t="str">
            <v>Chi nhánh Kỹ thuật Viettel Phú Thọ</v>
          </cell>
          <cell r="H2093" t="str">
            <v>D1</v>
          </cell>
          <cell r="I2093" t="str">
            <v>B</v>
          </cell>
          <cell r="J2093" t="str">
            <v>B</v>
          </cell>
          <cell r="K2093" t="str">
            <v>C</v>
          </cell>
          <cell r="L2093" t="str">
            <v>C</v>
          </cell>
          <cell r="M2093" t="str">
            <v>A</v>
          </cell>
          <cell r="N2093" t="str">
            <v>D1</v>
          </cell>
          <cell r="O2093" t="str">
            <v>C</v>
          </cell>
          <cell r="P2093" t="str">
            <v>B</v>
          </cell>
          <cell r="Q2093" t="str">
            <v>A</v>
          </cell>
          <cell r="R2093" t="str">
            <v>C</v>
          </cell>
          <cell r="S2093"/>
          <cell r="T2093">
            <v>24.545454545454547</v>
          </cell>
          <cell r="U2093">
            <v>2</v>
          </cell>
        </row>
        <row r="2094">
          <cell r="B2094" t="str">
            <v>220602</v>
          </cell>
          <cell r="C2094" t="str">
            <v>Lại Ngọc Hồng Sơn</v>
          </cell>
          <cell r="D2094" t="str">
            <v>Nhân viên Kỹ thuật dây máy</v>
          </cell>
          <cell r="E2094"/>
          <cell r="F2094" t="str">
            <v>Trung tâm Cẩm Khê - Yên Lập</v>
          </cell>
          <cell r="G2094" t="str">
            <v>Chi nhánh Kỹ thuật Viettel Phú Thọ</v>
          </cell>
          <cell r="H2094" t="str">
            <v>D1</v>
          </cell>
          <cell r="I2094" t="str">
            <v>C</v>
          </cell>
          <cell r="J2094" t="str">
            <v>B</v>
          </cell>
          <cell r="K2094" t="str">
            <v>B</v>
          </cell>
          <cell r="L2094" t="str">
            <v>C</v>
          </cell>
          <cell r="M2094" t="str">
            <v>B</v>
          </cell>
          <cell r="N2094" t="str">
            <v>C</v>
          </cell>
          <cell r="O2094" t="str">
            <v>C</v>
          </cell>
          <cell r="P2094" t="str">
            <v>C</v>
          </cell>
          <cell r="Q2094" t="str">
            <v>B</v>
          </cell>
          <cell r="R2094" t="str">
            <v>C</v>
          </cell>
          <cell r="S2094"/>
          <cell r="T2094">
            <v>22.727272727272727</v>
          </cell>
          <cell r="U2094">
            <v>1</v>
          </cell>
        </row>
        <row r="2095">
          <cell r="B2095" t="str">
            <v>224459</v>
          </cell>
          <cell r="C2095" t="str">
            <v>Phạm Thế Hữu</v>
          </cell>
          <cell r="D2095" t="str">
            <v>Nhân viên Kỹ thuật dây máy</v>
          </cell>
          <cell r="E2095"/>
          <cell r="F2095" t="str">
            <v>Trung tâm Thanh Sơn</v>
          </cell>
          <cell r="G2095" t="str">
            <v>Chi nhánh Kỹ thuật Viettel Phú Thọ</v>
          </cell>
          <cell r="H2095" t="str">
            <v>B</v>
          </cell>
          <cell r="I2095" t="str">
            <v>B</v>
          </cell>
          <cell r="J2095" t="str">
            <v>B</v>
          </cell>
          <cell r="K2095" t="str">
            <v>B</v>
          </cell>
          <cell r="L2095" t="str">
            <v>B</v>
          </cell>
          <cell r="M2095" t="str">
            <v>A</v>
          </cell>
          <cell r="N2095" t="str">
            <v>A</v>
          </cell>
          <cell r="O2095" t="str">
            <v>B</v>
          </cell>
          <cell r="P2095" t="str">
            <v>B</v>
          </cell>
          <cell r="Q2095" t="str">
            <v>A</v>
          </cell>
          <cell r="R2095" t="str">
            <v>A</v>
          </cell>
          <cell r="S2095"/>
          <cell r="T2095">
            <v>33.636363636363633</v>
          </cell>
          <cell r="U2095">
            <v>0</v>
          </cell>
        </row>
        <row r="2096">
          <cell r="B2096" t="str">
            <v>D00173659</v>
          </cell>
          <cell r="C2096" t="str">
            <v>Nguyễn Trung Kiên</v>
          </cell>
          <cell r="D2096" t="str">
            <v>Nhân viên Kỹ thuật nhà trạm</v>
          </cell>
          <cell r="E2096"/>
          <cell r="F2096" t="str">
            <v>Trung tâm Đoan Hùng</v>
          </cell>
          <cell r="G2096" t="str">
            <v>Chi nhánh Kỹ thuật Viettel Phú Thọ</v>
          </cell>
          <cell r="H2096" t="str">
            <v>B</v>
          </cell>
          <cell r="I2096" t="str">
            <v>B</v>
          </cell>
          <cell r="J2096" t="str">
            <v>C</v>
          </cell>
          <cell r="K2096" t="str">
            <v>C</v>
          </cell>
          <cell r="L2096" t="str">
            <v>B</v>
          </cell>
          <cell r="M2096" t="str">
            <v>D1</v>
          </cell>
          <cell r="N2096" t="str">
            <v>C</v>
          </cell>
          <cell r="O2096" t="str">
            <v>D1</v>
          </cell>
          <cell r="P2096" t="str">
            <v>B</v>
          </cell>
          <cell r="Q2096" t="str">
            <v>B</v>
          </cell>
          <cell r="R2096" t="str">
            <v>B</v>
          </cell>
          <cell r="S2096"/>
          <cell r="T2096">
            <v>23.636363636363637</v>
          </cell>
          <cell r="U2096">
            <v>2</v>
          </cell>
        </row>
        <row r="2097">
          <cell r="B2097" t="str">
            <v>D00216968</v>
          </cell>
          <cell r="C2097" t="str">
            <v>Bùi Văn Kế</v>
          </cell>
          <cell r="D2097" t="str">
            <v>Nhân viên Kỹ thuật dây máy</v>
          </cell>
          <cell r="E2097"/>
          <cell r="F2097" t="str">
            <v>Trung tâm Cẩm Khê - Yên Lập</v>
          </cell>
          <cell r="G2097" t="str">
            <v>Chi nhánh Kỹ thuật Viettel Phú Thọ</v>
          </cell>
          <cell r="H2097" t="str">
            <v>B</v>
          </cell>
          <cell r="I2097" t="str">
            <v>A</v>
          </cell>
          <cell r="J2097" t="str">
            <v>C</v>
          </cell>
          <cell r="K2097" t="str">
            <v>C</v>
          </cell>
          <cell r="L2097" t="str">
            <v>A</v>
          </cell>
          <cell r="M2097" t="str">
            <v>C</v>
          </cell>
          <cell r="N2097" t="str">
            <v>B</v>
          </cell>
          <cell r="O2097" t="str">
            <v>C</v>
          </cell>
          <cell r="P2097" t="str">
            <v>C</v>
          </cell>
          <cell r="Q2097" t="str">
            <v>C</v>
          </cell>
          <cell r="R2097" t="str">
            <v>B</v>
          </cell>
          <cell r="S2097"/>
          <cell r="T2097">
            <v>26.363636363636363</v>
          </cell>
          <cell r="U2097">
            <v>0</v>
          </cell>
        </row>
        <row r="2098">
          <cell r="B2098" t="str">
            <v>267206</v>
          </cell>
          <cell r="C2098" t="str">
            <v>Bùi Văn Linh</v>
          </cell>
          <cell r="D2098" t="str">
            <v>Nhân viên Kỹ thuật dây máy</v>
          </cell>
          <cell r="E2098"/>
          <cell r="F2098" t="str">
            <v>Trung tâm Thanh Sơn</v>
          </cell>
          <cell r="G2098" t="str">
            <v>Chi nhánh Kỹ thuật Viettel Phú Thọ</v>
          </cell>
          <cell r="H2098" t="str">
            <v>KĐG</v>
          </cell>
          <cell r="I2098" t="str">
            <v>KĐG</v>
          </cell>
          <cell r="J2098" t="str">
            <v>KĐG</v>
          </cell>
          <cell r="K2098" t="str">
            <v>B</v>
          </cell>
          <cell r="L2098" t="str">
            <v>C</v>
          </cell>
          <cell r="M2098" t="str">
            <v>C</v>
          </cell>
          <cell r="N2098" t="str">
            <v>C</v>
          </cell>
          <cell r="O2098" t="str">
            <v>A</v>
          </cell>
          <cell r="P2098" t="str">
            <v>C</v>
          </cell>
          <cell r="Q2098" t="str">
            <v>C</v>
          </cell>
          <cell r="R2098" t="str">
            <v>C</v>
          </cell>
          <cell r="S2098"/>
          <cell r="T2098">
            <v>23.75</v>
          </cell>
          <cell r="U2098">
            <v>0</v>
          </cell>
        </row>
        <row r="2099">
          <cell r="B2099" t="str">
            <v>193359</v>
          </cell>
          <cell r="C2099" t="str">
            <v>Nguyễn Việt Long</v>
          </cell>
          <cell r="D2099" t="str">
            <v>Nhân viên Kỹ thuật nhà trạm</v>
          </cell>
          <cell r="E2099"/>
          <cell r="F2099" t="str">
            <v>Trung tâm Lâm Thao - Phù Ninh</v>
          </cell>
          <cell r="G2099" t="str">
            <v>Chi nhánh Kỹ thuật Viettel Phú Thọ</v>
          </cell>
          <cell r="H2099" t="str">
            <v>A</v>
          </cell>
          <cell r="I2099" t="str">
            <v>D1</v>
          </cell>
          <cell r="J2099" t="str">
            <v>C</v>
          </cell>
          <cell r="K2099" t="str">
            <v>B</v>
          </cell>
          <cell r="L2099" t="str">
            <v>C</v>
          </cell>
          <cell r="M2099" t="str">
            <v>A</v>
          </cell>
          <cell r="N2099" t="str">
            <v>C</v>
          </cell>
          <cell r="O2099" t="str">
            <v>B</v>
          </cell>
          <cell r="P2099" t="str">
            <v>C</v>
          </cell>
          <cell r="Q2099" t="str">
            <v>B</v>
          </cell>
          <cell r="R2099" t="str">
            <v>B</v>
          </cell>
          <cell r="S2099"/>
          <cell r="T2099">
            <v>26.363636363636363</v>
          </cell>
          <cell r="U2099">
            <v>1</v>
          </cell>
        </row>
        <row r="2100">
          <cell r="B2100" t="str">
            <v>201034</v>
          </cell>
          <cell r="C2100" t="str">
            <v>Nguyễn Minh Luyến</v>
          </cell>
          <cell r="D2100" t="str">
            <v>Nhân viên Kỹ thuật dây máy</v>
          </cell>
          <cell r="E2100"/>
          <cell r="F2100" t="str">
            <v>Trung tâm Lâm Thao - Phù Ninh</v>
          </cell>
          <cell r="G2100" t="str">
            <v>Chi nhánh Kỹ thuật Viettel Phú Thọ</v>
          </cell>
          <cell r="H2100" t="str">
            <v>C</v>
          </cell>
          <cell r="I2100" t="str">
            <v>B</v>
          </cell>
          <cell r="J2100" t="str">
            <v>B</v>
          </cell>
          <cell r="K2100" t="str">
            <v>C</v>
          </cell>
          <cell r="L2100" t="str">
            <v>B</v>
          </cell>
          <cell r="M2100" t="str">
            <v>C</v>
          </cell>
          <cell r="N2100" t="str">
            <v>B</v>
          </cell>
          <cell r="O2100" t="str">
            <v>A</v>
          </cell>
          <cell r="P2100" t="str">
            <v>A</v>
          </cell>
          <cell r="Q2100" t="str">
            <v>C</v>
          </cell>
          <cell r="R2100" t="str">
            <v>B</v>
          </cell>
          <cell r="S2100"/>
          <cell r="T2100">
            <v>28.181818181818183</v>
          </cell>
          <cell r="U2100">
            <v>0</v>
          </cell>
        </row>
        <row r="2101">
          <cell r="B2101" t="str">
            <v>199790</v>
          </cell>
          <cell r="C2101" t="str">
            <v>Lưu Đức Lợi</v>
          </cell>
          <cell r="D2101" t="str">
            <v>Nhân viên Kỹ thuật dây máy</v>
          </cell>
          <cell r="E2101"/>
          <cell r="F2101" t="str">
            <v>Trung tâm Lâm Thao - Phù Ninh</v>
          </cell>
          <cell r="G2101" t="str">
            <v>Chi nhánh Kỹ thuật Viettel Phú Thọ</v>
          </cell>
          <cell r="H2101" t="str">
            <v>C</v>
          </cell>
          <cell r="I2101" t="str">
            <v>C</v>
          </cell>
          <cell r="J2101" t="str">
            <v>D1</v>
          </cell>
          <cell r="K2101" t="str">
            <v>C</v>
          </cell>
          <cell r="L2101" t="str">
            <v>B</v>
          </cell>
          <cell r="M2101" t="str">
            <v>D1</v>
          </cell>
          <cell r="N2101" t="str">
            <v>C</v>
          </cell>
          <cell r="O2101" t="str">
            <v>C</v>
          </cell>
          <cell r="P2101" t="str">
            <v>B</v>
          </cell>
          <cell r="Q2101" t="str">
            <v>C</v>
          </cell>
          <cell r="R2101" t="str">
            <v>C</v>
          </cell>
          <cell r="S2101"/>
          <cell r="T2101">
            <v>20</v>
          </cell>
          <cell r="U2101">
            <v>2</v>
          </cell>
        </row>
        <row r="2102">
          <cell r="B2102" t="str">
            <v>D00201775</v>
          </cell>
          <cell r="C2102" t="str">
            <v>Nguyễn Thắng Lợi</v>
          </cell>
          <cell r="D2102" t="str">
            <v>Nhân viên Kỹ thuật dây máy</v>
          </cell>
          <cell r="E2102"/>
          <cell r="F2102" t="str">
            <v>Trung tâm Phú Thọ - Thanh Ba</v>
          </cell>
          <cell r="G2102" t="str">
            <v>Chi nhánh Kỹ thuật Viettel Phú Thọ</v>
          </cell>
          <cell r="H2102" t="str">
            <v>C</v>
          </cell>
          <cell r="I2102" t="str">
            <v>B</v>
          </cell>
          <cell r="J2102" t="str">
            <v>C</v>
          </cell>
          <cell r="K2102" t="str">
            <v>C</v>
          </cell>
          <cell r="L2102" t="str">
            <v>B</v>
          </cell>
          <cell r="M2102" t="str">
            <v>B</v>
          </cell>
          <cell r="N2102" t="str">
            <v>D1</v>
          </cell>
          <cell r="O2102" t="str">
            <v>C</v>
          </cell>
          <cell r="P2102" t="str">
            <v>B</v>
          </cell>
          <cell r="Q2102" t="str">
            <v>D1</v>
          </cell>
          <cell r="R2102" t="str">
            <v>B</v>
          </cell>
          <cell r="S2102"/>
          <cell r="T2102">
            <v>22.727272727272727</v>
          </cell>
          <cell r="U2102">
            <v>2</v>
          </cell>
        </row>
        <row r="2103">
          <cell r="B2103" t="str">
            <v>270698</v>
          </cell>
          <cell r="C2103" t="str">
            <v>Nguyễn Đức Minh</v>
          </cell>
          <cell r="D2103" t="str">
            <v xml:space="preserve">Nhân viên kinh doanh xây dựng dân dụng </v>
          </cell>
          <cell r="E2103"/>
          <cell r="F2103" t="str">
            <v>Phòng Kinh doanh</v>
          </cell>
          <cell r="G2103" t="str">
            <v>Chi nhánh Kỹ thuật Viettel Phú Thọ</v>
          </cell>
          <cell r="H2103" t="str">
            <v>KĐG</v>
          </cell>
          <cell r="I2103" t="str">
            <v>KĐG</v>
          </cell>
          <cell r="J2103" t="str">
            <v>KĐG</v>
          </cell>
          <cell r="K2103" t="str">
            <v>C</v>
          </cell>
          <cell r="L2103" t="str">
            <v>C</v>
          </cell>
          <cell r="M2103" t="str">
            <v>C</v>
          </cell>
          <cell r="N2103" t="str">
            <v>C</v>
          </cell>
          <cell r="O2103" t="str">
            <v>B</v>
          </cell>
          <cell r="P2103" t="str">
            <v>A</v>
          </cell>
          <cell r="Q2103" t="str">
            <v>C</v>
          </cell>
          <cell r="R2103" t="str">
            <v>C</v>
          </cell>
          <cell r="S2103"/>
          <cell r="T2103">
            <v>23.75</v>
          </cell>
          <cell r="U2103">
            <v>0</v>
          </cell>
        </row>
        <row r="2104">
          <cell r="B2104" t="str">
            <v>D00173827</v>
          </cell>
          <cell r="C2104" t="str">
            <v>Bùi Công Minh</v>
          </cell>
          <cell r="D2104" t="str">
            <v>Nhân viên Kỹ thuật dây máy</v>
          </cell>
          <cell r="E2104"/>
          <cell r="F2104" t="str">
            <v>Trung tâm Đoan Hùng</v>
          </cell>
          <cell r="G2104" t="str">
            <v>Chi nhánh Kỹ thuật Viettel Phú Thọ</v>
          </cell>
          <cell r="H2104" t="str">
            <v>B</v>
          </cell>
          <cell r="I2104" t="str">
            <v>C</v>
          </cell>
          <cell r="J2104" t="str">
            <v>B</v>
          </cell>
          <cell r="K2104" t="str">
            <v>B</v>
          </cell>
          <cell r="L2104" t="str">
            <v>C</v>
          </cell>
          <cell r="M2104" t="str">
            <v>C</v>
          </cell>
          <cell r="N2104" t="str">
            <v>B</v>
          </cell>
          <cell r="O2104" t="str">
            <v>C</v>
          </cell>
          <cell r="P2104" t="str">
            <v>C</v>
          </cell>
          <cell r="Q2104" t="str">
            <v>B</v>
          </cell>
          <cell r="R2104" t="str">
            <v>B</v>
          </cell>
          <cell r="S2104"/>
          <cell r="T2104">
            <v>25.454545454545453</v>
          </cell>
          <cell r="U2104">
            <v>0</v>
          </cell>
        </row>
        <row r="2105">
          <cell r="B2105" t="str">
            <v>D00173636</v>
          </cell>
          <cell r="C2105" t="str">
            <v>Nguyễn Khoa Mạnh</v>
          </cell>
          <cell r="D2105" t="str">
            <v>Nhân viên Kỹ thuật dây máy</v>
          </cell>
          <cell r="E2105"/>
          <cell r="F2105" t="str">
            <v>Trung tâm Việt Trì</v>
          </cell>
          <cell r="G2105" t="str">
            <v>Chi nhánh Kỹ thuật Viettel Phú Thọ</v>
          </cell>
          <cell r="H2105" t="str">
            <v>B</v>
          </cell>
          <cell r="I2105" t="str">
            <v>B</v>
          </cell>
          <cell r="J2105" t="str">
            <v>C</v>
          </cell>
          <cell r="K2105" t="str">
            <v>C</v>
          </cell>
          <cell r="L2105" t="str">
            <v>C</v>
          </cell>
          <cell r="M2105" t="str">
            <v>C</v>
          </cell>
          <cell r="N2105" t="str">
            <v>C</v>
          </cell>
          <cell r="O2105" t="str">
            <v>C</v>
          </cell>
          <cell r="P2105" t="str">
            <v>C</v>
          </cell>
          <cell r="Q2105" t="str">
            <v>B</v>
          </cell>
          <cell r="R2105" t="str">
            <v>B</v>
          </cell>
          <cell r="S2105"/>
          <cell r="T2105">
            <v>23.636363636363637</v>
          </cell>
          <cell r="U2105">
            <v>0</v>
          </cell>
        </row>
        <row r="2106">
          <cell r="B2106" t="str">
            <v>178085</v>
          </cell>
          <cell r="C2106" t="str">
            <v>Lại Tiến Nam</v>
          </cell>
          <cell r="D2106" t="str">
            <v>Nhân viên Kỹ thuật nhà trạm</v>
          </cell>
          <cell r="E2106"/>
          <cell r="F2106" t="str">
            <v>Trung tâm Việt Trì</v>
          </cell>
          <cell r="G2106" t="str">
            <v>Chi nhánh Kỹ thuật Viettel Phú Thọ</v>
          </cell>
          <cell r="H2106" t="str">
            <v>C</v>
          </cell>
          <cell r="I2106" t="str">
            <v>B</v>
          </cell>
          <cell r="J2106" t="str">
            <v>C</v>
          </cell>
          <cell r="K2106" t="str">
            <v>D1</v>
          </cell>
          <cell r="L2106" t="str">
            <v>D1</v>
          </cell>
          <cell r="M2106" t="str">
            <v>C</v>
          </cell>
          <cell r="N2106" t="str">
            <v>C</v>
          </cell>
          <cell r="O2106" t="str">
            <v>D1</v>
          </cell>
          <cell r="P2106" t="str">
            <v>C</v>
          </cell>
          <cell r="Q2106" t="str">
            <v>D1</v>
          </cell>
          <cell r="R2106" t="str">
            <v>C</v>
          </cell>
          <cell r="S2106"/>
          <cell r="T2106">
            <v>17.272727272727273</v>
          </cell>
          <cell r="U2106">
            <v>4</v>
          </cell>
          <cell r="V2106" t="str">
            <v>4D trở lên</v>
          </cell>
        </row>
        <row r="2107">
          <cell r="B2107" t="str">
            <v>161954</v>
          </cell>
          <cell r="C2107" t="str">
            <v>Hán Chí Nhân</v>
          </cell>
          <cell r="D2107" t="str">
            <v>Nhân viên Kỹ thuật dây máy</v>
          </cell>
          <cell r="E2107"/>
          <cell r="F2107" t="str">
            <v>Trung tâm Tam Nông - Thanh Thủy</v>
          </cell>
          <cell r="G2107" t="str">
            <v>Chi nhánh Kỹ thuật Viettel Phú Thọ</v>
          </cell>
          <cell r="H2107" t="str">
            <v>D1</v>
          </cell>
          <cell r="I2107" t="str">
            <v>C</v>
          </cell>
          <cell r="J2107" t="str">
            <v>A</v>
          </cell>
          <cell r="K2107" t="str">
            <v>B</v>
          </cell>
          <cell r="L2107" t="str">
            <v>C</v>
          </cell>
          <cell r="M2107" t="str">
            <v>C</v>
          </cell>
          <cell r="N2107" t="str">
            <v>C</v>
          </cell>
          <cell r="O2107" t="str">
            <v>B</v>
          </cell>
          <cell r="P2107" t="str">
            <v>C</v>
          </cell>
          <cell r="Q2107" t="str">
            <v>D1</v>
          </cell>
          <cell r="R2107" t="str">
            <v>C</v>
          </cell>
          <cell r="S2107"/>
          <cell r="T2107">
            <v>21.818181818181817</v>
          </cell>
          <cell r="U2107">
            <v>2</v>
          </cell>
        </row>
        <row r="2108">
          <cell r="B2108" t="str">
            <v>D00194220</v>
          </cell>
          <cell r="C2108" t="str">
            <v>Trần Hồng Phúc</v>
          </cell>
          <cell r="D2108" t="str">
            <v>Nhân viên Kỹ thuật dây máy</v>
          </cell>
          <cell r="E2108"/>
          <cell r="F2108" t="str">
            <v>Trung tâm Đoan Hùng</v>
          </cell>
          <cell r="G2108" t="str">
            <v>Chi nhánh Kỹ thuật Viettel Phú Thọ</v>
          </cell>
          <cell r="H2108" t="str">
            <v>C</v>
          </cell>
          <cell r="I2108" t="str">
            <v>C</v>
          </cell>
          <cell r="J2108" t="str">
            <v>B</v>
          </cell>
          <cell r="K2108" t="str">
            <v>A</v>
          </cell>
          <cell r="L2108" t="str">
            <v>C</v>
          </cell>
          <cell r="M2108" t="str">
            <v>B</v>
          </cell>
          <cell r="N2108" t="str">
            <v>B</v>
          </cell>
          <cell r="O2108" t="str">
            <v>B</v>
          </cell>
          <cell r="P2108" t="str">
            <v>B</v>
          </cell>
          <cell r="Q2108" t="str">
            <v>B</v>
          </cell>
          <cell r="R2108" t="str">
            <v>B</v>
          </cell>
          <cell r="S2108"/>
          <cell r="T2108">
            <v>28.181818181818183</v>
          </cell>
          <cell r="U2108">
            <v>0</v>
          </cell>
        </row>
        <row r="2109">
          <cell r="B2109" t="str">
            <v>083251</v>
          </cell>
          <cell r="C2109" t="str">
            <v>Phạm Văn Phương</v>
          </cell>
          <cell r="D2109" t="str">
            <v>Nhân viên Kỹ thuật nhà trạm</v>
          </cell>
          <cell r="E2109"/>
          <cell r="F2109" t="str">
            <v>Trung tâm Phú Thọ - Thanh Ba</v>
          </cell>
          <cell r="G2109" t="str">
            <v>Chi nhánh Kỹ thuật Viettel Phú Thọ</v>
          </cell>
          <cell r="H2109" t="str">
            <v>C</v>
          </cell>
          <cell r="I2109" t="str">
            <v>B</v>
          </cell>
          <cell r="J2109" t="str">
            <v>B</v>
          </cell>
          <cell r="K2109" t="str">
            <v>D1</v>
          </cell>
          <cell r="L2109" t="str">
            <v>C</v>
          </cell>
          <cell r="M2109" t="str">
            <v>C</v>
          </cell>
          <cell r="N2109" t="str">
            <v>C</v>
          </cell>
          <cell r="O2109" t="str">
            <v>D1</v>
          </cell>
          <cell r="P2109" t="str">
            <v>C</v>
          </cell>
          <cell r="Q2109" t="str">
            <v>C</v>
          </cell>
          <cell r="R2109" t="str">
            <v>D1</v>
          </cell>
          <cell r="S2109"/>
          <cell r="T2109">
            <v>19.09090909090909</v>
          </cell>
          <cell r="U2109">
            <v>3</v>
          </cell>
          <cell r="V2109" t="str">
            <v>Điểm KI &lt;20</v>
          </cell>
        </row>
        <row r="2110">
          <cell r="B2110" t="str">
            <v>D00191875</v>
          </cell>
          <cell r="C2110" t="str">
            <v>Lương Thế Phương</v>
          </cell>
          <cell r="D2110" t="str">
            <v>Nhân viên Quản lý tài sản</v>
          </cell>
          <cell r="E2110"/>
          <cell r="F2110" t="str">
            <v xml:space="preserve">Ban Kế hoạch Tổng hợp </v>
          </cell>
          <cell r="G2110" t="str">
            <v>Chi nhánh Kỹ thuật Viettel Phú Thọ</v>
          </cell>
          <cell r="H2110" t="str">
            <v>D1</v>
          </cell>
          <cell r="I2110" t="str">
            <v>B</v>
          </cell>
          <cell r="J2110" t="str">
            <v>C</v>
          </cell>
          <cell r="K2110" t="str">
            <v>C</v>
          </cell>
          <cell r="L2110" t="str">
            <v>D1</v>
          </cell>
          <cell r="M2110" t="str">
            <v>C</v>
          </cell>
          <cell r="N2110" t="str">
            <v>C</v>
          </cell>
          <cell r="O2110" t="str">
            <v>C</v>
          </cell>
          <cell r="P2110" t="str">
            <v>B</v>
          </cell>
          <cell r="Q2110" t="str">
            <v>C</v>
          </cell>
          <cell r="R2110" t="str">
            <v>C</v>
          </cell>
          <cell r="S2110"/>
          <cell r="T2110">
            <v>20</v>
          </cell>
          <cell r="U2110">
            <v>2</v>
          </cell>
        </row>
        <row r="2111">
          <cell r="B2111" t="str">
            <v>149869</v>
          </cell>
          <cell r="C2111" t="str">
            <v>Nguyễn Hữu Phước</v>
          </cell>
          <cell r="D2111" t="str">
            <v>Nhân viên Kỹ thuật nhà trạm</v>
          </cell>
          <cell r="E2111"/>
          <cell r="F2111" t="str">
            <v>Trung tâm Lâm Thao - Phù Ninh</v>
          </cell>
          <cell r="G2111" t="str">
            <v>Chi nhánh Kỹ thuật Viettel Phú Thọ</v>
          </cell>
          <cell r="H2111" t="str">
            <v>B</v>
          </cell>
          <cell r="I2111" t="str">
            <v>B</v>
          </cell>
          <cell r="J2111" t="str">
            <v>C</v>
          </cell>
          <cell r="K2111" t="str">
            <v>C</v>
          </cell>
          <cell r="L2111" t="str">
            <v>C</v>
          </cell>
          <cell r="M2111" t="str">
            <v>B</v>
          </cell>
          <cell r="N2111" t="str">
            <v>D1</v>
          </cell>
          <cell r="O2111" t="str">
            <v>C</v>
          </cell>
          <cell r="P2111" t="str">
            <v>C</v>
          </cell>
          <cell r="Q2111" t="str">
            <v>C</v>
          </cell>
          <cell r="R2111" t="str">
            <v>C</v>
          </cell>
          <cell r="S2111"/>
          <cell r="T2111">
            <v>21.818181818181817</v>
          </cell>
          <cell r="U2111">
            <v>1</v>
          </cell>
        </row>
        <row r="2112">
          <cell r="B2112" t="str">
            <v>D00194231</v>
          </cell>
          <cell r="C2112" t="str">
            <v>Nguyễn Hải Quân</v>
          </cell>
          <cell r="D2112" t="str">
            <v>Nhân viên Kỹ thuật dây máy</v>
          </cell>
          <cell r="E2112"/>
          <cell r="F2112" t="str">
            <v>Trung tâm Hạ Hòa</v>
          </cell>
          <cell r="G2112" t="str">
            <v>Chi nhánh Kỹ thuật Viettel Phú Thọ</v>
          </cell>
          <cell r="H2112" t="str">
            <v>B</v>
          </cell>
          <cell r="I2112" t="str">
            <v>C</v>
          </cell>
          <cell r="J2112" t="str">
            <v>C</v>
          </cell>
          <cell r="K2112" t="str">
            <v>C</v>
          </cell>
          <cell r="L2112" t="str">
            <v>B</v>
          </cell>
          <cell r="M2112" t="str">
            <v>B</v>
          </cell>
          <cell r="N2112" t="str">
            <v>C</v>
          </cell>
          <cell r="O2112" t="str">
            <v>B</v>
          </cell>
          <cell r="P2112" t="str">
            <v>C</v>
          </cell>
          <cell r="Q2112" t="str">
            <v>C</v>
          </cell>
          <cell r="R2112" t="str">
            <v>C</v>
          </cell>
          <cell r="S2112"/>
          <cell r="T2112">
            <v>23.636363636363637</v>
          </cell>
          <cell r="U2112">
            <v>0</v>
          </cell>
        </row>
        <row r="2113">
          <cell r="B2113" t="str">
            <v>224449</v>
          </cell>
          <cell r="C2113" t="str">
            <v>Bùi Duy Thanh</v>
          </cell>
          <cell r="D2113" t="str">
            <v>Nhân viên Kỹ thuật dây máy</v>
          </cell>
          <cell r="E2113"/>
          <cell r="F2113" t="str">
            <v>Trung tâm Tam Nông - Thanh Thủy</v>
          </cell>
          <cell r="G2113" t="str">
            <v>Chi nhánh Kỹ thuật Viettel Phú Thọ</v>
          </cell>
          <cell r="H2113" t="str">
            <v>C</v>
          </cell>
          <cell r="I2113" t="str">
            <v>B</v>
          </cell>
          <cell r="J2113" t="str">
            <v>A</v>
          </cell>
          <cell r="K2113" t="str">
            <v>B</v>
          </cell>
          <cell r="L2113" t="str">
            <v>A</v>
          </cell>
          <cell r="M2113" t="str">
            <v>B</v>
          </cell>
          <cell r="N2113" t="str">
            <v>A</v>
          </cell>
          <cell r="O2113" t="str">
            <v>C</v>
          </cell>
          <cell r="P2113" t="str">
            <v>B</v>
          </cell>
          <cell r="Q2113" t="str">
            <v>C</v>
          </cell>
          <cell r="R2113" t="str">
            <v>B</v>
          </cell>
          <cell r="S2113"/>
          <cell r="T2113">
            <v>30</v>
          </cell>
          <cell r="U2113">
            <v>0</v>
          </cell>
        </row>
        <row r="2114">
          <cell r="B2114" t="str">
            <v>D00173678</v>
          </cell>
          <cell r="C2114" t="str">
            <v>Đỗ Tiến Thành</v>
          </cell>
          <cell r="D2114" t="str">
            <v>Nhân viên kinh doanh Dịch vụ kỹ thuật</v>
          </cell>
          <cell r="E2114"/>
          <cell r="F2114" t="str">
            <v>Phòng Kinh doanh</v>
          </cell>
          <cell r="G2114" t="str">
            <v>Chi nhánh Kỹ thuật Viettel Phú Thọ</v>
          </cell>
          <cell r="H2114" t="str">
            <v>B</v>
          </cell>
          <cell r="I2114" t="str">
            <v>C</v>
          </cell>
          <cell r="J2114" t="str">
            <v>B</v>
          </cell>
          <cell r="K2114" t="str">
            <v>B</v>
          </cell>
          <cell r="L2114" t="str">
            <v>A</v>
          </cell>
          <cell r="M2114" t="str">
            <v>B</v>
          </cell>
          <cell r="N2114" t="str">
            <v>B</v>
          </cell>
          <cell r="O2114" t="str">
            <v>C</v>
          </cell>
          <cell r="P2114" t="str">
            <v>C</v>
          </cell>
          <cell r="Q2114" t="str">
            <v>C</v>
          </cell>
          <cell r="R2114" t="str">
            <v>C</v>
          </cell>
          <cell r="S2114"/>
          <cell r="T2114">
            <v>26.363636363636363</v>
          </cell>
          <cell r="U2114">
            <v>0</v>
          </cell>
        </row>
        <row r="2115">
          <cell r="B2115" t="str">
            <v>224461</v>
          </cell>
          <cell r="C2115" t="str">
            <v>Nông Duy Thắng</v>
          </cell>
          <cell r="D2115" t="str">
            <v>Nhân viên Kỹ thuật dây máy</v>
          </cell>
          <cell r="E2115"/>
          <cell r="F2115" t="str">
            <v>Trung tâm Phú Thọ - Thanh Ba</v>
          </cell>
          <cell r="G2115" t="str">
            <v>Chi nhánh Kỹ thuật Viettel Phú Thọ</v>
          </cell>
          <cell r="H2115" t="str">
            <v>D1</v>
          </cell>
          <cell r="I2115" t="str">
            <v>D1</v>
          </cell>
          <cell r="J2115" t="str">
            <v>C</v>
          </cell>
          <cell r="K2115" t="str">
            <v>B</v>
          </cell>
          <cell r="L2115" t="str">
            <v>C</v>
          </cell>
          <cell r="M2115" t="str">
            <v>C</v>
          </cell>
          <cell r="N2115" t="str">
            <v>B</v>
          </cell>
          <cell r="O2115" t="str">
            <v>C</v>
          </cell>
          <cell r="P2115" t="str">
            <v>B</v>
          </cell>
          <cell r="Q2115" t="str">
            <v>C</v>
          </cell>
          <cell r="R2115" t="str">
            <v>C</v>
          </cell>
          <cell r="S2115"/>
          <cell r="T2115">
            <v>20.90909090909091</v>
          </cell>
          <cell r="U2115">
            <v>2</v>
          </cell>
        </row>
        <row r="2116">
          <cell r="B2116" t="str">
            <v>D00195555</v>
          </cell>
          <cell r="C2116" t="str">
            <v>Nguyễn Văn Thắng</v>
          </cell>
          <cell r="D2116" t="str">
            <v>Nhân viên Kỹ thuật dây máy</v>
          </cell>
          <cell r="E2116"/>
          <cell r="F2116" t="str">
            <v>Trung tâm Tam Nông - Thanh Thủy</v>
          </cell>
          <cell r="G2116" t="str">
            <v>Chi nhánh Kỹ thuật Viettel Phú Thọ</v>
          </cell>
          <cell r="H2116" t="str">
            <v>B</v>
          </cell>
          <cell r="I2116" t="str">
            <v>C</v>
          </cell>
          <cell r="J2116" t="str">
            <v>C</v>
          </cell>
          <cell r="K2116" t="str">
            <v>C</v>
          </cell>
          <cell r="L2116" t="str">
            <v>C</v>
          </cell>
          <cell r="M2116" t="str">
            <v>B</v>
          </cell>
          <cell r="N2116" t="str">
            <v>B</v>
          </cell>
          <cell r="O2116" t="str">
            <v>C</v>
          </cell>
          <cell r="P2116" t="str">
            <v>B</v>
          </cell>
          <cell r="Q2116" t="str">
            <v>B</v>
          </cell>
          <cell r="R2116" t="str">
            <v>C</v>
          </cell>
          <cell r="S2116"/>
          <cell r="T2116">
            <v>24.545454545454547</v>
          </cell>
          <cell r="U2116">
            <v>0</v>
          </cell>
        </row>
        <row r="2117">
          <cell r="B2117" t="str">
            <v>D00173675</v>
          </cell>
          <cell r="C2117" t="str">
            <v>Nguyễn Văn Thịnh</v>
          </cell>
          <cell r="D2117" t="str">
            <v>Nhân viên Kỹ thuật dây máy</v>
          </cell>
          <cell r="E2117"/>
          <cell r="F2117" t="str">
            <v>Trung tâm Cẩm Khê - Yên Lập</v>
          </cell>
          <cell r="G2117" t="str">
            <v>Chi nhánh Kỹ thuật Viettel Phú Thọ</v>
          </cell>
          <cell r="H2117" t="str">
            <v>B</v>
          </cell>
          <cell r="I2117" t="str">
            <v>B</v>
          </cell>
          <cell r="J2117" t="str">
            <v>B</v>
          </cell>
          <cell r="K2117" t="str">
            <v>C</v>
          </cell>
          <cell r="L2117" t="str">
            <v>C</v>
          </cell>
          <cell r="M2117" t="str">
            <v>D1</v>
          </cell>
          <cell r="N2117" t="str">
            <v>C</v>
          </cell>
          <cell r="O2117" t="str">
            <v>B</v>
          </cell>
          <cell r="P2117" t="str">
            <v>C</v>
          </cell>
          <cell r="Q2117" t="str">
            <v>C</v>
          </cell>
          <cell r="R2117" t="str">
            <v>C</v>
          </cell>
          <cell r="S2117"/>
          <cell r="T2117">
            <v>22.727272727272727</v>
          </cell>
          <cell r="U2117">
            <v>1</v>
          </cell>
        </row>
        <row r="2118">
          <cell r="B2118" t="str">
            <v>D00173654</v>
          </cell>
          <cell r="C2118" t="str">
            <v>Hoàng Xuân Thủ</v>
          </cell>
          <cell r="D2118" t="str">
            <v>Nhân viên Kỹ thuật dây máy</v>
          </cell>
          <cell r="E2118"/>
          <cell r="F2118" t="str">
            <v>Trung tâm Lâm Thao - Phù Ninh</v>
          </cell>
          <cell r="G2118" t="str">
            <v>Chi nhánh Kỹ thuật Viettel Phú Thọ</v>
          </cell>
          <cell r="H2118" t="str">
            <v>C</v>
          </cell>
          <cell r="I2118" t="str">
            <v>B</v>
          </cell>
          <cell r="J2118" t="str">
            <v>C</v>
          </cell>
          <cell r="K2118" t="str">
            <v>B</v>
          </cell>
          <cell r="L2118" t="str">
            <v>A</v>
          </cell>
          <cell r="M2118" t="str">
            <v>B</v>
          </cell>
          <cell r="N2118" t="str">
            <v>A</v>
          </cell>
          <cell r="O2118" t="str">
            <v>B</v>
          </cell>
          <cell r="P2118" t="str">
            <v>B</v>
          </cell>
          <cell r="Q2118" t="str">
            <v>C</v>
          </cell>
          <cell r="R2118" t="str">
            <v>D1</v>
          </cell>
          <cell r="S2118"/>
          <cell r="T2118">
            <v>27.272727272727273</v>
          </cell>
          <cell r="U2118">
            <v>1</v>
          </cell>
        </row>
        <row r="2119">
          <cell r="B2119" t="str">
            <v>270650</v>
          </cell>
          <cell r="C2119" t="str">
            <v>Hoàng Mạnh Tiến</v>
          </cell>
          <cell r="D2119" t="str">
            <v>Nhân viên Kỹ thuật dây máy</v>
          </cell>
          <cell r="E2119"/>
          <cell r="F2119" t="str">
            <v>Trung tâm Cẩm Khê - Yên Lập</v>
          </cell>
          <cell r="G2119" t="str">
            <v>Chi nhánh Kỹ thuật Viettel Phú Thọ</v>
          </cell>
          <cell r="H2119" t="str">
            <v>KĐG</v>
          </cell>
          <cell r="I2119" t="str">
            <v>KĐG</v>
          </cell>
          <cell r="J2119" t="str">
            <v>C</v>
          </cell>
          <cell r="K2119" t="str">
            <v>B</v>
          </cell>
          <cell r="L2119" t="str">
            <v>B</v>
          </cell>
          <cell r="M2119" t="str">
            <v>B</v>
          </cell>
          <cell r="N2119" t="str">
            <v>C</v>
          </cell>
          <cell r="O2119" t="str">
            <v>C</v>
          </cell>
          <cell r="P2119" t="str">
            <v>C</v>
          </cell>
          <cell r="Q2119" t="str">
            <v>C</v>
          </cell>
          <cell r="R2119" t="str">
            <v>C</v>
          </cell>
          <cell r="S2119"/>
          <cell r="T2119">
            <v>23.333333333333332</v>
          </cell>
          <cell r="U2119">
            <v>0</v>
          </cell>
        </row>
        <row r="2120">
          <cell r="B2120" t="str">
            <v>D00195531</v>
          </cell>
          <cell r="C2120" t="str">
            <v>Nguyễn Công Tiến</v>
          </cell>
          <cell r="D2120" t="str">
            <v>Nhân viên Kỹ thuật dây máy</v>
          </cell>
          <cell r="E2120"/>
          <cell r="F2120" t="str">
            <v>Trung tâm Phú Thọ - Thanh Ba</v>
          </cell>
          <cell r="G2120" t="str">
            <v>Chi nhánh Kỹ thuật Viettel Phú Thọ</v>
          </cell>
          <cell r="H2120" t="str">
            <v>A</v>
          </cell>
          <cell r="I2120" t="str">
            <v>A</v>
          </cell>
          <cell r="J2120" t="str">
            <v>B</v>
          </cell>
          <cell r="K2120" t="str">
            <v>B</v>
          </cell>
          <cell r="L2120" t="str">
            <v>B</v>
          </cell>
          <cell r="M2120" t="str">
            <v>B</v>
          </cell>
          <cell r="N2120" t="str">
            <v>D1</v>
          </cell>
          <cell r="O2120" t="str">
            <v>D1</v>
          </cell>
          <cell r="P2120" t="str">
            <v>B</v>
          </cell>
          <cell r="Q2120" t="str">
            <v>B</v>
          </cell>
          <cell r="R2120" t="str">
            <v>B</v>
          </cell>
          <cell r="S2120"/>
          <cell r="T2120">
            <v>28.181818181818183</v>
          </cell>
          <cell r="U2120">
            <v>2</v>
          </cell>
        </row>
        <row r="2121">
          <cell r="B2121" t="str">
            <v>D00203874</v>
          </cell>
          <cell r="C2121" t="str">
            <v>Hoàng Văn Tiến</v>
          </cell>
          <cell r="D2121" t="str">
            <v>Nhân viên Kỹ thuật dây máy</v>
          </cell>
          <cell r="E2121"/>
          <cell r="F2121" t="str">
            <v>Trung tâm Cẩm Khê - Yên Lập</v>
          </cell>
          <cell r="G2121" t="str">
            <v>Chi nhánh Kỹ thuật Viettel Phú Thọ</v>
          </cell>
          <cell r="H2121" t="str">
            <v>A</v>
          </cell>
          <cell r="I2121" t="str">
            <v>A</v>
          </cell>
          <cell r="J2121" t="str">
            <v>A</v>
          </cell>
          <cell r="K2121" t="str">
            <v>B</v>
          </cell>
          <cell r="L2121" t="str">
            <v>B</v>
          </cell>
          <cell r="M2121" t="str">
            <v>A</v>
          </cell>
          <cell r="N2121" t="str">
            <v>B</v>
          </cell>
          <cell r="O2121" t="str">
            <v>B</v>
          </cell>
          <cell r="P2121" t="str">
            <v>A</v>
          </cell>
          <cell r="Q2121" t="str">
            <v>B</v>
          </cell>
          <cell r="R2121" t="str">
            <v>B</v>
          </cell>
          <cell r="S2121"/>
          <cell r="T2121">
            <v>34.545454545454547</v>
          </cell>
          <cell r="U2121">
            <v>0</v>
          </cell>
        </row>
        <row r="2122">
          <cell r="B2122" t="str">
            <v>220596</v>
          </cell>
          <cell r="C2122" t="str">
            <v>Nguyễn Ngọc Trung</v>
          </cell>
          <cell r="D2122" t="str">
            <v>Nhân viên Kỹ thuật dây máy</v>
          </cell>
          <cell r="E2122"/>
          <cell r="F2122" t="str">
            <v>Trung tâm Cẩm Khê - Yên Lập</v>
          </cell>
          <cell r="G2122" t="str">
            <v>Chi nhánh Kỹ thuật Viettel Phú Thọ</v>
          </cell>
          <cell r="H2122" t="str">
            <v>D1</v>
          </cell>
          <cell r="I2122" t="str">
            <v>B</v>
          </cell>
          <cell r="J2122" t="str">
            <v>C</v>
          </cell>
          <cell r="K2122" t="str">
            <v>C</v>
          </cell>
          <cell r="L2122" t="str">
            <v>B</v>
          </cell>
          <cell r="M2122" t="str">
            <v>B</v>
          </cell>
          <cell r="N2122" t="str">
            <v>B</v>
          </cell>
          <cell r="O2122" t="str">
            <v>D1</v>
          </cell>
          <cell r="P2122" t="str">
            <v>B</v>
          </cell>
          <cell r="Q2122" t="str">
            <v>B</v>
          </cell>
          <cell r="R2122" t="str">
            <v>B</v>
          </cell>
          <cell r="S2122"/>
          <cell r="T2122">
            <v>24.545454545454547</v>
          </cell>
          <cell r="U2122">
            <v>2</v>
          </cell>
        </row>
        <row r="2123">
          <cell r="B2123" t="str">
            <v>D00202568</v>
          </cell>
          <cell r="C2123" t="str">
            <v>Nguyễn Văn Trọng</v>
          </cell>
          <cell r="D2123" t="str">
            <v>Nhân viên Kỹ thuật dây máy</v>
          </cell>
          <cell r="E2123"/>
          <cell r="F2123" t="str">
            <v>Trung tâm Cẩm Khê - Yên Lập</v>
          </cell>
          <cell r="G2123" t="str">
            <v>Chi nhánh Kỹ thuật Viettel Phú Thọ</v>
          </cell>
          <cell r="H2123" t="str">
            <v>C</v>
          </cell>
          <cell r="I2123" t="str">
            <v>B</v>
          </cell>
          <cell r="J2123" t="str">
            <v>C</v>
          </cell>
          <cell r="K2123" t="str">
            <v>C</v>
          </cell>
          <cell r="L2123" t="str">
            <v>B</v>
          </cell>
          <cell r="M2123" t="str">
            <v>D1</v>
          </cell>
          <cell r="N2123" t="str">
            <v>B</v>
          </cell>
          <cell r="O2123" t="str">
            <v>B</v>
          </cell>
          <cell r="P2123" t="str">
            <v>C</v>
          </cell>
          <cell r="Q2123" t="str">
            <v>B</v>
          </cell>
          <cell r="R2123" t="str">
            <v>D1</v>
          </cell>
          <cell r="S2123"/>
          <cell r="T2123">
            <v>22.727272727272727</v>
          </cell>
          <cell r="U2123">
            <v>2</v>
          </cell>
        </row>
        <row r="2124">
          <cell r="B2124" t="str">
            <v>224480</v>
          </cell>
          <cell r="C2124" t="str">
            <v>Nguyễn Văn Tuân</v>
          </cell>
          <cell r="D2124" t="str">
            <v>Nhân viên Kỹ thuật dây máy</v>
          </cell>
          <cell r="E2124"/>
          <cell r="F2124" t="str">
            <v>Trung tâm Đoan Hùng</v>
          </cell>
          <cell r="G2124" t="str">
            <v>Chi nhánh Kỹ thuật Viettel Phú Thọ</v>
          </cell>
          <cell r="H2124" t="str">
            <v>C</v>
          </cell>
          <cell r="I2124" t="str">
            <v>D1</v>
          </cell>
          <cell r="J2124" t="str">
            <v>C</v>
          </cell>
          <cell r="K2124" t="str">
            <v>C</v>
          </cell>
          <cell r="L2124" t="str">
            <v>C</v>
          </cell>
          <cell r="M2124" t="str">
            <v>D1</v>
          </cell>
          <cell r="N2124" t="str">
            <v>D1</v>
          </cell>
          <cell r="O2124" t="str">
            <v>C</v>
          </cell>
          <cell r="P2124" t="str">
            <v>D1</v>
          </cell>
          <cell r="Q2124" t="str">
            <v>C</v>
          </cell>
          <cell r="R2124" t="str">
            <v>D1</v>
          </cell>
          <cell r="S2124"/>
          <cell r="T2124">
            <v>15.454545454545455</v>
          </cell>
          <cell r="U2124">
            <v>5</v>
          </cell>
          <cell r="V2124" t="str">
            <v>4D trở lên</v>
          </cell>
        </row>
        <row r="2125">
          <cell r="B2125" t="str">
            <v>063005</v>
          </cell>
          <cell r="C2125" t="str">
            <v>Hà Anh Tuấn</v>
          </cell>
          <cell r="D2125" t="str">
            <v>Nhân viên Kỹ thuật dây máy</v>
          </cell>
          <cell r="E2125"/>
          <cell r="F2125" t="str">
            <v>Trung tâm Việt Trì</v>
          </cell>
          <cell r="G2125" t="str">
            <v>Chi nhánh Kỹ thuật Viettel Phú Thọ</v>
          </cell>
          <cell r="H2125" t="str">
            <v>B</v>
          </cell>
          <cell r="I2125" t="str">
            <v>C</v>
          </cell>
          <cell r="J2125" t="str">
            <v>D1</v>
          </cell>
          <cell r="K2125" t="str">
            <v>C</v>
          </cell>
          <cell r="L2125" t="str">
            <v>C</v>
          </cell>
          <cell r="M2125" t="str">
            <v>A</v>
          </cell>
          <cell r="N2125" t="str">
            <v>C</v>
          </cell>
          <cell r="O2125" t="str">
            <v>C</v>
          </cell>
          <cell r="P2125" t="str">
            <v>B</v>
          </cell>
          <cell r="Q2125" t="str">
            <v>C</v>
          </cell>
          <cell r="R2125" t="str">
            <v>C</v>
          </cell>
          <cell r="S2125"/>
          <cell r="T2125">
            <v>22.727272727272727</v>
          </cell>
          <cell r="U2125">
            <v>1</v>
          </cell>
        </row>
        <row r="2126">
          <cell r="B2126" t="str">
            <v>193377</v>
          </cell>
          <cell r="C2126" t="str">
            <v>Trần Công Tuấn</v>
          </cell>
          <cell r="D2126" t="str">
            <v>Nhân viên Kỹ thuật nhà trạm</v>
          </cell>
          <cell r="E2126"/>
          <cell r="F2126" t="str">
            <v>Trung tâm Hạ Hòa</v>
          </cell>
          <cell r="G2126" t="str">
            <v>Chi nhánh Kỹ thuật Viettel Phú Thọ</v>
          </cell>
          <cell r="H2126" t="str">
            <v>C</v>
          </cell>
          <cell r="I2126" t="str">
            <v>B</v>
          </cell>
          <cell r="J2126" t="str">
            <v>C</v>
          </cell>
          <cell r="K2126" t="str">
            <v>C</v>
          </cell>
          <cell r="L2126" t="str">
            <v>D1</v>
          </cell>
          <cell r="M2126" t="str">
            <v>A</v>
          </cell>
          <cell r="N2126" t="str">
            <v>A</v>
          </cell>
          <cell r="O2126" t="str">
            <v>B</v>
          </cell>
          <cell r="P2126" t="str">
            <v>C</v>
          </cell>
          <cell r="Q2126" t="str">
            <v>C</v>
          </cell>
          <cell r="R2126" t="str">
            <v>C</v>
          </cell>
          <cell r="S2126"/>
          <cell r="T2126">
            <v>24.545454545454547</v>
          </cell>
          <cell r="U2126">
            <v>1</v>
          </cell>
        </row>
        <row r="2127">
          <cell r="B2127" t="str">
            <v>D00148890</v>
          </cell>
          <cell r="C2127" t="str">
            <v>Nguyễn Công Tuấn</v>
          </cell>
          <cell r="D2127" t="str">
            <v>Nhân viên Kỹ thuật dây máy</v>
          </cell>
          <cell r="E2127"/>
          <cell r="F2127" t="str">
            <v>Trung tâm Thanh Sơn</v>
          </cell>
          <cell r="G2127" t="str">
            <v>Chi nhánh Kỹ thuật Viettel Phú Thọ</v>
          </cell>
          <cell r="H2127" t="str">
            <v>C</v>
          </cell>
          <cell r="I2127" t="str">
            <v>C</v>
          </cell>
          <cell r="J2127" t="str">
            <v>C</v>
          </cell>
          <cell r="K2127" t="str">
            <v>C</v>
          </cell>
          <cell r="L2127" t="str">
            <v>D1</v>
          </cell>
          <cell r="M2127" t="str">
            <v>C</v>
          </cell>
          <cell r="N2127" t="str">
            <v>C</v>
          </cell>
          <cell r="O2127" t="str">
            <v>C</v>
          </cell>
          <cell r="P2127" t="str">
            <v>D1</v>
          </cell>
          <cell r="Q2127" t="str">
            <v>C</v>
          </cell>
          <cell r="R2127" t="str">
            <v>D1</v>
          </cell>
          <cell r="S2127"/>
          <cell r="T2127">
            <v>17.272727272727273</v>
          </cell>
          <cell r="U2127">
            <v>3</v>
          </cell>
          <cell r="V2127" t="str">
            <v>Điểm KI &lt;20</v>
          </cell>
        </row>
        <row r="2128">
          <cell r="B2128" t="str">
            <v>220598</v>
          </cell>
          <cell r="C2128" t="str">
            <v>Vũ Anh Tuấn</v>
          </cell>
          <cell r="D2128" t="str">
            <v>Nhân viên Kỹ thuật nhà trạm</v>
          </cell>
          <cell r="E2128"/>
          <cell r="F2128" t="str">
            <v>Trung tâm Tân Sơn</v>
          </cell>
          <cell r="G2128" t="str">
            <v>Chi nhánh Kỹ thuật Viettel Phú Thọ</v>
          </cell>
          <cell r="H2128" t="str">
            <v>C</v>
          </cell>
          <cell r="I2128" t="str">
            <v>B</v>
          </cell>
          <cell r="J2128" t="str">
            <v>B</v>
          </cell>
          <cell r="K2128" t="str">
            <v>D1</v>
          </cell>
          <cell r="L2128" t="str">
            <v>D1</v>
          </cell>
          <cell r="M2128" t="str">
            <v>B</v>
          </cell>
          <cell r="N2128" t="str">
            <v>B</v>
          </cell>
          <cell r="O2128" t="str">
            <v>A</v>
          </cell>
          <cell r="P2128" t="str">
            <v>B</v>
          </cell>
          <cell r="Q2128" t="str">
            <v>A</v>
          </cell>
          <cell r="R2128" t="str">
            <v>B</v>
          </cell>
          <cell r="S2128"/>
          <cell r="T2128">
            <v>27.272727272727273</v>
          </cell>
          <cell r="U2128">
            <v>2</v>
          </cell>
        </row>
        <row r="2129">
          <cell r="B2129" t="str">
            <v>161993</v>
          </cell>
          <cell r="C2129" t="str">
            <v>Vũ Tiến Tùng</v>
          </cell>
          <cell r="D2129" t="str">
            <v>Nhân viên Kỹ thuật dây máy</v>
          </cell>
          <cell r="E2129"/>
          <cell r="F2129" t="str">
            <v>Trung tâm Thanh Sơn</v>
          </cell>
          <cell r="G2129" t="str">
            <v>Chi nhánh Kỹ thuật Viettel Phú Thọ</v>
          </cell>
          <cell r="H2129" t="str">
            <v>C</v>
          </cell>
          <cell r="I2129" t="str">
            <v>B</v>
          </cell>
          <cell r="J2129" t="str">
            <v>C</v>
          </cell>
          <cell r="K2129" t="str">
            <v>C</v>
          </cell>
          <cell r="L2129" t="str">
            <v>A</v>
          </cell>
          <cell r="M2129" t="str">
            <v>B</v>
          </cell>
          <cell r="N2129" t="str">
            <v>B</v>
          </cell>
          <cell r="O2129" t="str">
            <v>D1</v>
          </cell>
          <cell r="P2129" t="str">
            <v>B</v>
          </cell>
          <cell r="Q2129" t="str">
            <v>C</v>
          </cell>
          <cell r="R2129" t="str">
            <v>C</v>
          </cell>
          <cell r="S2129"/>
          <cell r="T2129">
            <v>24.545454545454547</v>
          </cell>
          <cell r="U2129">
            <v>1</v>
          </cell>
        </row>
        <row r="2130">
          <cell r="B2130" t="str">
            <v>D00164729</v>
          </cell>
          <cell r="C2130" t="str">
            <v>Bùi Bá Tư</v>
          </cell>
          <cell r="D2130" t="str">
            <v>Nhân viên Kỹ thuật dây máy</v>
          </cell>
          <cell r="E2130"/>
          <cell r="F2130" t="str">
            <v>Trung tâm Lâm Thao - Phù Ninh</v>
          </cell>
          <cell r="G2130" t="str">
            <v>Chi nhánh Kỹ thuật Viettel Phú Thọ</v>
          </cell>
          <cell r="H2130" t="str">
            <v>B</v>
          </cell>
          <cell r="I2130" t="str">
            <v>C</v>
          </cell>
          <cell r="J2130" t="str">
            <v>C</v>
          </cell>
          <cell r="K2130" t="str">
            <v>B</v>
          </cell>
          <cell r="L2130" t="str">
            <v>B</v>
          </cell>
          <cell r="M2130" t="str">
            <v>B</v>
          </cell>
          <cell r="N2130" t="str">
            <v>B</v>
          </cell>
          <cell r="O2130" t="str">
            <v>C</v>
          </cell>
          <cell r="P2130" t="str">
            <v>C</v>
          </cell>
          <cell r="Q2130" t="str">
            <v>C</v>
          </cell>
          <cell r="R2130" t="str">
            <v>B</v>
          </cell>
          <cell r="S2130"/>
          <cell r="T2130">
            <v>25.454545454545453</v>
          </cell>
          <cell r="U2130">
            <v>0</v>
          </cell>
        </row>
        <row r="2131">
          <cell r="B2131" t="str">
            <v>120423</v>
          </cell>
          <cell r="C2131" t="str">
            <v>Nguyễn Quang Việt</v>
          </cell>
          <cell r="D2131" t="str">
            <v>Nhân viên Kỹ thuật dây máy</v>
          </cell>
          <cell r="E2131"/>
          <cell r="F2131" t="str">
            <v>Trung tâm Việt Trì</v>
          </cell>
          <cell r="G2131" t="str">
            <v>Chi nhánh Kỹ thuật Viettel Phú Thọ</v>
          </cell>
          <cell r="H2131" t="str">
            <v>C</v>
          </cell>
          <cell r="I2131" t="str">
            <v>C</v>
          </cell>
          <cell r="J2131" t="str">
            <v>D1</v>
          </cell>
          <cell r="K2131" t="str">
            <v>C</v>
          </cell>
          <cell r="L2131" t="str">
            <v>C</v>
          </cell>
          <cell r="M2131" t="str">
            <v>C</v>
          </cell>
          <cell r="N2131" t="str">
            <v>D1</v>
          </cell>
          <cell r="O2131" t="str">
            <v>B</v>
          </cell>
          <cell r="P2131" t="str">
            <v>C</v>
          </cell>
          <cell r="Q2131" t="str">
            <v>B</v>
          </cell>
          <cell r="R2131" t="str">
            <v>C</v>
          </cell>
          <cell r="S2131"/>
          <cell r="T2131">
            <v>20</v>
          </cell>
          <cell r="U2131">
            <v>2</v>
          </cell>
        </row>
        <row r="2132">
          <cell r="B2132" t="str">
            <v>147233</v>
          </cell>
          <cell r="C2132" t="str">
            <v>Phạm Văn Đức</v>
          </cell>
          <cell r="D2132" t="str">
            <v>Nhân viên Kỹ thuật nhà trạm</v>
          </cell>
          <cell r="E2132"/>
          <cell r="F2132" t="str">
            <v>Trung tâm Thanh Sơn</v>
          </cell>
          <cell r="G2132" t="str">
            <v>Chi nhánh Kỹ thuật Viettel Phú Thọ</v>
          </cell>
          <cell r="H2132" t="str">
            <v>A</v>
          </cell>
          <cell r="I2132" t="str">
            <v>A</v>
          </cell>
          <cell r="J2132" t="str">
            <v>B</v>
          </cell>
          <cell r="K2132" t="str">
            <v>B</v>
          </cell>
          <cell r="L2132" t="str">
            <v>B</v>
          </cell>
          <cell r="M2132" t="str">
            <v>B</v>
          </cell>
          <cell r="N2132" t="str">
            <v>B</v>
          </cell>
          <cell r="O2132" t="str">
            <v>C</v>
          </cell>
          <cell r="P2132" t="str">
            <v>C</v>
          </cell>
          <cell r="Q2132" t="str">
            <v>B</v>
          </cell>
          <cell r="R2132" t="str">
            <v>B</v>
          </cell>
          <cell r="S2132"/>
          <cell r="T2132">
            <v>30</v>
          </cell>
          <cell r="U2132">
            <v>0</v>
          </cell>
        </row>
        <row r="2133">
          <cell r="B2133" t="str">
            <v>D00192126</v>
          </cell>
          <cell r="C2133" t="str">
            <v>Diệp Phương Bình</v>
          </cell>
          <cell r="D2133" t="str">
            <v>Nhân viên Kỹ thuật dây máy</v>
          </cell>
          <cell r="E2133"/>
          <cell r="F2133" t="str">
            <v>Trung tâm Sông Cầu</v>
          </cell>
          <cell r="G2133" t="str">
            <v>Chi nhánh Kỹ thuật Viettel Phú Yên</v>
          </cell>
          <cell r="H2133" t="str">
            <v>A</v>
          </cell>
          <cell r="I2133" t="str">
            <v>C</v>
          </cell>
          <cell r="J2133" t="str">
            <v>C</v>
          </cell>
          <cell r="K2133" t="str">
            <v>A</v>
          </cell>
          <cell r="L2133" t="str">
            <v>C</v>
          </cell>
          <cell r="M2133" t="str">
            <v>B</v>
          </cell>
          <cell r="N2133" t="str">
            <v>B</v>
          </cell>
          <cell r="O2133" t="str">
            <v>C</v>
          </cell>
          <cell r="P2133" t="str">
            <v>C</v>
          </cell>
          <cell r="Q2133" t="str">
            <v>C</v>
          </cell>
          <cell r="R2133" t="str">
            <v>C</v>
          </cell>
          <cell r="S2133"/>
          <cell r="T2133">
            <v>25.454545454545453</v>
          </cell>
          <cell r="U2133">
            <v>0</v>
          </cell>
        </row>
        <row r="2134">
          <cell r="B2134" t="str">
            <v>269160</v>
          </cell>
          <cell r="C2134" t="str">
            <v>Lê Quốc Bảo</v>
          </cell>
          <cell r="D2134" t="str">
            <v>Nhân viên Lái xe</v>
          </cell>
          <cell r="E2134"/>
          <cell r="F2134" t="str">
            <v>Trung tâm Tuy Hòa - Phú Hòa</v>
          </cell>
          <cell r="G2134" t="str">
            <v>Chi nhánh Kỹ thuật Viettel Phú Yên</v>
          </cell>
          <cell r="H2134" t="str">
            <v>KĐG</v>
          </cell>
          <cell r="I2134" t="str">
            <v>KĐG</v>
          </cell>
          <cell r="J2134" t="str">
            <v>C</v>
          </cell>
          <cell r="K2134" t="str">
            <v>C</v>
          </cell>
          <cell r="L2134" t="str">
            <v>C</v>
          </cell>
          <cell r="M2134" t="str">
            <v>B</v>
          </cell>
          <cell r="N2134" t="str">
            <v>B</v>
          </cell>
          <cell r="O2134" t="str">
            <v>C</v>
          </cell>
          <cell r="P2134" t="str">
            <v>C</v>
          </cell>
          <cell r="Q2134" t="str">
            <v>C</v>
          </cell>
          <cell r="R2134" t="str">
            <v>B</v>
          </cell>
          <cell r="S2134"/>
          <cell r="T2134">
            <v>23.333333333333332</v>
          </cell>
          <cell r="U2134">
            <v>0</v>
          </cell>
        </row>
        <row r="2135">
          <cell r="B2135" t="str">
            <v>D00174330</v>
          </cell>
          <cell r="C2135" t="str">
            <v>Châu Minh Chánh</v>
          </cell>
          <cell r="D2135" t="str">
            <v>Nhân viên Kỹ thuật dây máy</v>
          </cell>
          <cell r="E2135"/>
          <cell r="F2135" t="str">
            <v>Trung tâm Tuy Hòa - Phú Hòa</v>
          </cell>
          <cell r="G2135" t="str">
            <v>Chi nhánh Kỹ thuật Viettel Phú Yên</v>
          </cell>
          <cell r="H2135" t="str">
            <v>C</v>
          </cell>
          <cell r="I2135" t="str">
            <v>B</v>
          </cell>
          <cell r="J2135" t="str">
            <v>A</v>
          </cell>
          <cell r="K2135" t="str">
            <v>C</v>
          </cell>
          <cell r="L2135" t="str">
            <v>B</v>
          </cell>
          <cell r="M2135" t="str">
            <v>C</v>
          </cell>
          <cell r="N2135" t="str">
            <v>C</v>
          </cell>
          <cell r="O2135" t="str">
            <v>B</v>
          </cell>
          <cell r="P2135" t="str">
            <v>B</v>
          </cell>
          <cell r="Q2135" t="str">
            <v>B</v>
          </cell>
          <cell r="R2135" t="str">
            <v>B</v>
          </cell>
          <cell r="S2135"/>
          <cell r="T2135">
            <v>27.272727272727273</v>
          </cell>
          <cell r="U2135">
            <v>0</v>
          </cell>
        </row>
        <row r="2136">
          <cell r="B2136" t="str">
            <v>D00187761</v>
          </cell>
          <cell r="C2136" t="str">
            <v>Lê Minh Châu</v>
          </cell>
          <cell r="D2136" t="str">
            <v>Nhân viên Kỹ thuật dây máy</v>
          </cell>
          <cell r="E2136"/>
          <cell r="F2136" t="str">
            <v>Trung tâm Đông Hòa - Tây Hòa</v>
          </cell>
          <cell r="G2136" t="str">
            <v>Chi nhánh Kỹ thuật Viettel Phú Yên</v>
          </cell>
          <cell r="H2136" t="str">
            <v>C</v>
          </cell>
          <cell r="I2136" t="str">
            <v>D1</v>
          </cell>
          <cell r="J2136" t="str">
            <v>B</v>
          </cell>
          <cell r="K2136" t="str">
            <v>B</v>
          </cell>
          <cell r="L2136" t="str">
            <v>B</v>
          </cell>
          <cell r="M2136" t="str">
            <v>D1</v>
          </cell>
          <cell r="N2136" t="str">
            <v>C</v>
          </cell>
          <cell r="O2136" t="str">
            <v>C</v>
          </cell>
          <cell r="P2136" t="str">
            <v>A</v>
          </cell>
          <cell r="Q2136" t="str">
            <v>C</v>
          </cell>
          <cell r="R2136" t="str">
            <v>C</v>
          </cell>
          <cell r="S2136"/>
          <cell r="T2136">
            <v>22.727272727272727</v>
          </cell>
          <cell r="U2136">
            <v>2</v>
          </cell>
        </row>
        <row r="2137">
          <cell r="B2137" t="str">
            <v>048514</v>
          </cell>
          <cell r="C2137" t="str">
            <v>Nguyễn Văn Cung</v>
          </cell>
          <cell r="D2137" t="str">
            <v>Nhân viên Kỹ thuật dây máy</v>
          </cell>
          <cell r="E2137"/>
          <cell r="F2137" t="str">
            <v>Trung tâm Đông Hòa - Tây Hòa</v>
          </cell>
          <cell r="G2137" t="str">
            <v>Chi nhánh Kỹ thuật Viettel Phú Yên</v>
          </cell>
          <cell r="H2137" t="str">
            <v>B</v>
          </cell>
          <cell r="I2137" t="str">
            <v>C</v>
          </cell>
          <cell r="J2137" t="str">
            <v>C</v>
          </cell>
          <cell r="K2137" t="str">
            <v>B</v>
          </cell>
          <cell r="L2137" t="str">
            <v>D1</v>
          </cell>
          <cell r="M2137" t="str">
            <v>B</v>
          </cell>
          <cell r="N2137" t="str">
            <v>C</v>
          </cell>
          <cell r="O2137" t="str">
            <v>C</v>
          </cell>
          <cell r="P2137" t="str">
            <v>C</v>
          </cell>
          <cell r="Q2137" t="str">
            <v>D1</v>
          </cell>
          <cell r="R2137" t="str">
            <v>B</v>
          </cell>
          <cell r="S2137"/>
          <cell r="T2137">
            <v>21.818181818181817</v>
          </cell>
          <cell r="U2137">
            <v>2</v>
          </cell>
        </row>
        <row r="2138">
          <cell r="B2138" t="str">
            <v>D00213489</v>
          </cell>
          <cell r="C2138" t="str">
            <v>Huỳnh Quốc Dũng</v>
          </cell>
          <cell r="D2138" t="str">
            <v>Nhân viên Kỹ thuật dây máy</v>
          </cell>
          <cell r="E2138"/>
          <cell r="F2138" t="str">
            <v>Trung tâm Đông Hòa - Tây Hòa</v>
          </cell>
          <cell r="G2138" t="str">
            <v>Chi nhánh Kỹ thuật Viettel Phú Yên</v>
          </cell>
          <cell r="H2138" t="str">
            <v>D1</v>
          </cell>
          <cell r="I2138" t="str">
            <v>C</v>
          </cell>
          <cell r="J2138" t="str">
            <v>C</v>
          </cell>
          <cell r="K2138" t="str">
            <v>C</v>
          </cell>
          <cell r="L2138" t="str">
            <v>C</v>
          </cell>
          <cell r="M2138" t="str">
            <v>B</v>
          </cell>
          <cell r="N2138" t="str">
            <v>C</v>
          </cell>
          <cell r="O2138" t="str">
            <v>C</v>
          </cell>
          <cell r="P2138" t="str">
            <v>C</v>
          </cell>
          <cell r="Q2138" t="str">
            <v>D1</v>
          </cell>
          <cell r="R2138" t="str">
            <v>C</v>
          </cell>
          <cell r="S2138"/>
          <cell r="T2138">
            <v>19.09090909090909</v>
          </cell>
          <cell r="U2138">
            <v>2</v>
          </cell>
          <cell r="V2138" t="str">
            <v>Điểm KI &lt;20</v>
          </cell>
        </row>
        <row r="2139">
          <cell r="B2139" t="str">
            <v>D00197001</v>
          </cell>
          <cell r="C2139" t="str">
            <v>Võ Hoàng Gia</v>
          </cell>
          <cell r="D2139" t="str">
            <v>Nhân viên Kỹ thuật dây máy</v>
          </cell>
          <cell r="E2139"/>
          <cell r="F2139" t="str">
            <v>Trung tâm Sông Hinh - Sơn Hòa</v>
          </cell>
          <cell r="G2139" t="str">
            <v>Chi nhánh Kỹ thuật Viettel Phú Yên</v>
          </cell>
          <cell r="H2139" t="str">
            <v>C</v>
          </cell>
          <cell r="I2139" t="str">
            <v>C</v>
          </cell>
          <cell r="J2139" t="str">
            <v>D1</v>
          </cell>
          <cell r="K2139" t="str">
            <v>C</v>
          </cell>
          <cell r="L2139" t="str">
            <v>C</v>
          </cell>
          <cell r="M2139" t="str">
            <v>C</v>
          </cell>
          <cell r="N2139" t="str">
            <v>D1</v>
          </cell>
          <cell r="O2139" t="str">
            <v>C</v>
          </cell>
          <cell r="P2139" t="str">
            <v>D1</v>
          </cell>
          <cell r="Q2139" t="str">
            <v>C</v>
          </cell>
          <cell r="R2139" t="str">
            <v>C</v>
          </cell>
          <cell r="S2139"/>
          <cell r="T2139">
            <v>17.272727272727273</v>
          </cell>
          <cell r="U2139">
            <v>3</v>
          </cell>
          <cell r="V2139" t="str">
            <v>Điểm KI &lt;20</v>
          </cell>
        </row>
        <row r="2140">
          <cell r="B2140" t="str">
            <v>D00192157</v>
          </cell>
          <cell r="C2140" t="str">
            <v>Phan Ngọc Hiên</v>
          </cell>
          <cell r="D2140" t="str">
            <v>Nhân viên Kỹ thuật dây máy</v>
          </cell>
          <cell r="E2140"/>
          <cell r="F2140" t="str">
            <v>Trung tâm Đông Hòa - Tây Hòa</v>
          </cell>
          <cell r="G2140" t="str">
            <v>Chi nhánh Kỹ thuật Viettel Phú Yên</v>
          </cell>
          <cell r="H2140" t="str">
            <v>C</v>
          </cell>
          <cell r="I2140" t="str">
            <v>B</v>
          </cell>
          <cell r="J2140" t="str">
            <v>B</v>
          </cell>
          <cell r="K2140" t="str">
            <v>A</v>
          </cell>
          <cell r="L2140" t="str">
            <v>C</v>
          </cell>
          <cell r="M2140" t="str">
            <v>C</v>
          </cell>
          <cell r="N2140" t="str">
            <v>C</v>
          </cell>
          <cell r="O2140" t="str">
            <v>C</v>
          </cell>
          <cell r="P2140" t="str">
            <v>C</v>
          </cell>
          <cell r="Q2140" t="str">
            <v>C</v>
          </cell>
          <cell r="R2140" t="str">
            <v>C</v>
          </cell>
          <cell r="S2140"/>
          <cell r="T2140">
            <v>23.636363636363637</v>
          </cell>
          <cell r="U2140">
            <v>0</v>
          </cell>
        </row>
        <row r="2141">
          <cell r="B2141" t="str">
            <v>269159</v>
          </cell>
          <cell r="C2141" t="str">
            <v>Lê Phan Huỳnh Ngọc Khánh Hoàng</v>
          </cell>
          <cell r="D2141" t="str">
            <v>Nhân viên Lái xe</v>
          </cell>
          <cell r="E2141"/>
          <cell r="F2141" t="str">
            <v>Trung tâm Tuy An - Đồng Xuân</v>
          </cell>
          <cell r="G2141" t="str">
            <v>Chi nhánh Kỹ thuật Viettel Phú Yên</v>
          </cell>
          <cell r="H2141" t="str">
            <v>KĐG</v>
          </cell>
          <cell r="I2141" t="str">
            <v>KĐG</v>
          </cell>
          <cell r="J2141" t="str">
            <v>B</v>
          </cell>
          <cell r="K2141" t="str">
            <v>C</v>
          </cell>
          <cell r="L2141" t="str">
            <v>C</v>
          </cell>
          <cell r="M2141" t="str">
            <v>C</v>
          </cell>
          <cell r="N2141" t="str">
            <v>C</v>
          </cell>
          <cell r="O2141" t="str">
            <v>C</v>
          </cell>
          <cell r="P2141" t="str">
            <v>B</v>
          </cell>
          <cell r="Q2141" t="str">
            <v>B</v>
          </cell>
          <cell r="R2141" t="str">
            <v>C</v>
          </cell>
          <cell r="S2141"/>
          <cell r="T2141">
            <v>23.333333333333332</v>
          </cell>
          <cell r="U2141">
            <v>0</v>
          </cell>
        </row>
        <row r="2142">
          <cell r="B2142" t="str">
            <v>188696</v>
          </cell>
          <cell r="C2142" t="str">
            <v>Lê Văn Hóa</v>
          </cell>
          <cell r="D2142" t="str">
            <v>Nhân viên Kỹ thuật dây máy</v>
          </cell>
          <cell r="E2142"/>
          <cell r="F2142" t="str">
            <v>Trung tâm Tuy An - Đồng Xuân</v>
          </cell>
          <cell r="G2142" t="str">
            <v>Chi nhánh Kỹ thuật Viettel Phú Yên</v>
          </cell>
          <cell r="H2142" t="str">
            <v>C</v>
          </cell>
          <cell r="I2142" t="str">
            <v>C</v>
          </cell>
          <cell r="J2142" t="str">
            <v>C</v>
          </cell>
          <cell r="K2142" t="str">
            <v>D1</v>
          </cell>
          <cell r="L2142" t="str">
            <v>C</v>
          </cell>
          <cell r="M2142" t="str">
            <v>B</v>
          </cell>
          <cell r="N2142" t="str">
            <v>C</v>
          </cell>
          <cell r="O2142" t="str">
            <v>B</v>
          </cell>
          <cell r="P2142" t="str">
            <v>C</v>
          </cell>
          <cell r="Q2142" t="str">
            <v>D1</v>
          </cell>
          <cell r="R2142" t="str">
            <v>C</v>
          </cell>
          <cell r="S2142"/>
          <cell r="T2142">
            <v>20</v>
          </cell>
          <cell r="U2142">
            <v>2</v>
          </cell>
        </row>
        <row r="2143">
          <cell r="B2143" t="str">
            <v>D00194340</v>
          </cell>
          <cell r="C2143" t="str">
            <v>Nguyễn Minh Hùng</v>
          </cell>
          <cell r="D2143" t="str">
            <v>Nhân viên Hạ tầng</v>
          </cell>
          <cell r="E2143"/>
          <cell r="F2143" t="str">
            <v>Phòng Hạ tầng</v>
          </cell>
          <cell r="G2143" t="str">
            <v>Chi nhánh Kỹ thuật Viettel Phú Yên</v>
          </cell>
          <cell r="H2143" t="str">
            <v>C</v>
          </cell>
          <cell r="I2143" t="str">
            <v>C</v>
          </cell>
          <cell r="J2143" t="str">
            <v>C</v>
          </cell>
          <cell r="K2143" t="str">
            <v>D1</v>
          </cell>
          <cell r="L2143" t="str">
            <v>C</v>
          </cell>
          <cell r="M2143" t="str">
            <v>C</v>
          </cell>
          <cell r="N2143" t="str">
            <v>B</v>
          </cell>
          <cell r="O2143" t="str">
            <v>B</v>
          </cell>
          <cell r="P2143" t="str">
            <v>D1</v>
          </cell>
          <cell r="Q2143" t="str">
            <v>C</v>
          </cell>
          <cell r="R2143" t="str">
            <v>C</v>
          </cell>
          <cell r="S2143"/>
          <cell r="T2143">
            <v>20</v>
          </cell>
          <cell r="U2143">
            <v>2</v>
          </cell>
        </row>
        <row r="2144">
          <cell r="B2144" t="str">
            <v>D00197000</v>
          </cell>
          <cell r="C2144" t="str">
            <v>Nguyễn Tư Hải</v>
          </cell>
          <cell r="D2144" t="str">
            <v>Nhân viên Kỹ thuật dây máy</v>
          </cell>
          <cell r="E2144"/>
          <cell r="F2144" t="str">
            <v>Trung tâm Sông Hinh - Sơn Hòa</v>
          </cell>
          <cell r="G2144" t="str">
            <v>Chi nhánh Kỹ thuật Viettel Phú Yên</v>
          </cell>
          <cell r="H2144" t="str">
            <v>C</v>
          </cell>
          <cell r="I2144" t="str">
            <v>C</v>
          </cell>
          <cell r="J2144" t="str">
            <v>C</v>
          </cell>
          <cell r="K2144" t="str">
            <v>C</v>
          </cell>
          <cell r="L2144" t="str">
            <v>B</v>
          </cell>
          <cell r="M2144" t="str">
            <v>C</v>
          </cell>
          <cell r="N2144" t="str">
            <v>C</v>
          </cell>
          <cell r="O2144" t="str">
            <v>C</v>
          </cell>
          <cell r="P2144" t="str">
            <v>B</v>
          </cell>
          <cell r="Q2144" t="str">
            <v>D1</v>
          </cell>
          <cell r="R2144" t="str">
            <v>C</v>
          </cell>
          <cell r="S2144"/>
          <cell r="T2144">
            <v>20.90909090909091</v>
          </cell>
          <cell r="U2144">
            <v>1</v>
          </cell>
        </row>
        <row r="2145">
          <cell r="B2145" t="str">
            <v>D00187974</v>
          </cell>
          <cell r="C2145" t="str">
            <v>Phạm Ngọc Hảo</v>
          </cell>
          <cell r="D2145" t="str">
            <v>Nhân viên Kỹ thuật nhà trạm</v>
          </cell>
          <cell r="E2145"/>
          <cell r="F2145" t="str">
            <v>Trung tâm Tuy Hòa - Phú Hòa</v>
          </cell>
          <cell r="G2145" t="str">
            <v>Chi nhánh Kỹ thuật Viettel Phú Yên</v>
          </cell>
          <cell r="H2145" t="str">
            <v>A</v>
          </cell>
          <cell r="I2145" t="str">
            <v>B</v>
          </cell>
          <cell r="J2145" t="str">
            <v>B</v>
          </cell>
          <cell r="K2145" t="str">
            <v>A</v>
          </cell>
          <cell r="L2145" t="str">
            <v>B</v>
          </cell>
          <cell r="M2145" t="str">
            <v>B</v>
          </cell>
          <cell r="N2145" t="str">
            <v>A</v>
          </cell>
          <cell r="O2145" t="str">
            <v>B</v>
          </cell>
          <cell r="P2145" t="str">
            <v>B</v>
          </cell>
          <cell r="Q2145" t="str">
            <v>B</v>
          </cell>
          <cell r="R2145" t="str">
            <v>A</v>
          </cell>
          <cell r="S2145"/>
          <cell r="T2145">
            <v>33.636363636363633</v>
          </cell>
          <cell r="U2145">
            <v>0</v>
          </cell>
        </row>
        <row r="2146">
          <cell r="B2146" t="str">
            <v>197616</v>
          </cell>
          <cell r="C2146" t="str">
            <v>Ngô Kim Hảo</v>
          </cell>
          <cell r="D2146" t="str">
            <v>Nhân viên Kỹ thuật dây máy</v>
          </cell>
          <cell r="E2146"/>
          <cell r="F2146" t="str">
            <v>Trung tâm Đông Hòa - Tây Hòa</v>
          </cell>
          <cell r="G2146" t="str">
            <v>Chi nhánh Kỹ thuật Viettel Phú Yên</v>
          </cell>
          <cell r="H2146" t="str">
            <v>B</v>
          </cell>
          <cell r="I2146" t="str">
            <v>C</v>
          </cell>
          <cell r="J2146" t="str">
            <v>C</v>
          </cell>
          <cell r="K2146" t="str">
            <v>C</v>
          </cell>
          <cell r="L2146" t="str">
            <v>A</v>
          </cell>
          <cell r="M2146" t="str">
            <v>C</v>
          </cell>
          <cell r="N2146" t="str">
            <v>B</v>
          </cell>
          <cell r="O2146" t="str">
            <v>C</v>
          </cell>
          <cell r="P2146" t="str">
            <v>C</v>
          </cell>
          <cell r="Q2146" t="str">
            <v>C</v>
          </cell>
          <cell r="R2146" t="str">
            <v>C</v>
          </cell>
          <cell r="S2146"/>
          <cell r="T2146">
            <v>23.636363636363637</v>
          </cell>
          <cell r="U2146">
            <v>0</v>
          </cell>
        </row>
        <row r="2147">
          <cell r="B2147" t="str">
            <v>D00189331</v>
          </cell>
          <cell r="C2147" t="str">
            <v>Nguyễn Văn Hớn</v>
          </cell>
          <cell r="D2147" t="str">
            <v>Nhân viên Kiểm soát KPI</v>
          </cell>
          <cell r="E2147"/>
          <cell r="F2147" t="str">
            <v>Phòng Kỹ thuật</v>
          </cell>
          <cell r="G2147" t="str">
            <v>Chi nhánh Kỹ thuật Viettel Phú Yên</v>
          </cell>
          <cell r="H2147" t="str">
            <v>B</v>
          </cell>
          <cell r="I2147" t="str">
            <v>C</v>
          </cell>
          <cell r="J2147" t="str">
            <v>C</v>
          </cell>
          <cell r="K2147" t="str">
            <v>C</v>
          </cell>
          <cell r="L2147" t="str">
            <v>C</v>
          </cell>
          <cell r="M2147" t="str">
            <v>C</v>
          </cell>
          <cell r="N2147" t="str">
            <v>C</v>
          </cell>
          <cell r="O2147" t="str">
            <v>D1</v>
          </cell>
          <cell r="P2147" t="str">
            <v>C</v>
          </cell>
          <cell r="Q2147" t="str">
            <v>C</v>
          </cell>
          <cell r="R2147" t="str">
            <v>B</v>
          </cell>
          <cell r="S2147"/>
          <cell r="T2147">
            <v>20.90909090909091</v>
          </cell>
          <cell r="U2147">
            <v>1</v>
          </cell>
        </row>
        <row r="2148">
          <cell r="B2148" t="str">
            <v>197628</v>
          </cell>
          <cell r="C2148" t="str">
            <v>Nguyễn Đắc Khiết</v>
          </cell>
          <cell r="D2148" t="str">
            <v>Nhân viên Kỹ thuật dây máy</v>
          </cell>
          <cell r="E2148"/>
          <cell r="F2148" t="str">
            <v>Trung tâm Sông Cầu</v>
          </cell>
          <cell r="G2148" t="str">
            <v>Chi nhánh Kỹ thuật Viettel Phú Yên</v>
          </cell>
          <cell r="H2148" t="str">
            <v>C</v>
          </cell>
          <cell r="I2148" t="str">
            <v>B</v>
          </cell>
          <cell r="J2148" t="str">
            <v>B</v>
          </cell>
          <cell r="K2148" t="str">
            <v>B</v>
          </cell>
          <cell r="L2148" t="str">
            <v>C</v>
          </cell>
          <cell r="M2148" t="str">
            <v>C</v>
          </cell>
          <cell r="N2148" t="str">
            <v>C</v>
          </cell>
          <cell r="O2148" t="str">
            <v>D1</v>
          </cell>
          <cell r="P2148" t="str">
            <v>C</v>
          </cell>
          <cell r="Q2148" t="str">
            <v>C</v>
          </cell>
          <cell r="R2148" t="str">
            <v>C</v>
          </cell>
          <cell r="S2148"/>
          <cell r="T2148">
            <v>21.818181818181817</v>
          </cell>
          <cell r="U2148">
            <v>1</v>
          </cell>
        </row>
        <row r="2149">
          <cell r="B2149" t="str">
            <v>D00197971</v>
          </cell>
          <cell r="C2149" t="str">
            <v>Nguyễn Đồng Khâm</v>
          </cell>
          <cell r="D2149" t="str">
            <v>Nhân viên Kỹ thuật dây máy</v>
          </cell>
          <cell r="E2149"/>
          <cell r="F2149" t="str">
            <v>Trung tâm Tuy Hòa - Phú Hòa</v>
          </cell>
          <cell r="G2149" t="str">
            <v>Chi nhánh Kỹ thuật Viettel Phú Yên</v>
          </cell>
          <cell r="H2149" t="str">
            <v>C</v>
          </cell>
          <cell r="I2149" t="str">
            <v>C</v>
          </cell>
          <cell r="J2149" t="str">
            <v>B</v>
          </cell>
          <cell r="K2149" t="str">
            <v>C</v>
          </cell>
          <cell r="L2149" t="str">
            <v>B</v>
          </cell>
          <cell r="M2149" t="str">
            <v>C</v>
          </cell>
          <cell r="N2149" t="str">
            <v>B</v>
          </cell>
          <cell r="O2149" t="str">
            <v>C</v>
          </cell>
          <cell r="P2149" t="str">
            <v>C</v>
          </cell>
          <cell r="Q2149" t="str">
            <v>B</v>
          </cell>
          <cell r="R2149" t="str">
            <v>C</v>
          </cell>
          <cell r="S2149"/>
          <cell r="T2149">
            <v>23.636363636363637</v>
          </cell>
          <cell r="U2149">
            <v>0</v>
          </cell>
        </row>
        <row r="2150">
          <cell r="B2150" t="str">
            <v>081039</v>
          </cell>
          <cell r="C2150" t="str">
            <v>Trương Nguyên Khôi</v>
          </cell>
          <cell r="D2150" t="str">
            <v>Nhân viên Kỹ thuật dây máy</v>
          </cell>
          <cell r="E2150"/>
          <cell r="F2150" t="str">
            <v>Trung tâm Tuy Hòa - Phú Hòa</v>
          </cell>
          <cell r="G2150" t="str">
            <v>Chi nhánh Kỹ thuật Viettel Phú Yên</v>
          </cell>
          <cell r="H2150" t="str">
            <v>D1</v>
          </cell>
          <cell r="I2150" t="str">
            <v>B</v>
          </cell>
          <cell r="J2150" t="str">
            <v>C</v>
          </cell>
          <cell r="K2150" t="str">
            <v>C</v>
          </cell>
          <cell r="L2150" t="str">
            <v>C</v>
          </cell>
          <cell r="M2150" t="str">
            <v>C</v>
          </cell>
          <cell r="N2150" t="str">
            <v>C</v>
          </cell>
          <cell r="O2150" t="str">
            <v>C</v>
          </cell>
          <cell r="P2150" t="str">
            <v>D1</v>
          </cell>
          <cell r="Q2150" t="str">
            <v>C</v>
          </cell>
          <cell r="R2150" t="str">
            <v>C</v>
          </cell>
          <cell r="S2150"/>
          <cell r="T2150">
            <v>19.09090909090909</v>
          </cell>
          <cell r="U2150">
            <v>2</v>
          </cell>
          <cell r="V2150" t="str">
            <v>Điểm KI &lt;20</v>
          </cell>
        </row>
        <row r="2151">
          <cell r="B2151" t="str">
            <v>D00218227</v>
          </cell>
          <cell r="C2151" t="str">
            <v>Đặng Tiểu Linh</v>
          </cell>
          <cell r="D2151" t="str">
            <v>Nhân viên Kỹ thuật dây máy</v>
          </cell>
          <cell r="E2151"/>
          <cell r="F2151" t="str">
            <v>Trung tâm Đông Hòa - Tây Hòa</v>
          </cell>
          <cell r="G2151" t="str">
            <v>Chi nhánh Kỹ thuật Viettel Phú Yên</v>
          </cell>
          <cell r="H2151" t="str">
            <v>D1</v>
          </cell>
          <cell r="I2151" t="str">
            <v>C</v>
          </cell>
          <cell r="J2151" t="str">
            <v>C</v>
          </cell>
          <cell r="K2151" t="str">
            <v>C</v>
          </cell>
          <cell r="L2151" t="str">
            <v>B</v>
          </cell>
          <cell r="M2151" t="str">
            <v>C</v>
          </cell>
          <cell r="N2151" t="str">
            <v>D1</v>
          </cell>
          <cell r="O2151" t="str">
            <v>B</v>
          </cell>
          <cell r="P2151" t="str">
            <v>A</v>
          </cell>
          <cell r="Q2151" t="str">
            <v>B</v>
          </cell>
          <cell r="R2151" t="str">
            <v>A</v>
          </cell>
          <cell r="S2151"/>
          <cell r="T2151">
            <v>24.545454545454547</v>
          </cell>
          <cell r="U2151">
            <v>2</v>
          </cell>
        </row>
        <row r="2152">
          <cell r="B2152" t="str">
            <v>D00187261</v>
          </cell>
          <cell r="C2152" t="str">
            <v>Đặng Tiểu Long</v>
          </cell>
          <cell r="D2152" t="str">
            <v>Nhân viên Kỹ thuật dây máy</v>
          </cell>
          <cell r="E2152"/>
          <cell r="F2152" t="str">
            <v>Trung tâm Tuy An - Đồng Xuân</v>
          </cell>
          <cell r="G2152" t="str">
            <v>Chi nhánh Kỹ thuật Viettel Phú Yên</v>
          </cell>
          <cell r="H2152" t="str">
            <v>D1</v>
          </cell>
          <cell r="I2152" t="str">
            <v>C</v>
          </cell>
          <cell r="J2152" t="str">
            <v>C</v>
          </cell>
          <cell r="K2152" t="str">
            <v>C</v>
          </cell>
          <cell r="L2152" t="str">
            <v>C</v>
          </cell>
          <cell r="M2152" t="str">
            <v>B</v>
          </cell>
          <cell r="N2152" t="str">
            <v>C</v>
          </cell>
          <cell r="O2152" t="str">
            <v>C</v>
          </cell>
          <cell r="P2152" t="str">
            <v>C</v>
          </cell>
          <cell r="Q2152" t="str">
            <v>B</v>
          </cell>
          <cell r="R2152" t="str">
            <v>C</v>
          </cell>
          <cell r="S2152"/>
          <cell r="T2152">
            <v>20.90909090909091</v>
          </cell>
          <cell r="U2152">
            <v>1</v>
          </cell>
        </row>
        <row r="2153">
          <cell r="B2153" t="str">
            <v>076191</v>
          </cell>
          <cell r="C2153" t="str">
            <v>Trần Đình Long</v>
          </cell>
          <cell r="D2153" t="str">
            <v>Nhân viên Kỹ thuật nhà trạm</v>
          </cell>
          <cell r="E2153"/>
          <cell r="F2153" t="str">
            <v>Trung tâm Sông Hinh - Sơn Hòa</v>
          </cell>
          <cell r="G2153" t="str">
            <v>Chi nhánh Kỹ thuật Viettel Phú Yên</v>
          </cell>
          <cell r="H2153" t="str">
            <v>D1</v>
          </cell>
          <cell r="I2153" t="str">
            <v>B</v>
          </cell>
          <cell r="J2153" t="str">
            <v>C</v>
          </cell>
          <cell r="K2153" t="str">
            <v>A</v>
          </cell>
          <cell r="L2153" t="str">
            <v>C</v>
          </cell>
          <cell r="M2153" t="str">
            <v>A</v>
          </cell>
          <cell r="N2153" t="str">
            <v>C</v>
          </cell>
          <cell r="O2153" t="str">
            <v>B</v>
          </cell>
          <cell r="P2153" t="str">
            <v>C</v>
          </cell>
          <cell r="Q2153" t="str">
            <v>B</v>
          </cell>
          <cell r="R2153" t="str">
            <v>C</v>
          </cell>
          <cell r="S2153"/>
          <cell r="T2153">
            <v>25.454545454545453</v>
          </cell>
          <cell r="U2153">
            <v>1</v>
          </cell>
        </row>
        <row r="2154">
          <cell r="B2154" t="str">
            <v>D00174329</v>
          </cell>
          <cell r="C2154" t="str">
            <v>Lê Viết Luận</v>
          </cell>
          <cell r="D2154" t="str">
            <v>Nhân viên Kỹ thuật dây máy</v>
          </cell>
          <cell r="E2154"/>
          <cell r="F2154" t="str">
            <v>Trung tâm Tuy Hòa - Phú Hòa</v>
          </cell>
          <cell r="G2154" t="str">
            <v>Chi nhánh Kỹ thuật Viettel Phú Yên</v>
          </cell>
          <cell r="H2154" t="str">
            <v>C</v>
          </cell>
          <cell r="I2154" t="str">
            <v>C</v>
          </cell>
          <cell r="J2154" t="str">
            <v>C</v>
          </cell>
          <cell r="K2154" t="str">
            <v>B</v>
          </cell>
          <cell r="L2154" t="str">
            <v>C</v>
          </cell>
          <cell r="M2154" t="str">
            <v>B</v>
          </cell>
          <cell r="N2154" t="str">
            <v>C</v>
          </cell>
          <cell r="O2154" t="str">
            <v>C</v>
          </cell>
          <cell r="P2154" t="str">
            <v>B</v>
          </cell>
          <cell r="Q2154" t="str">
            <v>D1</v>
          </cell>
          <cell r="R2154" t="str">
            <v>C</v>
          </cell>
          <cell r="S2154"/>
          <cell r="T2154">
            <v>21.818181818181817</v>
          </cell>
          <cell r="U2154">
            <v>1</v>
          </cell>
        </row>
        <row r="2155">
          <cell r="B2155" t="str">
            <v>D00174735</v>
          </cell>
          <cell r="C2155" t="str">
            <v>Trần Vũ Lâm</v>
          </cell>
          <cell r="D2155" t="str">
            <v>Nhân viên Kỹ thuật dây máy</v>
          </cell>
          <cell r="E2155"/>
          <cell r="F2155" t="str">
            <v>Trung tâm Tuy An - Đồng Xuân</v>
          </cell>
          <cell r="G2155" t="str">
            <v>Chi nhánh Kỹ thuật Viettel Phú Yên</v>
          </cell>
          <cell r="H2155" t="str">
            <v>C</v>
          </cell>
          <cell r="I2155" t="str">
            <v>C</v>
          </cell>
          <cell r="J2155" t="str">
            <v>D1</v>
          </cell>
          <cell r="K2155" t="str">
            <v>B</v>
          </cell>
          <cell r="L2155" t="str">
            <v>B</v>
          </cell>
          <cell r="M2155" t="str">
            <v>C</v>
          </cell>
          <cell r="N2155" t="str">
            <v>D1</v>
          </cell>
          <cell r="O2155" t="str">
            <v>B</v>
          </cell>
          <cell r="P2155" t="str">
            <v>C</v>
          </cell>
          <cell r="Q2155" t="str">
            <v>C</v>
          </cell>
          <cell r="R2155" t="str">
            <v>C</v>
          </cell>
          <cell r="S2155"/>
          <cell r="T2155">
            <v>20.90909090909091</v>
          </cell>
          <cell r="U2155">
            <v>2</v>
          </cell>
        </row>
        <row r="2156">
          <cell r="B2156" t="str">
            <v>D00199820</v>
          </cell>
          <cell r="C2156" t="str">
            <v>Mai Thành Lân</v>
          </cell>
          <cell r="D2156" t="str">
            <v>Nhân viên Kỹ thuật dây máy</v>
          </cell>
          <cell r="E2156"/>
          <cell r="F2156" t="str">
            <v>Trung tâm Đông Hòa - Tây Hòa</v>
          </cell>
          <cell r="G2156" t="str">
            <v>Chi nhánh Kỹ thuật Viettel Phú Yên</v>
          </cell>
          <cell r="H2156" t="str">
            <v>C</v>
          </cell>
          <cell r="I2156" t="str">
            <v>D1</v>
          </cell>
          <cell r="J2156" t="str">
            <v>D1</v>
          </cell>
          <cell r="K2156" t="str">
            <v>C</v>
          </cell>
          <cell r="L2156" t="str">
            <v>C</v>
          </cell>
          <cell r="M2156" t="str">
            <v>C</v>
          </cell>
          <cell r="N2156" t="str">
            <v>C</v>
          </cell>
          <cell r="O2156" t="str">
            <v>C</v>
          </cell>
          <cell r="P2156" t="str">
            <v>C</v>
          </cell>
          <cell r="Q2156" t="str">
            <v>C</v>
          </cell>
          <cell r="R2156" t="str">
            <v>C</v>
          </cell>
          <cell r="S2156"/>
          <cell r="T2156">
            <v>18.181818181818183</v>
          </cell>
          <cell r="U2156">
            <v>2</v>
          </cell>
          <cell r="V2156" t="str">
            <v>Điểm KI &lt;20</v>
          </cell>
        </row>
        <row r="2157">
          <cell r="B2157" t="str">
            <v>D00174734</v>
          </cell>
          <cell r="C2157" t="str">
            <v>Trương Lắm</v>
          </cell>
          <cell r="D2157" t="str">
            <v>Nhân viên Kỹ thuật dây máy</v>
          </cell>
          <cell r="E2157"/>
          <cell r="F2157" t="str">
            <v>Trung tâm Sông Hinh - Sơn Hòa</v>
          </cell>
          <cell r="G2157" t="str">
            <v>Chi nhánh Kỹ thuật Viettel Phú Yên</v>
          </cell>
          <cell r="H2157" t="str">
            <v>A</v>
          </cell>
          <cell r="I2157" t="str">
            <v>B</v>
          </cell>
          <cell r="J2157" t="str">
            <v>B</v>
          </cell>
          <cell r="K2157" t="str">
            <v>B</v>
          </cell>
          <cell r="L2157" t="str">
            <v>B</v>
          </cell>
          <cell r="M2157" t="str">
            <v>B</v>
          </cell>
          <cell r="N2157" t="str">
            <v>C</v>
          </cell>
          <cell r="O2157" t="str">
            <v>B</v>
          </cell>
          <cell r="P2157" t="str">
            <v>D1</v>
          </cell>
          <cell r="Q2157" t="str">
            <v>B</v>
          </cell>
          <cell r="R2157" t="str">
            <v>B</v>
          </cell>
          <cell r="S2157"/>
          <cell r="T2157">
            <v>28.181818181818183</v>
          </cell>
          <cell r="U2157">
            <v>1</v>
          </cell>
        </row>
        <row r="2158">
          <cell r="B2158" t="str">
            <v>D00188077</v>
          </cell>
          <cell r="C2158" t="str">
            <v>Nguyễn Phú Lộc</v>
          </cell>
          <cell r="D2158" t="str">
            <v>Nhân viên Kỹ thuật dây máy</v>
          </cell>
          <cell r="E2158"/>
          <cell r="F2158" t="str">
            <v>Trung tâm Tuy Hòa - Phú Hòa</v>
          </cell>
          <cell r="G2158" t="str">
            <v>Chi nhánh Kỹ thuật Viettel Phú Yên</v>
          </cell>
          <cell r="H2158" t="str">
            <v>B</v>
          </cell>
          <cell r="I2158" t="str">
            <v>B</v>
          </cell>
          <cell r="J2158" t="str">
            <v>A</v>
          </cell>
          <cell r="K2158" t="str">
            <v>A</v>
          </cell>
          <cell r="L2158" t="str">
            <v>B</v>
          </cell>
          <cell r="M2158" t="str">
            <v>A</v>
          </cell>
          <cell r="N2158" t="str">
            <v>B</v>
          </cell>
          <cell r="O2158" t="str">
            <v>B</v>
          </cell>
          <cell r="P2158" t="str">
            <v>C</v>
          </cell>
          <cell r="Q2158" t="str">
            <v>A</v>
          </cell>
          <cell r="R2158" t="str">
            <v>B</v>
          </cell>
          <cell r="S2158"/>
          <cell r="T2158">
            <v>32.727272727272727</v>
          </cell>
          <cell r="U2158">
            <v>0</v>
          </cell>
        </row>
        <row r="2159">
          <cell r="B2159" t="str">
            <v>D00190783</v>
          </cell>
          <cell r="C2159" t="str">
            <v>Lê Đức Minh</v>
          </cell>
          <cell r="D2159" t="str">
            <v>Nhân viên Kỹ thuật dây máy</v>
          </cell>
          <cell r="E2159"/>
          <cell r="F2159" t="str">
            <v>Trung tâm Đông Hòa - Tây Hòa</v>
          </cell>
          <cell r="G2159" t="str">
            <v>Chi nhánh Kỹ thuật Viettel Phú Yên</v>
          </cell>
          <cell r="H2159" t="str">
            <v>B</v>
          </cell>
          <cell r="I2159" t="str">
            <v>C</v>
          </cell>
          <cell r="J2159" t="str">
            <v>C</v>
          </cell>
          <cell r="K2159" t="str">
            <v>D1</v>
          </cell>
          <cell r="L2159" t="str">
            <v>A</v>
          </cell>
          <cell r="M2159" t="str">
            <v>C</v>
          </cell>
          <cell r="N2159" t="str">
            <v>B</v>
          </cell>
          <cell r="O2159" t="str">
            <v>C</v>
          </cell>
          <cell r="P2159" t="str">
            <v>C</v>
          </cell>
          <cell r="Q2159" t="str">
            <v>B</v>
          </cell>
          <cell r="R2159" t="str">
            <v>A</v>
          </cell>
          <cell r="S2159"/>
          <cell r="T2159">
            <v>25.454545454545453</v>
          </cell>
          <cell r="U2159">
            <v>1</v>
          </cell>
        </row>
        <row r="2160">
          <cell r="B2160" t="str">
            <v>D00188062</v>
          </cell>
          <cell r="C2160" t="str">
            <v>Đinh Ngọc Minh</v>
          </cell>
          <cell r="D2160" t="str">
            <v>Nhân viên Kỹ thuật dây máy</v>
          </cell>
          <cell r="E2160"/>
          <cell r="F2160" t="str">
            <v>Trung tâm Sông Cầu</v>
          </cell>
          <cell r="G2160" t="str">
            <v>Chi nhánh Kỹ thuật Viettel Phú Yên</v>
          </cell>
          <cell r="H2160" t="str">
            <v>D1</v>
          </cell>
          <cell r="I2160" t="str">
            <v>C</v>
          </cell>
          <cell r="J2160" t="str">
            <v>C</v>
          </cell>
          <cell r="K2160" t="str">
            <v>B</v>
          </cell>
          <cell r="L2160" t="str">
            <v>B</v>
          </cell>
          <cell r="M2160" t="str">
            <v>B</v>
          </cell>
          <cell r="N2160" t="str">
            <v>B</v>
          </cell>
          <cell r="O2160" t="str">
            <v>B</v>
          </cell>
          <cell r="P2160" t="str">
            <v>A</v>
          </cell>
          <cell r="Q2160" t="str">
            <v>B</v>
          </cell>
          <cell r="R2160" t="str">
            <v>B</v>
          </cell>
          <cell r="S2160"/>
          <cell r="T2160">
            <v>27.272727272727273</v>
          </cell>
          <cell r="U2160">
            <v>1</v>
          </cell>
        </row>
        <row r="2161">
          <cell r="B2161" t="str">
            <v>D00190511</v>
          </cell>
          <cell r="C2161" t="str">
            <v>Võ Tấn Nhất</v>
          </cell>
          <cell r="D2161" t="str">
            <v>Nhân viên Kỹ thuật dây máy</v>
          </cell>
          <cell r="E2161"/>
          <cell r="F2161" t="str">
            <v>Trung tâm Tuy An - Đồng Xuân</v>
          </cell>
          <cell r="G2161" t="str">
            <v>Chi nhánh Kỹ thuật Viettel Phú Yên</v>
          </cell>
          <cell r="H2161" t="str">
            <v>A</v>
          </cell>
          <cell r="I2161" t="str">
            <v>A</v>
          </cell>
          <cell r="J2161" t="str">
            <v>B</v>
          </cell>
          <cell r="K2161" t="str">
            <v>B</v>
          </cell>
          <cell r="L2161" t="str">
            <v>B</v>
          </cell>
          <cell r="M2161" t="str">
            <v>C</v>
          </cell>
          <cell r="N2161" t="str">
            <v>B</v>
          </cell>
          <cell r="O2161" t="str">
            <v>C</v>
          </cell>
          <cell r="P2161" t="str">
            <v>B</v>
          </cell>
          <cell r="Q2161" t="str">
            <v>B</v>
          </cell>
          <cell r="R2161" t="str">
            <v>B</v>
          </cell>
          <cell r="S2161"/>
          <cell r="T2161">
            <v>30</v>
          </cell>
          <cell r="U2161">
            <v>0</v>
          </cell>
        </row>
        <row r="2162">
          <cell r="B2162" t="str">
            <v>D00187318</v>
          </cell>
          <cell r="C2162" t="str">
            <v>Phạm Thanh Nhật</v>
          </cell>
          <cell r="D2162" t="str">
            <v>Nhân viên Kỹ thuật dây máy</v>
          </cell>
          <cell r="E2162"/>
          <cell r="F2162" t="str">
            <v>Trung tâm Tuy An - Đồng Xuân</v>
          </cell>
          <cell r="G2162" t="str">
            <v>Chi nhánh Kỹ thuật Viettel Phú Yên</v>
          </cell>
          <cell r="H2162" t="str">
            <v>C</v>
          </cell>
          <cell r="I2162" t="str">
            <v>C</v>
          </cell>
          <cell r="J2162" t="str">
            <v>D1</v>
          </cell>
          <cell r="K2162" t="str">
            <v>C</v>
          </cell>
          <cell r="L2162" t="str">
            <v>C</v>
          </cell>
          <cell r="M2162" t="str">
            <v>B</v>
          </cell>
          <cell r="N2162" t="str">
            <v>C</v>
          </cell>
          <cell r="O2162" t="str">
            <v>C</v>
          </cell>
          <cell r="P2162" t="str">
            <v>B</v>
          </cell>
          <cell r="Q2162" t="str">
            <v>C</v>
          </cell>
          <cell r="R2162" t="str">
            <v>C</v>
          </cell>
          <cell r="S2162"/>
          <cell r="T2162">
            <v>20.90909090909091</v>
          </cell>
          <cell r="U2162">
            <v>1</v>
          </cell>
        </row>
        <row r="2163">
          <cell r="B2163" t="str">
            <v>D00217283</v>
          </cell>
          <cell r="C2163" t="str">
            <v>Nguyễn Thái Quốc</v>
          </cell>
          <cell r="D2163" t="str">
            <v>Nhân viên Kỹ thuật dây máy</v>
          </cell>
          <cell r="E2163"/>
          <cell r="F2163" t="str">
            <v>Trung tâm Đông Hòa - Tây Hòa</v>
          </cell>
          <cell r="G2163" t="str">
            <v>Chi nhánh Kỹ thuật Viettel Phú Yên</v>
          </cell>
          <cell r="H2163" t="str">
            <v>C</v>
          </cell>
          <cell r="I2163" t="str">
            <v>C</v>
          </cell>
          <cell r="J2163" t="str">
            <v>A</v>
          </cell>
          <cell r="K2163" t="str">
            <v>B</v>
          </cell>
          <cell r="L2163" t="str">
            <v>D1</v>
          </cell>
          <cell r="M2163" t="str">
            <v>B</v>
          </cell>
          <cell r="N2163" t="str">
            <v>C</v>
          </cell>
          <cell r="O2163" t="str">
            <v>A</v>
          </cell>
          <cell r="P2163" t="str">
            <v>A</v>
          </cell>
          <cell r="Q2163" t="str">
            <v>C</v>
          </cell>
          <cell r="R2163" t="str">
            <v>C</v>
          </cell>
          <cell r="S2163"/>
          <cell r="T2163">
            <v>26.363636363636363</v>
          </cell>
          <cell r="U2163">
            <v>1</v>
          </cell>
        </row>
        <row r="2164">
          <cell r="B2164" t="str">
            <v>D00187728</v>
          </cell>
          <cell r="C2164" t="str">
            <v>Lương Kim Sang</v>
          </cell>
          <cell r="D2164" t="str">
            <v>Nhân viên Kỹ thuật dây máy</v>
          </cell>
          <cell r="E2164"/>
          <cell r="F2164" t="str">
            <v>Trung tâm Đông Hòa - Tây Hòa</v>
          </cell>
          <cell r="G2164" t="str">
            <v>Chi nhánh Kỹ thuật Viettel Phú Yên</v>
          </cell>
          <cell r="H2164" t="str">
            <v>C</v>
          </cell>
          <cell r="I2164" t="str">
            <v>B</v>
          </cell>
          <cell r="J2164" t="str">
            <v>B</v>
          </cell>
          <cell r="K2164" t="str">
            <v>A</v>
          </cell>
          <cell r="L2164" t="str">
            <v>B</v>
          </cell>
          <cell r="M2164" t="str">
            <v>A</v>
          </cell>
          <cell r="N2164" t="str">
            <v>B</v>
          </cell>
          <cell r="O2164" t="str">
            <v>A</v>
          </cell>
          <cell r="P2164" t="str">
            <v>C</v>
          </cell>
          <cell r="Q2164" t="str">
            <v>A</v>
          </cell>
          <cell r="R2164" t="str">
            <v>B</v>
          </cell>
          <cell r="S2164"/>
          <cell r="T2164">
            <v>31.818181818181817</v>
          </cell>
          <cell r="U2164">
            <v>0</v>
          </cell>
        </row>
        <row r="2165">
          <cell r="B2165" t="str">
            <v>D00201291</v>
          </cell>
          <cell r="C2165" t="str">
            <v>Ngô Thanh Sang</v>
          </cell>
          <cell r="D2165" t="str">
            <v>Nhân viên Kỹ thuật dây máy</v>
          </cell>
          <cell r="E2165"/>
          <cell r="F2165" t="str">
            <v>Trung tâm Đông Hòa - Tây Hòa</v>
          </cell>
          <cell r="G2165" t="str">
            <v>Chi nhánh Kỹ thuật Viettel Phú Yên</v>
          </cell>
          <cell r="H2165" t="str">
            <v>C</v>
          </cell>
          <cell r="I2165" t="str">
            <v>C</v>
          </cell>
          <cell r="J2165" t="str">
            <v>C</v>
          </cell>
          <cell r="K2165" t="str">
            <v>C</v>
          </cell>
          <cell r="L2165" t="str">
            <v>C</v>
          </cell>
          <cell r="M2165" t="str">
            <v>D1</v>
          </cell>
          <cell r="N2165" t="str">
            <v>C</v>
          </cell>
          <cell r="O2165" t="str">
            <v>C</v>
          </cell>
          <cell r="P2165" t="str">
            <v>B</v>
          </cell>
          <cell r="Q2165" t="str">
            <v>C</v>
          </cell>
          <cell r="R2165" t="str">
            <v>C</v>
          </cell>
          <cell r="S2165"/>
          <cell r="T2165">
            <v>20</v>
          </cell>
          <cell r="U2165">
            <v>1</v>
          </cell>
        </row>
        <row r="2166">
          <cell r="B2166" t="str">
            <v>D00174331</v>
          </cell>
          <cell r="C2166" t="str">
            <v>Võ Dũng Sơn</v>
          </cell>
          <cell r="D2166" t="str">
            <v>Nhân viên Kỹ thuật dây máy</v>
          </cell>
          <cell r="E2166"/>
          <cell r="F2166" t="str">
            <v>Trung tâm Đông Hòa - Tây Hòa</v>
          </cell>
          <cell r="G2166" t="str">
            <v>Chi nhánh Kỹ thuật Viettel Phú Yên</v>
          </cell>
          <cell r="H2166" t="str">
            <v>C</v>
          </cell>
          <cell r="I2166" t="str">
            <v>C</v>
          </cell>
          <cell r="J2166" t="str">
            <v>C</v>
          </cell>
          <cell r="K2166" t="str">
            <v>B</v>
          </cell>
          <cell r="L2166" t="str">
            <v>C</v>
          </cell>
          <cell r="M2166" t="str">
            <v>C</v>
          </cell>
          <cell r="N2166" t="str">
            <v>C</v>
          </cell>
          <cell r="O2166" t="str">
            <v>C</v>
          </cell>
          <cell r="P2166" t="str">
            <v>B</v>
          </cell>
          <cell r="Q2166" t="str">
            <v>C</v>
          </cell>
          <cell r="R2166" t="str">
            <v>C</v>
          </cell>
          <cell r="S2166"/>
          <cell r="T2166">
            <v>21.818181818181817</v>
          </cell>
          <cell r="U2166">
            <v>0</v>
          </cell>
        </row>
        <row r="2167">
          <cell r="B2167" t="str">
            <v>D00218879</v>
          </cell>
          <cell r="C2167" t="str">
            <v>Phạm Đình Thiện</v>
          </cell>
          <cell r="D2167" t="str">
            <v>Nhân viên Kỹ thuật dây máy</v>
          </cell>
          <cell r="E2167"/>
          <cell r="F2167" t="str">
            <v>Trung tâm Tuy Hòa - Phú Hòa</v>
          </cell>
          <cell r="G2167" t="str">
            <v>Chi nhánh Kỹ thuật Viettel Phú Yên</v>
          </cell>
          <cell r="H2167" t="str">
            <v>C</v>
          </cell>
          <cell r="I2167" t="str">
            <v>C</v>
          </cell>
          <cell r="J2167" t="str">
            <v>C</v>
          </cell>
          <cell r="K2167" t="str">
            <v>B</v>
          </cell>
          <cell r="L2167" t="str">
            <v>C</v>
          </cell>
          <cell r="M2167" t="str">
            <v>C</v>
          </cell>
          <cell r="N2167" t="str">
            <v>B</v>
          </cell>
          <cell r="O2167" t="str">
            <v>C</v>
          </cell>
          <cell r="P2167" t="str">
            <v>C</v>
          </cell>
          <cell r="Q2167" t="str">
            <v>D1</v>
          </cell>
          <cell r="R2167" t="str">
            <v>D1</v>
          </cell>
          <cell r="S2167"/>
          <cell r="T2167">
            <v>20</v>
          </cell>
          <cell r="U2167">
            <v>2</v>
          </cell>
        </row>
        <row r="2168">
          <cell r="B2168" t="str">
            <v>D00191381</v>
          </cell>
          <cell r="C2168" t="str">
            <v>Nguyễn Đức Tin</v>
          </cell>
          <cell r="D2168" t="str">
            <v>Nhân viên Kỹ thuật dây máy</v>
          </cell>
          <cell r="E2168"/>
          <cell r="F2168" t="str">
            <v>Trung tâm Tuy Hòa - Phú Hòa</v>
          </cell>
          <cell r="G2168" t="str">
            <v>Chi nhánh Kỹ thuật Viettel Phú Yên</v>
          </cell>
          <cell r="H2168" t="str">
            <v>C</v>
          </cell>
          <cell r="I2168" t="str">
            <v>A</v>
          </cell>
          <cell r="J2168" t="str">
            <v>B</v>
          </cell>
          <cell r="K2168" t="str">
            <v>C</v>
          </cell>
          <cell r="L2168" t="str">
            <v>B</v>
          </cell>
          <cell r="M2168" t="str">
            <v>C</v>
          </cell>
          <cell r="N2168" t="str">
            <v>B</v>
          </cell>
          <cell r="O2168" t="str">
            <v>B</v>
          </cell>
          <cell r="P2168" t="str">
            <v>C</v>
          </cell>
          <cell r="Q2168" t="str">
            <v>C</v>
          </cell>
          <cell r="R2168" t="str">
            <v>B</v>
          </cell>
          <cell r="S2168"/>
          <cell r="T2168">
            <v>26.363636363636363</v>
          </cell>
          <cell r="U2168">
            <v>0</v>
          </cell>
        </row>
        <row r="2169">
          <cell r="B2169" t="str">
            <v>D00190664</v>
          </cell>
          <cell r="C2169" t="str">
            <v>Nguyễn Toàn</v>
          </cell>
          <cell r="D2169" t="str">
            <v>Nhân viên Kỹ thuật dây máy</v>
          </cell>
          <cell r="E2169"/>
          <cell r="F2169" t="str">
            <v>Trung tâm Tuy Hòa - Phú Hòa</v>
          </cell>
          <cell r="G2169" t="str">
            <v>Chi nhánh Kỹ thuật Viettel Phú Yên</v>
          </cell>
          <cell r="H2169" t="str">
            <v>B</v>
          </cell>
          <cell r="I2169" t="str">
            <v>C</v>
          </cell>
          <cell r="J2169" t="str">
            <v>C</v>
          </cell>
          <cell r="K2169" t="str">
            <v>C</v>
          </cell>
          <cell r="L2169" t="str">
            <v>B</v>
          </cell>
          <cell r="M2169" t="str">
            <v>C</v>
          </cell>
          <cell r="N2169" t="str">
            <v>B</v>
          </cell>
          <cell r="O2169" t="str">
            <v>D1</v>
          </cell>
          <cell r="P2169" t="str">
            <v>B</v>
          </cell>
          <cell r="Q2169" t="str">
            <v>C</v>
          </cell>
          <cell r="R2169" t="str">
            <v>D1</v>
          </cell>
          <cell r="S2169"/>
          <cell r="T2169">
            <v>21.818181818181817</v>
          </cell>
          <cell r="U2169">
            <v>2</v>
          </cell>
        </row>
        <row r="2170">
          <cell r="B2170" t="str">
            <v>D00186790</v>
          </cell>
          <cell r="C2170" t="str">
            <v>Lê Ngọc Trình</v>
          </cell>
          <cell r="D2170" t="str">
            <v>Nhân viên Kỹ thuật nhà trạm</v>
          </cell>
          <cell r="E2170"/>
          <cell r="F2170" t="str">
            <v>Trung tâm Đông Hòa - Tây Hòa</v>
          </cell>
          <cell r="G2170" t="str">
            <v>Chi nhánh Kỹ thuật Viettel Phú Yên</v>
          </cell>
          <cell r="H2170" t="str">
            <v>D1</v>
          </cell>
          <cell r="I2170" t="str">
            <v>C</v>
          </cell>
          <cell r="J2170" t="str">
            <v>C</v>
          </cell>
          <cell r="K2170" t="str">
            <v>C</v>
          </cell>
          <cell r="L2170" t="str">
            <v>B</v>
          </cell>
          <cell r="M2170" t="str">
            <v>B</v>
          </cell>
          <cell r="N2170" t="str">
            <v>A</v>
          </cell>
          <cell r="O2170" t="str">
            <v>B</v>
          </cell>
          <cell r="P2170" t="str">
            <v>A</v>
          </cell>
          <cell r="Q2170" t="str">
            <v>C</v>
          </cell>
          <cell r="R2170" t="str">
            <v>B</v>
          </cell>
          <cell r="S2170"/>
          <cell r="T2170">
            <v>26.363636363636363</v>
          </cell>
          <cell r="U2170">
            <v>1</v>
          </cell>
        </row>
        <row r="2171">
          <cell r="B2171" t="str">
            <v>D00203518</v>
          </cell>
          <cell r="C2171" t="str">
            <v>Nguyễn Văn Trúc</v>
          </cell>
          <cell r="D2171" t="str">
            <v>Nhân viên Kỹ thuật dây máy</v>
          </cell>
          <cell r="E2171"/>
          <cell r="F2171" t="str">
            <v>Trung tâm Sông Cầu</v>
          </cell>
          <cell r="G2171" t="str">
            <v>Chi nhánh Kỹ thuật Viettel Phú Yên</v>
          </cell>
          <cell r="H2171" t="str">
            <v>B</v>
          </cell>
          <cell r="I2171" t="str">
            <v>A</v>
          </cell>
          <cell r="J2171" t="str">
            <v>C</v>
          </cell>
          <cell r="K2171" t="str">
            <v>C</v>
          </cell>
          <cell r="L2171" t="str">
            <v>D1</v>
          </cell>
          <cell r="M2171" t="str">
            <v>C</v>
          </cell>
          <cell r="N2171" t="str">
            <v>C</v>
          </cell>
          <cell r="O2171" t="str">
            <v>C</v>
          </cell>
          <cell r="P2171" t="str">
            <v>C</v>
          </cell>
          <cell r="Q2171" t="str">
            <v>A</v>
          </cell>
          <cell r="R2171" t="str">
            <v>C</v>
          </cell>
          <cell r="S2171"/>
          <cell r="T2171">
            <v>23.636363636363637</v>
          </cell>
          <cell r="U2171">
            <v>1</v>
          </cell>
        </row>
        <row r="2172">
          <cell r="B2172" t="str">
            <v>270840</v>
          </cell>
          <cell r="C2172" t="str">
            <v>Nguyễn Phi Trương</v>
          </cell>
          <cell r="D2172" t="str">
            <v>Nhân viên kỹ thuật và cơ động</v>
          </cell>
          <cell r="E2172"/>
          <cell r="F2172" t="str">
            <v>Đội thi công</v>
          </cell>
          <cell r="G2172" t="str">
            <v>Chi nhánh Kỹ thuật Viettel Phú Yên</v>
          </cell>
          <cell r="H2172" t="str">
            <v>KĐG</v>
          </cell>
          <cell r="I2172" t="str">
            <v>KĐG</v>
          </cell>
          <cell r="J2172" t="str">
            <v>KĐG</v>
          </cell>
          <cell r="K2172" t="str">
            <v>A</v>
          </cell>
          <cell r="L2172" t="str">
            <v>B</v>
          </cell>
          <cell r="M2172" t="str">
            <v>B</v>
          </cell>
          <cell r="N2172" t="str">
            <v>C</v>
          </cell>
          <cell r="O2172" t="str">
            <v>C</v>
          </cell>
          <cell r="P2172" t="str">
            <v>C</v>
          </cell>
          <cell r="Q2172" t="str">
            <v>C</v>
          </cell>
          <cell r="R2172" t="str">
            <v>D1</v>
          </cell>
          <cell r="S2172"/>
          <cell r="T2172">
            <v>23.75</v>
          </cell>
          <cell r="U2172">
            <v>1</v>
          </cell>
        </row>
        <row r="2173">
          <cell r="B2173" t="str">
            <v>270839</v>
          </cell>
          <cell r="C2173" t="str">
            <v>Cao Sỹ Tuyên</v>
          </cell>
          <cell r="D2173" t="str">
            <v>Nhân viên kỹ thuật và cơ động</v>
          </cell>
          <cell r="E2173"/>
          <cell r="F2173" t="str">
            <v>Đội thi công</v>
          </cell>
          <cell r="G2173" t="str">
            <v>Chi nhánh Kỹ thuật Viettel Phú Yên</v>
          </cell>
          <cell r="H2173" t="str">
            <v>KĐG</v>
          </cell>
          <cell r="I2173" t="str">
            <v>KĐG</v>
          </cell>
          <cell r="J2173" t="str">
            <v>KĐG</v>
          </cell>
          <cell r="K2173" t="str">
            <v>B</v>
          </cell>
          <cell r="L2173" t="str">
            <v>C</v>
          </cell>
          <cell r="M2173" t="str">
            <v>A</v>
          </cell>
          <cell r="N2173" t="str">
            <v>C</v>
          </cell>
          <cell r="O2173" t="str">
            <v>C</v>
          </cell>
          <cell r="P2173" t="str">
            <v>B</v>
          </cell>
          <cell r="Q2173" t="str">
            <v>D1</v>
          </cell>
          <cell r="R2173" t="str">
            <v>C</v>
          </cell>
          <cell r="S2173"/>
          <cell r="T2173">
            <v>23.75</v>
          </cell>
          <cell r="U2173">
            <v>1</v>
          </cell>
        </row>
        <row r="2174">
          <cell r="B2174" t="str">
            <v>D00194342</v>
          </cell>
          <cell r="C2174" t="str">
            <v>Võ Tuấn Thanh Tâm</v>
          </cell>
          <cell r="D2174" t="str">
            <v>Nhân viên Kỹ thuật dây máy</v>
          </cell>
          <cell r="E2174"/>
          <cell r="F2174" t="str">
            <v>Trung tâm Sông Cầu</v>
          </cell>
          <cell r="G2174" t="str">
            <v>Chi nhánh Kỹ thuật Viettel Phú Yên</v>
          </cell>
          <cell r="H2174" t="str">
            <v>KĐG</v>
          </cell>
          <cell r="I2174" t="str">
            <v>KĐG</v>
          </cell>
          <cell r="J2174" t="str">
            <v>KĐG</v>
          </cell>
          <cell r="K2174" t="str">
            <v>C</v>
          </cell>
          <cell r="L2174" t="str">
            <v>C</v>
          </cell>
          <cell r="M2174" t="str">
            <v>B</v>
          </cell>
          <cell r="N2174" t="str">
            <v>B</v>
          </cell>
          <cell r="O2174" t="str">
            <v>B</v>
          </cell>
          <cell r="P2174" t="str">
            <v>C</v>
          </cell>
          <cell r="Q2174" t="str">
            <v>C</v>
          </cell>
          <cell r="R2174" t="str">
            <v>C</v>
          </cell>
          <cell r="S2174"/>
          <cell r="T2174">
            <v>23.75</v>
          </cell>
          <cell r="U2174">
            <v>0</v>
          </cell>
        </row>
        <row r="2175">
          <cell r="B2175" t="str">
            <v>D00216704</v>
          </cell>
          <cell r="C2175" t="str">
            <v>Phạm Ngọc Tường</v>
          </cell>
          <cell r="D2175" t="str">
            <v>Nhân viên Kỹ thuật dây máy</v>
          </cell>
          <cell r="E2175"/>
          <cell r="F2175" t="str">
            <v>Trung tâm Đông Hòa - Tây Hòa</v>
          </cell>
          <cell r="G2175" t="str">
            <v>Chi nhánh Kỹ thuật Viettel Phú Yên</v>
          </cell>
          <cell r="H2175" t="str">
            <v>C</v>
          </cell>
          <cell r="I2175" t="str">
            <v>B</v>
          </cell>
          <cell r="J2175" t="str">
            <v>B</v>
          </cell>
          <cell r="K2175" t="str">
            <v>C</v>
          </cell>
          <cell r="L2175" t="str">
            <v>B</v>
          </cell>
          <cell r="M2175" t="str">
            <v>C</v>
          </cell>
          <cell r="N2175" t="str">
            <v>B</v>
          </cell>
          <cell r="O2175" t="str">
            <v>B</v>
          </cell>
          <cell r="P2175" t="str">
            <v>C</v>
          </cell>
          <cell r="Q2175" t="str">
            <v>B</v>
          </cell>
          <cell r="R2175" t="str">
            <v>B</v>
          </cell>
          <cell r="S2175"/>
          <cell r="T2175">
            <v>26.363636363636363</v>
          </cell>
          <cell r="U2175">
            <v>0</v>
          </cell>
        </row>
        <row r="2176">
          <cell r="B2176" t="str">
            <v>D00188075</v>
          </cell>
          <cell r="C2176" t="str">
            <v>Huỳnh Kim Vang</v>
          </cell>
          <cell r="D2176" t="str">
            <v>Nhân viên Kỹ thuật dây máy</v>
          </cell>
          <cell r="E2176"/>
          <cell r="F2176" t="str">
            <v>Trung tâm Tuy Hòa - Phú Hòa</v>
          </cell>
          <cell r="G2176" t="str">
            <v>Chi nhánh Kỹ thuật Viettel Phú Yên</v>
          </cell>
          <cell r="H2176" t="str">
            <v>B</v>
          </cell>
          <cell r="I2176" t="str">
            <v>B</v>
          </cell>
          <cell r="J2176" t="str">
            <v>B</v>
          </cell>
          <cell r="K2176" t="str">
            <v>B</v>
          </cell>
          <cell r="L2176" t="str">
            <v>A</v>
          </cell>
          <cell r="M2176" t="str">
            <v>B</v>
          </cell>
          <cell r="N2176" t="str">
            <v>A</v>
          </cell>
          <cell r="O2176" t="str">
            <v>B</v>
          </cell>
          <cell r="P2176" t="str">
            <v>C</v>
          </cell>
          <cell r="Q2176" t="str">
            <v>A</v>
          </cell>
          <cell r="R2176" t="str">
            <v>C</v>
          </cell>
          <cell r="S2176"/>
          <cell r="T2176">
            <v>30.90909090909091</v>
          </cell>
          <cell r="U2176">
            <v>0</v>
          </cell>
        </row>
        <row r="2177">
          <cell r="B2177" t="str">
            <v>D00187280</v>
          </cell>
          <cell r="C2177" t="str">
            <v>Đinh Ngọc Vũ</v>
          </cell>
          <cell r="D2177" t="str">
            <v>Nhân viên Kỹ thuật dây máy</v>
          </cell>
          <cell r="E2177"/>
          <cell r="F2177" t="str">
            <v>Trung tâm Sông Cầu</v>
          </cell>
          <cell r="G2177" t="str">
            <v>Chi nhánh Kỹ thuật Viettel Phú Yên</v>
          </cell>
          <cell r="H2177" t="str">
            <v>B</v>
          </cell>
          <cell r="I2177" t="str">
            <v>C</v>
          </cell>
          <cell r="J2177" t="str">
            <v>D1</v>
          </cell>
          <cell r="K2177" t="str">
            <v>C</v>
          </cell>
          <cell r="L2177" t="str">
            <v>C</v>
          </cell>
          <cell r="M2177" t="str">
            <v>C</v>
          </cell>
          <cell r="N2177" t="str">
            <v>C</v>
          </cell>
          <cell r="O2177" t="str">
            <v>C</v>
          </cell>
          <cell r="P2177" t="str">
            <v>C</v>
          </cell>
          <cell r="Q2177" t="str">
            <v>C</v>
          </cell>
          <cell r="R2177" t="str">
            <v>C</v>
          </cell>
          <cell r="S2177"/>
          <cell r="T2177">
            <v>20</v>
          </cell>
          <cell r="U2177">
            <v>1</v>
          </cell>
        </row>
        <row r="2178">
          <cell r="B2178" t="str">
            <v>D00202516</v>
          </cell>
          <cell r="C2178" t="str">
            <v>Nguyễn Văn Vũ</v>
          </cell>
          <cell r="D2178" t="str">
            <v>Nhân viên Kỹ thuật dây máy</v>
          </cell>
          <cell r="E2178"/>
          <cell r="F2178" t="str">
            <v>Trung tâm Tuy An - Đồng Xuân</v>
          </cell>
          <cell r="G2178" t="str">
            <v>Chi nhánh Kỹ thuật Viettel Phú Yên</v>
          </cell>
          <cell r="H2178" t="str">
            <v>C</v>
          </cell>
          <cell r="I2178" t="str">
            <v>C</v>
          </cell>
          <cell r="J2178" t="str">
            <v>B</v>
          </cell>
          <cell r="K2178" t="str">
            <v>D1</v>
          </cell>
          <cell r="L2178" t="str">
            <v>A</v>
          </cell>
          <cell r="M2178" t="str">
            <v>C</v>
          </cell>
          <cell r="N2178" t="str">
            <v>C</v>
          </cell>
          <cell r="O2178" t="str">
            <v>B</v>
          </cell>
          <cell r="P2178" t="str">
            <v>C</v>
          </cell>
          <cell r="Q2178" t="str">
            <v>B</v>
          </cell>
          <cell r="R2178" t="str">
            <v>B</v>
          </cell>
          <cell r="S2178"/>
          <cell r="T2178">
            <v>24.545454545454547</v>
          </cell>
          <cell r="U2178">
            <v>1</v>
          </cell>
        </row>
        <row r="2179">
          <cell r="B2179" t="str">
            <v>192953</v>
          </cell>
          <cell r="C2179" t="str">
            <v>Nguyễn Hoài Vũ</v>
          </cell>
          <cell r="D2179" t="str">
            <v>Nhân viên Cơ điện</v>
          </cell>
          <cell r="E2179"/>
          <cell r="F2179" t="str">
            <v>Phòng Kỹ thuật</v>
          </cell>
          <cell r="G2179" t="str">
            <v>Chi nhánh Kỹ thuật Viettel Phú Yên</v>
          </cell>
          <cell r="H2179" t="str">
            <v>C</v>
          </cell>
          <cell r="I2179" t="str">
            <v>B</v>
          </cell>
          <cell r="J2179" t="str">
            <v>A</v>
          </cell>
          <cell r="K2179" t="str">
            <v>B</v>
          </cell>
          <cell r="L2179" t="str">
            <v>C</v>
          </cell>
          <cell r="M2179" t="str">
            <v>C</v>
          </cell>
          <cell r="N2179" t="str">
            <v>C</v>
          </cell>
          <cell r="O2179" t="str">
            <v>D1</v>
          </cell>
          <cell r="P2179" t="str">
            <v>D1</v>
          </cell>
          <cell r="Q2179" t="str">
            <v>B</v>
          </cell>
          <cell r="R2179" t="str">
            <v>C</v>
          </cell>
          <cell r="S2179"/>
          <cell r="T2179">
            <v>22.727272727272727</v>
          </cell>
          <cell r="U2179">
            <v>2</v>
          </cell>
        </row>
        <row r="2180">
          <cell r="B2180" t="str">
            <v>D00189618</v>
          </cell>
          <cell r="C2180" t="str">
            <v>Hoàng Văn Anh</v>
          </cell>
          <cell r="D2180" t="str">
            <v>Nhân viên Kỹ thuật dây máy</v>
          </cell>
          <cell r="E2180"/>
          <cell r="F2180" t="str">
            <v>Trung tâm Thành phố - Quảng Ninh</v>
          </cell>
          <cell r="G2180" t="str">
            <v>Chi nhánh Kỹ thuật Viettel Quảng Bình</v>
          </cell>
          <cell r="H2180" t="str">
            <v>C</v>
          </cell>
          <cell r="I2180" t="str">
            <v>A</v>
          </cell>
          <cell r="J2180" t="str">
            <v>B</v>
          </cell>
          <cell r="K2180" t="str">
            <v>C</v>
          </cell>
          <cell r="L2180" t="str">
            <v>C</v>
          </cell>
          <cell r="M2180" t="str">
            <v>C</v>
          </cell>
          <cell r="N2180" t="str">
            <v>C</v>
          </cell>
          <cell r="O2180" t="str">
            <v>C</v>
          </cell>
          <cell r="P2180" t="str">
            <v>C</v>
          </cell>
          <cell r="Q2180" t="str">
            <v>C</v>
          </cell>
          <cell r="R2180" t="str">
            <v>C</v>
          </cell>
          <cell r="S2180"/>
          <cell r="T2180">
            <v>22.727272727272727</v>
          </cell>
          <cell r="U2180">
            <v>0</v>
          </cell>
        </row>
        <row r="2181">
          <cell r="B2181" t="str">
            <v>225101</v>
          </cell>
          <cell r="C2181" t="str">
            <v>Hà Thanh Chung</v>
          </cell>
          <cell r="D2181" t="str">
            <v>Nhân viên Kỹ thuật dây máy</v>
          </cell>
          <cell r="E2181"/>
          <cell r="F2181" t="str">
            <v>Trung tâm Thành phố - Quảng Ninh</v>
          </cell>
          <cell r="G2181" t="str">
            <v>Chi nhánh Kỹ thuật Viettel Quảng Bình</v>
          </cell>
          <cell r="H2181" t="str">
            <v>C</v>
          </cell>
          <cell r="I2181" t="str">
            <v>C</v>
          </cell>
          <cell r="J2181" t="str">
            <v>C</v>
          </cell>
          <cell r="K2181" t="str">
            <v>C</v>
          </cell>
          <cell r="L2181" t="str">
            <v>C</v>
          </cell>
          <cell r="M2181" t="str">
            <v>C</v>
          </cell>
          <cell r="N2181" t="str">
            <v>C</v>
          </cell>
          <cell r="O2181" t="str">
            <v>C</v>
          </cell>
          <cell r="P2181" t="str">
            <v>D1</v>
          </cell>
          <cell r="Q2181" t="str">
            <v>C</v>
          </cell>
          <cell r="R2181" t="str">
            <v>C</v>
          </cell>
          <cell r="S2181"/>
          <cell r="T2181">
            <v>19.09090909090909</v>
          </cell>
          <cell r="U2181">
            <v>1</v>
          </cell>
          <cell r="V2181" t="str">
            <v>Điểm KI &lt;20</v>
          </cell>
        </row>
        <row r="2182">
          <cell r="B2182" t="str">
            <v>160493</v>
          </cell>
          <cell r="C2182" t="str">
            <v>Lê Trung Hiếu</v>
          </cell>
          <cell r="D2182" t="str">
            <v>Nhân viên Kỹ thuật dây máy</v>
          </cell>
          <cell r="E2182"/>
          <cell r="F2182" t="str">
            <v>Trung tâm Tuyên hóa - Minh Hóa</v>
          </cell>
          <cell r="G2182" t="str">
            <v>Chi nhánh Kỹ thuật Viettel Quảng Bình</v>
          </cell>
          <cell r="H2182" t="str">
            <v>D1</v>
          </cell>
          <cell r="I2182" t="str">
            <v>C</v>
          </cell>
          <cell r="J2182" t="str">
            <v>C</v>
          </cell>
          <cell r="K2182" t="str">
            <v>A</v>
          </cell>
          <cell r="L2182" t="str">
            <v>B</v>
          </cell>
          <cell r="M2182" t="str">
            <v>B</v>
          </cell>
          <cell r="N2182" t="str">
            <v>B</v>
          </cell>
          <cell r="O2182" t="str">
            <v>C</v>
          </cell>
          <cell r="P2182" t="str">
            <v>D1</v>
          </cell>
          <cell r="Q2182" t="str">
            <v>C</v>
          </cell>
          <cell r="R2182" t="str">
            <v>C</v>
          </cell>
          <cell r="S2182"/>
          <cell r="T2182">
            <v>22.727272727272727</v>
          </cell>
          <cell r="U2182">
            <v>2</v>
          </cell>
        </row>
        <row r="2183">
          <cell r="B2183" t="str">
            <v>079081</v>
          </cell>
          <cell r="C2183" t="str">
            <v>Hoàng Trung Hiếu</v>
          </cell>
          <cell r="D2183" t="str">
            <v>Nhân viên Kỹ thuật nhà trạm</v>
          </cell>
          <cell r="E2183"/>
          <cell r="F2183" t="str">
            <v>Trung tâm Bố Trạch</v>
          </cell>
          <cell r="G2183" t="str">
            <v>Chi nhánh Kỹ thuật Viettel Quảng Bình</v>
          </cell>
          <cell r="H2183" t="str">
            <v>D1</v>
          </cell>
          <cell r="I2183" t="str">
            <v>B</v>
          </cell>
          <cell r="J2183" t="str">
            <v>D1</v>
          </cell>
          <cell r="K2183" t="str">
            <v>C</v>
          </cell>
          <cell r="L2183" t="str">
            <v>C</v>
          </cell>
          <cell r="M2183" t="str">
            <v>B</v>
          </cell>
          <cell r="N2183" t="str">
            <v>C</v>
          </cell>
          <cell r="O2183" t="str">
            <v>C</v>
          </cell>
          <cell r="P2183" t="str">
            <v>C</v>
          </cell>
          <cell r="Q2183" t="str">
            <v>A</v>
          </cell>
          <cell r="R2183" t="str">
            <v>D1</v>
          </cell>
          <cell r="S2183"/>
          <cell r="T2183">
            <v>20.90909090909091</v>
          </cell>
          <cell r="U2183">
            <v>3</v>
          </cell>
        </row>
        <row r="2184">
          <cell r="B2184" t="str">
            <v>D00174738</v>
          </cell>
          <cell r="C2184" t="str">
            <v>Hoàng Trung Hiếu</v>
          </cell>
          <cell r="D2184" t="str">
            <v>Nhân viên Kỹ thuật dây máy</v>
          </cell>
          <cell r="E2184"/>
          <cell r="F2184" t="str">
            <v>Trung tâm Quảng Trạch</v>
          </cell>
          <cell r="G2184" t="str">
            <v>Chi nhánh Kỹ thuật Viettel Quảng Bình</v>
          </cell>
          <cell r="H2184" t="str">
            <v>A</v>
          </cell>
          <cell r="I2184" t="str">
            <v>C</v>
          </cell>
          <cell r="J2184" t="str">
            <v>A</v>
          </cell>
          <cell r="K2184" t="str">
            <v>C</v>
          </cell>
          <cell r="L2184" t="str">
            <v>B</v>
          </cell>
          <cell r="M2184" t="str">
            <v>A</v>
          </cell>
          <cell r="N2184" t="str">
            <v>B</v>
          </cell>
          <cell r="O2184" t="str">
            <v>B</v>
          </cell>
          <cell r="P2184" t="str">
            <v>B</v>
          </cell>
          <cell r="Q2184" t="str">
            <v>B</v>
          </cell>
          <cell r="R2184" t="str">
            <v>C</v>
          </cell>
          <cell r="S2184"/>
          <cell r="T2184">
            <v>30</v>
          </cell>
          <cell r="U2184">
            <v>0</v>
          </cell>
        </row>
        <row r="2185">
          <cell r="B2185" t="str">
            <v>D00173721</v>
          </cell>
          <cell r="C2185" t="str">
            <v>Hoàng Đức Hiếu</v>
          </cell>
          <cell r="D2185" t="str">
            <v>Nhân viên Kỹ thuật nhà trạm</v>
          </cell>
          <cell r="E2185"/>
          <cell r="F2185" t="str">
            <v>Trung tâm Lệ Thủy</v>
          </cell>
          <cell r="G2185" t="str">
            <v>Chi nhánh Kỹ thuật Viettel Quảng Bình</v>
          </cell>
          <cell r="H2185" t="str">
            <v>B</v>
          </cell>
          <cell r="I2185" t="str">
            <v>B</v>
          </cell>
          <cell r="J2185" t="str">
            <v>B</v>
          </cell>
          <cell r="K2185" t="str">
            <v>B</v>
          </cell>
          <cell r="L2185" t="str">
            <v>B</v>
          </cell>
          <cell r="M2185" t="str">
            <v>A</v>
          </cell>
          <cell r="N2185" t="str">
            <v>C</v>
          </cell>
          <cell r="O2185" t="str">
            <v>A</v>
          </cell>
          <cell r="P2185" t="str">
            <v>A</v>
          </cell>
          <cell r="Q2185" t="str">
            <v>C</v>
          </cell>
          <cell r="R2185" t="str">
            <v>C</v>
          </cell>
          <cell r="S2185"/>
          <cell r="T2185">
            <v>30</v>
          </cell>
          <cell r="U2185">
            <v>0</v>
          </cell>
        </row>
        <row r="2186">
          <cell r="B2186" t="str">
            <v>D00187008</v>
          </cell>
          <cell r="C2186" t="str">
            <v>Đinh Thanh Hoạt</v>
          </cell>
          <cell r="D2186" t="str">
            <v>Nhân viên Kỹ thuật dây máy</v>
          </cell>
          <cell r="E2186"/>
          <cell r="F2186" t="str">
            <v>Trung tâm Tuyên hóa - Minh Hóa</v>
          </cell>
          <cell r="G2186" t="str">
            <v>Chi nhánh Kỹ thuật Viettel Quảng Bình</v>
          </cell>
          <cell r="H2186" t="str">
            <v>A</v>
          </cell>
          <cell r="I2186" t="str">
            <v>C</v>
          </cell>
          <cell r="J2186" t="str">
            <v>B</v>
          </cell>
          <cell r="K2186" t="str">
            <v>B</v>
          </cell>
          <cell r="L2186" t="str">
            <v>C</v>
          </cell>
          <cell r="M2186" t="str">
            <v>B</v>
          </cell>
          <cell r="N2186" t="str">
            <v>B</v>
          </cell>
          <cell r="O2186" t="str">
            <v>C</v>
          </cell>
          <cell r="P2186" t="str">
            <v>B</v>
          </cell>
          <cell r="Q2186" t="str">
            <v>A</v>
          </cell>
          <cell r="R2186" t="str">
            <v>B</v>
          </cell>
          <cell r="S2186"/>
          <cell r="T2186">
            <v>29.09090909090909</v>
          </cell>
          <cell r="U2186">
            <v>0</v>
          </cell>
        </row>
        <row r="2187">
          <cell r="B2187" t="str">
            <v>D00189778</v>
          </cell>
          <cell r="C2187" t="str">
            <v>Trần Văn Hà</v>
          </cell>
          <cell r="D2187" t="str">
            <v>Nhân viên Kỹ thuật dây máy</v>
          </cell>
          <cell r="E2187"/>
          <cell r="F2187" t="str">
            <v>Trung tâm Thành phố - Quảng Ninh</v>
          </cell>
          <cell r="G2187" t="str">
            <v>Chi nhánh Kỹ thuật Viettel Quảng Bình</v>
          </cell>
          <cell r="H2187" t="str">
            <v>C</v>
          </cell>
          <cell r="I2187" t="str">
            <v>B</v>
          </cell>
          <cell r="J2187" t="str">
            <v>B</v>
          </cell>
          <cell r="K2187" t="str">
            <v>C</v>
          </cell>
          <cell r="L2187" t="str">
            <v>C</v>
          </cell>
          <cell r="M2187" t="str">
            <v>B</v>
          </cell>
          <cell r="N2187" t="str">
            <v>B</v>
          </cell>
          <cell r="O2187" t="str">
            <v>C</v>
          </cell>
          <cell r="P2187" t="str">
            <v>B</v>
          </cell>
          <cell r="Q2187" t="str">
            <v>C</v>
          </cell>
          <cell r="R2187" t="str">
            <v>B</v>
          </cell>
          <cell r="S2187"/>
          <cell r="T2187">
            <v>25.454545454545453</v>
          </cell>
          <cell r="U2187">
            <v>0</v>
          </cell>
        </row>
        <row r="2188">
          <cell r="B2188" t="str">
            <v>D00203865</v>
          </cell>
          <cell r="C2188" t="str">
            <v>Nguyễn Viết Hưng</v>
          </cell>
          <cell r="D2188" t="str">
            <v>Nhân viên Kỹ thuật nhà trạm</v>
          </cell>
          <cell r="E2188"/>
          <cell r="F2188" t="str">
            <v>Trung tâm Lệ Thủy</v>
          </cell>
          <cell r="G2188" t="str">
            <v>Chi nhánh Kỹ thuật Viettel Quảng Bình</v>
          </cell>
          <cell r="H2188" t="str">
            <v>A</v>
          </cell>
          <cell r="I2188" t="str">
            <v>A</v>
          </cell>
          <cell r="J2188" t="str">
            <v>B</v>
          </cell>
          <cell r="K2188" t="str">
            <v>C</v>
          </cell>
          <cell r="L2188" t="str">
            <v>C</v>
          </cell>
          <cell r="M2188" t="str">
            <v>B</v>
          </cell>
          <cell r="N2188" t="str">
            <v>B</v>
          </cell>
          <cell r="O2188" t="str">
            <v>C</v>
          </cell>
          <cell r="P2188" t="str">
            <v>C</v>
          </cell>
          <cell r="Q2188" t="str">
            <v>D1</v>
          </cell>
          <cell r="R2188" t="str">
            <v>C</v>
          </cell>
          <cell r="S2188"/>
          <cell r="T2188">
            <v>25.454545454545453</v>
          </cell>
          <cell r="U2188">
            <v>1</v>
          </cell>
        </row>
        <row r="2189">
          <cell r="B2189" t="str">
            <v>D00173457</v>
          </cell>
          <cell r="C2189" t="str">
            <v>Đinh Quốc Hương</v>
          </cell>
          <cell r="D2189" t="str">
            <v>Nhân viên Kỹ thuật dây máy</v>
          </cell>
          <cell r="E2189"/>
          <cell r="F2189" t="str">
            <v>Trung tâm Tuyên hóa - Minh Hóa</v>
          </cell>
          <cell r="G2189" t="str">
            <v>Chi nhánh Kỹ thuật Viettel Quảng Bình</v>
          </cell>
          <cell r="H2189" t="str">
            <v>C</v>
          </cell>
          <cell r="I2189" t="str">
            <v>D1</v>
          </cell>
          <cell r="J2189" t="str">
            <v>B</v>
          </cell>
          <cell r="K2189" t="str">
            <v>B</v>
          </cell>
          <cell r="L2189" t="str">
            <v>C</v>
          </cell>
          <cell r="M2189" t="str">
            <v>C</v>
          </cell>
          <cell r="N2189" t="str">
            <v>A</v>
          </cell>
          <cell r="O2189" t="str">
            <v>C</v>
          </cell>
          <cell r="P2189" t="str">
            <v>C</v>
          </cell>
          <cell r="Q2189" t="str">
            <v>B</v>
          </cell>
          <cell r="R2189" t="str">
            <v>A</v>
          </cell>
          <cell r="S2189"/>
          <cell r="T2189">
            <v>25.454545454545453</v>
          </cell>
          <cell r="U2189">
            <v>1</v>
          </cell>
        </row>
        <row r="2190">
          <cell r="B2190" t="str">
            <v>204711</v>
          </cell>
          <cell r="C2190" t="str">
            <v>Hoàng Nam Hải</v>
          </cell>
          <cell r="D2190" t="str">
            <v>Nhân viên Kỹ thuật dây máy</v>
          </cell>
          <cell r="E2190"/>
          <cell r="F2190" t="str">
            <v>Trung tâm Thành phố - Quảng Ninh</v>
          </cell>
          <cell r="G2190" t="str">
            <v>Chi nhánh Kỹ thuật Viettel Quảng Bình</v>
          </cell>
          <cell r="H2190" t="str">
            <v>B</v>
          </cell>
          <cell r="I2190" t="str">
            <v>B</v>
          </cell>
          <cell r="J2190" t="str">
            <v>B</v>
          </cell>
          <cell r="K2190" t="str">
            <v>C</v>
          </cell>
          <cell r="L2190" t="str">
            <v>B</v>
          </cell>
          <cell r="M2190" t="str">
            <v>B</v>
          </cell>
          <cell r="N2190" t="str">
            <v>B</v>
          </cell>
          <cell r="O2190" t="str">
            <v>B</v>
          </cell>
          <cell r="P2190" t="str">
            <v>A</v>
          </cell>
          <cell r="Q2190" t="str">
            <v>B</v>
          </cell>
          <cell r="R2190" t="str">
            <v>C</v>
          </cell>
          <cell r="S2190"/>
          <cell r="T2190">
            <v>29.09090909090909</v>
          </cell>
          <cell r="U2190">
            <v>0</v>
          </cell>
        </row>
        <row r="2191">
          <cell r="B2191" t="str">
            <v>159036</v>
          </cell>
          <cell r="C2191" t="str">
            <v>Nguyễn Nam Hải</v>
          </cell>
          <cell r="D2191" t="str">
            <v>Nhân viên Kỹ thuật nhà trạm</v>
          </cell>
          <cell r="E2191"/>
          <cell r="F2191" t="str">
            <v>Trung tâm Lệ Thủy</v>
          </cell>
          <cell r="G2191" t="str">
            <v>Chi nhánh Kỹ thuật Viettel Quảng Bình</v>
          </cell>
          <cell r="H2191" t="str">
            <v>C</v>
          </cell>
          <cell r="I2191" t="str">
            <v>D1</v>
          </cell>
          <cell r="J2191" t="str">
            <v>C</v>
          </cell>
          <cell r="K2191" t="str">
            <v>B</v>
          </cell>
          <cell r="L2191" t="str">
            <v>A</v>
          </cell>
          <cell r="M2191" t="str">
            <v>B</v>
          </cell>
          <cell r="N2191" t="str">
            <v>C</v>
          </cell>
          <cell r="O2191" t="str">
            <v>C</v>
          </cell>
          <cell r="P2191" t="str">
            <v>C</v>
          </cell>
          <cell r="Q2191" t="str">
            <v>D1</v>
          </cell>
          <cell r="R2191" t="str">
            <v>D1</v>
          </cell>
          <cell r="S2191"/>
          <cell r="T2191">
            <v>20.90909090909091</v>
          </cell>
          <cell r="U2191">
            <v>3</v>
          </cell>
        </row>
        <row r="2192">
          <cell r="B2192" t="str">
            <v>D00191289</v>
          </cell>
          <cell r="C2192" t="str">
            <v>Nguyễn Bảo Long</v>
          </cell>
          <cell r="D2192" t="str">
            <v>Nhân viên Kỹ thuật nhà trạm</v>
          </cell>
          <cell r="E2192"/>
          <cell r="F2192" t="str">
            <v>Trung tâm Tuyên hóa - Minh Hóa</v>
          </cell>
          <cell r="G2192" t="str">
            <v>Chi nhánh Kỹ thuật Viettel Quảng Bình</v>
          </cell>
          <cell r="H2192" t="str">
            <v>D1</v>
          </cell>
          <cell r="I2192" t="str">
            <v>C</v>
          </cell>
          <cell r="J2192" t="str">
            <v>C</v>
          </cell>
          <cell r="K2192" t="str">
            <v>B</v>
          </cell>
          <cell r="L2192" t="str">
            <v>C</v>
          </cell>
          <cell r="M2192" t="str">
            <v>A</v>
          </cell>
          <cell r="N2192" t="str">
            <v>B</v>
          </cell>
          <cell r="O2192" t="str">
            <v>B</v>
          </cell>
          <cell r="P2192" t="str">
            <v>D1</v>
          </cell>
          <cell r="Q2192" t="str">
            <v>D1</v>
          </cell>
          <cell r="R2192" t="str">
            <v>C</v>
          </cell>
          <cell r="S2192"/>
          <cell r="T2192">
            <v>21.818181818181817</v>
          </cell>
          <cell r="U2192">
            <v>3</v>
          </cell>
        </row>
        <row r="2193">
          <cell r="B2193" t="str">
            <v>217324</v>
          </cell>
          <cell r="C2193" t="str">
            <v>Phạm Văn Lâm</v>
          </cell>
          <cell r="D2193" t="str">
            <v>Nhân viên kỹ thuật và cơ động</v>
          </cell>
          <cell r="E2193"/>
          <cell r="F2193" t="str">
            <v>Đội thi công</v>
          </cell>
          <cell r="G2193" t="str">
            <v>Chi nhánh Kỹ thuật Viettel Quảng Bình</v>
          </cell>
          <cell r="H2193" t="str">
            <v>C</v>
          </cell>
          <cell r="I2193" t="str">
            <v>B</v>
          </cell>
          <cell r="J2193" t="str">
            <v>C</v>
          </cell>
          <cell r="K2193" t="str">
            <v>B</v>
          </cell>
          <cell r="L2193" t="str">
            <v>C</v>
          </cell>
          <cell r="M2193" t="str">
            <v>C</v>
          </cell>
          <cell r="N2193" t="str">
            <v>C</v>
          </cell>
          <cell r="O2193" t="str">
            <v>C</v>
          </cell>
          <cell r="P2193" t="str">
            <v>D1</v>
          </cell>
          <cell r="Q2193" t="str">
            <v>C</v>
          </cell>
          <cell r="R2193" t="str">
            <v>B</v>
          </cell>
          <cell r="S2193"/>
          <cell r="T2193">
            <v>21.818181818181817</v>
          </cell>
          <cell r="U2193">
            <v>1</v>
          </cell>
        </row>
        <row r="2194">
          <cell r="B2194" t="str">
            <v>190299</v>
          </cell>
          <cell r="C2194" t="str">
            <v>Nguyễn Văn Minh</v>
          </cell>
          <cell r="D2194" t="str">
            <v>Nhân viên Kỹ thuật nhà trạm</v>
          </cell>
          <cell r="E2194"/>
          <cell r="F2194" t="str">
            <v>Trung tâm Quảng Trạch</v>
          </cell>
          <cell r="G2194" t="str">
            <v>Chi nhánh Kỹ thuật Viettel Quảng Bình</v>
          </cell>
          <cell r="H2194" t="str">
            <v>C</v>
          </cell>
          <cell r="I2194" t="str">
            <v>C</v>
          </cell>
          <cell r="J2194" t="str">
            <v>D1</v>
          </cell>
          <cell r="K2194" t="str">
            <v>C</v>
          </cell>
          <cell r="L2194" t="str">
            <v>A</v>
          </cell>
          <cell r="M2194" t="str">
            <v>B</v>
          </cell>
          <cell r="N2194" t="str">
            <v>D1</v>
          </cell>
          <cell r="O2194" t="str">
            <v>B</v>
          </cell>
          <cell r="P2194" t="str">
            <v>C</v>
          </cell>
          <cell r="Q2194" t="str">
            <v>C</v>
          </cell>
          <cell r="R2194" t="str">
            <v>C</v>
          </cell>
          <cell r="S2194"/>
          <cell r="T2194">
            <v>21.818181818181817</v>
          </cell>
          <cell r="U2194">
            <v>2</v>
          </cell>
        </row>
        <row r="2195">
          <cell r="B2195" t="str">
            <v>D00197325</v>
          </cell>
          <cell r="C2195" t="str">
            <v>Trần Hoài Nam</v>
          </cell>
          <cell r="D2195" t="str">
            <v>Nhân viên Kỹ thuật dây máy</v>
          </cell>
          <cell r="E2195"/>
          <cell r="F2195" t="str">
            <v>Trung tâm Tuyên hóa - Minh Hóa</v>
          </cell>
          <cell r="G2195" t="str">
            <v>Chi nhánh Kỹ thuật Viettel Quảng Bình</v>
          </cell>
          <cell r="H2195" t="str">
            <v>C</v>
          </cell>
          <cell r="I2195" t="str">
            <v>B</v>
          </cell>
          <cell r="J2195" t="str">
            <v>D1</v>
          </cell>
          <cell r="K2195" t="str">
            <v>C</v>
          </cell>
          <cell r="L2195" t="str">
            <v>C</v>
          </cell>
          <cell r="M2195" t="str">
            <v>B</v>
          </cell>
          <cell r="N2195" t="str">
            <v>C</v>
          </cell>
          <cell r="O2195" t="str">
            <v>C</v>
          </cell>
          <cell r="P2195" t="str">
            <v>D1</v>
          </cell>
          <cell r="Q2195" t="str">
            <v>C</v>
          </cell>
          <cell r="R2195" t="str">
            <v>D1</v>
          </cell>
          <cell r="S2195"/>
          <cell r="T2195">
            <v>19.09090909090909</v>
          </cell>
          <cell r="U2195">
            <v>3</v>
          </cell>
          <cell r="V2195" t="str">
            <v>Điểm KI &lt;20</v>
          </cell>
        </row>
        <row r="2196">
          <cell r="B2196" t="str">
            <v>D00189777</v>
          </cell>
          <cell r="C2196" t="str">
            <v>Lê Văn Ngược</v>
          </cell>
          <cell r="D2196" t="str">
            <v>Nhân viên Kỹ thuật dây máy</v>
          </cell>
          <cell r="E2196"/>
          <cell r="F2196" t="str">
            <v>Trung tâm Thành phố - Quảng Ninh</v>
          </cell>
          <cell r="G2196" t="str">
            <v>Chi nhánh Kỹ thuật Viettel Quảng Bình</v>
          </cell>
          <cell r="H2196" t="str">
            <v>C</v>
          </cell>
          <cell r="I2196" t="str">
            <v>C</v>
          </cell>
          <cell r="J2196" t="str">
            <v>A</v>
          </cell>
          <cell r="K2196" t="str">
            <v>C</v>
          </cell>
          <cell r="L2196" t="str">
            <v>C</v>
          </cell>
          <cell r="M2196" t="str">
            <v>B</v>
          </cell>
          <cell r="N2196" t="str">
            <v>C</v>
          </cell>
          <cell r="O2196" t="str">
            <v>C</v>
          </cell>
          <cell r="P2196" t="str">
            <v>B</v>
          </cell>
          <cell r="Q2196" t="str">
            <v>B</v>
          </cell>
          <cell r="R2196" t="str">
            <v>A</v>
          </cell>
          <cell r="S2196"/>
          <cell r="T2196">
            <v>26.363636363636363</v>
          </cell>
          <cell r="U2196">
            <v>0</v>
          </cell>
        </row>
        <row r="2197">
          <cell r="B2197" t="str">
            <v>D00193716</v>
          </cell>
          <cell r="C2197" t="str">
            <v>Lê Đăng Niên</v>
          </cell>
          <cell r="D2197" t="str">
            <v>Nhân viên Kỹ thuật dây máy</v>
          </cell>
          <cell r="E2197"/>
          <cell r="F2197" t="str">
            <v>Trung tâm Lệ Thủy</v>
          </cell>
          <cell r="G2197" t="str">
            <v>Chi nhánh Kỹ thuật Viettel Quảng Bình</v>
          </cell>
          <cell r="H2197" t="str">
            <v>B</v>
          </cell>
          <cell r="I2197" t="str">
            <v>C</v>
          </cell>
          <cell r="J2197" t="str">
            <v>B</v>
          </cell>
          <cell r="K2197" t="str">
            <v>B</v>
          </cell>
          <cell r="L2197" t="str">
            <v>B</v>
          </cell>
          <cell r="M2197" t="str">
            <v>B</v>
          </cell>
          <cell r="N2197" t="str">
            <v>B</v>
          </cell>
          <cell r="O2197" t="str">
            <v>C</v>
          </cell>
          <cell r="P2197" t="str">
            <v>C</v>
          </cell>
          <cell r="Q2197" t="str">
            <v>C</v>
          </cell>
          <cell r="R2197" t="str">
            <v>C</v>
          </cell>
          <cell r="S2197"/>
          <cell r="T2197">
            <v>25.454545454545453</v>
          </cell>
          <cell r="U2197">
            <v>0</v>
          </cell>
        </row>
        <row r="2198">
          <cell r="B2198" t="str">
            <v>D00173723</v>
          </cell>
          <cell r="C2198" t="str">
            <v>Trần Hồng Quân</v>
          </cell>
          <cell r="D2198" t="str">
            <v>Nhân viên Kỹ thuật dây máy</v>
          </cell>
          <cell r="E2198"/>
          <cell r="F2198" t="str">
            <v>Trung tâm Quảng Trạch</v>
          </cell>
          <cell r="G2198" t="str">
            <v>Chi nhánh Kỹ thuật Viettel Quảng Bình</v>
          </cell>
          <cell r="H2198" t="str">
            <v>D1</v>
          </cell>
          <cell r="I2198" t="str">
            <v>B</v>
          </cell>
          <cell r="J2198" t="str">
            <v>C</v>
          </cell>
          <cell r="K2198" t="str">
            <v>A</v>
          </cell>
          <cell r="L2198" t="str">
            <v>B</v>
          </cell>
          <cell r="M2198" t="str">
            <v>B</v>
          </cell>
          <cell r="N2198" t="str">
            <v>C</v>
          </cell>
          <cell r="O2198" t="str">
            <v>C</v>
          </cell>
          <cell r="P2198" t="str">
            <v>B</v>
          </cell>
          <cell r="Q2198" t="str">
            <v>D1</v>
          </cell>
          <cell r="R2198" t="str">
            <v>B</v>
          </cell>
          <cell r="S2198"/>
          <cell r="T2198">
            <v>24.545454545454547</v>
          </cell>
          <cell r="U2198">
            <v>2</v>
          </cell>
        </row>
        <row r="2199">
          <cell r="B2199" t="str">
            <v>074573</v>
          </cell>
          <cell r="C2199" t="str">
            <v>Trương Tấn Quảng</v>
          </cell>
          <cell r="D2199" t="str">
            <v>Nhân viên Kỹ thuật nhà trạm</v>
          </cell>
          <cell r="E2199"/>
          <cell r="F2199" t="str">
            <v>Trung tâm Bố Trạch</v>
          </cell>
          <cell r="G2199" t="str">
            <v>Chi nhánh Kỹ thuật Viettel Quảng Bình</v>
          </cell>
          <cell r="H2199" t="str">
            <v>D1</v>
          </cell>
          <cell r="I2199" t="str">
            <v>C</v>
          </cell>
          <cell r="J2199" t="str">
            <v>C</v>
          </cell>
          <cell r="K2199" t="str">
            <v>B</v>
          </cell>
          <cell r="L2199" t="str">
            <v>C</v>
          </cell>
          <cell r="M2199" t="str">
            <v>B</v>
          </cell>
          <cell r="N2199" t="str">
            <v>C</v>
          </cell>
          <cell r="O2199" t="str">
            <v>C</v>
          </cell>
          <cell r="P2199" t="str">
            <v>D1</v>
          </cell>
          <cell r="Q2199" t="str">
            <v>C</v>
          </cell>
          <cell r="R2199" t="str">
            <v>D1</v>
          </cell>
          <cell r="S2199"/>
          <cell r="T2199">
            <v>19.09090909090909</v>
          </cell>
          <cell r="U2199">
            <v>3</v>
          </cell>
          <cell r="V2199" t="str">
            <v>Điểm KI &lt;20</v>
          </cell>
        </row>
        <row r="2200">
          <cell r="B2200" t="str">
            <v>D00196260</v>
          </cell>
          <cell r="C2200" t="str">
            <v>Mai Văn Quốc</v>
          </cell>
          <cell r="D2200" t="str">
            <v>Nhân viên Kỹ thuật dây máy</v>
          </cell>
          <cell r="E2200"/>
          <cell r="F2200" t="str">
            <v>Trung tâm Lệ Thủy</v>
          </cell>
          <cell r="G2200" t="str">
            <v>Chi nhánh Kỹ thuật Viettel Quảng Bình</v>
          </cell>
          <cell r="H2200" t="str">
            <v>B</v>
          </cell>
          <cell r="I2200" t="str">
            <v>A</v>
          </cell>
          <cell r="J2200" t="str">
            <v>B</v>
          </cell>
          <cell r="K2200" t="str">
            <v>C</v>
          </cell>
          <cell r="L2200" t="str">
            <v>C</v>
          </cell>
          <cell r="M2200" t="str">
            <v>A</v>
          </cell>
          <cell r="N2200" t="str">
            <v>C</v>
          </cell>
          <cell r="O2200" t="str">
            <v>C</v>
          </cell>
          <cell r="P2200" t="str">
            <v>C</v>
          </cell>
          <cell r="Q2200" t="str">
            <v>D1</v>
          </cell>
          <cell r="R2200" t="str">
            <v>C</v>
          </cell>
          <cell r="S2200"/>
          <cell r="T2200">
            <v>24.545454545454547</v>
          </cell>
          <cell r="U2200">
            <v>1</v>
          </cell>
        </row>
        <row r="2201">
          <cell r="B2201" t="str">
            <v>269118</v>
          </cell>
          <cell r="C2201" t="str">
            <v>Nguyễn Hữu Thành</v>
          </cell>
          <cell r="D2201" t="str">
            <v>Nhân viên Lái xe</v>
          </cell>
          <cell r="E2201"/>
          <cell r="F2201" t="str">
            <v>Trung tâm Bố Trạch</v>
          </cell>
          <cell r="G2201" t="str">
            <v>Chi nhánh Kỹ thuật Viettel Quảng Bình</v>
          </cell>
          <cell r="H2201" t="str">
            <v>KĐG</v>
          </cell>
          <cell r="I2201" t="str">
            <v>C</v>
          </cell>
          <cell r="J2201" t="str">
            <v>C</v>
          </cell>
          <cell r="K2201" t="str">
            <v>A</v>
          </cell>
          <cell r="L2201" t="str">
            <v>A</v>
          </cell>
          <cell r="M2201" t="str">
            <v>B</v>
          </cell>
          <cell r="N2201" t="str">
            <v>B</v>
          </cell>
          <cell r="O2201" t="str">
            <v>C</v>
          </cell>
          <cell r="P2201" t="str">
            <v>B</v>
          </cell>
          <cell r="Q2201" t="str">
            <v>B</v>
          </cell>
          <cell r="R2201" t="str">
            <v>B</v>
          </cell>
          <cell r="S2201"/>
          <cell r="T2201">
            <v>29</v>
          </cell>
          <cell r="U2201">
            <v>0</v>
          </cell>
        </row>
        <row r="2202">
          <cell r="B2202" t="str">
            <v>D00197628</v>
          </cell>
          <cell r="C2202" t="str">
            <v>Phạm Trung Thành</v>
          </cell>
          <cell r="D2202" t="str">
            <v>Nhân viên Kỹ thuật dây máy</v>
          </cell>
          <cell r="E2202"/>
          <cell r="F2202" t="str">
            <v>Trung tâm Quảng Trạch</v>
          </cell>
          <cell r="G2202" t="str">
            <v>Chi nhánh Kỹ thuật Viettel Quảng Bình</v>
          </cell>
          <cell r="H2202" t="str">
            <v>B</v>
          </cell>
          <cell r="I2202" t="str">
            <v>D1</v>
          </cell>
          <cell r="J2202" t="str">
            <v>B</v>
          </cell>
          <cell r="K2202" t="str">
            <v>D1</v>
          </cell>
          <cell r="L2202" t="str">
            <v>C</v>
          </cell>
          <cell r="M2202" t="str">
            <v>A</v>
          </cell>
          <cell r="N2202" t="str">
            <v>C</v>
          </cell>
          <cell r="O2202" t="str">
            <v>C</v>
          </cell>
          <cell r="P2202" t="str">
            <v>C</v>
          </cell>
          <cell r="Q2202" t="str">
            <v>C</v>
          </cell>
          <cell r="R2202" t="str">
            <v>D1</v>
          </cell>
          <cell r="S2202"/>
          <cell r="T2202">
            <v>20.90909090909091</v>
          </cell>
          <cell r="U2202">
            <v>3</v>
          </cell>
        </row>
        <row r="2203">
          <cell r="B2203" t="str">
            <v>186493</v>
          </cell>
          <cell r="C2203" t="str">
            <v>Hoàng Trung Thông</v>
          </cell>
          <cell r="D2203" t="str">
            <v>Nhân viên Kỹ thuật nhà trạm</v>
          </cell>
          <cell r="E2203"/>
          <cell r="F2203" t="str">
            <v>Trung tâm Thành phố - Quảng Ninh</v>
          </cell>
          <cell r="G2203" t="str">
            <v>Chi nhánh Kỹ thuật Viettel Quảng Bình</v>
          </cell>
          <cell r="H2203" t="str">
            <v>B</v>
          </cell>
          <cell r="I2203" t="str">
            <v>A</v>
          </cell>
          <cell r="J2203" t="str">
            <v>A</v>
          </cell>
          <cell r="K2203" t="str">
            <v>C</v>
          </cell>
          <cell r="L2203" t="str">
            <v>A</v>
          </cell>
          <cell r="M2203" t="str">
            <v>B</v>
          </cell>
          <cell r="N2203" t="str">
            <v>A</v>
          </cell>
          <cell r="O2203" t="str">
            <v>B</v>
          </cell>
          <cell r="P2203" t="str">
            <v>A</v>
          </cell>
          <cell r="Q2203" t="str">
            <v>A</v>
          </cell>
          <cell r="R2203" t="str">
            <v>A</v>
          </cell>
          <cell r="S2203"/>
          <cell r="T2203">
            <v>35.454545454545453</v>
          </cell>
          <cell r="U2203">
            <v>0</v>
          </cell>
        </row>
        <row r="2204">
          <cell r="B2204" t="str">
            <v>D00191851</v>
          </cell>
          <cell r="C2204" t="str">
            <v>Nguyễn Xuân Thắng</v>
          </cell>
          <cell r="D2204" t="str">
            <v>Nhân viên Kỹ thuật dây máy</v>
          </cell>
          <cell r="E2204"/>
          <cell r="F2204" t="str">
            <v>Trung tâm Bố Trạch</v>
          </cell>
          <cell r="G2204" t="str">
            <v>Chi nhánh Kỹ thuật Viettel Quảng Bình</v>
          </cell>
          <cell r="H2204" t="str">
            <v>C</v>
          </cell>
          <cell r="I2204" t="str">
            <v>B</v>
          </cell>
          <cell r="J2204" t="str">
            <v>C</v>
          </cell>
          <cell r="K2204" t="str">
            <v>D1</v>
          </cell>
          <cell r="L2204" t="str">
            <v>C</v>
          </cell>
          <cell r="M2204" t="str">
            <v>C</v>
          </cell>
          <cell r="N2204" t="str">
            <v>C</v>
          </cell>
          <cell r="O2204" t="str">
            <v>C</v>
          </cell>
          <cell r="P2204" t="str">
            <v>C</v>
          </cell>
          <cell r="Q2204" t="str">
            <v>C</v>
          </cell>
          <cell r="R2204" t="str">
            <v>D1</v>
          </cell>
          <cell r="S2204"/>
          <cell r="T2204">
            <v>19.09090909090909</v>
          </cell>
          <cell r="U2204">
            <v>2</v>
          </cell>
          <cell r="V2204" t="str">
            <v>Điểm KI &lt;20</v>
          </cell>
        </row>
        <row r="2205">
          <cell r="B2205" t="str">
            <v>D00185791</v>
          </cell>
          <cell r="C2205" t="str">
            <v>Hoàng Trung Tuyến</v>
          </cell>
          <cell r="D2205" t="str">
            <v>Nhân viên Kỹ thuật dây máy</v>
          </cell>
          <cell r="E2205"/>
          <cell r="F2205" t="str">
            <v>Trung tâm Bố Trạch</v>
          </cell>
          <cell r="G2205" t="str">
            <v>Chi nhánh Kỹ thuật Viettel Quảng Bình</v>
          </cell>
          <cell r="H2205" t="str">
            <v>C</v>
          </cell>
          <cell r="I2205" t="str">
            <v>B</v>
          </cell>
          <cell r="J2205" t="str">
            <v>B</v>
          </cell>
          <cell r="K2205" t="str">
            <v>C</v>
          </cell>
          <cell r="L2205" t="str">
            <v>C</v>
          </cell>
          <cell r="M2205" t="str">
            <v>C</v>
          </cell>
          <cell r="N2205" t="str">
            <v>C</v>
          </cell>
          <cell r="O2205" t="str">
            <v>C</v>
          </cell>
          <cell r="P2205" t="str">
            <v>C</v>
          </cell>
          <cell r="Q2205" t="str">
            <v>C</v>
          </cell>
          <cell r="R2205" t="str">
            <v>A</v>
          </cell>
          <cell r="S2205"/>
          <cell r="T2205">
            <v>23.636363636363637</v>
          </cell>
          <cell r="U2205">
            <v>0</v>
          </cell>
        </row>
        <row r="2206">
          <cell r="B2206" t="str">
            <v>225100</v>
          </cell>
          <cell r="C2206" t="str">
            <v>Đinh Ngọc Tuân</v>
          </cell>
          <cell r="D2206" t="str">
            <v>Nhân viên Kỹ thuật dây máy</v>
          </cell>
          <cell r="E2206"/>
          <cell r="F2206" t="str">
            <v>Trung tâm Tuyên hóa - Minh Hóa</v>
          </cell>
          <cell r="G2206" t="str">
            <v>Chi nhánh Kỹ thuật Viettel Quảng Bình</v>
          </cell>
          <cell r="H2206" t="str">
            <v>C</v>
          </cell>
          <cell r="I2206" t="str">
            <v>B</v>
          </cell>
          <cell r="J2206" t="str">
            <v>C</v>
          </cell>
          <cell r="K2206" t="str">
            <v>B</v>
          </cell>
          <cell r="L2206" t="str">
            <v>B</v>
          </cell>
          <cell r="M2206" t="str">
            <v>B</v>
          </cell>
          <cell r="N2206" t="str">
            <v>D1</v>
          </cell>
          <cell r="O2206" t="str">
            <v>C</v>
          </cell>
          <cell r="P2206" t="str">
            <v>C</v>
          </cell>
          <cell r="Q2206" t="str">
            <v>C</v>
          </cell>
          <cell r="R2206" t="str">
            <v>C</v>
          </cell>
          <cell r="S2206"/>
          <cell r="T2206">
            <v>22.727272727272727</v>
          </cell>
          <cell r="U2206">
            <v>1</v>
          </cell>
        </row>
        <row r="2207">
          <cell r="B2207" t="str">
            <v>225103</v>
          </cell>
          <cell r="C2207" t="str">
            <v>Trần Văn Tuấn</v>
          </cell>
          <cell r="D2207" t="str">
            <v>Nhân viên Kỹ thuật dây máy</v>
          </cell>
          <cell r="E2207"/>
          <cell r="F2207" t="str">
            <v>Trung tâm Lệ Thủy</v>
          </cell>
          <cell r="G2207" t="str">
            <v>Chi nhánh Kỹ thuật Viettel Quảng Bình</v>
          </cell>
          <cell r="H2207" t="str">
            <v>B</v>
          </cell>
          <cell r="I2207" t="str">
            <v>B</v>
          </cell>
          <cell r="J2207" t="str">
            <v>C</v>
          </cell>
          <cell r="K2207" t="str">
            <v>D1</v>
          </cell>
          <cell r="L2207" t="str">
            <v>B</v>
          </cell>
          <cell r="M2207" t="str">
            <v>B</v>
          </cell>
          <cell r="N2207" t="str">
            <v>C</v>
          </cell>
          <cell r="O2207" t="str">
            <v>C</v>
          </cell>
          <cell r="P2207" t="str">
            <v>C</v>
          </cell>
          <cell r="Q2207" t="str">
            <v>C</v>
          </cell>
          <cell r="R2207" t="str">
            <v>B</v>
          </cell>
          <cell r="S2207"/>
          <cell r="T2207">
            <v>23.636363636363637</v>
          </cell>
          <cell r="U2207">
            <v>1</v>
          </cell>
        </row>
        <row r="2208">
          <cell r="B2208" t="str">
            <v>D00215127</v>
          </cell>
          <cell r="C2208" t="str">
            <v>Lê Văn Tuấn</v>
          </cell>
          <cell r="D2208" t="str">
            <v>Nhân viên kỹ thuật và cơ động</v>
          </cell>
          <cell r="E2208"/>
          <cell r="F2208" t="str">
            <v>Đội thi công</v>
          </cell>
          <cell r="G2208" t="str">
            <v>Chi nhánh Kỹ thuật Viettel Quảng Bình</v>
          </cell>
          <cell r="H2208" t="str">
            <v>B</v>
          </cell>
          <cell r="I2208" t="str">
            <v>D1</v>
          </cell>
          <cell r="J2208" t="str">
            <v>B</v>
          </cell>
          <cell r="K2208" t="str">
            <v>C</v>
          </cell>
          <cell r="L2208" t="str">
            <v>B</v>
          </cell>
          <cell r="M2208" t="str">
            <v>C</v>
          </cell>
          <cell r="N2208" t="str">
            <v>C</v>
          </cell>
          <cell r="O2208" t="str">
            <v>D1</v>
          </cell>
          <cell r="P2208" t="str">
            <v>C</v>
          </cell>
          <cell r="Q2208" t="str">
            <v>B</v>
          </cell>
          <cell r="R2208" t="str">
            <v>C</v>
          </cell>
          <cell r="S2208"/>
          <cell r="T2208">
            <v>21.818181818181817</v>
          </cell>
          <cell r="U2208">
            <v>2</v>
          </cell>
        </row>
        <row r="2209">
          <cell r="B2209" t="str">
            <v>217029</v>
          </cell>
          <cell r="C2209" t="str">
            <v>Đào Viết Tài</v>
          </cell>
          <cell r="D2209" t="str">
            <v>Nhân viên Kỹ thuật dây máy</v>
          </cell>
          <cell r="E2209"/>
          <cell r="F2209" t="str">
            <v>Trung tâm Thành phố - Quảng Ninh</v>
          </cell>
          <cell r="G2209" t="str">
            <v>Chi nhánh Kỹ thuật Viettel Quảng Bình</v>
          </cell>
          <cell r="H2209" t="str">
            <v>C</v>
          </cell>
          <cell r="I2209" t="str">
            <v>B</v>
          </cell>
          <cell r="J2209" t="str">
            <v>B</v>
          </cell>
          <cell r="K2209" t="str">
            <v>C</v>
          </cell>
          <cell r="L2209" t="str">
            <v>C</v>
          </cell>
          <cell r="M2209" t="str">
            <v>C</v>
          </cell>
          <cell r="N2209" t="str">
            <v>B</v>
          </cell>
          <cell r="O2209" t="str">
            <v>B</v>
          </cell>
          <cell r="P2209" t="str">
            <v>C</v>
          </cell>
          <cell r="Q2209" t="str">
            <v>B</v>
          </cell>
          <cell r="R2209" t="str">
            <v>B</v>
          </cell>
          <cell r="S2209"/>
          <cell r="T2209">
            <v>25.454545454545453</v>
          </cell>
          <cell r="U2209">
            <v>0</v>
          </cell>
        </row>
        <row r="2210">
          <cell r="B2210" t="str">
            <v>081756</v>
          </cell>
          <cell r="C2210" t="str">
            <v>Trần Thanh Tùng</v>
          </cell>
          <cell r="D2210" t="str">
            <v>Phó Giám đốc Trung tâm phụ trách Kỹ thuật</v>
          </cell>
          <cell r="E2210"/>
          <cell r="F2210" t="str">
            <v>Trung tâm Thành phố - Quảng Ninh</v>
          </cell>
          <cell r="G2210" t="str">
            <v>Chi nhánh Kỹ thuật Viettel Quảng Bình</v>
          </cell>
          <cell r="H2210" t="str">
            <v>B</v>
          </cell>
          <cell r="I2210" t="str">
            <v>B</v>
          </cell>
          <cell r="J2210" t="str">
            <v>C</v>
          </cell>
          <cell r="K2210" t="str">
            <v>C</v>
          </cell>
          <cell r="L2210" t="str">
            <v>C</v>
          </cell>
          <cell r="M2210" t="str">
            <v>A</v>
          </cell>
          <cell r="N2210" t="str">
            <v>A</v>
          </cell>
          <cell r="O2210" t="str">
            <v>A</v>
          </cell>
          <cell r="P2210" t="str">
            <v>C</v>
          </cell>
          <cell r="Q2210" t="str">
            <v>B</v>
          </cell>
          <cell r="R2210" t="str">
            <v>C</v>
          </cell>
          <cell r="S2210"/>
          <cell r="T2210">
            <v>28.181818181818183</v>
          </cell>
          <cell r="U2210">
            <v>0</v>
          </cell>
        </row>
        <row r="2211">
          <cell r="B2211" t="str">
            <v>081754</v>
          </cell>
          <cell r="C2211" t="str">
            <v>Mai Văn Tú</v>
          </cell>
          <cell r="D2211" t="str">
            <v>Nhân viên Kỹ thuật dây máy</v>
          </cell>
          <cell r="E2211"/>
          <cell r="F2211" t="str">
            <v>Trung tâm Quảng Trạch</v>
          </cell>
          <cell r="G2211" t="str">
            <v>Chi nhánh Kỹ thuật Viettel Quảng Bình</v>
          </cell>
          <cell r="H2211" t="str">
            <v>B</v>
          </cell>
          <cell r="I2211" t="str">
            <v>C</v>
          </cell>
          <cell r="J2211" t="str">
            <v>C</v>
          </cell>
          <cell r="K2211" t="str">
            <v>D1</v>
          </cell>
          <cell r="L2211" t="str">
            <v>B</v>
          </cell>
          <cell r="M2211" t="str">
            <v>B</v>
          </cell>
          <cell r="N2211" t="str">
            <v>B</v>
          </cell>
          <cell r="O2211" t="str">
            <v>C</v>
          </cell>
          <cell r="P2211" t="str">
            <v>C</v>
          </cell>
          <cell r="Q2211" t="str">
            <v>D1</v>
          </cell>
          <cell r="R2211" t="str">
            <v>C</v>
          </cell>
          <cell r="S2211"/>
          <cell r="T2211">
            <v>21.818181818181817</v>
          </cell>
          <cell r="U2211">
            <v>2</v>
          </cell>
        </row>
        <row r="2212">
          <cell r="B2212" t="str">
            <v>D00174610</v>
          </cell>
          <cell r="C2212" t="str">
            <v>Dương Văn Âu</v>
          </cell>
          <cell r="D2212" t="str">
            <v>Nhân viên Kỹ thuật dây máy</v>
          </cell>
          <cell r="E2212"/>
          <cell r="F2212" t="str">
            <v>Trung tâm Bố Trạch</v>
          </cell>
          <cell r="G2212" t="str">
            <v>Chi nhánh Kỹ thuật Viettel Quảng Bình</v>
          </cell>
          <cell r="H2212" t="str">
            <v>A</v>
          </cell>
          <cell r="I2212" t="str">
            <v>C</v>
          </cell>
          <cell r="J2212" t="str">
            <v>C</v>
          </cell>
          <cell r="K2212" t="str">
            <v>B</v>
          </cell>
          <cell r="L2212" t="str">
            <v>B</v>
          </cell>
          <cell r="M2212" t="str">
            <v>B</v>
          </cell>
          <cell r="N2212" t="str">
            <v>B</v>
          </cell>
          <cell r="O2212" t="str">
            <v>B</v>
          </cell>
          <cell r="P2212" t="str">
            <v>C</v>
          </cell>
          <cell r="Q2212" t="str">
            <v>C</v>
          </cell>
          <cell r="R2212" t="str">
            <v>D1</v>
          </cell>
          <cell r="S2212"/>
          <cell r="T2212">
            <v>25.454545454545453</v>
          </cell>
          <cell r="U2212">
            <v>1</v>
          </cell>
        </row>
        <row r="2213">
          <cell r="B2213" t="str">
            <v>D00192127</v>
          </cell>
          <cell r="C2213" t="str">
            <v>Đinh Văn Điệp</v>
          </cell>
          <cell r="D2213" t="str">
            <v>Nhân viên Kỹ thuật dây máy</v>
          </cell>
          <cell r="E2213"/>
          <cell r="F2213" t="str">
            <v>Trung tâm Tuyên hóa - Minh Hóa</v>
          </cell>
          <cell r="G2213" t="str">
            <v>Chi nhánh Kỹ thuật Viettel Quảng Bình</v>
          </cell>
          <cell r="H2213" t="str">
            <v>B</v>
          </cell>
          <cell r="I2213" t="str">
            <v>A</v>
          </cell>
          <cell r="J2213" t="str">
            <v>C</v>
          </cell>
          <cell r="K2213" t="str">
            <v>B</v>
          </cell>
          <cell r="L2213" t="str">
            <v>C</v>
          </cell>
          <cell r="M2213" t="str">
            <v>B</v>
          </cell>
          <cell r="N2213" t="str">
            <v>C</v>
          </cell>
          <cell r="O2213" t="str">
            <v>C</v>
          </cell>
          <cell r="P2213" t="str">
            <v>B</v>
          </cell>
          <cell r="Q2213" t="str">
            <v>B</v>
          </cell>
          <cell r="R2213" t="str">
            <v>B</v>
          </cell>
          <cell r="S2213"/>
          <cell r="T2213">
            <v>27.272727272727273</v>
          </cell>
          <cell r="U2213">
            <v>0</v>
          </cell>
        </row>
        <row r="2214">
          <cell r="B2214" t="str">
            <v>225392</v>
          </cell>
          <cell r="C2214" t="str">
            <v>Phạm Văn Đồng</v>
          </cell>
          <cell r="D2214" t="str">
            <v>Nhân viên Kỹ thuật dây máy</v>
          </cell>
          <cell r="E2214"/>
          <cell r="F2214" t="str">
            <v>Trung tâm Quảng Trạch</v>
          </cell>
          <cell r="G2214" t="str">
            <v>Chi nhánh Kỹ thuật Viettel Quảng Bình</v>
          </cell>
          <cell r="H2214" t="str">
            <v>B</v>
          </cell>
          <cell r="I2214" t="str">
            <v>C</v>
          </cell>
          <cell r="J2214" t="str">
            <v>B</v>
          </cell>
          <cell r="K2214" t="str">
            <v>B</v>
          </cell>
          <cell r="L2214" t="str">
            <v>C</v>
          </cell>
          <cell r="M2214" t="str">
            <v>C</v>
          </cell>
          <cell r="N2214" t="str">
            <v>C</v>
          </cell>
          <cell r="O2214" t="str">
            <v>B</v>
          </cell>
          <cell r="P2214" t="str">
            <v>C</v>
          </cell>
          <cell r="Q2214" t="str">
            <v>D1</v>
          </cell>
          <cell r="R2214" t="str">
            <v>D1</v>
          </cell>
          <cell r="S2214"/>
          <cell r="T2214">
            <v>21.818181818181817</v>
          </cell>
          <cell r="U2214">
            <v>2</v>
          </cell>
        </row>
        <row r="2215">
          <cell r="B2215" t="str">
            <v>D00216930</v>
          </cell>
          <cell r="C2215" t="str">
            <v>Phạm Thế Anh</v>
          </cell>
          <cell r="D2215" t="str">
            <v>Nhân viên Kỹ thuật dây máy</v>
          </cell>
          <cell r="E2215"/>
          <cell r="F2215" t="str">
            <v>Trung tâm Thăng Bình - Duy Xuyên</v>
          </cell>
          <cell r="G2215" t="str">
            <v>Chi nhánh Kỹ thuật Viettel Quảng Nam</v>
          </cell>
          <cell r="H2215" t="str">
            <v>C</v>
          </cell>
          <cell r="I2215" t="str">
            <v>C</v>
          </cell>
          <cell r="J2215" t="str">
            <v>C</v>
          </cell>
          <cell r="K2215" t="str">
            <v>A</v>
          </cell>
          <cell r="L2215" t="str">
            <v>B</v>
          </cell>
          <cell r="M2215" t="str">
            <v>C</v>
          </cell>
          <cell r="N2215" t="str">
            <v>C</v>
          </cell>
          <cell r="O2215" t="str">
            <v>D1</v>
          </cell>
          <cell r="P2215" t="str">
            <v>A</v>
          </cell>
          <cell r="Q2215" t="str">
            <v>A</v>
          </cell>
          <cell r="R2215" t="str">
            <v>B</v>
          </cell>
          <cell r="S2215"/>
          <cell r="T2215">
            <v>26.363636363636363</v>
          </cell>
          <cell r="U2215">
            <v>1</v>
          </cell>
        </row>
        <row r="2216">
          <cell r="B2216" t="str">
            <v>D00182170</v>
          </cell>
          <cell r="C2216" t="str">
            <v>Trần Chinh</v>
          </cell>
          <cell r="D2216" t="str">
            <v>Nhân viên Kỹ thuật dây máy</v>
          </cell>
          <cell r="E2216"/>
          <cell r="F2216" t="str">
            <v>Trung tâm Núi Thành</v>
          </cell>
          <cell r="G2216" t="str">
            <v>Chi nhánh Kỹ thuật Viettel Quảng Nam</v>
          </cell>
          <cell r="H2216" t="str">
            <v>C</v>
          </cell>
          <cell r="I2216" t="str">
            <v>B</v>
          </cell>
          <cell r="J2216" t="str">
            <v>C</v>
          </cell>
          <cell r="K2216" t="str">
            <v>C</v>
          </cell>
          <cell r="L2216" t="str">
            <v>C</v>
          </cell>
          <cell r="M2216" t="str">
            <v>B</v>
          </cell>
          <cell r="N2216" t="str">
            <v>C</v>
          </cell>
          <cell r="O2216" t="str">
            <v>C</v>
          </cell>
          <cell r="P2216" t="str">
            <v>C</v>
          </cell>
          <cell r="Q2216" t="str">
            <v>B</v>
          </cell>
          <cell r="R2216" t="str">
            <v>C</v>
          </cell>
          <cell r="S2216"/>
          <cell r="T2216">
            <v>22.727272727272727</v>
          </cell>
          <cell r="U2216">
            <v>0</v>
          </cell>
        </row>
        <row r="2217">
          <cell r="B2217" t="str">
            <v>D00171407</v>
          </cell>
          <cell r="C2217" t="str">
            <v>Nguyễn Quốc Cường</v>
          </cell>
          <cell r="D2217" t="str">
            <v>Nhân viên Kỹ thuật dây máy</v>
          </cell>
          <cell r="E2217"/>
          <cell r="F2217" t="str">
            <v>Trung tâm Tam Kỳ - Phú Ninh</v>
          </cell>
          <cell r="G2217" t="str">
            <v>Chi nhánh Kỹ thuật Viettel Quảng Nam</v>
          </cell>
          <cell r="H2217" t="str">
            <v>C</v>
          </cell>
          <cell r="I2217" t="str">
            <v>B</v>
          </cell>
          <cell r="J2217" t="str">
            <v>B</v>
          </cell>
          <cell r="K2217" t="str">
            <v>C</v>
          </cell>
          <cell r="L2217" t="str">
            <v>B</v>
          </cell>
          <cell r="M2217" t="str">
            <v>C</v>
          </cell>
          <cell r="N2217" t="str">
            <v>B</v>
          </cell>
          <cell r="O2217" t="str">
            <v>C</v>
          </cell>
          <cell r="P2217" t="str">
            <v>C</v>
          </cell>
          <cell r="Q2217" t="str">
            <v>B</v>
          </cell>
          <cell r="R2217" t="str">
            <v>C</v>
          </cell>
          <cell r="S2217"/>
          <cell r="T2217">
            <v>24.545454545454547</v>
          </cell>
          <cell r="U2217">
            <v>0</v>
          </cell>
        </row>
        <row r="2218">
          <cell r="B2218" t="str">
            <v>D00203645</v>
          </cell>
          <cell r="C2218" t="str">
            <v>Nguyễn Tiến Cường</v>
          </cell>
          <cell r="D2218" t="str">
            <v>Nhân viên Kỹ thuật dây máy</v>
          </cell>
          <cell r="E2218"/>
          <cell r="F2218" t="str">
            <v>Trung tâm Tiên Phước - Bắc Trà My - Nam Trà My</v>
          </cell>
          <cell r="G2218" t="str">
            <v>Chi nhánh Kỹ thuật Viettel Quảng Nam</v>
          </cell>
          <cell r="H2218" t="str">
            <v>C</v>
          </cell>
          <cell r="I2218" t="str">
            <v>A</v>
          </cell>
          <cell r="J2218" t="str">
            <v>C</v>
          </cell>
          <cell r="K2218" t="str">
            <v>B</v>
          </cell>
          <cell r="L2218" t="str">
            <v>C</v>
          </cell>
          <cell r="M2218" t="str">
            <v>C</v>
          </cell>
          <cell r="N2218" t="str">
            <v>B</v>
          </cell>
          <cell r="O2218" t="str">
            <v>D1</v>
          </cell>
          <cell r="P2218" t="str">
            <v>C</v>
          </cell>
          <cell r="Q2218" t="str">
            <v>C</v>
          </cell>
          <cell r="R2218" t="str">
            <v>C</v>
          </cell>
          <cell r="S2218"/>
          <cell r="T2218">
            <v>22.727272727272727</v>
          </cell>
          <cell r="U2218">
            <v>1</v>
          </cell>
        </row>
        <row r="2219">
          <cell r="B2219" t="str">
            <v>215150</v>
          </cell>
          <cell r="C2219" t="str">
            <v>Nguyễn Văn Danh</v>
          </cell>
          <cell r="D2219" t="str">
            <v>Nhân viên Kỹ thuật dây máy</v>
          </cell>
          <cell r="E2219"/>
          <cell r="F2219" t="str">
            <v>Trung tâm Đại Lộc - Nam Giang</v>
          </cell>
          <cell r="G2219" t="str">
            <v>Chi nhánh Kỹ thuật Viettel Quảng Nam</v>
          </cell>
          <cell r="H2219" t="str">
            <v>C</v>
          </cell>
          <cell r="I2219" t="str">
            <v>C</v>
          </cell>
          <cell r="J2219" t="str">
            <v>C</v>
          </cell>
          <cell r="K2219" t="str">
            <v>C</v>
          </cell>
          <cell r="L2219" t="str">
            <v>B</v>
          </cell>
          <cell r="M2219" t="str">
            <v>C</v>
          </cell>
          <cell r="N2219" t="str">
            <v>B</v>
          </cell>
          <cell r="O2219" t="str">
            <v>C</v>
          </cell>
          <cell r="P2219" t="str">
            <v>B</v>
          </cell>
          <cell r="Q2219" t="str">
            <v>B</v>
          </cell>
          <cell r="R2219" t="str">
            <v>B</v>
          </cell>
          <cell r="S2219"/>
          <cell r="T2219">
            <v>24.545454545454547</v>
          </cell>
          <cell r="U2219">
            <v>0</v>
          </cell>
        </row>
        <row r="2220">
          <cell r="B2220" t="str">
            <v>D00203669</v>
          </cell>
          <cell r="C2220" t="str">
            <v>Huỳnh Anh Dũng</v>
          </cell>
          <cell r="D2220" t="str">
            <v>Nhân viên Kỹ thuật dây máy</v>
          </cell>
          <cell r="E2220"/>
          <cell r="F2220" t="str">
            <v>Trung tâm Núi Thành</v>
          </cell>
          <cell r="G2220" t="str">
            <v>Chi nhánh Kỹ thuật Viettel Quảng Nam</v>
          </cell>
          <cell r="H2220" t="str">
            <v>A</v>
          </cell>
          <cell r="I2220" t="str">
            <v>C</v>
          </cell>
          <cell r="J2220" t="str">
            <v>C</v>
          </cell>
          <cell r="K2220" t="str">
            <v>B</v>
          </cell>
          <cell r="L2220" t="str">
            <v>C</v>
          </cell>
          <cell r="M2220" t="str">
            <v>C</v>
          </cell>
          <cell r="N2220" t="str">
            <v>B</v>
          </cell>
          <cell r="O2220" t="str">
            <v>C</v>
          </cell>
          <cell r="P2220" t="str">
            <v>C</v>
          </cell>
          <cell r="Q2220" t="str">
            <v>B</v>
          </cell>
          <cell r="R2220" t="str">
            <v>B</v>
          </cell>
          <cell r="S2220"/>
          <cell r="T2220">
            <v>25.454545454545453</v>
          </cell>
          <cell r="U2220">
            <v>0</v>
          </cell>
        </row>
        <row r="2221">
          <cell r="B2221" t="str">
            <v>D00216829</v>
          </cell>
          <cell r="C2221" t="str">
            <v>Đoàn Quang Dương</v>
          </cell>
          <cell r="D2221" t="str">
            <v>Nhân viên Kỹ thuật dây máy</v>
          </cell>
          <cell r="E2221"/>
          <cell r="F2221" t="str">
            <v>Trung tâm Thăng Bình - Duy Xuyên</v>
          </cell>
          <cell r="G2221" t="str">
            <v>Chi nhánh Kỹ thuật Viettel Quảng Nam</v>
          </cell>
          <cell r="H2221" t="str">
            <v>B</v>
          </cell>
          <cell r="I2221" t="str">
            <v>C</v>
          </cell>
          <cell r="J2221" t="str">
            <v>B</v>
          </cell>
          <cell r="K2221" t="str">
            <v>B</v>
          </cell>
          <cell r="L2221" t="str">
            <v>C</v>
          </cell>
          <cell r="M2221" t="str">
            <v>A</v>
          </cell>
          <cell r="N2221" t="str">
            <v>B</v>
          </cell>
          <cell r="O2221" t="str">
            <v>B</v>
          </cell>
          <cell r="P2221" t="str">
            <v>C</v>
          </cell>
          <cell r="Q2221" t="str">
            <v>C</v>
          </cell>
          <cell r="R2221" t="str">
            <v>C</v>
          </cell>
          <cell r="S2221"/>
          <cell r="T2221">
            <v>26.363636363636363</v>
          </cell>
          <cell r="U2221">
            <v>0</v>
          </cell>
        </row>
        <row r="2222">
          <cell r="B2222" t="str">
            <v>D00192076</v>
          </cell>
          <cell r="C2222" t="str">
            <v>Lê Văn Hiếu</v>
          </cell>
          <cell r="D2222" t="str">
            <v>Nhân viên Kỹ thuật dây máy</v>
          </cell>
          <cell r="E2222"/>
          <cell r="F2222" t="str">
            <v>Trung tâm Tam Kỳ - Phú Ninh</v>
          </cell>
          <cell r="G2222" t="str">
            <v>Chi nhánh Kỹ thuật Viettel Quảng Nam</v>
          </cell>
          <cell r="H2222" t="str">
            <v>C</v>
          </cell>
          <cell r="I2222" t="str">
            <v>A</v>
          </cell>
          <cell r="J2222" t="str">
            <v>C</v>
          </cell>
          <cell r="K2222" t="str">
            <v>C</v>
          </cell>
          <cell r="L2222" t="str">
            <v>C</v>
          </cell>
          <cell r="M2222" t="str">
            <v>C</v>
          </cell>
          <cell r="N2222" t="str">
            <v>C</v>
          </cell>
          <cell r="O2222" t="str">
            <v>C</v>
          </cell>
          <cell r="P2222" t="str">
            <v>A</v>
          </cell>
          <cell r="Q2222" t="str">
            <v>B</v>
          </cell>
          <cell r="R2222" t="str">
            <v>B</v>
          </cell>
          <cell r="S2222"/>
          <cell r="T2222">
            <v>25.454545454545453</v>
          </cell>
          <cell r="U2222">
            <v>0</v>
          </cell>
        </row>
        <row r="2223">
          <cell r="B2223" t="str">
            <v>D00197987</v>
          </cell>
          <cell r="C2223" t="str">
            <v>Đoàn Công Hiền</v>
          </cell>
          <cell r="D2223" t="str">
            <v>Nhân viên Kỹ thuật dây máy</v>
          </cell>
          <cell r="E2223"/>
          <cell r="F2223" t="str">
            <v>Trung tâm Đại Lộc - Nam Giang</v>
          </cell>
          <cell r="G2223" t="str">
            <v>Chi nhánh Kỹ thuật Viettel Quảng Nam</v>
          </cell>
          <cell r="H2223" t="str">
            <v>C</v>
          </cell>
          <cell r="I2223" t="str">
            <v>B</v>
          </cell>
          <cell r="J2223" t="str">
            <v>C</v>
          </cell>
          <cell r="K2223" t="str">
            <v>B</v>
          </cell>
          <cell r="L2223" t="str">
            <v>C</v>
          </cell>
          <cell r="M2223" t="str">
            <v>C</v>
          </cell>
          <cell r="N2223" t="str">
            <v>B</v>
          </cell>
          <cell r="O2223" t="str">
            <v>C</v>
          </cell>
          <cell r="P2223" t="str">
            <v>C</v>
          </cell>
          <cell r="Q2223" t="str">
            <v>C</v>
          </cell>
          <cell r="R2223" t="str">
            <v>C</v>
          </cell>
          <cell r="S2223"/>
          <cell r="T2223">
            <v>22.727272727272727</v>
          </cell>
          <cell r="U2223">
            <v>0</v>
          </cell>
        </row>
        <row r="2224">
          <cell r="B2224" t="str">
            <v>D00189078</v>
          </cell>
          <cell r="C2224" t="str">
            <v>Đoàn Văn Hòa</v>
          </cell>
          <cell r="D2224" t="str">
            <v>Nhân viên Kỹ thuật dây máy</v>
          </cell>
          <cell r="E2224"/>
          <cell r="F2224" t="str">
            <v>Trung tâm Đại Lộc - Nam Giang</v>
          </cell>
          <cell r="G2224" t="str">
            <v>Chi nhánh Kỹ thuật Viettel Quảng Nam</v>
          </cell>
          <cell r="H2224" t="str">
            <v>B</v>
          </cell>
          <cell r="I2224" t="str">
            <v>C</v>
          </cell>
          <cell r="J2224" t="str">
            <v>B</v>
          </cell>
          <cell r="K2224" t="str">
            <v>C</v>
          </cell>
          <cell r="L2224" t="str">
            <v>C</v>
          </cell>
          <cell r="M2224" t="str">
            <v>D1</v>
          </cell>
          <cell r="N2224" t="str">
            <v>C</v>
          </cell>
          <cell r="O2224" t="str">
            <v>B</v>
          </cell>
          <cell r="P2224" t="str">
            <v>B</v>
          </cell>
          <cell r="Q2224" t="str">
            <v>C</v>
          </cell>
          <cell r="R2224" t="str">
            <v>C</v>
          </cell>
          <cell r="S2224"/>
          <cell r="T2224">
            <v>22.727272727272727</v>
          </cell>
          <cell r="U2224">
            <v>1</v>
          </cell>
        </row>
        <row r="2225">
          <cell r="B2225" t="str">
            <v>D00192820</v>
          </cell>
          <cell r="C2225" t="str">
            <v>Phan Thanh Hùng</v>
          </cell>
          <cell r="D2225" t="str">
            <v>Nhân viên Kỹ thuật dây máy</v>
          </cell>
          <cell r="E2225"/>
          <cell r="F2225" t="str">
            <v>Trung tâm Thăng Bình - Duy Xuyên</v>
          </cell>
          <cell r="G2225" t="str">
            <v>Chi nhánh Kỹ thuật Viettel Quảng Nam</v>
          </cell>
          <cell r="H2225" t="str">
            <v>A</v>
          </cell>
          <cell r="I2225" t="str">
            <v>B</v>
          </cell>
          <cell r="J2225" t="str">
            <v>C</v>
          </cell>
          <cell r="K2225" t="str">
            <v>B</v>
          </cell>
          <cell r="L2225" t="str">
            <v>C</v>
          </cell>
          <cell r="M2225" t="str">
            <v>B</v>
          </cell>
          <cell r="N2225" t="str">
            <v>A</v>
          </cell>
          <cell r="O2225" t="str">
            <v>C</v>
          </cell>
          <cell r="P2225" t="str">
            <v>C</v>
          </cell>
          <cell r="Q2225" t="str">
            <v>B</v>
          </cell>
          <cell r="R2225" t="str">
            <v>C</v>
          </cell>
          <cell r="S2225"/>
          <cell r="T2225">
            <v>27.272727272727273</v>
          </cell>
          <cell r="U2225">
            <v>0</v>
          </cell>
        </row>
        <row r="2226">
          <cell r="B2226" t="str">
            <v>D00200028</v>
          </cell>
          <cell r="C2226" t="str">
            <v>Đặng Bảo Hải</v>
          </cell>
          <cell r="D2226" t="str">
            <v>Nhân viên Kỹ thuật dây máy</v>
          </cell>
          <cell r="E2226"/>
          <cell r="F2226" t="str">
            <v>Trung tâm Điện Bàn - Hội An</v>
          </cell>
          <cell r="G2226" t="str">
            <v>Chi nhánh Kỹ thuật Viettel Quảng Nam</v>
          </cell>
          <cell r="H2226" t="str">
            <v>A</v>
          </cell>
          <cell r="I2226" t="str">
            <v>C</v>
          </cell>
          <cell r="J2226" t="str">
            <v>B</v>
          </cell>
          <cell r="K2226" t="str">
            <v>B</v>
          </cell>
          <cell r="L2226" t="str">
            <v>B</v>
          </cell>
          <cell r="M2226" t="str">
            <v>C</v>
          </cell>
          <cell r="N2226" t="str">
            <v>C</v>
          </cell>
          <cell r="O2226" t="str">
            <v>C</v>
          </cell>
          <cell r="P2226" t="str">
            <v>B</v>
          </cell>
          <cell r="Q2226" t="str">
            <v>B</v>
          </cell>
          <cell r="R2226" t="str">
            <v>B</v>
          </cell>
          <cell r="S2226"/>
          <cell r="T2226">
            <v>27.272727272727273</v>
          </cell>
          <cell r="U2226">
            <v>0</v>
          </cell>
        </row>
        <row r="2227">
          <cell r="B2227" t="str">
            <v>D00193678</v>
          </cell>
          <cell r="C2227" t="str">
            <v>Nguyễn Hoài Hải</v>
          </cell>
          <cell r="D2227" t="str">
            <v>Nhân viên Kỹ thuật nhà trạm</v>
          </cell>
          <cell r="E2227"/>
          <cell r="F2227" t="str">
            <v>Trung tâm Tây Giang - Đông Giang</v>
          </cell>
          <cell r="G2227" t="str">
            <v>Chi nhánh Kỹ thuật Viettel Quảng Nam</v>
          </cell>
          <cell r="H2227" t="str">
            <v>C</v>
          </cell>
          <cell r="I2227" t="str">
            <v>B</v>
          </cell>
          <cell r="J2227" t="str">
            <v>B</v>
          </cell>
          <cell r="K2227" t="str">
            <v>C</v>
          </cell>
          <cell r="L2227" t="str">
            <v>C</v>
          </cell>
          <cell r="M2227" t="str">
            <v>A</v>
          </cell>
          <cell r="N2227" t="str">
            <v>B</v>
          </cell>
          <cell r="O2227" t="str">
            <v>C</v>
          </cell>
          <cell r="P2227" t="str">
            <v>B</v>
          </cell>
          <cell r="Q2227" t="str">
            <v>C</v>
          </cell>
          <cell r="R2227" t="str">
            <v>B</v>
          </cell>
          <cell r="S2227"/>
          <cell r="T2227">
            <v>26.363636363636363</v>
          </cell>
          <cell r="U2227">
            <v>0</v>
          </cell>
        </row>
        <row r="2228">
          <cell r="B2228" t="str">
            <v>D00212685</v>
          </cell>
          <cell r="C2228" t="str">
            <v>Huỳnh Ngọc Hảo</v>
          </cell>
          <cell r="D2228" t="str">
            <v>Nhân viên Kỹ thuật dây máy</v>
          </cell>
          <cell r="E2228"/>
          <cell r="F2228" t="str">
            <v>Trung tâm Núi Thành</v>
          </cell>
          <cell r="G2228" t="str">
            <v>Chi nhánh Kỹ thuật Viettel Quảng Nam</v>
          </cell>
          <cell r="H2228" t="str">
            <v>B</v>
          </cell>
          <cell r="I2228" t="str">
            <v>C</v>
          </cell>
          <cell r="J2228" t="str">
            <v>B</v>
          </cell>
          <cell r="K2228" t="str">
            <v>C</v>
          </cell>
          <cell r="L2228" t="str">
            <v>C</v>
          </cell>
          <cell r="M2228" t="str">
            <v>B</v>
          </cell>
          <cell r="N2228" t="str">
            <v>C</v>
          </cell>
          <cell r="O2228" t="str">
            <v>C</v>
          </cell>
          <cell r="P2228" t="str">
            <v>C</v>
          </cell>
          <cell r="Q2228" t="str">
            <v>C</v>
          </cell>
          <cell r="R2228" t="str">
            <v>C</v>
          </cell>
          <cell r="S2228"/>
          <cell r="T2228">
            <v>22.727272727272727</v>
          </cell>
          <cell r="U2228">
            <v>0</v>
          </cell>
        </row>
        <row r="2229">
          <cell r="B2229" t="str">
            <v>D00191933</v>
          </cell>
          <cell r="C2229" t="str">
            <v>Nguyễn Tăng Khắc Viện</v>
          </cell>
          <cell r="D2229" t="str">
            <v>Nhân viên Kỹ thuật dây máy</v>
          </cell>
          <cell r="E2229"/>
          <cell r="F2229" t="str">
            <v>Trung tâm Tam Kỳ - Phú Ninh</v>
          </cell>
          <cell r="G2229" t="str">
            <v>Chi nhánh Kỹ thuật Viettel Quảng Nam</v>
          </cell>
          <cell r="H2229" t="str">
            <v>C</v>
          </cell>
          <cell r="I2229" t="str">
            <v>D1</v>
          </cell>
          <cell r="J2229" t="str">
            <v>C</v>
          </cell>
          <cell r="K2229" t="str">
            <v>B</v>
          </cell>
          <cell r="L2229" t="str">
            <v>C</v>
          </cell>
          <cell r="M2229" t="str">
            <v>C</v>
          </cell>
          <cell r="N2229" t="str">
            <v>C</v>
          </cell>
          <cell r="O2229" t="str">
            <v>B</v>
          </cell>
          <cell r="P2229" t="str">
            <v>B</v>
          </cell>
          <cell r="Q2229" t="str">
            <v>A</v>
          </cell>
          <cell r="R2229" t="str">
            <v>A</v>
          </cell>
          <cell r="S2229"/>
          <cell r="T2229">
            <v>25.454545454545453</v>
          </cell>
          <cell r="U2229">
            <v>1</v>
          </cell>
        </row>
        <row r="2230">
          <cell r="B2230" t="str">
            <v>D00171403</v>
          </cell>
          <cell r="C2230" t="str">
            <v>Huỳnh Bá Kỳ</v>
          </cell>
          <cell r="D2230" t="str">
            <v>Nhân viên kỹ thuật và cơ động</v>
          </cell>
          <cell r="E2230"/>
          <cell r="F2230" t="str">
            <v>Đội thi công</v>
          </cell>
          <cell r="G2230" t="str">
            <v>Chi nhánh Kỹ thuật Viettel Quảng Nam</v>
          </cell>
          <cell r="H2230" t="str">
            <v>C</v>
          </cell>
          <cell r="I2230" t="str">
            <v>C</v>
          </cell>
          <cell r="J2230" t="str">
            <v>C</v>
          </cell>
          <cell r="K2230" t="str">
            <v>C</v>
          </cell>
          <cell r="L2230" t="str">
            <v>C</v>
          </cell>
          <cell r="M2230" t="str">
            <v>C</v>
          </cell>
          <cell r="N2230" t="str">
            <v>C</v>
          </cell>
          <cell r="O2230" t="str">
            <v>C</v>
          </cell>
          <cell r="P2230" t="str">
            <v>C</v>
          </cell>
          <cell r="Q2230" t="str">
            <v>C</v>
          </cell>
          <cell r="R2230" t="str">
            <v>C</v>
          </cell>
          <cell r="S2230"/>
          <cell r="T2230">
            <v>20</v>
          </cell>
          <cell r="U2230">
            <v>0</v>
          </cell>
        </row>
        <row r="2231">
          <cell r="B2231" t="str">
            <v>D00171412</v>
          </cell>
          <cell r="C2231" t="str">
            <v>Đoàn Công Minh</v>
          </cell>
          <cell r="D2231" t="str">
            <v>Nhân viên Kỹ thuật dây máy</v>
          </cell>
          <cell r="E2231"/>
          <cell r="F2231" t="str">
            <v>Trung tâm Thăng Bình - Duy Xuyên</v>
          </cell>
          <cell r="G2231" t="str">
            <v>Chi nhánh Kỹ thuật Viettel Quảng Nam</v>
          </cell>
          <cell r="H2231" t="str">
            <v>C</v>
          </cell>
          <cell r="I2231" t="str">
            <v>C</v>
          </cell>
          <cell r="J2231" t="str">
            <v>A</v>
          </cell>
          <cell r="K2231" t="str">
            <v>B</v>
          </cell>
          <cell r="L2231" t="str">
            <v>C</v>
          </cell>
          <cell r="M2231" t="str">
            <v>B</v>
          </cell>
          <cell r="N2231" t="str">
            <v>B</v>
          </cell>
          <cell r="O2231" t="str">
            <v>B</v>
          </cell>
          <cell r="P2231" t="str">
            <v>A</v>
          </cell>
          <cell r="Q2231" t="str">
            <v>C</v>
          </cell>
          <cell r="R2231" t="str">
            <v>C</v>
          </cell>
          <cell r="S2231"/>
          <cell r="T2231">
            <v>27.272727272727273</v>
          </cell>
          <cell r="U2231">
            <v>0</v>
          </cell>
        </row>
        <row r="2232">
          <cell r="B2232" t="str">
            <v>D00193105</v>
          </cell>
          <cell r="C2232" t="str">
            <v>Lê Chiêu Minh</v>
          </cell>
          <cell r="D2232" t="str">
            <v>Nhân viên Kỹ thuật dây máy</v>
          </cell>
          <cell r="E2232"/>
          <cell r="F2232" t="str">
            <v>Trung tâm Thăng Bình - Duy Xuyên</v>
          </cell>
          <cell r="G2232" t="str">
            <v>Chi nhánh Kỹ thuật Viettel Quảng Nam</v>
          </cell>
          <cell r="H2232" t="str">
            <v>B</v>
          </cell>
          <cell r="I2232" t="str">
            <v>D1</v>
          </cell>
          <cell r="J2232" t="str">
            <v>B</v>
          </cell>
          <cell r="K2232" t="str">
            <v>B</v>
          </cell>
          <cell r="L2232" t="str">
            <v>B</v>
          </cell>
          <cell r="M2232" t="str">
            <v>C</v>
          </cell>
          <cell r="N2232" t="str">
            <v>C</v>
          </cell>
          <cell r="O2232" t="str">
            <v>A</v>
          </cell>
          <cell r="P2232" t="str">
            <v>C</v>
          </cell>
          <cell r="Q2232" t="str">
            <v>B</v>
          </cell>
          <cell r="R2232" t="str">
            <v>C</v>
          </cell>
          <cell r="S2232"/>
          <cell r="T2232">
            <v>25.454545454545453</v>
          </cell>
          <cell r="U2232">
            <v>1</v>
          </cell>
        </row>
        <row r="2233">
          <cell r="B2233" t="str">
            <v>083585</v>
          </cell>
          <cell r="C2233" t="str">
            <v>Ngô Văn Minh</v>
          </cell>
          <cell r="D2233" t="str">
            <v>Nhân viên Kỹ thuật nhà trạm</v>
          </cell>
          <cell r="E2233"/>
          <cell r="F2233" t="str">
            <v>Trung tâm Đại Lộc - Nam Giang</v>
          </cell>
          <cell r="G2233" t="str">
            <v>Chi nhánh Kỹ thuật Viettel Quảng Nam</v>
          </cell>
          <cell r="H2233" t="str">
            <v>B</v>
          </cell>
          <cell r="I2233" t="str">
            <v>C</v>
          </cell>
          <cell r="J2233" t="str">
            <v>D1</v>
          </cell>
          <cell r="K2233" t="str">
            <v>B</v>
          </cell>
          <cell r="L2233" t="str">
            <v>B</v>
          </cell>
          <cell r="M2233" t="str">
            <v>B</v>
          </cell>
          <cell r="N2233" t="str">
            <v>C</v>
          </cell>
          <cell r="O2233" t="str">
            <v>B</v>
          </cell>
          <cell r="P2233" t="str">
            <v>C</v>
          </cell>
          <cell r="Q2233" t="str">
            <v>B</v>
          </cell>
          <cell r="R2233" t="str">
            <v>C</v>
          </cell>
          <cell r="S2233"/>
          <cell r="T2233">
            <v>24.545454545454547</v>
          </cell>
          <cell r="U2233">
            <v>1</v>
          </cell>
        </row>
        <row r="2234">
          <cell r="B2234" t="str">
            <v>160919</v>
          </cell>
          <cell r="C2234" t="str">
            <v>Đoàn Tấn Nhật</v>
          </cell>
          <cell r="D2234" t="str">
            <v>Nhân viên Kỹ thuật nhà trạm</v>
          </cell>
          <cell r="E2234"/>
          <cell r="F2234" t="str">
            <v>Trung tâm Tam Kỳ - Phú Ninh</v>
          </cell>
          <cell r="G2234" t="str">
            <v>Chi nhánh Kỹ thuật Viettel Quảng Nam</v>
          </cell>
          <cell r="H2234" t="str">
            <v>B</v>
          </cell>
          <cell r="I2234" t="str">
            <v>B</v>
          </cell>
          <cell r="J2234" t="str">
            <v>C</v>
          </cell>
          <cell r="K2234" t="str">
            <v>C</v>
          </cell>
          <cell r="L2234" t="str">
            <v>C</v>
          </cell>
          <cell r="M2234" t="str">
            <v>A</v>
          </cell>
          <cell r="N2234" t="str">
            <v>B</v>
          </cell>
          <cell r="O2234" t="str">
            <v>C</v>
          </cell>
          <cell r="P2234" t="str">
            <v>B</v>
          </cell>
          <cell r="Q2234" t="str">
            <v>A</v>
          </cell>
          <cell r="R2234" t="str">
            <v>B</v>
          </cell>
          <cell r="S2234"/>
          <cell r="T2234">
            <v>28.181818181818183</v>
          </cell>
          <cell r="U2234">
            <v>0</v>
          </cell>
        </row>
        <row r="2235">
          <cell r="B2235" t="str">
            <v>D00212683</v>
          </cell>
          <cell r="C2235" t="str">
            <v>Trương Ngọc Phi</v>
          </cell>
          <cell r="D2235" t="str">
            <v>Nhân viên Kỹ thuật dây máy</v>
          </cell>
          <cell r="E2235"/>
          <cell r="F2235" t="str">
            <v>Trung tâm Núi Thành</v>
          </cell>
          <cell r="G2235" t="str">
            <v>Chi nhánh Kỹ thuật Viettel Quảng Nam</v>
          </cell>
          <cell r="H2235" t="str">
            <v>B</v>
          </cell>
          <cell r="I2235" t="str">
            <v>B</v>
          </cell>
          <cell r="J2235" t="str">
            <v>C</v>
          </cell>
          <cell r="K2235" t="str">
            <v>B</v>
          </cell>
          <cell r="L2235" t="str">
            <v>B</v>
          </cell>
          <cell r="M2235" t="str">
            <v>D1</v>
          </cell>
          <cell r="N2235" t="str">
            <v>A</v>
          </cell>
          <cell r="O2235" t="str">
            <v>B</v>
          </cell>
          <cell r="P2235" t="str">
            <v>B</v>
          </cell>
          <cell r="Q2235" t="str">
            <v>B</v>
          </cell>
          <cell r="R2235" t="str">
            <v>C</v>
          </cell>
          <cell r="S2235"/>
          <cell r="T2235">
            <v>27.272727272727273</v>
          </cell>
          <cell r="U2235">
            <v>1</v>
          </cell>
        </row>
        <row r="2236">
          <cell r="B2236" t="str">
            <v>D00196301</v>
          </cell>
          <cell r="C2236" t="str">
            <v>Nguyễn Đăng Phương</v>
          </cell>
          <cell r="D2236" t="str">
            <v>Nhân viên Kỹ thuật dây máy</v>
          </cell>
          <cell r="E2236"/>
          <cell r="F2236" t="str">
            <v>Trung tâm Đại Lộc - Nam Giang</v>
          </cell>
          <cell r="G2236" t="str">
            <v>Chi nhánh Kỹ thuật Viettel Quảng Nam</v>
          </cell>
          <cell r="H2236" t="str">
            <v>C</v>
          </cell>
          <cell r="I2236" t="str">
            <v>C</v>
          </cell>
          <cell r="J2236" t="str">
            <v>C</v>
          </cell>
          <cell r="K2236" t="str">
            <v>B</v>
          </cell>
          <cell r="L2236" t="str">
            <v>C</v>
          </cell>
          <cell r="M2236" t="str">
            <v>B</v>
          </cell>
          <cell r="N2236" t="str">
            <v>C</v>
          </cell>
          <cell r="O2236" t="str">
            <v>C</v>
          </cell>
          <cell r="P2236" t="str">
            <v>C</v>
          </cell>
          <cell r="Q2236" t="str">
            <v>C</v>
          </cell>
          <cell r="R2236" t="str">
            <v>C</v>
          </cell>
          <cell r="S2236"/>
          <cell r="T2236">
            <v>21.818181818181817</v>
          </cell>
          <cell r="U2236">
            <v>0</v>
          </cell>
        </row>
        <row r="2237">
          <cell r="B2237" t="str">
            <v>D00171402</v>
          </cell>
          <cell r="C2237" t="str">
            <v>Nguyễn Văn Quyền</v>
          </cell>
          <cell r="D2237" t="str">
            <v>Nhân viên Kỹ thuật dây máy</v>
          </cell>
          <cell r="E2237"/>
          <cell r="F2237" t="str">
            <v>Trung tâm Tam Kỳ - Phú Ninh</v>
          </cell>
          <cell r="G2237" t="str">
            <v>Chi nhánh Kỹ thuật Viettel Quảng Nam</v>
          </cell>
          <cell r="H2237" t="str">
            <v>C</v>
          </cell>
          <cell r="I2237" t="str">
            <v>D1</v>
          </cell>
          <cell r="J2237" t="str">
            <v>C</v>
          </cell>
          <cell r="K2237" t="str">
            <v>B</v>
          </cell>
          <cell r="L2237" t="str">
            <v>C</v>
          </cell>
          <cell r="M2237" t="str">
            <v>B</v>
          </cell>
          <cell r="N2237" t="str">
            <v>C</v>
          </cell>
          <cell r="O2237" t="str">
            <v>C</v>
          </cell>
          <cell r="P2237" t="str">
            <v>C</v>
          </cell>
          <cell r="Q2237" t="str">
            <v>C</v>
          </cell>
          <cell r="R2237" t="str">
            <v>C</v>
          </cell>
          <cell r="S2237"/>
          <cell r="T2237">
            <v>20.90909090909091</v>
          </cell>
          <cell r="U2237">
            <v>1</v>
          </cell>
        </row>
        <row r="2238">
          <cell r="B2238" t="str">
            <v>145915</v>
          </cell>
          <cell r="C2238" t="str">
            <v>Nguyễn Xuân Quý</v>
          </cell>
          <cell r="D2238" t="str">
            <v>Nhân viên Kỹ thuật dây máy</v>
          </cell>
          <cell r="E2238"/>
          <cell r="F2238" t="str">
            <v>Trung tâm Tam Kỳ - Phú Ninh</v>
          </cell>
          <cell r="G2238" t="str">
            <v>Chi nhánh Kỹ thuật Viettel Quảng Nam</v>
          </cell>
          <cell r="H2238" t="str">
            <v>C</v>
          </cell>
          <cell r="I2238" t="str">
            <v>C</v>
          </cell>
          <cell r="J2238" t="str">
            <v>B</v>
          </cell>
          <cell r="K2238" t="str">
            <v>A</v>
          </cell>
          <cell r="L2238" t="str">
            <v>C</v>
          </cell>
          <cell r="M2238" t="str">
            <v>B</v>
          </cell>
          <cell r="N2238" t="str">
            <v>C</v>
          </cell>
          <cell r="O2238" t="str">
            <v>C</v>
          </cell>
          <cell r="P2238" t="str">
            <v>B</v>
          </cell>
          <cell r="Q2238" t="str">
            <v>C</v>
          </cell>
          <cell r="R2238" t="str">
            <v>B</v>
          </cell>
          <cell r="S2238"/>
          <cell r="T2238">
            <v>25.454545454545453</v>
          </cell>
          <cell r="U2238">
            <v>0</v>
          </cell>
        </row>
        <row r="2239">
          <cell r="B2239" t="str">
            <v>054693</v>
          </cell>
          <cell r="C2239" t="str">
            <v>Trần Quốc Thao</v>
          </cell>
          <cell r="D2239" t="str">
            <v>Phó Giám đốc Trung tâm phụ trách Kỹ thuật</v>
          </cell>
          <cell r="E2239"/>
          <cell r="F2239" t="str">
            <v>Trung tâm Đại Lộc - Nam Giang</v>
          </cell>
          <cell r="G2239" t="str">
            <v>Chi nhánh Kỹ thuật Viettel Quảng Nam</v>
          </cell>
          <cell r="H2239" t="str">
            <v>C</v>
          </cell>
          <cell r="I2239" t="str">
            <v>B</v>
          </cell>
          <cell r="J2239" t="str">
            <v>C</v>
          </cell>
          <cell r="K2239" t="str">
            <v>C</v>
          </cell>
          <cell r="L2239" t="str">
            <v>C</v>
          </cell>
          <cell r="M2239" t="str">
            <v>C</v>
          </cell>
          <cell r="N2239" t="str">
            <v>B</v>
          </cell>
          <cell r="O2239" t="str">
            <v>C</v>
          </cell>
          <cell r="P2239" t="str">
            <v>B</v>
          </cell>
          <cell r="Q2239" t="str">
            <v>C</v>
          </cell>
          <cell r="R2239" t="str">
            <v>B</v>
          </cell>
          <cell r="S2239"/>
          <cell r="T2239">
            <v>23.636363636363637</v>
          </cell>
          <cell r="U2239">
            <v>0</v>
          </cell>
        </row>
        <row r="2240">
          <cell r="B2240" t="str">
            <v>190899</v>
          </cell>
          <cell r="C2240" t="str">
            <v>Võ Minh Thuận</v>
          </cell>
          <cell r="D2240" t="str">
            <v>Nhân viên Kỹ thuật nhà trạm</v>
          </cell>
          <cell r="E2240"/>
          <cell r="F2240" t="str">
            <v>Trung tâm Điện Bàn - Hội An</v>
          </cell>
          <cell r="G2240" t="str">
            <v>Chi nhánh Kỹ thuật Viettel Quảng Nam</v>
          </cell>
          <cell r="H2240" t="str">
            <v>C</v>
          </cell>
          <cell r="I2240" t="str">
            <v>A</v>
          </cell>
          <cell r="J2240" t="str">
            <v>A</v>
          </cell>
          <cell r="K2240" t="str">
            <v>B</v>
          </cell>
          <cell r="L2240" t="str">
            <v>C</v>
          </cell>
          <cell r="M2240" t="str">
            <v>B</v>
          </cell>
          <cell r="N2240" t="str">
            <v>C</v>
          </cell>
          <cell r="O2240" t="str">
            <v>A</v>
          </cell>
          <cell r="P2240" t="str">
            <v>A</v>
          </cell>
          <cell r="Q2240" t="str">
            <v>B</v>
          </cell>
          <cell r="R2240" t="str">
            <v>A</v>
          </cell>
          <cell r="S2240"/>
          <cell r="T2240">
            <v>31.818181818181817</v>
          </cell>
          <cell r="U2240">
            <v>0</v>
          </cell>
        </row>
        <row r="2241">
          <cell r="B2241" t="str">
            <v>D00200116</v>
          </cell>
          <cell r="C2241" t="str">
            <v>Nguyễn Xuân Thuật</v>
          </cell>
          <cell r="D2241" t="str">
            <v>Nhân viên Kỹ thuật nhà trạm</v>
          </cell>
          <cell r="E2241"/>
          <cell r="F2241" t="str">
            <v>Trung tâm Núi Thành</v>
          </cell>
          <cell r="G2241" t="str">
            <v>Chi nhánh Kỹ thuật Viettel Quảng Nam</v>
          </cell>
          <cell r="H2241" t="str">
            <v>C</v>
          </cell>
          <cell r="I2241" t="str">
            <v>B</v>
          </cell>
          <cell r="J2241" t="str">
            <v>C</v>
          </cell>
          <cell r="K2241" t="str">
            <v>B</v>
          </cell>
          <cell r="L2241" t="str">
            <v>C</v>
          </cell>
          <cell r="M2241" t="str">
            <v>B</v>
          </cell>
          <cell r="N2241" t="str">
            <v>B</v>
          </cell>
          <cell r="O2241" t="str">
            <v>C</v>
          </cell>
          <cell r="P2241" t="str">
            <v>B</v>
          </cell>
          <cell r="Q2241" t="str">
            <v>A</v>
          </cell>
          <cell r="R2241" t="str">
            <v>B</v>
          </cell>
          <cell r="S2241"/>
          <cell r="T2241">
            <v>27.272727272727273</v>
          </cell>
          <cell r="U2241">
            <v>0</v>
          </cell>
        </row>
        <row r="2242">
          <cell r="B2242" t="str">
            <v>D00171416</v>
          </cell>
          <cell r="C2242" t="str">
            <v>Nguyễn Đông Thành</v>
          </cell>
          <cell r="D2242" t="str">
            <v>Nhân viên Kỹ thuật dây máy</v>
          </cell>
          <cell r="E2242"/>
          <cell r="F2242" t="str">
            <v>Trung tâm Tam Kỳ - Phú Ninh</v>
          </cell>
          <cell r="G2242" t="str">
            <v>Chi nhánh Kỹ thuật Viettel Quảng Nam</v>
          </cell>
          <cell r="H2242" t="str">
            <v>B</v>
          </cell>
          <cell r="I2242" t="str">
            <v>B</v>
          </cell>
          <cell r="J2242" t="str">
            <v>C</v>
          </cell>
          <cell r="K2242" t="str">
            <v>B</v>
          </cell>
          <cell r="L2242" t="str">
            <v>C</v>
          </cell>
          <cell r="M2242" t="str">
            <v>B</v>
          </cell>
          <cell r="N2242" t="str">
            <v>C</v>
          </cell>
          <cell r="O2242" t="str">
            <v>C</v>
          </cell>
          <cell r="P2242" t="str">
            <v>C</v>
          </cell>
          <cell r="Q2242" t="str">
            <v>C</v>
          </cell>
          <cell r="R2242" t="str">
            <v>A</v>
          </cell>
          <cell r="S2242"/>
          <cell r="T2242">
            <v>25.454545454545453</v>
          </cell>
          <cell r="U2242">
            <v>0</v>
          </cell>
        </row>
        <row r="2243">
          <cell r="B2243" t="str">
            <v>D00197986</v>
          </cell>
          <cell r="C2243" t="str">
            <v>Nguyễn Hữu Thông</v>
          </cell>
          <cell r="D2243" t="str">
            <v>Nhân viên Kỹ thuật dây máy</v>
          </cell>
          <cell r="E2243"/>
          <cell r="F2243" t="str">
            <v>Trung tâm Đại Lộc - Nam Giang</v>
          </cell>
          <cell r="G2243" t="str">
            <v>Chi nhánh Kỹ thuật Viettel Quảng Nam</v>
          </cell>
          <cell r="H2243" t="str">
            <v>C</v>
          </cell>
          <cell r="I2243" t="str">
            <v>B</v>
          </cell>
          <cell r="J2243" t="str">
            <v>B</v>
          </cell>
          <cell r="K2243" t="str">
            <v>C</v>
          </cell>
          <cell r="L2243" t="str">
            <v>C</v>
          </cell>
          <cell r="M2243" t="str">
            <v>C</v>
          </cell>
          <cell r="N2243" t="str">
            <v>C</v>
          </cell>
          <cell r="O2243" t="str">
            <v>B</v>
          </cell>
          <cell r="P2243" t="str">
            <v>B</v>
          </cell>
          <cell r="Q2243" t="str">
            <v>C</v>
          </cell>
          <cell r="R2243" t="str">
            <v>C</v>
          </cell>
          <cell r="S2243"/>
          <cell r="T2243">
            <v>23.636363636363637</v>
          </cell>
          <cell r="U2243">
            <v>0</v>
          </cell>
        </row>
        <row r="2244">
          <cell r="B2244" t="str">
            <v>268865</v>
          </cell>
          <cell r="C2244" t="str">
            <v>Nguyễn Ngọc Thạch</v>
          </cell>
          <cell r="D2244" t="str">
            <v>Trưởng phòng Kinh doanh</v>
          </cell>
          <cell r="E2244"/>
          <cell r="F2244" t="str">
            <v>Phòng Kinh doanh</v>
          </cell>
          <cell r="G2244" t="str">
            <v>Chi nhánh Kỹ thuật Viettel Quảng Nam</v>
          </cell>
          <cell r="H2244" t="str">
            <v>KĐG</v>
          </cell>
          <cell r="I2244" t="str">
            <v>C</v>
          </cell>
          <cell r="J2244" t="str">
            <v>C</v>
          </cell>
          <cell r="K2244" t="str">
            <v>B</v>
          </cell>
          <cell r="L2244" t="str">
            <v>D1</v>
          </cell>
          <cell r="M2244" t="str">
            <v>B</v>
          </cell>
          <cell r="N2244" t="str">
            <v>C</v>
          </cell>
          <cell r="O2244" t="str">
            <v>C</v>
          </cell>
          <cell r="P2244" t="str">
            <v>B</v>
          </cell>
          <cell r="Q2244" t="str">
            <v>D1</v>
          </cell>
          <cell r="R2244" t="str">
            <v>B</v>
          </cell>
          <cell r="S2244"/>
          <cell r="T2244">
            <v>22</v>
          </cell>
          <cell r="U2244">
            <v>2</v>
          </cell>
        </row>
        <row r="2245">
          <cell r="B2245" t="str">
            <v>D00169298</v>
          </cell>
          <cell r="C2245" t="str">
            <v>Lê Văn Thảo</v>
          </cell>
          <cell r="D2245" t="str">
            <v>Nhân viên Kỹ thuật nhà trạm</v>
          </cell>
          <cell r="E2245"/>
          <cell r="F2245" t="str">
            <v>Trung tâm Hiệp Đức - Phước Sơn</v>
          </cell>
          <cell r="G2245" t="str">
            <v>Chi nhánh Kỹ thuật Viettel Quảng Nam</v>
          </cell>
          <cell r="H2245" t="str">
            <v>B</v>
          </cell>
          <cell r="I2245" t="str">
            <v>C</v>
          </cell>
          <cell r="J2245" t="str">
            <v>A</v>
          </cell>
          <cell r="K2245" t="str">
            <v>B</v>
          </cell>
          <cell r="L2245" t="str">
            <v>B</v>
          </cell>
          <cell r="M2245" t="str">
            <v>C</v>
          </cell>
          <cell r="N2245" t="str">
            <v>C</v>
          </cell>
          <cell r="O2245" t="str">
            <v>B</v>
          </cell>
          <cell r="P2245" t="str">
            <v>C</v>
          </cell>
          <cell r="Q2245" t="str">
            <v>B</v>
          </cell>
          <cell r="R2245" t="str">
            <v>A</v>
          </cell>
          <cell r="S2245"/>
          <cell r="T2245">
            <v>28.181818181818183</v>
          </cell>
          <cell r="U2245">
            <v>0</v>
          </cell>
        </row>
        <row r="2246">
          <cell r="B2246" t="str">
            <v>083616</v>
          </cell>
          <cell r="C2246" t="str">
            <v>Đặng Quốc Thảo</v>
          </cell>
          <cell r="D2246" t="str">
            <v>Nhân viên Kỹ thuật dây máy</v>
          </cell>
          <cell r="E2246"/>
          <cell r="F2246" t="str">
            <v>Trung tâm Tam Kỳ - Phú Ninh</v>
          </cell>
          <cell r="G2246" t="str">
            <v>Chi nhánh Kỹ thuật Viettel Quảng Nam</v>
          </cell>
          <cell r="H2246" t="str">
            <v>C</v>
          </cell>
          <cell r="I2246" t="str">
            <v>C</v>
          </cell>
          <cell r="J2246" t="str">
            <v>C</v>
          </cell>
          <cell r="K2246" t="str">
            <v>C</v>
          </cell>
          <cell r="L2246" t="str">
            <v>D1</v>
          </cell>
          <cell r="M2246" t="str">
            <v>C</v>
          </cell>
          <cell r="N2246" t="str">
            <v>C</v>
          </cell>
          <cell r="O2246" t="str">
            <v>C</v>
          </cell>
          <cell r="P2246" t="str">
            <v>C</v>
          </cell>
          <cell r="Q2246" t="str">
            <v>C</v>
          </cell>
          <cell r="R2246" t="str">
            <v>C</v>
          </cell>
          <cell r="S2246"/>
          <cell r="T2246">
            <v>19.09090909090909</v>
          </cell>
          <cell r="U2246">
            <v>1</v>
          </cell>
          <cell r="V2246" t="str">
            <v>Điểm KI &lt;20</v>
          </cell>
        </row>
        <row r="2247">
          <cell r="B2247" t="str">
            <v>D00193434</v>
          </cell>
          <cell r="C2247" t="str">
            <v>Đào Văn Thọ</v>
          </cell>
          <cell r="D2247" t="str">
            <v>Nhân viên Kỹ thuật dây máy</v>
          </cell>
          <cell r="E2247"/>
          <cell r="F2247" t="str">
            <v>Trung tâm Điện Bàn - Hội An</v>
          </cell>
          <cell r="G2247" t="str">
            <v>Chi nhánh Kỹ thuật Viettel Quảng Nam</v>
          </cell>
          <cell r="H2247" t="str">
            <v>C</v>
          </cell>
          <cell r="I2247" t="str">
            <v>B</v>
          </cell>
          <cell r="J2247" t="str">
            <v>C</v>
          </cell>
          <cell r="K2247" t="str">
            <v>B</v>
          </cell>
          <cell r="L2247" t="str">
            <v>C</v>
          </cell>
          <cell r="M2247" t="str">
            <v>C</v>
          </cell>
          <cell r="N2247" t="str">
            <v>B</v>
          </cell>
          <cell r="O2247" t="str">
            <v>C</v>
          </cell>
          <cell r="P2247" t="str">
            <v>B</v>
          </cell>
          <cell r="Q2247" t="str">
            <v>C</v>
          </cell>
          <cell r="R2247" t="str">
            <v>C</v>
          </cell>
          <cell r="S2247"/>
          <cell r="T2247">
            <v>23.636363636363637</v>
          </cell>
          <cell r="U2247">
            <v>0</v>
          </cell>
        </row>
        <row r="2248">
          <cell r="B2248" t="str">
            <v>D00171401</v>
          </cell>
          <cell r="C2248" t="str">
            <v>Trần Văn Trang</v>
          </cell>
          <cell r="D2248" t="str">
            <v>Nhân viên Kỹ thuật dây máy</v>
          </cell>
          <cell r="E2248"/>
          <cell r="F2248" t="str">
            <v>Trung tâm Điện Bàn - Hội An</v>
          </cell>
          <cell r="G2248" t="str">
            <v>Chi nhánh Kỹ thuật Viettel Quảng Nam</v>
          </cell>
          <cell r="H2248" t="str">
            <v>B</v>
          </cell>
          <cell r="I2248" t="str">
            <v>C</v>
          </cell>
          <cell r="J2248" t="str">
            <v>B</v>
          </cell>
          <cell r="K2248" t="str">
            <v>A</v>
          </cell>
          <cell r="L2248" t="str">
            <v>B</v>
          </cell>
          <cell r="M2248" t="str">
            <v>C</v>
          </cell>
          <cell r="N2248" t="str">
            <v>C</v>
          </cell>
          <cell r="O2248" t="str">
            <v>A</v>
          </cell>
          <cell r="P2248" t="str">
            <v>C</v>
          </cell>
          <cell r="Q2248" t="str">
            <v>C</v>
          </cell>
          <cell r="R2248" t="str">
            <v>C</v>
          </cell>
          <cell r="S2248"/>
          <cell r="T2248">
            <v>26.363636363636363</v>
          </cell>
          <cell r="U2248">
            <v>0</v>
          </cell>
        </row>
        <row r="2249">
          <cell r="B2249" t="str">
            <v>D00202648</v>
          </cell>
          <cell r="C2249" t="str">
            <v>Nguyễn Quốc Triều</v>
          </cell>
          <cell r="D2249" t="str">
            <v>Nhân viên Kỹ thuật dây máy</v>
          </cell>
          <cell r="E2249"/>
          <cell r="F2249" t="str">
            <v>Trung tâm Quế Sơn - Nông Sơn</v>
          </cell>
          <cell r="G2249" t="str">
            <v>Chi nhánh Kỹ thuật Viettel Quảng Nam</v>
          </cell>
          <cell r="H2249" t="str">
            <v>D1</v>
          </cell>
          <cell r="I2249" t="str">
            <v>C</v>
          </cell>
          <cell r="J2249" t="str">
            <v>C</v>
          </cell>
          <cell r="K2249" t="str">
            <v>B</v>
          </cell>
          <cell r="L2249" t="str">
            <v>C</v>
          </cell>
          <cell r="M2249" t="str">
            <v>C</v>
          </cell>
          <cell r="N2249" t="str">
            <v>A</v>
          </cell>
          <cell r="O2249" t="str">
            <v>C</v>
          </cell>
          <cell r="P2249" t="str">
            <v>C</v>
          </cell>
          <cell r="Q2249" t="str">
            <v>C</v>
          </cell>
          <cell r="R2249" t="str">
            <v>C</v>
          </cell>
          <cell r="S2249"/>
          <cell r="T2249">
            <v>21.818181818181817</v>
          </cell>
          <cell r="U2249">
            <v>1</v>
          </cell>
        </row>
        <row r="2250">
          <cell r="B2250" t="str">
            <v>D00171395</v>
          </cell>
          <cell r="C2250" t="str">
            <v>Hoàng Minh Trung</v>
          </cell>
          <cell r="D2250" t="str">
            <v>Nhân viên Kỹ thuật dây máy</v>
          </cell>
          <cell r="E2250"/>
          <cell r="F2250" t="str">
            <v>Trung tâm Quế Sơn - Nông Sơn</v>
          </cell>
          <cell r="G2250" t="str">
            <v>Chi nhánh Kỹ thuật Viettel Quảng Nam</v>
          </cell>
          <cell r="H2250" t="str">
            <v>B</v>
          </cell>
          <cell r="I2250" t="str">
            <v>B</v>
          </cell>
          <cell r="J2250" t="str">
            <v>C</v>
          </cell>
          <cell r="K2250" t="str">
            <v>D1</v>
          </cell>
          <cell r="L2250" t="str">
            <v>C</v>
          </cell>
          <cell r="M2250" t="str">
            <v>C</v>
          </cell>
          <cell r="N2250" t="str">
            <v>B</v>
          </cell>
          <cell r="O2250" t="str">
            <v>C</v>
          </cell>
          <cell r="P2250" t="str">
            <v>C</v>
          </cell>
          <cell r="Q2250" t="str">
            <v>D1</v>
          </cell>
          <cell r="R2250" t="str">
            <v>C</v>
          </cell>
          <cell r="S2250"/>
          <cell r="T2250">
            <v>20.90909090909091</v>
          </cell>
          <cell r="U2250">
            <v>2</v>
          </cell>
        </row>
        <row r="2251">
          <cell r="B2251" t="str">
            <v>D00174298</v>
          </cell>
          <cell r="C2251" t="str">
            <v>Ngô Sỹ Trường</v>
          </cell>
          <cell r="D2251" t="str">
            <v>Nhân viên Kỹ thuật dây máy</v>
          </cell>
          <cell r="E2251"/>
          <cell r="F2251" t="str">
            <v>Trung tâm Điện Bàn - Hội An</v>
          </cell>
          <cell r="G2251" t="str">
            <v>Chi nhánh Kỹ thuật Viettel Quảng Nam</v>
          </cell>
          <cell r="H2251" t="str">
            <v>C</v>
          </cell>
          <cell r="I2251" t="str">
            <v>C</v>
          </cell>
          <cell r="J2251" t="str">
            <v>C</v>
          </cell>
          <cell r="K2251" t="str">
            <v>C</v>
          </cell>
          <cell r="L2251" t="str">
            <v>B</v>
          </cell>
          <cell r="M2251" t="str">
            <v>C</v>
          </cell>
          <cell r="N2251" t="str">
            <v>B</v>
          </cell>
          <cell r="O2251" t="str">
            <v>C</v>
          </cell>
          <cell r="P2251" t="str">
            <v>D1</v>
          </cell>
          <cell r="Q2251" t="str">
            <v>B</v>
          </cell>
          <cell r="R2251" t="str">
            <v>A</v>
          </cell>
          <cell r="S2251"/>
          <cell r="T2251">
            <v>23.636363636363637</v>
          </cell>
          <cell r="U2251">
            <v>1</v>
          </cell>
        </row>
        <row r="2252">
          <cell r="B2252" t="str">
            <v>D00212695</v>
          </cell>
          <cell r="C2252" t="str">
            <v>Đặng Quốc Tuấn</v>
          </cell>
          <cell r="D2252" t="str">
            <v>Nhân viên Kỹ thuật dây máy</v>
          </cell>
          <cell r="E2252"/>
          <cell r="F2252" t="str">
            <v>Trung tâm Hiệp Đức - Phước Sơn</v>
          </cell>
          <cell r="G2252" t="str">
            <v>Chi nhánh Kỹ thuật Viettel Quảng Nam</v>
          </cell>
          <cell r="H2252" t="str">
            <v>B</v>
          </cell>
          <cell r="I2252" t="str">
            <v>A</v>
          </cell>
          <cell r="J2252" t="str">
            <v>D1</v>
          </cell>
          <cell r="K2252" t="str">
            <v>B</v>
          </cell>
          <cell r="L2252" t="str">
            <v>B</v>
          </cell>
          <cell r="M2252" t="str">
            <v>C</v>
          </cell>
          <cell r="N2252" t="str">
            <v>A</v>
          </cell>
          <cell r="O2252" t="str">
            <v>B</v>
          </cell>
          <cell r="P2252" t="str">
            <v>C</v>
          </cell>
          <cell r="Q2252" t="str">
            <v>C</v>
          </cell>
          <cell r="R2252" t="str">
            <v>C</v>
          </cell>
          <cell r="S2252"/>
          <cell r="T2252">
            <v>26.363636363636363</v>
          </cell>
          <cell r="U2252">
            <v>1</v>
          </cell>
        </row>
        <row r="2253">
          <cell r="B2253" t="str">
            <v>D00161870</v>
          </cell>
          <cell r="C2253" t="str">
            <v>Nguyễn Minh Tuấn</v>
          </cell>
          <cell r="D2253" t="str">
            <v>Nhân viên Kỹ thuật nhà trạm</v>
          </cell>
          <cell r="E2253"/>
          <cell r="F2253" t="str">
            <v>Trung tâm Đại Lộc - Nam Giang</v>
          </cell>
          <cell r="G2253" t="str">
            <v>Chi nhánh Kỹ thuật Viettel Quảng Nam</v>
          </cell>
          <cell r="H2253" t="str">
            <v>D1</v>
          </cell>
          <cell r="I2253" t="str">
            <v>C</v>
          </cell>
          <cell r="J2253" t="str">
            <v>C</v>
          </cell>
          <cell r="K2253" t="str">
            <v>B</v>
          </cell>
          <cell r="L2253" t="str">
            <v>C</v>
          </cell>
          <cell r="M2253" t="str">
            <v>C</v>
          </cell>
          <cell r="N2253" t="str">
            <v>D1</v>
          </cell>
          <cell r="O2253" t="str">
            <v>B</v>
          </cell>
          <cell r="P2253" t="str">
            <v>C</v>
          </cell>
          <cell r="Q2253" t="str">
            <v>D1</v>
          </cell>
          <cell r="R2253" t="str">
            <v>C</v>
          </cell>
          <cell r="S2253"/>
          <cell r="T2253">
            <v>19.09090909090909</v>
          </cell>
          <cell r="U2253">
            <v>3</v>
          </cell>
          <cell r="V2253" t="str">
            <v>Điểm KI &lt;20</v>
          </cell>
        </row>
        <row r="2254">
          <cell r="B2254" t="str">
            <v>D00200001</v>
          </cell>
          <cell r="C2254" t="str">
            <v>Trương Anh Tuấn</v>
          </cell>
          <cell r="D2254" t="str">
            <v>Nhân viên Kỹ thuật dây máy</v>
          </cell>
          <cell r="E2254"/>
          <cell r="F2254" t="str">
            <v>Trung tâm Quế Sơn - Nông Sơn</v>
          </cell>
          <cell r="G2254" t="str">
            <v>Chi nhánh Kỹ thuật Viettel Quảng Nam</v>
          </cell>
          <cell r="H2254" t="str">
            <v>A</v>
          </cell>
          <cell r="I2254" t="str">
            <v>C</v>
          </cell>
          <cell r="J2254" t="str">
            <v>B</v>
          </cell>
          <cell r="K2254" t="str">
            <v>A</v>
          </cell>
          <cell r="L2254" t="str">
            <v>D1</v>
          </cell>
          <cell r="M2254" t="str">
            <v>C</v>
          </cell>
          <cell r="N2254" t="str">
            <v>B</v>
          </cell>
          <cell r="O2254" t="str">
            <v>B</v>
          </cell>
          <cell r="P2254" t="str">
            <v>B</v>
          </cell>
          <cell r="Q2254" t="str">
            <v>C</v>
          </cell>
          <cell r="R2254" t="str">
            <v>B</v>
          </cell>
          <cell r="S2254"/>
          <cell r="T2254">
            <v>27.272727272727273</v>
          </cell>
          <cell r="U2254">
            <v>1</v>
          </cell>
        </row>
        <row r="2255">
          <cell r="B2255" t="str">
            <v>D00187941</v>
          </cell>
          <cell r="C2255" t="str">
            <v>Lê Thanh Tâm</v>
          </cell>
          <cell r="D2255" t="str">
            <v>Nhân viên Kỹ thuật dây máy</v>
          </cell>
          <cell r="E2255"/>
          <cell r="F2255" t="str">
            <v>Trung tâm Điện Bàn - Hội An</v>
          </cell>
          <cell r="G2255" t="str">
            <v>Chi nhánh Kỹ thuật Viettel Quảng Nam</v>
          </cell>
          <cell r="H2255" t="str">
            <v>B</v>
          </cell>
          <cell r="I2255" t="str">
            <v>A</v>
          </cell>
          <cell r="J2255" t="str">
            <v>B</v>
          </cell>
          <cell r="K2255" t="str">
            <v>A</v>
          </cell>
          <cell r="L2255" t="str">
            <v>B</v>
          </cell>
          <cell r="M2255" t="str">
            <v>C</v>
          </cell>
          <cell r="N2255" t="str">
            <v>C</v>
          </cell>
          <cell r="O2255" t="str">
            <v>C</v>
          </cell>
          <cell r="P2255" t="str">
            <v>B</v>
          </cell>
          <cell r="Q2255" t="str">
            <v>B</v>
          </cell>
          <cell r="R2255" t="str">
            <v>B</v>
          </cell>
          <cell r="S2255"/>
          <cell r="T2255">
            <v>29.09090909090909</v>
          </cell>
          <cell r="U2255">
            <v>0</v>
          </cell>
        </row>
        <row r="2256">
          <cell r="B2256" t="str">
            <v>D00171410</v>
          </cell>
          <cell r="C2256" t="str">
            <v>Lê Minh Tân</v>
          </cell>
          <cell r="D2256" t="str">
            <v>Nhân viên Kỹ thuật nhà trạm</v>
          </cell>
          <cell r="E2256"/>
          <cell r="F2256" t="str">
            <v>Trung tâm Điện Bàn - Hội An</v>
          </cell>
          <cell r="G2256" t="str">
            <v>Chi nhánh Kỹ thuật Viettel Quảng Nam</v>
          </cell>
          <cell r="H2256" t="str">
            <v>B</v>
          </cell>
          <cell r="I2256" t="str">
            <v>B</v>
          </cell>
          <cell r="J2256" t="str">
            <v>D1</v>
          </cell>
          <cell r="K2256" t="str">
            <v>B</v>
          </cell>
          <cell r="L2256" t="str">
            <v>B</v>
          </cell>
          <cell r="M2256" t="str">
            <v>A</v>
          </cell>
          <cell r="N2256" t="str">
            <v>C</v>
          </cell>
          <cell r="O2256" t="str">
            <v>C</v>
          </cell>
          <cell r="P2256" t="str">
            <v>D1</v>
          </cell>
          <cell r="Q2256" t="str">
            <v>C</v>
          </cell>
          <cell r="R2256" t="str">
            <v>B</v>
          </cell>
          <cell r="S2256"/>
          <cell r="T2256">
            <v>24.545454545454547</v>
          </cell>
          <cell r="U2256">
            <v>2</v>
          </cell>
        </row>
        <row r="2257">
          <cell r="B2257" t="str">
            <v>D00171405</v>
          </cell>
          <cell r="C2257" t="str">
            <v>Huỳnh Kim Tịnh</v>
          </cell>
          <cell r="D2257" t="str">
            <v>Nhân viên Kỹ thuật dây máy</v>
          </cell>
          <cell r="E2257"/>
          <cell r="F2257" t="str">
            <v>Trung tâm Tam Kỳ - Phú Ninh</v>
          </cell>
          <cell r="G2257" t="str">
            <v>Chi nhánh Kỹ thuật Viettel Quảng Nam</v>
          </cell>
          <cell r="H2257" t="str">
            <v>C</v>
          </cell>
          <cell r="I2257" t="str">
            <v>B</v>
          </cell>
          <cell r="J2257" t="str">
            <v>C</v>
          </cell>
          <cell r="K2257" t="str">
            <v>C</v>
          </cell>
          <cell r="L2257" t="str">
            <v>B</v>
          </cell>
          <cell r="M2257" t="str">
            <v>C</v>
          </cell>
          <cell r="N2257" t="str">
            <v>C</v>
          </cell>
          <cell r="O2257" t="str">
            <v>B</v>
          </cell>
          <cell r="P2257" t="str">
            <v>C</v>
          </cell>
          <cell r="Q2257" t="str">
            <v>C</v>
          </cell>
          <cell r="R2257" t="str">
            <v>C</v>
          </cell>
          <cell r="S2257"/>
          <cell r="T2257">
            <v>22.727272727272727</v>
          </cell>
          <cell r="U2257">
            <v>0</v>
          </cell>
        </row>
        <row r="2258">
          <cell r="B2258" t="str">
            <v>037771</v>
          </cell>
          <cell r="C2258" t="str">
            <v>Hồ Quách Ti Vi</v>
          </cell>
          <cell r="D2258" t="str">
            <v>Nhân viên Kỹ thuật dây máy</v>
          </cell>
          <cell r="E2258"/>
          <cell r="F2258" t="str">
            <v>Trung tâm Thăng Bình - Duy Xuyên</v>
          </cell>
          <cell r="G2258" t="str">
            <v>Chi nhánh Kỹ thuật Viettel Quảng Nam</v>
          </cell>
          <cell r="H2258" t="str">
            <v>C</v>
          </cell>
          <cell r="I2258" t="str">
            <v>A</v>
          </cell>
          <cell r="J2258" t="str">
            <v>C</v>
          </cell>
          <cell r="K2258" t="str">
            <v>C</v>
          </cell>
          <cell r="L2258" t="str">
            <v>C</v>
          </cell>
          <cell r="M2258" t="str">
            <v>C</v>
          </cell>
          <cell r="N2258" t="str">
            <v>B</v>
          </cell>
          <cell r="O2258" t="str">
            <v>D1</v>
          </cell>
          <cell r="P2258" t="str">
            <v>D1</v>
          </cell>
          <cell r="Q2258" t="str">
            <v>B</v>
          </cell>
          <cell r="R2258" t="str">
            <v>B</v>
          </cell>
          <cell r="S2258"/>
          <cell r="T2258">
            <v>22.727272727272727</v>
          </cell>
          <cell r="U2258">
            <v>2</v>
          </cell>
        </row>
        <row r="2259">
          <cell r="B2259" t="str">
            <v>D00190768</v>
          </cell>
          <cell r="C2259" t="str">
            <v>Nguyễn Hoang Vu</v>
          </cell>
          <cell r="D2259" t="str">
            <v>Nhân viên Kỹ thuật dây máy</v>
          </cell>
          <cell r="E2259"/>
          <cell r="F2259" t="str">
            <v>Trung tâm Đại Lộc - Nam Giang</v>
          </cell>
          <cell r="G2259" t="str">
            <v>Chi nhánh Kỹ thuật Viettel Quảng Nam</v>
          </cell>
          <cell r="H2259" t="str">
            <v>B</v>
          </cell>
          <cell r="I2259" t="str">
            <v>C</v>
          </cell>
          <cell r="J2259" t="str">
            <v>C</v>
          </cell>
          <cell r="K2259" t="str">
            <v>C</v>
          </cell>
          <cell r="L2259" t="str">
            <v>C</v>
          </cell>
          <cell r="M2259" t="str">
            <v>C</v>
          </cell>
          <cell r="N2259" t="str">
            <v>C</v>
          </cell>
          <cell r="O2259" t="str">
            <v>B</v>
          </cell>
          <cell r="P2259" t="str">
            <v>B</v>
          </cell>
          <cell r="Q2259" t="str">
            <v>C</v>
          </cell>
          <cell r="R2259" t="str">
            <v>C</v>
          </cell>
          <cell r="S2259"/>
          <cell r="T2259">
            <v>22.727272727272727</v>
          </cell>
          <cell r="U2259">
            <v>0</v>
          </cell>
        </row>
        <row r="2260">
          <cell r="B2260" t="str">
            <v>D00202913</v>
          </cell>
          <cell r="C2260" t="str">
            <v>Hồ Thái Văn</v>
          </cell>
          <cell r="D2260" t="str">
            <v>Nhân viên Kỹ thuật dây máy</v>
          </cell>
          <cell r="E2260"/>
          <cell r="F2260" t="str">
            <v>Trung tâm Tiên Phước - Bắc Trà My - Nam Trà My</v>
          </cell>
          <cell r="G2260" t="str">
            <v>Chi nhánh Kỹ thuật Viettel Quảng Nam</v>
          </cell>
          <cell r="H2260" t="str">
            <v>D1</v>
          </cell>
          <cell r="I2260" t="str">
            <v>C</v>
          </cell>
          <cell r="J2260" t="str">
            <v>B</v>
          </cell>
          <cell r="K2260" t="str">
            <v>C</v>
          </cell>
          <cell r="L2260" t="str">
            <v>A</v>
          </cell>
          <cell r="M2260" t="str">
            <v>C</v>
          </cell>
          <cell r="N2260" t="str">
            <v>B</v>
          </cell>
          <cell r="O2260" t="str">
            <v>C</v>
          </cell>
          <cell r="P2260" t="str">
            <v>A</v>
          </cell>
          <cell r="Q2260" t="str">
            <v>B</v>
          </cell>
          <cell r="R2260" t="str">
            <v>B</v>
          </cell>
          <cell r="S2260"/>
          <cell r="T2260">
            <v>26.363636363636363</v>
          </cell>
          <cell r="U2260">
            <v>1</v>
          </cell>
        </row>
        <row r="2261">
          <cell r="B2261" t="str">
            <v>D00203646</v>
          </cell>
          <cell r="C2261" t="str">
            <v>Võ Văn Vũ</v>
          </cell>
          <cell r="D2261" t="str">
            <v>Nhân viên Kỹ thuật dây máy</v>
          </cell>
          <cell r="E2261"/>
          <cell r="F2261" t="str">
            <v>Trung tâm Tiên Phước - Bắc Trà My - Nam Trà My</v>
          </cell>
          <cell r="G2261" t="str">
            <v>Chi nhánh Kỹ thuật Viettel Quảng Nam</v>
          </cell>
          <cell r="H2261" t="str">
            <v>B</v>
          </cell>
          <cell r="I2261" t="str">
            <v>B</v>
          </cell>
          <cell r="J2261" t="str">
            <v>C</v>
          </cell>
          <cell r="K2261" t="str">
            <v>C</v>
          </cell>
          <cell r="L2261" t="str">
            <v>C</v>
          </cell>
          <cell r="M2261" t="str">
            <v>C</v>
          </cell>
          <cell r="N2261" t="str">
            <v>D1</v>
          </cell>
          <cell r="O2261" t="str">
            <v>B</v>
          </cell>
          <cell r="P2261" t="str">
            <v>C</v>
          </cell>
          <cell r="Q2261" t="str">
            <v>D1</v>
          </cell>
          <cell r="R2261" t="str">
            <v>C</v>
          </cell>
          <cell r="S2261"/>
          <cell r="T2261">
            <v>20.90909090909091</v>
          </cell>
          <cell r="U2261">
            <v>2</v>
          </cell>
        </row>
        <row r="2262">
          <cell r="B2262" t="str">
            <v>D00171411</v>
          </cell>
          <cell r="C2262" t="str">
            <v>Lê Tấn Vũ</v>
          </cell>
          <cell r="D2262" t="str">
            <v>Nhân viên Kỹ thuật dây máy</v>
          </cell>
          <cell r="E2262"/>
          <cell r="F2262" t="str">
            <v>Trung tâm Điện Bàn - Hội An</v>
          </cell>
          <cell r="G2262" t="str">
            <v>Chi nhánh Kỹ thuật Viettel Quảng Nam</v>
          </cell>
          <cell r="H2262" t="str">
            <v>C</v>
          </cell>
          <cell r="I2262" t="str">
            <v>C</v>
          </cell>
          <cell r="J2262" t="str">
            <v>D1</v>
          </cell>
          <cell r="K2262" t="str">
            <v>C</v>
          </cell>
          <cell r="L2262" t="str">
            <v>B</v>
          </cell>
          <cell r="M2262" t="str">
            <v>B</v>
          </cell>
          <cell r="N2262" t="str">
            <v>C</v>
          </cell>
          <cell r="O2262" t="str">
            <v>D1</v>
          </cell>
          <cell r="P2262" t="str">
            <v>C</v>
          </cell>
          <cell r="Q2262" t="str">
            <v>B</v>
          </cell>
          <cell r="R2262" t="str">
            <v>C</v>
          </cell>
          <cell r="S2262"/>
          <cell r="T2262">
            <v>20.90909090909091</v>
          </cell>
          <cell r="U2262">
            <v>2</v>
          </cell>
        </row>
        <row r="2263">
          <cell r="B2263" t="str">
            <v>160994</v>
          </cell>
          <cell r="C2263" t="str">
            <v>Võ Minh Vương</v>
          </cell>
          <cell r="D2263" t="str">
            <v>Nhân viên Kỹ thuật nhà trạm</v>
          </cell>
          <cell r="E2263"/>
          <cell r="F2263" t="str">
            <v>Trung tâm Tam Kỳ - Phú Ninh</v>
          </cell>
          <cell r="G2263" t="str">
            <v>Chi nhánh Kỹ thuật Viettel Quảng Nam</v>
          </cell>
          <cell r="H2263" t="str">
            <v>B</v>
          </cell>
          <cell r="I2263" t="str">
            <v>C</v>
          </cell>
          <cell r="J2263" t="str">
            <v>D1</v>
          </cell>
          <cell r="K2263" t="str">
            <v>B</v>
          </cell>
          <cell r="L2263" t="str">
            <v>B</v>
          </cell>
          <cell r="M2263" t="str">
            <v>C</v>
          </cell>
          <cell r="N2263" t="str">
            <v>A</v>
          </cell>
          <cell r="O2263" t="str">
            <v>B</v>
          </cell>
          <cell r="P2263" t="str">
            <v>C</v>
          </cell>
          <cell r="Q2263" t="str">
            <v>C</v>
          </cell>
          <cell r="R2263" t="str">
            <v>C</v>
          </cell>
          <cell r="S2263"/>
          <cell r="T2263">
            <v>24.545454545454547</v>
          </cell>
          <cell r="U2263">
            <v>1</v>
          </cell>
        </row>
        <row r="2264">
          <cell r="B2264" t="str">
            <v>D00187376</v>
          </cell>
          <cell r="C2264" t="str">
            <v>Khưu Quốc Đoàn</v>
          </cell>
          <cell r="D2264" t="str">
            <v>Nhân viên Kỹ thuật dây máy</v>
          </cell>
          <cell r="E2264"/>
          <cell r="F2264" t="str">
            <v>Trung tâm Hiệp Đức - Phước Sơn</v>
          </cell>
          <cell r="G2264" t="str">
            <v>Chi nhánh Kỹ thuật Viettel Quảng Nam</v>
          </cell>
          <cell r="H2264" t="str">
            <v>C</v>
          </cell>
          <cell r="I2264" t="str">
            <v>D1</v>
          </cell>
          <cell r="J2264" t="str">
            <v>B</v>
          </cell>
          <cell r="K2264" t="str">
            <v>C</v>
          </cell>
          <cell r="L2264" t="str">
            <v>B</v>
          </cell>
          <cell r="M2264" t="str">
            <v>B</v>
          </cell>
          <cell r="N2264" t="str">
            <v>B</v>
          </cell>
          <cell r="O2264" t="str">
            <v>D1</v>
          </cell>
          <cell r="P2264" t="str">
            <v>B</v>
          </cell>
          <cell r="Q2264" t="str">
            <v>C</v>
          </cell>
          <cell r="R2264" t="str">
            <v>C</v>
          </cell>
          <cell r="S2264"/>
          <cell r="T2264">
            <v>22.727272727272727</v>
          </cell>
          <cell r="U2264">
            <v>2</v>
          </cell>
        </row>
        <row r="2265">
          <cell r="B2265" t="str">
            <v>D00198723</v>
          </cell>
          <cell r="C2265" t="str">
            <v>Hồ Văn Đông</v>
          </cell>
          <cell r="D2265" t="str">
            <v>Nhân viên Kỹ thuật dây máy</v>
          </cell>
          <cell r="E2265"/>
          <cell r="F2265" t="str">
            <v>Trung tâm Thăng Bình - Duy Xuyên</v>
          </cell>
          <cell r="G2265" t="str">
            <v>Chi nhánh Kỹ thuật Viettel Quảng Nam</v>
          </cell>
          <cell r="H2265" t="str">
            <v>C</v>
          </cell>
          <cell r="I2265" t="str">
            <v>C</v>
          </cell>
          <cell r="J2265" t="str">
            <v>D1</v>
          </cell>
          <cell r="K2265" t="str">
            <v>C</v>
          </cell>
          <cell r="L2265" t="str">
            <v>C</v>
          </cell>
          <cell r="M2265" t="str">
            <v>C</v>
          </cell>
          <cell r="N2265" t="str">
            <v>C</v>
          </cell>
          <cell r="O2265" t="str">
            <v>D1</v>
          </cell>
          <cell r="P2265" t="str">
            <v>B</v>
          </cell>
          <cell r="Q2265" t="str">
            <v>A</v>
          </cell>
          <cell r="R2265" t="str">
            <v>C</v>
          </cell>
          <cell r="S2265"/>
          <cell r="T2265">
            <v>20.90909090909091</v>
          </cell>
          <cell r="U2265">
            <v>2</v>
          </cell>
        </row>
        <row r="2266">
          <cell r="B2266" t="str">
            <v>D00196081</v>
          </cell>
          <cell r="C2266" t="str">
            <v>Phan Thế Đỉnh</v>
          </cell>
          <cell r="D2266" t="str">
            <v>Nhân viên Kỹ thuật dây máy</v>
          </cell>
          <cell r="E2266"/>
          <cell r="F2266" t="str">
            <v>Trung tâm Thăng Bình - Duy Xuyên</v>
          </cell>
          <cell r="G2266" t="str">
            <v>Chi nhánh Kỹ thuật Viettel Quảng Nam</v>
          </cell>
          <cell r="H2266" t="str">
            <v>B</v>
          </cell>
          <cell r="I2266" t="str">
            <v>B</v>
          </cell>
          <cell r="J2266" t="str">
            <v>D1</v>
          </cell>
          <cell r="K2266" t="str">
            <v>C</v>
          </cell>
          <cell r="L2266" t="str">
            <v>C</v>
          </cell>
          <cell r="M2266" t="str">
            <v>C</v>
          </cell>
          <cell r="N2266" t="str">
            <v>C</v>
          </cell>
          <cell r="O2266" t="str">
            <v>B</v>
          </cell>
          <cell r="P2266" t="str">
            <v>C</v>
          </cell>
          <cell r="Q2266" t="str">
            <v>C</v>
          </cell>
          <cell r="R2266" t="str">
            <v>C</v>
          </cell>
          <cell r="S2266"/>
          <cell r="T2266">
            <v>21.818181818181817</v>
          </cell>
          <cell r="U2266">
            <v>1</v>
          </cell>
        </row>
        <row r="2267">
          <cell r="B2267" t="str">
            <v>D00171396</v>
          </cell>
          <cell r="C2267" t="str">
            <v>Phạm Văn Đức</v>
          </cell>
          <cell r="D2267" t="str">
            <v>Nhân viên Kỹ thuật dây máy</v>
          </cell>
          <cell r="E2267"/>
          <cell r="F2267" t="str">
            <v>Trung tâm Quế Sơn - Nông Sơn</v>
          </cell>
          <cell r="G2267" t="str">
            <v>Chi nhánh Kỹ thuật Viettel Quảng Nam</v>
          </cell>
          <cell r="H2267" t="str">
            <v>C</v>
          </cell>
          <cell r="I2267" t="str">
            <v>D1</v>
          </cell>
          <cell r="J2267" t="str">
            <v>C</v>
          </cell>
          <cell r="K2267" t="str">
            <v>C</v>
          </cell>
          <cell r="L2267" t="str">
            <v>B</v>
          </cell>
          <cell r="M2267" t="str">
            <v>B</v>
          </cell>
          <cell r="N2267" t="str">
            <v>C</v>
          </cell>
          <cell r="O2267" t="str">
            <v>A</v>
          </cell>
          <cell r="P2267" t="str">
            <v>B</v>
          </cell>
          <cell r="Q2267" t="str">
            <v>C</v>
          </cell>
          <cell r="R2267" t="str">
            <v>B</v>
          </cell>
          <cell r="S2267"/>
          <cell r="T2267">
            <v>24.545454545454547</v>
          </cell>
          <cell r="U2267">
            <v>1</v>
          </cell>
        </row>
        <row r="2268">
          <cell r="B2268" t="str">
            <v>D00181691</v>
          </cell>
          <cell r="C2268" t="str">
            <v>Trần Ngọc Anh</v>
          </cell>
          <cell r="D2268" t="str">
            <v>Nhân viên Kỹ thuật dây máy</v>
          </cell>
          <cell r="E2268"/>
          <cell r="F2268" t="str">
            <v>Trung tâm Mộ Đức - Tư Nghĩa</v>
          </cell>
          <cell r="G2268" t="str">
            <v>Chi nhánh Kỹ thuật Viettel Quảng Ngãi</v>
          </cell>
          <cell r="H2268" t="str">
            <v>C</v>
          </cell>
          <cell r="I2268" t="str">
            <v>A</v>
          </cell>
          <cell r="J2268" t="str">
            <v>C</v>
          </cell>
          <cell r="K2268" t="str">
            <v>B</v>
          </cell>
          <cell r="L2268" t="str">
            <v>C</v>
          </cell>
          <cell r="M2268" t="str">
            <v>B</v>
          </cell>
          <cell r="N2268" t="str">
            <v>C</v>
          </cell>
          <cell r="O2268" t="str">
            <v>B</v>
          </cell>
          <cell r="P2268" t="str">
            <v>C</v>
          </cell>
          <cell r="Q2268" t="str">
            <v>A</v>
          </cell>
          <cell r="R2268" t="str">
            <v>D1</v>
          </cell>
          <cell r="S2268"/>
          <cell r="T2268">
            <v>25.454545454545453</v>
          </cell>
          <cell r="U2268">
            <v>1</v>
          </cell>
        </row>
        <row r="2269">
          <cell r="B2269" t="str">
            <v>227178</v>
          </cell>
          <cell r="C2269" t="str">
            <v>Vũ Lê Anh</v>
          </cell>
          <cell r="D2269" t="str">
            <v>Nhân viên Kỹ thuật dây máy</v>
          </cell>
          <cell r="E2269"/>
          <cell r="F2269" t="str">
            <v>Trung tâm Bình Sơn - Lý Sơn</v>
          </cell>
          <cell r="G2269" t="str">
            <v>Chi nhánh Kỹ thuật Viettel Quảng Ngãi</v>
          </cell>
          <cell r="H2269" t="str">
            <v>C</v>
          </cell>
          <cell r="I2269" t="str">
            <v>B</v>
          </cell>
          <cell r="J2269" t="str">
            <v>B</v>
          </cell>
          <cell r="K2269" t="str">
            <v>B</v>
          </cell>
          <cell r="L2269" t="str">
            <v>C</v>
          </cell>
          <cell r="M2269" t="str">
            <v>C</v>
          </cell>
          <cell r="N2269" t="str">
            <v>A</v>
          </cell>
          <cell r="O2269" t="str">
            <v>C</v>
          </cell>
          <cell r="P2269" t="str">
            <v>A</v>
          </cell>
          <cell r="Q2269" t="str">
            <v>A</v>
          </cell>
          <cell r="R2269" t="str">
            <v>C</v>
          </cell>
          <cell r="S2269"/>
          <cell r="T2269">
            <v>28.181818181818183</v>
          </cell>
          <cell r="U2269">
            <v>0</v>
          </cell>
        </row>
        <row r="2270">
          <cell r="B2270" t="str">
            <v>D00193180</v>
          </cell>
          <cell r="C2270" t="str">
            <v>Nguyễn Đức Anh</v>
          </cell>
          <cell r="D2270" t="str">
            <v>Nhân viên Kỹ thuật nhà trạm</v>
          </cell>
          <cell r="E2270"/>
          <cell r="F2270" t="str">
            <v>Trung tâm Sơn Tịnh - Trà Bồng - Tây Trà</v>
          </cell>
          <cell r="G2270" t="str">
            <v>Chi nhánh Kỹ thuật Viettel Quảng Ngãi</v>
          </cell>
          <cell r="H2270" t="str">
            <v>C</v>
          </cell>
          <cell r="I2270" t="str">
            <v>B</v>
          </cell>
          <cell r="J2270" t="str">
            <v>B</v>
          </cell>
          <cell r="K2270" t="str">
            <v>C</v>
          </cell>
          <cell r="L2270" t="str">
            <v>A</v>
          </cell>
          <cell r="M2270" t="str">
            <v>B</v>
          </cell>
          <cell r="N2270" t="str">
            <v>C</v>
          </cell>
          <cell r="O2270" t="str">
            <v>C</v>
          </cell>
          <cell r="P2270" t="str">
            <v>B</v>
          </cell>
          <cell r="Q2270" t="str">
            <v>C</v>
          </cell>
          <cell r="R2270" t="str">
            <v>D1</v>
          </cell>
          <cell r="S2270"/>
          <cell r="T2270">
            <v>24.545454545454547</v>
          </cell>
          <cell r="U2270">
            <v>1</v>
          </cell>
        </row>
        <row r="2271">
          <cell r="B2271" t="str">
            <v>D00181050</v>
          </cell>
          <cell r="C2271" t="str">
            <v>Đậu Hoài Bảo</v>
          </cell>
          <cell r="D2271" t="str">
            <v>Nhân viên Kỹ thuật dây máy</v>
          </cell>
          <cell r="E2271"/>
          <cell r="F2271" t="str">
            <v>Trung tâm Sơn Hà - Sơn Tây</v>
          </cell>
          <cell r="G2271" t="str">
            <v>Chi nhánh Kỹ thuật Viettel Quảng Ngãi</v>
          </cell>
          <cell r="H2271" t="str">
            <v>C</v>
          </cell>
          <cell r="I2271" t="str">
            <v>C</v>
          </cell>
          <cell r="J2271" t="str">
            <v>C</v>
          </cell>
          <cell r="K2271" t="str">
            <v>C</v>
          </cell>
          <cell r="L2271" t="str">
            <v>B</v>
          </cell>
          <cell r="M2271" t="str">
            <v>D1</v>
          </cell>
          <cell r="N2271" t="str">
            <v>D1</v>
          </cell>
          <cell r="O2271" t="str">
            <v>D1</v>
          </cell>
          <cell r="P2271" t="str">
            <v>C</v>
          </cell>
          <cell r="Q2271" t="str">
            <v>C</v>
          </cell>
          <cell r="R2271" t="str">
            <v>B</v>
          </cell>
          <cell r="S2271"/>
          <cell r="T2271">
            <v>19.09090909090909</v>
          </cell>
          <cell r="U2271">
            <v>3</v>
          </cell>
          <cell r="V2271" t="str">
            <v>3D liên tục</v>
          </cell>
        </row>
        <row r="2272">
          <cell r="B2272" t="str">
            <v>D00178730</v>
          </cell>
          <cell r="C2272" t="str">
            <v>Nguyễn Duy Chương</v>
          </cell>
          <cell r="D2272" t="str">
            <v>Nhân viên Kỹ thuật dây máy</v>
          </cell>
          <cell r="E2272"/>
          <cell r="F2272" t="str">
            <v>Trung tâm Sơn Tịnh - Trà Bồng - Tây Trà</v>
          </cell>
          <cell r="G2272" t="str">
            <v>Chi nhánh Kỹ thuật Viettel Quảng Ngãi</v>
          </cell>
          <cell r="H2272" t="str">
            <v>C</v>
          </cell>
          <cell r="I2272" t="str">
            <v>C</v>
          </cell>
          <cell r="J2272" t="str">
            <v>B</v>
          </cell>
          <cell r="K2272" t="str">
            <v>B</v>
          </cell>
          <cell r="L2272" t="str">
            <v>C</v>
          </cell>
          <cell r="M2272" t="str">
            <v>C</v>
          </cell>
          <cell r="N2272" t="str">
            <v>B</v>
          </cell>
          <cell r="O2272" t="str">
            <v>D1</v>
          </cell>
          <cell r="P2272" t="str">
            <v>C</v>
          </cell>
          <cell r="Q2272" t="str">
            <v>D1</v>
          </cell>
          <cell r="R2272" t="str">
            <v>C</v>
          </cell>
          <cell r="S2272"/>
          <cell r="T2272">
            <v>20.90909090909091</v>
          </cell>
          <cell r="U2272">
            <v>2</v>
          </cell>
        </row>
        <row r="2273">
          <cell r="B2273" t="str">
            <v>D00211186</v>
          </cell>
          <cell r="C2273" t="str">
            <v>Hà Mạnh Cường</v>
          </cell>
          <cell r="D2273" t="str">
            <v>Nhân viên Kỹ thuật dây máy</v>
          </cell>
          <cell r="E2273"/>
          <cell r="F2273" t="str">
            <v>Trung tâm Bình Sơn - Lý Sơn</v>
          </cell>
          <cell r="G2273" t="str">
            <v>Chi nhánh Kỹ thuật Viettel Quảng Ngãi</v>
          </cell>
          <cell r="H2273" t="str">
            <v>B</v>
          </cell>
          <cell r="I2273" t="str">
            <v>C</v>
          </cell>
          <cell r="J2273" t="str">
            <v>D1</v>
          </cell>
          <cell r="K2273" t="str">
            <v>C</v>
          </cell>
          <cell r="L2273" t="str">
            <v>A</v>
          </cell>
          <cell r="M2273" t="str">
            <v>C</v>
          </cell>
          <cell r="N2273" t="str">
            <v>B</v>
          </cell>
          <cell r="O2273" t="str">
            <v>B</v>
          </cell>
          <cell r="P2273" t="str">
            <v>C</v>
          </cell>
          <cell r="Q2273" t="str">
            <v>C</v>
          </cell>
          <cell r="R2273" t="str">
            <v>C</v>
          </cell>
          <cell r="S2273"/>
          <cell r="T2273">
            <v>23.636363636363637</v>
          </cell>
          <cell r="U2273">
            <v>1</v>
          </cell>
        </row>
        <row r="2274">
          <cell r="B2274" t="str">
            <v>D00211184</v>
          </cell>
          <cell r="C2274" t="str">
            <v>Nguyễn Văn Cẩn</v>
          </cell>
          <cell r="D2274" t="str">
            <v>Nhân viên Kỹ thuật dây máy</v>
          </cell>
          <cell r="E2274"/>
          <cell r="F2274" t="str">
            <v>Trung tâm Quảng Ngãi</v>
          </cell>
          <cell r="G2274" t="str">
            <v>Chi nhánh Kỹ thuật Viettel Quảng Ngãi</v>
          </cell>
          <cell r="H2274" t="str">
            <v>B</v>
          </cell>
          <cell r="I2274" t="str">
            <v>B</v>
          </cell>
          <cell r="J2274" t="str">
            <v>A</v>
          </cell>
          <cell r="K2274" t="str">
            <v>B</v>
          </cell>
          <cell r="L2274" t="str">
            <v>B</v>
          </cell>
          <cell r="M2274" t="str">
            <v>B</v>
          </cell>
          <cell r="N2274" t="str">
            <v>B</v>
          </cell>
          <cell r="O2274" t="str">
            <v>A</v>
          </cell>
          <cell r="P2274" t="str">
            <v>C</v>
          </cell>
          <cell r="Q2274" t="str">
            <v>B</v>
          </cell>
          <cell r="R2274" t="str">
            <v>B</v>
          </cell>
          <cell r="S2274"/>
          <cell r="T2274">
            <v>30.90909090909091</v>
          </cell>
          <cell r="U2274">
            <v>0</v>
          </cell>
        </row>
        <row r="2275">
          <cell r="B2275" t="str">
            <v>269576</v>
          </cell>
          <cell r="C2275" t="str">
            <v>Nguyễn Phạm Dân</v>
          </cell>
          <cell r="D2275" t="str">
            <v>Nhân viên Hạ tầng</v>
          </cell>
          <cell r="E2275"/>
          <cell r="F2275" t="str">
            <v>Phòng Hạ tầng</v>
          </cell>
          <cell r="G2275" t="str">
            <v>Chi nhánh Kỹ thuật Viettel Quảng Ngãi</v>
          </cell>
          <cell r="H2275" t="str">
            <v>KĐG</v>
          </cell>
          <cell r="I2275" t="str">
            <v>KĐG</v>
          </cell>
          <cell r="J2275" t="str">
            <v>C</v>
          </cell>
          <cell r="K2275" t="str">
            <v>B</v>
          </cell>
          <cell r="L2275" t="str">
            <v>C</v>
          </cell>
          <cell r="M2275" t="str">
            <v>C</v>
          </cell>
          <cell r="N2275" t="str">
            <v>D1</v>
          </cell>
          <cell r="O2275" t="str">
            <v>C</v>
          </cell>
          <cell r="P2275" t="str">
            <v>D1</v>
          </cell>
          <cell r="Q2275" t="str">
            <v>B</v>
          </cell>
          <cell r="R2275" t="str">
            <v>B</v>
          </cell>
          <cell r="S2275"/>
          <cell r="T2275">
            <v>21.111111111111111</v>
          </cell>
          <cell r="U2275">
            <v>2</v>
          </cell>
        </row>
        <row r="2276">
          <cell r="B2276" t="str">
            <v>D00185049</v>
          </cell>
          <cell r="C2276" t="str">
            <v>Trần Ngọc Hiếu</v>
          </cell>
          <cell r="D2276" t="str">
            <v>Nhân viên Kỹ thuật dây máy</v>
          </cell>
          <cell r="E2276"/>
          <cell r="F2276" t="str">
            <v>Trung tâm Nghĩa Hành - Minh Long</v>
          </cell>
          <cell r="G2276" t="str">
            <v>Chi nhánh Kỹ thuật Viettel Quảng Ngãi</v>
          </cell>
          <cell r="H2276" t="str">
            <v>C</v>
          </cell>
          <cell r="I2276" t="str">
            <v>C</v>
          </cell>
          <cell r="J2276" t="str">
            <v>B</v>
          </cell>
          <cell r="K2276" t="str">
            <v>B</v>
          </cell>
          <cell r="L2276" t="str">
            <v>C</v>
          </cell>
          <cell r="M2276" t="str">
            <v>D1</v>
          </cell>
          <cell r="N2276" t="str">
            <v>B</v>
          </cell>
          <cell r="O2276" t="str">
            <v>C</v>
          </cell>
          <cell r="P2276" t="str">
            <v>B</v>
          </cell>
          <cell r="Q2276" t="str">
            <v>C</v>
          </cell>
          <cell r="R2276" t="str">
            <v>C</v>
          </cell>
          <cell r="S2276"/>
          <cell r="T2276">
            <v>22.727272727272727</v>
          </cell>
          <cell r="U2276">
            <v>1</v>
          </cell>
        </row>
        <row r="2277">
          <cell r="B2277" t="str">
            <v>227379</v>
          </cell>
          <cell r="C2277" t="str">
            <v>Nguyễn Hoàng Hiếu</v>
          </cell>
          <cell r="D2277" t="str">
            <v>Nhân viên Kỹ thuật dây máy</v>
          </cell>
          <cell r="E2277"/>
          <cell r="F2277" t="str">
            <v>Trung tâm Bình Sơn - Lý Sơn</v>
          </cell>
          <cell r="G2277" t="str">
            <v>Chi nhánh Kỹ thuật Viettel Quảng Ngãi</v>
          </cell>
          <cell r="H2277" t="str">
            <v>B</v>
          </cell>
          <cell r="I2277" t="str">
            <v>C</v>
          </cell>
          <cell r="J2277" t="str">
            <v>B</v>
          </cell>
          <cell r="K2277" t="str">
            <v>C</v>
          </cell>
          <cell r="L2277" t="str">
            <v>C</v>
          </cell>
          <cell r="M2277" t="str">
            <v>B</v>
          </cell>
          <cell r="N2277" t="str">
            <v>B</v>
          </cell>
          <cell r="O2277" t="str">
            <v>B</v>
          </cell>
          <cell r="P2277" t="str">
            <v>C</v>
          </cell>
          <cell r="Q2277" t="str">
            <v>B</v>
          </cell>
          <cell r="R2277" t="str">
            <v>C</v>
          </cell>
          <cell r="S2277"/>
          <cell r="T2277">
            <v>25.454545454545453</v>
          </cell>
          <cell r="U2277">
            <v>0</v>
          </cell>
        </row>
        <row r="2278">
          <cell r="B2278" t="str">
            <v>D00211195</v>
          </cell>
          <cell r="C2278" t="str">
            <v>Huỳnh Đổ Hiển</v>
          </cell>
          <cell r="D2278" t="str">
            <v>Nhân viên Kỹ thuật dây máy</v>
          </cell>
          <cell r="E2278"/>
          <cell r="F2278" t="str">
            <v>Trung tâm Nghĩa Hành - Minh Long</v>
          </cell>
          <cell r="G2278" t="str">
            <v>Chi nhánh Kỹ thuật Viettel Quảng Ngãi</v>
          </cell>
          <cell r="H2278" t="str">
            <v>C</v>
          </cell>
          <cell r="I2278" t="str">
            <v>C</v>
          </cell>
          <cell r="J2278" t="str">
            <v>D1</v>
          </cell>
          <cell r="K2278" t="str">
            <v>C</v>
          </cell>
          <cell r="L2278" t="str">
            <v>B</v>
          </cell>
          <cell r="M2278" t="str">
            <v>A</v>
          </cell>
          <cell r="N2278" t="str">
            <v>B</v>
          </cell>
          <cell r="O2278" t="str">
            <v>B</v>
          </cell>
          <cell r="P2278" t="str">
            <v>A</v>
          </cell>
          <cell r="Q2278" t="str">
            <v>C</v>
          </cell>
          <cell r="R2278" t="str">
            <v>D1</v>
          </cell>
          <cell r="S2278"/>
          <cell r="T2278">
            <v>24.545454545454547</v>
          </cell>
          <cell r="U2278">
            <v>2</v>
          </cell>
        </row>
        <row r="2279">
          <cell r="B2279" t="str">
            <v>270635</v>
          </cell>
          <cell r="C2279" t="str">
            <v>Phạm Quốc Huy</v>
          </cell>
          <cell r="D2279" t="str">
            <v>Nhân viên Lái xe</v>
          </cell>
          <cell r="E2279"/>
          <cell r="F2279" t="str">
            <v>Trung tâm Quảng Ngãi</v>
          </cell>
          <cell r="G2279" t="str">
            <v>Chi nhánh Kỹ thuật Viettel Quảng Ngãi</v>
          </cell>
          <cell r="H2279" t="str">
            <v>KĐG</v>
          </cell>
          <cell r="I2279" t="str">
            <v>KĐG</v>
          </cell>
          <cell r="J2279" t="str">
            <v>C</v>
          </cell>
          <cell r="K2279" t="str">
            <v>C</v>
          </cell>
          <cell r="L2279" t="str">
            <v>B</v>
          </cell>
          <cell r="M2279" t="str">
            <v>B</v>
          </cell>
          <cell r="N2279" t="str">
            <v>C</v>
          </cell>
          <cell r="O2279" t="str">
            <v>C</v>
          </cell>
          <cell r="P2279" t="str">
            <v>B</v>
          </cell>
          <cell r="Q2279" t="str">
            <v>C</v>
          </cell>
          <cell r="R2279" t="str">
            <v>B</v>
          </cell>
          <cell r="S2279"/>
          <cell r="T2279">
            <v>24.444444444444443</v>
          </cell>
          <cell r="U2279">
            <v>0</v>
          </cell>
        </row>
        <row r="2280">
          <cell r="B2280" t="str">
            <v>D00195698</v>
          </cell>
          <cell r="C2280" t="str">
            <v>Nguyễn Xuân Huẩn</v>
          </cell>
          <cell r="D2280" t="str">
            <v>Nhân viên Kỹ thuật dây máy</v>
          </cell>
          <cell r="E2280"/>
          <cell r="F2280" t="str">
            <v>Trung tâm Quảng Ngãi</v>
          </cell>
          <cell r="G2280" t="str">
            <v>Chi nhánh Kỹ thuật Viettel Quảng Ngãi</v>
          </cell>
          <cell r="H2280" t="str">
            <v>B</v>
          </cell>
          <cell r="I2280" t="str">
            <v>C</v>
          </cell>
          <cell r="J2280" t="str">
            <v>B</v>
          </cell>
          <cell r="K2280" t="str">
            <v>C</v>
          </cell>
          <cell r="L2280" t="str">
            <v>B</v>
          </cell>
          <cell r="M2280" t="str">
            <v>B</v>
          </cell>
          <cell r="N2280" t="str">
            <v>B</v>
          </cell>
          <cell r="O2280" t="str">
            <v>C</v>
          </cell>
          <cell r="P2280" t="str">
            <v>C</v>
          </cell>
          <cell r="Q2280" t="str">
            <v>C</v>
          </cell>
          <cell r="R2280" t="str">
            <v>C</v>
          </cell>
          <cell r="S2280"/>
          <cell r="T2280">
            <v>24.545454545454547</v>
          </cell>
          <cell r="U2280">
            <v>0</v>
          </cell>
        </row>
        <row r="2281">
          <cell r="B2281" t="str">
            <v>D00189643</v>
          </cell>
          <cell r="C2281" t="str">
            <v>Nguyễn Văn Huệ</v>
          </cell>
          <cell r="D2281" t="str">
            <v>Nhân viên Kỹ thuật dây máy</v>
          </cell>
          <cell r="E2281"/>
          <cell r="F2281" t="str">
            <v>Trung tâm Bình Sơn - Lý Sơn</v>
          </cell>
          <cell r="G2281" t="str">
            <v>Chi nhánh Kỹ thuật Viettel Quảng Ngãi</v>
          </cell>
          <cell r="H2281" t="str">
            <v>C</v>
          </cell>
          <cell r="I2281" t="str">
            <v>C</v>
          </cell>
          <cell r="J2281" t="str">
            <v>C</v>
          </cell>
          <cell r="K2281" t="str">
            <v>C</v>
          </cell>
          <cell r="L2281" t="str">
            <v>D1</v>
          </cell>
          <cell r="M2281" t="str">
            <v>C</v>
          </cell>
          <cell r="N2281" t="str">
            <v>C</v>
          </cell>
          <cell r="O2281" t="str">
            <v>C</v>
          </cell>
          <cell r="P2281" t="str">
            <v>C</v>
          </cell>
          <cell r="Q2281" t="str">
            <v>C</v>
          </cell>
          <cell r="R2281" t="str">
            <v>C</v>
          </cell>
          <cell r="S2281"/>
          <cell r="T2281">
            <v>19.09090909090909</v>
          </cell>
          <cell r="U2281">
            <v>1</v>
          </cell>
          <cell r="V2281" t="str">
            <v>Điểm KI &lt;20</v>
          </cell>
        </row>
        <row r="2282">
          <cell r="B2282" t="str">
            <v>065349</v>
          </cell>
          <cell r="C2282" t="str">
            <v>Nguyễn Minh Hùng</v>
          </cell>
          <cell r="D2282" t="str">
            <v>Nhân viên Kỹ thuật nhà trạm</v>
          </cell>
          <cell r="E2282"/>
          <cell r="F2282" t="str">
            <v>Trung tâm Sơn Tịnh - Trà Bồng - Tây Trà</v>
          </cell>
          <cell r="G2282" t="str">
            <v>Chi nhánh Kỹ thuật Viettel Quảng Ngãi</v>
          </cell>
          <cell r="H2282" t="str">
            <v>C</v>
          </cell>
          <cell r="I2282" t="str">
            <v>B</v>
          </cell>
          <cell r="J2282" t="str">
            <v>C</v>
          </cell>
          <cell r="K2282" t="str">
            <v>D1</v>
          </cell>
          <cell r="L2282" t="str">
            <v>B</v>
          </cell>
          <cell r="M2282" t="str">
            <v>C</v>
          </cell>
          <cell r="N2282" t="str">
            <v>B</v>
          </cell>
          <cell r="O2282" t="str">
            <v>C</v>
          </cell>
          <cell r="P2282" t="str">
            <v>B</v>
          </cell>
          <cell r="Q2282" t="str">
            <v>C</v>
          </cell>
          <cell r="R2282" t="str">
            <v>B</v>
          </cell>
          <cell r="S2282"/>
          <cell r="T2282">
            <v>23.636363636363637</v>
          </cell>
          <cell r="U2282">
            <v>1</v>
          </cell>
        </row>
        <row r="2283">
          <cell r="B2283" t="str">
            <v>074896</v>
          </cell>
          <cell r="C2283" t="str">
            <v>Nguyễn Phi Hùng</v>
          </cell>
          <cell r="D2283" t="str">
            <v>Nhân viên kỹ thuật và cơ động</v>
          </cell>
          <cell r="E2283"/>
          <cell r="F2283" t="str">
            <v>Đội thi công</v>
          </cell>
          <cell r="G2283" t="str">
            <v>Chi nhánh Kỹ thuật Viettel Quảng Ngãi</v>
          </cell>
          <cell r="H2283" t="str">
            <v>A</v>
          </cell>
          <cell r="I2283" t="str">
            <v>C</v>
          </cell>
          <cell r="J2283" t="str">
            <v>D1</v>
          </cell>
          <cell r="K2283" t="str">
            <v>A</v>
          </cell>
          <cell r="L2283" t="str">
            <v>C</v>
          </cell>
          <cell r="M2283" t="str">
            <v>B</v>
          </cell>
          <cell r="N2283" t="str">
            <v>C</v>
          </cell>
          <cell r="O2283" t="str">
            <v>C</v>
          </cell>
          <cell r="P2283" t="str">
            <v>C</v>
          </cell>
          <cell r="Q2283" t="str">
            <v>C</v>
          </cell>
          <cell r="R2283" t="str">
            <v>C</v>
          </cell>
          <cell r="S2283"/>
          <cell r="T2283">
            <v>23.636363636363637</v>
          </cell>
          <cell r="U2283">
            <v>1</v>
          </cell>
        </row>
        <row r="2284">
          <cell r="B2284" t="str">
            <v>222758</v>
          </cell>
          <cell r="C2284" t="str">
            <v>Nguyễn Văn Khánh</v>
          </cell>
          <cell r="D2284" t="str">
            <v>Nhân viên Kỹ thuật dây máy</v>
          </cell>
          <cell r="E2284"/>
          <cell r="F2284" t="str">
            <v>Trung tâm Quảng Ngãi</v>
          </cell>
          <cell r="G2284" t="str">
            <v>Chi nhánh Kỹ thuật Viettel Quảng Ngãi</v>
          </cell>
          <cell r="H2284" t="str">
            <v>B</v>
          </cell>
          <cell r="I2284" t="str">
            <v>B</v>
          </cell>
          <cell r="J2284" t="str">
            <v>B</v>
          </cell>
          <cell r="K2284" t="str">
            <v>C</v>
          </cell>
          <cell r="L2284" t="str">
            <v>B</v>
          </cell>
          <cell r="M2284" t="str">
            <v>B</v>
          </cell>
          <cell r="N2284" t="str">
            <v>C</v>
          </cell>
          <cell r="O2284" t="str">
            <v>B</v>
          </cell>
          <cell r="P2284" t="str">
            <v>B</v>
          </cell>
          <cell r="Q2284" t="str">
            <v>C</v>
          </cell>
          <cell r="R2284" t="str">
            <v>C</v>
          </cell>
          <cell r="S2284"/>
          <cell r="T2284">
            <v>26.363636363636363</v>
          </cell>
          <cell r="U2284">
            <v>0</v>
          </cell>
        </row>
        <row r="2285">
          <cell r="B2285" t="str">
            <v>227181</v>
          </cell>
          <cell r="C2285" t="str">
            <v>Nguyễn Hoàng Khải</v>
          </cell>
          <cell r="D2285" t="str">
            <v>Nhân viên Kỹ thuật dây máy</v>
          </cell>
          <cell r="E2285"/>
          <cell r="F2285" t="str">
            <v>Trung tâm Quảng Ngãi</v>
          </cell>
          <cell r="G2285" t="str">
            <v>Chi nhánh Kỹ thuật Viettel Quảng Ngãi</v>
          </cell>
          <cell r="H2285" t="str">
            <v>C</v>
          </cell>
          <cell r="I2285" t="str">
            <v>C</v>
          </cell>
          <cell r="J2285" t="str">
            <v>B</v>
          </cell>
          <cell r="K2285" t="str">
            <v>B</v>
          </cell>
          <cell r="L2285" t="str">
            <v>B</v>
          </cell>
          <cell r="M2285" t="str">
            <v>D1</v>
          </cell>
          <cell r="N2285" t="str">
            <v>C</v>
          </cell>
          <cell r="O2285" t="str">
            <v>C</v>
          </cell>
          <cell r="P2285" t="str">
            <v>C</v>
          </cell>
          <cell r="Q2285" t="str">
            <v>B</v>
          </cell>
          <cell r="R2285" t="str">
            <v>C</v>
          </cell>
          <cell r="S2285"/>
          <cell r="T2285">
            <v>22.727272727272727</v>
          </cell>
          <cell r="U2285">
            <v>1</v>
          </cell>
        </row>
        <row r="2286">
          <cell r="B2286" t="str">
            <v>225471</v>
          </cell>
          <cell r="C2286" t="str">
            <v>Nguyễn Thanh Linh</v>
          </cell>
          <cell r="D2286" t="str">
            <v>Nhân viên Kỹ thuật dây máy</v>
          </cell>
          <cell r="E2286"/>
          <cell r="F2286" t="str">
            <v>Trung tâm Quảng Ngãi</v>
          </cell>
          <cell r="G2286" t="str">
            <v>Chi nhánh Kỹ thuật Viettel Quảng Ngãi</v>
          </cell>
          <cell r="H2286" t="str">
            <v>C</v>
          </cell>
          <cell r="I2286" t="str">
            <v>C</v>
          </cell>
          <cell r="J2286" t="str">
            <v>D1</v>
          </cell>
          <cell r="K2286" t="str">
            <v>C</v>
          </cell>
          <cell r="L2286" t="str">
            <v>D1</v>
          </cell>
          <cell r="M2286" t="str">
            <v>C</v>
          </cell>
          <cell r="N2286" t="str">
            <v>A</v>
          </cell>
          <cell r="O2286" t="str">
            <v>C</v>
          </cell>
          <cell r="P2286" t="str">
            <v>C</v>
          </cell>
          <cell r="Q2286" t="str">
            <v>C</v>
          </cell>
          <cell r="R2286" t="str">
            <v>B</v>
          </cell>
          <cell r="S2286"/>
          <cell r="T2286">
            <v>20.90909090909091</v>
          </cell>
          <cell r="U2286">
            <v>2</v>
          </cell>
        </row>
        <row r="2287">
          <cell r="B2287" t="str">
            <v>D00172399</v>
          </cell>
          <cell r="C2287" t="str">
            <v>Nguyễn Nghĩa</v>
          </cell>
          <cell r="D2287" t="str">
            <v>Nhân viên Kỹ thuật dây máy</v>
          </cell>
          <cell r="E2287"/>
          <cell r="F2287" t="str">
            <v>Trung tâm Bình Sơn - Lý Sơn</v>
          </cell>
          <cell r="G2287" t="str">
            <v>Chi nhánh Kỹ thuật Viettel Quảng Ngãi</v>
          </cell>
          <cell r="H2287" t="str">
            <v>C</v>
          </cell>
          <cell r="I2287" t="str">
            <v>C</v>
          </cell>
          <cell r="J2287" t="str">
            <v>C</v>
          </cell>
          <cell r="K2287" t="str">
            <v>D1</v>
          </cell>
          <cell r="L2287" t="str">
            <v>C</v>
          </cell>
          <cell r="M2287" t="str">
            <v>A</v>
          </cell>
          <cell r="N2287" t="str">
            <v>C</v>
          </cell>
          <cell r="O2287" t="str">
            <v>C</v>
          </cell>
          <cell r="P2287" t="str">
            <v>B</v>
          </cell>
          <cell r="Q2287" t="str">
            <v>C</v>
          </cell>
          <cell r="R2287" t="str">
            <v>C</v>
          </cell>
          <cell r="S2287"/>
          <cell r="T2287">
            <v>21.818181818181817</v>
          </cell>
          <cell r="U2287">
            <v>1</v>
          </cell>
        </row>
        <row r="2288">
          <cell r="B2288" t="str">
            <v>D00198933</v>
          </cell>
          <cell r="C2288" t="str">
            <v>Trần Nguyễn Thanh Nhân</v>
          </cell>
          <cell r="D2288" t="str">
            <v>Nhân viên Kỹ thuật nhà trạm</v>
          </cell>
          <cell r="E2288"/>
          <cell r="F2288" t="str">
            <v>Trung tâm Quảng Ngãi</v>
          </cell>
          <cell r="G2288" t="str">
            <v>Chi nhánh Kỹ thuật Viettel Quảng Ngãi</v>
          </cell>
          <cell r="H2288" t="str">
            <v>B</v>
          </cell>
          <cell r="I2288" t="str">
            <v>A</v>
          </cell>
          <cell r="J2288" t="str">
            <v>B</v>
          </cell>
          <cell r="K2288" t="str">
            <v>D1</v>
          </cell>
          <cell r="L2288" t="str">
            <v>B</v>
          </cell>
          <cell r="M2288" t="str">
            <v>B</v>
          </cell>
          <cell r="N2288" t="str">
            <v>A</v>
          </cell>
          <cell r="O2288" t="str">
            <v>B</v>
          </cell>
          <cell r="P2288" t="str">
            <v>C</v>
          </cell>
          <cell r="Q2288" t="str">
            <v>B</v>
          </cell>
          <cell r="R2288" t="str">
            <v>C</v>
          </cell>
          <cell r="S2288"/>
          <cell r="T2288">
            <v>28.181818181818183</v>
          </cell>
          <cell r="U2288">
            <v>1</v>
          </cell>
        </row>
        <row r="2289">
          <cell r="B2289" t="str">
            <v>D00196316</v>
          </cell>
          <cell r="C2289" t="str">
            <v>Lê Đình Nhãn</v>
          </cell>
          <cell r="D2289" t="str">
            <v>Nhân viên Kỹ thuật dây máy</v>
          </cell>
          <cell r="E2289"/>
          <cell r="F2289" t="str">
            <v>Trung tâm Đức Phổ - Ba Tơ</v>
          </cell>
          <cell r="G2289" t="str">
            <v>Chi nhánh Kỹ thuật Viettel Quảng Ngãi</v>
          </cell>
          <cell r="H2289" t="str">
            <v>B</v>
          </cell>
          <cell r="I2289" t="str">
            <v>B</v>
          </cell>
          <cell r="J2289" t="str">
            <v>C</v>
          </cell>
          <cell r="K2289" t="str">
            <v>A</v>
          </cell>
          <cell r="L2289" t="str">
            <v>B</v>
          </cell>
          <cell r="M2289" t="str">
            <v>C</v>
          </cell>
          <cell r="N2289" t="str">
            <v>C</v>
          </cell>
          <cell r="O2289" t="str">
            <v>B</v>
          </cell>
          <cell r="P2289" t="str">
            <v>A</v>
          </cell>
          <cell r="Q2289" t="str">
            <v>C</v>
          </cell>
          <cell r="R2289" t="str">
            <v>B</v>
          </cell>
          <cell r="S2289"/>
          <cell r="T2289">
            <v>28.181818181818183</v>
          </cell>
          <cell r="U2289">
            <v>0</v>
          </cell>
        </row>
        <row r="2290">
          <cell r="B2290" t="str">
            <v>219274</v>
          </cell>
          <cell r="C2290" t="str">
            <v>Nguyễn Vĩnh Nhạt</v>
          </cell>
          <cell r="D2290" t="str">
            <v>Nhân viên Kỹ thuật dây máy</v>
          </cell>
          <cell r="E2290"/>
          <cell r="F2290" t="str">
            <v>Trung tâm Quảng Ngãi</v>
          </cell>
          <cell r="G2290" t="str">
            <v>Chi nhánh Kỹ thuật Viettel Quảng Ngãi</v>
          </cell>
          <cell r="H2290" t="str">
            <v>D1</v>
          </cell>
          <cell r="I2290" t="str">
            <v>C</v>
          </cell>
          <cell r="J2290" t="str">
            <v>C</v>
          </cell>
          <cell r="K2290" t="str">
            <v>C</v>
          </cell>
          <cell r="L2290" t="str">
            <v>D1</v>
          </cell>
          <cell r="M2290" t="str">
            <v>C</v>
          </cell>
          <cell r="N2290" t="str">
            <v>C</v>
          </cell>
          <cell r="O2290" t="str">
            <v>C</v>
          </cell>
          <cell r="P2290" t="str">
            <v>B</v>
          </cell>
          <cell r="Q2290" t="str">
            <v>B</v>
          </cell>
          <cell r="R2290" t="str">
            <v>D1</v>
          </cell>
          <cell r="S2290"/>
          <cell r="T2290">
            <v>19.09090909090909</v>
          </cell>
          <cell r="U2290">
            <v>3</v>
          </cell>
          <cell r="V2290" t="str">
            <v>Điểm KI &lt;20</v>
          </cell>
        </row>
        <row r="2291">
          <cell r="B2291" t="str">
            <v>D00214818</v>
          </cell>
          <cell r="C2291" t="str">
            <v>Phan Thành Niên</v>
          </cell>
          <cell r="D2291" t="str">
            <v>Nhân viên Kỹ thuật dây máy</v>
          </cell>
          <cell r="E2291"/>
          <cell r="F2291" t="str">
            <v>Trung tâm Sơn Tịnh - Trà Bồng - Tây Trà</v>
          </cell>
          <cell r="G2291" t="str">
            <v>Chi nhánh Kỹ thuật Viettel Quảng Ngãi</v>
          </cell>
          <cell r="H2291" t="str">
            <v>B</v>
          </cell>
          <cell r="I2291" t="str">
            <v>C</v>
          </cell>
          <cell r="J2291" t="str">
            <v>A</v>
          </cell>
          <cell r="K2291" t="str">
            <v>C</v>
          </cell>
          <cell r="L2291" t="str">
            <v>B</v>
          </cell>
          <cell r="M2291" t="str">
            <v>C</v>
          </cell>
          <cell r="N2291" t="str">
            <v>C</v>
          </cell>
          <cell r="O2291" t="str">
            <v>D1</v>
          </cell>
          <cell r="P2291" t="str">
            <v>C</v>
          </cell>
          <cell r="Q2291" t="str">
            <v>A</v>
          </cell>
          <cell r="R2291" t="str">
            <v>B</v>
          </cell>
          <cell r="S2291"/>
          <cell r="T2291">
            <v>25.454545454545453</v>
          </cell>
          <cell r="U2291">
            <v>1</v>
          </cell>
        </row>
        <row r="2292">
          <cell r="B2292" t="str">
            <v>D00177095</v>
          </cell>
          <cell r="C2292" t="str">
            <v>Võ Kiều Oanh</v>
          </cell>
          <cell r="D2292" t="str">
            <v>Nhân viên Kỹ thuật dây máy</v>
          </cell>
          <cell r="E2292"/>
          <cell r="F2292" t="str">
            <v>Trung tâm Sơn Tịnh - Trà Bồng - Tây Trà</v>
          </cell>
          <cell r="G2292" t="str">
            <v>Chi nhánh Kỹ thuật Viettel Quảng Ngãi</v>
          </cell>
          <cell r="H2292" t="str">
            <v>D1</v>
          </cell>
          <cell r="I2292" t="str">
            <v>B</v>
          </cell>
          <cell r="J2292" t="str">
            <v>C</v>
          </cell>
          <cell r="K2292" t="str">
            <v>B</v>
          </cell>
          <cell r="L2292" t="str">
            <v>C</v>
          </cell>
          <cell r="M2292" t="str">
            <v>C</v>
          </cell>
          <cell r="N2292" t="str">
            <v>C</v>
          </cell>
          <cell r="O2292" t="str">
            <v>B</v>
          </cell>
          <cell r="P2292" t="str">
            <v>D1</v>
          </cell>
          <cell r="Q2292" t="str">
            <v>B</v>
          </cell>
          <cell r="R2292" t="str">
            <v>C</v>
          </cell>
          <cell r="S2292"/>
          <cell r="T2292">
            <v>21.818181818181817</v>
          </cell>
          <cell r="U2292">
            <v>2</v>
          </cell>
        </row>
        <row r="2293">
          <cell r="B2293" t="str">
            <v>D00195663</v>
          </cell>
          <cell r="C2293" t="str">
            <v>Mai Xuân Phúc</v>
          </cell>
          <cell r="D2293" t="str">
            <v>Nhân viên Kỹ thuật dây máy</v>
          </cell>
          <cell r="E2293"/>
          <cell r="F2293" t="str">
            <v>Trung tâm Mộ Đức - Tư Nghĩa</v>
          </cell>
          <cell r="G2293" t="str">
            <v>Chi nhánh Kỹ thuật Viettel Quảng Ngãi</v>
          </cell>
          <cell r="H2293" t="str">
            <v>B</v>
          </cell>
          <cell r="I2293" t="str">
            <v>B</v>
          </cell>
          <cell r="J2293" t="str">
            <v>C</v>
          </cell>
          <cell r="K2293" t="str">
            <v>C</v>
          </cell>
          <cell r="L2293" t="str">
            <v>D1</v>
          </cell>
          <cell r="M2293" t="str">
            <v>C</v>
          </cell>
          <cell r="N2293" t="str">
            <v>B</v>
          </cell>
          <cell r="O2293" t="str">
            <v>C</v>
          </cell>
          <cell r="P2293" t="str">
            <v>D1</v>
          </cell>
          <cell r="Q2293" t="str">
            <v>A</v>
          </cell>
          <cell r="R2293" t="str">
            <v>C</v>
          </cell>
          <cell r="S2293"/>
          <cell r="T2293">
            <v>22.727272727272727</v>
          </cell>
          <cell r="U2293">
            <v>2</v>
          </cell>
        </row>
        <row r="2294">
          <cell r="B2294" t="str">
            <v>082001</v>
          </cell>
          <cell r="C2294" t="str">
            <v>Tạ Anh Phúc</v>
          </cell>
          <cell r="D2294" t="str">
            <v>Nhân viên Kỹ thuật dây máy</v>
          </cell>
          <cell r="E2294"/>
          <cell r="F2294" t="str">
            <v>Trung tâm Quảng Ngãi</v>
          </cell>
          <cell r="G2294" t="str">
            <v>Chi nhánh Kỹ thuật Viettel Quảng Ngãi</v>
          </cell>
          <cell r="H2294" t="str">
            <v>A</v>
          </cell>
          <cell r="I2294" t="str">
            <v>C</v>
          </cell>
          <cell r="J2294" t="str">
            <v>C</v>
          </cell>
          <cell r="K2294" t="str">
            <v>C</v>
          </cell>
          <cell r="L2294" t="str">
            <v>C</v>
          </cell>
          <cell r="M2294" t="str">
            <v>B</v>
          </cell>
          <cell r="N2294" t="str">
            <v>D1</v>
          </cell>
          <cell r="O2294" t="str">
            <v>C</v>
          </cell>
          <cell r="P2294" t="str">
            <v>D1</v>
          </cell>
          <cell r="Q2294" t="str">
            <v>A</v>
          </cell>
          <cell r="R2294" t="str">
            <v>B</v>
          </cell>
          <cell r="S2294"/>
          <cell r="T2294">
            <v>23.636363636363637</v>
          </cell>
          <cell r="U2294">
            <v>2</v>
          </cell>
        </row>
        <row r="2295">
          <cell r="B2295" t="str">
            <v>222756</v>
          </cell>
          <cell r="C2295" t="str">
            <v>Bùi Quang Phúc</v>
          </cell>
          <cell r="D2295" t="str">
            <v>Nhân viên Kỹ thuật dây máy</v>
          </cell>
          <cell r="E2295"/>
          <cell r="F2295" t="str">
            <v>Trung tâm Mộ Đức - Tư Nghĩa</v>
          </cell>
          <cell r="G2295" t="str">
            <v>Chi nhánh Kỹ thuật Viettel Quảng Ngãi</v>
          </cell>
          <cell r="H2295" t="str">
            <v>B</v>
          </cell>
          <cell r="I2295" t="str">
            <v>C</v>
          </cell>
          <cell r="J2295" t="str">
            <v>C</v>
          </cell>
          <cell r="K2295" t="str">
            <v>C</v>
          </cell>
          <cell r="L2295" t="str">
            <v>C</v>
          </cell>
          <cell r="M2295" t="str">
            <v>C</v>
          </cell>
          <cell r="N2295" t="str">
            <v>D1</v>
          </cell>
          <cell r="O2295" t="str">
            <v>C</v>
          </cell>
          <cell r="P2295" t="str">
            <v>B</v>
          </cell>
          <cell r="Q2295" t="str">
            <v>C</v>
          </cell>
          <cell r="R2295" t="str">
            <v>B</v>
          </cell>
          <cell r="S2295"/>
          <cell r="T2295">
            <v>21.818181818181817</v>
          </cell>
          <cell r="U2295">
            <v>1</v>
          </cell>
        </row>
        <row r="2296">
          <cell r="B2296" t="str">
            <v>D00198935</v>
          </cell>
          <cell r="C2296" t="str">
            <v>Võ Tấn Phúc</v>
          </cell>
          <cell r="D2296" t="str">
            <v>Nhân viên Kỹ thuật dây máy</v>
          </cell>
          <cell r="E2296"/>
          <cell r="F2296" t="str">
            <v>Trung tâm Mộ Đức - Tư Nghĩa</v>
          </cell>
          <cell r="G2296" t="str">
            <v>Chi nhánh Kỹ thuật Viettel Quảng Ngãi</v>
          </cell>
          <cell r="H2296" t="str">
            <v>C</v>
          </cell>
          <cell r="I2296" t="str">
            <v>B</v>
          </cell>
          <cell r="J2296" t="str">
            <v>B</v>
          </cell>
          <cell r="K2296" t="str">
            <v>B</v>
          </cell>
          <cell r="L2296" t="str">
            <v>C</v>
          </cell>
          <cell r="M2296" t="str">
            <v>C</v>
          </cell>
          <cell r="N2296" t="str">
            <v>C</v>
          </cell>
          <cell r="O2296" t="str">
            <v>B</v>
          </cell>
          <cell r="P2296" t="str">
            <v>C</v>
          </cell>
          <cell r="Q2296" t="str">
            <v>D1</v>
          </cell>
          <cell r="R2296" t="str">
            <v>C</v>
          </cell>
          <cell r="S2296"/>
          <cell r="T2296">
            <v>22.727272727272727</v>
          </cell>
          <cell r="U2296">
            <v>1</v>
          </cell>
        </row>
        <row r="2297">
          <cell r="B2297" t="str">
            <v>083598</v>
          </cell>
          <cell r="C2297" t="str">
            <v>Trần Anh Phương</v>
          </cell>
          <cell r="D2297" t="str">
            <v>Nhân viên Kỹ thuật dây máy</v>
          </cell>
          <cell r="E2297"/>
          <cell r="F2297" t="str">
            <v>Trung tâm Sơn Tịnh - Trà Bồng - Tây Trà</v>
          </cell>
          <cell r="G2297" t="str">
            <v>Chi nhánh Kỹ thuật Viettel Quảng Ngãi</v>
          </cell>
          <cell r="H2297" t="str">
            <v>C</v>
          </cell>
          <cell r="I2297" t="str">
            <v>C</v>
          </cell>
          <cell r="J2297" t="str">
            <v>C</v>
          </cell>
          <cell r="K2297" t="str">
            <v>B</v>
          </cell>
          <cell r="L2297" t="str">
            <v>C</v>
          </cell>
          <cell r="M2297" t="str">
            <v>B</v>
          </cell>
          <cell r="N2297" t="str">
            <v>B</v>
          </cell>
          <cell r="O2297" t="str">
            <v>B</v>
          </cell>
          <cell r="P2297" t="str">
            <v>B</v>
          </cell>
          <cell r="Q2297" t="str">
            <v>C</v>
          </cell>
          <cell r="R2297" t="str">
            <v>B</v>
          </cell>
          <cell r="S2297"/>
          <cell r="T2297">
            <v>25.454545454545453</v>
          </cell>
          <cell r="U2297">
            <v>0</v>
          </cell>
        </row>
        <row r="2298">
          <cell r="B2298" t="str">
            <v>074534</v>
          </cell>
          <cell r="C2298" t="str">
            <v>Phạm Xuân Quang</v>
          </cell>
          <cell r="D2298" t="str">
            <v>Nhân viên Kỹ thuật nhà trạm</v>
          </cell>
          <cell r="E2298"/>
          <cell r="F2298" t="str">
            <v>Trung tâm Quảng Ngãi</v>
          </cell>
          <cell r="G2298" t="str">
            <v>Chi nhánh Kỹ thuật Viettel Quảng Ngãi</v>
          </cell>
          <cell r="H2298" t="str">
            <v>C</v>
          </cell>
          <cell r="I2298" t="str">
            <v>B</v>
          </cell>
          <cell r="J2298" t="str">
            <v>C</v>
          </cell>
          <cell r="K2298" t="str">
            <v>B</v>
          </cell>
          <cell r="L2298" t="str">
            <v>D1</v>
          </cell>
          <cell r="M2298" t="str">
            <v>B</v>
          </cell>
          <cell r="N2298" t="str">
            <v>B</v>
          </cell>
          <cell r="O2298" t="str">
            <v>C</v>
          </cell>
          <cell r="P2298" t="str">
            <v>C</v>
          </cell>
          <cell r="Q2298" t="str">
            <v>B</v>
          </cell>
          <cell r="R2298" t="str">
            <v>B</v>
          </cell>
          <cell r="S2298"/>
          <cell r="T2298">
            <v>24.545454545454547</v>
          </cell>
          <cell r="U2298">
            <v>1</v>
          </cell>
        </row>
        <row r="2299">
          <cell r="B2299" t="str">
            <v>210894</v>
          </cell>
          <cell r="C2299" t="str">
            <v>Huỳnh Văn Quang</v>
          </cell>
          <cell r="D2299" t="str">
            <v>Nhân viên Kỹ thuật dây máy</v>
          </cell>
          <cell r="E2299"/>
          <cell r="F2299" t="str">
            <v>Trung tâm Bình Sơn - Lý Sơn</v>
          </cell>
          <cell r="G2299" t="str">
            <v>Chi nhánh Kỹ thuật Viettel Quảng Ngãi</v>
          </cell>
          <cell r="H2299" t="str">
            <v>B</v>
          </cell>
          <cell r="I2299" t="str">
            <v>D1</v>
          </cell>
          <cell r="J2299" t="str">
            <v>C</v>
          </cell>
          <cell r="K2299" t="str">
            <v>B</v>
          </cell>
          <cell r="L2299" t="str">
            <v>C</v>
          </cell>
          <cell r="M2299" t="str">
            <v>D1</v>
          </cell>
          <cell r="N2299" t="str">
            <v>B</v>
          </cell>
          <cell r="O2299" t="str">
            <v>B</v>
          </cell>
          <cell r="P2299" t="str">
            <v>C</v>
          </cell>
          <cell r="Q2299" t="str">
            <v>B</v>
          </cell>
          <cell r="R2299" t="str">
            <v>B</v>
          </cell>
          <cell r="S2299"/>
          <cell r="T2299">
            <v>23.636363636363637</v>
          </cell>
          <cell r="U2299">
            <v>2</v>
          </cell>
        </row>
        <row r="2300">
          <cell r="B2300" t="str">
            <v>222878</v>
          </cell>
          <cell r="C2300" t="str">
            <v>Trần Minh Quang</v>
          </cell>
          <cell r="D2300" t="str">
            <v>Nhân viên kỹ thuật và cơ động</v>
          </cell>
          <cell r="E2300"/>
          <cell r="F2300" t="str">
            <v>Đội thi công</v>
          </cell>
          <cell r="G2300" t="str">
            <v>Chi nhánh Kỹ thuật Viettel Quảng Ngãi</v>
          </cell>
          <cell r="H2300" t="str">
            <v>C</v>
          </cell>
          <cell r="I2300" t="str">
            <v>B</v>
          </cell>
          <cell r="J2300" t="str">
            <v>C</v>
          </cell>
          <cell r="K2300" t="str">
            <v>B</v>
          </cell>
          <cell r="L2300" t="str">
            <v>A</v>
          </cell>
          <cell r="M2300" t="str">
            <v>C</v>
          </cell>
          <cell r="N2300" t="str">
            <v>B</v>
          </cell>
          <cell r="O2300" t="str">
            <v>A</v>
          </cell>
          <cell r="P2300" t="str">
            <v>C</v>
          </cell>
          <cell r="Q2300" t="str">
            <v>C</v>
          </cell>
          <cell r="R2300" t="str">
            <v>C</v>
          </cell>
          <cell r="S2300"/>
          <cell r="T2300">
            <v>26.363636363636363</v>
          </cell>
          <cell r="U2300">
            <v>0</v>
          </cell>
        </row>
        <row r="2301">
          <cell r="B2301" t="str">
            <v>D00195696</v>
          </cell>
          <cell r="C2301" t="str">
            <v>Nguyễn Quy</v>
          </cell>
          <cell r="D2301" t="str">
            <v>Nhân viên Kỹ thuật dây máy</v>
          </cell>
          <cell r="E2301"/>
          <cell r="F2301" t="str">
            <v>Trung tâm Nghĩa Hành - Minh Long</v>
          </cell>
          <cell r="G2301" t="str">
            <v>Chi nhánh Kỹ thuật Viettel Quảng Ngãi</v>
          </cell>
          <cell r="H2301" t="str">
            <v>C</v>
          </cell>
          <cell r="I2301" t="str">
            <v>B</v>
          </cell>
          <cell r="J2301" t="str">
            <v>C</v>
          </cell>
          <cell r="K2301" t="str">
            <v>B</v>
          </cell>
          <cell r="L2301" t="str">
            <v>A</v>
          </cell>
          <cell r="M2301" t="str">
            <v>C</v>
          </cell>
          <cell r="N2301" t="str">
            <v>C</v>
          </cell>
          <cell r="O2301" t="str">
            <v>C</v>
          </cell>
          <cell r="P2301" t="str">
            <v>D1</v>
          </cell>
          <cell r="Q2301" t="str">
            <v>C</v>
          </cell>
          <cell r="R2301" t="str">
            <v>C</v>
          </cell>
          <cell r="S2301"/>
          <cell r="T2301">
            <v>22.727272727272727</v>
          </cell>
          <cell r="U2301">
            <v>1</v>
          </cell>
        </row>
        <row r="2302">
          <cell r="B2302" t="str">
            <v>219281</v>
          </cell>
          <cell r="C2302" t="str">
            <v>Hồ Ngọc Quyền</v>
          </cell>
          <cell r="D2302" t="str">
            <v>Nhân viên Kỹ thuật nhà trạm</v>
          </cell>
          <cell r="E2302"/>
          <cell r="F2302" t="str">
            <v>Trung tâm Bình Sơn - Lý Sơn</v>
          </cell>
          <cell r="G2302" t="str">
            <v>Chi nhánh Kỹ thuật Viettel Quảng Ngãi</v>
          </cell>
          <cell r="H2302" t="str">
            <v>D1</v>
          </cell>
          <cell r="I2302" t="str">
            <v>C</v>
          </cell>
          <cell r="J2302" t="str">
            <v>C</v>
          </cell>
          <cell r="K2302" t="str">
            <v>C</v>
          </cell>
          <cell r="L2302" t="str">
            <v>D1</v>
          </cell>
          <cell r="M2302" t="str">
            <v>B</v>
          </cell>
          <cell r="N2302" t="str">
            <v>B</v>
          </cell>
          <cell r="O2302" t="str">
            <v>B</v>
          </cell>
          <cell r="P2302" t="str">
            <v>C</v>
          </cell>
          <cell r="Q2302" t="str">
            <v>C</v>
          </cell>
          <cell r="R2302" t="str">
            <v>C</v>
          </cell>
          <cell r="S2302"/>
          <cell r="T2302">
            <v>20.90909090909091</v>
          </cell>
          <cell r="U2302">
            <v>2</v>
          </cell>
        </row>
        <row r="2303">
          <cell r="B2303" t="str">
            <v>210893</v>
          </cell>
          <cell r="C2303" t="str">
            <v>Tống Công Sơn</v>
          </cell>
          <cell r="D2303" t="str">
            <v>Nhân viên Kỹ thuật dây máy</v>
          </cell>
          <cell r="E2303"/>
          <cell r="F2303" t="str">
            <v>Trung tâm Mộ Đức - Tư Nghĩa</v>
          </cell>
          <cell r="G2303" t="str">
            <v>Chi nhánh Kỹ thuật Viettel Quảng Ngãi</v>
          </cell>
          <cell r="H2303" t="str">
            <v>C</v>
          </cell>
          <cell r="I2303" t="str">
            <v>C</v>
          </cell>
          <cell r="J2303" t="str">
            <v>B</v>
          </cell>
          <cell r="K2303" t="str">
            <v>C</v>
          </cell>
          <cell r="L2303" t="str">
            <v>C</v>
          </cell>
          <cell r="M2303" t="str">
            <v>B</v>
          </cell>
          <cell r="N2303" t="str">
            <v>C</v>
          </cell>
          <cell r="O2303" t="str">
            <v>D1</v>
          </cell>
          <cell r="P2303" t="str">
            <v>C</v>
          </cell>
          <cell r="Q2303" t="str">
            <v>C</v>
          </cell>
          <cell r="R2303" t="str">
            <v>C</v>
          </cell>
          <cell r="S2303"/>
          <cell r="T2303">
            <v>20.90909090909091</v>
          </cell>
          <cell r="U2303">
            <v>1</v>
          </cell>
        </row>
        <row r="2304">
          <cell r="B2304" t="str">
            <v>D00217516</v>
          </cell>
          <cell r="C2304" t="str">
            <v>Đinh Ngọc Sơn</v>
          </cell>
          <cell r="D2304" t="str">
            <v>Nhân viên Kỹ thuật dây máy</v>
          </cell>
          <cell r="E2304"/>
          <cell r="F2304" t="str">
            <v>Trung tâm Bình Sơn - Lý Sơn</v>
          </cell>
          <cell r="G2304" t="str">
            <v>Chi nhánh Kỹ thuật Viettel Quảng Ngãi</v>
          </cell>
          <cell r="H2304" t="str">
            <v>C</v>
          </cell>
          <cell r="I2304" t="str">
            <v>C</v>
          </cell>
          <cell r="J2304" t="str">
            <v>D1</v>
          </cell>
          <cell r="K2304" t="str">
            <v>A</v>
          </cell>
          <cell r="L2304" t="str">
            <v>C</v>
          </cell>
          <cell r="M2304" t="str">
            <v>C</v>
          </cell>
          <cell r="N2304" t="str">
            <v>C</v>
          </cell>
          <cell r="O2304" t="str">
            <v>A</v>
          </cell>
          <cell r="P2304" t="str">
            <v>A</v>
          </cell>
          <cell r="Q2304" t="str">
            <v>C</v>
          </cell>
          <cell r="R2304" t="str">
            <v>B</v>
          </cell>
          <cell r="S2304"/>
          <cell r="T2304">
            <v>25.454545454545453</v>
          </cell>
          <cell r="U2304">
            <v>1</v>
          </cell>
        </row>
        <row r="2305">
          <cell r="B2305" t="str">
            <v>189576</v>
          </cell>
          <cell r="C2305" t="str">
            <v>Bùi Văn Thái</v>
          </cell>
          <cell r="D2305" t="str">
            <v>Nhân viên Kỹ thuật dây máy</v>
          </cell>
          <cell r="E2305"/>
          <cell r="F2305" t="str">
            <v>Trung tâm Nghĩa Hành - Minh Long</v>
          </cell>
          <cell r="G2305" t="str">
            <v>Chi nhánh Kỹ thuật Viettel Quảng Ngãi</v>
          </cell>
          <cell r="H2305" t="str">
            <v>B</v>
          </cell>
          <cell r="I2305" t="str">
            <v>A</v>
          </cell>
          <cell r="J2305" t="str">
            <v>B</v>
          </cell>
          <cell r="K2305" t="str">
            <v>B</v>
          </cell>
          <cell r="L2305" t="str">
            <v>C</v>
          </cell>
          <cell r="M2305" t="str">
            <v>C</v>
          </cell>
          <cell r="N2305" t="str">
            <v>C</v>
          </cell>
          <cell r="O2305" t="str">
            <v>A</v>
          </cell>
          <cell r="P2305" t="str">
            <v>B</v>
          </cell>
          <cell r="Q2305" t="str">
            <v>B</v>
          </cell>
          <cell r="R2305" t="str">
            <v>C</v>
          </cell>
          <cell r="S2305"/>
          <cell r="T2305">
            <v>28.181818181818183</v>
          </cell>
          <cell r="U2305">
            <v>0</v>
          </cell>
        </row>
        <row r="2306">
          <cell r="B2306" t="str">
            <v>D00052852</v>
          </cell>
          <cell r="C2306" t="str">
            <v>Trần Thêm</v>
          </cell>
          <cell r="D2306" t="str">
            <v>Nhân viên Kỹ thuật dây máy</v>
          </cell>
          <cell r="E2306"/>
          <cell r="F2306" t="str">
            <v>Trung tâm Đức Phổ - Ba Tơ</v>
          </cell>
          <cell r="G2306" t="str">
            <v>Chi nhánh Kỹ thuật Viettel Quảng Ngãi</v>
          </cell>
          <cell r="H2306" t="str">
            <v>A</v>
          </cell>
          <cell r="I2306" t="str">
            <v>A</v>
          </cell>
          <cell r="J2306" t="str">
            <v>C</v>
          </cell>
          <cell r="K2306" t="str">
            <v>B</v>
          </cell>
          <cell r="L2306" t="str">
            <v>C</v>
          </cell>
          <cell r="M2306" t="str">
            <v>C</v>
          </cell>
          <cell r="N2306" t="str">
            <v>A</v>
          </cell>
          <cell r="O2306" t="str">
            <v>D1</v>
          </cell>
          <cell r="P2306" t="str">
            <v>C</v>
          </cell>
          <cell r="Q2306" t="str">
            <v>B</v>
          </cell>
          <cell r="R2306" t="str">
            <v>A</v>
          </cell>
          <cell r="S2306"/>
          <cell r="T2306">
            <v>28.181818181818183</v>
          </cell>
          <cell r="U2306">
            <v>1</v>
          </cell>
        </row>
        <row r="2307">
          <cell r="B2307" t="str">
            <v>D00211200</v>
          </cell>
          <cell r="C2307" t="str">
            <v>Phạm Thanh Thảo</v>
          </cell>
          <cell r="D2307" t="str">
            <v>Nhân viên Kỹ thuật dây máy</v>
          </cell>
          <cell r="E2307"/>
          <cell r="F2307" t="str">
            <v>Trung tâm Mộ Đức - Tư Nghĩa</v>
          </cell>
          <cell r="G2307" t="str">
            <v>Chi nhánh Kỹ thuật Viettel Quảng Ngãi</v>
          </cell>
          <cell r="H2307" t="str">
            <v>C</v>
          </cell>
          <cell r="I2307" t="str">
            <v>D1</v>
          </cell>
          <cell r="J2307" t="str">
            <v>C</v>
          </cell>
          <cell r="K2307" t="str">
            <v>C</v>
          </cell>
          <cell r="L2307" t="str">
            <v>C</v>
          </cell>
          <cell r="M2307" t="str">
            <v>C</v>
          </cell>
          <cell r="N2307" t="str">
            <v>B</v>
          </cell>
          <cell r="O2307" t="str">
            <v>D1</v>
          </cell>
          <cell r="P2307" t="str">
            <v>A</v>
          </cell>
          <cell r="Q2307" t="str">
            <v>B</v>
          </cell>
          <cell r="R2307" t="str">
            <v>B</v>
          </cell>
          <cell r="S2307"/>
          <cell r="T2307">
            <v>22.727272727272727</v>
          </cell>
          <cell r="U2307">
            <v>2</v>
          </cell>
        </row>
        <row r="2308">
          <cell r="B2308" t="str">
            <v>074894</v>
          </cell>
          <cell r="C2308" t="str">
            <v>Võ Quốc Tiến</v>
          </cell>
          <cell r="D2308" t="str">
            <v>Phó Giám đốc Trung tâm phụ trách Kỹ thuật</v>
          </cell>
          <cell r="E2308"/>
          <cell r="F2308" t="str">
            <v>Trung tâm Bình Sơn - Lý Sơn</v>
          </cell>
          <cell r="G2308" t="str">
            <v>Chi nhánh Kỹ thuật Viettel Quảng Ngãi</v>
          </cell>
          <cell r="H2308" t="str">
            <v>B</v>
          </cell>
          <cell r="I2308" t="str">
            <v>B</v>
          </cell>
          <cell r="J2308" t="str">
            <v>B</v>
          </cell>
          <cell r="K2308" t="str">
            <v>B</v>
          </cell>
          <cell r="L2308" t="str">
            <v>C</v>
          </cell>
          <cell r="M2308" t="str">
            <v>C</v>
          </cell>
          <cell r="N2308" t="str">
            <v>C</v>
          </cell>
          <cell r="O2308" t="str">
            <v>B</v>
          </cell>
          <cell r="P2308" t="str">
            <v>A</v>
          </cell>
          <cell r="Q2308" t="str">
            <v>C</v>
          </cell>
          <cell r="R2308" t="str">
            <v>C</v>
          </cell>
          <cell r="S2308"/>
          <cell r="T2308">
            <v>26.363636363636363</v>
          </cell>
          <cell r="U2308">
            <v>0</v>
          </cell>
        </row>
        <row r="2309">
          <cell r="B2309" t="str">
            <v>D00189625</v>
          </cell>
          <cell r="C2309" t="str">
            <v>Trần Như Tiệp</v>
          </cell>
          <cell r="D2309" t="str">
            <v>Nhân viên Kỹ thuật dây máy</v>
          </cell>
          <cell r="E2309"/>
          <cell r="F2309" t="str">
            <v>Trung tâm Mộ Đức - Tư Nghĩa</v>
          </cell>
          <cell r="G2309" t="str">
            <v>Chi nhánh Kỹ thuật Viettel Quảng Ngãi</v>
          </cell>
          <cell r="H2309" t="str">
            <v>B</v>
          </cell>
          <cell r="I2309" t="str">
            <v>C</v>
          </cell>
          <cell r="J2309" t="str">
            <v>D1</v>
          </cell>
          <cell r="K2309" t="str">
            <v>C</v>
          </cell>
          <cell r="L2309" t="str">
            <v>D1</v>
          </cell>
          <cell r="M2309" t="str">
            <v>A</v>
          </cell>
          <cell r="N2309" t="str">
            <v>B</v>
          </cell>
          <cell r="O2309" t="str">
            <v>C</v>
          </cell>
          <cell r="P2309" t="str">
            <v>C</v>
          </cell>
          <cell r="Q2309" t="str">
            <v>C</v>
          </cell>
          <cell r="R2309" t="str">
            <v>C</v>
          </cell>
          <cell r="S2309"/>
          <cell r="T2309">
            <v>21.818181818181817</v>
          </cell>
          <cell r="U2309">
            <v>2</v>
          </cell>
        </row>
        <row r="2310">
          <cell r="B2310" t="str">
            <v>D00172405</v>
          </cell>
          <cell r="C2310" t="str">
            <v>Phạm Quốc Toàn</v>
          </cell>
          <cell r="D2310" t="str">
            <v>Nhân viên Kỹ thuật dây máy</v>
          </cell>
          <cell r="E2310"/>
          <cell r="F2310" t="str">
            <v>Trung tâm Mộ Đức - Tư Nghĩa</v>
          </cell>
          <cell r="G2310" t="str">
            <v>Chi nhánh Kỹ thuật Viettel Quảng Ngãi</v>
          </cell>
          <cell r="H2310" t="str">
            <v>B</v>
          </cell>
          <cell r="I2310" t="str">
            <v>B</v>
          </cell>
          <cell r="J2310" t="str">
            <v>C</v>
          </cell>
          <cell r="K2310" t="str">
            <v>C</v>
          </cell>
          <cell r="L2310" t="str">
            <v>C</v>
          </cell>
          <cell r="M2310" t="str">
            <v>D1</v>
          </cell>
          <cell r="N2310" t="str">
            <v>B</v>
          </cell>
          <cell r="O2310" t="str">
            <v>B</v>
          </cell>
          <cell r="P2310" t="str">
            <v>C</v>
          </cell>
          <cell r="Q2310" t="str">
            <v>C</v>
          </cell>
          <cell r="R2310" t="str">
            <v>B</v>
          </cell>
          <cell r="S2310"/>
          <cell r="T2310">
            <v>23.636363636363637</v>
          </cell>
          <cell r="U2310">
            <v>1</v>
          </cell>
        </row>
        <row r="2311">
          <cell r="B2311" t="str">
            <v>D00195664</v>
          </cell>
          <cell r="C2311" t="str">
            <v>Trần Văn Trung</v>
          </cell>
          <cell r="D2311" t="str">
            <v>Nhân viên Kỹ thuật nhà trạm</v>
          </cell>
          <cell r="E2311"/>
          <cell r="F2311" t="str">
            <v>Trung tâm Nghĩa Hành - Minh Long</v>
          </cell>
          <cell r="G2311" t="str">
            <v>Chi nhánh Kỹ thuật Viettel Quảng Ngãi</v>
          </cell>
          <cell r="H2311" t="str">
            <v>C</v>
          </cell>
          <cell r="I2311" t="str">
            <v>B</v>
          </cell>
          <cell r="J2311" t="str">
            <v>C</v>
          </cell>
          <cell r="K2311" t="str">
            <v>D1</v>
          </cell>
          <cell r="L2311" t="str">
            <v>B</v>
          </cell>
          <cell r="M2311" t="str">
            <v>C</v>
          </cell>
          <cell r="N2311" t="str">
            <v>C</v>
          </cell>
          <cell r="O2311" t="str">
            <v>C</v>
          </cell>
          <cell r="P2311" t="str">
            <v>B</v>
          </cell>
          <cell r="Q2311" t="str">
            <v>A</v>
          </cell>
          <cell r="R2311" t="str">
            <v>C</v>
          </cell>
          <cell r="S2311"/>
          <cell r="T2311">
            <v>23.636363636363637</v>
          </cell>
          <cell r="U2311">
            <v>1</v>
          </cell>
        </row>
        <row r="2312">
          <cell r="B2312" t="str">
            <v>D00188931</v>
          </cell>
          <cell r="C2312" t="str">
            <v>Nguyễn Hữu Truyện</v>
          </cell>
          <cell r="D2312" t="str">
            <v>Nhân viên Kỹ thuật dây máy</v>
          </cell>
          <cell r="E2312"/>
          <cell r="F2312" t="str">
            <v>Trung tâm Mộ Đức - Tư Nghĩa</v>
          </cell>
          <cell r="G2312" t="str">
            <v>Chi nhánh Kỹ thuật Viettel Quảng Ngãi</v>
          </cell>
          <cell r="H2312" t="str">
            <v>B</v>
          </cell>
          <cell r="I2312" t="str">
            <v>B</v>
          </cell>
          <cell r="J2312" t="str">
            <v>B</v>
          </cell>
          <cell r="K2312" t="str">
            <v>A</v>
          </cell>
          <cell r="L2312" t="str">
            <v>B</v>
          </cell>
          <cell r="M2312" t="str">
            <v>B</v>
          </cell>
          <cell r="N2312" t="str">
            <v>D1</v>
          </cell>
          <cell r="O2312" t="str">
            <v>C</v>
          </cell>
          <cell r="P2312" t="str">
            <v>C</v>
          </cell>
          <cell r="Q2312" t="str">
            <v>B</v>
          </cell>
          <cell r="R2312" t="str">
            <v>C</v>
          </cell>
          <cell r="S2312"/>
          <cell r="T2312">
            <v>26.363636363636363</v>
          </cell>
          <cell r="U2312">
            <v>1</v>
          </cell>
        </row>
        <row r="2313">
          <cell r="B2313" t="str">
            <v>222754</v>
          </cell>
          <cell r="C2313" t="str">
            <v>Đỗ Duy Trí</v>
          </cell>
          <cell r="D2313" t="str">
            <v>Nhân viên Kỹ thuật dây máy</v>
          </cell>
          <cell r="E2313"/>
          <cell r="F2313" t="str">
            <v>Trung tâm Quảng Ngãi</v>
          </cell>
          <cell r="G2313" t="str">
            <v>Chi nhánh Kỹ thuật Viettel Quảng Ngãi</v>
          </cell>
          <cell r="H2313" t="str">
            <v>C</v>
          </cell>
          <cell r="I2313" t="str">
            <v>B</v>
          </cell>
          <cell r="J2313" t="str">
            <v>A</v>
          </cell>
          <cell r="K2313" t="str">
            <v>B</v>
          </cell>
          <cell r="L2313" t="str">
            <v>B</v>
          </cell>
          <cell r="M2313" t="str">
            <v>A</v>
          </cell>
          <cell r="N2313" t="str">
            <v>C</v>
          </cell>
          <cell r="O2313" t="str">
            <v>B</v>
          </cell>
          <cell r="P2313" t="str">
            <v>A</v>
          </cell>
          <cell r="Q2313" t="str">
            <v>B</v>
          </cell>
          <cell r="R2313" t="str">
            <v>C</v>
          </cell>
          <cell r="S2313"/>
          <cell r="T2313">
            <v>30</v>
          </cell>
          <cell r="U2313">
            <v>0</v>
          </cell>
        </row>
        <row r="2314">
          <cell r="B2314" t="str">
            <v>222762</v>
          </cell>
          <cell r="C2314" t="str">
            <v>Nguyễn Hữu Trọng</v>
          </cell>
          <cell r="D2314" t="str">
            <v>Nhân viên Kỹ thuật dây máy</v>
          </cell>
          <cell r="E2314"/>
          <cell r="F2314" t="str">
            <v>Trung tâm Bình Sơn - Lý Sơn</v>
          </cell>
          <cell r="G2314" t="str">
            <v>Chi nhánh Kỹ thuật Viettel Quảng Ngãi</v>
          </cell>
          <cell r="H2314" t="str">
            <v>C</v>
          </cell>
          <cell r="I2314" t="str">
            <v>B</v>
          </cell>
          <cell r="J2314" t="str">
            <v>C</v>
          </cell>
          <cell r="K2314" t="str">
            <v>C</v>
          </cell>
          <cell r="L2314" t="str">
            <v>B</v>
          </cell>
          <cell r="M2314" t="str">
            <v>C</v>
          </cell>
          <cell r="N2314" t="str">
            <v>C</v>
          </cell>
          <cell r="O2314" t="str">
            <v>C</v>
          </cell>
          <cell r="P2314" t="str">
            <v>C</v>
          </cell>
          <cell r="Q2314" t="str">
            <v>C</v>
          </cell>
          <cell r="R2314" t="str">
            <v>A</v>
          </cell>
          <cell r="S2314"/>
          <cell r="T2314">
            <v>23.636363636363637</v>
          </cell>
          <cell r="U2314">
            <v>0</v>
          </cell>
        </row>
        <row r="2315">
          <cell r="B2315" t="str">
            <v>D00172396</v>
          </cell>
          <cell r="C2315" t="str">
            <v>Nguyễn Văn Tính</v>
          </cell>
          <cell r="D2315" t="str">
            <v>Nhân viên Kỹ thuật dây máy</v>
          </cell>
          <cell r="E2315"/>
          <cell r="F2315" t="str">
            <v>Trung tâm Quảng Ngãi</v>
          </cell>
          <cell r="G2315" t="str">
            <v>Chi nhánh Kỹ thuật Viettel Quảng Ngãi</v>
          </cell>
          <cell r="H2315" t="str">
            <v>D1</v>
          </cell>
          <cell r="I2315" t="str">
            <v>C</v>
          </cell>
          <cell r="J2315" t="str">
            <v>C</v>
          </cell>
          <cell r="K2315" t="str">
            <v>C</v>
          </cell>
          <cell r="L2315" t="str">
            <v>C</v>
          </cell>
          <cell r="M2315" t="str">
            <v>D1</v>
          </cell>
          <cell r="N2315" t="str">
            <v>B</v>
          </cell>
          <cell r="O2315" t="str">
            <v>C</v>
          </cell>
          <cell r="P2315" t="str">
            <v>C</v>
          </cell>
          <cell r="Q2315" t="str">
            <v>C</v>
          </cell>
          <cell r="R2315" t="str">
            <v>D1</v>
          </cell>
          <cell r="S2315"/>
          <cell r="T2315">
            <v>18.181818181818183</v>
          </cell>
          <cell r="U2315">
            <v>3</v>
          </cell>
          <cell r="V2315" t="str">
            <v>Điểm KI &lt;20</v>
          </cell>
        </row>
        <row r="2316">
          <cell r="B2316" t="str">
            <v>D00211198</v>
          </cell>
          <cell r="C2316" t="str">
            <v>Nguyễn Công Tư</v>
          </cell>
          <cell r="D2316" t="str">
            <v>Nhân viên Kỹ thuật dây máy</v>
          </cell>
          <cell r="E2316"/>
          <cell r="F2316" t="str">
            <v>Trung tâm Sơn Hà - Sơn Tây</v>
          </cell>
          <cell r="G2316" t="str">
            <v>Chi nhánh Kỹ thuật Viettel Quảng Ngãi</v>
          </cell>
          <cell r="H2316" t="str">
            <v>B</v>
          </cell>
          <cell r="I2316" t="str">
            <v>D1</v>
          </cell>
          <cell r="J2316" t="str">
            <v>B</v>
          </cell>
          <cell r="K2316" t="str">
            <v>A</v>
          </cell>
          <cell r="L2316" t="str">
            <v>C</v>
          </cell>
          <cell r="M2316" t="str">
            <v>B</v>
          </cell>
          <cell r="N2316" t="str">
            <v>A</v>
          </cell>
          <cell r="O2316" t="str">
            <v>C</v>
          </cell>
          <cell r="P2316" t="str">
            <v>A</v>
          </cell>
          <cell r="Q2316" t="str">
            <v>B</v>
          </cell>
          <cell r="R2316" t="str">
            <v>D1</v>
          </cell>
          <cell r="S2316"/>
          <cell r="T2316">
            <v>27.272727272727273</v>
          </cell>
          <cell r="U2316">
            <v>2</v>
          </cell>
        </row>
        <row r="2317">
          <cell r="B2317" t="str">
            <v>225469</v>
          </cell>
          <cell r="C2317" t="str">
            <v>Nguyễn Văn Tươi</v>
          </cell>
          <cell r="D2317" t="str">
            <v>Nhân viên Kỹ thuật dây máy</v>
          </cell>
          <cell r="E2317"/>
          <cell r="F2317" t="str">
            <v>Trung tâm Bình Sơn - Lý Sơn</v>
          </cell>
          <cell r="G2317" t="str">
            <v>Chi nhánh Kỹ thuật Viettel Quảng Ngãi</v>
          </cell>
          <cell r="H2317" t="str">
            <v>B</v>
          </cell>
          <cell r="I2317" t="str">
            <v>A</v>
          </cell>
          <cell r="J2317" t="str">
            <v>A</v>
          </cell>
          <cell r="K2317" t="str">
            <v>A</v>
          </cell>
          <cell r="L2317" t="str">
            <v>B</v>
          </cell>
          <cell r="M2317" t="str">
            <v>B</v>
          </cell>
          <cell r="N2317" t="str">
            <v>D1</v>
          </cell>
          <cell r="O2317" t="str">
            <v>C</v>
          </cell>
          <cell r="P2317" t="str">
            <v>B</v>
          </cell>
          <cell r="Q2317" t="str">
            <v>B</v>
          </cell>
          <cell r="R2317" t="str">
            <v>B</v>
          </cell>
          <cell r="S2317"/>
          <cell r="T2317">
            <v>30</v>
          </cell>
          <cell r="U2317">
            <v>1</v>
          </cell>
        </row>
        <row r="2318">
          <cell r="B2318" t="str">
            <v>D00198931</v>
          </cell>
          <cell r="C2318" t="str">
            <v>Phạm Ngọc Tự</v>
          </cell>
          <cell r="D2318" t="str">
            <v>Nhân viên Kỹ thuật dây máy</v>
          </cell>
          <cell r="E2318"/>
          <cell r="F2318" t="str">
            <v>Trung tâm Quảng Ngãi</v>
          </cell>
          <cell r="G2318" t="str">
            <v>Chi nhánh Kỹ thuật Viettel Quảng Ngãi</v>
          </cell>
          <cell r="H2318" t="str">
            <v>B</v>
          </cell>
          <cell r="I2318" t="str">
            <v>A</v>
          </cell>
          <cell r="J2318" t="str">
            <v>D1</v>
          </cell>
          <cell r="K2318" t="str">
            <v>A</v>
          </cell>
          <cell r="L2318" t="str">
            <v>A</v>
          </cell>
          <cell r="M2318" t="str">
            <v>C</v>
          </cell>
          <cell r="N2318" t="str">
            <v>B</v>
          </cell>
          <cell r="O2318" t="str">
            <v>B</v>
          </cell>
          <cell r="P2318" t="str">
            <v>A</v>
          </cell>
          <cell r="Q2318" t="str">
            <v>D1</v>
          </cell>
          <cell r="R2318" t="str">
            <v>A</v>
          </cell>
          <cell r="S2318"/>
          <cell r="T2318">
            <v>30</v>
          </cell>
          <cell r="U2318">
            <v>2</v>
          </cell>
        </row>
        <row r="2319">
          <cell r="B2319" t="str">
            <v>154233</v>
          </cell>
          <cell r="C2319" t="str">
            <v>Nguyễn Ngọc Viên</v>
          </cell>
          <cell r="D2319" t="str">
            <v>Nhân viên Kỹ thuật dây máy</v>
          </cell>
          <cell r="E2319"/>
          <cell r="F2319" t="str">
            <v>Trung tâm Mộ Đức - Tư Nghĩa</v>
          </cell>
          <cell r="G2319" t="str">
            <v>Chi nhánh Kỹ thuật Viettel Quảng Ngãi</v>
          </cell>
          <cell r="H2319" t="str">
            <v>C</v>
          </cell>
          <cell r="I2319" t="str">
            <v>C</v>
          </cell>
          <cell r="J2319" t="str">
            <v>C</v>
          </cell>
          <cell r="K2319" t="str">
            <v>B</v>
          </cell>
          <cell r="L2319" t="str">
            <v>B</v>
          </cell>
          <cell r="M2319" t="str">
            <v>A</v>
          </cell>
          <cell r="N2319" t="str">
            <v>C</v>
          </cell>
          <cell r="O2319" t="str">
            <v>B</v>
          </cell>
          <cell r="P2319" t="str">
            <v>B</v>
          </cell>
          <cell r="Q2319" t="str">
            <v>C</v>
          </cell>
          <cell r="R2319" t="str">
            <v>B</v>
          </cell>
          <cell r="S2319"/>
          <cell r="T2319">
            <v>26.363636363636363</v>
          </cell>
          <cell r="U2319">
            <v>0</v>
          </cell>
        </row>
        <row r="2320">
          <cell r="B2320" t="str">
            <v>D00217506</v>
          </cell>
          <cell r="C2320" t="str">
            <v>Phạm Vũ Minh Viễn</v>
          </cell>
          <cell r="D2320" t="str">
            <v>Nhân viên Kỹ thuật dây máy</v>
          </cell>
          <cell r="E2320"/>
          <cell r="F2320" t="str">
            <v>Trung tâm Quảng Ngãi</v>
          </cell>
          <cell r="G2320" t="str">
            <v>Chi nhánh Kỹ thuật Viettel Quảng Ngãi</v>
          </cell>
          <cell r="H2320" t="str">
            <v>D1</v>
          </cell>
          <cell r="I2320" t="str">
            <v>C</v>
          </cell>
          <cell r="J2320" t="str">
            <v>C</v>
          </cell>
          <cell r="K2320" t="str">
            <v>C</v>
          </cell>
          <cell r="L2320" t="str">
            <v>B</v>
          </cell>
          <cell r="M2320" t="str">
            <v>B</v>
          </cell>
          <cell r="N2320" t="str">
            <v>C</v>
          </cell>
          <cell r="O2320" t="str">
            <v>C</v>
          </cell>
          <cell r="P2320" t="str">
            <v>C</v>
          </cell>
          <cell r="Q2320" t="str">
            <v>C</v>
          </cell>
          <cell r="R2320" t="str">
            <v>C</v>
          </cell>
          <cell r="S2320"/>
          <cell r="T2320">
            <v>20.90909090909091</v>
          </cell>
          <cell r="U2320">
            <v>1</v>
          </cell>
        </row>
        <row r="2321">
          <cell r="B2321" t="str">
            <v>210897</v>
          </cell>
          <cell r="C2321" t="str">
            <v>Nguyễn Hữu Vũ</v>
          </cell>
          <cell r="D2321" t="str">
            <v>Nhân viên Kỹ thuật dây máy</v>
          </cell>
          <cell r="E2321"/>
          <cell r="F2321" t="str">
            <v>Trung tâm Quảng Ngãi</v>
          </cell>
          <cell r="G2321" t="str">
            <v>Chi nhánh Kỹ thuật Viettel Quảng Ngãi</v>
          </cell>
          <cell r="H2321" t="str">
            <v>C</v>
          </cell>
          <cell r="I2321" t="str">
            <v>C</v>
          </cell>
          <cell r="J2321" t="str">
            <v>B</v>
          </cell>
          <cell r="K2321" t="str">
            <v>C</v>
          </cell>
          <cell r="L2321" t="str">
            <v>C</v>
          </cell>
          <cell r="M2321" t="str">
            <v>B</v>
          </cell>
          <cell r="N2321" t="str">
            <v>A</v>
          </cell>
          <cell r="O2321" t="str">
            <v>B</v>
          </cell>
          <cell r="P2321" t="str">
            <v>C</v>
          </cell>
          <cell r="Q2321" t="str">
            <v>C</v>
          </cell>
          <cell r="R2321" t="str">
            <v>D1</v>
          </cell>
          <cell r="S2321"/>
          <cell r="T2321">
            <v>23.636363636363637</v>
          </cell>
          <cell r="U2321">
            <v>1</v>
          </cell>
        </row>
        <row r="2322">
          <cell r="B2322" t="str">
            <v>227176</v>
          </cell>
          <cell r="C2322" t="str">
            <v>Võ Quang Vũ</v>
          </cell>
          <cell r="D2322" t="str">
            <v>Nhân viên Kỹ thuật dây máy</v>
          </cell>
          <cell r="E2322"/>
          <cell r="F2322" t="str">
            <v>Trung tâm Nghĩa Hành - Minh Long</v>
          </cell>
          <cell r="G2322" t="str">
            <v>Chi nhánh Kỹ thuật Viettel Quảng Ngãi</v>
          </cell>
          <cell r="H2322" t="str">
            <v>B</v>
          </cell>
          <cell r="I2322" t="str">
            <v>B</v>
          </cell>
          <cell r="J2322" t="str">
            <v>A</v>
          </cell>
          <cell r="K2322" t="str">
            <v>B</v>
          </cell>
          <cell r="L2322" t="str">
            <v>B</v>
          </cell>
          <cell r="M2322" t="str">
            <v>B</v>
          </cell>
          <cell r="N2322" t="str">
            <v>D1</v>
          </cell>
          <cell r="O2322" t="str">
            <v>C</v>
          </cell>
          <cell r="P2322" t="str">
            <v>B</v>
          </cell>
          <cell r="Q2322" t="str">
            <v>B</v>
          </cell>
          <cell r="R2322" t="str">
            <v>B</v>
          </cell>
          <cell r="S2322"/>
          <cell r="T2322">
            <v>28.181818181818183</v>
          </cell>
          <cell r="U2322">
            <v>1</v>
          </cell>
        </row>
        <row r="2323">
          <cell r="B2323" t="str">
            <v>225468</v>
          </cell>
          <cell r="C2323" t="str">
            <v>Phạm Duy Điệp</v>
          </cell>
          <cell r="D2323" t="str">
            <v>Nhân viên Kỹ thuật dây máy</v>
          </cell>
          <cell r="E2323"/>
          <cell r="F2323" t="str">
            <v>Trung tâm Bình Sơn - Lý Sơn</v>
          </cell>
          <cell r="G2323" t="str">
            <v>Chi nhánh Kỹ thuật Viettel Quảng Ngãi</v>
          </cell>
          <cell r="H2323" t="str">
            <v>B</v>
          </cell>
          <cell r="I2323" t="str">
            <v>B</v>
          </cell>
          <cell r="J2323" t="str">
            <v>C</v>
          </cell>
          <cell r="K2323" t="str">
            <v>C</v>
          </cell>
          <cell r="L2323" t="str">
            <v>B</v>
          </cell>
          <cell r="M2323" t="str">
            <v>C</v>
          </cell>
          <cell r="N2323" t="str">
            <v>C</v>
          </cell>
          <cell r="O2323" t="str">
            <v>C</v>
          </cell>
          <cell r="P2323" t="str">
            <v>B</v>
          </cell>
          <cell r="Q2323" t="str">
            <v>C</v>
          </cell>
          <cell r="R2323" t="str">
            <v>C</v>
          </cell>
          <cell r="S2323"/>
          <cell r="T2323">
            <v>23.636363636363637</v>
          </cell>
          <cell r="U2323">
            <v>0</v>
          </cell>
        </row>
        <row r="2324">
          <cell r="B2324" t="str">
            <v>074892</v>
          </cell>
          <cell r="C2324" t="str">
            <v>Trương Hữu Đại</v>
          </cell>
          <cell r="D2324" t="str">
            <v>Nhân viên Kỹ thuật dây máy</v>
          </cell>
          <cell r="E2324"/>
          <cell r="F2324" t="str">
            <v>Trung tâm Quảng Ngãi</v>
          </cell>
          <cell r="G2324" t="str">
            <v>Chi nhánh Kỹ thuật Viettel Quảng Ngãi</v>
          </cell>
          <cell r="H2324" t="str">
            <v>C</v>
          </cell>
          <cell r="I2324" t="str">
            <v>D1</v>
          </cell>
          <cell r="J2324" t="str">
            <v>C</v>
          </cell>
          <cell r="K2324" t="str">
            <v>C</v>
          </cell>
          <cell r="L2324" t="str">
            <v>C</v>
          </cell>
          <cell r="M2324" t="str">
            <v>C</v>
          </cell>
          <cell r="N2324" t="str">
            <v>C</v>
          </cell>
          <cell r="O2324" t="str">
            <v>B</v>
          </cell>
          <cell r="P2324" t="str">
            <v>B</v>
          </cell>
          <cell r="Q2324" t="str">
            <v>D1</v>
          </cell>
          <cell r="R2324" t="str">
            <v>C</v>
          </cell>
          <cell r="S2324"/>
          <cell r="T2324">
            <v>20</v>
          </cell>
          <cell r="U2324">
            <v>2</v>
          </cell>
        </row>
        <row r="2325">
          <cell r="B2325" t="str">
            <v>219280</v>
          </cell>
          <cell r="C2325" t="str">
            <v>Nguyễn Văn Độ</v>
          </cell>
          <cell r="D2325" t="str">
            <v>Nhân viên Kỹ thuật dây máy</v>
          </cell>
          <cell r="E2325"/>
          <cell r="F2325" t="str">
            <v>Trung tâm Đức Phổ - Ba Tơ</v>
          </cell>
          <cell r="G2325" t="str">
            <v>Chi nhánh Kỹ thuật Viettel Quảng Ngãi</v>
          </cell>
          <cell r="H2325" t="str">
            <v>D1</v>
          </cell>
          <cell r="I2325" t="str">
            <v>A</v>
          </cell>
          <cell r="J2325" t="str">
            <v>C</v>
          </cell>
          <cell r="K2325" t="str">
            <v>C</v>
          </cell>
          <cell r="L2325" t="str">
            <v>C</v>
          </cell>
          <cell r="M2325" t="str">
            <v>C</v>
          </cell>
          <cell r="N2325" t="str">
            <v>A</v>
          </cell>
          <cell r="O2325" t="str">
            <v>B</v>
          </cell>
          <cell r="P2325" t="str">
            <v>C</v>
          </cell>
          <cell r="Q2325" t="str">
            <v>C</v>
          </cell>
          <cell r="R2325" t="str">
            <v>C</v>
          </cell>
          <cell r="S2325"/>
          <cell r="T2325">
            <v>23.636363636363637</v>
          </cell>
          <cell r="U2325">
            <v>1</v>
          </cell>
        </row>
        <row r="2326">
          <cell r="B2326" t="str">
            <v>D00193382</v>
          </cell>
          <cell r="C2326" t="str">
            <v>Nguyễn Việt An</v>
          </cell>
          <cell r="D2326" t="str">
            <v>Nhân viên Kỹ thuật nhà trạm</v>
          </cell>
          <cell r="E2326"/>
          <cell r="F2326" t="str">
            <v>Trung tâm Quảng Yên</v>
          </cell>
          <cell r="G2326" t="str">
            <v>Chi nhánh Kỹ thuật Viettel Quảng Ninh</v>
          </cell>
          <cell r="H2326" t="str">
            <v>A</v>
          </cell>
          <cell r="I2326" t="str">
            <v>B</v>
          </cell>
          <cell r="J2326" t="str">
            <v>A</v>
          </cell>
          <cell r="K2326" t="str">
            <v>A</v>
          </cell>
          <cell r="L2326" t="str">
            <v>B</v>
          </cell>
          <cell r="M2326" t="str">
            <v>B</v>
          </cell>
          <cell r="N2326" t="str">
            <v>C</v>
          </cell>
          <cell r="O2326" t="str">
            <v>B</v>
          </cell>
          <cell r="P2326" t="str">
            <v>B</v>
          </cell>
          <cell r="Q2326" t="str">
            <v>B</v>
          </cell>
          <cell r="R2326" t="str">
            <v>B</v>
          </cell>
          <cell r="S2326"/>
          <cell r="T2326">
            <v>31.818181818181817</v>
          </cell>
          <cell r="U2326">
            <v>0</v>
          </cell>
        </row>
        <row r="2327">
          <cell r="B2327" t="str">
            <v>209272</v>
          </cell>
          <cell r="C2327" t="str">
            <v>Ngô Tuấn Anh</v>
          </cell>
          <cell r="D2327" t="str">
            <v>Nhân viên Kỹ thuật dây máy</v>
          </cell>
          <cell r="E2327"/>
          <cell r="F2327" t="str">
            <v>Trung tâm Hạ Long</v>
          </cell>
          <cell r="G2327" t="str">
            <v>Chi nhánh Kỹ thuật Viettel Quảng Ninh</v>
          </cell>
          <cell r="H2327" t="str">
            <v>C</v>
          </cell>
          <cell r="I2327" t="str">
            <v>B</v>
          </cell>
          <cell r="J2327" t="str">
            <v>C</v>
          </cell>
          <cell r="K2327" t="str">
            <v>B</v>
          </cell>
          <cell r="L2327" t="str">
            <v>C</v>
          </cell>
          <cell r="M2327" t="str">
            <v>B</v>
          </cell>
          <cell r="N2327" t="str">
            <v>B</v>
          </cell>
          <cell r="O2327" t="str">
            <v>B</v>
          </cell>
          <cell r="P2327" t="str">
            <v>C</v>
          </cell>
          <cell r="Q2327" t="str">
            <v>C</v>
          </cell>
          <cell r="R2327" t="str">
            <v>C</v>
          </cell>
          <cell r="S2327"/>
          <cell r="T2327">
            <v>24.545454545454547</v>
          </cell>
          <cell r="U2327">
            <v>0</v>
          </cell>
        </row>
        <row r="2328">
          <cell r="B2328" t="str">
            <v>264243</v>
          </cell>
          <cell r="C2328" t="str">
            <v>Trần Đức Cường</v>
          </cell>
          <cell r="D2328" t="str">
            <v>Nhân viên Kỹ thuật dây máy</v>
          </cell>
          <cell r="E2328"/>
          <cell r="F2328" t="str">
            <v>Trung tâm Đông Triều</v>
          </cell>
          <cell r="G2328" t="str">
            <v>Chi nhánh Kỹ thuật Viettel Quảng Ninh</v>
          </cell>
          <cell r="H2328" t="str">
            <v>KĐG</v>
          </cell>
          <cell r="I2328" t="str">
            <v>C</v>
          </cell>
          <cell r="J2328" t="str">
            <v>C</v>
          </cell>
          <cell r="K2328" t="str">
            <v>C</v>
          </cell>
          <cell r="L2328" t="str">
            <v>B</v>
          </cell>
          <cell r="M2328" t="str">
            <v>C</v>
          </cell>
          <cell r="N2328" t="str">
            <v>C</v>
          </cell>
          <cell r="O2328" t="str">
            <v>C</v>
          </cell>
          <cell r="P2328" t="str">
            <v>C</v>
          </cell>
          <cell r="Q2328" t="str">
            <v>C</v>
          </cell>
          <cell r="R2328" t="str">
            <v>C</v>
          </cell>
          <cell r="S2328"/>
          <cell r="T2328">
            <v>21</v>
          </cell>
          <cell r="U2328">
            <v>0</v>
          </cell>
        </row>
        <row r="2329">
          <cell r="B2329" t="str">
            <v>264242</v>
          </cell>
          <cell r="C2329" t="str">
            <v>Phạm Văn Giang</v>
          </cell>
          <cell r="D2329" t="str">
            <v>Nhân viên Kỹ thuật nhà trạm</v>
          </cell>
          <cell r="E2329"/>
          <cell r="F2329" t="str">
            <v>Trung tâm Hoành Bồ</v>
          </cell>
          <cell r="G2329" t="str">
            <v>Chi nhánh Kỹ thuật Viettel Quảng Ninh</v>
          </cell>
          <cell r="H2329" t="str">
            <v>KĐG</v>
          </cell>
          <cell r="I2329" t="str">
            <v>C</v>
          </cell>
          <cell r="J2329" t="str">
            <v>B</v>
          </cell>
          <cell r="K2329" t="str">
            <v>C</v>
          </cell>
          <cell r="L2329" t="str">
            <v>B</v>
          </cell>
          <cell r="M2329" t="str">
            <v>C</v>
          </cell>
          <cell r="N2329" t="str">
            <v>B</v>
          </cell>
          <cell r="O2329" t="str">
            <v>C</v>
          </cell>
          <cell r="P2329" t="str">
            <v>A</v>
          </cell>
          <cell r="Q2329" t="str">
            <v>C</v>
          </cell>
          <cell r="R2329" t="str">
            <v>D1</v>
          </cell>
          <cell r="S2329"/>
          <cell r="T2329">
            <v>24</v>
          </cell>
          <cell r="U2329">
            <v>1</v>
          </cell>
        </row>
        <row r="2330">
          <cell r="B2330" t="str">
            <v>166033</v>
          </cell>
          <cell r="C2330" t="str">
            <v>Nguyễn Hưng Giang</v>
          </cell>
          <cell r="D2330" t="str">
            <v>Phó Giám đốc Trung tâm phụ trách Kỹ thuật</v>
          </cell>
          <cell r="E2330"/>
          <cell r="F2330" t="str">
            <v>Trung tâm Tiên Yên - Ba Chẽ - Bình Liêu</v>
          </cell>
          <cell r="G2330" t="str">
            <v>Chi nhánh Kỹ thuật Viettel Quảng Ninh</v>
          </cell>
          <cell r="H2330" t="str">
            <v>B</v>
          </cell>
          <cell r="I2330" t="str">
            <v>C</v>
          </cell>
          <cell r="J2330" t="str">
            <v>C</v>
          </cell>
          <cell r="K2330" t="str">
            <v>C</v>
          </cell>
          <cell r="L2330" t="str">
            <v>C</v>
          </cell>
          <cell r="M2330" t="str">
            <v>C</v>
          </cell>
          <cell r="N2330" t="str">
            <v>C</v>
          </cell>
          <cell r="O2330" t="str">
            <v>C</v>
          </cell>
          <cell r="P2330" t="str">
            <v>C</v>
          </cell>
          <cell r="Q2330" t="str">
            <v>A</v>
          </cell>
          <cell r="R2330" t="str">
            <v>C</v>
          </cell>
          <cell r="S2330"/>
          <cell r="T2330">
            <v>22.727272727272727</v>
          </cell>
          <cell r="U2330">
            <v>0</v>
          </cell>
        </row>
        <row r="2331">
          <cell r="B2331" t="str">
            <v>218600</v>
          </cell>
          <cell r="C2331" t="str">
            <v>Trương Trung Hiếu</v>
          </cell>
          <cell r="D2331" t="str">
            <v>Nhân viên Kỹ thuật dây máy</v>
          </cell>
          <cell r="E2331"/>
          <cell r="F2331" t="str">
            <v>Trung tâm Hoành Bồ</v>
          </cell>
          <cell r="G2331" t="str">
            <v>Chi nhánh Kỹ thuật Viettel Quảng Ninh</v>
          </cell>
          <cell r="H2331" t="str">
            <v>C</v>
          </cell>
          <cell r="I2331" t="str">
            <v>C</v>
          </cell>
          <cell r="J2331" t="str">
            <v>D1</v>
          </cell>
          <cell r="K2331" t="str">
            <v>B</v>
          </cell>
          <cell r="L2331" t="str">
            <v>C</v>
          </cell>
          <cell r="M2331" t="str">
            <v>B</v>
          </cell>
          <cell r="N2331" t="str">
            <v>B</v>
          </cell>
          <cell r="O2331" t="str">
            <v>A</v>
          </cell>
          <cell r="P2331" t="str">
            <v>B</v>
          </cell>
          <cell r="Q2331" t="str">
            <v>C</v>
          </cell>
          <cell r="R2331" t="str">
            <v>B</v>
          </cell>
          <cell r="S2331"/>
          <cell r="T2331">
            <v>25.454545454545453</v>
          </cell>
          <cell r="U2331">
            <v>1</v>
          </cell>
        </row>
        <row r="2332">
          <cell r="B2332" t="str">
            <v>D00211910</v>
          </cell>
          <cell r="C2332" t="str">
            <v>Trần Đình Hiện</v>
          </cell>
          <cell r="D2332" t="str">
            <v>Nhân viên Kỹ thuật dây máy</v>
          </cell>
          <cell r="E2332"/>
          <cell r="F2332" t="str">
            <v>Trung tâm Đông Triều</v>
          </cell>
          <cell r="G2332" t="str">
            <v>Chi nhánh Kỹ thuật Viettel Quảng Ninh</v>
          </cell>
          <cell r="H2332" t="str">
            <v>B</v>
          </cell>
          <cell r="I2332" t="str">
            <v>D1</v>
          </cell>
          <cell r="J2332" t="str">
            <v>B</v>
          </cell>
          <cell r="K2332" t="str">
            <v>C</v>
          </cell>
          <cell r="L2332" t="str">
            <v>B</v>
          </cell>
          <cell r="M2332" t="str">
            <v>A</v>
          </cell>
          <cell r="N2332" t="str">
            <v>C</v>
          </cell>
          <cell r="O2332" t="str">
            <v>C</v>
          </cell>
          <cell r="P2332" t="str">
            <v>C</v>
          </cell>
          <cell r="Q2332" t="str">
            <v>C</v>
          </cell>
          <cell r="R2332" t="str">
            <v>C</v>
          </cell>
          <cell r="S2332"/>
          <cell r="T2332">
            <v>23.636363636363637</v>
          </cell>
          <cell r="U2332">
            <v>1</v>
          </cell>
        </row>
        <row r="2333">
          <cell r="B2333" t="str">
            <v>D00171270</v>
          </cell>
          <cell r="C2333" t="str">
            <v>Trần Văn Hiệp</v>
          </cell>
          <cell r="D2333" t="str">
            <v>Nhân viên Kỹ thuật dây máy</v>
          </cell>
          <cell r="E2333"/>
          <cell r="F2333" t="str">
            <v>Trung tâm Uông Bí</v>
          </cell>
          <cell r="G2333" t="str">
            <v>Chi nhánh Kỹ thuật Viettel Quảng Ninh</v>
          </cell>
          <cell r="H2333" t="str">
            <v>B</v>
          </cell>
          <cell r="I2333" t="str">
            <v>B</v>
          </cell>
          <cell r="J2333" t="str">
            <v>B</v>
          </cell>
          <cell r="K2333" t="str">
            <v>C</v>
          </cell>
          <cell r="L2333" t="str">
            <v>A</v>
          </cell>
          <cell r="M2333" t="str">
            <v>B</v>
          </cell>
          <cell r="N2333" t="str">
            <v>C</v>
          </cell>
          <cell r="O2333" t="str">
            <v>B</v>
          </cell>
          <cell r="P2333" t="str">
            <v>C</v>
          </cell>
          <cell r="Q2333" t="str">
            <v>C</v>
          </cell>
          <cell r="R2333" t="str">
            <v>B</v>
          </cell>
          <cell r="S2333"/>
          <cell r="T2333">
            <v>27.272727272727273</v>
          </cell>
          <cell r="U2333">
            <v>0</v>
          </cell>
        </row>
        <row r="2334">
          <cell r="B2334" t="str">
            <v>D00218714</v>
          </cell>
          <cell r="C2334" t="str">
            <v>Lê Duy Hoàng</v>
          </cell>
          <cell r="D2334" t="str">
            <v>Nhân viên Kỹ thuật dây máy</v>
          </cell>
          <cell r="E2334"/>
          <cell r="F2334" t="str">
            <v>Trung tâm Cẩm Phả - Vân Đồn</v>
          </cell>
          <cell r="G2334" t="str">
            <v>Chi nhánh Kỹ thuật Viettel Quảng Ninh</v>
          </cell>
          <cell r="H2334" t="str">
            <v>B</v>
          </cell>
          <cell r="I2334" t="str">
            <v>D1</v>
          </cell>
          <cell r="J2334" t="str">
            <v>D1</v>
          </cell>
          <cell r="K2334" t="str">
            <v>C</v>
          </cell>
          <cell r="L2334" t="str">
            <v>C</v>
          </cell>
          <cell r="M2334" t="str">
            <v>C</v>
          </cell>
          <cell r="N2334" t="str">
            <v>C</v>
          </cell>
          <cell r="O2334" t="str">
            <v>C</v>
          </cell>
          <cell r="P2334" t="str">
            <v>C</v>
          </cell>
          <cell r="Q2334" t="str">
            <v>D1</v>
          </cell>
          <cell r="R2334" t="str">
            <v>C</v>
          </cell>
          <cell r="S2334"/>
          <cell r="T2334">
            <v>18.181818181818183</v>
          </cell>
          <cell r="U2334">
            <v>3</v>
          </cell>
          <cell r="V2334" t="str">
            <v>Điểm KI &lt;20</v>
          </cell>
        </row>
        <row r="2335">
          <cell r="B2335" t="str">
            <v>D00218801</v>
          </cell>
          <cell r="C2335" t="str">
            <v>Trần Văn Huy</v>
          </cell>
          <cell r="D2335" t="str">
            <v>Nhân viên Kỹ thuật dây máy</v>
          </cell>
          <cell r="E2335"/>
          <cell r="F2335" t="str">
            <v>Trung tâm Đông Triều</v>
          </cell>
          <cell r="G2335" t="str">
            <v>Chi nhánh Kỹ thuật Viettel Quảng Ninh</v>
          </cell>
          <cell r="H2335" t="str">
            <v>A</v>
          </cell>
          <cell r="I2335" t="str">
            <v>A</v>
          </cell>
          <cell r="J2335" t="str">
            <v>B</v>
          </cell>
          <cell r="K2335" t="str">
            <v>C</v>
          </cell>
          <cell r="L2335" t="str">
            <v>B</v>
          </cell>
          <cell r="M2335" t="str">
            <v>B</v>
          </cell>
          <cell r="N2335" t="str">
            <v>C</v>
          </cell>
          <cell r="O2335" t="str">
            <v>C</v>
          </cell>
          <cell r="P2335" t="str">
            <v>C</v>
          </cell>
          <cell r="Q2335" t="str">
            <v>C</v>
          </cell>
          <cell r="R2335" t="str">
            <v>C</v>
          </cell>
          <cell r="S2335"/>
          <cell r="T2335">
            <v>26.363636363636363</v>
          </cell>
          <cell r="U2335">
            <v>0</v>
          </cell>
        </row>
        <row r="2336">
          <cell r="B2336" t="str">
            <v>D00172671</v>
          </cell>
          <cell r="C2336" t="str">
            <v>Đặng Quang Huy</v>
          </cell>
          <cell r="D2336" t="str">
            <v>Nhân viên kỹ thuật và cơ động</v>
          </cell>
          <cell r="E2336"/>
          <cell r="F2336" t="str">
            <v>Đội thi công</v>
          </cell>
          <cell r="G2336" t="str">
            <v>Chi nhánh Kỹ thuật Viettel Quảng Ninh</v>
          </cell>
          <cell r="H2336" t="str">
            <v>D1</v>
          </cell>
          <cell r="I2336" t="str">
            <v>C</v>
          </cell>
          <cell r="J2336" t="str">
            <v>D1</v>
          </cell>
          <cell r="K2336" t="str">
            <v>C</v>
          </cell>
          <cell r="L2336" t="str">
            <v>C</v>
          </cell>
          <cell r="M2336" t="str">
            <v>C</v>
          </cell>
          <cell r="N2336" t="str">
            <v>C</v>
          </cell>
          <cell r="O2336" t="str">
            <v>C</v>
          </cell>
          <cell r="P2336" t="str">
            <v>C</v>
          </cell>
          <cell r="Q2336" t="str">
            <v>C</v>
          </cell>
          <cell r="R2336" t="str">
            <v>C</v>
          </cell>
          <cell r="S2336"/>
          <cell r="T2336">
            <v>18.181818181818183</v>
          </cell>
          <cell r="U2336">
            <v>2</v>
          </cell>
          <cell r="V2336" t="str">
            <v>Điểm KI &lt;20</v>
          </cell>
        </row>
        <row r="2337">
          <cell r="B2337" t="str">
            <v>D00197496</v>
          </cell>
          <cell r="C2337" t="str">
            <v>Nguyễn Mạnh Hà</v>
          </cell>
          <cell r="D2337" t="str">
            <v>Nhân viên Kỹ thuật dây máy</v>
          </cell>
          <cell r="E2337"/>
          <cell r="F2337" t="str">
            <v>Trung tâm Đông Triều</v>
          </cell>
          <cell r="G2337" t="str">
            <v>Chi nhánh Kỹ thuật Viettel Quảng Ninh</v>
          </cell>
          <cell r="H2337" t="str">
            <v>C</v>
          </cell>
          <cell r="I2337" t="str">
            <v>C</v>
          </cell>
          <cell r="J2337" t="str">
            <v>B</v>
          </cell>
          <cell r="K2337" t="str">
            <v>C</v>
          </cell>
          <cell r="L2337" t="str">
            <v>B</v>
          </cell>
          <cell r="M2337" t="str">
            <v>B</v>
          </cell>
          <cell r="N2337" t="str">
            <v>B</v>
          </cell>
          <cell r="O2337" t="str">
            <v>C</v>
          </cell>
          <cell r="P2337" t="str">
            <v>C</v>
          </cell>
          <cell r="Q2337" t="str">
            <v>C</v>
          </cell>
          <cell r="R2337" t="str">
            <v>B</v>
          </cell>
          <cell r="S2337"/>
          <cell r="T2337">
            <v>24.545454545454547</v>
          </cell>
          <cell r="U2337">
            <v>0</v>
          </cell>
        </row>
        <row r="2338">
          <cell r="B2338" t="str">
            <v>217224</v>
          </cell>
          <cell r="C2338" t="str">
            <v>Đoàn Thanh Hà</v>
          </cell>
          <cell r="D2338" t="str">
            <v>Nhân viên Kỹ thuật dây máy</v>
          </cell>
          <cell r="E2338"/>
          <cell r="F2338" t="str">
            <v>Trung tâm Hạ Long</v>
          </cell>
          <cell r="G2338" t="str">
            <v>Chi nhánh Kỹ thuật Viettel Quảng Ninh</v>
          </cell>
          <cell r="H2338" t="str">
            <v>C</v>
          </cell>
          <cell r="I2338" t="str">
            <v>C</v>
          </cell>
          <cell r="J2338" t="str">
            <v>C</v>
          </cell>
          <cell r="K2338" t="str">
            <v>C</v>
          </cell>
          <cell r="L2338" t="str">
            <v>C</v>
          </cell>
          <cell r="M2338" t="str">
            <v>B</v>
          </cell>
          <cell r="N2338" t="str">
            <v>B</v>
          </cell>
          <cell r="O2338" t="str">
            <v>C</v>
          </cell>
          <cell r="P2338" t="str">
            <v>C</v>
          </cell>
          <cell r="Q2338" t="str">
            <v>C</v>
          </cell>
          <cell r="R2338" t="str">
            <v>C</v>
          </cell>
          <cell r="S2338"/>
          <cell r="T2338">
            <v>21.818181818181817</v>
          </cell>
          <cell r="U2338">
            <v>0</v>
          </cell>
        </row>
        <row r="2339">
          <cell r="B2339" t="str">
            <v>162323</v>
          </cell>
          <cell r="C2339" t="str">
            <v>Nguyễn Kế Hào</v>
          </cell>
          <cell r="D2339" t="str">
            <v>Nhân viên Kỹ thuật dây máy</v>
          </cell>
          <cell r="E2339"/>
          <cell r="F2339" t="str">
            <v>Trung tâm Uông Bí</v>
          </cell>
          <cell r="G2339" t="str">
            <v>Chi nhánh Kỹ thuật Viettel Quảng Ninh</v>
          </cell>
          <cell r="H2339" t="str">
            <v>C</v>
          </cell>
          <cell r="I2339" t="str">
            <v>C</v>
          </cell>
          <cell r="J2339" t="str">
            <v>B</v>
          </cell>
          <cell r="K2339" t="str">
            <v>A</v>
          </cell>
          <cell r="L2339" t="str">
            <v>C</v>
          </cell>
          <cell r="M2339" t="str">
            <v>C</v>
          </cell>
          <cell r="N2339" t="str">
            <v>C</v>
          </cell>
          <cell r="O2339" t="str">
            <v>B</v>
          </cell>
          <cell r="P2339" t="str">
            <v>B</v>
          </cell>
          <cell r="Q2339" t="str">
            <v>B</v>
          </cell>
          <cell r="R2339" t="str">
            <v>B</v>
          </cell>
          <cell r="S2339"/>
          <cell r="T2339">
            <v>26.363636363636363</v>
          </cell>
          <cell r="U2339">
            <v>0</v>
          </cell>
        </row>
        <row r="2340">
          <cell r="B2340" t="str">
            <v>205500</v>
          </cell>
          <cell r="C2340" t="str">
            <v>Trần Quang Hưng</v>
          </cell>
          <cell r="D2340" t="str">
            <v>Nhân viên chính trị - đào tạo</v>
          </cell>
          <cell r="E2340"/>
          <cell r="F2340" t="str">
            <v xml:space="preserve">Ban Kế hoạch Tổng hợp </v>
          </cell>
          <cell r="G2340" t="str">
            <v>Chi nhánh Kỹ thuật Viettel Quảng Ninh</v>
          </cell>
          <cell r="H2340" t="str">
            <v>B</v>
          </cell>
          <cell r="I2340" t="str">
            <v>C</v>
          </cell>
          <cell r="J2340" t="str">
            <v>B</v>
          </cell>
          <cell r="K2340" t="str">
            <v>B</v>
          </cell>
          <cell r="L2340" t="str">
            <v>B</v>
          </cell>
          <cell r="M2340" t="str">
            <v>C</v>
          </cell>
          <cell r="N2340" t="str">
            <v>B</v>
          </cell>
          <cell r="O2340" t="str">
            <v>C</v>
          </cell>
          <cell r="P2340" t="str">
            <v>B</v>
          </cell>
          <cell r="Q2340" t="str">
            <v>C</v>
          </cell>
          <cell r="R2340" t="str">
            <v>B</v>
          </cell>
          <cell r="S2340"/>
          <cell r="T2340">
            <v>26.363636363636363</v>
          </cell>
          <cell r="U2340">
            <v>0</v>
          </cell>
        </row>
        <row r="2341">
          <cell r="B2341" t="str">
            <v>D00218787</v>
          </cell>
          <cell r="C2341" t="str">
            <v>Hoàng Văn Hưng</v>
          </cell>
          <cell r="D2341" t="str">
            <v>Nhân viên Kỹ thuật dây máy</v>
          </cell>
          <cell r="E2341"/>
          <cell r="F2341" t="str">
            <v>Trung tâm Đầm Hà - Hải Hà</v>
          </cell>
          <cell r="G2341" t="str">
            <v>Chi nhánh Kỹ thuật Viettel Quảng Ninh</v>
          </cell>
          <cell r="H2341" t="str">
            <v>C</v>
          </cell>
          <cell r="I2341" t="str">
            <v>C</v>
          </cell>
          <cell r="J2341" t="str">
            <v>C</v>
          </cell>
          <cell r="K2341" t="str">
            <v>C</v>
          </cell>
          <cell r="L2341" t="str">
            <v>C</v>
          </cell>
          <cell r="M2341" t="str">
            <v>C</v>
          </cell>
          <cell r="N2341" t="str">
            <v>A</v>
          </cell>
          <cell r="O2341" t="str">
            <v>A</v>
          </cell>
          <cell r="P2341" t="str">
            <v>C</v>
          </cell>
          <cell r="Q2341" t="str">
            <v>C</v>
          </cell>
          <cell r="R2341" t="str">
            <v>B</v>
          </cell>
          <cell r="S2341"/>
          <cell r="T2341">
            <v>24.545454545454547</v>
          </cell>
          <cell r="U2341">
            <v>0</v>
          </cell>
        </row>
        <row r="2342">
          <cell r="B2342" t="str">
            <v>217223</v>
          </cell>
          <cell r="C2342" t="str">
            <v>Lương Đình Hải</v>
          </cell>
          <cell r="D2342" t="str">
            <v>Nhân viên Kỹ thuật dây máy</v>
          </cell>
          <cell r="E2342"/>
          <cell r="F2342" t="str">
            <v>Trung tâm Quảng Yên</v>
          </cell>
          <cell r="G2342" t="str">
            <v>Chi nhánh Kỹ thuật Viettel Quảng Ninh</v>
          </cell>
          <cell r="H2342" t="str">
            <v>C</v>
          </cell>
          <cell r="I2342" t="str">
            <v>D1</v>
          </cell>
          <cell r="J2342" t="str">
            <v>C</v>
          </cell>
          <cell r="K2342" t="str">
            <v>D1</v>
          </cell>
          <cell r="L2342" t="str">
            <v>C</v>
          </cell>
          <cell r="M2342" t="str">
            <v>C</v>
          </cell>
          <cell r="N2342" t="str">
            <v>C</v>
          </cell>
          <cell r="O2342" t="str">
            <v>C</v>
          </cell>
          <cell r="P2342" t="str">
            <v>C</v>
          </cell>
          <cell r="Q2342" t="str">
            <v>B</v>
          </cell>
          <cell r="R2342" t="str">
            <v>C</v>
          </cell>
          <cell r="S2342"/>
          <cell r="T2342">
            <v>19.09090909090909</v>
          </cell>
          <cell r="U2342">
            <v>2</v>
          </cell>
          <cell r="V2342" t="str">
            <v>Điểm KI &lt;20</v>
          </cell>
        </row>
        <row r="2343">
          <cell r="B2343" t="str">
            <v>D00217580</v>
          </cell>
          <cell r="C2343" t="str">
            <v>Phạm Trung Hải</v>
          </cell>
          <cell r="D2343" t="str">
            <v>Nhân viên kỹ thuật và cơ động</v>
          </cell>
          <cell r="E2343"/>
          <cell r="F2343" t="str">
            <v>Đội thi công</v>
          </cell>
          <cell r="G2343" t="str">
            <v>Chi nhánh Kỹ thuật Viettel Quảng Ninh</v>
          </cell>
          <cell r="H2343" t="str">
            <v>C</v>
          </cell>
          <cell r="I2343" t="str">
            <v>C</v>
          </cell>
          <cell r="J2343" t="str">
            <v>B</v>
          </cell>
          <cell r="K2343" t="str">
            <v>C</v>
          </cell>
          <cell r="L2343" t="str">
            <v>D1</v>
          </cell>
          <cell r="M2343" t="str">
            <v>C</v>
          </cell>
          <cell r="N2343" t="str">
            <v>C</v>
          </cell>
          <cell r="O2343" t="str">
            <v>C</v>
          </cell>
          <cell r="P2343" t="str">
            <v>C</v>
          </cell>
          <cell r="Q2343" t="str">
            <v>C</v>
          </cell>
          <cell r="R2343" t="str">
            <v>C</v>
          </cell>
          <cell r="S2343"/>
          <cell r="T2343">
            <v>20</v>
          </cell>
          <cell r="U2343">
            <v>1</v>
          </cell>
        </row>
        <row r="2344">
          <cell r="B2344" t="str">
            <v>D00218860</v>
          </cell>
          <cell r="C2344" t="str">
            <v>Lê Quốc Khánh</v>
          </cell>
          <cell r="D2344" t="str">
            <v>Nhân viên Kỹ thuật dây máy</v>
          </cell>
          <cell r="E2344"/>
          <cell r="F2344" t="str">
            <v>Trung tâm Cẩm Phả - Vân Đồn</v>
          </cell>
          <cell r="G2344" t="str">
            <v>Chi nhánh Kỹ thuật Viettel Quảng Ninh</v>
          </cell>
          <cell r="H2344" t="str">
            <v>C</v>
          </cell>
          <cell r="I2344" t="str">
            <v>D1</v>
          </cell>
          <cell r="J2344" t="str">
            <v>C</v>
          </cell>
          <cell r="K2344" t="str">
            <v>C</v>
          </cell>
          <cell r="L2344" t="str">
            <v>C</v>
          </cell>
          <cell r="M2344" t="str">
            <v>C</v>
          </cell>
          <cell r="N2344" t="str">
            <v>C</v>
          </cell>
          <cell r="O2344" t="str">
            <v>C</v>
          </cell>
          <cell r="P2344" t="str">
            <v>C</v>
          </cell>
          <cell r="Q2344" t="str">
            <v>C</v>
          </cell>
          <cell r="R2344" t="str">
            <v>C</v>
          </cell>
          <cell r="S2344"/>
          <cell r="T2344">
            <v>19.09090909090909</v>
          </cell>
          <cell r="U2344">
            <v>1</v>
          </cell>
          <cell r="V2344" t="str">
            <v>Điểm KI &lt;20</v>
          </cell>
        </row>
        <row r="2345">
          <cell r="B2345" t="str">
            <v>D00042327</v>
          </cell>
          <cell r="C2345" t="str">
            <v>Hà Văn Minh</v>
          </cell>
          <cell r="D2345" t="str">
            <v>Nhân viên Kỹ thuật dây máy</v>
          </cell>
          <cell r="E2345"/>
          <cell r="F2345" t="str">
            <v>Trung tâm Cẩm Phả - Vân Đồn</v>
          </cell>
          <cell r="G2345" t="str">
            <v>Chi nhánh Kỹ thuật Viettel Quảng Ninh</v>
          </cell>
          <cell r="H2345" t="str">
            <v>B</v>
          </cell>
          <cell r="I2345" t="str">
            <v>B</v>
          </cell>
          <cell r="J2345" t="str">
            <v>B</v>
          </cell>
          <cell r="K2345" t="str">
            <v>C</v>
          </cell>
          <cell r="L2345" t="str">
            <v>B</v>
          </cell>
          <cell r="M2345" t="str">
            <v>B</v>
          </cell>
          <cell r="N2345" t="str">
            <v>B</v>
          </cell>
          <cell r="O2345" t="str">
            <v>B</v>
          </cell>
          <cell r="P2345" t="str">
            <v>C</v>
          </cell>
          <cell r="Q2345" t="str">
            <v>B</v>
          </cell>
          <cell r="R2345" t="str">
            <v>A</v>
          </cell>
          <cell r="S2345"/>
          <cell r="T2345">
            <v>29.09090909090909</v>
          </cell>
          <cell r="U2345">
            <v>0</v>
          </cell>
        </row>
        <row r="2346">
          <cell r="B2346" t="str">
            <v>D00186572</v>
          </cell>
          <cell r="C2346" t="str">
            <v>Đỗ Văn Mạnh</v>
          </cell>
          <cell r="D2346" t="str">
            <v>Nhân viên Kỹ thuật dây máy</v>
          </cell>
          <cell r="E2346"/>
          <cell r="F2346" t="str">
            <v>Trung tâm Quảng Yên</v>
          </cell>
          <cell r="G2346" t="str">
            <v>Chi nhánh Kỹ thuật Viettel Quảng Ninh</v>
          </cell>
          <cell r="H2346" t="str">
            <v>C</v>
          </cell>
          <cell r="I2346" t="str">
            <v>C</v>
          </cell>
          <cell r="J2346" t="str">
            <v>C</v>
          </cell>
          <cell r="K2346" t="str">
            <v>B</v>
          </cell>
          <cell r="L2346" t="str">
            <v>D1</v>
          </cell>
          <cell r="M2346" t="str">
            <v>B</v>
          </cell>
          <cell r="N2346" t="str">
            <v>B</v>
          </cell>
          <cell r="O2346" t="str">
            <v>A</v>
          </cell>
          <cell r="P2346" t="str">
            <v>C</v>
          </cell>
          <cell r="Q2346" t="str">
            <v>C</v>
          </cell>
          <cell r="R2346" t="str">
            <v>C</v>
          </cell>
          <cell r="S2346"/>
          <cell r="T2346">
            <v>23.636363636363637</v>
          </cell>
          <cell r="U2346">
            <v>1</v>
          </cell>
        </row>
        <row r="2347">
          <cell r="B2347" t="str">
            <v>D00178569</v>
          </cell>
          <cell r="C2347" t="str">
            <v>Vũ Tiến Nam</v>
          </cell>
          <cell r="D2347" t="str">
            <v>Nhân viên Kỹ thuật dây máy</v>
          </cell>
          <cell r="E2347"/>
          <cell r="F2347" t="str">
            <v>Trung tâm Móng Cái</v>
          </cell>
          <cell r="G2347" t="str">
            <v>Chi nhánh Kỹ thuật Viettel Quảng Ninh</v>
          </cell>
          <cell r="H2347" t="str">
            <v>B</v>
          </cell>
          <cell r="I2347" t="str">
            <v>B</v>
          </cell>
          <cell r="J2347" t="str">
            <v>D1</v>
          </cell>
          <cell r="K2347" t="str">
            <v>B</v>
          </cell>
          <cell r="L2347" t="str">
            <v>B</v>
          </cell>
          <cell r="M2347" t="str">
            <v>B</v>
          </cell>
          <cell r="N2347" t="str">
            <v>A</v>
          </cell>
          <cell r="O2347" t="str">
            <v>B</v>
          </cell>
          <cell r="P2347" t="str">
            <v>B</v>
          </cell>
          <cell r="Q2347" t="str">
            <v>B</v>
          </cell>
          <cell r="R2347" t="str">
            <v>A</v>
          </cell>
          <cell r="S2347"/>
          <cell r="T2347">
            <v>30</v>
          </cell>
          <cell r="U2347">
            <v>1</v>
          </cell>
        </row>
        <row r="2348">
          <cell r="B2348" t="str">
            <v>D00186551</v>
          </cell>
          <cell r="C2348" t="str">
            <v>Nguyễn Trung Nghĩa</v>
          </cell>
          <cell r="D2348" t="str">
            <v>Nhân viên Kỹ thuật dây máy</v>
          </cell>
          <cell r="E2348"/>
          <cell r="F2348" t="str">
            <v>Trung tâm Hoành Bồ</v>
          </cell>
          <cell r="G2348" t="str">
            <v>Chi nhánh Kỹ thuật Viettel Quảng Ninh</v>
          </cell>
          <cell r="H2348" t="str">
            <v>C</v>
          </cell>
          <cell r="I2348" t="str">
            <v>C</v>
          </cell>
          <cell r="J2348" t="str">
            <v>C</v>
          </cell>
          <cell r="K2348" t="str">
            <v>C</v>
          </cell>
          <cell r="L2348" t="str">
            <v>C</v>
          </cell>
          <cell r="M2348" t="str">
            <v>C</v>
          </cell>
          <cell r="N2348" t="str">
            <v>C</v>
          </cell>
          <cell r="O2348" t="str">
            <v>C</v>
          </cell>
          <cell r="P2348" t="str">
            <v>C</v>
          </cell>
          <cell r="Q2348" t="str">
            <v>C</v>
          </cell>
          <cell r="R2348" t="str">
            <v>C</v>
          </cell>
          <cell r="S2348"/>
          <cell r="T2348">
            <v>20</v>
          </cell>
          <cell r="U2348">
            <v>0</v>
          </cell>
        </row>
        <row r="2349">
          <cell r="B2349" t="str">
            <v>D00211893</v>
          </cell>
          <cell r="C2349" t="str">
            <v>Vũ Thanh Phú</v>
          </cell>
          <cell r="D2349" t="str">
            <v>Nhân viên Kỹ thuật dây máy</v>
          </cell>
          <cell r="E2349"/>
          <cell r="F2349" t="str">
            <v>Trung tâm Uông Bí</v>
          </cell>
          <cell r="G2349" t="str">
            <v>Chi nhánh Kỹ thuật Viettel Quảng Ninh</v>
          </cell>
          <cell r="H2349" t="str">
            <v>C</v>
          </cell>
          <cell r="I2349" t="str">
            <v>B</v>
          </cell>
          <cell r="J2349" t="str">
            <v>D1</v>
          </cell>
          <cell r="K2349" t="str">
            <v>A</v>
          </cell>
          <cell r="L2349" t="str">
            <v>C</v>
          </cell>
          <cell r="M2349" t="str">
            <v>C</v>
          </cell>
          <cell r="N2349" t="str">
            <v>C</v>
          </cell>
          <cell r="O2349" t="str">
            <v>D1</v>
          </cell>
          <cell r="P2349" t="str">
            <v>C</v>
          </cell>
          <cell r="Q2349" t="str">
            <v>B</v>
          </cell>
          <cell r="R2349" t="str">
            <v>C</v>
          </cell>
          <cell r="S2349"/>
          <cell r="T2349">
            <v>21.818181818181817</v>
          </cell>
          <cell r="U2349">
            <v>2</v>
          </cell>
        </row>
        <row r="2350">
          <cell r="B2350" t="str">
            <v>D00191987</v>
          </cell>
          <cell r="C2350" t="str">
            <v>Nguyễn Văn Phương</v>
          </cell>
          <cell r="D2350" t="str">
            <v>Nhân viên Kỹ thuật dây máy</v>
          </cell>
          <cell r="E2350"/>
          <cell r="F2350" t="str">
            <v>Trung tâm Uông Bí</v>
          </cell>
          <cell r="G2350" t="str">
            <v>Chi nhánh Kỹ thuật Viettel Quảng Ninh</v>
          </cell>
          <cell r="H2350" t="str">
            <v>C</v>
          </cell>
          <cell r="I2350" t="str">
            <v>C</v>
          </cell>
          <cell r="J2350" t="str">
            <v>C</v>
          </cell>
          <cell r="K2350" t="str">
            <v>B</v>
          </cell>
          <cell r="L2350" t="str">
            <v>C</v>
          </cell>
          <cell r="M2350" t="str">
            <v>B</v>
          </cell>
          <cell r="N2350" t="str">
            <v>B</v>
          </cell>
          <cell r="O2350" t="str">
            <v>C</v>
          </cell>
          <cell r="P2350" t="str">
            <v>C</v>
          </cell>
          <cell r="Q2350" t="str">
            <v>B</v>
          </cell>
          <cell r="R2350" t="str">
            <v>B</v>
          </cell>
          <cell r="S2350"/>
          <cell r="T2350">
            <v>24.545454545454547</v>
          </cell>
          <cell r="U2350">
            <v>0</v>
          </cell>
        </row>
        <row r="2351">
          <cell r="B2351" t="str">
            <v>217220</v>
          </cell>
          <cell r="C2351" t="str">
            <v>Nguyễn Văn Sơn</v>
          </cell>
          <cell r="D2351" t="str">
            <v>Nhân viên Kỹ thuật dây máy</v>
          </cell>
          <cell r="E2351"/>
          <cell r="F2351" t="str">
            <v>Trung tâm Cẩm Phả - Vân Đồn</v>
          </cell>
          <cell r="G2351" t="str">
            <v>Chi nhánh Kỹ thuật Viettel Quảng Ninh</v>
          </cell>
          <cell r="H2351" t="str">
            <v>B</v>
          </cell>
          <cell r="I2351" t="str">
            <v>B</v>
          </cell>
          <cell r="J2351" t="str">
            <v>C</v>
          </cell>
          <cell r="K2351" t="str">
            <v>C</v>
          </cell>
          <cell r="L2351" t="str">
            <v>B</v>
          </cell>
          <cell r="M2351" t="str">
            <v>C</v>
          </cell>
          <cell r="N2351" t="str">
            <v>C</v>
          </cell>
          <cell r="O2351" t="str">
            <v>C</v>
          </cell>
          <cell r="P2351" t="str">
            <v>C</v>
          </cell>
          <cell r="Q2351" t="str">
            <v>C</v>
          </cell>
          <cell r="R2351" t="str">
            <v>D1</v>
          </cell>
          <cell r="S2351"/>
          <cell r="T2351">
            <v>21.818181818181817</v>
          </cell>
          <cell r="U2351">
            <v>1</v>
          </cell>
        </row>
        <row r="2352">
          <cell r="B2352" t="str">
            <v>239695</v>
          </cell>
          <cell r="C2352" t="str">
            <v>Trần Đức Thao</v>
          </cell>
          <cell r="D2352" t="str">
            <v>Nhân viên Kỹ thuật dây máy</v>
          </cell>
          <cell r="E2352"/>
          <cell r="F2352" t="str">
            <v>Trung tâm Hạ Long</v>
          </cell>
          <cell r="G2352" t="str">
            <v>Chi nhánh Kỹ thuật Viettel Quảng Ninh</v>
          </cell>
          <cell r="H2352" t="str">
            <v>KĐG</v>
          </cell>
          <cell r="I2352" t="str">
            <v>C</v>
          </cell>
          <cell r="J2352" t="str">
            <v>C</v>
          </cell>
          <cell r="K2352" t="str">
            <v>C</v>
          </cell>
          <cell r="L2352" t="str">
            <v>D1</v>
          </cell>
          <cell r="M2352" t="str">
            <v>C</v>
          </cell>
          <cell r="N2352" t="str">
            <v>C</v>
          </cell>
          <cell r="O2352" t="str">
            <v>B</v>
          </cell>
          <cell r="P2352" t="str">
            <v>C</v>
          </cell>
          <cell r="Q2352" t="str">
            <v>D1</v>
          </cell>
          <cell r="R2352" t="str">
            <v>C</v>
          </cell>
          <cell r="S2352"/>
          <cell r="T2352">
            <v>19</v>
          </cell>
          <cell r="U2352">
            <v>2</v>
          </cell>
          <cell r="V2352" t="str">
            <v>Điểm KI &lt;20</v>
          </cell>
        </row>
        <row r="2353">
          <cell r="B2353" t="str">
            <v>166038</v>
          </cell>
          <cell r="C2353" t="str">
            <v>Nguyễn Văn Thoan</v>
          </cell>
          <cell r="D2353" t="str">
            <v>Nhân viên Kỹ thuật nhà trạm</v>
          </cell>
          <cell r="E2353"/>
          <cell r="F2353" t="str">
            <v>Trung tâm Cẩm Phả - Vân Đồn</v>
          </cell>
          <cell r="G2353" t="str">
            <v>Chi nhánh Kỹ thuật Viettel Quảng Ninh</v>
          </cell>
          <cell r="H2353" t="str">
            <v>B</v>
          </cell>
          <cell r="I2353" t="str">
            <v>D1</v>
          </cell>
          <cell r="J2353" t="str">
            <v>C</v>
          </cell>
          <cell r="K2353" t="str">
            <v>C</v>
          </cell>
          <cell r="L2353" t="str">
            <v>C</v>
          </cell>
          <cell r="M2353" t="str">
            <v>C</v>
          </cell>
          <cell r="N2353" t="str">
            <v>B</v>
          </cell>
          <cell r="O2353" t="str">
            <v>C</v>
          </cell>
          <cell r="P2353" t="str">
            <v>C</v>
          </cell>
          <cell r="Q2353" t="str">
            <v>C</v>
          </cell>
          <cell r="R2353" t="str">
            <v>C</v>
          </cell>
          <cell r="S2353"/>
          <cell r="T2353">
            <v>20.90909090909091</v>
          </cell>
          <cell r="U2353">
            <v>1</v>
          </cell>
        </row>
        <row r="2354">
          <cell r="B2354" t="str">
            <v>D00201085</v>
          </cell>
          <cell r="C2354" t="str">
            <v>Lê Văn Thuận</v>
          </cell>
          <cell r="D2354" t="str">
            <v>Nhân viên Kỹ thuật nhà trạm</v>
          </cell>
          <cell r="E2354"/>
          <cell r="F2354" t="str">
            <v>Trung tâm Đầm Hà - Hải Hà</v>
          </cell>
          <cell r="G2354" t="str">
            <v>Chi nhánh Kỹ thuật Viettel Quảng Ninh</v>
          </cell>
          <cell r="H2354" t="str">
            <v>D1</v>
          </cell>
          <cell r="I2354" t="str">
            <v>C</v>
          </cell>
          <cell r="J2354" t="str">
            <v>C</v>
          </cell>
          <cell r="K2354" t="str">
            <v>C</v>
          </cell>
          <cell r="L2354" t="str">
            <v>D1</v>
          </cell>
          <cell r="M2354" t="str">
            <v>A</v>
          </cell>
          <cell r="N2354" t="str">
            <v>C</v>
          </cell>
          <cell r="O2354" t="str">
            <v>C</v>
          </cell>
          <cell r="P2354" t="str">
            <v>C</v>
          </cell>
          <cell r="Q2354" t="str">
            <v>C</v>
          </cell>
          <cell r="R2354" t="str">
            <v>D1</v>
          </cell>
          <cell r="S2354"/>
          <cell r="T2354">
            <v>19.09090909090909</v>
          </cell>
          <cell r="U2354">
            <v>3</v>
          </cell>
          <cell r="V2354" t="str">
            <v>Điểm KI &lt;20</v>
          </cell>
        </row>
        <row r="2355">
          <cell r="B2355" t="str">
            <v>D00135472</v>
          </cell>
          <cell r="C2355" t="str">
            <v>Đinh Khắc Thành</v>
          </cell>
          <cell r="D2355" t="str">
            <v>Nhân viên Kỹ thuật nhà trạm</v>
          </cell>
          <cell r="E2355"/>
          <cell r="F2355" t="str">
            <v>Trung tâm Đầm Hà - Hải Hà</v>
          </cell>
          <cell r="G2355" t="str">
            <v>Chi nhánh Kỹ thuật Viettel Quảng Ninh</v>
          </cell>
          <cell r="H2355" t="str">
            <v>C</v>
          </cell>
          <cell r="I2355" t="str">
            <v>C</v>
          </cell>
          <cell r="J2355" t="str">
            <v>B</v>
          </cell>
          <cell r="K2355" t="str">
            <v>C</v>
          </cell>
          <cell r="L2355" t="str">
            <v>B</v>
          </cell>
          <cell r="M2355" t="str">
            <v>B</v>
          </cell>
          <cell r="N2355" t="str">
            <v>C</v>
          </cell>
          <cell r="O2355" t="str">
            <v>B</v>
          </cell>
          <cell r="P2355" t="str">
            <v>C</v>
          </cell>
          <cell r="Q2355" t="str">
            <v>C</v>
          </cell>
          <cell r="R2355" t="str">
            <v>C</v>
          </cell>
          <cell r="S2355"/>
          <cell r="T2355">
            <v>23.636363636363637</v>
          </cell>
          <cell r="U2355">
            <v>0</v>
          </cell>
        </row>
        <row r="2356">
          <cell r="B2356" t="str">
            <v>D00211237</v>
          </cell>
          <cell r="C2356" t="str">
            <v>Đào Văn Thành</v>
          </cell>
          <cell r="D2356" t="str">
            <v>Nhân viên Kỹ thuật nhà trạm</v>
          </cell>
          <cell r="E2356"/>
          <cell r="F2356" t="str">
            <v>Trung tâm Uông Bí</v>
          </cell>
          <cell r="G2356" t="str">
            <v>Chi nhánh Kỹ thuật Viettel Quảng Ninh</v>
          </cell>
          <cell r="H2356" t="str">
            <v>D1</v>
          </cell>
          <cell r="I2356" t="str">
            <v>D1</v>
          </cell>
          <cell r="J2356" t="str">
            <v>C</v>
          </cell>
          <cell r="K2356" t="str">
            <v>D1</v>
          </cell>
          <cell r="L2356" t="str">
            <v>C</v>
          </cell>
          <cell r="M2356" t="str">
            <v>C</v>
          </cell>
          <cell r="N2356" t="str">
            <v>C</v>
          </cell>
          <cell r="O2356" t="str">
            <v>C</v>
          </cell>
          <cell r="P2356" t="str">
            <v>B</v>
          </cell>
          <cell r="Q2356" t="str">
            <v>C</v>
          </cell>
          <cell r="R2356" t="str">
            <v>C</v>
          </cell>
          <cell r="S2356"/>
          <cell r="T2356">
            <v>18.181818181818183</v>
          </cell>
          <cell r="U2356">
            <v>3</v>
          </cell>
          <cell r="V2356" t="str">
            <v>Điểm KI &lt;20</v>
          </cell>
        </row>
        <row r="2357">
          <cell r="B2357" t="str">
            <v>269176</v>
          </cell>
          <cell r="C2357" t="str">
            <v>Nguyễn Danh Thắng</v>
          </cell>
          <cell r="D2357" t="str">
            <v>Nhân viên Kỹ thuật dây máy</v>
          </cell>
          <cell r="E2357"/>
          <cell r="F2357" t="str">
            <v>Trung tâm Cẩm Phả - Vân Đồn</v>
          </cell>
          <cell r="G2357" t="str">
            <v>Chi nhánh Kỹ thuật Viettel Quảng Ninh</v>
          </cell>
          <cell r="H2357" t="str">
            <v>KĐG</v>
          </cell>
          <cell r="I2357" t="str">
            <v>KĐG</v>
          </cell>
          <cell r="J2357" t="str">
            <v>KĐG</v>
          </cell>
          <cell r="K2357" t="str">
            <v>B</v>
          </cell>
          <cell r="L2357" t="str">
            <v>B</v>
          </cell>
          <cell r="M2357" t="str">
            <v>B</v>
          </cell>
          <cell r="N2357" t="str">
            <v>C</v>
          </cell>
          <cell r="O2357" t="str">
            <v>B</v>
          </cell>
          <cell r="P2357" t="str">
            <v>C</v>
          </cell>
          <cell r="Q2357" t="str">
            <v>B</v>
          </cell>
          <cell r="R2357" t="str">
            <v>C</v>
          </cell>
          <cell r="S2357"/>
          <cell r="T2357">
            <v>26.25</v>
          </cell>
          <cell r="U2357">
            <v>0</v>
          </cell>
        </row>
        <row r="2358">
          <cell r="B2358" t="str">
            <v>D00171275</v>
          </cell>
          <cell r="C2358" t="str">
            <v>Phan Quang Thịnh</v>
          </cell>
          <cell r="D2358" t="str">
            <v>Nhân viên Kỹ thuật dây máy</v>
          </cell>
          <cell r="E2358"/>
          <cell r="F2358" t="str">
            <v>Trung tâm Uông Bí</v>
          </cell>
          <cell r="G2358" t="str">
            <v>Chi nhánh Kỹ thuật Viettel Quảng Ninh</v>
          </cell>
          <cell r="H2358" t="str">
            <v>C</v>
          </cell>
          <cell r="I2358" t="str">
            <v>A</v>
          </cell>
          <cell r="J2358" t="str">
            <v>B</v>
          </cell>
          <cell r="K2358" t="str">
            <v>C</v>
          </cell>
          <cell r="L2358" t="str">
            <v>D1</v>
          </cell>
          <cell r="M2358" t="str">
            <v>A</v>
          </cell>
          <cell r="N2358" t="str">
            <v>B</v>
          </cell>
          <cell r="O2358" t="str">
            <v>C</v>
          </cell>
          <cell r="P2358" t="str">
            <v>A</v>
          </cell>
          <cell r="Q2358" t="str">
            <v>C</v>
          </cell>
          <cell r="R2358" t="str">
            <v>C</v>
          </cell>
          <cell r="S2358"/>
          <cell r="T2358">
            <v>26.363636363636363</v>
          </cell>
          <cell r="U2358">
            <v>1</v>
          </cell>
        </row>
        <row r="2359">
          <cell r="B2359" t="str">
            <v>D00186688</v>
          </cell>
          <cell r="C2359" t="str">
            <v>Nguyễn Văn Toàn</v>
          </cell>
          <cell r="D2359" t="str">
            <v>Nhân viên Kỹ thuật dây máy</v>
          </cell>
          <cell r="E2359"/>
          <cell r="F2359" t="str">
            <v>Trung tâm Móng Cái</v>
          </cell>
          <cell r="G2359" t="str">
            <v>Chi nhánh Kỹ thuật Viettel Quảng Ninh</v>
          </cell>
          <cell r="H2359" t="str">
            <v>C</v>
          </cell>
          <cell r="I2359" t="str">
            <v>D1</v>
          </cell>
          <cell r="J2359" t="str">
            <v>B</v>
          </cell>
          <cell r="K2359" t="str">
            <v>B</v>
          </cell>
          <cell r="L2359" t="str">
            <v>B</v>
          </cell>
          <cell r="M2359" t="str">
            <v>A</v>
          </cell>
          <cell r="N2359" t="str">
            <v>B</v>
          </cell>
          <cell r="O2359" t="str">
            <v>A</v>
          </cell>
          <cell r="P2359" t="str">
            <v>C</v>
          </cell>
          <cell r="Q2359" t="str">
            <v>C</v>
          </cell>
          <cell r="R2359" t="str">
            <v>B</v>
          </cell>
          <cell r="S2359"/>
          <cell r="T2359">
            <v>27.272727272727273</v>
          </cell>
          <cell r="U2359">
            <v>1</v>
          </cell>
        </row>
        <row r="2360">
          <cell r="B2360" t="str">
            <v>269174</v>
          </cell>
          <cell r="C2360" t="str">
            <v>Từ Quang Trung</v>
          </cell>
          <cell r="D2360" t="str">
            <v>Nhân viên Kỹ thuật nhà trạm</v>
          </cell>
          <cell r="E2360"/>
          <cell r="F2360" t="str">
            <v>Trung tâm Uông Bí</v>
          </cell>
          <cell r="G2360" t="str">
            <v>Chi nhánh Kỹ thuật Viettel Quảng Ninh</v>
          </cell>
          <cell r="H2360" t="str">
            <v>KĐG</v>
          </cell>
          <cell r="I2360" t="str">
            <v>KĐG</v>
          </cell>
          <cell r="J2360" t="str">
            <v>KĐG</v>
          </cell>
          <cell r="K2360" t="str">
            <v>B</v>
          </cell>
          <cell r="L2360" t="str">
            <v>B</v>
          </cell>
          <cell r="M2360" t="str">
            <v>C</v>
          </cell>
          <cell r="N2360" t="str">
            <v>C</v>
          </cell>
          <cell r="O2360" t="str">
            <v>D1</v>
          </cell>
          <cell r="P2360" t="str">
            <v>B</v>
          </cell>
          <cell r="Q2360" t="str">
            <v>D1</v>
          </cell>
          <cell r="R2360" t="str">
            <v>C</v>
          </cell>
          <cell r="S2360"/>
          <cell r="T2360">
            <v>21.25</v>
          </cell>
          <cell r="U2360">
            <v>2</v>
          </cell>
        </row>
        <row r="2361">
          <cell r="B2361" t="str">
            <v>D00187947</v>
          </cell>
          <cell r="C2361" t="str">
            <v>Hoàng Mạnh Tuấn</v>
          </cell>
          <cell r="D2361" t="str">
            <v>Nhân viên Kỹ thuật dây máy</v>
          </cell>
          <cell r="E2361"/>
          <cell r="F2361" t="str">
            <v>Trung tâm Tiên Yên - Ba Chẽ - Bình Liêu</v>
          </cell>
          <cell r="G2361" t="str">
            <v>Chi nhánh Kỹ thuật Viettel Quảng Ninh</v>
          </cell>
          <cell r="H2361" t="str">
            <v>C</v>
          </cell>
          <cell r="I2361" t="str">
            <v>C</v>
          </cell>
          <cell r="J2361" t="str">
            <v>C</v>
          </cell>
          <cell r="K2361" t="str">
            <v>C</v>
          </cell>
          <cell r="L2361" t="str">
            <v>C</v>
          </cell>
          <cell r="M2361" t="str">
            <v>C</v>
          </cell>
          <cell r="N2361" t="str">
            <v>C</v>
          </cell>
          <cell r="O2361" t="str">
            <v>D1</v>
          </cell>
          <cell r="P2361" t="str">
            <v>C</v>
          </cell>
          <cell r="Q2361" t="str">
            <v>D1</v>
          </cell>
          <cell r="R2361" t="str">
            <v>D1</v>
          </cell>
          <cell r="S2361"/>
          <cell r="T2361">
            <v>17.272727272727273</v>
          </cell>
          <cell r="U2361">
            <v>3</v>
          </cell>
          <cell r="V2361" t="str">
            <v>Điểm KI &lt;20</v>
          </cell>
        </row>
        <row r="2362">
          <cell r="B2362" t="str">
            <v>113241</v>
          </cell>
          <cell r="C2362" t="str">
            <v>Vũ Thành Tâm</v>
          </cell>
          <cell r="D2362" t="str">
            <v>Nhân viên Kỹ thuật dây máy</v>
          </cell>
          <cell r="E2362"/>
          <cell r="F2362" t="str">
            <v>Trung tâm Hạ Long</v>
          </cell>
          <cell r="G2362" t="str">
            <v>Chi nhánh Kỹ thuật Viettel Quảng Ninh</v>
          </cell>
          <cell r="H2362" t="str">
            <v>C</v>
          </cell>
          <cell r="I2362" t="str">
            <v>C</v>
          </cell>
          <cell r="J2362" t="str">
            <v>C</v>
          </cell>
          <cell r="K2362" t="str">
            <v>A</v>
          </cell>
          <cell r="L2362" t="str">
            <v>B</v>
          </cell>
          <cell r="M2362" t="str">
            <v>C</v>
          </cell>
          <cell r="N2362" t="str">
            <v>C</v>
          </cell>
          <cell r="O2362" t="str">
            <v>C</v>
          </cell>
          <cell r="P2362" t="str">
            <v>A</v>
          </cell>
          <cell r="Q2362" t="str">
            <v>B</v>
          </cell>
          <cell r="R2362" t="str">
            <v>B</v>
          </cell>
          <cell r="S2362"/>
          <cell r="T2362">
            <v>26.363636363636363</v>
          </cell>
          <cell r="U2362">
            <v>0</v>
          </cell>
        </row>
        <row r="2363">
          <cell r="B2363" t="str">
            <v>225444</v>
          </cell>
          <cell r="C2363" t="str">
            <v>Hoàng Văn Tú</v>
          </cell>
          <cell r="D2363" t="str">
            <v>Nhân viên Kỹ thuật dây máy</v>
          </cell>
          <cell r="E2363"/>
          <cell r="F2363" t="str">
            <v>Trung tâm Cẩm Phả - Vân Đồn</v>
          </cell>
          <cell r="G2363" t="str">
            <v>Chi nhánh Kỹ thuật Viettel Quảng Ninh</v>
          </cell>
          <cell r="H2363" t="str">
            <v>C</v>
          </cell>
          <cell r="I2363" t="str">
            <v>B</v>
          </cell>
          <cell r="J2363" t="str">
            <v>C</v>
          </cell>
          <cell r="K2363" t="str">
            <v>B</v>
          </cell>
          <cell r="L2363" t="str">
            <v>B</v>
          </cell>
          <cell r="M2363" t="str">
            <v>C</v>
          </cell>
          <cell r="N2363" t="str">
            <v>C</v>
          </cell>
          <cell r="O2363" t="str">
            <v>C</v>
          </cell>
          <cell r="P2363" t="str">
            <v>C</v>
          </cell>
          <cell r="Q2363" t="str">
            <v>C</v>
          </cell>
          <cell r="R2363" t="str">
            <v>C</v>
          </cell>
          <cell r="S2363"/>
          <cell r="T2363">
            <v>22.727272727272727</v>
          </cell>
          <cell r="U2363">
            <v>0</v>
          </cell>
        </row>
        <row r="2364">
          <cell r="B2364" t="str">
            <v>226993</v>
          </cell>
          <cell r="C2364" t="str">
            <v>Đỗ Hữu Vương</v>
          </cell>
          <cell r="D2364" t="str">
            <v>Nhân viên Cơ điện</v>
          </cell>
          <cell r="E2364"/>
          <cell r="F2364" t="str">
            <v>Phòng Kỹ thuật</v>
          </cell>
          <cell r="G2364" t="str">
            <v>Chi nhánh Kỹ thuật Viettel Quảng Ninh</v>
          </cell>
          <cell r="H2364" t="str">
            <v>B</v>
          </cell>
          <cell r="I2364" t="str">
            <v>C</v>
          </cell>
          <cell r="J2364" t="str">
            <v>C</v>
          </cell>
          <cell r="K2364" t="str">
            <v>C</v>
          </cell>
          <cell r="L2364" t="str">
            <v>C</v>
          </cell>
          <cell r="M2364" t="str">
            <v>C</v>
          </cell>
          <cell r="N2364" t="str">
            <v>C</v>
          </cell>
          <cell r="O2364" t="str">
            <v>C</v>
          </cell>
          <cell r="P2364" t="str">
            <v>C</v>
          </cell>
          <cell r="Q2364" t="str">
            <v>C</v>
          </cell>
          <cell r="R2364" t="str">
            <v>C</v>
          </cell>
          <cell r="S2364"/>
          <cell r="T2364">
            <v>20.90909090909091</v>
          </cell>
          <cell r="U2364">
            <v>0</v>
          </cell>
        </row>
        <row r="2365">
          <cell r="B2365" t="str">
            <v>218587</v>
          </cell>
          <cell r="C2365" t="str">
            <v>Trần Văn Điệp</v>
          </cell>
          <cell r="D2365" t="str">
            <v>Nhân viên Kỹ thuật dây máy</v>
          </cell>
          <cell r="E2365"/>
          <cell r="F2365" t="str">
            <v>Trung tâm Đông Triều</v>
          </cell>
          <cell r="G2365" t="str">
            <v>Chi nhánh Kỹ thuật Viettel Quảng Ninh</v>
          </cell>
          <cell r="H2365" t="str">
            <v>C</v>
          </cell>
          <cell r="I2365" t="str">
            <v>B</v>
          </cell>
          <cell r="J2365" t="str">
            <v>C</v>
          </cell>
          <cell r="K2365" t="str">
            <v>C</v>
          </cell>
          <cell r="L2365" t="str">
            <v>D1</v>
          </cell>
          <cell r="M2365" t="str">
            <v>C</v>
          </cell>
          <cell r="N2365" t="str">
            <v>C</v>
          </cell>
          <cell r="O2365" t="str">
            <v>C</v>
          </cell>
          <cell r="P2365" t="str">
            <v>C</v>
          </cell>
          <cell r="Q2365" t="str">
            <v>C</v>
          </cell>
          <cell r="R2365" t="str">
            <v>D1</v>
          </cell>
          <cell r="S2365"/>
          <cell r="T2365">
            <v>19.09090909090909</v>
          </cell>
          <cell r="U2365">
            <v>2</v>
          </cell>
          <cell r="V2365" t="str">
            <v>Điểm KI &lt;20</v>
          </cell>
        </row>
        <row r="2366">
          <cell r="B2366" t="str">
            <v>D00065950</v>
          </cell>
          <cell r="C2366" t="str">
            <v>Nguyễn Đức Đạt</v>
          </cell>
          <cell r="D2366" t="str">
            <v>Nhân viên Kỹ thuật nhà trạm</v>
          </cell>
          <cell r="E2366"/>
          <cell r="F2366" t="str">
            <v>Trung tâm Đông Triều</v>
          </cell>
          <cell r="G2366" t="str">
            <v>Chi nhánh Kỹ thuật Viettel Quảng Ninh</v>
          </cell>
          <cell r="H2366" t="str">
            <v>C</v>
          </cell>
          <cell r="I2366" t="str">
            <v>C</v>
          </cell>
          <cell r="J2366" t="str">
            <v>D1</v>
          </cell>
          <cell r="K2366" t="str">
            <v>D1</v>
          </cell>
          <cell r="L2366" t="str">
            <v>C</v>
          </cell>
          <cell r="M2366" t="str">
            <v>C</v>
          </cell>
          <cell r="N2366" t="str">
            <v>C</v>
          </cell>
          <cell r="O2366" t="str">
            <v>C</v>
          </cell>
          <cell r="P2366" t="str">
            <v>D1</v>
          </cell>
          <cell r="Q2366" t="str">
            <v>C</v>
          </cell>
          <cell r="R2366" t="str">
            <v>C</v>
          </cell>
          <cell r="S2366"/>
          <cell r="T2366">
            <v>17.272727272727273</v>
          </cell>
          <cell r="U2366">
            <v>3</v>
          </cell>
          <cell r="V2366" t="str">
            <v>Điểm KI &lt;20</v>
          </cell>
        </row>
        <row r="2367">
          <cell r="B2367" t="str">
            <v>264246</v>
          </cell>
          <cell r="C2367" t="str">
            <v>Nguyễn Văn Đức</v>
          </cell>
          <cell r="D2367" t="str">
            <v>Nhân viên Kỹ thuật dây máy</v>
          </cell>
          <cell r="E2367"/>
          <cell r="F2367" t="str">
            <v>Trung tâm Đông Triều</v>
          </cell>
          <cell r="G2367" t="str">
            <v>Chi nhánh Kỹ thuật Viettel Quảng Ninh</v>
          </cell>
          <cell r="H2367" t="str">
            <v>KĐG</v>
          </cell>
          <cell r="I2367" t="str">
            <v>C</v>
          </cell>
          <cell r="J2367" t="str">
            <v>C</v>
          </cell>
          <cell r="K2367" t="str">
            <v>C</v>
          </cell>
          <cell r="L2367" t="str">
            <v>C</v>
          </cell>
          <cell r="M2367" t="str">
            <v>B</v>
          </cell>
          <cell r="N2367" t="str">
            <v>C</v>
          </cell>
          <cell r="O2367" t="str">
            <v>C</v>
          </cell>
          <cell r="P2367" t="str">
            <v>C</v>
          </cell>
          <cell r="Q2367" t="str">
            <v>C</v>
          </cell>
          <cell r="R2367" t="str">
            <v>C</v>
          </cell>
          <cell r="S2367"/>
          <cell r="T2367">
            <v>21</v>
          </cell>
          <cell r="U2367">
            <v>0</v>
          </cell>
        </row>
        <row r="2368">
          <cell r="B2368" t="str">
            <v>D00170624</v>
          </cell>
          <cell r="C2368" t="str">
            <v>Hoàng Công Ba</v>
          </cell>
          <cell r="D2368" t="str">
            <v>Nhân viên Kỹ thuật dây máy</v>
          </cell>
          <cell r="E2368"/>
          <cell r="F2368" t="str">
            <v>Trung tâm Triệu Phong - Hải Lăng</v>
          </cell>
          <cell r="G2368" t="str">
            <v>Chi nhánh Kỹ thuật Viettel Quảng Trị</v>
          </cell>
          <cell r="H2368" t="str">
            <v>C</v>
          </cell>
          <cell r="I2368" t="str">
            <v>C</v>
          </cell>
          <cell r="J2368" t="str">
            <v>C</v>
          </cell>
          <cell r="K2368" t="str">
            <v>C</v>
          </cell>
          <cell r="L2368" t="str">
            <v>C</v>
          </cell>
          <cell r="M2368" t="str">
            <v>C</v>
          </cell>
          <cell r="N2368" t="str">
            <v>B</v>
          </cell>
          <cell r="O2368" t="str">
            <v>D1</v>
          </cell>
          <cell r="P2368" t="str">
            <v>C</v>
          </cell>
          <cell r="Q2368" t="str">
            <v>D1</v>
          </cell>
          <cell r="R2368" t="str">
            <v>C</v>
          </cell>
          <cell r="S2368"/>
          <cell r="T2368">
            <v>19.09090909090909</v>
          </cell>
          <cell r="U2368">
            <v>2</v>
          </cell>
          <cell r="V2368" t="str">
            <v>Điểm KI &lt;20</v>
          </cell>
        </row>
        <row r="2369">
          <cell r="B2369" t="str">
            <v>159614</v>
          </cell>
          <cell r="C2369" t="str">
            <v>Trần Khương Bảo</v>
          </cell>
          <cell r="D2369" t="str">
            <v>Nhân viên Kỹ thuật nhà trạm</v>
          </cell>
          <cell r="E2369"/>
          <cell r="F2369" t="str">
            <v>Trung tâm Triệu Phong - Hải Lăng</v>
          </cell>
          <cell r="G2369" t="str">
            <v>Chi nhánh Kỹ thuật Viettel Quảng Trị</v>
          </cell>
          <cell r="H2369" t="str">
            <v>C</v>
          </cell>
          <cell r="I2369" t="str">
            <v>B</v>
          </cell>
          <cell r="J2369" t="str">
            <v>B</v>
          </cell>
          <cell r="K2369" t="str">
            <v>C</v>
          </cell>
          <cell r="L2369" t="str">
            <v>A</v>
          </cell>
          <cell r="M2369" t="str">
            <v>A</v>
          </cell>
          <cell r="N2369" t="str">
            <v>C</v>
          </cell>
          <cell r="O2369" t="str">
            <v>C</v>
          </cell>
          <cell r="P2369" t="str">
            <v>C</v>
          </cell>
          <cell r="Q2369" t="str">
            <v>C</v>
          </cell>
          <cell r="R2369" t="str">
            <v>B</v>
          </cell>
          <cell r="S2369"/>
          <cell r="T2369">
            <v>26.363636363636363</v>
          </cell>
          <cell r="U2369">
            <v>0</v>
          </cell>
        </row>
        <row r="2370">
          <cell r="B2370" t="str">
            <v>D00170632</v>
          </cell>
          <cell r="C2370" t="str">
            <v>Phan Đình Chiến</v>
          </cell>
          <cell r="D2370" t="str">
            <v>Nhân viên Kỹ thuật dây máy</v>
          </cell>
          <cell r="E2370"/>
          <cell r="F2370" t="str">
            <v>Trung tâm Đông Hà - Cam Lộ</v>
          </cell>
          <cell r="G2370" t="str">
            <v>Chi nhánh Kỹ thuật Viettel Quảng Trị</v>
          </cell>
          <cell r="H2370" t="str">
            <v>C</v>
          </cell>
          <cell r="I2370" t="str">
            <v>B</v>
          </cell>
          <cell r="J2370" t="str">
            <v>B</v>
          </cell>
          <cell r="K2370" t="str">
            <v>B</v>
          </cell>
          <cell r="L2370" t="str">
            <v>B</v>
          </cell>
          <cell r="M2370" t="str">
            <v>A</v>
          </cell>
          <cell r="N2370" t="str">
            <v>C</v>
          </cell>
          <cell r="O2370" t="str">
            <v>B</v>
          </cell>
          <cell r="P2370" t="str">
            <v>C</v>
          </cell>
          <cell r="Q2370" t="str">
            <v>B</v>
          </cell>
          <cell r="R2370" t="str">
            <v>A</v>
          </cell>
          <cell r="S2370"/>
          <cell r="T2370">
            <v>29.09090909090909</v>
          </cell>
          <cell r="U2370">
            <v>0</v>
          </cell>
        </row>
        <row r="2371">
          <cell r="B2371" t="str">
            <v>D00189384</v>
          </cell>
          <cell r="C2371" t="str">
            <v>Phạm Văn Cường</v>
          </cell>
          <cell r="D2371" t="str">
            <v>Nhân viên Kỹ thuật dây máy</v>
          </cell>
          <cell r="E2371"/>
          <cell r="F2371" t="str">
            <v>Trung tâm Triệu Phong - Hải Lăng</v>
          </cell>
          <cell r="G2371" t="str">
            <v>Chi nhánh Kỹ thuật Viettel Quảng Trị</v>
          </cell>
          <cell r="H2371" t="str">
            <v>B</v>
          </cell>
          <cell r="I2371" t="str">
            <v>C</v>
          </cell>
          <cell r="J2371" t="str">
            <v>C</v>
          </cell>
          <cell r="K2371" t="str">
            <v>B</v>
          </cell>
          <cell r="L2371" t="str">
            <v>C</v>
          </cell>
          <cell r="M2371" t="str">
            <v>B</v>
          </cell>
          <cell r="N2371" t="str">
            <v>C</v>
          </cell>
          <cell r="O2371" t="str">
            <v>B</v>
          </cell>
          <cell r="P2371" t="str">
            <v>D1</v>
          </cell>
          <cell r="Q2371" t="str">
            <v>B</v>
          </cell>
          <cell r="R2371" t="str">
            <v>C</v>
          </cell>
          <cell r="S2371"/>
          <cell r="T2371">
            <v>23.636363636363637</v>
          </cell>
          <cell r="U2371">
            <v>1</v>
          </cell>
        </row>
        <row r="2372">
          <cell r="B2372" t="str">
            <v>D00170453</v>
          </cell>
          <cell r="C2372" t="str">
            <v>Trần Mạnh Cường</v>
          </cell>
          <cell r="D2372" t="str">
            <v>Nhân viên kinh doanh Dịch vụ kỹ thuật</v>
          </cell>
          <cell r="E2372"/>
          <cell r="F2372" t="str">
            <v>Phòng Kinh doanh</v>
          </cell>
          <cell r="G2372" t="str">
            <v>Chi nhánh Kỹ thuật Viettel Quảng Trị</v>
          </cell>
          <cell r="H2372" t="str">
            <v>D1</v>
          </cell>
          <cell r="I2372" t="str">
            <v>B</v>
          </cell>
          <cell r="J2372" t="str">
            <v>D1</v>
          </cell>
          <cell r="K2372" t="str">
            <v>C</v>
          </cell>
          <cell r="L2372" t="str">
            <v>B</v>
          </cell>
          <cell r="M2372" t="str">
            <v>C</v>
          </cell>
          <cell r="N2372" t="str">
            <v>C</v>
          </cell>
          <cell r="O2372" t="str">
            <v>B</v>
          </cell>
          <cell r="P2372" t="str">
            <v>B</v>
          </cell>
          <cell r="Q2372" t="str">
            <v>D1</v>
          </cell>
          <cell r="R2372" t="str">
            <v>D1</v>
          </cell>
          <cell r="S2372"/>
          <cell r="T2372">
            <v>20</v>
          </cell>
          <cell r="U2372">
            <v>4</v>
          </cell>
          <cell r="V2372" t="str">
            <v>4D trở lên</v>
          </cell>
        </row>
        <row r="2373">
          <cell r="B2373" t="str">
            <v>D00189851</v>
          </cell>
          <cell r="C2373" t="str">
            <v>Ngô Thế Dũng</v>
          </cell>
          <cell r="D2373" t="str">
            <v>Nhân viên Kỹ thuật dây máy</v>
          </cell>
          <cell r="E2373"/>
          <cell r="F2373" t="str">
            <v>Trung tâm Gio Linh - Vĩnh Linh</v>
          </cell>
          <cell r="G2373" t="str">
            <v>Chi nhánh Kỹ thuật Viettel Quảng Trị</v>
          </cell>
          <cell r="H2373" t="str">
            <v>D1</v>
          </cell>
          <cell r="I2373" t="str">
            <v>B</v>
          </cell>
          <cell r="J2373" t="str">
            <v>B</v>
          </cell>
          <cell r="K2373" t="str">
            <v>C</v>
          </cell>
          <cell r="L2373" t="str">
            <v>C</v>
          </cell>
          <cell r="M2373" t="str">
            <v>C</v>
          </cell>
          <cell r="N2373" t="str">
            <v>C</v>
          </cell>
          <cell r="O2373" t="str">
            <v>C</v>
          </cell>
          <cell r="P2373" t="str">
            <v>D1</v>
          </cell>
          <cell r="Q2373" t="str">
            <v>D1</v>
          </cell>
          <cell r="R2373" t="str">
            <v>C</v>
          </cell>
          <cell r="S2373"/>
          <cell r="T2373">
            <v>19.09090909090909</v>
          </cell>
          <cell r="U2373">
            <v>3</v>
          </cell>
          <cell r="V2373" t="str">
            <v>Điểm KI &lt;20</v>
          </cell>
        </row>
        <row r="2374">
          <cell r="B2374" t="str">
            <v>D00170629</v>
          </cell>
          <cell r="C2374" t="str">
            <v>Nguyễn Đăng Hiếu</v>
          </cell>
          <cell r="D2374" t="str">
            <v>Nhân viên Kỹ thuật dây máy</v>
          </cell>
          <cell r="E2374"/>
          <cell r="F2374" t="str">
            <v>Trung tâm Triệu Phong - Hải Lăng</v>
          </cell>
          <cell r="G2374" t="str">
            <v>Chi nhánh Kỹ thuật Viettel Quảng Trị</v>
          </cell>
          <cell r="H2374" t="str">
            <v>C</v>
          </cell>
          <cell r="I2374" t="str">
            <v>D1</v>
          </cell>
          <cell r="J2374" t="str">
            <v>B</v>
          </cell>
          <cell r="K2374" t="str">
            <v>C</v>
          </cell>
          <cell r="L2374" t="str">
            <v>C</v>
          </cell>
          <cell r="M2374" t="str">
            <v>B</v>
          </cell>
          <cell r="N2374" t="str">
            <v>B</v>
          </cell>
          <cell r="O2374" t="str">
            <v>C</v>
          </cell>
          <cell r="P2374" t="str">
            <v>C</v>
          </cell>
          <cell r="Q2374" t="str">
            <v>C</v>
          </cell>
          <cell r="R2374" t="str">
            <v>C</v>
          </cell>
          <cell r="S2374"/>
          <cell r="T2374">
            <v>21.818181818181817</v>
          </cell>
          <cell r="U2374">
            <v>1</v>
          </cell>
        </row>
        <row r="2375">
          <cell r="B2375" t="str">
            <v>D00202461</v>
          </cell>
          <cell r="C2375" t="str">
            <v>Nguyễn Hữu Hiếu</v>
          </cell>
          <cell r="D2375" t="str">
            <v>Nhân viên Kỹ thuật nhà trạm</v>
          </cell>
          <cell r="E2375"/>
          <cell r="F2375" t="str">
            <v>Trung tâm Gio Linh - Vĩnh Linh</v>
          </cell>
          <cell r="G2375" t="str">
            <v>Chi nhánh Kỹ thuật Viettel Quảng Trị</v>
          </cell>
          <cell r="H2375" t="str">
            <v>C</v>
          </cell>
          <cell r="I2375" t="str">
            <v>A</v>
          </cell>
          <cell r="J2375" t="str">
            <v>D1</v>
          </cell>
          <cell r="K2375" t="str">
            <v>C</v>
          </cell>
          <cell r="L2375" t="str">
            <v>C</v>
          </cell>
          <cell r="M2375" t="str">
            <v>B</v>
          </cell>
          <cell r="N2375" t="str">
            <v>C</v>
          </cell>
          <cell r="O2375" t="str">
            <v>B</v>
          </cell>
          <cell r="P2375" t="str">
            <v>C</v>
          </cell>
          <cell r="Q2375" t="str">
            <v>C</v>
          </cell>
          <cell r="R2375" t="str">
            <v>C</v>
          </cell>
          <cell r="S2375"/>
          <cell r="T2375">
            <v>22.727272727272727</v>
          </cell>
          <cell r="U2375">
            <v>1</v>
          </cell>
        </row>
        <row r="2376">
          <cell r="B2376" t="str">
            <v>191893</v>
          </cell>
          <cell r="C2376" t="str">
            <v>Nguyễn Văn Hoài</v>
          </cell>
          <cell r="D2376" t="str">
            <v>Nhân viên Kỹ thuật nhà trạm</v>
          </cell>
          <cell r="E2376"/>
          <cell r="F2376" t="str">
            <v>Trung tâm Gio Linh - Vĩnh Linh</v>
          </cell>
          <cell r="G2376" t="str">
            <v>Chi nhánh Kỹ thuật Viettel Quảng Trị</v>
          </cell>
          <cell r="H2376" t="str">
            <v>B</v>
          </cell>
          <cell r="I2376" t="str">
            <v>C</v>
          </cell>
          <cell r="J2376" t="str">
            <v>D1</v>
          </cell>
          <cell r="K2376" t="str">
            <v>C</v>
          </cell>
          <cell r="L2376" t="str">
            <v>C</v>
          </cell>
          <cell r="M2376" t="str">
            <v>C</v>
          </cell>
          <cell r="N2376" t="str">
            <v>C</v>
          </cell>
          <cell r="O2376" t="str">
            <v>C</v>
          </cell>
          <cell r="P2376" t="str">
            <v>B</v>
          </cell>
          <cell r="Q2376" t="str">
            <v>B</v>
          </cell>
          <cell r="R2376" t="str">
            <v>D1</v>
          </cell>
          <cell r="S2376"/>
          <cell r="T2376">
            <v>20.90909090909091</v>
          </cell>
          <cell r="U2376">
            <v>2</v>
          </cell>
        </row>
        <row r="2377">
          <cell r="B2377" t="str">
            <v>D00170636</v>
          </cell>
          <cell r="C2377" t="str">
            <v>Nguyễn Ngọc Hà</v>
          </cell>
          <cell r="D2377" t="str">
            <v>Nhân viên Kỹ thuật dây máy</v>
          </cell>
          <cell r="E2377"/>
          <cell r="F2377" t="str">
            <v>Trung tâm Gio Linh - Vĩnh Linh</v>
          </cell>
          <cell r="G2377" t="str">
            <v>Chi nhánh Kỹ thuật Viettel Quảng Trị</v>
          </cell>
          <cell r="H2377" t="str">
            <v>C</v>
          </cell>
          <cell r="I2377" t="str">
            <v>D1</v>
          </cell>
          <cell r="J2377" t="str">
            <v>C</v>
          </cell>
          <cell r="K2377" t="str">
            <v>C</v>
          </cell>
          <cell r="L2377" t="str">
            <v>C</v>
          </cell>
          <cell r="M2377" t="str">
            <v>A</v>
          </cell>
          <cell r="N2377" t="str">
            <v>C</v>
          </cell>
          <cell r="O2377" t="str">
            <v>C</v>
          </cell>
          <cell r="P2377" t="str">
            <v>C</v>
          </cell>
          <cell r="Q2377" t="str">
            <v>C</v>
          </cell>
          <cell r="R2377" t="str">
            <v>C</v>
          </cell>
          <cell r="S2377"/>
          <cell r="T2377">
            <v>20.90909090909091</v>
          </cell>
          <cell r="U2377">
            <v>1</v>
          </cell>
        </row>
        <row r="2378">
          <cell r="B2378" t="str">
            <v>D00170640</v>
          </cell>
          <cell r="C2378" t="str">
            <v>Nguyễn Văn Hào</v>
          </cell>
          <cell r="D2378" t="str">
            <v>Nhân viên Kỹ thuật dây máy</v>
          </cell>
          <cell r="E2378"/>
          <cell r="F2378" t="str">
            <v>Trung tâm Gio Linh - Vĩnh Linh</v>
          </cell>
          <cell r="G2378" t="str">
            <v>Chi nhánh Kỹ thuật Viettel Quảng Trị</v>
          </cell>
          <cell r="H2378" t="str">
            <v>B</v>
          </cell>
          <cell r="I2378" t="str">
            <v>C</v>
          </cell>
          <cell r="J2378" t="str">
            <v>A</v>
          </cell>
          <cell r="K2378" t="str">
            <v>B</v>
          </cell>
          <cell r="L2378" t="str">
            <v>B</v>
          </cell>
          <cell r="M2378" t="str">
            <v>C</v>
          </cell>
          <cell r="N2378" t="str">
            <v>C</v>
          </cell>
          <cell r="O2378" t="str">
            <v>C</v>
          </cell>
          <cell r="P2378" t="str">
            <v>C</v>
          </cell>
          <cell r="Q2378" t="str">
            <v>B</v>
          </cell>
          <cell r="R2378" t="str">
            <v>B</v>
          </cell>
          <cell r="S2378"/>
          <cell r="T2378">
            <v>26.363636363636363</v>
          </cell>
          <cell r="U2378">
            <v>0</v>
          </cell>
        </row>
        <row r="2379">
          <cell r="B2379" t="str">
            <v>085558</v>
          </cell>
          <cell r="C2379" t="str">
            <v>Trần Văn Hùng</v>
          </cell>
          <cell r="D2379" t="str">
            <v>Nhân viên Kỹ thuật dây máy</v>
          </cell>
          <cell r="E2379"/>
          <cell r="F2379" t="str">
            <v>Trung tâm Triệu Phong - Hải Lăng</v>
          </cell>
          <cell r="G2379" t="str">
            <v>Chi nhánh Kỹ thuật Viettel Quảng Trị</v>
          </cell>
          <cell r="H2379" t="str">
            <v>C</v>
          </cell>
          <cell r="I2379" t="str">
            <v>C</v>
          </cell>
          <cell r="J2379" t="str">
            <v>B</v>
          </cell>
          <cell r="K2379" t="str">
            <v>C</v>
          </cell>
          <cell r="L2379" t="str">
            <v>C</v>
          </cell>
          <cell r="M2379" t="str">
            <v>B</v>
          </cell>
          <cell r="N2379" t="str">
            <v>C</v>
          </cell>
          <cell r="O2379" t="str">
            <v>C</v>
          </cell>
          <cell r="P2379" t="str">
            <v>D1</v>
          </cell>
          <cell r="Q2379" t="str">
            <v>C</v>
          </cell>
          <cell r="R2379" t="str">
            <v>D1</v>
          </cell>
          <cell r="S2379"/>
          <cell r="T2379">
            <v>20</v>
          </cell>
          <cell r="U2379">
            <v>2</v>
          </cell>
        </row>
        <row r="2380">
          <cell r="B2380" t="str">
            <v>D00214997</v>
          </cell>
          <cell r="C2380" t="str">
            <v>Dương Văn Hùng</v>
          </cell>
          <cell r="D2380" t="str">
            <v>Nhân viên Hạ tầng</v>
          </cell>
          <cell r="E2380"/>
          <cell r="F2380" t="str">
            <v>Phòng Hạ tầng</v>
          </cell>
          <cell r="G2380" t="str">
            <v>Chi nhánh Kỹ thuật Viettel Quảng Trị</v>
          </cell>
          <cell r="H2380" t="str">
            <v>C</v>
          </cell>
          <cell r="I2380" t="str">
            <v>D1</v>
          </cell>
          <cell r="J2380" t="str">
            <v>B</v>
          </cell>
          <cell r="K2380" t="str">
            <v>C</v>
          </cell>
          <cell r="L2380" t="str">
            <v>C</v>
          </cell>
          <cell r="M2380" t="str">
            <v>B</v>
          </cell>
          <cell r="N2380" t="str">
            <v>C</v>
          </cell>
          <cell r="O2380" t="str">
            <v>C</v>
          </cell>
          <cell r="P2380" t="str">
            <v>C</v>
          </cell>
          <cell r="Q2380" t="str">
            <v>C</v>
          </cell>
          <cell r="R2380" t="str">
            <v>C</v>
          </cell>
          <cell r="S2380"/>
          <cell r="T2380">
            <v>20.90909090909091</v>
          </cell>
          <cell r="U2380">
            <v>1</v>
          </cell>
        </row>
        <row r="2381">
          <cell r="B2381" t="str">
            <v>D00194695</v>
          </cell>
          <cell r="C2381" t="str">
            <v>Đặng Quốc Hưng</v>
          </cell>
          <cell r="D2381" t="str">
            <v>Nhân viên Kỹ thuật nhà trạm</v>
          </cell>
          <cell r="E2381"/>
          <cell r="F2381" t="str">
            <v>Trung tâm Triệu Phong - Hải Lăng</v>
          </cell>
          <cell r="G2381" t="str">
            <v>Chi nhánh Kỹ thuật Viettel Quảng Trị</v>
          </cell>
          <cell r="H2381" t="str">
            <v>B</v>
          </cell>
          <cell r="I2381" t="str">
            <v>C</v>
          </cell>
          <cell r="J2381" t="str">
            <v>C</v>
          </cell>
          <cell r="K2381" t="str">
            <v>C</v>
          </cell>
          <cell r="L2381" t="str">
            <v>B</v>
          </cell>
          <cell r="M2381" t="str">
            <v>C</v>
          </cell>
          <cell r="N2381" t="str">
            <v>B</v>
          </cell>
          <cell r="O2381" t="str">
            <v>C</v>
          </cell>
          <cell r="P2381" t="str">
            <v>B</v>
          </cell>
          <cell r="Q2381" t="str">
            <v>C</v>
          </cell>
          <cell r="R2381" t="str">
            <v>D1</v>
          </cell>
          <cell r="S2381"/>
          <cell r="T2381">
            <v>22.727272727272727</v>
          </cell>
          <cell r="U2381">
            <v>1</v>
          </cell>
        </row>
        <row r="2382">
          <cell r="B2382" t="str">
            <v>222503</v>
          </cell>
          <cell r="C2382" t="str">
            <v>Võ Văn Hưởng</v>
          </cell>
          <cell r="D2382" t="str">
            <v>Nhân viên Kỹ thuật dây máy</v>
          </cell>
          <cell r="E2382"/>
          <cell r="F2382" t="str">
            <v>Trung tâm Hướng Hóa - Dakrong</v>
          </cell>
          <cell r="G2382" t="str">
            <v>Chi nhánh Kỹ thuật Viettel Quảng Trị</v>
          </cell>
          <cell r="H2382" t="str">
            <v>B</v>
          </cell>
          <cell r="I2382" t="str">
            <v>C</v>
          </cell>
          <cell r="J2382" t="str">
            <v>B</v>
          </cell>
          <cell r="K2382" t="str">
            <v>C</v>
          </cell>
          <cell r="L2382" t="str">
            <v>C</v>
          </cell>
          <cell r="M2382" t="str">
            <v>B</v>
          </cell>
          <cell r="N2382" t="str">
            <v>C</v>
          </cell>
          <cell r="O2382" t="str">
            <v>C</v>
          </cell>
          <cell r="P2382" t="str">
            <v>B</v>
          </cell>
          <cell r="Q2382" t="str">
            <v>B</v>
          </cell>
          <cell r="R2382" t="str">
            <v>C</v>
          </cell>
          <cell r="S2382"/>
          <cell r="T2382">
            <v>24.545454545454547</v>
          </cell>
          <cell r="U2382">
            <v>0</v>
          </cell>
        </row>
        <row r="2383">
          <cell r="B2383" t="str">
            <v>200034</v>
          </cell>
          <cell r="C2383" t="str">
            <v>Nguyễn Văn Hải</v>
          </cell>
          <cell r="D2383" t="str">
            <v>Nhân viên Kỹ thuật nhà trạm</v>
          </cell>
          <cell r="E2383"/>
          <cell r="F2383" t="str">
            <v>Trung tâm Đông Hà - Cam Lộ</v>
          </cell>
          <cell r="G2383" t="str">
            <v>Chi nhánh Kỹ thuật Viettel Quảng Trị</v>
          </cell>
          <cell r="H2383" t="str">
            <v>C</v>
          </cell>
          <cell r="I2383" t="str">
            <v>B</v>
          </cell>
          <cell r="J2383" t="str">
            <v>C</v>
          </cell>
          <cell r="K2383" t="str">
            <v>C</v>
          </cell>
          <cell r="L2383" t="str">
            <v>C</v>
          </cell>
          <cell r="M2383" t="str">
            <v>C</v>
          </cell>
          <cell r="N2383" t="str">
            <v>B</v>
          </cell>
          <cell r="O2383" t="str">
            <v>B</v>
          </cell>
          <cell r="P2383" t="str">
            <v>B</v>
          </cell>
          <cell r="Q2383" t="str">
            <v>C</v>
          </cell>
          <cell r="R2383" t="str">
            <v>C</v>
          </cell>
          <cell r="S2383"/>
          <cell r="T2383">
            <v>23.636363636363637</v>
          </cell>
          <cell r="U2383">
            <v>0</v>
          </cell>
        </row>
        <row r="2384">
          <cell r="B2384" t="str">
            <v>D00190932</v>
          </cell>
          <cell r="C2384" t="str">
            <v>Nguyễn Quỳnh Hậu</v>
          </cell>
          <cell r="D2384" t="str">
            <v>Phó Giám đốc trung tâm phụ trách kỹ thuật</v>
          </cell>
          <cell r="E2384"/>
          <cell r="F2384" t="str">
            <v>Trung tâm Gio Linh - Vĩnh Linh</v>
          </cell>
          <cell r="G2384" t="str">
            <v>Chi nhánh Kỹ thuật Viettel Quảng Trị</v>
          </cell>
          <cell r="H2384" t="str">
            <v>B</v>
          </cell>
          <cell r="I2384" t="str">
            <v>C</v>
          </cell>
          <cell r="J2384" t="str">
            <v>A</v>
          </cell>
          <cell r="K2384" t="str">
            <v>B</v>
          </cell>
          <cell r="L2384" t="str">
            <v>C</v>
          </cell>
          <cell r="M2384" t="str">
            <v>A</v>
          </cell>
          <cell r="N2384" t="str">
            <v>B</v>
          </cell>
          <cell r="O2384" t="str">
            <v>C</v>
          </cell>
          <cell r="P2384" t="str">
            <v>C</v>
          </cell>
          <cell r="Q2384" t="str">
            <v>B</v>
          </cell>
          <cell r="R2384" t="str">
            <v>B</v>
          </cell>
          <cell r="S2384"/>
          <cell r="T2384">
            <v>28.181818181818183</v>
          </cell>
          <cell r="U2384">
            <v>0</v>
          </cell>
        </row>
        <row r="2385">
          <cell r="B2385" t="str">
            <v>D00170454</v>
          </cell>
          <cell r="C2385" t="str">
            <v>Trần Mạnh Khương</v>
          </cell>
          <cell r="D2385" t="str">
            <v>Nhân viên Kỹ thuật dây máy</v>
          </cell>
          <cell r="E2385"/>
          <cell r="F2385" t="str">
            <v>Trung tâm Đông Hà - Cam Lộ</v>
          </cell>
          <cell r="G2385" t="str">
            <v>Chi nhánh Kỹ thuật Viettel Quảng Trị</v>
          </cell>
          <cell r="H2385" t="str">
            <v>A</v>
          </cell>
          <cell r="I2385" t="str">
            <v>A</v>
          </cell>
          <cell r="J2385" t="str">
            <v>C</v>
          </cell>
          <cell r="K2385" t="str">
            <v>B</v>
          </cell>
          <cell r="L2385" t="str">
            <v>B</v>
          </cell>
          <cell r="M2385" t="str">
            <v>B</v>
          </cell>
          <cell r="N2385" t="str">
            <v>C</v>
          </cell>
          <cell r="O2385" t="str">
            <v>B</v>
          </cell>
          <cell r="P2385" t="str">
            <v>A</v>
          </cell>
          <cell r="Q2385" t="str">
            <v>B</v>
          </cell>
          <cell r="R2385" t="str">
            <v>B</v>
          </cell>
          <cell r="S2385"/>
          <cell r="T2385">
            <v>30.90909090909091</v>
          </cell>
          <cell r="U2385">
            <v>0</v>
          </cell>
        </row>
        <row r="2386">
          <cell r="B2386" t="str">
            <v>D00179563</v>
          </cell>
          <cell r="C2386" t="str">
            <v>Nguyễn Văn Lợi</v>
          </cell>
          <cell r="D2386" t="str">
            <v>Nhân viên Kỹ thuật dây máy</v>
          </cell>
          <cell r="E2386"/>
          <cell r="F2386" t="str">
            <v>Trung tâm Triệu Phong - Hải Lăng</v>
          </cell>
          <cell r="G2386" t="str">
            <v>Chi nhánh Kỹ thuật Viettel Quảng Trị</v>
          </cell>
          <cell r="H2386" t="str">
            <v>B</v>
          </cell>
          <cell r="I2386" t="str">
            <v>C</v>
          </cell>
          <cell r="J2386" t="str">
            <v>C</v>
          </cell>
          <cell r="K2386" t="str">
            <v>B</v>
          </cell>
          <cell r="L2386" t="str">
            <v>B</v>
          </cell>
          <cell r="M2386" t="str">
            <v>C</v>
          </cell>
          <cell r="N2386" t="str">
            <v>C</v>
          </cell>
          <cell r="O2386" t="str">
            <v>C</v>
          </cell>
          <cell r="P2386" t="str">
            <v>C</v>
          </cell>
          <cell r="Q2386" t="str">
            <v>C</v>
          </cell>
          <cell r="R2386" t="str">
            <v>C</v>
          </cell>
          <cell r="S2386"/>
          <cell r="T2386">
            <v>22.727272727272727</v>
          </cell>
          <cell r="U2386">
            <v>0</v>
          </cell>
        </row>
        <row r="2387">
          <cell r="B2387" t="str">
            <v>D00190570</v>
          </cell>
          <cell r="C2387" t="str">
            <v>Nguyễn Văn Nam</v>
          </cell>
          <cell r="D2387" t="str">
            <v>Nhân viên Kỹ thuật dây máy</v>
          </cell>
          <cell r="E2387"/>
          <cell r="F2387" t="str">
            <v>Trung tâm Đông Hà - Cam Lộ</v>
          </cell>
          <cell r="G2387" t="str">
            <v>Chi nhánh Kỹ thuật Viettel Quảng Trị</v>
          </cell>
          <cell r="H2387" t="str">
            <v>C</v>
          </cell>
          <cell r="I2387" t="str">
            <v>D1</v>
          </cell>
          <cell r="J2387" t="str">
            <v>B</v>
          </cell>
          <cell r="K2387" t="str">
            <v>B</v>
          </cell>
          <cell r="L2387" t="str">
            <v>A</v>
          </cell>
          <cell r="M2387" t="str">
            <v>C</v>
          </cell>
          <cell r="N2387" t="str">
            <v>C</v>
          </cell>
          <cell r="O2387" t="str">
            <v>D1</v>
          </cell>
          <cell r="P2387" t="str">
            <v>D1</v>
          </cell>
          <cell r="Q2387" t="str">
            <v>B</v>
          </cell>
          <cell r="R2387" t="str">
            <v>B</v>
          </cell>
          <cell r="S2387"/>
          <cell r="T2387">
            <v>22.727272727272727</v>
          </cell>
          <cell r="U2387">
            <v>3</v>
          </cell>
        </row>
        <row r="2388">
          <cell r="B2388" t="str">
            <v>D00170627</v>
          </cell>
          <cell r="C2388" t="str">
            <v>Bùi Trọng Nghĩa</v>
          </cell>
          <cell r="D2388" t="str">
            <v>Nhân viên Kỹ thuật dây máy</v>
          </cell>
          <cell r="E2388"/>
          <cell r="F2388" t="str">
            <v>Trung tâm Hướng Hóa - Dakrong</v>
          </cell>
          <cell r="G2388" t="str">
            <v>Chi nhánh Kỹ thuật Viettel Quảng Trị</v>
          </cell>
          <cell r="H2388" t="str">
            <v>C</v>
          </cell>
          <cell r="I2388" t="str">
            <v>C</v>
          </cell>
          <cell r="J2388" t="str">
            <v>B</v>
          </cell>
          <cell r="K2388" t="str">
            <v>B</v>
          </cell>
          <cell r="L2388" t="str">
            <v>B</v>
          </cell>
          <cell r="M2388" t="str">
            <v>A</v>
          </cell>
          <cell r="N2388" t="str">
            <v>C</v>
          </cell>
          <cell r="O2388" t="str">
            <v>C</v>
          </cell>
          <cell r="P2388" t="str">
            <v>C</v>
          </cell>
          <cell r="Q2388" t="str">
            <v>C</v>
          </cell>
          <cell r="R2388" t="str">
            <v>C</v>
          </cell>
          <cell r="S2388"/>
          <cell r="T2388">
            <v>24.545454545454547</v>
          </cell>
          <cell r="U2388">
            <v>0</v>
          </cell>
        </row>
        <row r="2389">
          <cell r="B2389" t="str">
            <v>D00194681</v>
          </cell>
          <cell r="C2389" t="str">
            <v>Nguyễn Thành Nhân</v>
          </cell>
          <cell r="D2389" t="str">
            <v>Nhân viên Kỹ thuật dây máy</v>
          </cell>
          <cell r="E2389"/>
          <cell r="F2389" t="str">
            <v>Trung tâm Hướng Hóa - Dakrong</v>
          </cell>
          <cell r="G2389" t="str">
            <v>Chi nhánh Kỹ thuật Viettel Quảng Trị</v>
          </cell>
          <cell r="H2389" t="str">
            <v>C</v>
          </cell>
          <cell r="I2389" t="str">
            <v>B</v>
          </cell>
          <cell r="J2389" t="str">
            <v>C</v>
          </cell>
          <cell r="K2389" t="str">
            <v>B</v>
          </cell>
          <cell r="L2389" t="str">
            <v>C</v>
          </cell>
          <cell r="M2389" t="str">
            <v>B</v>
          </cell>
          <cell r="N2389" t="str">
            <v>C</v>
          </cell>
          <cell r="O2389" t="str">
            <v>A</v>
          </cell>
          <cell r="P2389" t="str">
            <v>A</v>
          </cell>
          <cell r="Q2389" t="str">
            <v>A</v>
          </cell>
          <cell r="R2389" t="str">
            <v>B</v>
          </cell>
          <cell r="S2389"/>
          <cell r="T2389">
            <v>29.09090909090909</v>
          </cell>
          <cell r="U2389">
            <v>0</v>
          </cell>
        </row>
        <row r="2390">
          <cell r="B2390" t="str">
            <v>202874</v>
          </cell>
          <cell r="C2390" t="str">
            <v>Nguyễn Văn Phú</v>
          </cell>
          <cell r="D2390" t="str">
            <v>Nhân viên Kỹ thuật nhà trạm</v>
          </cell>
          <cell r="E2390"/>
          <cell r="F2390" t="str">
            <v>Trung tâm Triệu Phong - Hải Lăng</v>
          </cell>
          <cell r="G2390" t="str">
            <v>Chi nhánh Kỹ thuật Viettel Quảng Trị</v>
          </cell>
          <cell r="H2390" t="str">
            <v>B</v>
          </cell>
          <cell r="I2390" t="str">
            <v>C</v>
          </cell>
          <cell r="J2390" t="str">
            <v>C</v>
          </cell>
          <cell r="K2390" t="str">
            <v>A</v>
          </cell>
          <cell r="L2390" t="str">
            <v>C</v>
          </cell>
          <cell r="M2390" t="str">
            <v>B</v>
          </cell>
          <cell r="N2390" t="str">
            <v>B</v>
          </cell>
          <cell r="O2390" t="str">
            <v>B</v>
          </cell>
          <cell r="P2390" t="str">
            <v>C</v>
          </cell>
          <cell r="Q2390" t="str">
            <v>B</v>
          </cell>
          <cell r="R2390" t="str">
            <v>C</v>
          </cell>
          <cell r="S2390"/>
          <cell r="T2390">
            <v>26.363636363636363</v>
          </cell>
          <cell r="U2390">
            <v>0</v>
          </cell>
        </row>
        <row r="2391">
          <cell r="B2391" t="str">
            <v>D00194882</v>
          </cell>
          <cell r="C2391" t="str">
            <v>Văn Viết Phương</v>
          </cell>
          <cell r="D2391" t="str">
            <v>Nhân viên Kỹ thuật dây máy</v>
          </cell>
          <cell r="E2391"/>
          <cell r="F2391" t="str">
            <v>Trung tâm Triệu Phong - Hải Lăng</v>
          </cell>
          <cell r="G2391" t="str">
            <v>Chi nhánh Kỹ thuật Viettel Quảng Trị</v>
          </cell>
          <cell r="H2391" t="str">
            <v>C</v>
          </cell>
          <cell r="I2391" t="str">
            <v>B</v>
          </cell>
          <cell r="J2391" t="str">
            <v>C</v>
          </cell>
          <cell r="K2391" t="str">
            <v>D1</v>
          </cell>
          <cell r="L2391" t="str">
            <v>A</v>
          </cell>
          <cell r="M2391" t="str">
            <v>C</v>
          </cell>
          <cell r="N2391" t="str">
            <v>B</v>
          </cell>
          <cell r="O2391" t="str">
            <v>D1</v>
          </cell>
          <cell r="P2391" t="str">
            <v>B</v>
          </cell>
          <cell r="Q2391" t="str">
            <v>D1</v>
          </cell>
          <cell r="R2391" t="str">
            <v>B</v>
          </cell>
          <cell r="S2391"/>
          <cell r="T2391">
            <v>22.727272727272727</v>
          </cell>
          <cell r="U2391">
            <v>3</v>
          </cell>
        </row>
        <row r="2392">
          <cell r="B2392" t="str">
            <v>D00194667</v>
          </cell>
          <cell r="C2392" t="str">
            <v>Hoàng Minh Quyết</v>
          </cell>
          <cell r="D2392" t="str">
            <v>Nhân viên Kỹ thuật dây máy</v>
          </cell>
          <cell r="E2392"/>
          <cell r="F2392" t="str">
            <v>Trung tâm Đông Hà - Cam Lộ</v>
          </cell>
          <cell r="G2392" t="str">
            <v>Chi nhánh Kỹ thuật Viettel Quảng Trị</v>
          </cell>
          <cell r="H2392" t="str">
            <v>B</v>
          </cell>
          <cell r="I2392" t="str">
            <v>A</v>
          </cell>
          <cell r="J2392" t="str">
            <v>B</v>
          </cell>
          <cell r="K2392" t="str">
            <v>B</v>
          </cell>
          <cell r="L2392" t="str">
            <v>A</v>
          </cell>
          <cell r="M2392" t="str">
            <v>A</v>
          </cell>
          <cell r="N2392" t="str">
            <v>A</v>
          </cell>
          <cell r="O2392" t="str">
            <v>B</v>
          </cell>
          <cell r="P2392" t="str">
            <v>B</v>
          </cell>
          <cell r="Q2392" t="str">
            <v>B</v>
          </cell>
          <cell r="R2392" t="str">
            <v>B</v>
          </cell>
          <cell r="S2392"/>
          <cell r="T2392">
            <v>33.636363636363633</v>
          </cell>
          <cell r="U2392">
            <v>0</v>
          </cell>
        </row>
        <row r="2393">
          <cell r="B2393" t="str">
            <v>D00162889</v>
          </cell>
          <cell r="C2393" t="str">
            <v>Võ Ngọc Quốc</v>
          </cell>
          <cell r="D2393" t="str">
            <v>Nhân viên Kỹ thuật dây máy</v>
          </cell>
          <cell r="E2393"/>
          <cell r="F2393" t="str">
            <v>Trung tâm Đông Hà - Cam Lộ</v>
          </cell>
          <cell r="G2393" t="str">
            <v>Chi nhánh Kỹ thuật Viettel Quảng Trị</v>
          </cell>
          <cell r="H2393" t="str">
            <v>B</v>
          </cell>
          <cell r="I2393" t="str">
            <v>C</v>
          </cell>
          <cell r="J2393" t="str">
            <v>C</v>
          </cell>
          <cell r="K2393" t="str">
            <v>C</v>
          </cell>
          <cell r="L2393" t="str">
            <v>C</v>
          </cell>
          <cell r="M2393" t="str">
            <v>B</v>
          </cell>
          <cell r="N2393" t="str">
            <v>B</v>
          </cell>
          <cell r="O2393" t="str">
            <v>C</v>
          </cell>
          <cell r="P2393" t="str">
            <v>C</v>
          </cell>
          <cell r="Q2393" t="str">
            <v>C</v>
          </cell>
          <cell r="R2393" t="str">
            <v>C</v>
          </cell>
          <cell r="S2393"/>
          <cell r="T2393">
            <v>22.727272727272727</v>
          </cell>
          <cell r="U2393">
            <v>0</v>
          </cell>
        </row>
        <row r="2394">
          <cell r="B2394" t="str">
            <v>D00190559</v>
          </cell>
          <cell r="C2394" t="str">
            <v>Hồ Sỹ Sáng</v>
          </cell>
          <cell r="D2394" t="str">
            <v>Nhân viên Kỹ thuật dây máy</v>
          </cell>
          <cell r="E2394"/>
          <cell r="F2394" t="str">
            <v>Trung tâm Hướng Hóa - Dakrong</v>
          </cell>
          <cell r="G2394" t="str">
            <v>Chi nhánh Kỹ thuật Viettel Quảng Trị</v>
          </cell>
          <cell r="H2394" t="str">
            <v>B</v>
          </cell>
          <cell r="I2394" t="str">
            <v>C</v>
          </cell>
          <cell r="J2394" t="str">
            <v>B</v>
          </cell>
          <cell r="K2394" t="str">
            <v>B</v>
          </cell>
          <cell r="L2394" t="str">
            <v>B</v>
          </cell>
          <cell r="M2394" t="str">
            <v>C</v>
          </cell>
          <cell r="N2394" t="str">
            <v>C</v>
          </cell>
          <cell r="O2394" t="str">
            <v>B</v>
          </cell>
          <cell r="P2394" t="str">
            <v>B</v>
          </cell>
          <cell r="Q2394" t="str">
            <v>C</v>
          </cell>
          <cell r="R2394" t="str">
            <v>B</v>
          </cell>
          <cell r="S2394"/>
          <cell r="T2394">
            <v>26.363636363636363</v>
          </cell>
          <cell r="U2394">
            <v>0</v>
          </cell>
        </row>
        <row r="2395">
          <cell r="B2395" t="str">
            <v>210194</v>
          </cell>
          <cell r="C2395" t="str">
            <v>Lê Công Sáng</v>
          </cell>
          <cell r="D2395" t="str">
            <v>Nhân viên Kỹ thuật dây máy</v>
          </cell>
          <cell r="E2395"/>
          <cell r="F2395" t="str">
            <v>Trung tâm Gio Linh - Vĩnh Linh</v>
          </cell>
          <cell r="G2395" t="str">
            <v>Chi nhánh Kỹ thuật Viettel Quảng Trị</v>
          </cell>
          <cell r="H2395" t="str">
            <v>C</v>
          </cell>
          <cell r="I2395" t="str">
            <v>B</v>
          </cell>
          <cell r="J2395" t="str">
            <v>D1</v>
          </cell>
          <cell r="K2395" t="str">
            <v>C</v>
          </cell>
          <cell r="L2395" t="str">
            <v>C</v>
          </cell>
          <cell r="M2395" t="str">
            <v>C</v>
          </cell>
          <cell r="N2395" t="str">
            <v>C</v>
          </cell>
          <cell r="O2395" t="str">
            <v>D1</v>
          </cell>
          <cell r="P2395" t="str">
            <v>D1</v>
          </cell>
          <cell r="Q2395" t="str">
            <v>B</v>
          </cell>
          <cell r="R2395" t="str">
            <v>C</v>
          </cell>
          <cell r="S2395"/>
          <cell r="T2395">
            <v>19.09090909090909</v>
          </cell>
          <cell r="U2395">
            <v>3</v>
          </cell>
          <cell r="V2395" t="str">
            <v>Điểm KI &lt;20</v>
          </cell>
        </row>
        <row r="2396">
          <cell r="B2396" t="str">
            <v>142033</v>
          </cell>
          <cell r="C2396" t="str">
            <v>Trần Thái Sơn</v>
          </cell>
          <cell r="D2396" t="str">
            <v>Nhân viên Kỹ thuật nhà trạm</v>
          </cell>
          <cell r="E2396"/>
          <cell r="F2396" t="str">
            <v>Trung tâm Đông Hà - Cam Lộ</v>
          </cell>
          <cell r="G2396" t="str">
            <v>Chi nhánh Kỹ thuật Viettel Quảng Trị</v>
          </cell>
          <cell r="H2396" t="str">
            <v>D1</v>
          </cell>
          <cell r="I2396" t="str">
            <v>C</v>
          </cell>
          <cell r="J2396" t="str">
            <v>B</v>
          </cell>
          <cell r="K2396" t="str">
            <v>A</v>
          </cell>
          <cell r="L2396" t="str">
            <v>C</v>
          </cell>
          <cell r="M2396" t="str">
            <v>B</v>
          </cell>
          <cell r="N2396" t="str">
            <v>A</v>
          </cell>
          <cell r="O2396" t="str">
            <v>C</v>
          </cell>
          <cell r="P2396" t="str">
            <v>C</v>
          </cell>
          <cell r="Q2396" t="str">
            <v>B</v>
          </cell>
          <cell r="R2396" t="str">
            <v>D1</v>
          </cell>
          <cell r="S2396"/>
          <cell r="T2396">
            <v>24.545454545454547</v>
          </cell>
          <cell r="U2396">
            <v>2</v>
          </cell>
        </row>
        <row r="2397">
          <cell r="B2397" t="str">
            <v>D00170633</v>
          </cell>
          <cell r="C2397" t="str">
            <v>Nguyễn Đức Lam Sơn</v>
          </cell>
          <cell r="D2397" t="str">
            <v>Nhân viên Kỹ thuật dây máy</v>
          </cell>
          <cell r="E2397"/>
          <cell r="F2397" t="str">
            <v>Trung tâm Đông Hà - Cam Lộ</v>
          </cell>
          <cell r="G2397" t="str">
            <v>Chi nhánh Kỹ thuật Viettel Quảng Trị</v>
          </cell>
          <cell r="H2397" t="str">
            <v>B</v>
          </cell>
          <cell r="I2397" t="str">
            <v>C</v>
          </cell>
          <cell r="J2397" t="str">
            <v>C</v>
          </cell>
          <cell r="K2397" t="str">
            <v>B</v>
          </cell>
          <cell r="L2397" t="str">
            <v>C</v>
          </cell>
          <cell r="M2397" t="str">
            <v>C</v>
          </cell>
          <cell r="N2397" t="str">
            <v>C</v>
          </cell>
          <cell r="O2397" t="str">
            <v>C</v>
          </cell>
          <cell r="P2397" t="str">
            <v>D1</v>
          </cell>
          <cell r="Q2397" t="str">
            <v>C</v>
          </cell>
          <cell r="R2397" t="str">
            <v>D1</v>
          </cell>
          <cell r="S2397"/>
          <cell r="T2397">
            <v>20</v>
          </cell>
          <cell r="U2397">
            <v>2</v>
          </cell>
        </row>
        <row r="2398">
          <cell r="B2398" t="str">
            <v>223897</v>
          </cell>
          <cell r="C2398" t="str">
            <v>Nguyễn Ngọc Thanh</v>
          </cell>
          <cell r="D2398" t="str">
            <v>Nhân viên Kỹ thuật dây máy</v>
          </cell>
          <cell r="E2398"/>
          <cell r="F2398" t="str">
            <v>Trung tâm Đông Hà - Cam Lộ</v>
          </cell>
          <cell r="G2398" t="str">
            <v>Chi nhánh Kỹ thuật Viettel Quảng Trị</v>
          </cell>
          <cell r="H2398" t="str">
            <v>B</v>
          </cell>
          <cell r="I2398" t="str">
            <v>B</v>
          </cell>
          <cell r="J2398" t="str">
            <v>C</v>
          </cell>
          <cell r="K2398" t="str">
            <v>C</v>
          </cell>
          <cell r="L2398" t="str">
            <v>B</v>
          </cell>
          <cell r="M2398" t="str">
            <v>B</v>
          </cell>
          <cell r="N2398" t="str">
            <v>B</v>
          </cell>
          <cell r="O2398" t="str">
            <v>C</v>
          </cell>
          <cell r="P2398" t="str">
            <v>C</v>
          </cell>
          <cell r="Q2398" t="str">
            <v>C</v>
          </cell>
          <cell r="R2398" t="str">
            <v>B</v>
          </cell>
          <cell r="S2398"/>
          <cell r="T2398">
            <v>25.454545454545453</v>
          </cell>
          <cell r="U2398">
            <v>0</v>
          </cell>
        </row>
        <row r="2399">
          <cell r="B2399" t="str">
            <v>D00170630</v>
          </cell>
          <cell r="C2399" t="str">
            <v>Lê Văn Thông</v>
          </cell>
          <cell r="D2399" t="str">
            <v>Nhân viên Kỹ thuật dây máy</v>
          </cell>
          <cell r="E2399"/>
          <cell r="F2399" t="str">
            <v>Trung tâm Triệu Phong - Hải Lăng</v>
          </cell>
          <cell r="G2399" t="str">
            <v>Chi nhánh Kỹ thuật Viettel Quảng Trị</v>
          </cell>
          <cell r="H2399" t="str">
            <v>A</v>
          </cell>
          <cell r="I2399" t="str">
            <v>C</v>
          </cell>
          <cell r="J2399" t="str">
            <v>B</v>
          </cell>
          <cell r="K2399" t="str">
            <v>B</v>
          </cell>
          <cell r="L2399" t="str">
            <v>C</v>
          </cell>
          <cell r="M2399" t="str">
            <v>C</v>
          </cell>
          <cell r="N2399" t="str">
            <v>A</v>
          </cell>
          <cell r="O2399" t="str">
            <v>A</v>
          </cell>
          <cell r="P2399" t="str">
            <v>B</v>
          </cell>
          <cell r="Q2399" t="str">
            <v>B</v>
          </cell>
          <cell r="R2399" t="str">
            <v>A</v>
          </cell>
          <cell r="S2399"/>
          <cell r="T2399">
            <v>30.90909090909091</v>
          </cell>
          <cell r="U2399">
            <v>0</v>
          </cell>
        </row>
        <row r="2400">
          <cell r="B2400" t="str">
            <v>D00190576</v>
          </cell>
          <cell r="C2400" t="str">
            <v>Đoàn Minh Thạnh</v>
          </cell>
          <cell r="D2400" t="str">
            <v>Nhân viên Kỹ thuật dây máy</v>
          </cell>
          <cell r="E2400"/>
          <cell r="F2400" t="str">
            <v>Trung tâm Hướng Hóa - Dakrong</v>
          </cell>
          <cell r="G2400" t="str">
            <v>Chi nhánh Kỹ thuật Viettel Quảng Trị</v>
          </cell>
          <cell r="H2400" t="str">
            <v>B</v>
          </cell>
          <cell r="I2400" t="str">
            <v>C</v>
          </cell>
          <cell r="J2400" t="str">
            <v>D1</v>
          </cell>
          <cell r="K2400" t="str">
            <v>D1</v>
          </cell>
          <cell r="L2400" t="str">
            <v>C</v>
          </cell>
          <cell r="M2400" t="str">
            <v>C</v>
          </cell>
          <cell r="N2400" t="str">
            <v>C</v>
          </cell>
          <cell r="O2400" t="str">
            <v>C</v>
          </cell>
          <cell r="P2400" t="str">
            <v>C</v>
          </cell>
          <cell r="Q2400" t="str">
            <v>C</v>
          </cell>
          <cell r="R2400" t="str">
            <v>C</v>
          </cell>
          <cell r="S2400"/>
          <cell r="T2400">
            <v>19.09090909090909</v>
          </cell>
          <cell r="U2400">
            <v>2</v>
          </cell>
          <cell r="V2400" t="str">
            <v>Điểm KI &lt;20</v>
          </cell>
        </row>
        <row r="2401">
          <cell r="B2401" t="str">
            <v>D00194754</v>
          </cell>
          <cell r="C2401" t="str">
            <v>Phạm Văn Thịnh</v>
          </cell>
          <cell r="D2401" t="str">
            <v>Nhân viên Kỹ thuật dây máy</v>
          </cell>
          <cell r="E2401"/>
          <cell r="F2401" t="str">
            <v>Trung tâm Hướng Hóa - Dakrong</v>
          </cell>
          <cell r="G2401" t="str">
            <v>Chi nhánh Kỹ thuật Viettel Quảng Trị</v>
          </cell>
          <cell r="H2401" t="str">
            <v>C</v>
          </cell>
          <cell r="I2401" t="str">
            <v>C</v>
          </cell>
          <cell r="J2401" t="str">
            <v>D1</v>
          </cell>
          <cell r="K2401" t="str">
            <v>C</v>
          </cell>
          <cell r="L2401" t="str">
            <v>C</v>
          </cell>
          <cell r="M2401" t="str">
            <v>B</v>
          </cell>
          <cell r="N2401" t="str">
            <v>C</v>
          </cell>
          <cell r="O2401" t="str">
            <v>C</v>
          </cell>
          <cell r="P2401" t="str">
            <v>C</v>
          </cell>
          <cell r="Q2401" t="str">
            <v>B</v>
          </cell>
          <cell r="R2401" t="str">
            <v>B</v>
          </cell>
          <cell r="S2401"/>
          <cell r="T2401">
            <v>21.818181818181817</v>
          </cell>
          <cell r="U2401">
            <v>1</v>
          </cell>
        </row>
        <row r="2402">
          <cell r="B2402" t="str">
            <v>D00190574</v>
          </cell>
          <cell r="C2402" t="str">
            <v>Phạm Việt Toàn</v>
          </cell>
          <cell r="D2402" t="str">
            <v>Nhân viên Kỹ thuật dây máy</v>
          </cell>
          <cell r="E2402"/>
          <cell r="F2402" t="str">
            <v>Trung tâm Đông Hà - Cam Lộ</v>
          </cell>
          <cell r="G2402" t="str">
            <v>Chi nhánh Kỹ thuật Viettel Quảng Trị</v>
          </cell>
          <cell r="H2402" t="str">
            <v>C</v>
          </cell>
          <cell r="I2402" t="str">
            <v>C</v>
          </cell>
          <cell r="J2402" t="str">
            <v>C</v>
          </cell>
          <cell r="K2402" t="str">
            <v>B</v>
          </cell>
          <cell r="L2402" t="str">
            <v>C</v>
          </cell>
          <cell r="M2402" t="str">
            <v>C</v>
          </cell>
          <cell r="N2402" t="str">
            <v>B</v>
          </cell>
          <cell r="O2402" t="str">
            <v>A</v>
          </cell>
          <cell r="P2402" t="str">
            <v>A</v>
          </cell>
          <cell r="Q2402" t="str">
            <v>C</v>
          </cell>
          <cell r="R2402" t="str">
            <v>B</v>
          </cell>
          <cell r="S2402"/>
          <cell r="T2402">
            <v>26.363636363636363</v>
          </cell>
          <cell r="U2402">
            <v>0</v>
          </cell>
        </row>
        <row r="2403">
          <cell r="B2403" t="str">
            <v>071650</v>
          </cell>
          <cell r="C2403" t="str">
            <v>Phạm Trọng Tài</v>
          </cell>
          <cell r="D2403" t="str">
            <v>Nhân viên Kỹ thuật nhà trạm</v>
          </cell>
          <cell r="E2403"/>
          <cell r="F2403" t="str">
            <v>Trung tâm Hướng Hóa - Dakrong</v>
          </cell>
          <cell r="G2403" t="str">
            <v>Chi nhánh Kỹ thuật Viettel Quảng Trị</v>
          </cell>
          <cell r="H2403" t="str">
            <v>B</v>
          </cell>
          <cell r="I2403" t="str">
            <v>B</v>
          </cell>
          <cell r="J2403" t="str">
            <v>C</v>
          </cell>
          <cell r="K2403" t="str">
            <v>C</v>
          </cell>
          <cell r="L2403" t="str">
            <v>B</v>
          </cell>
          <cell r="M2403" t="str">
            <v>C</v>
          </cell>
          <cell r="N2403" t="str">
            <v>C</v>
          </cell>
          <cell r="O2403" t="str">
            <v>C</v>
          </cell>
          <cell r="P2403" t="str">
            <v>D1</v>
          </cell>
          <cell r="Q2403" t="str">
            <v>B</v>
          </cell>
          <cell r="R2403" t="str">
            <v>B</v>
          </cell>
          <cell r="S2403"/>
          <cell r="T2403">
            <v>23.636363636363637</v>
          </cell>
          <cell r="U2403">
            <v>1</v>
          </cell>
        </row>
        <row r="2404">
          <cell r="B2404" t="str">
            <v>211345</v>
          </cell>
          <cell r="C2404" t="str">
            <v>Nguyễn Ngọc Tình</v>
          </cell>
          <cell r="D2404" t="str">
            <v>Nhân viên Kỹ thuật nhà trạm</v>
          </cell>
          <cell r="E2404"/>
          <cell r="F2404" t="str">
            <v>Trung tâm Gio Linh - Vĩnh Linh</v>
          </cell>
          <cell r="G2404" t="str">
            <v>Chi nhánh Kỹ thuật Viettel Quảng Trị</v>
          </cell>
          <cell r="H2404" t="str">
            <v>KĐG</v>
          </cell>
          <cell r="I2404" t="str">
            <v>KĐG</v>
          </cell>
          <cell r="J2404" t="str">
            <v>KĐG</v>
          </cell>
          <cell r="K2404" t="str">
            <v>KĐG</v>
          </cell>
          <cell r="L2404" t="str">
            <v>KĐG</v>
          </cell>
          <cell r="M2404" t="str">
            <v>B</v>
          </cell>
          <cell r="N2404" t="str">
            <v>B</v>
          </cell>
          <cell r="O2404" t="str">
            <v>B</v>
          </cell>
          <cell r="P2404" t="str">
            <v>C</v>
          </cell>
          <cell r="Q2404" t="str">
            <v>C</v>
          </cell>
          <cell r="R2404" t="str">
            <v>C</v>
          </cell>
          <cell r="S2404"/>
          <cell r="T2404">
            <v>25</v>
          </cell>
          <cell r="U2404">
            <v>0</v>
          </cell>
        </row>
        <row r="2405">
          <cell r="B2405" t="str">
            <v>D00190757</v>
          </cell>
          <cell r="C2405" t="str">
            <v>Lê Phúc Tưởng</v>
          </cell>
          <cell r="D2405" t="str">
            <v>Nhân viên Kỹ thuật dây máy</v>
          </cell>
          <cell r="E2405"/>
          <cell r="F2405" t="str">
            <v>Trung tâm Triệu Phong - Hải Lăng</v>
          </cell>
          <cell r="G2405" t="str">
            <v>Chi nhánh Kỹ thuật Viettel Quảng Trị</v>
          </cell>
          <cell r="H2405" t="str">
            <v>B</v>
          </cell>
          <cell r="I2405" t="str">
            <v>A</v>
          </cell>
          <cell r="J2405" t="str">
            <v>C</v>
          </cell>
          <cell r="K2405" t="str">
            <v>C</v>
          </cell>
          <cell r="L2405" t="str">
            <v>C</v>
          </cell>
          <cell r="M2405" t="str">
            <v>C</v>
          </cell>
          <cell r="N2405" t="str">
            <v>B</v>
          </cell>
          <cell r="O2405" t="str">
            <v>C</v>
          </cell>
          <cell r="P2405" t="str">
            <v>B</v>
          </cell>
          <cell r="Q2405" t="str">
            <v>A</v>
          </cell>
          <cell r="R2405" t="str">
            <v>B</v>
          </cell>
          <cell r="S2405"/>
          <cell r="T2405">
            <v>27.272727272727273</v>
          </cell>
          <cell r="U2405">
            <v>0</v>
          </cell>
        </row>
        <row r="2406">
          <cell r="B2406" t="str">
            <v>D00170635</v>
          </cell>
          <cell r="C2406" t="str">
            <v>Nguyễn Bá Vĩnh</v>
          </cell>
          <cell r="D2406" t="str">
            <v>Nhân viên Kỹ thuật dây máy</v>
          </cell>
          <cell r="E2406"/>
          <cell r="F2406" t="str">
            <v>Trung tâm Gio Linh - Vĩnh Linh</v>
          </cell>
          <cell r="G2406" t="str">
            <v>Chi nhánh Kỹ thuật Viettel Quảng Trị</v>
          </cell>
          <cell r="H2406" t="str">
            <v>B</v>
          </cell>
          <cell r="I2406" t="str">
            <v>D1</v>
          </cell>
          <cell r="J2406" t="str">
            <v>C</v>
          </cell>
          <cell r="K2406" t="str">
            <v>D1</v>
          </cell>
          <cell r="L2406" t="str">
            <v>D1</v>
          </cell>
          <cell r="M2406" t="str">
            <v>C</v>
          </cell>
          <cell r="N2406" t="str">
            <v>B</v>
          </cell>
          <cell r="O2406" t="str">
            <v>C</v>
          </cell>
          <cell r="P2406" t="str">
            <v>D1</v>
          </cell>
          <cell r="Q2406" t="str">
            <v>B</v>
          </cell>
          <cell r="R2406" t="str">
            <v>B</v>
          </cell>
          <cell r="S2406"/>
          <cell r="T2406">
            <v>20</v>
          </cell>
          <cell r="U2406">
            <v>4</v>
          </cell>
          <cell r="V2406" t="str">
            <v>4D trở lên</v>
          </cell>
        </row>
        <row r="2407">
          <cell r="B2407" t="str">
            <v>192654</v>
          </cell>
          <cell r="C2407" t="str">
            <v>Lê Văn Đào</v>
          </cell>
          <cell r="D2407" t="str">
            <v>Nhân viên Kỹ thuật dây máy</v>
          </cell>
          <cell r="E2407"/>
          <cell r="F2407" t="str">
            <v>Trung tâm Gio Linh - Vĩnh Linh</v>
          </cell>
          <cell r="G2407" t="str">
            <v>Chi nhánh Kỹ thuật Viettel Quảng Trị</v>
          </cell>
          <cell r="H2407" t="str">
            <v>C</v>
          </cell>
          <cell r="I2407" t="str">
            <v>B</v>
          </cell>
          <cell r="J2407" t="str">
            <v>D1</v>
          </cell>
          <cell r="K2407" t="str">
            <v>B</v>
          </cell>
          <cell r="L2407" t="str">
            <v>C</v>
          </cell>
          <cell r="M2407" t="str">
            <v>B</v>
          </cell>
          <cell r="N2407" t="str">
            <v>C</v>
          </cell>
          <cell r="O2407" t="str">
            <v>C</v>
          </cell>
          <cell r="P2407" t="str">
            <v>C</v>
          </cell>
          <cell r="Q2407" t="str">
            <v>B</v>
          </cell>
          <cell r="R2407" t="str">
            <v>C</v>
          </cell>
          <cell r="S2407"/>
          <cell r="T2407">
            <v>22.727272727272727</v>
          </cell>
          <cell r="U2407">
            <v>1</v>
          </cell>
        </row>
        <row r="2408">
          <cell r="B2408" t="str">
            <v>D00196724</v>
          </cell>
          <cell r="C2408" t="str">
            <v>Trần Thiện Đức</v>
          </cell>
          <cell r="D2408" t="str">
            <v>Nhân viên Kỹ thuật dây máy</v>
          </cell>
          <cell r="E2408"/>
          <cell r="F2408" t="str">
            <v>Trung tâm Đông Hà - Cam Lộ</v>
          </cell>
          <cell r="G2408" t="str">
            <v>Chi nhánh Kỹ thuật Viettel Quảng Trị</v>
          </cell>
          <cell r="H2408" t="str">
            <v>B</v>
          </cell>
          <cell r="I2408" t="str">
            <v>B</v>
          </cell>
          <cell r="J2408" t="str">
            <v>C</v>
          </cell>
          <cell r="K2408" t="str">
            <v>D1</v>
          </cell>
          <cell r="L2408" t="str">
            <v>C</v>
          </cell>
          <cell r="M2408" t="str">
            <v>C</v>
          </cell>
          <cell r="N2408" t="str">
            <v>C</v>
          </cell>
          <cell r="O2408" t="str">
            <v>B</v>
          </cell>
          <cell r="P2408" t="str">
            <v>B</v>
          </cell>
          <cell r="Q2408" t="str">
            <v>D1</v>
          </cell>
          <cell r="R2408" t="str">
            <v>C</v>
          </cell>
          <cell r="S2408"/>
          <cell r="T2408">
            <v>21.818181818181817</v>
          </cell>
          <cell r="U2408">
            <v>2</v>
          </cell>
        </row>
        <row r="2409">
          <cell r="B2409" t="str">
            <v>D00209315</v>
          </cell>
          <cell r="C2409" t="str">
            <v>Đặng Thuế Anh</v>
          </cell>
          <cell r="D2409" t="str">
            <v>Nhân viên Kỹ thuật dây máy</v>
          </cell>
          <cell r="E2409"/>
          <cell r="F2409" t="str">
            <v>Trung tâm Sóc Trăng - Mỹ Xuyên</v>
          </cell>
          <cell r="G2409" t="str">
            <v>Chi nhánh Kỹ thuật Viettel Sóc Trăng</v>
          </cell>
          <cell r="H2409" t="str">
            <v>C</v>
          </cell>
          <cell r="I2409" t="str">
            <v>C</v>
          </cell>
          <cell r="J2409" t="str">
            <v>A</v>
          </cell>
          <cell r="K2409" t="str">
            <v>B</v>
          </cell>
          <cell r="L2409" t="str">
            <v>C</v>
          </cell>
          <cell r="M2409" t="str">
            <v>C</v>
          </cell>
          <cell r="N2409" t="str">
            <v>B</v>
          </cell>
          <cell r="O2409" t="str">
            <v>C</v>
          </cell>
          <cell r="P2409" t="str">
            <v>C</v>
          </cell>
          <cell r="Q2409" t="str">
            <v>A</v>
          </cell>
          <cell r="R2409" t="str">
            <v>A</v>
          </cell>
          <cell r="S2409"/>
          <cell r="T2409">
            <v>27.272727272727273</v>
          </cell>
          <cell r="U2409">
            <v>0</v>
          </cell>
        </row>
        <row r="2410">
          <cell r="B2410" t="str">
            <v>221207</v>
          </cell>
          <cell r="C2410" t="str">
            <v>Nguyễn Tuấn Anh</v>
          </cell>
          <cell r="D2410" t="str">
            <v>Nhân viên Kỹ thuật dây máy</v>
          </cell>
          <cell r="E2410"/>
          <cell r="F2410" t="str">
            <v>Trung tâm Mỹ Tú - Châu Thành</v>
          </cell>
          <cell r="G2410" t="str">
            <v>Chi nhánh Kỹ thuật Viettel Sóc Trăng</v>
          </cell>
          <cell r="H2410" t="str">
            <v>C</v>
          </cell>
          <cell r="I2410" t="str">
            <v>C</v>
          </cell>
          <cell r="J2410" t="str">
            <v>C</v>
          </cell>
          <cell r="K2410" t="str">
            <v>C</v>
          </cell>
          <cell r="L2410" t="str">
            <v>C</v>
          </cell>
          <cell r="M2410" t="str">
            <v>B</v>
          </cell>
          <cell r="N2410" t="str">
            <v>D1</v>
          </cell>
          <cell r="O2410" t="str">
            <v>D1</v>
          </cell>
          <cell r="P2410" t="str">
            <v>C</v>
          </cell>
          <cell r="Q2410" t="str">
            <v>B</v>
          </cell>
          <cell r="R2410" t="str">
            <v>B</v>
          </cell>
          <cell r="S2410"/>
          <cell r="T2410">
            <v>20.90909090909091</v>
          </cell>
          <cell r="U2410">
            <v>2</v>
          </cell>
        </row>
        <row r="2411">
          <cell r="B2411" t="str">
            <v>134293</v>
          </cell>
          <cell r="C2411" t="str">
            <v>Trịnh Vũ Bảo</v>
          </cell>
          <cell r="D2411" t="str">
            <v>Phó Giám đốc Trung tâm phụ trách Kỹ thuật</v>
          </cell>
          <cell r="E2411"/>
          <cell r="F2411" t="str">
            <v>Trung tâm Long Phú - Cù Lao Dung</v>
          </cell>
          <cell r="G2411" t="str">
            <v>Chi nhánh Kỹ thuật Viettel Sóc Trăng</v>
          </cell>
          <cell r="H2411" t="str">
            <v>B</v>
          </cell>
          <cell r="I2411" t="str">
            <v>C</v>
          </cell>
          <cell r="J2411" t="str">
            <v>B</v>
          </cell>
          <cell r="K2411" t="str">
            <v>B</v>
          </cell>
          <cell r="L2411" t="str">
            <v>B</v>
          </cell>
          <cell r="M2411" t="str">
            <v>B</v>
          </cell>
          <cell r="N2411" t="str">
            <v>B</v>
          </cell>
          <cell r="O2411" t="str">
            <v>C</v>
          </cell>
          <cell r="P2411" t="str">
            <v>B</v>
          </cell>
          <cell r="Q2411" t="str">
            <v>B</v>
          </cell>
          <cell r="R2411" t="str">
            <v>C</v>
          </cell>
          <cell r="S2411"/>
          <cell r="T2411">
            <v>27.272727272727273</v>
          </cell>
          <cell r="U2411">
            <v>0</v>
          </cell>
        </row>
        <row r="2412">
          <cell r="B2412" t="str">
            <v>161934</v>
          </cell>
          <cell r="C2412" t="str">
            <v>Lư Hùng Cường</v>
          </cell>
          <cell r="D2412" t="str">
            <v>Phó Giám đốc Trung tâm phụ trách Kỹ thuật</v>
          </cell>
          <cell r="E2412"/>
          <cell r="F2412" t="str">
            <v>Trung tâm Trần Đề - Vĩnh Châu</v>
          </cell>
          <cell r="G2412" t="str">
            <v>Chi nhánh Kỹ thuật Viettel Sóc Trăng</v>
          </cell>
          <cell r="H2412" t="str">
            <v>C</v>
          </cell>
          <cell r="I2412" t="str">
            <v>C</v>
          </cell>
          <cell r="J2412" t="str">
            <v>C</v>
          </cell>
          <cell r="K2412" t="str">
            <v>D1</v>
          </cell>
          <cell r="L2412" t="str">
            <v>C</v>
          </cell>
          <cell r="M2412" t="str">
            <v>C</v>
          </cell>
          <cell r="N2412" t="str">
            <v>C</v>
          </cell>
          <cell r="O2412" t="str">
            <v>C</v>
          </cell>
          <cell r="P2412" t="str">
            <v>B</v>
          </cell>
          <cell r="Q2412" t="str">
            <v>B</v>
          </cell>
          <cell r="R2412" t="str">
            <v>A</v>
          </cell>
          <cell r="S2412"/>
          <cell r="T2412">
            <v>22.727272727272727</v>
          </cell>
          <cell r="U2412">
            <v>1</v>
          </cell>
        </row>
        <row r="2413">
          <cell r="B2413" t="str">
            <v>224426</v>
          </cell>
          <cell r="C2413" t="str">
            <v>Trà Bảo Duy</v>
          </cell>
          <cell r="D2413" t="str">
            <v>Nhân viên Kỹ thuật nhà trạm</v>
          </cell>
          <cell r="E2413"/>
          <cell r="F2413" t="str">
            <v>Trung tâm Trần Đề - Vĩnh Châu</v>
          </cell>
          <cell r="G2413" t="str">
            <v>Chi nhánh Kỹ thuật Viettel Sóc Trăng</v>
          </cell>
          <cell r="H2413" t="str">
            <v>C</v>
          </cell>
          <cell r="I2413" t="str">
            <v>A</v>
          </cell>
          <cell r="J2413" t="str">
            <v>C</v>
          </cell>
          <cell r="K2413" t="str">
            <v>A</v>
          </cell>
          <cell r="L2413" t="str">
            <v>C</v>
          </cell>
          <cell r="M2413" t="str">
            <v>B</v>
          </cell>
          <cell r="N2413" t="str">
            <v>B</v>
          </cell>
          <cell r="O2413" t="str">
            <v>C</v>
          </cell>
          <cell r="P2413" t="str">
            <v>B</v>
          </cell>
          <cell r="Q2413" t="str">
            <v>D1</v>
          </cell>
          <cell r="R2413" t="str">
            <v>C</v>
          </cell>
          <cell r="S2413"/>
          <cell r="T2413">
            <v>25.454545454545453</v>
          </cell>
          <cell r="U2413">
            <v>1</v>
          </cell>
        </row>
        <row r="2414">
          <cell r="B2414" t="str">
            <v>D00136189</v>
          </cell>
          <cell r="C2414" t="str">
            <v>Trương Hoàng Hiếu</v>
          </cell>
          <cell r="D2414" t="str">
            <v>Nhân viên Kỹ thuật dây máy</v>
          </cell>
          <cell r="E2414"/>
          <cell r="F2414" t="str">
            <v>Trung tâm Mỹ Tú - Châu Thành</v>
          </cell>
          <cell r="G2414" t="str">
            <v>Chi nhánh Kỹ thuật Viettel Sóc Trăng</v>
          </cell>
          <cell r="H2414" t="str">
            <v>B</v>
          </cell>
          <cell r="I2414" t="str">
            <v>A</v>
          </cell>
          <cell r="J2414" t="str">
            <v>C</v>
          </cell>
          <cell r="K2414" t="str">
            <v>B</v>
          </cell>
          <cell r="L2414" t="str">
            <v>D1</v>
          </cell>
          <cell r="M2414" t="str">
            <v>A</v>
          </cell>
          <cell r="N2414" t="str">
            <v>C</v>
          </cell>
          <cell r="O2414" t="str">
            <v>B</v>
          </cell>
          <cell r="P2414" t="str">
            <v>C</v>
          </cell>
          <cell r="Q2414" t="str">
            <v>C</v>
          </cell>
          <cell r="R2414" t="str">
            <v>C</v>
          </cell>
          <cell r="S2414"/>
          <cell r="T2414">
            <v>25.454545454545453</v>
          </cell>
          <cell r="U2414">
            <v>1</v>
          </cell>
        </row>
        <row r="2415">
          <cell r="B2415" t="str">
            <v>D00217370</v>
          </cell>
          <cell r="C2415" t="str">
            <v>Phan Ngọc Hiển</v>
          </cell>
          <cell r="D2415" t="str">
            <v>Nhân viên Kỹ thuật nhà trạm</v>
          </cell>
          <cell r="E2415"/>
          <cell r="F2415" t="str">
            <v>Trung tâm Kế Sách</v>
          </cell>
          <cell r="G2415" t="str">
            <v>Chi nhánh Kỹ thuật Viettel Sóc Trăng</v>
          </cell>
          <cell r="H2415" t="str">
            <v>C</v>
          </cell>
          <cell r="I2415" t="str">
            <v>C</v>
          </cell>
          <cell r="J2415" t="str">
            <v>C</v>
          </cell>
          <cell r="K2415" t="str">
            <v>C</v>
          </cell>
          <cell r="L2415" t="str">
            <v>C</v>
          </cell>
          <cell r="M2415" t="str">
            <v>B</v>
          </cell>
          <cell r="N2415" t="str">
            <v>C</v>
          </cell>
          <cell r="O2415" t="str">
            <v>B</v>
          </cell>
          <cell r="P2415" t="str">
            <v>D1</v>
          </cell>
          <cell r="Q2415" t="str">
            <v>D1</v>
          </cell>
          <cell r="R2415" t="str">
            <v>C</v>
          </cell>
          <cell r="S2415"/>
          <cell r="T2415">
            <v>20</v>
          </cell>
          <cell r="U2415">
            <v>2</v>
          </cell>
        </row>
        <row r="2416">
          <cell r="B2416" t="str">
            <v>D00197590</v>
          </cell>
          <cell r="C2416" t="str">
            <v>Nguyễn Văn Hoa</v>
          </cell>
          <cell r="D2416" t="str">
            <v>Nhân viên Kỹ thuật dây máy</v>
          </cell>
          <cell r="E2416"/>
          <cell r="F2416" t="str">
            <v>Trung tâm Trần Đề - Vĩnh Châu</v>
          </cell>
          <cell r="G2416" t="str">
            <v>Chi nhánh Kỹ thuật Viettel Sóc Trăng</v>
          </cell>
          <cell r="H2416" t="str">
            <v>C</v>
          </cell>
          <cell r="I2416" t="str">
            <v>B</v>
          </cell>
          <cell r="J2416" t="str">
            <v>C</v>
          </cell>
          <cell r="K2416" t="str">
            <v>B</v>
          </cell>
          <cell r="L2416" t="str">
            <v>C</v>
          </cell>
          <cell r="M2416" t="str">
            <v>C</v>
          </cell>
          <cell r="N2416" t="str">
            <v>C</v>
          </cell>
          <cell r="O2416" t="str">
            <v>D1</v>
          </cell>
          <cell r="P2416" t="str">
            <v>C</v>
          </cell>
          <cell r="Q2416" t="str">
            <v>D1</v>
          </cell>
          <cell r="R2416" t="str">
            <v>C</v>
          </cell>
          <cell r="S2416"/>
          <cell r="T2416">
            <v>20</v>
          </cell>
          <cell r="U2416">
            <v>2</v>
          </cell>
        </row>
        <row r="2417">
          <cell r="B2417" t="str">
            <v>D00202075</v>
          </cell>
          <cell r="C2417" t="str">
            <v>Nguyễn Văn Hòn</v>
          </cell>
          <cell r="D2417" t="str">
            <v>Nhân viên Kỹ thuật dây máy</v>
          </cell>
          <cell r="E2417"/>
          <cell r="F2417" t="str">
            <v>Trung tâm Thạnh Trị - Ngã Năm</v>
          </cell>
          <cell r="G2417" t="str">
            <v>Chi nhánh Kỹ thuật Viettel Sóc Trăng</v>
          </cell>
          <cell r="H2417" t="str">
            <v>C</v>
          </cell>
          <cell r="I2417" t="str">
            <v>C</v>
          </cell>
          <cell r="J2417" t="str">
            <v>C</v>
          </cell>
          <cell r="K2417" t="str">
            <v>C</v>
          </cell>
          <cell r="L2417" t="str">
            <v>B</v>
          </cell>
          <cell r="M2417" t="str">
            <v>C</v>
          </cell>
          <cell r="N2417" t="str">
            <v>C</v>
          </cell>
          <cell r="O2417" t="str">
            <v>B</v>
          </cell>
          <cell r="P2417" t="str">
            <v>C</v>
          </cell>
          <cell r="Q2417" t="str">
            <v>C</v>
          </cell>
          <cell r="R2417" t="str">
            <v>C</v>
          </cell>
          <cell r="S2417"/>
          <cell r="T2417">
            <v>21.818181818181817</v>
          </cell>
          <cell r="U2417">
            <v>0</v>
          </cell>
        </row>
        <row r="2418">
          <cell r="B2418" t="str">
            <v>224427</v>
          </cell>
          <cell r="C2418" t="str">
            <v>Phạm Hoàng Hưng</v>
          </cell>
          <cell r="D2418" t="str">
            <v>Nhân viên Kỹ thuật nhà trạm</v>
          </cell>
          <cell r="E2418"/>
          <cell r="F2418" t="str">
            <v>Trung tâm Kế Sách</v>
          </cell>
          <cell r="G2418" t="str">
            <v>Chi nhánh Kỹ thuật Viettel Sóc Trăng</v>
          </cell>
          <cell r="H2418" t="str">
            <v>A</v>
          </cell>
          <cell r="I2418" t="str">
            <v>B</v>
          </cell>
          <cell r="J2418" t="str">
            <v>B</v>
          </cell>
          <cell r="K2418" t="str">
            <v>B</v>
          </cell>
          <cell r="L2418" t="str">
            <v>B</v>
          </cell>
          <cell r="M2418" t="str">
            <v>C</v>
          </cell>
          <cell r="N2418" t="str">
            <v>B</v>
          </cell>
          <cell r="O2418" t="str">
            <v>C</v>
          </cell>
          <cell r="P2418" t="str">
            <v>C</v>
          </cell>
          <cell r="Q2418" t="str">
            <v>C</v>
          </cell>
          <cell r="R2418" t="str">
            <v>C</v>
          </cell>
          <cell r="S2418"/>
          <cell r="T2418">
            <v>26.363636363636363</v>
          </cell>
          <cell r="U2418">
            <v>0</v>
          </cell>
        </row>
        <row r="2419">
          <cell r="B2419" t="str">
            <v>D00217347</v>
          </cell>
          <cell r="C2419" t="str">
            <v>Triệu Kim Hương</v>
          </cell>
          <cell r="D2419" t="str">
            <v>Nhân viên Kỹ thuật dây máy</v>
          </cell>
          <cell r="E2419"/>
          <cell r="F2419" t="str">
            <v>Trung tâm Sóc Trăng - Mỹ Xuyên</v>
          </cell>
          <cell r="G2419" t="str">
            <v>Chi nhánh Kỹ thuật Viettel Sóc Trăng</v>
          </cell>
          <cell r="H2419" t="str">
            <v>D1</v>
          </cell>
          <cell r="I2419" t="str">
            <v>C</v>
          </cell>
          <cell r="J2419" t="str">
            <v>B</v>
          </cell>
          <cell r="K2419" t="str">
            <v>B</v>
          </cell>
          <cell r="L2419" t="str">
            <v>C</v>
          </cell>
          <cell r="M2419" t="str">
            <v>C</v>
          </cell>
          <cell r="N2419" t="str">
            <v>C</v>
          </cell>
          <cell r="O2419" t="str">
            <v>B</v>
          </cell>
          <cell r="P2419" t="str">
            <v>B</v>
          </cell>
          <cell r="Q2419" t="str">
            <v>C</v>
          </cell>
          <cell r="R2419" t="str">
            <v>C</v>
          </cell>
          <cell r="S2419"/>
          <cell r="T2419">
            <v>22.727272727272727</v>
          </cell>
          <cell r="U2419">
            <v>1</v>
          </cell>
        </row>
        <row r="2420">
          <cell r="B2420" t="str">
            <v>D00170437</v>
          </cell>
          <cell r="C2420" t="str">
            <v>Nguyễn Vũ Hải</v>
          </cell>
          <cell r="D2420" t="str">
            <v>Nhân viên Kỹ thuật dây máy</v>
          </cell>
          <cell r="E2420"/>
          <cell r="F2420" t="str">
            <v>Trung tâm Thạnh Trị - Ngã Năm</v>
          </cell>
          <cell r="G2420" t="str">
            <v>Chi nhánh Kỹ thuật Viettel Sóc Trăng</v>
          </cell>
          <cell r="H2420" t="str">
            <v>C</v>
          </cell>
          <cell r="I2420" t="str">
            <v>C</v>
          </cell>
          <cell r="J2420" t="str">
            <v>C</v>
          </cell>
          <cell r="K2420" t="str">
            <v>C</v>
          </cell>
          <cell r="L2420" t="str">
            <v>B</v>
          </cell>
          <cell r="M2420" t="str">
            <v>C</v>
          </cell>
          <cell r="N2420" t="str">
            <v>D1</v>
          </cell>
          <cell r="O2420" t="str">
            <v>C</v>
          </cell>
          <cell r="P2420" t="str">
            <v>C</v>
          </cell>
          <cell r="Q2420" t="str">
            <v>C</v>
          </cell>
          <cell r="R2420" t="str">
            <v>B</v>
          </cell>
          <cell r="S2420"/>
          <cell r="T2420">
            <v>20.90909090909091</v>
          </cell>
          <cell r="U2420">
            <v>1</v>
          </cell>
        </row>
        <row r="2421">
          <cell r="B2421" t="str">
            <v>D00186705</v>
          </cell>
          <cell r="C2421" t="str">
            <v>Trần Nguyên Hản</v>
          </cell>
          <cell r="D2421" t="str">
            <v>Nhân viên Kỹ thuật dây máy</v>
          </cell>
          <cell r="E2421"/>
          <cell r="F2421" t="str">
            <v>Trung tâm Sóc Trăng - Mỹ Xuyên</v>
          </cell>
          <cell r="G2421" t="str">
            <v>Chi nhánh Kỹ thuật Viettel Sóc Trăng</v>
          </cell>
          <cell r="H2421" t="str">
            <v>B</v>
          </cell>
          <cell r="I2421" t="str">
            <v>D1</v>
          </cell>
          <cell r="J2421" t="str">
            <v>C</v>
          </cell>
          <cell r="K2421" t="str">
            <v>B</v>
          </cell>
          <cell r="L2421" t="str">
            <v>C</v>
          </cell>
          <cell r="M2421" t="str">
            <v>C</v>
          </cell>
          <cell r="N2421" t="str">
            <v>B</v>
          </cell>
          <cell r="O2421" t="str">
            <v>D1</v>
          </cell>
          <cell r="P2421" t="str">
            <v>B</v>
          </cell>
          <cell r="Q2421" t="str">
            <v>C</v>
          </cell>
          <cell r="R2421" t="str">
            <v>C</v>
          </cell>
          <cell r="S2421"/>
          <cell r="T2421">
            <v>21.818181818181817</v>
          </cell>
          <cell r="U2421">
            <v>2</v>
          </cell>
        </row>
        <row r="2422">
          <cell r="B2422" t="str">
            <v>D00189922</v>
          </cell>
          <cell r="C2422" t="str">
            <v>Huỳnh Duy Khang</v>
          </cell>
          <cell r="D2422" t="str">
            <v>Nhân viên Kỹ thuật dây máy</v>
          </cell>
          <cell r="E2422"/>
          <cell r="F2422" t="str">
            <v>Trung tâm Kế Sách</v>
          </cell>
          <cell r="G2422" t="str">
            <v>Chi nhánh Kỹ thuật Viettel Sóc Trăng</v>
          </cell>
          <cell r="H2422" t="str">
            <v>A</v>
          </cell>
          <cell r="I2422" t="str">
            <v>A</v>
          </cell>
          <cell r="J2422" t="str">
            <v>A</v>
          </cell>
          <cell r="K2422" t="str">
            <v>A</v>
          </cell>
          <cell r="L2422" t="str">
            <v>B</v>
          </cell>
          <cell r="M2422" t="str">
            <v>A</v>
          </cell>
          <cell r="N2422" t="str">
            <v>D1</v>
          </cell>
          <cell r="O2422" t="str">
            <v>A</v>
          </cell>
          <cell r="P2422" t="str">
            <v>C</v>
          </cell>
          <cell r="Q2422" t="str">
            <v>B</v>
          </cell>
          <cell r="R2422" t="str">
            <v>A</v>
          </cell>
          <cell r="S2422"/>
          <cell r="T2422">
            <v>33.636363636363633</v>
          </cell>
          <cell r="U2422">
            <v>1</v>
          </cell>
        </row>
        <row r="2423">
          <cell r="B2423" t="str">
            <v>107236</v>
          </cell>
          <cell r="C2423" t="str">
            <v>Nguyễn Quốc Khải</v>
          </cell>
          <cell r="D2423" t="str">
            <v>Nhân viên Kỹ thuật nhà trạm</v>
          </cell>
          <cell r="E2423"/>
          <cell r="F2423" t="str">
            <v>Trung tâm Kế Sách</v>
          </cell>
          <cell r="G2423" t="str">
            <v>Chi nhánh Kỹ thuật Viettel Sóc Trăng</v>
          </cell>
          <cell r="H2423" t="str">
            <v>C</v>
          </cell>
          <cell r="I2423" t="str">
            <v>C</v>
          </cell>
          <cell r="J2423" t="str">
            <v>A</v>
          </cell>
          <cell r="K2423" t="str">
            <v>C</v>
          </cell>
          <cell r="L2423" t="str">
            <v>A</v>
          </cell>
          <cell r="M2423" t="str">
            <v>A</v>
          </cell>
          <cell r="N2423" t="str">
            <v>B</v>
          </cell>
          <cell r="O2423" t="str">
            <v>A</v>
          </cell>
          <cell r="P2423" t="str">
            <v>C</v>
          </cell>
          <cell r="Q2423" t="str">
            <v>C</v>
          </cell>
          <cell r="R2423" t="str">
            <v>B</v>
          </cell>
          <cell r="S2423"/>
          <cell r="T2423">
            <v>29.09090909090909</v>
          </cell>
          <cell r="U2423">
            <v>0</v>
          </cell>
        </row>
        <row r="2424">
          <cell r="B2424" t="str">
            <v>D00211030</v>
          </cell>
          <cell r="C2424" t="str">
            <v>Lâm Linh</v>
          </cell>
          <cell r="D2424" t="str">
            <v>Nhân viên Kỹ thuật dây máy</v>
          </cell>
          <cell r="E2424"/>
          <cell r="F2424" t="str">
            <v>Trung tâm Trần Đề - Vĩnh Châu</v>
          </cell>
          <cell r="G2424" t="str">
            <v>Chi nhánh Kỹ thuật Viettel Sóc Trăng</v>
          </cell>
          <cell r="H2424" t="str">
            <v>B</v>
          </cell>
          <cell r="I2424" t="str">
            <v>B</v>
          </cell>
          <cell r="J2424" t="str">
            <v>B</v>
          </cell>
          <cell r="K2424" t="str">
            <v>C</v>
          </cell>
          <cell r="L2424" t="str">
            <v>D1</v>
          </cell>
          <cell r="M2424" t="str">
            <v>B</v>
          </cell>
          <cell r="N2424" t="str">
            <v>B</v>
          </cell>
          <cell r="O2424" t="str">
            <v>D1</v>
          </cell>
          <cell r="P2424" t="str">
            <v>C</v>
          </cell>
          <cell r="Q2424" t="str">
            <v>A</v>
          </cell>
          <cell r="R2424" t="str">
            <v>D1</v>
          </cell>
          <cell r="S2424"/>
          <cell r="T2424">
            <v>23.636363636363637</v>
          </cell>
          <cell r="U2424">
            <v>3</v>
          </cell>
        </row>
        <row r="2425">
          <cell r="B2425" t="str">
            <v>D00215603</v>
          </cell>
          <cell r="C2425" t="str">
            <v>Hứa Thanh Long</v>
          </cell>
          <cell r="D2425" t="str">
            <v>Nhân viên Kỹ thuật dây máy</v>
          </cell>
          <cell r="E2425"/>
          <cell r="F2425" t="str">
            <v>Trung tâm Sóc Trăng - Mỹ Xuyên</v>
          </cell>
          <cell r="G2425" t="str">
            <v>Chi nhánh Kỹ thuật Viettel Sóc Trăng</v>
          </cell>
          <cell r="H2425" t="str">
            <v>C</v>
          </cell>
          <cell r="I2425" t="str">
            <v>D1</v>
          </cell>
          <cell r="J2425" t="str">
            <v>B</v>
          </cell>
          <cell r="K2425" t="str">
            <v>B</v>
          </cell>
          <cell r="L2425" t="str">
            <v>B</v>
          </cell>
          <cell r="M2425" t="str">
            <v>C</v>
          </cell>
          <cell r="N2425" t="str">
            <v>C</v>
          </cell>
          <cell r="O2425" t="str">
            <v>B</v>
          </cell>
          <cell r="P2425" t="str">
            <v>C</v>
          </cell>
          <cell r="Q2425" t="str">
            <v>B</v>
          </cell>
          <cell r="R2425" t="str">
            <v>C</v>
          </cell>
          <cell r="S2425"/>
          <cell r="T2425">
            <v>23.636363636363637</v>
          </cell>
          <cell r="U2425">
            <v>1</v>
          </cell>
        </row>
        <row r="2426">
          <cell r="B2426" t="str">
            <v>209627</v>
          </cell>
          <cell r="C2426" t="str">
            <v>Hứa Huỳnh Lắm</v>
          </cell>
          <cell r="D2426" t="str">
            <v>Nhân viên Kỹ thuật nhà trạm</v>
          </cell>
          <cell r="E2426"/>
          <cell r="F2426" t="str">
            <v>Trung tâm Thạnh Trị - Ngã Năm</v>
          </cell>
          <cell r="G2426" t="str">
            <v>Chi nhánh Kỹ thuật Viettel Sóc Trăng</v>
          </cell>
          <cell r="H2426" t="str">
            <v>B</v>
          </cell>
          <cell r="I2426" t="str">
            <v>B</v>
          </cell>
          <cell r="J2426" t="str">
            <v>C</v>
          </cell>
          <cell r="K2426" t="str">
            <v>C</v>
          </cell>
          <cell r="L2426" t="str">
            <v>A</v>
          </cell>
          <cell r="M2426" t="str">
            <v>C</v>
          </cell>
          <cell r="N2426" t="str">
            <v>B</v>
          </cell>
          <cell r="O2426" t="str">
            <v>A</v>
          </cell>
          <cell r="P2426" t="str">
            <v>C</v>
          </cell>
          <cell r="Q2426" t="str">
            <v>C</v>
          </cell>
          <cell r="R2426" t="str">
            <v>C</v>
          </cell>
          <cell r="S2426"/>
          <cell r="T2426">
            <v>26.363636363636363</v>
          </cell>
          <cell r="U2426">
            <v>0</v>
          </cell>
        </row>
        <row r="2427">
          <cell r="B2427" t="str">
            <v>D00176250</v>
          </cell>
          <cell r="C2427" t="str">
            <v>Thạch Si Na</v>
          </cell>
          <cell r="D2427" t="str">
            <v>Nhân viên kỹ thuật và cơ động</v>
          </cell>
          <cell r="E2427"/>
          <cell r="F2427" t="str">
            <v>Đội thi công</v>
          </cell>
          <cell r="G2427" t="str">
            <v>Chi nhánh Kỹ thuật Viettel Sóc Trăng</v>
          </cell>
          <cell r="H2427" t="str">
            <v>C</v>
          </cell>
          <cell r="I2427" t="str">
            <v>C</v>
          </cell>
          <cell r="J2427" t="str">
            <v>C</v>
          </cell>
          <cell r="K2427" t="str">
            <v>B</v>
          </cell>
          <cell r="L2427" t="str">
            <v>B</v>
          </cell>
          <cell r="M2427" t="str">
            <v>B</v>
          </cell>
          <cell r="N2427" t="str">
            <v>B</v>
          </cell>
          <cell r="O2427" t="str">
            <v>B</v>
          </cell>
          <cell r="P2427" t="str">
            <v>C</v>
          </cell>
          <cell r="Q2427" t="str">
            <v>C</v>
          </cell>
          <cell r="R2427" t="str">
            <v>C</v>
          </cell>
          <cell r="S2427"/>
          <cell r="T2427">
            <v>24.545454545454547</v>
          </cell>
          <cell r="U2427">
            <v>0</v>
          </cell>
        </row>
        <row r="2428">
          <cell r="B2428" t="str">
            <v>D00197630</v>
          </cell>
          <cell r="C2428" t="str">
            <v>Nguyễn Hoàng Nam</v>
          </cell>
          <cell r="D2428" t="str">
            <v>Nhân viên Kỹ thuật dây máy</v>
          </cell>
          <cell r="E2428"/>
          <cell r="F2428" t="str">
            <v>Trung tâm Sóc Trăng - Mỹ Xuyên</v>
          </cell>
          <cell r="G2428" t="str">
            <v>Chi nhánh Kỹ thuật Viettel Sóc Trăng</v>
          </cell>
          <cell r="H2428" t="str">
            <v>C</v>
          </cell>
          <cell r="I2428" t="str">
            <v>B</v>
          </cell>
          <cell r="J2428" t="str">
            <v>B</v>
          </cell>
          <cell r="K2428" t="str">
            <v>B</v>
          </cell>
          <cell r="L2428" t="str">
            <v>C</v>
          </cell>
          <cell r="M2428" t="str">
            <v>C</v>
          </cell>
          <cell r="N2428" t="str">
            <v>B</v>
          </cell>
          <cell r="O2428" t="str">
            <v>B</v>
          </cell>
          <cell r="P2428" t="str">
            <v>C</v>
          </cell>
          <cell r="Q2428" t="str">
            <v>C</v>
          </cell>
          <cell r="R2428" t="str">
            <v>C</v>
          </cell>
          <cell r="S2428"/>
          <cell r="T2428">
            <v>24.545454545454547</v>
          </cell>
          <cell r="U2428">
            <v>0</v>
          </cell>
        </row>
        <row r="2429">
          <cell r="B2429" t="str">
            <v>209628</v>
          </cell>
          <cell r="C2429" t="str">
            <v>Lê Quốc Nam</v>
          </cell>
          <cell r="D2429" t="str">
            <v>Nhân viên Kỹ thuật dây máy</v>
          </cell>
          <cell r="E2429"/>
          <cell r="F2429" t="str">
            <v>Trung tâm Kế Sách</v>
          </cell>
          <cell r="G2429" t="str">
            <v>Chi nhánh Kỹ thuật Viettel Sóc Trăng</v>
          </cell>
          <cell r="H2429" t="str">
            <v>D1</v>
          </cell>
          <cell r="I2429" t="str">
            <v>B</v>
          </cell>
          <cell r="J2429" t="str">
            <v>C</v>
          </cell>
          <cell r="K2429" t="str">
            <v>C</v>
          </cell>
          <cell r="L2429" t="str">
            <v>C</v>
          </cell>
          <cell r="M2429" t="str">
            <v>D1</v>
          </cell>
          <cell r="N2429" t="str">
            <v>B</v>
          </cell>
          <cell r="O2429" t="str">
            <v>C</v>
          </cell>
          <cell r="P2429" t="str">
            <v>B</v>
          </cell>
          <cell r="Q2429" t="str">
            <v>C</v>
          </cell>
          <cell r="R2429" t="str">
            <v>C</v>
          </cell>
          <cell r="S2429"/>
          <cell r="T2429">
            <v>20.90909090909091</v>
          </cell>
          <cell r="U2429">
            <v>2</v>
          </cell>
        </row>
        <row r="2430">
          <cell r="B2430" t="str">
            <v>D00211032</v>
          </cell>
          <cell r="C2430" t="str">
            <v>Trần Thanh Phú</v>
          </cell>
          <cell r="D2430" t="str">
            <v>Nhân viên Kỹ thuật dây máy</v>
          </cell>
          <cell r="E2430"/>
          <cell r="F2430" t="str">
            <v>Trung tâm Trần Đề - Vĩnh Châu</v>
          </cell>
          <cell r="G2430" t="str">
            <v>Chi nhánh Kỹ thuật Viettel Sóc Trăng</v>
          </cell>
          <cell r="H2430" t="str">
            <v>B</v>
          </cell>
          <cell r="I2430" t="str">
            <v>A</v>
          </cell>
          <cell r="J2430" t="str">
            <v>C</v>
          </cell>
          <cell r="K2430" t="str">
            <v>B</v>
          </cell>
          <cell r="L2430" t="str">
            <v>A</v>
          </cell>
          <cell r="M2430" t="str">
            <v>C</v>
          </cell>
          <cell r="N2430" t="str">
            <v>B</v>
          </cell>
          <cell r="O2430" t="str">
            <v>B</v>
          </cell>
          <cell r="P2430" t="str">
            <v>C</v>
          </cell>
          <cell r="Q2430" t="str">
            <v>C</v>
          </cell>
          <cell r="R2430" t="str">
            <v>C</v>
          </cell>
          <cell r="S2430"/>
          <cell r="T2430">
            <v>27.272727272727273</v>
          </cell>
          <cell r="U2430">
            <v>0</v>
          </cell>
        </row>
        <row r="2431">
          <cell r="B2431" t="str">
            <v>D00203851</v>
          </cell>
          <cell r="C2431" t="str">
            <v>Trần Thanh Phương</v>
          </cell>
          <cell r="D2431" t="str">
            <v>Nhân viên Kỹ thuật dây máy</v>
          </cell>
          <cell r="E2431"/>
          <cell r="F2431" t="str">
            <v>Trung tâm Mỹ Tú - Châu Thành</v>
          </cell>
          <cell r="G2431" t="str">
            <v>Chi nhánh Kỹ thuật Viettel Sóc Trăng</v>
          </cell>
          <cell r="H2431" t="str">
            <v>B</v>
          </cell>
          <cell r="I2431" t="str">
            <v>B</v>
          </cell>
          <cell r="J2431" t="str">
            <v>A</v>
          </cell>
          <cell r="K2431" t="str">
            <v>C</v>
          </cell>
          <cell r="L2431" t="str">
            <v>C</v>
          </cell>
          <cell r="M2431" t="str">
            <v>B</v>
          </cell>
          <cell r="N2431" t="str">
            <v>C</v>
          </cell>
          <cell r="O2431" t="str">
            <v>C</v>
          </cell>
          <cell r="P2431" t="str">
            <v>B</v>
          </cell>
          <cell r="Q2431" t="str">
            <v>B</v>
          </cell>
          <cell r="R2431" t="str">
            <v>B</v>
          </cell>
          <cell r="S2431"/>
          <cell r="T2431">
            <v>27.272727272727273</v>
          </cell>
          <cell r="U2431">
            <v>0</v>
          </cell>
        </row>
        <row r="2432">
          <cell r="B2432" t="str">
            <v>D00215619</v>
          </cell>
          <cell r="C2432" t="str">
            <v>Nguyễn Vinh Quan</v>
          </cell>
          <cell r="D2432" t="str">
            <v>Nhân viên Kỹ thuật dây máy</v>
          </cell>
          <cell r="E2432"/>
          <cell r="F2432" t="str">
            <v>Trung tâm Long Phú - Cù Lao Dung</v>
          </cell>
          <cell r="G2432" t="str">
            <v>Chi nhánh Kỹ thuật Viettel Sóc Trăng</v>
          </cell>
          <cell r="H2432" t="str">
            <v>B</v>
          </cell>
          <cell r="I2432" t="str">
            <v>C</v>
          </cell>
          <cell r="J2432" t="str">
            <v>B</v>
          </cell>
          <cell r="K2432" t="str">
            <v>C</v>
          </cell>
          <cell r="L2432" t="str">
            <v>D1</v>
          </cell>
          <cell r="M2432" t="str">
            <v>C</v>
          </cell>
          <cell r="N2432" t="str">
            <v>B</v>
          </cell>
          <cell r="O2432" t="str">
            <v>D1</v>
          </cell>
          <cell r="P2432" t="str">
            <v>D1</v>
          </cell>
          <cell r="Q2432" t="str">
            <v>C</v>
          </cell>
          <cell r="R2432" t="str">
            <v>C</v>
          </cell>
          <cell r="S2432"/>
          <cell r="T2432">
            <v>20</v>
          </cell>
          <cell r="U2432">
            <v>3</v>
          </cell>
        </row>
        <row r="2433">
          <cell r="B2433" t="str">
            <v>D00197592</v>
          </cell>
          <cell r="C2433" t="str">
            <v>Lâm Đại Quang</v>
          </cell>
          <cell r="D2433" t="str">
            <v>Nhân viên Kỹ thuật dây máy</v>
          </cell>
          <cell r="E2433"/>
          <cell r="F2433" t="str">
            <v>Trung tâm Sóc Trăng - Mỹ Xuyên</v>
          </cell>
          <cell r="G2433" t="str">
            <v>Chi nhánh Kỹ thuật Viettel Sóc Trăng</v>
          </cell>
          <cell r="H2433" t="str">
            <v>C</v>
          </cell>
          <cell r="I2433" t="str">
            <v>C</v>
          </cell>
          <cell r="J2433" t="str">
            <v>B</v>
          </cell>
          <cell r="K2433" t="str">
            <v>A</v>
          </cell>
          <cell r="L2433" t="str">
            <v>C</v>
          </cell>
          <cell r="M2433" t="str">
            <v>C</v>
          </cell>
          <cell r="N2433" t="str">
            <v>D1</v>
          </cell>
          <cell r="O2433" t="str">
            <v>B</v>
          </cell>
          <cell r="P2433" t="str">
            <v>C</v>
          </cell>
          <cell r="Q2433" t="str">
            <v>B</v>
          </cell>
          <cell r="R2433" t="str">
            <v>C</v>
          </cell>
          <cell r="S2433"/>
          <cell r="T2433">
            <v>23.636363636363637</v>
          </cell>
          <cell r="U2433">
            <v>1</v>
          </cell>
        </row>
        <row r="2434">
          <cell r="B2434" t="str">
            <v>D00217372</v>
          </cell>
          <cell r="C2434" t="str">
            <v>Lê Minh Quân</v>
          </cell>
          <cell r="D2434" t="str">
            <v>Nhân viên Kỹ thuật dây máy</v>
          </cell>
          <cell r="E2434"/>
          <cell r="F2434" t="str">
            <v>Trung tâm Trần Đề - Vĩnh Châu</v>
          </cell>
          <cell r="G2434" t="str">
            <v>Chi nhánh Kỹ thuật Viettel Sóc Trăng</v>
          </cell>
          <cell r="H2434" t="str">
            <v>A</v>
          </cell>
          <cell r="I2434" t="str">
            <v>A</v>
          </cell>
          <cell r="J2434" t="str">
            <v>B</v>
          </cell>
          <cell r="K2434" t="str">
            <v>C</v>
          </cell>
          <cell r="L2434" t="str">
            <v>B</v>
          </cell>
          <cell r="M2434" t="str">
            <v>D1</v>
          </cell>
          <cell r="N2434" t="str">
            <v>A</v>
          </cell>
          <cell r="O2434" t="str">
            <v>C</v>
          </cell>
          <cell r="P2434" t="str">
            <v>A</v>
          </cell>
          <cell r="Q2434" t="str">
            <v>C</v>
          </cell>
          <cell r="R2434" t="str">
            <v>C</v>
          </cell>
          <cell r="S2434"/>
          <cell r="T2434">
            <v>28.181818181818183</v>
          </cell>
          <cell r="U2434">
            <v>1</v>
          </cell>
        </row>
        <row r="2435">
          <cell r="B2435" t="str">
            <v>D00192012</v>
          </cell>
          <cell r="C2435" t="str">
            <v>Phạm Văn Quí</v>
          </cell>
          <cell r="D2435" t="str">
            <v>Nhân viên Kỹ thuật dây máy</v>
          </cell>
          <cell r="E2435"/>
          <cell r="F2435" t="str">
            <v>Trung tâm Trần Đề - Vĩnh Châu</v>
          </cell>
          <cell r="G2435" t="str">
            <v>Chi nhánh Kỹ thuật Viettel Sóc Trăng</v>
          </cell>
          <cell r="H2435" t="str">
            <v>B</v>
          </cell>
          <cell r="I2435" t="str">
            <v>C</v>
          </cell>
          <cell r="J2435" t="str">
            <v>C</v>
          </cell>
          <cell r="K2435" t="str">
            <v>A</v>
          </cell>
          <cell r="L2435" t="str">
            <v>D1</v>
          </cell>
          <cell r="M2435" t="str">
            <v>A</v>
          </cell>
          <cell r="N2435" t="str">
            <v>B</v>
          </cell>
          <cell r="O2435" t="str">
            <v>C</v>
          </cell>
          <cell r="P2435" t="str">
            <v>D1</v>
          </cell>
          <cell r="Q2435" t="str">
            <v>B</v>
          </cell>
          <cell r="R2435" t="str">
            <v>B</v>
          </cell>
          <cell r="S2435"/>
          <cell r="T2435">
            <v>25.454545454545453</v>
          </cell>
          <cell r="U2435">
            <v>2</v>
          </cell>
        </row>
        <row r="2436">
          <cell r="B2436" t="str">
            <v>D00209320</v>
          </cell>
          <cell r="C2436" t="str">
            <v>Nguyễn Trung Quốc</v>
          </cell>
          <cell r="D2436" t="str">
            <v>Nhân viên Kỹ thuật dây máy</v>
          </cell>
          <cell r="E2436"/>
          <cell r="F2436" t="str">
            <v>Trung tâm Kế Sách</v>
          </cell>
          <cell r="G2436" t="str">
            <v>Chi nhánh Kỹ thuật Viettel Sóc Trăng</v>
          </cell>
          <cell r="H2436" t="str">
            <v>B</v>
          </cell>
          <cell r="I2436" t="str">
            <v>C</v>
          </cell>
          <cell r="J2436" t="str">
            <v>B</v>
          </cell>
          <cell r="K2436" t="str">
            <v>B</v>
          </cell>
          <cell r="L2436" t="str">
            <v>C</v>
          </cell>
          <cell r="M2436" t="str">
            <v>B</v>
          </cell>
          <cell r="N2436" t="str">
            <v>B</v>
          </cell>
          <cell r="O2436" t="str">
            <v>B</v>
          </cell>
          <cell r="P2436" t="str">
            <v>D1</v>
          </cell>
          <cell r="Q2436" t="str">
            <v>C</v>
          </cell>
          <cell r="R2436" t="str">
            <v>A</v>
          </cell>
          <cell r="S2436"/>
          <cell r="T2436">
            <v>26.363636363636363</v>
          </cell>
          <cell r="U2436">
            <v>1</v>
          </cell>
        </row>
        <row r="2437">
          <cell r="B2437" t="str">
            <v>189999</v>
          </cell>
          <cell r="C2437" t="str">
            <v>Trần Việt Sơn</v>
          </cell>
          <cell r="D2437" t="str">
            <v>Nhân viên Kỹ thuật dây máy</v>
          </cell>
          <cell r="E2437"/>
          <cell r="F2437" t="str">
            <v>Trung tâm Sóc Trăng - Mỹ Xuyên</v>
          </cell>
          <cell r="G2437" t="str">
            <v>Chi nhánh Kỹ thuật Viettel Sóc Trăng</v>
          </cell>
          <cell r="H2437" t="str">
            <v>C</v>
          </cell>
          <cell r="I2437" t="str">
            <v>C</v>
          </cell>
          <cell r="J2437" t="str">
            <v>C</v>
          </cell>
          <cell r="K2437" t="str">
            <v>C</v>
          </cell>
          <cell r="L2437" t="str">
            <v>D1</v>
          </cell>
          <cell r="M2437" t="str">
            <v>C</v>
          </cell>
          <cell r="N2437" t="str">
            <v>C</v>
          </cell>
          <cell r="O2437" t="str">
            <v>C</v>
          </cell>
          <cell r="P2437" t="str">
            <v>D1</v>
          </cell>
          <cell r="Q2437" t="str">
            <v>D1</v>
          </cell>
          <cell r="R2437" t="str">
            <v>C</v>
          </cell>
          <cell r="S2437"/>
          <cell r="T2437">
            <v>17.272727272727273</v>
          </cell>
          <cell r="U2437">
            <v>3</v>
          </cell>
          <cell r="V2437" t="str">
            <v>Điểm KI &lt;20</v>
          </cell>
        </row>
        <row r="2438">
          <cell r="B2438" t="str">
            <v>D00186702</v>
          </cell>
          <cell r="C2438" t="str">
            <v>Thái Thanh Sơn</v>
          </cell>
          <cell r="D2438" t="str">
            <v>Nhân viên Kỹ thuật dây máy</v>
          </cell>
          <cell r="E2438"/>
          <cell r="F2438" t="str">
            <v>Trung tâm Sóc Trăng - Mỹ Xuyên</v>
          </cell>
          <cell r="G2438" t="str">
            <v>Chi nhánh Kỹ thuật Viettel Sóc Trăng</v>
          </cell>
          <cell r="H2438" t="str">
            <v>C</v>
          </cell>
          <cell r="I2438" t="str">
            <v>B</v>
          </cell>
          <cell r="J2438" t="str">
            <v>B</v>
          </cell>
          <cell r="K2438" t="str">
            <v>C</v>
          </cell>
          <cell r="L2438" t="str">
            <v>C</v>
          </cell>
          <cell r="M2438" t="str">
            <v>B</v>
          </cell>
          <cell r="N2438" t="str">
            <v>C</v>
          </cell>
          <cell r="O2438" t="str">
            <v>C</v>
          </cell>
          <cell r="P2438" t="str">
            <v>C</v>
          </cell>
          <cell r="Q2438" t="str">
            <v>C</v>
          </cell>
          <cell r="R2438" t="str">
            <v>C</v>
          </cell>
          <cell r="S2438"/>
          <cell r="T2438">
            <v>22.727272727272727</v>
          </cell>
          <cell r="U2438">
            <v>0</v>
          </cell>
        </row>
        <row r="2439">
          <cell r="B2439" t="str">
            <v>D00187568</v>
          </cell>
          <cell r="C2439" t="str">
            <v>Nguyễn Ngọc Thiện</v>
          </cell>
          <cell r="D2439" t="str">
            <v>Nhân viên Kỹ thuật dây máy</v>
          </cell>
          <cell r="E2439"/>
          <cell r="F2439" t="str">
            <v>Trung tâm Long Phú - Cù Lao Dung</v>
          </cell>
          <cell r="G2439" t="str">
            <v>Chi nhánh Kỹ thuật Viettel Sóc Trăng</v>
          </cell>
          <cell r="H2439" t="str">
            <v>B</v>
          </cell>
          <cell r="I2439" t="str">
            <v>B</v>
          </cell>
          <cell r="J2439" t="str">
            <v>A</v>
          </cell>
          <cell r="K2439" t="str">
            <v>D1</v>
          </cell>
          <cell r="L2439" t="str">
            <v>A</v>
          </cell>
          <cell r="M2439" t="str">
            <v>C</v>
          </cell>
          <cell r="N2439" t="str">
            <v>A</v>
          </cell>
          <cell r="O2439" t="str">
            <v>B</v>
          </cell>
          <cell r="P2439" t="str">
            <v>B</v>
          </cell>
          <cell r="Q2439" t="str">
            <v>A</v>
          </cell>
          <cell r="R2439" t="str">
            <v>A</v>
          </cell>
          <cell r="S2439"/>
          <cell r="T2439">
            <v>31.818181818181817</v>
          </cell>
          <cell r="U2439">
            <v>1</v>
          </cell>
        </row>
        <row r="2440">
          <cell r="B2440" t="str">
            <v>D00170486</v>
          </cell>
          <cell r="C2440" t="str">
            <v>Dương Ngọc Thuận</v>
          </cell>
          <cell r="D2440" t="str">
            <v>Nhân viên Kỹ thuật dây máy</v>
          </cell>
          <cell r="E2440"/>
          <cell r="F2440" t="str">
            <v>Trung tâm Long Phú - Cù Lao Dung</v>
          </cell>
          <cell r="G2440" t="str">
            <v>Chi nhánh Kỹ thuật Viettel Sóc Trăng</v>
          </cell>
          <cell r="H2440" t="str">
            <v>B</v>
          </cell>
          <cell r="I2440" t="str">
            <v>D1</v>
          </cell>
          <cell r="J2440" t="str">
            <v>B</v>
          </cell>
          <cell r="K2440" t="str">
            <v>C</v>
          </cell>
          <cell r="L2440" t="str">
            <v>D1</v>
          </cell>
          <cell r="M2440" t="str">
            <v>C</v>
          </cell>
          <cell r="N2440" t="str">
            <v>B</v>
          </cell>
          <cell r="O2440" t="str">
            <v>D1</v>
          </cell>
          <cell r="P2440" t="str">
            <v>B</v>
          </cell>
          <cell r="Q2440" t="str">
            <v>B</v>
          </cell>
          <cell r="R2440" t="str">
            <v>B</v>
          </cell>
          <cell r="S2440"/>
          <cell r="T2440">
            <v>22.727272727272727</v>
          </cell>
          <cell r="U2440">
            <v>3</v>
          </cell>
        </row>
        <row r="2441">
          <cell r="B2441" t="str">
            <v>D00209321</v>
          </cell>
          <cell r="C2441" t="str">
            <v>Trần Trung Thành</v>
          </cell>
          <cell r="D2441" t="str">
            <v>Nhân viên Kỹ thuật dây máy</v>
          </cell>
          <cell r="E2441"/>
          <cell r="F2441" t="str">
            <v>Trung tâm Sóc Trăng - Mỹ Xuyên</v>
          </cell>
          <cell r="G2441" t="str">
            <v>Chi nhánh Kỹ thuật Viettel Sóc Trăng</v>
          </cell>
          <cell r="H2441" t="str">
            <v>B</v>
          </cell>
          <cell r="I2441" t="str">
            <v>B</v>
          </cell>
          <cell r="J2441" t="str">
            <v>C</v>
          </cell>
          <cell r="K2441" t="str">
            <v>C</v>
          </cell>
          <cell r="L2441" t="str">
            <v>C</v>
          </cell>
          <cell r="M2441" t="str">
            <v>D1</v>
          </cell>
          <cell r="N2441" t="str">
            <v>B</v>
          </cell>
          <cell r="O2441" t="str">
            <v>A</v>
          </cell>
          <cell r="P2441" t="str">
            <v>C</v>
          </cell>
          <cell r="Q2441" t="str">
            <v>C</v>
          </cell>
          <cell r="R2441" t="str">
            <v>C</v>
          </cell>
          <cell r="S2441"/>
          <cell r="T2441">
            <v>23.636363636363637</v>
          </cell>
          <cell r="U2441">
            <v>1</v>
          </cell>
        </row>
        <row r="2442">
          <cell r="B2442" t="str">
            <v>270640</v>
          </cell>
          <cell r="C2442" t="str">
            <v>Lê Minh Trị</v>
          </cell>
          <cell r="D2442" t="str">
            <v>Nhân viên Lái xe</v>
          </cell>
          <cell r="E2442"/>
          <cell r="F2442" t="str">
            <v>Trung tâm Sóc Trăng - Mỹ Xuyên</v>
          </cell>
          <cell r="G2442" t="str">
            <v>Chi nhánh Kỹ thuật Viettel Sóc Trăng</v>
          </cell>
          <cell r="H2442" t="str">
            <v>KĐG</v>
          </cell>
          <cell r="I2442" t="str">
            <v>KĐG</v>
          </cell>
          <cell r="J2442" t="str">
            <v>C</v>
          </cell>
          <cell r="K2442" t="str">
            <v>C</v>
          </cell>
          <cell r="L2442" t="str">
            <v>C</v>
          </cell>
          <cell r="M2442" t="str">
            <v>C</v>
          </cell>
          <cell r="N2442" t="str">
            <v>C</v>
          </cell>
          <cell r="O2442" t="str">
            <v>B</v>
          </cell>
          <cell r="P2442" t="str">
            <v>C</v>
          </cell>
          <cell r="Q2442" t="str">
            <v>C</v>
          </cell>
          <cell r="R2442" t="str">
            <v>C</v>
          </cell>
          <cell r="S2442"/>
          <cell r="T2442">
            <v>21.111111111111111</v>
          </cell>
          <cell r="U2442">
            <v>0</v>
          </cell>
        </row>
        <row r="2443">
          <cell r="B2443" t="str">
            <v>D00184954</v>
          </cell>
          <cell r="C2443" t="str">
            <v>Sơn Minh Tuấn</v>
          </cell>
          <cell r="D2443" t="str">
            <v>Nhân viên Kỹ thuật dây máy</v>
          </cell>
          <cell r="E2443"/>
          <cell r="F2443" t="str">
            <v>Trung tâm Mỹ Tú - Châu Thành</v>
          </cell>
          <cell r="G2443" t="str">
            <v>Chi nhánh Kỹ thuật Viettel Sóc Trăng</v>
          </cell>
          <cell r="H2443" t="str">
            <v>C</v>
          </cell>
          <cell r="I2443" t="str">
            <v>C</v>
          </cell>
          <cell r="J2443" t="str">
            <v>B</v>
          </cell>
          <cell r="K2443" t="str">
            <v>C</v>
          </cell>
          <cell r="L2443" t="str">
            <v>C</v>
          </cell>
          <cell r="M2443" t="str">
            <v>C</v>
          </cell>
          <cell r="N2443" t="str">
            <v>B</v>
          </cell>
          <cell r="O2443" t="str">
            <v>D1</v>
          </cell>
          <cell r="P2443" t="str">
            <v>C</v>
          </cell>
          <cell r="Q2443" t="str">
            <v>C</v>
          </cell>
          <cell r="R2443" t="str">
            <v>D1</v>
          </cell>
          <cell r="S2443"/>
          <cell r="T2443">
            <v>20</v>
          </cell>
          <cell r="U2443">
            <v>2</v>
          </cell>
        </row>
        <row r="2444">
          <cell r="B2444" t="str">
            <v>D00190177</v>
          </cell>
          <cell r="C2444" t="str">
            <v>Nguyễn Tấn Tài</v>
          </cell>
          <cell r="D2444" t="str">
            <v>Nhân viên Kỹ thuật nhà trạm</v>
          </cell>
          <cell r="E2444"/>
          <cell r="F2444" t="str">
            <v>Trung tâm Long Phú - Cù Lao Dung</v>
          </cell>
          <cell r="G2444" t="str">
            <v>Chi nhánh Kỹ thuật Viettel Sóc Trăng</v>
          </cell>
          <cell r="H2444" t="str">
            <v>C</v>
          </cell>
          <cell r="I2444" t="str">
            <v>C</v>
          </cell>
          <cell r="J2444" t="str">
            <v>B</v>
          </cell>
          <cell r="K2444" t="str">
            <v>A</v>
          </cell>
          <cell r="L2444" t="str">
            <v>C</v>
          </cell>
          <cell r="M2444" t="str">
            <v>D1</v>
          </cell>
          <cell r="N2444" t="str">
            <v>C</v>
          </cell>
          <cell r="O2444" t="str">
            <v>C</v>
          </cell>
          <cell r="P2444" t="str">
            <v>C</v>
          </cell>
          <cell r="Q2444" t="str">
            <v>C</v>
          </cell>
          <cell r="R2444" t="str">
            <v>C</v>
          </cell>
          <cell r="S2444"/>
          <cell r="T2444">
            <v>21.818181818181817</v>
          </cell>
          <cell r="U2444">
            <v>1</v>
          </cell>
        </row>
        <row r="2445">
          <cell r="B2445" t="str">
            <v>D00210173</v>
          </cell>
          <cell r="C2445" t="str">
            <v>Nguyễn Minh Tâm</v>
          </cell>
          <cell r="D2445" t="str">
            <v>Nhân viên Kỹ thuật dây máy</v>
          </cell>
          <cell r="E2445"/>
          <cell r="F2445" t="str">
            <v>Trung tâm Thạnh Trị - Ngã Năm</v>
          </cell>
          <cell r="G2445" t="str">
            <v>Chi nhánh Kỹ thuật Viettel Sóc Trăng</v>
          </cell>
          <cell r="H2445" t="str">
            <v>C</v>
          </cell>
          <cell r="I2445" t="str">
            <v>C</v>
          </cell>
          <cell r="J2445" t="str">
            <v>D1</v>
          </cell>
          <cell r="K2445" t="str">
            <v>C</v>
          </cell>
          <cell r="L2445" t="str">
            <v>C</v>
          </cell>
          <cell r="M2445" t="str">
            <v>B</v>
          </cell>
          <cell r="N2445" t="str">
            <v>B</v>
          </cell>
          <cell r="O2445" t="str">
            <v>C</v>
          </cell>
          <cell r="P2445" t="str">
            <v>B</v>
          </cell>
          <cell r="Q2445" t="str">
            <v>C</v>
          </cell>
          <cell r="R2445" t="str">
            <v>C</v>
          </cell>
          <cell r="S2445"/>
          <cell r="T2445">
            <v>21.818181818181817</v>
          </cell>
          <cell r="U2445">
            <v>1</v>
          </cell>
        </row>
        <row r="2446">
          <cell r="B2446" t="str">
            <v>D00170435</v>
          </cell>
          <cell r="C2446" t="str">
            <v>Nguyễn Hoàng Tân</v>
          </cell>
          <cell r="D2446" t="str">
            <v>Nhân viên Kỹ thuật dây máy</v>
          </cell>
          <cell r="E2446"/>
          <cell r="F2446" t="str">
            <v>Trung tâm Trần Đề - Vĩnh Châu</v>
          </cell>
          <cell r="G2446" t="str">
            <v>Chi nhánh Kỹ thuật Viettel Sóc Trăng</v>
          </cell>
          <cell r="H2446" t="str">
            <v>B</v>
          </cell>
          <cell r="I2446" t="str">
            <v>B</v>
          </cell>
          <cell r="J2446" t="str">
            <v>B</v>
          </cell>
          <cell r="K2446" t="str">
            <v>B</v>
          </cell>
          <cell r="L2446" t="str">
            <v>C</v>
          </cell>
          <cell r="M2446" t="str">
            <v>B</v>
          </cell>
          <cell r="N2446" t="str">
            <v>A</v>
          </cell>
          <cell r="O2446" t="str">
            <v>B</v>
          </cell>
          <cell r="P2446" t="str">
            <v>B</v>
          </cell>
          <cell r="Q2446" t="str">
            <v>B</v>
          </cell>
          <cell r="R2446" t="str">
            <v>B</v>
          </cell>
          <cell r="S2446"/>
          <cell r="T2446">
            <v>30</v>
          </cell>
          <cell r="U2446">
            <v>0</v>
          </cell>
        </row>
        <row r="2447">
          <cell r="B2447" t="str">
            <v>D00163672</v>
          </cell>
          <cell r="C2447" t="str">
            <v>Bùi Văn Tìm</v>
          </cell>
          <cell r="D2447" t="str">
            <v>Nhân viên Kỹ thuật dây máy</v>
          </cell>
          <cell r="E2447"/>
          <cell r="F2447" t="str">
            <v>Trung tâm Thạnh Trị - Ngã Năm</v>
          </cell>
          <cell r="G2447" t="str">
            <v>Chi nhánh Kỹ thuật Viettel Sóc Trăng</v>
          </cell>
          <cell r="H2447" t="str">
            <v>C</v>
          </cell>
          <cell r="I2447" t="str">
            <v>C</v>
          </cell>
          <cell r="J2447" t="str">
            <v>C</v>
          </cell>
          <cell r="K2447" t="str">
            <v>C</v>
          </cell>
          <cell r="L2447" t="str">
            <v>A</v>
          </cell>
          <cell r="M2447" t="str">
            <v>A</v>
          </cell>
          <cell r="N2447" t="str">
            <v>C</v>
          </cell>
          <cell r="O2447" t="str">
            <v>C</v>
          </cell>
          <cell r="P2447" t="str">
            <v>B</v>
          </cell>
          <cell r="Q2447" t="str">
            <v>B</v>
          </cell>
          <cell r="R2447" t="str">
            <v>C</v>
          </cell>
          <cell r="S2447"/>
          <cell r="T2447">
            <v>25.454545454545453</v>
          </cell>
          <cell r="U2447">
            <v>0</v>
          </cell>
        </row>
        <row r="2448">
          <cell r="B2448" t="str">
            <v>D00170406</v>
          </cell>
          <cell r="C2448" t="str">
            <v>Nguyễn Thiện Tới</v>
          </cell>
          <cell r="D2448" t="str">
            <v>Nhân viên Kỹ thuật dây máy</v>
          </cell>
          <cell r="E2448"/>
          <cell r="F2448" t="str">
            <v>Trung tâm Sóc Trăng - Mỹ Xuyên</v>
          </cell>
          <cell r="G2448" t="str">
            <v>Chi nhánh Kỹ thuật Viettel Sóc Trăng</v>
          </cell>
          <cell r="H2448" t="str">
            <v>B</v>
          </cell>
          <cell r="I2448" t="str">
            <v>C</v>
          </cell>
          <cell r="J2448" t="str">
            <v>C</v>
          </cell>
          <cell r="K2448" t="str">
            <v>C</v>
          </cell>
          <cell r="L2448" t="str">
            <v>C</v>
          </cell>
          <cell r="M2448" t="str">
            <v>C</v>
          </cell>
          <cell r="N2448" t="str">
            <v>C</v>
          </cell>
          <cell r="O2448" t="str">
            <v>D1</v>
          </cell>
          <cell r="P2448" t="str">
            <v>C</v>
          </cell>
          <cell r="Q2448" t="str">
            <v>C</v>
          </cell>
          <cell r="R2448" t="str">
            <v>D1</v>
          </cell>
          <cell r="S2448"/>
          <cell r="T2448">
            <v>19.09090909090909</v>
          </cell>
          <cell r="U2448">
            <v>2</v>
          </cell>
          <cell r="V2448" t="str">
            <v>Điểm KI &lt;20</v>
          </cell>
        </row>
        <row r="2449">
          <cell r="B2449" t="str">
            <v>D00203799</v>
          </cell>
          <cell r="C2449" t="str">
            <v>Phạm Văn Vũ</v>
          </cell>
          <cell r="D2449" t="str">
            <v>Nhân viên Kỹ thuật dây máy</v>
          </cell>
          <cell r="E2449"/>
          <cell r="F2449" t="str">
            <v>Trung tâm Thạnh Trị - Ngã Năm</v>
          </cell>
          <cell r="G2449" t="str">
            <v>Chi nhánh Kỹ thuật Viettel Sóc Trăng</v>
          </cell>
          <cell r="H2449" t="str">
            <v>C</v>
          </cell>
          <cell r="I2449" t="str">
            <v>C</v>
          </cell>
          <cell r="J2449" t="str">
            <v>C</v>
          </cell>
          <cell r="K2449" t="str">
            <v>D1</v>
          </cell>
          <cell r="L2449" t="str">
            <v>C</v>
          </cell>
          <cell r="M2449" t="str">
            <v>B</v>
          </cell>
          <cell r="N2449" t="str">
            <v>A</v>
          </cell>
          <cell r="O2449" t="str">
            <v>B</v>
          </cell>
          <cell r="P2449" t="str">
            <v>B</v>
          </cell>
          <cell r="Q2449" t="str">
            <v>B</v>
          </cell>
          <cell r="R2449" t="str">
            <v>A</v>
          </cell>
          <cell r="S2449"/>
          <cell r="T2449">
            <v>26.363636363636363</v>
          </cell>
          <cell r="U2449">
            <v>1</v>
          </cell>
        </row>
        <row r="2450">
          <cell r="B2450" t="str">
            <v>D00192013</v>
          </cell>
          <cell r="C2450" t="str">
            <v>Nguyễn Hoàng Vũ</v>
          </cell>
          <cell r="D2450" t="str">
            <v>Nhân viên Kỹ thuật dây máy</v>
          </cell>
          <cell r="E2450"/>
          <cell r="F2450" t="str">
            <v>Trung tâm Mỹ Tú - Châu Thành</v>
          </cell>
          <cell r="G2450" t="str">
            <v>Chi nhánh Kỹ thuật Viettel Sóc Trăng</v>
          </cell>
          <cell r="H2450" t="str">
            <v>C</v>
          </cell>
          <cell r="I2450" t="str">
            <v>A</v>
          </cell>
          <cell r="J2450" t="str">
            <v>C</v>
          </cell>
          <cell r="K2450" t="str">
            <v>B</v>
          </cell>
          <cell r="L2450" t="str">
            <v>B</v>
          </cell>
          <cell r="M2450" t="str">
            <v>C</v>
          </cell>
          <cell r="N2450" t="str">
            <v>A</v>
          </cell>
          <cell r="O2450" t="str">
            <v>A</v>
          </cell>
          <cell r="P2450" t="str">
            <v>B</v>
          </cell>
          <cell r="Q2450" t="str">
            <v>B</v>
          </cell>
          <cell r="R2450" t="str">
            <v>C</v>
          </cell>
          <cell r="S2450"/>
          <cell r="T2450">
            <v>29.09090909090909</v>
          </cell>
          <cell r="U2450">
            <v>0</v>
          </cell>
        </row>
        <row r="2451">
          <cell r="B2451" t="str">
            <v>D00202076</v>
          </cell>
          <cell r="C2451" t="str">
            <v>Trần Hoàng Vủ</v>
          </cell>
          <cell r="D2451" t="str">
            <v>Nhân viên Kỹ thuật dây máy</v>
          </cell>
          <cell r="E2451"/>
          <cell r="F2451" t="str">
            <v>Trung tâm Long Phú - Cù Lao Dung</v>
          </cell>
          <cell r="G2451" t="str">
            <v>Chi nhánh Kỹ thuật Viettel Sóc Trăng</v>
          </cell>
          <cell r="H2451" t="str">
            <v>B</v>
          </cell>
          <cell r="I2451" t="str">
            <v>B</v>
          </cell>
          <cell r="J2451" t="str">
            <v>B</v>
          </cell>
          <cell r="K2451" t="str">
            <v>A</v>
          </cell>
          <cell r="L2451" t="str">
            <v>C</v>
          </cell>
          <cell r="M2451" t="str">
            <v>C</v>
          </cell>
          <cell r="N2451" t="str">
            <v>B</v>
          </cell>
          <cell r="O2451" t="str">
            <v>C</v>
          </cell>
          <cell r="P2451" t="str">
            <v>C</v>
          </cell>
          <cell r="Q2451" t="str">
            <v>B</v>
          </cell>
          <cell r="R2451" t="str">
            <v>B</v>
          </cell>
          <cell r="S2451"/>
          <cell r="T2451">
            <v>27.272727272727273</v>
          </cell>
          <cell r="U2451">
            <v>0</v>
          </cell>
        </row>
        <row r="2452">
          <cell r="B2452" t="str">
            <v>D00170483</v>
          </cell>
          <cell r="C2452" t="str">
            <v>Sơn Vủ</v>
          </cell>
          <cell r="D2452" t="str">
            <v>Nhân viên Kỹ thuật dây máy</v>
          </cell>
          <cell r="E2452"/>
          <cell r="F2452" t="str">
            <v>Trung tâm Trần Đề - Vĩnh Châu</v>
          </cell>
          <cell r="G2452" t="str">
            <v>Chi nhánh Kỹ thuật Viettel Sóc Trăng</v>
          </cell>
          <cell r="H2452" t="str">
            <v>A</v>
          </cell>
          <cell r="I2452" t="str">
            <v>B</v>
          </cell>
          <cell r="J2452" t="str">
            <v>C</v>
          </cell>
          <cell r="K2452" t="str">
            <v>C</v>
          </cell>
          <cell r="L2452" t="str">
            <v>B</v>
          </cell>
          <cell r="M2452" t="str">
            <v>C</v>
          </cell>
          <cell r="N2452" t="str">
            <v>C</v>
          </cell>
          <cell r="O2452" t="str">
            <v>C</v>
          </cell>
          <cell r="P2452" t="str">
            <v>B</v>
          </cell>
          <cell r="Q2452" t="str">
            <v>C</v>
          </cell>
          <cell r="R2452" t="str">
            <v>C</v>
          </cell>
          <cell r="S2452"/>
          <cell r="T2452">
            <v>24.545454545454547</v>
          </cell>
          <cell r="U2452">
            <v>0</v>
          </cell>
        </row>
        <row r="2453">
          <cell r="B2453" t="str">
            <v>221214</v>
          </cell>
          <cell r="C2453" t="str">
            <v>Trần Văn Đang</v>
          </cell>
          <cell r="D2453" t="str">
            <v>Nhân viên Kỹ thuật dây máy</v>
          </cell>
          <cell r="E2453"/>
          <cell r="F2453" t="str">
            <v>Trung tâm Thạnh Trị - Ngã Năm</v>
          </cell>
          <cell r="G2453" t="str">
            <v>Chi nhánh Kỹ thuật Viettel Sóc Trăng</v>
          </cell>
          <cell r="H2453" t="str">
            <v>D1</v>
          </cell>
          <cell r="I2453" t="str">
            <v>C</v>
          </cell>
          <cell r="J2453" t="str">
            <v>C</v>
          </cell>
          <cell r="K2453" t="str">
            <v>B</v>
          </cell>
          <cell r="L2453" t="str">
            <v>A</v>
          </cell>
          <cell r="M2453" t="str">
            <v>A</v>
          </cell>
          <cell r="N2453" t="str">
            <v>B</v>
          </cell>
          <cell r="O2453" t="str">
            <v>B</v>
          </cell>
          <cell r="P2453" t="str">
            <v>A</v>
          </cell>
          <cell r="Q2453" t="str">
            <v>B</v>
          </cell>
          <cell r="R2453" t="str">
            <v>B</v>
          </cell>
          <cell r="S2453"/>
          <cell r="T2453">
            <v>29.09090909090909</v>
          </cell>
          <cell r="U2453">
            <v>1</v>
          </cell>
        </row>
        <row r="2454">
          <cell r="B2454" t="str">
            <v>D00209317</v>
          </cell>
          <cell r="C2454" t="str">
            <v>Trương Ngọc Điệp</v>
          </cell>
          <cell r="D2454" t="str">
            <v>Nhân viên Kỹ thuật dây máy</v>
          </cell>
          <cell r="E2454"/>
          <cell r="F2454" t="str">
            <v>Trung tâm Kế Sách</v>
          </cell>
          <cell r="G2454" t="str">
            <v>Chi nhánh Kỹ thuật Viettel Sóc Trăng</v>
          </cell>
          <cell r="H2454" t="str">
            <v>B</v>
          </cell>
          <cell r="I2454" t="str">
            <v>D1</v>
          </cell>
          <cell r="J2454" t="str">
            <v>C</v>
          </cell>
          <cell r="K2454" t="str">
            <v>B</v>
          </cell>
          <cell r="L2454" t="str">
            <v>C</v>
          </cell>
          <cell r="M2454" t="str">
            <v>B</v>
          </cell>
          <cell r="N2454" t="str">
            <v>C</v>
          </cell>
          <cell r="O2454" t="str">
            <v>C</v>
          </cell>
          <cell r="P2454" t="str">
            <v>D1</v>
          </cell>
          <cell r="Q2454" t="str">
            <v>D1</v>
          </cell>
          <cell r="R2454" t="str">
            <v>B</v>
          </cell>
          <cell r="S2454"/>
          <cell r="T2454">
            <v>20.90909090909091</v>
          </cell>
          <cell r="U2454">
            <v>3</v>
          </cell>
        </row>
        <row r="2455">
          <cell r="B2455" t="str">
            <v>D00169722</v>
          </cell>
          <cell r="C2455" t="str">
            <v>Huỳnh Hải Đăng</v>
          </cell>
          <cell r="D2455" t="str">
            <v>Nhân viên Kỹ thuật dây máy</v>
          </cell>
          <cell r="E2455"/>
          <cell r="F2455" t="str">
            <v>Trung tâm Sóc Trăng - Mỹ Xuyên</v>
          </cell>
          <cell r="G2455" t="str">
            <v>Chi nhánh Kỹ thuật Viettel Sóc Trăng</v>
          </cell>
          <cell r="H2455" t="str">
            <v>B</v>
          </cell>
          <cell r="I2455" t="str">
            <v>C</v>
          </cell>
          <cell r="J2455" t="str">
            <v>C</v>
          </cell>
          <cell r="K2455" t="str">
            <v>D1</v>
          </cell>
          <cell r="L2455" t="str">
            <v>D1</v>
          </cell>
          <cell r="M2455" t="str">
            <v>C</v>
          </cell>
          <cell r="N2455" t="str">
            <v>C</v>
          </cell>
          <cell r="O2455" t="str">
            <v>C</v>
          </cell>
          <cell r="P2455" t="str">
            <v>C</v>
          </cell>
          <cell r="Q2455" t="str">
            <v>D1</v>
          </cell>
          <cell r="R2455" t="str">
            <v>C</v>
          </cell>
          <cell r="S2455"/>
          <cell r="T2455">
            <v>18.181818181818183</v>
          </cell>
          <cell r="U2455">
            <v>3</v>
          </cell>
          <cell r="V2455" t="str">
            <v>Điểm KI &lt;20</v>
          </cell>
        </row>
        <row r="2456">
          <cell r="B2456" t="str">
            <v>134289</v>
          </cell>
          <cell r="C2456" t="str">
            <v>Nguyễn Thành Được</v>
          </cell>
          <cell r="D2456" t="str">
            <v>Nhân viên Kỹ thuật nhà trạm</v>
          </cell>
          <cell r="E2456"/>
          <cell r="F2456" t="str">
            <v>Trung tâm Mỹ Tú - Châu Thành</v>
          </cell>
          <cell r="G2456" t="str">
            <v>Chi nhánh Kỹ thuật Viettel Sóc Trăng</v>
          </cell>
          <cell r="H2456" t="str">
            <v>B</v>
          </cell>
          <cell r="I2456" t="str">
            <v>B</v>
          </cell>
          <cell r="J2456" t="str">
            <v>C</v>
          </cell>
          <cell r="K2456" t="str">
            <v>B</v>
          </cell>
          <cell r="L2456" t="str">
            <v>D1</v>
          </cell>
          <cell r="M2456" t="str">
            <v>C</v>
          </cell>
          <cell r="N2456" t="str">
            <v>A</v>
          </cell>
          <cell r="O2456" t="str">
            <v>C</v>
          </cell>
          <cell r="P2456" t="str">
            <v>A</v>
          </cell>
          <cell r="Q2456" t="str">
            <v>B</v>
          </cell>
          <cell r="R2456" t="str">
            <v>C</v>
          </cell>
          <cell r="S2456"/>
          <cell r="T2456">
            <v>26.363636363636363</v>
          </cell>
          <cell r="U2456">
            <v>1</v>
          </cell>
        </row>
        <row r="2457">
          <cell r="B2457" t="str">
            <v>D00194284</v>
          </cell>
          <cell r="C2457" t="str">
            <v>Mùi Tuấn Anh</v>
          </cell>
          <cell r="D2457" t="str">
            <v>Nhân viên Kỹ thuật nhà trạm</v>
          </cell>
          <cell r="E2457"/>
          <cell r="F2457" t="str">
            <v>Trung tâm Phù Yên - Bắc Yên</v>
          </cell>
          <cell r="G2457" t="str">
            <v>Chi nhánh Kỹ thuật Viettel Sơn La</v>
          </cell>
          <cell r="H2457" t="str">
            <v>C</v>
          </cell>
          <cell r="I2457" t="str">
            <v>C</v>
          </cell>
          <cell r="J2457" t="str">
            <v>C</v>
          </cell>
          <cell r="K2457" t="str">
            <v>C</v>
          </cell>
          <cell r="L2457" t="str">
            <v>B</v>
          </cell>
          <cell r="M2457" t="str">
            <v>A</v>
          </cell>
          <cell r="N2457" t="str">
            <v>B</v>
          </cell>
          <cell r="O2457" t="str">
            <v>C</v>
          </cell>
          <cell r="P2457" t="str">
            <v>B</v>
          </cell>
          <cell r="Q2457" t="str">
            <v>C</v>
          </cell>
          <cell r="R2457" t="str">
            <v>C</v>
          </cell>
          <cell r="S2457"/>
          <cell r="T2457">
            <v>24.545454545454547</v>
          </cell>
          <cell r="U2457">
            <v>0</v>
          </cell>
        </row>
        <row r="2458">
          <cell r="B2458" t="str">
            <v>D00194281</v>
          </cell>
          <cell r="C2458" t="str">
            <v>Lò Văn Chiến</v>
          </cell>
          <cell r="D2458" t="str">
            <v>Nhân viên Kỹ thuật dây máy</v>
          </cell>
          <cell r="E2458"/>
          <cell r="F2458" t="str">
            <v>Trung tâm Thành phố - Mường La</v>
          </cell>
          <cell r="G2458" t="str">
            <v>Chi nhánh Kỹ thuật Viettel Sơn La</v>
          </cell>
          <cell r="H2458" t="str">
            <v>B</v>
          </cell>
          <cell r="I2458" t="str">
            <v>A</v>
          </cell>
          <cell r="J2458" t="str">
            <v>B</v>
          </cell>
          <cell r="K2458" t="str">
            <v>A</v>
          </cell>
          <cell r="L2458" t="str">
            <v>A</v>
          </cell>
          <cell r="M2458" t="str">
            <v>C</v>
          </cell>
          <cell r="N2458" t="str">
            <v>A</v>
          </cell>
          <cell r="O2458" t="str">
            <v>B</v>
          </cell>
          <cell r="P2458" t="str">
            <v>A</v>
          </cell>
          <cell r="Q2458" t="str">
            <v>C</v>
          </cell>
          <cell r="R2458" t="str">
            <v>A</v>
          </cell>
          <cell r="S2458"/>
          <cell r="T2458">
            <v>33.636363636363633</v>
          </cell>
          <cell r="U2458">
            <v>0</v>
          </cell>
        </row>
        <row r="2459">
          <cell r="B2459" t="str">
            <v>D00192964</v>
          </cell>
          <cell r="C2459" t="str">
            <v>Hán Văn Dinh</v>
          </cell>
          <cell r="D2459" t="str">
            <v>Nhân viên Kỹ thuật dây máy</v>
          </cell>
          <cell r="E2459"/>
          <cell r="F2459" t="str">
            <v>Trung tâm Thành phố - Mường La</v>
          </cell>
          <cell r="G2459" t="str">
            <v>Chi nhánh Kỹ thuật Viettel Sơn La</v>
          </cell>
          <cell r="H2459" t="str">
            <v>C</v>
          </cell>
          <cell r="I2459" t="str">
            <v>C</v>
          </cell>
          <cell r="J2459" t="str">
            <v>C</v>
          </cell>
          <cell r="K2459" t="str">
            <v>C</v>
          </cell>
          <cell r="L2459" t="str">
            <v>C</v>
          </cell>
          <cell r="M2459" t="str">
            <v>C</v>
          </cell>
          <cell r="N2459" t="str">
            <v>B</v>
          </cell>
          <cell r="O2459" t="str">
            <v>C</v>
          </cell>
          <cell r="P2459" t="str">
            <v>C</v>
          </cell>
          <cell r="Q2459" t="str">
            <v>B</v>
          </cell>
          <cell r="R2459" t="str">
            <v>C</v>
          </cell>
          <cell r="S2459"/>
          <cell r="T2459">
            <v>21.818181818181817</v>
          </cell>
          <cell r="U2459">
            <v>0</v>
          </cell>
        </row>
        <row r="2460">
          <cell r="B2460" t="str">
            <v>D00173089</v>
          </cell>
          <cell r="C2460" t="str">
            <v>Lò Văn Dũng</v>
          </cell>
          <cell r="D2460" t="str">
            <v>Nhân viên Kỹ thuật dây máy</v>
          </cell>
          <cell r="E2460"/>
          <cell r="F2460" t="str">
            <v>Trung tâm Mai Sơn - Yên Châu</v>
          </cell>
          <cell r="G2460" t="str">
            <v>Chi nhánh Kỹ thuật Viettel Sơn La</v>
          </cell>
          <cell r="H2460" t="str">
            <v>C</v>
          </cell>
          <cell r="I2460" t="str">
            <v>C</v>
          </cell>
          <cell r="J2460" t="str">
            <v>C</v>
          </cell>
          <cell r="K2460" t="str">
            <v>C</v>
          </cell>
          <cell r="L2460" t="str">
            <v>B</v>
          </cell>
          <cell r="M2460" t="str">
            <v>C</v>
          </cell>
          <cell r="N2460" t="str">
            <v>B</v>
          </cell>
          <cell r="O2460" t="str">
            <v>B</v>
          </cell>
          <cell r="P2460" t="str">
            <v>C</v>
          </cell>
          <cell r="Q2460" t="str">
            <v>C</v>
          </cell>
          <cell r="R2460" t="str">
            <v>C</v>
          </cell>
          <cell r="S2460"/>
          <cell r="T2460">
            <v>22.727272727272727</v>
          </cell>
          <cell r="U2460">
            <v>0</v>
          </cell>
        </row>
        <row r="2461">
          <cell r="B2461" t="str">
            <v>D00057512</v>
          </cell>
          <cell r="C2461" t="str">
            <v>Tòng Văn Dương</v>
          </cell>
          <cell r="D2461" t="str">
            <v>Nhân viên Kỹ thuật dây máy</v>
          </cell>
          <cell r="E2461"/>
          <cell r="F2461" t="str">
            <v>Trung tâm Sông Mã - Sốp Cộp</v>
          </cell>
          <cell r="G2461" t="str">
            <v>Chi nhánh Kỹ thuật Viettel Sơn La</v>
          </cell>
          <cell r="H2461" t="str">
            <v>C</v>
          </cell>
          <cell r="I2461" t="str">
            <v>C</v>
          </cell>
          <cell r="J2461" t="str">
            <v>D1</v>
          </cell>
          <cell r="K2461" t="str">
            <v>D1</v>
          </cell>
          <cell r="L2461" t="str">
            <v>C</v>
          </cell>
          <cell r="M2461" t="str">
            <v>C</v>
          </cell>
          <cell r="N2461" t="str">
            <v>C</v>
          </cell>
          <cell r="O2461" t="str">
            <v>D1</v>
          </cell>
          <cell r="P2461" t="str">
            <v>C</v>
          </cell>
          <cell r="Q2461" t="str">
            <v>C</v>
          </cell>
          <cell r="R2461" t="str">
            <v>C</v>
          </cell>
          <cell r="S2461"/>
          <cell r="T2461">
            <v>17.272727272727273</v>
          </cell>
          <cell r="U2461">
            <v>3</v>
          </cell>
          <cell r="V2461" t="str">
            <v>Điểm KI &lt;20</v>
          </cell>
        </row>
        <row r="2462">
          <cell r="B2462" t="str">
            <v>159715</v>
          </cell>
          <cell r="C2462" t="str">
            <v>Nông Ngọc Hiếu</v>
          </cell>
          <cell r="D2462" t="str">
            <v>Nhân viên Kỹ thuật nhà trạm</v>
          </cell>
          <cell r="E2462"/>
          <cell r="F2462" t="str">
            <v>Trung tâm Mai Sơn - Yên Châu</v>
          </cell>
          <cell r="G2462" t="str">
            <v>Chi nhánh Kỹ thuật Viettel Sơn La</v>
          </cell>
          <cell r="H2462" t="str">
            <v>C</v>
          </cell>
          <cell r="I2462" t="str">
            <v>D1</v>
          </cell>
          <cell r="J2462" t="str">
            <v>D1</v>
          </cell>
          <cell r="K2462" t="str">
            <v>C</v>
          </cell>
          <cell r="L2462" t="str">
            <v>B</v>
          </cell>
          <cell r="M2462" t="str">
            <v>C</v>
          </cell>
          <cell r="N2462" t="str">
            <v>C</v>
          </cell>
          <cell r="O2462" t="str">
            <v>C</v>
          </cell>
          <cell r="P2462" t="str">
            <v>D1</v>
          </cell>
          <cell r="Q2462" t="str">
            <v>D1</v>
          </cell>
          <cell r="R2462" t="str">
            <v>C</v>
          </cell>
          <cell r="S2462"/>
          <cell r="T2462">
            <v>17.272727272727273</v>
          </cell>
          <cell r="U2462">
            <v>4</v>
          </cell>
          <cell r="V2462" t="str">
            <v>4D trở lên</v>
          </cell>
        </row>
        <row r="2463">
          <cell r="B2463" t="str">
            <v>D00173166</v>
          </cell>
          <cell r="C2463" t="str">
            <v>Hán Văn Hiệp</v>
          </cell>
          <cell r="D2463" t="str">
            <v>Nhân viên Kỹ thuật nhà trạm</v>
          </cell>
          <cell r="E2463"/>
          <cell r="F2463" t="str">
            <v>Trung tâm Thành phố - Mường La</v>
          </cell>
          <cell r="G2463" t="str">
            <v>Chi nhánh Kỹ thuật Viettel Sơn La</v>
          </cell>
          <cell r="H2463" t="str">
            <v>C</v>
          </cell>
          <cell r="I2463" t="str">
            <v>A</v>
          </cell>
          <cell r="J2463" t="str">
            <v>D1</v>
          </cell>
          <cell r="K2463" t="str">
            <v>B</v>
          </cell>
          <cell r="L2463" t="str">
            <v>B</v>
          </cell>
          <cell r="M2463" t="str">
            <v>C</v>
          </cell>
          <cell r="N2463" t="str">
            <v>C</v>
          </cell>
          <cell r="O2463" t="str">
            <v>D1</v>
          </cell>
          <cell r="P2463" t="str">
            <v>B</v>
          </cell>
          <cell r="Q2463" t="str">
            <v>C</v>
          </cell>
          <cell r="R2463" t="str">
            <v>D1</v>
          </cell>
          <cell r="S2463"/>
          <cell r="T2463">
            <v>21.818181818181817</v>
          </cell>
          <cell r="U2463">
            <v>3</v>
          </cell>
        </row>
        <row r="2464">
          <cell r="B2464" t="str">
            <v>D00170614</v>
          </cell>
          <cell r="C2464" t="str">
            <v>Quàng Văn Hưng</v>
          </cell>
          <cell r="D2464" t="str">
            <v>Nhân viên Kỹ thuật dây máy</v>
          </cell>
          <cell r="E2464"/>
          <cell r="F2464" t="str">
            <v>Trung tâm Thành phố - Mường La</v>
          </cell>
          <cell r="G2464" t="str">
            <v>Chi nhánh Kỹ thuật Viettel Sơn La</v>
          </cell>
          <cell r="H2464" t="str">
            <v>B</v>
          </cell>
          <cell r="I2464" t="str">
            <v>A</v>
          </cell>
          <cell r="J2464" t="str">
            <v>A</v>
          </cell>
          <cell r="K2464" t="str">
            <v>C</v>
          </cell>
          <cell r="L2464" t="str">
            <v>C</v>
          </cell>
          <cell r="M2464" t="str">
            <v>C</v>
          </cell>
          <cell r="N2464" t="str">
            <v>B</v>
          </cell>
          <cell r="O2464" t="str">
            <v>C</v>
          </cell>
          <cell r="P2464" t="str">
            <v>B</v>
          </cell>
          <cell r="Q2464" t="str">
            <v>A</v>
          </cell>
          <cell r="R2464" t="str">
            <v>B</v>
          </cell>
          <cell r="S2464"/>
          <cell r="T2464">
            <v>29.09090909090909</v>
          </cell>
          <cell r="U2464">
            <v>0</v>
          </cell>
        </row>
        <row r="2465">
          <cell r="B2465" t="str">
            <v>D00194279</v>
          </cell>
          <cell r="C2465" t="str">
            <v>Lò Xuân Hồng</v>
          </cell>
          <cell r="D2465" t="str">
            <v>Nhân viên Kỹ thuật dây máy</v>
          </cell>
          <cell r="E2465"/>
          <cell r="F2465" t="str">
            <v>Trung tâm Thuận Châu - Quỳnh Nhai</v>
          </cell>
          <cell r="G2465" t="str">
            <v>Chi nhánh Kỹ thuật Viettel Sơn La</v>
          </cell>
          <cell r="H2465" t="str">
            <v>B</v>
          </cell>
          <cell r="I2465" t="str">
            <v>C</v>
          </cell>
          <cell r="J2465" t="str">
            <v>C</v>
          </cell>
          <cell r="K2465" t="str">
            <v>D1</v>
          </cell>
          <cell r="L2465" t="str">
            <v>C</v>
          </cell>
          <cell r="M2465" t="str">
            <v>B</v>
          </cell>
          <cell r="N2465" t="str">
            <v>B</v>
          </cell>
          <cell r="O2465" t="str">
            <v>B</v>
          </cell>
          <cell r="P2465" t="str">
            <v>B</v>
          </cell>
          <cell r="Q2465" t="str">
            <v>C</v>
          </cell>
          <cell r="R2465" t="str">
            <v>C</v>
          </cell>
          <cell r="S2465"/>
          <cell r="T2465">
            <v>23.636363636363637</v>
          </cell>
          <cell r="U2465">
            <v>1</v>
          </cell>
        </row>
        <row r="2466">
          <cell r="B2466" t="str">
            <v>222332</v>
          </cell>
          <cell r="C2466" t="str">
            <v>Lò Văn Hợp</v>
          </cell>
          <cell r="D2466" t="str">
            <v>Nhân viên Kỹ thuật dây máy</v>
          </cell>
          <cell r="E2466"/>
          <cell r="F2466" t="str">
            <v>Trung tâm Sông Mã - Sốp Cộp</v>
          </cell>
          <cell r="G2466" t="str">
            <v>Chi nhánh Kỹ thuật Viettel Sơn La</v>
          </cell>
          <cell r="H2466" t="str">
            <v>C</v>
          </cell>
          <cell r="I2466" t="str">
            <v>D1</v>
          </cell>
          <cell r="J2466" t="str">
            <v>C</v>
          </cell>
          <cell r="K2466" t="str">
            <v>C</v>
          </cell>
          <cell r="L2466" t="str">
            <v>D1</v>
          </cell>
          <cell r="M2466" t="str">
            <v>C</v>
          </cell>
          <cell r="N2466" t="str">
            <v>C</v>
          </cell>
          <cell r="O2466" t="str">
            <v>C</v>
          </cell>
          <cell r="P2466" t="str">
            <v>C</v>
          </cell>
          <cell r="Q2466" t="str">
            <v>C</v>
          </cell>
          <cell r="R2466" t="str">
            <v>C</v>
          </cell>
          <cell r="S2466"/>
          <cell r="T2466">
            <v>18.181818181818183</v>
          </cell>
          <cell r="U2466">
            <v>2</v>
          </cell>
          <cell r="V2466" t="str">
            <v>Điểm KI &lt;20</v>
          </cell>
        </row>
        <row r="2467">
          <cell r="B2467" t="str">
            <v>218492</v>
          </cell>
          <cell r="C2467" t="str">
            <v>Lò Văn Khoa</v>
          </cell>
          <cell r="D2467" t="str">
            <v>Nhân viên Kỹ thuật dây máy</v>
          </cell>
          <cell r="E2467"/>
          <cell r="F2467" t="str">
            <v>Trung tâm Mai Sơn - Yên Châu</v>
          </cell>
          <cell r="G2467" t="str">
            <v>Chi nhánh Kỹ thuật Viettel Sơn La</v>
          </cell>
          <cell r="H2467" t="str">
            <v>B</v>
          </cell>
          <cell r="I2467" t="str">
            <v>C</v>
          </cell>
          <cell r="J2467" t="str">
            <v>C</v>
          </cell>
          <cell r="K2467" t="str">
            <v>D1</v>
          </cell>
          <cell r="L2467" t="str">
            <v>C</v>
          </cell>
          <cell r="M2467" t="str">
            <v>C</v>
          </cell>
          <cell r="N2467" t="str">
            <v>C</v>
          </cell>
          <cell r="O2467" t="str">
            <v>C</v>
          </cell>
          <cell r="P2467" t="str">
            <v>D1</v>
          </cell>
          <cell r="Q2467" t="str">
            <v>D1</v>
          </cell>
          <cell r="R2467" t="str">
            <v>C</v>
          </cell>
          <cell r="S2467"/>
          <cell r="T2467">
            <v>18.181818181818183</v>
          </cell>
          <cell r="U2467">
            <v>3</v>
          </cell>
          <cell r="V2467" t="str">
            <v>Điểm KI &lt;20</v>
          </cell>
        </row>
        <row r="2468">
          <cell r="B2468" t="str">
            <v>196996</v>
          </cell>
          <cell r="C2468" t="str">
            <v>Nguyễn Đức Long</v>
          </cell>
          <cell r="D2468" t="str">
            <v>Nhân viên Kỹ thuật nhà trạm</v>
          </cell>
          <cell r="E2468"/>
          <cell r="F2468" t="str">
            <v>Trung tâm Thành phố - Mường La</v>
          </cell>
          <cell r="G2468" t="str">
            <v>Chi nhánh Kỹ thuật Viettel Sơn La</v>
          </cell>
          <cell r="H2468" t="str">
            <v>C</v>
          </cell>
          <cell r="I2468" t="str">
            <v>D1</v>
          </cell>
          <cell r="J2468" t="str">
            <v>D1</v>
          </cell>
          <cell r="K2468" t="str">
            <v>C</v>
          </cell>
          <cell r="L2468" t="str">
            <v>C</v>
          </cell>
          <cell r="M2468" t="str">
            <v>C</v>
          </cell>
          <cell r="N2468" t="str">
            <v>B</v>
          </cell>
          <cell r="O2468" t="str">
            <v>D1</v>
          </cell>
          <cell r="P2468" t="str">
            <v>B</v>
          </cell>
          <cell r="Q2468" t="str">
            <v>C</v>
          </cell>
          <cell r="R2468" t="str">
            <v>C</v>
          </cell>
          <cell r="S2468"/>
          <cell r="T2468">
            <v>19.09090909090909</v>
          </cell>
          <cell r="U2468">
            <v>3</v>
          </cell>
          <cell r="V2468" t="str">
            <v>Điểm KI &lt;20</v>
          </cell>
        </row>
        <row r="2469">
          <cell r="B2469" t="str">
            <v>D00212124</v>
          </cell>
          <cell r="C2469" t="str">
            <v>Nguyễn Công Lý</v>
          </cell>
          <cell r="D2469" t="str">
            <v>Nhân viên Kỹ thuật dây máy</v>
          </cell>
          <cell r="E2469"/>
          <cell r="F2469" t="str">
            <v>Trung tâm Mai Sơn - Yên Châu</v>
          </cell>
          <cell r="G2469" t="str">
            <v>Chi nhánh Kỹ thuật Viettel Sơn La</v>
          </cell>
          <cell r="H2469" t="str">
            <v>B</v>
          </cell>
          <cell r="I2469" t="str">
            <v>B</v>
          </cell>
          <cell r="J2469" t="str">
            <v>C</v>
          </cell>
          <cell r="K2469" t="str">
            <v>C</v>
          </cell>
          <cell r="L2469" t="str">
            <v>B</v>
          </cell>
          <cell r="M2469" t="str">
            <v>C</v>
          </cell>
          <cell r="N2469" t="str">
            <v>B</v>
          </cell>
          <cell r="O2469" t="str">
            <v>D1</v>
          </cell>
          <cell r="P2469" t="str">
            <v>C</v>
          </cell>
          <cell r="Q2469" t="str">
            <v>C</v>
          </cell>
          <cell r="R2469" t="str">
            <v>B</v>
          </cell>
          <cell r="S2469"/>
          <cell r="T2469">
            <v>23.636363636363637</v>
          </cell>
          <cell r="U2469">
            <v>1</v>
          </cell>
        </row>
        <row r="2470">
          <cell r="B2470" t="str">
            <v>159719</v>
          </cell>
          <cell r="C2470" t="str">
            <v>Hà Văn Lĩnh</v>
          </cell>
          <cell r="D2470" t="str">
            <v>Nhân viên Kỹ thuật dây máy</v>
          </cell>
          <cell r="E2470"/>
          <cell r="F2470" t="str">
            <v>Trung tâm Phù Yên - Bắc Yên</v>
          </cell>
          <cell r="G2470" t="str">
            <v>Chi nhánh Kỹ thuật Viettel Sơn La</v>
          </cell>
          <cell r="H2470" t="str">
            <v>B</v>
          </cell>
          <cell r="I2470" t="str">
            <v>C</v>
          </cell>
          <cell r="J2470" t="str">
            <v>B</v>
          </cell>
          <cell r="K2470" t="str">
            <v>D1</v>
          </cell>
          <cell r="L2470" t="str">
            <v>A</v>
          </cell>
          <cell r="M2470" t="str">
            <v>B</v>
          </cell>
          <cell r="N2470" t="str">
            <v>B</v>
          </cell>
          <cell r="O2470" t="str">
            <v>C</v>
          </cell>
          <cell r="P2470" t="str">
            <v>A</v>
          </cell>
          <cell r="Q2470" t="str">
            <v>B</v>
          </cell>
          <cell r="R2470" t="str">
            <v>A</v>
          </cell>
          <cell r="S2470"/>
          <cell r="T2470">
            <v>29.09090909090909</v>
          </cell>
          <cell r="U2470">
            <v>1</v>
          </cell>
        </row>
        <row r="2471">
          <cell r="B2471" t="str">
            <v>D00212241</v>
          </cell>
          <cell r="C2471" t="str">
            <v>Lèo Hải Nam</v>
          </cell>
          <cell r="D2471" t="str">
            <v>Nhân viên Kỹ thuật dây máy</v>
          </cell>
          <cell r="E2471"/>
          <cell r="F2471" t="str">
            <v>Trung tâm Thành phố - Mường La</v>
          </cell>
          <cell r="G2471" t="str">
            <v>Chi nhánh Kỹ thuật Viettel Sơn La</v>
          </cell>
          <cell r="H2471" t="str">
            <v>B</v>
          </cell>
          <cell r="I2471" t="str">
            <v>B</v>
          </cell>
          <cell r="J2471" t="str">
            <v>B</v>
          </cell>
          <cell r="K2471" t="str">
            <v>B</v>
          </cell>
          <cell r="L2471" t="str">
            <v>C</v>
          </cell>
          <cell r="M2471" t="str">
            <v>C</v>
          </cell>
          <cell r="N2471" t="str">
            <v>C</v>
          </cell>
          <cell r="O2471" t="str">
            <v>C</v>
          </cell>
          <cell r="P2471" t="str">
            <v>C</v>
          </cell>
          <cell r="Q2471" t="str">
            <v>C</v>
          </cell>
          <cell r="R2471" t="str">
            <v>C</v>
          </cell>
          <cell r="S2471"/>
          <cell r="T2471">
            <v>23.636363636363637</v>
          </cell>
          <cell r="U2471">
            <v>0</v>
          </cell>
        </row>
        <row r="2472">
          <cell r="B2472" t="str">
            <v>D00194244</v>
          </cell>
          <cell r="C2472" t="str">
            <v>Lò Văn Nghiệp</v>
          </cell>
          <cell r="D2472" t="str">
            <v>Nhân viên Kỹ thuật dây máy</v>
          </cell>
          <cell r="E2472"/>
          <cell r="F2472" t="str">
            <v>Trung tâm Sông Mã - Sốp Cộp</v>
          </cell>
          <cell r="G2472" t="str">
            <v>Chi nhánh Kỹ thuật Viettel Sơn La</v>
          </cell>
          <cell r="H2472" t="str">
            <v>B</v>
          </cell>
          <cell r="I2472" t="str">
            <v>C</v>
          </cell>
          <cell r="J2472" t="str">
            <v>B</v>
          </cell>
          <cell r="K2472" t="str">
            <v>C</v>
          </cell>
          <cell r="L2472" t="str">
            <v>D1</v>
          </cell>
          <cell r="M2472" t="str">
            <v>C</v>
          </cell>
          <cell r="N2472" t="str">
            <v>B</v>
          </cell>
          <cell r="O2472" t="str">
            <v>C</v>
          </cell>
          <cell r="P2472" t="str">
            <v>C</v>
          </cell>
          <cell r="Q2472" t="str">
            <v>C</v>
          </cell>
          <cell r="R2472" t="str">
            <v>C</v>
          </cell>
          <cell r="S2472"/>
          <cell r="T2472">
            <v>21.818181818181817</v>
          </cell>
          <cell r="U2472">
            <v>1</v>
          </cell>
        </row>
        <row r="2473">
          <cell r="B2473" t="str">
            <v>D00212103</v>
          </cell>
          <cell r="C2473" t="str">
            <v>Tòng Văn Nghĩa</v>
          </cell>
          <cell r="D2473" t="str">
            <v>Nhân viên Kỹ thuật dây máy</v>
          </cell>
          <cell r="E2473"/>
          <cell r="F2473" t="str">
            <v>Trung tâm Thuận Châu - Quỳnh Nhai</v>
          </cell>
          <cell r="G2473" t="str">
            <v>Chi nhánh Kỹ thuật Viettel Sơn La</v>
          </cell>
          <cell r="H2473" t="str">
            <v>C</v>
          </cell>
          <cell r="I2473" t="str">
            <v>C</v>
          </cell>
          <cell r="J2473" t="str">
            <v>C</v>
          </cell>
          <cell r="K2473" t="str">
            <v>C</v>
          </cell>
          <cell r="L2473" t="str">
            <v>C</v>
          </cell>
          <cell r="M2473" t="str">
            <v>C</v>
          </cell>
          <cell r="N2473" t="str">
            <v>C</v>
          </cell>
          <cell r="O2473" t="str">
            <v>B</v>
          </cell>
          <cell r="P2473" t="str">
            <v>C</v>
          </cell>
          <cell r="Q2473" t="str">
            <v>B</v>
          </cell>
          <cell r="R2473" t="str">
            <v>D1</v>
          </cell>
          <cell r="S2473"/>
          <cell r="T2473">
            <v>20.90909090909091</v>
          </cell>
          <cell r="U2473">
            <v>1</v>
          </cell>
        </row>
        <row r="2474">
          <cell r="B2474" t="str">
            <v>D00194277</v>
          </cell>
          <cell r="C2474" t="str">
            <v>Nông Văn Nhất</v>
          </cell>
          <cell r="D2474" t="str">
            <v>Nhân viên Kỹ thuật nhà trạm</v>
          </cell>
          <cell r="E2474"/>
          <cell r="F2474" t="str">
            <v>Trung tâm Mai Sơn - Yên Châu</v>
          </cell>
          <cell r="G2474" t="str">
            <v>Chi nhánh Kỹ thuật Viettel Sơn La</v>
          </cell>
          <cell r="H2474" t="str">
            <v>A</v>
          </cell>
          <cell r="I2474" t="str">
            <v>D1</v>
          </cell>
          <cell r="J2474" t="str">
            <v>D1</v>
          </cell>
          <cell r="K2474" t="str">
            <v>C</v>
          </cell>
          <cell r="L2474" t="str">
            <v>A</v>
          </cell>
          <cell r="M2474" t="str">
            <v>C</v>
          </cell>
          <cell r="N2474" t="str">
            <v>C</v>
          </cell>
          <cell r="O2474" t="str">
            <v>A</v>
          </cell>
          <cell r="P2474" t="str">
            <v>B</v>
          </cell>
          <cell r="Q2474" t="str">
            <v>B</v>
          </cell>
          <cell r="R2474" t="str">
            <v>B</v>
          </cell>
          <cell r="S2474"/>
          <cell r="T2474">
            <v>26.363636363636363</v>
          </cell>
          <cell r="U2474">
            <v>2</v>
          </cell>
        </row>
        <row r="2475">
          <cell r="B2475" t="str">
            <v>D00212118</v>
          </cell>
          <cell r="C2475" t="str">
            <v>Lò Văn Quang</v>
          </cell>
          <cell r="D2475" t="str">
            <v>Nhân viên Kỹ thuật dây máy</v>
          </cell>
          <cell r="E2475"/>
          <cell r="F2475" t="str">
            <v>Trung tâm Sông Mã - Sốp Cộp</v>
          </cell>
          <cell r="G2475" t="str">
            <v>Chi nhánh Kỹ thuật Viettel Sơn La</v>
          </cell>
          <cell r="H2475" t="str">
            <v>C</v>
          </cell>
          <cell r="I2475" t="str">
            <v>C</v>
          </cell>
          <cell r="J2475" t="str">
            <v>C</v>
          </cell>
          <cell r="K2475" t="str">
            <v>C</v>
          </cell>
          <cell r="L2475" t="str">
            <v>C</v>
          </cell>
          <cell r="M2475" t="str">
            <v>C</v>
          </cell>
          <cell r="N2475" t="str">
            <v>A</v>
          </cell>
          <cell r="O2475" t="str">
            <v>A</v>
          </cell>
          <cell r="P2475" t="str">
            <v>C</v>
          </cell>
          <cell r="Q2475" t="str">
            <v>C</v>
          </cell>
          <cell r="R2475" t="str">
            <v>C</v>
          </cell>
          <cell r="S2475"/>
          <cell r="T2475">
            <v>23.636363636363637</v>
          </cell>
          <cell r="U2475">
            <v>0</v>
          </cell>
        </row>
        <row r="2476">
          <cell r="B2476" t="str">
            <v>159713</v>
          </cell>
          <cell r="C2476" t="str">
            <v>Lường Văn Quynh</v>
          </cell>
          <cell r="D2476" t="str">
            <v>Nhân viên Kỹ thuật nhà trạm</v>
          </cell>
          <cell r="E2476"/>
          <cell r="F2476" t="str">
            <v>Trung tâm Thành phố - Mường La</v>
          </cell>
          <cell r="G2476" t="str">
            <v>Chi nhánh Kỹ thuật Viettel Sơn La</v>
          </cell>
          <cell r="H2476" t="str">
            <v>C</v>
          </cell>
          <cell r="I2476" t="str">
            <v>B</v>
          </cell>
          <cell r="J2476" t="str">
            <v>A</v>
          </cell>
          <cell r="K2476" t="str">
            <v>A</v>
          </cell>
          <cell r="L2476" t="str">
            <v>B</v>
          </cell>
          <cell r="M2476" t="str">
            <v>A</v>
          </cell>
          <cell r="N2476" t="str">
            <v>A</v>
          </cell>
          <cell r="O2476" t="str">
            <v>C</v>
          </cell>
          <cell r="P2476" t="str">
            <v>C</v>
          </cell>
          <cell r="Q2476" t="str">
            <v>B</v>
          </cell>
          <cell r="R2476" t="str">
            <v>C</v>
          </cell>
          <cell r="S2476"/>
          <cell r="T2476">
            <v>30</v>
          </cell>
          <cell r="U2476">
            <v>0</v>
          </cell>
        </row>
        <row r="2477">
          <cell r="B2477" t="str">
            <v>226792</v>
          </cell>
          <cell r="C2477" t="str">
            <v>Lường Văn Quân</v>
          </cell>
          <cell r="D2477" t="str">
            <v>Nhân viên Kỹ thuật nhà trạm</v>
          </cell>
          <cell r="E2477"/>
          <cell r="F2477" t="str">
            <v>Trung tâm Thuận Châu - Quỳnh Nhai</v>
          </cell>
          <cell r="G2477" t="str">
            <v>Chi nhánh Kỹ thuật Viettel Sơn La</v>
          </cell>
          <cell r="H2477" t="str">
            <v>B</v>
          </cell>
          <cell r="I2477" t="str">
            <v>C</v>
          </cell>
          <cell r="J2477" t="str">
            <v>D1</v>
          </cell>
          <cell r="K2477" t="str">
            <v>B</v>
          </cell>
          <cell r="L2477" t="str">
            <v>C</v>
          </cell>
          <cell r="M2477" t="str">
            <v>A</v>
          </cell>
          <cell r="N2477" t="str">
            <v>B</v>
          </cell>
          <cell r="O2477" t="str">
            <v>A</v>
          </cell>
          <cell r="P2477" t="str">
            <v>C</v>
          </cell>
          <cell r="Q2477" t="str">
            <v>D1</v>
          </cell>
          <cell r="R2477" t="str">
            <v>B</v>
          </cell>
          <cell r="S2477"/>
          <cell r="T2477">
            <v>25.454545454545453</v>
          </cell>
          <cell r="U2477">
            <v>2</v>
          </cell>
        </row>
        <row r="2478">
          <cell r="B2478" t="str">
            <v>D00212237</v>
          </cell>
          <cell r="C2478" t="str">
            <v>Đoàn Mạnh Quý</v>
          </cell>
          <cell r="D2478" t="str">
            <v>Nhân viên Kỹ thuật dây máy</v>
          </cell>
          <cell r="E2478"/>
          <cell r="F2478" t="str">
            <v>Trung tâm Mai Sơn - Yên Châu</v>
          </cell>
          <cell r="G2478" t="str">
            <v>Chi nhánh Kỹ thuật Viettel Sơn La</v>
          </cell>
          <cell r="H2478" t="str">
            <v>B</v>
          </cell>
          <cell r="I2478" t="str">
            <v>C</v>
          </cell>
          <cell r="J2478" t="str">
            <v>B</v>
          </cell>
          <cell r="K2478" t="str">
            <v>C</v>
          </cell>
          <cell r="L2478" t="str">
            <v>C</v>
          </cell>
          <cell r="M2478" t="str">
            <v>C</v>
          </cell>
          <cell r="N2478" t="str">
            <v>C</v>
          </cell>
          <cell r="O2478" t="str">
            <v>C</v>
          </cell>
          <cell r="P2478" t="str">
            <v>C</v>
          </cell>
          <cell r="Q2478" t="str">
            <v>C</v>
          </cell>
          <cell r="R2478" t="str">
            <v>C</v>
          </cell>
          <cell r="S2478"/>
          <cell r="T2478">
            <v>21.818181818181817</v>
          </cell>
          <cell r="U2478">
            <v>0</v>
          </cell>
        </row>
        <row r="2479">
          <cell r="B2479" t="str">
            <v>D00192968</v>
          </cell>
          <cell r="C2479" t="str">
            <v>Lò Văn Quỳnh</v>
          </cell>
          <cell r="D2479" t="str">
            <v>Nhân viên Kỹ thuật dây máy</v>
          </cell>
          <cell r="E2479"/>
          <cell r="F2479" t="str">
            <v>Trung tâm Thuận Châu - Quỳnh Nhai</v>
          </cell>
          <cell r="G2479" t="str">
            <v>Chi nhánh Kỹ thuật Viettel Sơn La</v>
          </cell>
          <cell r="H2479" t="str">
            <v>A</v>
          </cell>
          <cell r="I2479" t="str">
            <v>B</v>
          </cell>
          <cell r="J2479" t="str">
            <v>C</v>
          </cell>
          <cell r="K2479" t="str">
            <v>B</v>
          </cell>
          <cell r="L2479" t="str">
            <v>B</v>
          </cell>
          <cell r="M2479" t="str">
            <v>B</v>
          </cell>
          <cell r="N2479" t="str">
            <v>C</v>
          </cell>
          <cell r="O2479" t="str">
            <v>D1</v>
          </cell>
          <cell r="P2479" t="str">
            <v>B</v>
          </cell>
          <cell r="Q2479" t="str">
            <v>A</v>
          </cell>
          <cell r="R2479" t="str">
            <v>C</v>
          </cell>
          <cell r="S2479"/>
          <cell r="T2479">
            <v>27.272727272727273</v>
          </cell>
          <cell r="U2479">
            <v>1</v>
          </cell>
        </row>
        <row r="2480">
          <cell r="B2480" t="str">
            <v>D00192986</v>
          </cell>
          <cell r="C2480" t="str">
            <v>Lò Văn Quỳnh</v>
          </cell>
          <cell r="D2480" t="str">
            <v>Nhân viên Kỹ thuật dây máy</v>
          </cell>
          <cell r="E2480"/>
          <cell r="F2480" t="str">
            <v>Trung tâm Sông Mã - Sốp Cộp</v>
          </cell>
          <cell r="G2480" t="str">
            <v>Chi nhánh Kỹ thuật Viettel Sơn La</v>
          </cell>
          <cell r="H2480" t="str">
            <v>C</v>
          </cell>
          <cell r="I2480" t="str">
            <v>B</v>
          </cell>
          <cell r="J2480" t="str">
            <v>C</v>
          </cell>
          <cell r="K2480" t="str">
            <v>C</v>
          </cell>
          <cell r="L2480" t="str">
            <v>C</v>
          </cell>
          <cell r="M2480" t="str">
            <v>C</v>
          </cell>
          <cell r="N2480" t="str">
            <v>B</v>
          </cell>
          <cell r="O2480" t="str">
            <v>A</v>
          </cell>
          <cell r="P2480" t="str">
            <v>C</v>
          </cell>
          <cell r="Q2480" t="str">
            <v>B</v>
          </cell>
          <cell r="R2480" t="str">
            <v>A</v>
          </cell>
          <cell r="S2480"/>
          <cell r="T2480">
            <v>26.363636363636363</v>
          </cell>
          <cell r="U2480">
            <v>0</v>
          </cell>
        </row>
        <row r="2481">
          <cell r="B2481" t="str">
            <v>D00192963</v>
          </cell>
          <cell r="C2481" t="str">
            <v>Mùi Văn Sinh</v>
          </cell>
          <cell r="D2481" t="str">
            <v>Nhân viên Kỹ thuật nhà trạm</v>
          </cell>
          <cell r="E2481"/>
          <cell r="F2481" t="str">
            <v>Trung tâm Phù Yên - Bắc Yên</v>
          </cell>
          <cell r="G2481" t="str">
            <v>Chi nhánh Kỹ thuật Viettel Sơn La</v>
          </cell>
          <cell r="H2481" t="str">
            <v>C</v>
          </cell>
          <cell r="I2481" t="str">
            <v>B</v>
          </cell>
          <cell r="J2481" t="str">
            <v>B</v>
          </cell>
          <cell r="K2481" t="str">
            <v>C</v>
          </cell>
          <cell r="L2481" t="str">
            <v>C</v>
          </cell>
          <cell r="M2481" t="str">
            <v>D1</v>
          </cell>
          <cell r="N2481" t="str">
            <v>A</v>
          </cell>
          <cell r="O2481" t="str">
            <v>A</v>
          </cell>
          <cell r="P2481" t="str">
            <v>C</v>
          </cell>
          <cell r="Q2481" t="str">
            <v>B</v>
          </cell>
          <cell r="R2481" t="str">
            <v>C</v>
          </cell>
          <cell r="S2481"/>
          <cell r="T2481">
            <v>25.454545454545453</v>
          </cell>
          <cell r="U2481">
            <v>1</v>
          </cell>
        </row>
        <row r="2482">
          <cell r="B2482" t="str">
            <v>159722</v>
          </cell>
          <cell r="C2482" t="str">
            <v>Lò Văn Sơ</v>
          </cell>
          <cell r="D2482" t="str">
            <v>Nhân viên kinh doanh Giải pháp tích hợp</v>
          </cell>
          <cell r="E2482"/>
          <cell r="F2482" t="str">
            <v>Phòng Kinh doanh</v>
          </cell>
          <cell r="G2482" t="str">
            <v>Chi nhánh Kỹ thuật Viettel Sơn La</v>
          </cell>
          <cell r="H2482" t="str">
            <v>B</v>
          </cell>
          <cell r="I2482" t="str">
            <v>B</v>
          </cell>
          <cell r="J2482" t="str">
            <v>B</v>
          </cell>
          <cell r="K2482" t="str">
            <v>C</v>
          </cell>
          <cell r="L2482" t="str">
            <v>C</v>
          </cell>
          <cell r="M2482" t="str">
            <v>B</v>
          </cell>
          <cell r="N2482" t="str">
            <v>B</v>
          </cell>
          <cell r="O2482" t="str">
            <v>B</v>
          </cell>
          <cell r="P2482" t="str">
            <v>C</v>
          </cell>
          <cell r="Q2482" t="str">
            <v>B</v>
          </cell>
          <cell r="R2482" t="str">
            <v>C</v>
          </cell>
          <cell r="S2482"/>
          <cell r="T2482">
            <v>26.363636363636363</v>
          </cell>
          <cell r="U2482">
            <v>0</v>
          </cell>
        </row>
        <row r="2483">
          <cell r="B2483" t="str">
            <v>D00192996</v>
          </cell>
          <cell r="C2483" t="str">
            <v>Sa Thái Sơn</v>
          </cell>
          <cell r="D2483" t="str">
            <v>Nhân viên Kỹ thuật dây máy</v>
          </cell>
          <cell r="E2483"/>
          <cell r="F2483" t="str">
            <v>Trung tâm Phù Yên - Bắc Yên</v>
          </cell>
          <cell r="G2483" t="str">
            <v>Chi nhánh Kỹ thuật Viettel Sơn La</v>
          </cell>
          <cell r="H2483" t="str">
            <v>C</v>
          </cell>
          <cell r="I2483" t="str">
            <v>A</v>
          </cell>
          <cell r="J2483" t="str">
            <v>A</v>
          </cell>
          <cell r="K2483" t="str">
            <v>B</v>
          </cell>
          <cell r="L2483" t="str">
            <v>B</v>
          </cell>
          <cell r="M2483" t="str">
            <v>C</v>
          </cell>
          <cell r="N2483" t="str">
            <v>C</v>
          </cell>
          <cell r="O2483" t="str">
            <v>C</v>
          </cell>
          <cell r="P2483" t="str">
            <v>B</v>
          </cell>
          <cell r="Q2483" t="str">
            <v>C</v>
          </cell>
          <cell r="R2483" t="str">
            <v>C</v>
          </cell>
          <cell r="S2483"/>
          <cell r="T2483">
            <v>26.363636363636363</v>
          </cell>
          <cell r="U2483">
            <v>0</v>
          </cell>
        </row>
        <row r="2484">
          <cell r="B2484" t="str">
            <v>D00192966</v>
          </cell>
          <cell r="C2484" t="str">
            <v>Phan Văn Thanh</v>
          </cell>
          <cell r="D2484" t="str">
            <v>Nhân viên Kỹ thuật dây máy</v>
          </cell>
          <cell r="E2484"/>
          <cell r="F2484" t="str">
            <v>Trung tâm Thành phố - Mường La</v>
          </cell>
          <cell r="G2484" t="str">
            <v>Chi nhánh Kỹ thuật Viettel Sơn La</v>
          </cell>
          <cell r="H2484" t="str">
            <v>C</v>
          </cell>
          <cell r="I2484" t="str">
            <v>C</v>
          </cell>
          <cell r="J2484" t="str">
            <v>D1</v>
          </cell>
          <cell r="K2484" t="str">
            <v>C</v>
          </cell>
          <cell r="L2484" t="str">
            <v>A</v>
          </cell>
          <cell r="M2484" t="str">
            <v>C</v>
          </cell>
          <cell r="N2484" t="str">
            <v>B</v>
          </cell>
          <cell r="O2484" t="str">
            <v>D1</v>
          </cell>
          <cell r="P2484" t="str">
            <v>D1</v>
          </cell>
          <cell r="Q2484" t="str">
            <v>C</v>
          </cell>
          <cell r="R2484" t="str">
            <v>B</v>
          </cell>
          <cell r="S2484"/>
          <cell r="T2484">
            <v>20.90909090909091</v>
          </cell>
          <cell r="U2484">
            <v>3</v>
          </cell>
        </row>
        <row r="2485">
          <cell r="B2485" t="str">
            <v>D00194286</v>
          </cell>
          <cell r="C2485" t="str">
            <v>Hà Đức Thu</v>
          </cell>
          <cell r="D2485" t="str">
            <v>Nhân viên Kỹ thuật dây máy</v>
          </cell>
          <cell r="E2485"/>
          <cell r="F2485" t="str">
            <v>Trung tâm Phù Yên - Bắc Yên</v>
          </cell>
          <cell r="G2485" t="str">
            <v>Chi nhánh Kỹ thuật Viettel Sơn La</v>
          </cell>
          <cell r="H2485" t="str">
            <v>B</v>
          </cell>
          <cell r="I2485" t="str">
            <v>A</v>
          </cell>
          <cell r="J2485" t="str">
            <v>A</v>
          </cell>
          <cell r="K2485" t="str">
            <v>A</v>
          </cell>
          <cell r="L2485" t="str">
            <v>B</v>
          </cell>
          <cell r="M2485" t="str">
            <v>B</v>
          </cell>
          <cell r="N2485" t="str">
            <v>C</v>
          </cell>
          <cell r="O2485" t="str">
            <v>B</v>
          </cell>
          <cell r="P2485" t="str">
            <v>B</v>
          </cell>
          <cell r="Q2485" t="str">
            <v>C</v>
          </cell>
          <cell r="R2485" t="str">
            <v>B</v>
          </cell>
          <cell r="S2485"/>
          <cell r="T2485">
            <v>30.90909090909091</v>
          </cell>
          <cell r="U2485">
            <v>0</v>
          </cell>
        </row>
        <row r="2486">
          <cell r="B2486" t="str">
            <v>084224</v>
          </cell>
          <cell r="C2486" t="str">
            <v>Quàng Văn Thuận</v>
          </cell>
          <cell r="D2486" t="str">
            <v>Nhân viên Kỹ thuật nhà trạm</v>
          </cell>
          <cell r="E2486"/>
          <cell r="F2486" t="str">
            <v>Trung tâm Sông Mã - Sốp Cộp</v>
          </cell>
          <cell r="G2486" t="str">
            <v>Chi nhánh Kỹ thuật Viettel Sơn La</v>
          </cell>
          <cell r="H2486" t="str">
            <v>C</v>
          </cell>
          <cell r="I2486" t="str">
            <v>C</v>
          </cell>
          <cell r="J2486" t="str">
            <v>C</v>
          </cell>
          <cell r="K2486" t="str">
            <v>C</v>
          </cell>
          <cell r="L2486" t="str">
            <v>C</v>
          </cell>
          <cell r="M2486" t="str">
            <v>C</v>
          </cell>
          <cell r="N2486" t="str">
            <v>C</v>
          </cell>
          <cell r="O2486" t="str">
            <v>C</v>
          </cell>
          <cell r="P2486" t="str">
            <v>C</v>
          </cell>
          <cell r="Q2486" t="str">
            <v>C</v>
          </cell>
          <cell r="R2486" t="str">
            <v>C</v>
          </cell>
          <cell r="S2486"/>
          <cell r="T2486">
            <v>20</v>
          </cell>
          <cell r="U2486">
            <v>0</v>
          </cell>
        </row>
        <row r="2487">
          <cell r="B2487" t="str">
            <v>218494</v>
          </cell>
          <cell r="C2487" t="str">
            <v>Quàng Văn Thuận</v>
          </cell>
          <cell r="D2487" t="str">
            <v>Nhân viên Kỹ thuật dây máy</v>
          </cell>
          <cell r="E2487"/>
          <cell r="F2487" t="str">
            <v>Trung tâm Thành phố - Mường La</v>
          </cell>
          <cell r="G2487" t="str">
            <v>Chi nhánh Kỹ thuật Viettel Sơn La</v>
          </cell>
          <cell r="H2487" t="str">
            <v>B</v>
          </cell>
          <cell r="I2487" t="str">
            <v>B</v>
          </cell>
          <cell r="J2487" t="str">
            <v>C</v>
          </cell>
          <cell r="K2487" t="str">
            <v>C</v>
          </cell>
          <cell r="L2487" t="str">
            <v>C</v>
          </cell>
          <cell r="M2487" t="str">
            <v>B</v>
          </cell>
          <cell r="N2487" t="str">
            <v>C</v>
          </cell>
          <cell r="O2487" t="str">
            <v>C</v>
          </cell>
          <cell r="P2487" t="str">
            <v>B</v>
          </cell>
          <cell r="Q2487" t="str">
            <v>A</v>
          </cell>
          <cell r="R2487" t="str">
            <v>B</v>
          </cell>
          <cell r="S2487"/>
          <cell r="T2487">
            <v>26.363636363636363</v>
          </cell>
          <cell r="U2487">
            <v>0</v>
          </cell>
        </row>
        <row r="2488">
          <cell r="B2488" t="str">
            <v>D00212121</v>
          </cell>
          <cell r="C2488" t="str">
            <v>Vì Văn Thân</v>
          </cell>
          <cell r="D2488" t="str">
            <v>Nhân viên Kỹ thuật dây máy</v>
          </cell>
          <cell r="E2488"/>
          <cell r="F2488" t="str">
            <v>Trung tâm Phù Yên - Bắc Yên</v>
          </cell>
          <cell r="G2488" t="str">
            <v>Chi nhánh Kỹ thuật Viettel Sơn La</v>
          </cell>
          <cell r="H2488" t="str">
            <v>B</v>
          </cell>
          <cell r="I2488" t="str">
            <v>B</v>
          </cell>
          <cell r="J2488" t="str">
            <v>C</v>
          </cell>
          <cell r="K2488" t="str">
            <v>A</v>
          </cell>
          <cell r="L2488" t="str">
            <v>A</v>
          </cell>
          <cell r="M2488" t="str">
            <v>C</v>
          </cell>
          <cell r="N2488" t="str">
            <v>C</v>
          </cell>
          <cell r="O2488" t="str">
            <v>B</v>
          </cell>
          <cell r="P2488" t="str">
            <v>B</v>
          </cell>
          <cell r="Q2488" t="str">
            <v>B</v>
          </cell>
          <cell r="R2488" t="str">
            <v>D1</v>
          </cell>
          <cell r="S2488"/>
          <cell r="T2488">
            <v>27.272727272727273</v>
          </cell>
          <cell r="U2488">
            <v>1</v>
          </cell>
        </row>
        <row r="2489">
          <cell r="B2489" t="str">
            <v>070975</v>
          </cell>
          <cell r="C2489" t="str">
            <v>Lò Văn Thảnh</v>
          </cell>
          <cell r="D2489" t="str">
            <v>Nhân viên Kỹ thuật nhà trạm</v>
          </cell>
          <cell r="E2489"/>
          <cell r="F2489" t="str">
            <v>Trung tâm Thành phố - Mường La</v>
          </cell>
          <cell r="G2489" t="str">
            <v>Chi nhánh Kỹ thuật Viettel Sơn La</v>
          </cell>
          <cell r="H2489" t="str">
            <v>B</v>
          </cell>
          <cell r="I2489" t="str">
            <v>B</v>
          </cell>
          <cell r="J2489" t="str">
            <v>B</v>
          </cell>
          <cell r="K2489" t="str">
            <v>C</v>
          </cell>
          <cell r="L2489" t="str">
            <v>C</v>
          </cell>
          <cell r="M2489" t="str">
            <v>C</v>
          </cell>
          <cell r="N2489" t="str">
            <v>B</v>
          </cell>
          <cell r="O2489" t="str">
            <v>C</v>
          </cell>
          <cell r="P2489" t="str">
            <v>D1</v>
          </cell>
          <cell r="Q2489" t="str">
            <v>A</v>
          </cell>
          <cell r="R2489" t="str">
            <v>C</v>
          </cell>
          <cell r="S2489"/>
          <cell r="T2489">
            <v>24.545454545454547</v>
          </cell>
          <cell r="U2489">
            <v>1</v>
          </cell>
        </row>
        <row r="2490">
          <cell r="B2490" t="str">
            <v>D00192983</v>
          </cell>
          <cell r="C2490" t="str">
            <v>Đinh Văn Thắng</v>
          </cell>
          <cell r="D2490" t="str">
            <v>Nhân viên Kỹ thuật dây máy</v>
          </cell>
          <cell r="E2490"/>
          <cell r="F2490" t="str">
            <v>Trung tâm Mộc Châu - Vân Hồ</v>
          </cell>
          <cell r="G2490" t="str">
            <v>Chi nhánh Kỹ thuật Viettel Sơn La</v>
          </cell>
          <cell r="H2490" t="str">
            <v>C</v>
          </cell>
          <cell r="I2490" t="str">
            <v>C</v>
          </cell>
          <cell r="J2490" t="str">
            <v>C</v>
          </cell>
          <cell r="K2490" t="str">
            <v>C</v>
          </cell>
          <cell r="L2490" t="str">
            <v>D1</v>
          </cell>
          <cell r="M2490" t="str">
            <v>C</v>
          </cell>
          <cell r="N2490" t="str">
            <v>C</v>
          </cell>
          <cell r="O2490" t="str">
            <v>C</v>
          </cell>
          <cell r="P2490" t="str">
            <v>C</v>
          </cell>
          <cell r="Q2490" t="str">
            <v>B</v>
          </cell>
          <cell r="R2490" t="str">
            <v>D1</v>
          </cell>
          <cell r="S2490"/>
          <cell r="T2490">
            <v>19.09090909090909</v>
          </cell>
          <cell r="U2490">
            <v>2</v>
          </cell>
          <cell r="V2490" t="str">
            <v>Điểm KI &lt;20</v>
          </cell>
        </row>
        <row r="2491">
          <cell r="B2491" t="str">
            <v>D00192995</v>
          </cell>
          <cell r="C2491" t="str">
            <v>Lù Văn Tin</v>
          </cell>
          <cell r="D2491" t="str">
            <v>Nhân viên Kỹ thuật dây máy</v>
          </cell>
          <cell r="E2491"/>
          <cell r="F2491" t="str">
            <v>Trung tâm Thuận Châu - Quỳnh Nhai</v>
          </cell>
          <cell r="G2491" t="str">
            <v>Chi nhánh Kỹ thuật Viettel Sơn La</v>
          </cell>
          <cell r="H2491" t="str">
            <v>C</v>
          </cell>
          <cell r="I2491" t="str">
            <v>D1</v>
          </cell>
          <cell r="J2491" t="str">
            <v>C</v>
          </cell>
          <cell r="K2491" t="str">
            <v>B</v>
          </cell>
          <cell r="L2491" t="str">
            <v>D1</v>
          </cell>
          <cell r="M2491" t="str">
            <v>B</v>
          </cell>
          <cell r="N2491" t="str">
            <v>C</v>
          </cell>
          <cell r="O2491" t="str">
            <v>C</v>
          </cell>
          <cell r="P2491" t="str">
            <v>D1</v>
          </cell>
          <cell r="Q2491" t="str">
            <v>C</v>
          </cell>
          <cell r="R2491" t="str">
            <v>C</v>
          </cell>
          <cell r="S2491"/>
          <cell r="T2491">
            <v>19.09090909090909</v>
          </cell>
          <cell r="U2491">
            <v>3</v>
          </cell>
          <cell r="V2491" t="str">
            <v>Điểm KI &lt;20</v>
          </cell>
        </row>
        <row r="2492">
          <cell r="B2492" t="str">
            <v>D00030483</v>
          </cell>
          <cell r="C2492" t="str">
            <v>Lường Văn Trang</v>
          </cell>
          <cell r="D2492" t="str">
            <v>Nhân viên Kỹ thuật dây máy</v>
          </cell>
          <cell r="E2492"/>
          <cell r="F2492" t="str">
            <v>Trung tâm Mai Sơn - Yên Châu</v>
          </cell>
          <cell r="G2492" t="str">
            <v>Chi nhánh Kỹ thuật Viettel Sơn La</v>
          </cell>
          <cell r="H2492" t="str">
            <v>D1</v>
          </cell>
          <cell r="I2492" t="str">
            <v>C</v>
          </cell>
          <cell r="J2492" t="str">
            <v>C</v>
          </cell>
          <cell r="K2492" t="str">
            <v>C</v>
          </cell>
          <cell r="L2492" t="str">
            <v>C</v>
          </cell>
          <cell r="M2492" t="str">
            <v>C</v>
          </cell>
          <cell r="N2492" t="str">
            <v>B</v>
          </cell>
          <cell r="O2492" t="str">
            <v>C</v>
          </cell>
          <cell r="P2492" t="str">
            <v>C</v>
          </cell>
          <cell r="Q2492" t="str">
            <v>C</v>
          </cell>
          <cell r="R2492" t="str">
            <v>C</v>
          </cell>
          <cell r="S2492"/>
          <cell r="T2492">
            <v>20</v>
          </cell>
          <cell r="U2492">
            <v>1</v>
          </cell>
        </row>
        <row r="2493">
          <cell r="B2493" t="str">
            <v>159717</v>
          </cell>
          <cell r="C2493" t="str">
            <v>Phạm Hữu Trường</v>
          </cell>
          <cell r="D2493" t="str">
            <v>Phó Giám đốc Trung tâm phụ trách Kỹ thuật</v>
          </cell>
          <cell r="E2493"/>
          <cell r="F2493" t="str">
            <v>Trung tâm Sông Mã - Sốp Cộp</v>
          </cell>
          <cell r="G2493" t="str">
            <v>Chi nhánh Kỹ thuật Viettel Sơn La</v>
          </cell>
          <cell r="H2493" t="str">
            <v>C</v>
          </cell>
          <cell r="I2493" t="str">
            <v>A</v>
          </cell>
          <cell r="J2493" t="str">
            <v>C</v>
          </cell>
          <cell r="K2493" t="str">
            <v>C</v>
          </cell>
          <cell r="L2493" t="str">
            <v>A</v>
          </cell>
          <cell r="M2493" t="str">
            <v>B</v>
          </cell>
          <cell r="N2493" t="str">
            <v>D1</v>
          </cell>
          <cell r="O2493" t="str">
            <v>C</v>
          </cell>
          <cell r="P2493" t="str">
            <v>A</v>
          </cell>
          <cell r="Q2493" t="str">
            <v>C</v>
          </cell>
          <cell r="R2493" t="str">
            <v>B</v>
          </cell>
          <cell r="S2493"/>
          <cell r="T2493">
            <v>26.363636363636363</v>
          </cell>
          <cell r="U2493">
            <v>1</v>
          </cell>
        </row>
        <row r="2494">
          <cell r="B2494" t="str">
            <v>081166</v>
          </cell>
          <cell r="C2494" t="str">
            <v>Hà Đức Tuân</v>
          </cell>
          <cell r="D2494" t="str">
            <v>Nhân viên Kỹ thuật nhà trạm</v>
          </cell>
          <cell r="E2494"/>
          <cell r="F2494" t="str">
            <v>Trung tâm Mai Sơn - Yên Châu</v>
          </cell>
          <cell r="G2494" t="str">
            <v>Chi nhánh Kỹ thuật Viettel Sơn La</v>
          </cell>
          <cell r="H2494" t="str">
            <v>C</v>
          </cell>
          <cell r="I2494" t="str">
            <v>B</v>
          </cell>
          <cell r="J2494" t="str">
            <v>C</v>
          </cell>
          <cell r="K2494" t="str">
            <v>B</v>
          </cell>
          <cell r="L2494" t="str">
            <v>C</v>
          </cell>
          <cell r="M2494" t="str">
            <v>C</v>
          </cell>
          <cell r="N2494" t="str">
            <v>D1</v>
          </cell>
          <cell r="O2494" t="str">
            <v>C</v>
          </cell>
          <cell r="P2494" t="str">
            <v>C</v>
          </cell>
          <cell r="Q2494" t="str">
            <v>C</v>
          </cell>
          <cell r="R2494" t="str">
            <v>C</v>
          </cell>
          <cell r="S2494"/>
          <cell r="T2494">
            <v>20.90909090909091</v>
          </cell>
          <cell r="U2494">
            <v>1</v>
          </cell>
        </row>
        <row r="2495">
          <cell r="B2495" t="str">
            <v>196999</v>
          </cell>
          <cell r="C2495" t="str">
            <v>Đào Đức Tài</v>
          </cell>
          <cell r="D2495" t="str">
            <v>Nhân viên Kỹ thuật nhà trạm</v>
          </cell>
          <cell r="E2495"/>
          <cell r="F2495" t="str">
            <v>Trung tâm Mai Sơn - Yên Châu</v>
          </cell>
          <cell r="G2495" t="str">
            <v>Chi nhánh Kỹ thuật Viettel Sơn La</v>
          </cell>
          <cell r="H2495" t="str">
            <v>C</v>
          </cell>
          <cell r="I2495" t="str">
            <v>C</v>
          </cell>
          <cell r="J2495" t="str">
            <v>C</v>
          </cell>
          <cell r="K2495" t="str">
            <v>B</v>
          </cell>
          <cell r="L2495" t="str">
            <v>C</v>
          </cell>
          <cell r="M2495" t="str">
            <v>C</v>
          </cell>
          <cell r="N2495" t="str">
            <v>D1</v>
          </cell>
          <cell r="O2495" t="str">
            <v>C</v>
          </cell>
          <cell r="P2495" t="str">
            <v>C</v>
          </cell>
          <cell r="Q2495" t="str">
            <v>C</v>
          </cell>
          <cell r="R2495" t="str">
            <v>C</v>
          </cell>
          <cell r="S2495"/>
          <cell r="T2495">
            <v>20</v>
          </cell>
          <cell r="U2495">
            <v>1</v>
          </cell>
        </row>
        <row r="2496">
          <cell r="B2496" t="str">
            <v>D00192992</v>
          </cell>
          <cell r="C2496" t="str">
            <v>Lường Văn Tâm</v>
          </cell>
          <cell r="D2496" t="str">
            <v>Nhân viên Kỹ thuật dây máy</v>
          </cell>
          <cell r="E2496"/>
          <cell r="F2496" t="str">
            <v>Trung tâm Thuận Châu - Quỳnh Nhai</v>
          </cell>
          <cell r="G2496" t="str">
            <v>Chi nhánh Kỹ thuật Viettel Sơn La</v>
          </cell>
          <cell r="H2496" t="str">
            <v>C</v>
          </cell>
          <cell r="I2496" t="str">
            <v>B</v>
          </cell>
          <cell r="J2496" t="str">
            <v>B</v>
          </cell>
          <cell r="K2496" t="str">
            <v>B</v>
          </cell>
          <cell r="L2496" t="str">
            <v>B</v>
          </cell>
          <cell r="M2496" t="str">
            <v>B</v>
          </cell>
          <cell r="N2496" t="str">
            <v>C</v>
          </cell>
          <cell r="O2496" t="str">
            <v>C</v>
          </cell>
          <cell r="P2496" t="str">
            <v>C</v>
          </cell>
          <cell r="Q2496" t="str">
            <v>C</v>
          </cell>
          <cell r="R2496" t="str">
            <v>B</v>
          </cell>
          <cell r="S2496"/>
          <cell r="T2496">
            <v>25.454545454545453</v>
          </cell>
          <cell r="U2496">
            <v>0</v>
          </cell>
        </row>
        <row r="2497">
          <cell r="B2497" t="str">
            <v>D00212113</v>
          </cell>
          <cell r="C2497" t="str">
            <v>Mùi Thanh Tùng</v>
          </cell>
          <cell r="D2497" t="str">
            <v>Nhân viên Kỹ thuật dây máy</v>
          </cell>
          <cell r="E2497"/>
          <cell r="F2497" t="str">
            <v>Trung tâm Mộc Châu - Vân Hồ</v>
          </cell>
          <cell r="G2497" t="str">
            <v>Chi nhánh Kỹ thuật Viettel Sơn La</v>
          </cell>
          <cell r="H2497" t="str">
            <v>D1</v>
          </cell>
          <cell r="I2497" t="str">
            <v>B</v>
          </cell>
          <cell r="J2497" t="str">
            <v>D1</v>
          </cell>
          <cell r="K2497" t="str">
            <v>D1</v>
          </cell>
          <cell r="L2497" t="str">
            <v>C</v>
          </cell>
          <cell r="M2497" t="str">
            <v>C</v>
          </cell>
          <cell r="N2497" t="str">
            <v>B</v>
          </cell>
          <cell r="O2497" t="str">
            <v>B</v>
          </cell>
          <cell r="P2497" t="str">
            <v>C</v>
          </cell>
          <cell r="Q2497" t="str">
            <v>C</v>
          </cell>
          <cell r="R2497" t="str">
            <v>C</v>
          </cell>
          <cell r="S2497"/>
          <cell r="T2497">
            <v>20</v>
          </cell>
          <cell r="U2497">
            <v>3</v>
          </cell>
        </row>
        <row r="2498">
          <cell r="B2498" t="str">
            <v>218493</v>
          </cell>
          <cell r="C2498" t="str">
            <v>Nguyễn Văn thắng</v>
          </cell>
          <cell r="D2498" t="str">
            <v>Nhân viên Kỹ thuật nhà trạm</v>
          </cell>
          <cell r="E2498"/>
          <cell r="F2498" t="str">
            <v>Trung tâm Phù Yên - Bắc Yên</v>
          </cell>
          <cell r="G2498" t="str">
            <v>Chi nhánh Kỹ thuật Viettel Sơn La</v>
          </cell>
          <cell r="H2498" t="str">
            <v>C</v>
          </cell>
          <cell r="I2498" t="str">
            <v>A</v>
          </cell>
          <cell r="J2498" t="str">
            <v>C</v>
          </cell>
          <cell r="K2498" t="str">
            <v>C</v>
          </cell>
          <cell r="L2498" t="str">
            <v>C</v>
          </cell>
          <cell r="M2498" t="str">
            <v>C</v>
          </cell>
          <cell r="N2498" t="str">
            <v>B</v>
          </cell>
          <cell r="O2498" t="str">
            <v>B</v>
          </cell>
          <cell r="P2498" t="str">
            <v>C</v>
          </cell>
          <cell r="Q2498" t="str">
            <v>C</v>
          </cell>
          <cell r="R2498" t="str">
            <v>C</v>
          </cell>
          <cell r="S2498"/>
          <cell r="T2498">
            <v>23.636363636363637</v>
          </cell>
          <cell r="U2498">
            <v>0</v>
          </cell>
        </row>
        <row r="2499">
          <cell r="B2499" t="str">
            <v>222334</v>
          </cell>
          <cell r="C2499" t="str">
            <v>Tường Thế thủy</v>
          </cell>
          <cell r="D2499" t="str">
            <v>Nhân viên Kỹ thuật dây máy</v>
          </cell>
          <cell r="E2499"/>
          <cell r="F2499" t="str">
            <v>Trung tâm Thành phố - Mường La</v>
          </cell>
          <cell r="G2499" t="str">
            <v>Chi nhánh Kỹ thuật Viettel Sơn La</v>
          </cell>
          <cell r="H2499" t="str">
            <v>C</v>
          </cell>
          <cell r="I2499" t="str">
            <v>A</v>
          </cell>
          <cell r="J2499" t="str">
            <v>D1</v>
          </cell>
          <cell r="K2499" t="str">
            <v>C</v>
          </cell>
          <cell r="L2499" t="str">
            <v>B</v>
          </cell>
          <cell r="M2499" t="str">
            <v>C</v>
          </cell>
          <cell r="N2499" t="str">
            <v>B</v>
          </cell>
          <cell r="O2499" t="str">
            <v>C</v>
          </cell>
          <cell r="P2499" t="str">
            <v>C</v>
          </cell>
          <cell r="Q2499" t="str">
            <v>B</v>
          </cell>
          <cell r="R2499" t="str">
            <v>B</v>
          </cell>
          <cell r="S2499"/>
          <cell r="T2499">
            <v>24.545454545454547</v>
          </cell>
          <cell r="U2499">
            <v>1</v>
          </cell>
        </row>
        <row r="2500">
          <cell r="B2500" t="str">
            <v>226791</v>
          </cell>
          <cell r="C2500" t="str">
            <v>Lò Văn Đoan</v>
          </cell>
          <cell r="D2500" t="str">
            <v>Nhân viên Kỹ thuật dây máy</v>
          </cell>
          <cell r="E2500"/>
          <cell r="F2500" t="str">
            <v>Trung tâm Thành phố - Mường La</v>
          </cell>
          <cell r="G2500" t="str">
            <v>Chi nhánh Kỹ thuật Viettel Sơn La</v>
          </cell>
          <cell r="H2500" t="str">
            <v>C</v>
          </cell>
          <cell r="I2500" t="str">
            <v>C</v>
          </cell>
          <cell r="J2500" t="str">
            <v>A</v>
          </cell>
          <cell r="K2500" t="str">
            <v>A</v>
          </cell>
          <cell r="L2500" t="str">
            <v>C</v>
          </cell>
          <cell r="M2500" t="str">
            <v>C</v>
          </cell>
          <cell r="N2500" t="str">
            <v>C</v>
          </cell>
          <cell r="O2500" t="str">
            <v>C</v>
          </cell>
          <cell r="P2500" t="str">
            <v>C</v>
          </cell>
          <cell r="Q2500" t="str">
            <v>C</v>
          </cell>
          <cell r="R2500" t="str">
            <v>D1</v>
          </cell>
          <cell r="S2500"/>
          <cell r="T2500">
            <v>22.727272727272727</v>
          </cell>
          <cell r="U2500">
            <v>1</v>
          </cell>
        </row>
        <row r="2501">
          <cell r="B2501" t="str">
            <v>D00211906</v>
          </cell>
          <cell r="C2501" t="str">
            <v>Lò Tuấn Đức</v>
          </cell>
          <cell r="D2501" t="str">
            <v>Nhân viên Kỹ thuật dây máy</v>
          </cell>
          <cell r="E2501"/>
          <cell r="F2501" t="str">
            <v>Trung tâm Thành phố - Mường La</v>
          </cell>
          <cell r="G2501" t="str">
            <v>Chi nhánh Kỹ thuật Viettel Sơn La</v>
          </cell>
          <cell r="H2501" t="str">
            <v>C</v>
          </cell>
          <cell r="I2501" t="str">
            <v>C</v>
          </cell>
          <cell r="J2501" t="str">
            <v>B</v>
          </cell>
          <cell r="K2501" t="str">
            <v>B</v>
          </cell>
          <cell r="L2501" t="str">
            <v>C</v>
          </cell>
          <cell r="M2501" t="str">
            <v>A</v>
          </cell>
          <cell r="N2501" t="str">
            <v>C</v>
          </cell>
          <cell r="O2501" t="str">
            <v>B</v>
          </cell>
          <cell r="P2501" t="str">
            <v>A</v>
          </cell>
          <cell r="Q2501" t="str">
            <v>C</v>
          </cell>
          <cell r="R2501" t="str">
            <v>C</v>
          </cell>
          <cell r="S2501"/>
          <cell r="T2501">
            <v>26.363636363636363</v>
          </cell>
          <cell r="U2501">
            <v>0</v>
          </cell>
        </row>
        <row r="2502">
          <cell r="B2502" t="str">
            <v>D00202629</v>
          </cell>
          <cell r="C2502" t="str">
            <v>Lại Quốc An</v>
          </cell>
          <cell r="D2502" t="str">
            <v>Nhân viên Kỹ thuật dây máy</v>
          </cell>
          <cell r="E2502"/>
          <cell r="F2502" t="str">
            <v>Trung tâm Trãng Bàng - Bến Cầu</v>
          </cell>
          <cell r="G2502" t="str">
            <v>Chi nhánh Kỹ thuật Viettel Tây Ninh</v>
          </cell>
          <cell r="H2502" t="str">
            <v>A</v>
          </cell>
          <cell r="I2502" t="str">
            <v>C</v>
          </cell>
          <cell r="J2502" t="str">
            <v>B</v>
          </cell>
          <cell r="K2502" t="str">
            <v>D1</v>
          </cell>
          <cell r="L2502" t="str">
            <v>B</v>
          </cell>
          <cell r="M2502" t="str">
            <v>C</v>
          </cell>
          <cell r="N2502" t="str">
            <v>B</v>
          </cell>
          <cell r="O2502" t="str">
            <v>C</v>
          </cell>
          <cell r="P2502" t="str">
            <v>C</v>
          </cell>
          <cell r="Q2502" t="str">
            <v>B</v>
          </cell>
          <cell r="R2502" t="str">
            <v>B</v>
          </cell>
          <cell r="S2502"/>
          <cell r="T2502">
            <v>25.454545454545453</v>
          </cell>
          <cell r="U2502">
            <v>1</v>
          </cell>
        </row>
        <row r="2503">
          <cell r="B2503" t="str">
            <v>161896</v>
          </cell>
          <cell r="C2503" t="str">
            <v>Nguyễn Vũ Bình</v>
          </cell>
          <cell r="D2503" t="str">
            <v>Nhân viên Kỹ thuật dây máy</v>
          </cell>
          <cell r="E2503"/>
          <cell r="F2503" t="str">
            <v>Trung tâm Gò Dầu - Dương Minh Châu</v>
          </cell>
          <cell r="G2503" t="str">
            <v>Chi nhánh Kỹ thuật Viettel Tây Ninh</v>
          </cell>
          <cell r="H2503" t="str">
            <v>B</v>
          </cell>
          <cell r="I2503" t="str">
            <v>D1</v>
          </cell>
          <cell r="J2503" t="str">
            <v>C</v>
          </cell>
          <cell r="K2503" t="str">
            <v>C</v>
          </cell>
          <cell r="L2503" t="str">
            <v>C</v>
          </cell>
          <cell r="M2503" t="str">
            <v>B</v>
          </cell>
          <cell r="N2503" t="str">
            <v>C</v>
          </cell>
          <cell r="O2503" t="str">
            <v>C</v>
          </cell>
          <cell r="P2503" t="str">
            <v>B</v>
          </cell>
          <cell r="Q2503" t="str">
            <v>C</v>
          </cell>
          <cell r="R2503" t="str">
            <v>B</v>
          </cell>
          <cell r="S2503"/>
          <cell r="T2503">
            <v>22.727272727272727</v>
          </cell>
          <cell r="U2503">
            <v>1</v>
          </cell>
        </row>
        <row r="2504">
          <cell r="B2504" t="str">
            <v>168814</v>
          </cell>
          <cell r="C2504" t="str">
            <v>Nguyễn Tài Chánh</v>
          </cell>
          <cell r="D2504" t="str">
            <v>Nhân viên Kỹ thuật dây máy</v>
          </cell>
          <cell r="E2504"/>
          <cell r="F2504" t="str">
            <v>Trung tâm Gò Dầu - Dương Minh Châu</v>
          </cell>
          <cell r="G2504" t="str">
            <v>Chi nhánh Kỹ thuật Viettel Tây Ninh</v>
          </cell>
          <cell r="H2504" t="str">
            <v>C</v>
          </cell>
          <cell r="I2504" t="str">
            <v>D1</v>
          </cell>
          <cell r="J2504" t="str">
            <v>A</v>
          </cell>
          <cell r="K2504" t="str">
            <v>A</v>
          </cell>
          <cell r="L2504" t="str">
            <v>B</v>
          </cell>
          <cell r="M2504" t="str">
            <v>C</v>
          </cell>
          <cell r="N2504" t="str">
            <v>C</v>
          </cell>
          <cell r="O2504" t="str">
            <v>B</v>
          </cell>
          <cell r="P2504" t="str">
            <v>C</v>
          </cell>
          <cell r="Q2504" t="str">
            <v>A</v>
          </cell>
          <cell r="R2504" t="str">
            <v>A</v>
          </cell>
          <cell r="S2504"/>
          <cell r="T2504">
            <v>28.181818181818183</v>
          </cell>
          <cell r="U2504">
            <v>1</v>
          </cell>
        </row>
        <row r="2505">
          <cell r="B2505" t="str">
            <v>D00191536</v>
          </cell>
          <cell r="C2505" t="str">
            <v>Phạm Trung Chánh</v>
          </cell>
          <cell r="D2505" t="str">
            <v>Nhân viên Kỹ thuật dây máy</v>
          </cell>
          <cell r="E2505"/>
          <cell r="F2505" t="str">
            <v>Trung tâm Tây Ninh - Hòa Thành</v>
          </cell>
          <cell r="G2505" t="str">
            <v>Chi nhánh Kỹ thuật Viettel Tây Ninh</v>
          </cell>
          <cell r="H2505" t="str">
            <v>D1</v>
          </cell>
          <cell r="I2505" t="str">
            <v>D1</v>
          </cell>
          <cell r="J2505" t="str">
            <v>C</v>
          </cell>
          <cell r="K2505" t="str">
            <v>D1</v>
          </cell>
          <cell r="L2505" t="str">
            <v>C</v>
          </cell>
          <cell r="M2505" t="str">
            <v>C</v>
          </cell>
          <cell r="N2505" t="str">
            <v>C</v>
          </cell>
          <cell r="O2505" t="str">
            <v>A</v>
          </cell>
          <cell r="P2505" t="str">
            <v>D1</v>
          </cell>
          <cell r="Q2505" t="str">
            <v>B</v>
          </cell>
          <cell r="R2505" t="str">
            <v>C</v>
          </cell>
          <cell r="S2505"/>
          <cell r="T2505">
            <v>19.09090909090909</v>
          </cell>
          <cell r="U2505">
            <v>4</v>
          </cell>
          <cell r="V2505" t="str">
            <v>4D trở lên</v>
          </cell>
        </row>
        <row r="2506">
          <cell r="B2506" t="str">
            <v>D00193505</v>
          </cell>
          <cell r="C2506" t="str">
            <v>Phạm Quang Huy</v>
          </cell>
          <cell r="D2506" t="str">
            <v>Nhân viên Kỹ thuật dây máy</v>
          </cell>
          <cell r="E2506"/>
          <cell r="F2506" t="str">
            <v>Trung tâm Tân Châu</v>
          </cell>
          <cell r="G2506" t="str">
            <v>Chi nhánh Kỹ thuật Viettel Tây Ninh</v>
          </cell>
          <cell r="H2506" t="str">
            <v>B</v>
          </cell>
          <cell r="I2506" t="str">
            <v>C</v>
          </cell>
          <cell r="J2506" t="str">
            <v>C</v>
          </cell>
          <cell r="K2506" t="str">
            <v>B</v>
          </cell>
          <cell r="L2506" t="str">
            <v>C</v>
          </cell>
          <cell r="M2506" t="str">
            <v>C</v>
          </cell>
          <cell r="N2506" t="str">
            <v>C</v>
          </cell>
          <cell r="O2506" t="str">
            <v>C</v>
          </cell>
          <cell r="P2506" t="str">
            <v>B</v>
          </cell>
          <cell r="Q2506" t="str">
            <v>B</v>
          </cell>
          <cell r="R2506" t="str">
            <v>A</v>
          </cell>
          <cell r="S2506"/>
          <cell r="T2506">
            <v>25.454545454545453</v>
          </cell>
          <cell r="U2506">
            <v>0</v>
          </cell>
        </row>
        <row r="2507">
          <cell r="B2507" t="str">
            <v>200580</v>
          </cell>
          <cell r="C2507" t="str">
            <v>Lê Nguyễn Phan Huy</v>
          </cell>
          <cell r="D2507" t="str">
            <v>Nhân viên Kỹ thuật nhà trạm</v>
          </cell>
          <cell r="E2507"/>
          <cell r="F2507" t="str">
            <v>Trung tâm Gò Dầu - Dương Minh Châu</v>
          </cell>
          <cell r="G2507" t="str">
            <v>Chi nhánh Kỹ thuật Viettel Tây Ninh</v>
          </cell>
          <cell r="H2507" t="str">
            <v>B</v>
          </cell>
          <cell r="I2507" t="str">
            <v>A</v>
          </cell>
          <cell r="J2507" t="str">
            <v>A</v>
          </cell>
          <cell r="K2507" t="str">
            <v>C</v>
          </cell>
          <cell r="L2507" t="str">
            <v>B</v>
          </cell>
          <cell r="M2507" t="str">
            <v>B</v>
          </cell>
          <cell r="N2507" t="str">
            <v>A</v>
          </cell>
          <cell r="O2507" t="str">
            <v>B</v>
          </cell>
          <cell r="P2507" t="str">
            <v>B</v>
          </cell>
          <cell r="Q2507" t="str">
            <v>C</v>
          </cell>
          <cell r="R2507" t="str">
            <v>D1</v>
          </cell>
          <cell r="S2507"/>
          <cell r="T2507">
            <v>29.09090909090909</v>
          </cell>
          <cell r="U2507">
            <v>1</v>
          </cell>
        </row>
        <row r="2508">
          <cell r="B2508" t="str">
            <v>D00209205</v>
          </cell>
          <cell r="C2508" t="str">
            <v>Huỳnh Minh Hùng</v>
          </cell>
          <cell r="D2508" t="str">
            <v>Nhân viên Kỹ thuật dây máy</v>
          </cell>
          <cell r="E2508"/>
          <cell r="F2508" t="str">
            <v>Trung tâm Tân Châu</v>
          </cell>
          <cell r="G2508" t="str">
            <v>Chi nhánh Kỹ thuật Viettel Tây Ninh</v>
          </cell>
          <cell r="H2508" t="str">
            <v>B</v>
          </cell>
          <cell r="I2508" t="str">
            <v>B</v>
          </cell>
          <cell r="J2508" t="str">
            <v>C</v>
          </cell>
          <cell r="K2508" t="str">
            <v>D1</v>
          </cell>
          <cell r="L2508" t="str">
            <v>C</v>
          </cell>
          <cell r="M2508" t="str">
            <v>C</v>
          </cell>
          <cell r="N2508" t="str">
            <v>B</v>
          </cell>
          <cell r="O2508" t="str">
            <v>C</v>
          </cell>
          <cell r="P2508" t="str">
            <v>B</v>
          </cell>
          <cell r="Q2508" t="str">
            <v>B</v>
          </cell>
          <cell r="R2508" t="str">
            <v>C</v>
          </cell>
          <cell r="S2508"/>
          <cell r="T2508">
            <v>23.636363636363637</v>
          </cell>
          <cell r="U2508">
            <v>1</v>
          </cell>
        </row>
        <row r="2509">
          <cell r="B2509" t="str">
            <v>D00193510</v>
          </cell>
          <cell r="C2509" t="str">
            <v>Lê Nhật Tuấn Kha</v>
          </cell>
          <cell r="D2509" t="str">
            <v>Nhân viên Kỹ thuật dây máy</v>
          </cell>
          <cell r="E2509"/>
          <cell r="F2509" t="str">
            <v>Trung tâm Tây Ninh - Hòa Thành</v>
          </cell>
          <cell r="G2509" t="str">
            <v>Chi nhánh Kỹ thuật Viettel Tây Ninh</v>
          </cell>
          <cell r="H2509" t="str">
            <v>C</v>
          </cell>
          <cell r="I2509" t="str">
            <v>B</v>
          </cell>
          <cell r="J2509" t="str">
            <v>B</v>
          </cell>
          <cell r="K2509" t="str">
            <v>C</v>
          </cell>
          <cell r="L2509" t="str">
            <v>C</v>
          </cell>
          <cell r="M2509" t="str">
            <v>C</v>
          </cell>
          <cell r="N2509" t="str">
            <v>C</v>
          </cell>
          <cell r="O2509" t="str">
            <v>C</v>
          </cell>
          <cell r="P2509" t="str">
            <v>C</v>
          </cell>
          <cell r="Q2509" t="str">
            <v>C</v>
          </cell>
          <cell r="R2509" t="str">
            <v>B</v>
          </cell>
          <cell r="S2509"/>
          <cell r="T2509">
            <v>22.727272727272727</v>
          </cell>
          <cell r="U2509">
            <v>0</v>
          </cell>
        </row>
        <row r="2510">
          <cell r="B2510" t="str">
            <v>210987</v>
          </cell>
          <cell r="C2510" t="str">
            <v>Nguyễn Duy Khanh</v>
          </cell>
          <cell r="D2510" t="str">
            <v>Nhân viên Kỹ thuật dây máy</v>
          </cell>
          <cell r="E2510"/>
          <cell r="F2510" t="str">
            <v>Trung tâm Tây Ninh - Hòa Thành</v>
          </cell>
          <cell r="G2510" t="str">
            <v>Chi nhánh Kỹ thuật Viettel Tây Ninh</v>
          </cell>
          <cell r="H2510" t="str">
            <v>C</v>
          </cell>
          <cell r="I2510" t="str">
            <v>D1</v>
          </cell>
          <cell r="J2510" t="str">
            <v>B</v>
          </cell>
          <cell r="K2510" t="str">
            <v>C</v>
          </cell>
          <cell r="L2510" t="str">
            <v>B</v>
          </cell>
          <cell r="M2510" t="str">
            <v>C</v>
          </cell>
          <cell r="N2510" t="str">
            <v>B</v>
          </cell>
          <cell r="O2510" t="str">
            <v>C</v>
          </cell>
          <cell r="P2510" t="str">
            <v>B</v>
          </cell>
          <cell r="Q2510" t="str">
            <v>B</v>
          </cell>
          <cell r="R2510" t="str">
            <v>B</v>
          </cell>
          <cell r="S2510"/>
          <cell r="T2510">
            <v>24.545454545454547</v>
          </cell>
          <cell r="U2510">
            <v>1</v>
          </cell>
        </row>
        <row r="2511">
          <cell r="B2511" t="str">
            <v>D00193500</v>
          </cell>
          <cell r="C2511" t="str">
            <v>Vũ Văn Long</v>
          </cell>
          <cell r="D2511" t="str">
            <v>Nhân viên Kỹ thuật dây máy</v>
          </cell>
          <cell r="E2511"/>
          <cell r="F2511" t="str">
            <v>Trung tâm Gò Dầu - Dương Minh Châu</v>
          </cell>
          <cell r="G2511" t="str">
            <v>Chi nhánh Kỹ thuật Viettel Tây Ninh</v>
          </cell>
          <cell r="H2511" t="str">
            <v>A</v>
          </cell>
          <cell r="I2511" t="str">
            <v>C</v>
          </cell>
          <cell r="J2511" t="str">
            <v>B</v>
          </cell>
          <cell r="K2511" t="str">
            <v>A</v>
          </cell>
          <cell r="L2511" t="str">
            <v>A</v>
          </cell>
          <cell r="M2511" t="str">
            <v>B</v>
          </cell>
          <cell r="N2511" t="str">
            <v>C</v>
          </cell>
          <cell r="O2511" t="str">
            <v>A</v>
          </cell>
          <cell r="P2511" t="str">
            <v>B</v>
          </cell>
          <cell r="Q2511" t="str">
            <v>A</v>
          </cell>
          <cell r="R2511" t="str">
            <v>A</v>
          </cell>
          <cell r="S2511"/>
          <cell r="T2511">
            <v>33.636363636363633</v>
          </cell>
          <cell r="U2511">
            <v>0</v>
          </cell>
        </row>
        <row r="2512">
          <cell r="B2512" t="str">
            <v>222064</v>
          </cell>
          <cell r="C2512" t="str">
            <v>Nguyễn Thanh Long</v>
          </cell>
          <cell r="D2512" t="str">
            <v>Nhân viên Kỹ thuật dây máy</v>
          </cell>
          <cell r="E2512"/>
          <cell r="F2512" t="str">
            <v>Trung tâm Tây Ninh - Hòa Thành</v>
          </cell>
          <cell r="G2512" t="str">
            <v>Chi nhánh Kỹ thuật Viettel Tây Ninh</v>
          </cell>
          <cell r="H2512" t="str">
            <v>C</v>
          </cell>
          <cell r="I2512" t="str">
            <v>C</v>
          </cell>
          <cell r="J2512" t="str">
            <v>C</v>
          </cell>
          <cell r="K2512" t="str">
            <v>C</v>
          </cell>
          <cell r="L2512" t="str">
            <v>C</v>
          </cell>
          <cell r="M2512" t="str">
            <v>C</v>
          </cell>
          <cell r="N2512" t="str">
            <v>C</v>
          </cell>
          <cell r="O2512" t="str">
            <v>B</v>
          </cell>
          <cell r="P2512" t="str">
            <v>C</v>
          </cell>
          <cell r="Q2512" t="str">
            <v>B</v>
          </cell>
          <cell r="R2512" t="str">
            <v>C</v>
          </cell>
          <cell r="S2512"/>
          <cell r="T2512">
            <v>21.818181818181817</v>
          </cell>
          <cell r="U2512">
            <v>0</v>
          </cell>
        </row>
        <row r="2513">
          <cell r="B2513" t="str">
            <v>D00193516</v>
          </cell>
          <cell r="C2513" t="str">
            <v>Dương Tùng Lâm</v>
          </cell>
          <cell r="D2513" t="str">
            <v>Nhân viên Kỹ thuật nhà trạm</v>
          </cell>
          <cell r="E2513"/>
          <cell r="F2513" t="str">
            <v>Trung tâm Trãng Bàng - Bến Cầu</v>
          </cell>
          <cell r="G2513" t="str">
            <v>Chi nhánh Kỹ thuật Viettel Tây Ninh</v>
          </cell>
          <cell r="H2513" t="str">
            <v>C</v>
          </cell>
          <cell r="I2513" t="str">
            <v>A</v>
          </cell>
          <cell r="J2513" t="str">
            <v>C</v>
          </cell>
          <cell r="K2513" t="str">
            <v>B</v>
          </cell>
          <cell r="L2513" t="str">
            <v>D1</v>
          </cell>
          <cell r="M2513" t="str">
            <v>A</v>
          </cell>
          <cell r="N2513" t="str">
            <v>C</v>
          </cell>
          <cell r="O2513" t="str">
            <v>C</v>
          </cell>
          <cell r="P2513" t="str">
            <v>B</v>
          </cell>
          <cell r="Q2513" t="str">
            <v>C</v>
          </cell>
          <cell r="R2513" t="str">
            <v>B</v>
          </cell>
          <cell r="S2513"/>
          <cell r="T2513">
            <v>25.454545454545453</v>
          </cell>
          <cell r="U2513">
            <v>1</v>
          </cell>
        </row>
        <row r="2514">
          <cell r="B2514" t="str">
            <v>222066</v>
          </cell>
          <cell r="C2514" t="str">
            <v>Lê Hồng Lâm</v>
          </cell>
          <cell r="D2514" t="str">
            <v>Nhân viên Kỹ thuật dây máy</v>
          </cell>
          <cell r="E2514"/>
          <cell r="F2514" t="str">
            <v>Trung tâm Tây Ninh - Hòa Thành</v>
          </cell>
          <cell r="G2514" t="str">
            <v>Chi nhánh Kỹ thuật Viettel Tây Ninh</v>
          </cell>
          <cell r="H2514" t="str">
            <v>C</v>
          </cell>
          <cell r="I2514" t="str">
            <v>C</v>
          </cell>
          <cell r="J2514" t="str">
            <v>B</v>
          </cell>
          <cell r="K2514" t="str">
            <v>B</v>
          </cell>
          <cell r="L2514" t="str">
            <v>B</v>
          </cell>
          <cell r="M2514" t="str">
            <v>C</v>
          </cell>
          <cell r="N2514" t="str">
            <v>B</v>
          </cell>
          <cell r="O2514" t="str">
            <v>C</v>
          </cell>
          <cell r="P2514" t="str">
            <v>B</v>
          </cell>
          <cell r="Q2514" t="str">
            <v>B</v>
          </cell>
          <cell r="R2514" t="str">
            <v>B</v>
          </cell>
          <cell r="S2514"/>
          <cell r="T2514">
            <v>26.363636363636363</v>
          </cell>
          <cell r="U2514">
            <v>0</v>
          </cell>
        </row>
        <row r="2515">
          <cell r="B2515" t="str">
            <v>D00193477</v>
          </cell>
          <cell r="C2515" t="str">
            <v>Võ Kim Lân</v>
          </cell>
          <cell r="D2515" t="str">
            <v>Nhân viên Kỹ thuật nhà trạm</v>
          </cell>
          <cell r="E2515"/>
          <cell r="F2515" t="str">
            <v>Trung tâm Tây Ninh - Hòa Thành</v>
          </cell>
          <cell r="G2515" t="str">
            <v>Chi nhánh Kỹ thuật Viettel Tây Ninh</v>
          </cell>
          <cell r="H2515" t="str">
            <v>C</v>
          </cell>
          <cell r="I2515" t="str">
            <v>C</v>
          </cell>
          <cell r="J2515" t="str">
            <v>B</v>
          </cell>
          <cell r="K2515" t="str">
            <v>B</v>
          </cell>
          <cell r="L2515" t="str">
            <v>D1</v>
          </cell>
          <cell r="M2515" t="str">
            <v>B</v>
          </cell>
          <cell r="N2515" t="str">
            <v>B</v>
          </cell>
          <cell r="O2515" t="str">
            <v>B</v>
          </cell>
          <cell r="P2515" t="str">
            <v>A</v>
          </cell>
          <cell r="Q2515" t="str">
            <v>C</v>
          </cell>
          <cell r="R2515" t="str">
            <v>D1</v>
          </cell>
          <cell r="S2515"/>
          <cell r="T2515">
            <v>24.545454545454547</v>
          </cell>
          <cell r="U2515">
            <v>2</v>
          </cell>
        </row>
        <row r="2516">
          <cell r="B2516" t="str">
            <v>222015</v>
          </cell>
          <cell r="C2516" t="str">
            <v>Nguyễn Quang Minh</v>
          </cell>
          <cell r="D2516" t="str">
            <v>Nhân viên Kỹ thuật nhà trạm</v>
          </cell>
          <cell r="E2516"/>
          <cell r="F2516" t="str">
            <v>Trung tâm Tây Ninh - Hòa Thành</v>
          </cell>
          <cell r="G2516" t="str">
            <v>Chi nhánh Kỹ thuật Viettel Tây Ninh</v>
          </cell>
          <cell r="H2516" t="str">
            <v>C</v>
          </cell>
          <cell r="I2516" t="str">
            <v>C</v>
          </cell>
          <cell r="J2516" t="str">
            <v>C</v>
          </cell>
          <cell r="K2516" t="str">
            <v>C</v>
          </cell>
          <cell r="L2516" t="str">
            <v>B</v>
          </cell>
          <cell r="M2516" t="str">
            <v>A</v>
          </cell>
          <cell r="N2516" t="str">
            <v>C</v>
          </cell>
          <cell r="O2516" t="str">
            <v>C</v>
          </cell>
          <cell r="P2516" t="str">
            <v>C</v>
          </cell>
          <cell r="Q2516" t="str">
            <v>C</v>
          </cell>
          <cell r="R2516" t="str">
            <v>C</v>
          </cell>
          <cell r="S2516"/>
          <cell r="T2516">
            <v>22.727272727272727</v>
          </cell>
          <cell r="U2516">
            <v>0</v>
          </cell>
        </row>
        <row r="2517">
          <cell r="B2517" t="str">
            <v>D00176158</v>
          </cell>
          <cell r="C2517" t="str">
            <v>Phạm Văn Mới</v>
          </cell>
          <cell r="D2517" t="str">
            <v>Nhân viên Kỹ thuật dây máy</v>
          </cell>
          <cell r="E2517"/>
          <cell r="F2517" t="str">
            <v>Trung tâm Tây Ninh - Hòa Thành</v>
          </cell>
          <cell r="G2517" t="str">
            <v>Chi nhánh Kỹ thuật Viettel Tây Ninh</v>
          </cell>
          <cell r="H2517" t="str">
            <v>C</v>
          </cell>
          <cell r="I2517" t="str">
            <v>C</v>
          </cell>
          <cell r="J2517" t="str">
            <v>C</v>
          </cell>
          <cell r="K2517" t="str">
            <v>B</v>
          </cell>
          <cell r="L2517" t="str">
            <v>C</v>
          </cell>
          <cell r="M2517" t="str">
            <v>B</v>
          </cell>
          <cell r="N2517" t="str">
            <v>D1</v>
          </cell>
          <cell r="O2517" t="str">
            <v>C</v>
          </cell>
          <cell r="P2517" t="str">
            <v>C</v>
          </cell>
          <cell r="Q2517" t="str">
            <v>C</v>
          </cell>
          <cell r="R2517" t="str">
            <v>B</v>
          </cell>
          <cell r="S2517"/>
          <cell r="T2517">
            <v>21.818181818181817</v>
          </cell>
          <cell r="U2517">
            <v>1</v>
          </cell>
        </row>
        <row r="2518">
          <cell r="B2518" t="str">
            <v>D00190440</v>
          </cell>
          <cell r="C2518" t="str">
            <v>Võ Quốc Ngang</v>
          </cell>
          <cell r="D2518" t="str">
            <v>Nhân viên Kỹ thuật dây máy</v>
          </cell>
          <cell r="E2518"/>
          <cell r="F2518" t="str">
            <v>Trung tâm Tân Châu</v>
          </cell>
          <cell r="G2518" t="str">
            <v>Chi nhánh Kỹ thuật Viettel Tây Ninh</v>
          </cell>
          <cell r="H2518" t="str">
            <v>C</v>
          </cell>
          <cell r="I2518" t="str">
            <v>C</v>
          </cell>
          <cell r="J2518" t="str">
            <v>A</v>
          </cell>
          <cell r="K2518" t="str">
            <v>C</v>
          </cell>
          <cell r="L2518" t="str">
            <v>C</v>
          </cell>
          <cell r="M2518" t="str">
            <v>C</v>
          </cell>
          <cell r="N2518" t="str">
            <v>C</v>
          </cell>
          <cell r="O2518" t="str">
            <v>C</v>
          </cell>
          <cell r="P2518" t="str">
            <v>C</v>
          </cell>
          <cell r="Q2518" t="str">
            <v>D1</v>
          </cell>
          <cell r="R2518" t="str">
            <v>B</v>
          </cell>
          <cell r="S2518"/>
          <cell r="T2518">
            <v>21.818181818181817</v>
          </cell>
          <cell r="U2518">
            <v>1</v>
          </cell>
        </row>
        <row r="2519">
          <cell r="B2519" t="str">
            <v>D00154396</v>
          </cell>
          <cell r="C2519" t="str">
            <v>Hồ Văn Nên</v>
          </cell>
          <cell r="D2519" t="str">
            <v>Nhân viên Kỹ thuật nhà trạm</v>
          </cell>
          <cell r="E2519"/>
          <cell r="F2519" t="str">
            <v>Trung tâm Trãng Bàng - Bến Cầu</v>
          </cell>
          <cell r="G2519" t="str">
            <v>Chi nhánh Kỹ thuật Viettel Tây Ninh</v>
          </cell>
          <cell r="H2519" t="str">
            <v>B</v>
          </cell>
          <cell r="I2519" t="str">
            <v>C</v>
          </cell>
          <cell r="J2519" t="str">
            <v>B</v>
          </cell>
          <cell r="K2519" t="str">
            <v>C</v>
          </cell>
          <cell r="L2519" t="str">
            <v>C</v>
          </cell>
          <cell r="M2519" t="str">
            <v>B</v>
          </cell>
          <cell r="N2519" t="str">
            <v>C</v>
          </cell>
          <cell r="O2519" t="str">
            <v>B</v>
          </cell>
          <cell r="P2519" t="str">
            <v>C</v>
          </cell>
          <cell r="Q2519" t="str">
            <v>D1</v>
          </cell>
          <cell r="R2519" t="str">
            <v>C</v>
          </cell>
          <cell r="S2519"/>
          <cell r="T2519">
            <v>22.727272727272727</v>
          </cell>
          <cell r="U2519">
            <v>1</v>
          </cell>
        </row>
        <row r="2520">
          <cell r="B2520" t="str">
            <v>222057</v>
          </cell>
          <cell r="C2520" t="str">
            <v>Phạm Hoài Phong</v>
          </cell>
          <cell r="D2520" t="str">
            <v>Nhân viên Kỹ thuật dây máy</v>
          </cell>
          <cell r="E2520"/>
          <cell r="F2520" t="str">
            <v>Trung tâm Gò Dầu - Dương Minh Châu</v>
          </cell>
          <cell r="G2520" t="str">
            <v>Chi nhánh Kỹ thuật Viettel Tây Ninh</v>
          </cell>
          <cell r="H2520" t="str">
            <v>B</v>
          </cell>
          <cell r="I2520" t="str">
            <v>B</v>
          </cell>
          <cell r="J2520" t="str">
            <v>D1</v>
          </cell>
          <cell r="K2520" t="str">
            <v>B</v>
          </cell>
          <cell r="L2520" t="str">
            <v>A</v>
          </cell>
          <cell r="M2520" t="str">
            <v>B</v>
          </cell>
          <cell r="N2520" t="str">
            <v>A</v>
          </cell>
          <cell r="O2520" t="str">
            <v>C</v>
          </cell>
          <cell r="P2520" t="str">
            <v>B</v>
          </cell>
          <cell r="Q2520" t="str">
            <v>C</v>
          </cell>
          <cell r="R2520" t="str">
            <v>C</v>
          </cell>
          <cell r="S2520"/>
          <cell r="T2520">
            <v>27.272727272727273</v>
          </cell>
          <cell r="U2520">
            <v>1</v>
          </cell>
        </row>
        <row r="2521">
          <cell r="B2521" t="str">
            <v>192296</v>
          </cell>
          <cell r="C2521" t="str">
            <v>Phạm Tiểu Phong</v>
          </cell>
          <cell r="D2521" t="str">
            <v>Nhân viên Kỹ thuật dây máy</v>
          </cell>
          <cell r="E2521"/>
          <cell r="F2521" t="str">
            <v>Trung tâm Gò Dầu - Dương Minh Châu</v>
          </cell>
          <cell r="G2521" t="str">
            <v>Chi nhánh Kỹ thuật Viettel Tây Ninh</v>
          </cell>
          <cell r="H2521" t="str">
            <v>C</v>
          </cell>
          <cell r="I2521" t="str">
            <v>C</v>
          </cell>
          <cell r="J2521" t="str">
            <v>C</v>
          </cell>
          <cell r="K2521" t="str">
            <v>D1</v>
          </cell>
          <cell r="L2521" t="str">
            <v>D1</v>
          </cell>
          <cell r="M2521" t="str">
            <v>C</v>
          </cell>
          <cell r="N2521" t="str">
            <v>D1</v>
          </cell>
          <cell r="O2521" t="str">
            <v>C</v>
          </cell>
          <cell r="P2521" t="str">
            <v>B</v>
          </cell>
          <cell r="Q2521" t="str">
            <v>D1</v>
          </cell>
          <cell r="R2521" t="str">
            <v>B</v>
          </cell>
          <cell r="S2521"/>
          <cell r="T2521">
            <v>18.181818181818183</v>
          </cell>
          <cell r="U2521">
            <v>4</v>
          </cell>
          <cell r="V2521" t="str">
            <v>4D trở lên</v>
          </cell>
        </row>
        <row r="2522">
          <cell r="B2522" t="str">
            <v>D00209226</v>
          </cell>
          <cell r="C2522" t="str">
            <v>Nguyễn Anh Pháp</v>
          </cell>
          <cell r="D2522" t="str">
            <v>Nhân viên Kỹ thuật dây máy</v>
          </cell>
          <cell r="E2522"/>
          <cell r="F2522" t="str">
            <v>Trung tâm Tân Châu</v>
          </cell>
          <cell r="G2522" t="str">
            <v>Chi nhánh Kỹ thuật Viettel Tây Ninh</v>
          </cell>
          <cell r="H2522" t="str">
            <v>D1</v>
          </cell>
          <cell r="I2522" t="str">
            <v>D1</v>
          </cell>
          <cell r="J2522" t="str">
            <v>C</v>
          </cell>
          <cell r="K2522" t="str">
            <v>C</v>
          </cell>
          <cell r="L2522" t="str">
            <v>C</v>
          </cell>
          <cell r="M2522" t="str">
            <v>C</v>
          </cell>
          <cell r="N2522" t="str">
            <v>D1</v>
          </cell>
          <cell r="O2522" t="str">
            <v>C</v>
          </cell>
          <cell r="P2522" t="str">
            <v>C</v>
          </cell>
          <cell r="Q2522" t="str">
            <v>C</v>
          </cell>
          <cell r="R2522" t="str">
            <v>D1</v>
          </cell>
          <cell r="S2522"/>
          <cell r="T2522">
            <v>16.363636363636363</v>
          </cell>
          <cell r="U2522">
            <v>4</v>
          </cell>
          <cell r="V2522" t="str">
            <v>4D trở lên</v>
          </cell>
        </row>
        <row r="2523">
          <cell r="B2523" t="str">
            <v>224028</v>
          </cell>
          <cell r="C2523" t="str">
            <v>Trần Quang Phát</v>
          </cell>
          <cell r="D2523" t="str">
            <v>Nhân viên Kỹ thuật dây máy</v>
          </cell>
          <cell r="E2523"/>
          <cell r="F2523" t="str">
            <v>Trung tâm Tây Ninh - Hòa Thành</v>
          </cell>
          <cell r="G2523" t="str">
            <v>Chi nhánh Kỹ thuật Viettel Tây Ninh</v>
          </cell>
          <cell r="H2523" t="str">
            <v>A</v>
          </cell>
          <cell r="I2523" t="str">
            <v>C</v>
          </cell>
          <cell r="J2523" t="str">
            <v>B</v>
          </cell>
          <cell r="K2523" t="str">
            <v>C</v>
          </cell>
          <cell r="L2523" t="str">
            <v>C</v>
          </cell>
          <cell r="M2523" t="str">
            <v>C</v>
          </cell>
          <cell r="N2523" t="str">
            <v>C</v>
          </cell>
          <cell r="O2523" t="str">
            <v>C</v>
          </cell>
          <cell r="P2523" t="str">
            <v>A</v>
          </cell>
          <cell r="Q2523" t="str">
            <v>C</v>
          </cell>
          <cell r="R2523" t="str">
            <v>B</v>
          </cell>
          <cell r="S2523"/>
          <cell r="T2523">
            <v>25.454545454545453</v>
          </cell>
          <cell r="U2523">
            <v>0</v>
          </cell>
        </row>
        <row r="2524">
          <cell r="B2524" t="str">
            <v>210983</v>
          </cell>
          <cell r="C2524" t="str">
            <v>Nguyễn Tấn Phát</v>
          </cell>
          <cell r="D2524" t="str">
            <v>Nhân viên Kỹ thuật dây máy</v>
          </cell>
          <cell r="E2524"/>
          <cell r="F2524" t="str">
            <v>Trung tâm Tân Châu</v>
          </cell>
          <cell r="G2524" t="str">
            <v>Chi nhánh Kỹ thuật Viettel Tây Ninh</v>
          </cell>
          <cell r="H2524" t="str">
            <v>C</v>
          </cell>
          <cell r="I2524" t="str">
            <v>C</v>
          </cell>
          <cell r="J2524" t="str">
            <v>D1</v>
          </cell>
          <cell r="K2524" t="str">
            <v>D1</v>
          </cell>
          <cell r="L2524" t="str">
            <v>C</v>
          </cell>
          <cell r="M2524" t="str">
            <v>D1</v>
          </cell>
          <cell r="N2524" t="str">
            <v>C</v>
          </cell>
          <cell r="O2524" t="str">
            <v>D1</v>
          </cell>
          <cell r="P2524" t="str">
            <v>D1</v>
          </cell>
          <cell r="Q2524" t="str">
            <v>C</v>
          </cell>
          <cell r="R2524" t="str">
            <v>D1</v>
          </cell>
          <cell r="S2524"/>
          <cell r="T2524">
            <v>14.545454545454545</v>
          </cell>
          <cell r="U2524">
            <v>6</v>
          </cell>
          <cell r="V2524" t="str">
            <v>4D trở lên</v>
          </cell>
        </row>
        <row r="2525">
          <cell r="B2525" t="str">
            <v>D00175039</v>
          </cell>
          <cell r="C2525" t="str">
            <v>Nguyễn Hồng Phúc</v>
          </cell>
          <cell r="D2525" t="str">
            <v>Nhân viên Kỹ thuật dây máy</v>
          </cell>
          <cell r="E2525"/>
          <cell r="F2525" t="str">
            <v>Trung tâm Tây Ninh - Hòa Thành</v>
          </cell>
          <cell r="G2525" t="str">
            <v>Chi nhánh Kỹ thuật Viettel Tây Ninh</v>
          </cell>
          <cell r="H2525" t="str">
            <v>B</v>
          </cell>
          <cell r="I2525" t="str">
            <v>C</v>
          </cell>
          <cell r="J2525" t="str">
            <v>C</v>
          </cell>
          <cell r="K2525" t="str">
            <v>C</v>
          </cell>
          <cell r="L2525" t="str">
            <v>A</v>
          </cell>
          <cell r="M2525" t="str">
            <v>B</v>
          </cell>
          <cell r="N2525" t="str">
            <v>C</v>
          </cell>
          <cell r="O2525" t="str">
            <v>B</v>
          </cell>
          <cell r="P2525" t="str">
            <v>B</v>
          </cell>
          <cell r="Q2525" t="str">
            <v>C</v>
          </cell>
          <cell r="R2525" t="str">
            <v>A</v>
          </cell>
          <cell r="S2525"/>
          <cell r="T2525">
            <v>27.272727272727273</v>
          </cell>
          <cell r="U2525">
            <v>0</v>
          </cell>
        </row>
        <row r="2526">
          <cell r="B2526" t="str">
            <v>224033</v>
          </cell>
          <cell r="C2526" t="str">
            <v>Nguyễn Hùng Phúc</v>
          </cell>
          <cell r="D2526" t="str">
            <v>Nhân viên Kỹ thuật dây máy</v>
          </cell>
          <cell r="E2526"/>
          <cell r="F2526" t="str">
            <v>Trung tâm Tây Ninh - Hòa Thành</v>
          </cell>
          <cell r="G2526" t="str">
            <v>Chi nhánh Kỹ thuật Viettel Tây Ninh</v>
          </cell>
          <cell r="H2526" t="str">
            <v>C</v>
          </cell>
          <cell r="I2526" t="str">
            <v>C</v>
          </cell>
          <cell r="J2526" t="str">
            <v>C</v>
          </cell>
          <cell r="K2526" t="str">
            <v>C</v>
          </cell>
          <cell r="L2526" t="str">
            <v>B</v>
          </cell>
          <cell r="M2526" t="str">
            <v>D1</v>
          </cell>
          <cell r="N2526" t="str">
            <v>A</v>
          </cell>
          <cell r="O2526" t="str">
            <v>A</v>
          </cell>
          <cell r="P2526" t="str">
            <v>C</v>
          </cell>
          <cell r="Q2526" t="str">
            <v>B</v>
          </cell>
          <cell r="R2526" t="str">
            <v>C</v>
          </cell>
          <cell r="S2526"/>
          <cell r="T2526">
            <v>24.545454545454547</v>
          </cell>
          <cell r="U2526">
            <v>1</v>
          </cell>
        </row>
        <row r="2527">
          <cell r="B2527" t="str">
            <v>227016</v>
          </cell>
          <cell r="C2527" t="str">
            <v>Trần Văn Phúc</v>
          </cell>
          <cell r="D2527" t="str">
            <v>Nhân viên Kỹ thuật dây máy</v>
          </cell>
          <cell r="E2527"/>
          <cell r="F2527" t="str">
            <v>Trung tâm Gò Dầu - Dương Minh Châu</v>
          </cell>
          <cell r="G2527" t="str">
            <v>Chi nhánh Kỹ thuật Viettel Tây Ninh</v>
          </cell>
          <cell r="H2527" t="str">
            <v>D1</v>
          </cell>
          <cell r="I2527" t="str">
            <v>B</v>
          </cell>
          <cell r="J2527" t="str">
            <v>D1</v>
          </cell>
          <cell r="K2527" t="str">
            <v>B</v>
          </cell>
          <cell r="L2527" t="str">
            <v>C</v>
          </cell>
          <cell r="M2527" t="str">
            <v>C</v>
          </cell>
          <cell r="N2527" t="str">
            <v>B</v>
          </cell>
          <cell r="O2527" t="str">
            <v>C</v>
          </cell>
          <cell r="P2527" t="str">
            <v>A</v>
          </cell>
          <cell r="Q2527" t="str">
            <v>C</v>
          </cell>
          <cell r="R2527" t="str">
            <v>C</v>
          </cell>
          <cell r="S2527"/>
          <cell r="T2527">
            <v>22.727272727272727</v>
          </cell>
          <cell r="U2527">
            <v>2</v>
          </cell>
        </row>
        <row r="2528">
          <cell r="B2528" t="str">
            <v>075190</v>
          </cell>
          <cell r="C2528" t="str">
            <v>Nguyễn Hữu Phúc</v>
          </cell>
          <cell r="D2528" t="str">
            <v>Giám đốc trung tâm cụm/huyện</v>
          </cell>
          <cell r="E2528"/>
          <cell r="F2528" t="str">
            <v>Trung tâm Tân Châu</v>
          </cell>
          <cell r="G2528" t="str">
            <v>Chi nhánh Kỹ thuật Viettel Tây Ninh</v>
          </cell>
          <cell r="H2528" t="str">
            <v>B</v>
          </cell>
          <cell r="I2528" t="str">
            <v>C</v>
          </cell>
          <cell r="J2528" t="str">
            <v>C</v>
          </cell>
          <cell r="K2528" t="str">
            <v>D1</v>
          </cell>
          <cell r="L2528" t="str">
            <v>C</v>
          </cell>
          <cell r="M2528" t="str">
            <v>B</v>
          </cell>
          <cell r="N2528" t="str">
            <v>D1</v>
          </cell>
          <cell r="O2528" t="str">
            <v>D1</v>
          </cell>
          <cell r="P2528" t="str">
            <v>C</v>
          </cell>
          <cell r="Q2528" t="str">
            <v>C</v>
          </cell>
          <cell r="R2528" t="str">
            <v>D1</v>
          </cell>
          <cell r="S2528"/>
          <cell r="T2528">
            <v>18.181818181818183</v>
          </cell>
          <cell r="U2528">
            <v>4</v>
          </cell>
          <cell r="V2528" t="str">
            <v>4D trở lên</v>
          </cell>
        </row>
        <row r="2529">
          <cell r="B2529" t="str">
            <v>D00175036</v>
          </cell>
          <cell r="C2529" t="str">
            <v>Võ Minh Quang</v>
          </cell>
          <cell r="D2529" t="str">
            <v>Nhân viên Kỹ thuật dây máy</v>
          </cell>
          <cell r="E2529"/>
          <cell r="F2529" t="str">
            <v>Trung tâm Châu Thành - Tân Biên</v>
          </cell>
          <cell r="G2529" t="str">
            <v>Chi nhánh Kỹ thuật Viettel Tây Ninh</v>
          </cell>
          <cell r="H2529" t="str">
            <v>B</v>
          </cell>
          <cell r="I2529" t="str">
            <v>D1</v>
          </cell>
          <cell r="J2529" t="str">
            <v>C</v>
          </cell>
          <cell r="K2529" t="str">
            <v>C</v>
          </cell>
          <cell r="L2529" t="str">
            <v>B</v>
          </cell>
          <cell r="M2529" t="str">
            <v>C</v>
          </cell>
          <cell r="N2529" t="str">
            <v>C</v>
          </cell>
          <cell r="O2529" t="str">
            <v>C</v>
          </cell>
          <cell r="P2529" t="str">
            <v>C</v>
          </cell>
          <cell r="Q2529" t="str">
            <v>B</v>
          </cell>
          <cell r="R2529" t="str">
            <v>D1</v>
          </cell>
          <cell r="S2529"/>
          <cell r="T2529">
            <v>20.90909090909091</v>
          </cell>
          <cell r="U2529">
            <v>2</v>
          </cell>
        </row>
        <row r="2530">
          <cell r="B2530" t="str">
            <v>D00193494</v>
          </cell>
          <cell r="C2530" t="str">
            <v>Nguyễn Văn Quyết</v>
          </cell>
          <cell r="D2530" t="str">
            <v>Nhân viên Kỹ thuật dây máy</v>
          </cell>
          <cell r="E2530"/>
          <cell r="F2530" t="str">
            <v>Trung tâm Tân Châu</v>
          </cell>
          <cell r="G2530" t="str">
            <v>Chi nhánh Kỹ thuật Viettel Tây Ninh</v>
          </cell>
          <cell r="H2530" t="str">
            <v>C</v>
          </cell>
          <cell r="I2530" t="str">
            <v>C</v>
          </cell>
          <cell r="J2530" t="str">
            <v>B</v>
          </cell>
          <cell r="K2530" t="str">
            <v>D1</v>
          </cell>
          <cell r="L2530" t="str">
            <v>C</v>
          </cell>
          <cell r="M2530" t="str">
            <v>D1</v>
          </cell>
          <cell r="N2530" t="str">
            <v>C</v>
          </cell>
          <cell r="O2530" t="str">
            <v>C</v>
          </cell>
          <cell r="P2530" t="str">
            <v>C</v>
          </cell>
          <cell r="Q2530" t="str">
            <v>C</v>
          </cell>
          <cell r="R2530" t="str">
            <v>D1</v>
          </cell>
          <cell r="S2530"/>
          <cell r="T2530">
            <v>18.181818181818183</v>
          </cell>
          <cell r="U2530">
            <v>3</v>
          </cell>
          <cell r="V2530" t="str">
            <v>Điểm KI &lt;20</v>
          </cell>
        </row>
        <row r="2531">
          <cell r="B2531" t="str">
            <v>D00193523</v>
          </cell>
          <cell r="C2531" t="str">
            <v>Phạm Hoàng Thiện</v>
          </cell>
          <cell r="D2531" t="str">
            <v>Nhân viên Kỹ thuật dây máy</v>
          </cell>
          <cell r="E2531"/>
          <cell r="F2531" t="str">
            <v>Trung tâm Tây Ninh - Hòa Thành</v>
          </cell>
          <cell r="G2531" t="str">
            <v>Chi nhánh Kỹ thuật Viettel Tây Ninh</v>
          </cell>
          <cell r="H2531" t="str">
            <v>B</v>
          </cell>
          <cell r="I2531" t="str">
            <v>C</v>
          </cell>
          <cell r="J2531" t="str">
            <v>C</v>
          </cell>
          <cell r="K2531" t="str">
            <v>C</v>
          </cell>
          <cell r="L2531" t="str">
            <v>C</v>
          </cell>
          <cell r="M2531" t="str">
            <v>C</v>
          </cell>
          <cell r="N2531" t="str">
            <v>C</v>
          </cell>
          <cell r="O2531" t="str">
            <v>D1</v>
          </cell>
          <cell r="P2531" t="str">
            <v>D1</v>
          </cell>
          <cell r="Q2531" t="str">
            <v>A</v>
          </cell>
          <cell r="R2531" t="str">
            <v>C</v>
          </cell>
          <cell r="S2531"/>
          <cell r="T2531">
            <v>20.90909090909091</v>
          </cell>
          <cell r="U2531">
            <v>2</v>
          </cell>
        </row>
        <row r="2532">
          <cell r="B2532" t="str">
            <v>224024</v>
          </cell>
          <cell r="C2532" t="str">
            <v>Lê Sỹ Thành</v>
          </cell>
          <cell r="D2532" t="str">
            <v>Nhân viên Kỹ thuật dây máy</v>
          </cell>
          <cell r="E2532"/>
          <cell r="F2532" t="str">
            <v>Trung tâm Tân Châu</v>
          </cell>
          <cell r="G2532" t="str">
            <v>Chi nhánh Kỹ thuật Viettel Tây Ninh</v>
          </cell>
          <cell r="H2532" t="str">
            <v>B</v>
          </cell>
          <cell r="I2532" t="str">
            <v>C</v>
          </cell>
          <cell r="J2532" t="str">
            <v>B</v>
          </cell>
          <cell r="K2532" t="str">
            <v>B</v>
          </cell>
          <cell r="L2532" t="str">
            <v>A</v>
          </cell>
          <cell r="M2532" t="str">
            <v>B</v>
          </cell>
          <cell r="N2532" t="str">
            <v>A</v>
          </cell>
          <cell r="O2532" t="str">
            <v>A</v>
          </cell>
          <cell r="P2532" t="str">
            <v>A</v>
          </cell>
          <cell r="Q2532" t="str">
            <v>B</v>
          </cell>
          <cell r="R2532" t="str">
            <v>B</v>
          </cell>
          <cell r="S2532"/>
          <cell r="T2532">
            <v>32.727272727272727</v>
          </cell>
          <cell r="U2532">
            <v>0</v>
          </cell>
        </row>
        <row r="2533">
          <cell r="B2533" t="str">
            <v>210985</v>
          </cell>
          <cell r="C2533" t="str">
            <v>Đàm Văn Thành</v>
          </cell>
          <cell r="D2533" t="str">
            <v>Nhân viên Kỹ thuật nhà trạm</v>
          </cell>
          <cell r="E2533"/>
          <cell r="F2533" t="str">
            <v>Trung tâm Tân Châu</v>
          </cell>
          <cell r="G2533" t="str">
            <v>Chi nhánh Kỹ thuật Viettel Tây Ninh</v>
          </cell>
          <cell r="H2533" t="str">
            <v>A</v>
          </cell>
          <cell r="I2533" t="str">
            <v>B</v>
          </cell>
          <cell r="J2533" t="str">
            <v>B</v>
          </cell>
          <cell r="K2533" t="str">
            <v>C</v>
          </cell>
          <cell r="L2533" t="str">
            <v>C</v>
          </cell>
          <cell r="M2533" t="str">
            <v>B</v>
          </cell>
          <cell r="N2533" t="str">
            <v>B</v>
          </cell>
          <cell r="O2533" t="str">
            <v>D1</v>
          </cell>
          <cell r="P2533" t="str">
            <v>D1</v>
          </cell>
          <cell r="Q2533" t="str">
            <v>D1</v>
          </cell>
          <cell r="R2533" t="str">
            <v>D1</v>
          </cell>
          <cell r="S2533"/>
          <cell r="T2533">
            <v>21.818181818181817</v>
          </cell>
          <cell r="U2533">
            <v>4</v>
          </cell>
          <cell r="V2533" t="str">
            <v>4D trở lên</v>
          </cell>
        </row>
        <row r="2534">
          <cell r="B2534" t="str">
            <v>D00179969</v>
          </cell>
          <cell r="C2534" t="str">
            <v>Nguyễn Hữu Thạch</v>
          </cell>
          <cell r="D2534" t="str">
            <v>Nhân viên Kỹ thuật nhà trạm</v>
          </cell>
          <cell r="E2534"/>
          <cell r="F2534" t="str">
            <v>Trung tâm Tây Ninh - Hòa Thành</v>
          </cell>
          <cell r="G2534" t="str">
            <v>Chi nhánh Kỹ thuật Viettel Tây Ninh</v>
          </cell>
          <cell r="H2534" t="str">
            <v>A</v>
          </cell>
          <cell r="I2534" t="str">
            <v>B</v>
          </cell>
          <cell r="J2534" t="str">
            <v>A</v>
          </cell>
          <cell r="K2534" t="str">
            <v>A</v>
          </cell>
          <cell r="L2534" t="str">
            <v>D1</v>
          </cell>
          <cell r="M2534" t="str">
            <v>C</v>
          </cell>
          <cell r="N2534" t="str">
            <v>B</v>
          </cell>
          <cell r="O2534" t="str">
            <v>B</v>
          </cell>
          <cell r="P2534" t="str">
            <v>B</v>
          </cell>
          <cell r="Q2534" t="str">
            <v>C</v>
          </cell>
          <cell r="R2534" t="str">
            <v>C</v>
          </cell>
          <cell r="S2534"/>
          <cell r="T2534">
            <v>28.181818181818183</v>
          </cell>
          <cell r="U2534">
            <v>1</v>
          </cell>
        </row>
        <row r="2535">
          <cell r="B2535" t="str">
            <v>D00169819</v>
          </cell>
          <cell r="C2535" t="str">
            <v>Phạm Minh Thật</v>
          </cell>
          <cell r="D2535" t="str">
            <v>Nhân viên Kỹ thuật nhà trạm</v>
          </cell>
          <cell r="E2535"/>
          <cell r="F2535" t="str">
            <v>Trung tâm Tây Ninh - Hòa Thành</v>
          </cell>
          <cell r="G2535" t="str">
            <v>Chi nhánh Kỹ thuật Viettel Tây Ninh</v>
          </cell>
          <cell r="H2535" t="str">
            <v>C</v>
          </cell>
          <cell r="I2535" t="str">
            <v>C</v>
          </cell>
          <cell r="J2535" t="str">
            <v>C</v>
          </cell>
          <cell r="K2535" t="str">
            <v>A</v>
          </cell>
          <cell r="L2535" t="str">
            <v>C</v>
          </cell>
          <cell r="M2535" t="str">
            <v>C</v>
          </cell>
          <cell r="N2535" t="str">
            <v>B</v>
          </cell>
          <cell r="O2535" t="str">
            <v>C</v>
          </cell>
          <cell r="P2535" t="str">
            <v>B</v>
          </cell>
          <cell r="Q2535" t="str">
            <v>B</v>
          </cell>
          <cell r="R2535" t="str">
            <v>B</v>
          </cell>
          <cell r="S2535"/>
          <cell r="T2535">
            <v>25.454545454545453</v>
          </cell>
          <cell r="U2535">
            <v>0</v>
          </cell>
        </row>
        <row r="2536">
          <cell r="B2536" t="str">
            <v>D00193512</v>
          </cell>
          <cell r="C2536" t="str">
            <v>Bùi Tấn Thịnh</v>
          </cell>
          <cell r="D2536" t="str">
            <v>Nhân viên Kỹ thuật dây máy</v>
          </cell>
          <cell r="E2536"/>
          <cell r="F2536" t="str">
            <v>Trung tâm Gò Dầu - Dương Minh Châu</v>
          </cell>
          <cell r="G2536" t="str">
            <v>Chi nhánh Kỹ thuật Viettel Tây Ninh</v>
          </cell>
          <cell r="H2536" t="str">
            <v>C</v>
          </cell>
          <cell r="I2536" t="str">
            <v>C</v>
          </cell>
          <cell r="J2536" t="str">
            <v>B</v>
          </cell>
          <cell r="K2536" t="str">
            <v>C</v>
          </cell>
          <cell r="L2536" t="str">
            <v>C</v>
          </cell>
          <cell r="M2536" t="str">
            <v>C</v>
          </cell>
          <cell r="N2536" t="str">
            <v>C</v>
          </cell>
          <cell r="O2536" t="str">
            <v>C</v>
          </cell>
          <cell r="P2536" t="str">
            <v>D1</v>
          </cell>
          <cell r="Q2536" t="str">
            <v>D1</v>
          </cell>
          <cell r="R2536" t="str">
            <v>C</v>
          </cell>
          <cell r="S2536"/>
          <cell r="T2536">
            <v>19.09090909090909</v>
          </cell>
          <cell r="U2536">
            <v>2</v>
          </cell>
          <cell r="V2536" t="str">
            <v>Điểm KI &lt;20</v>
          </cell>
        </row>
        <row r="2537">
          <cell r="B2537" t="str">
            <v>D00185789</v>
          </cell>
          <cell r="C2537" t="str">
            <v>Nguyễn Toàn Trung</v>
          </cell>
          <cell r="D2537" t="str">
            <v>Nhân viên Kỹ thuật dây máy</v>
          </cell>
          <cell r="E2537"/>
          <cell r="F2537" t="str">
            <v>Trung tâm Châu Thành - Tân Biên</v>
          </cell>
          <cell r="G2537" t="str">
            <v>Chi nhánh Kỹ thuật Viettel Tây Ninh</v>
          </cell>
          <cell r="H2537" t="str">
            <v>C</v>
          </cell>
          <cell r="I2537" t="str">
            <v>B</v>
          </cell>
          <cell r="J2537" t="str">
            <v>A</v>
          </cell>
          <cell r="K2537" t="str">
            <v>C</v>
          </cell>
          <cell r="L2537" t="str">
            <v>A</v>
          </cell>
          <cell r="M2537" t="str">
            <v>B</v>
          </cell>
          <cell r="N2537" t="str">
            <v>B</v>
          </cell>
          <cell r="O2537" t="str">
            <v>C</v>
          </cell>
          <cell r="P2537" t="str">
            <v>B</v>
          </cell>
          <cell r="Q2537" t="str">
            <v>C</v>
          </cell>
          <cell r="R2537" t="str">
            <v>A</v>
          </cell>
          <cell r="S2537"/>
          <cell r="T2537">
            <v>29.09090909090909</v>
          </cell>
          <cell r="U2537">
            <v>0</v>
          </cell>
        </row>
        <row r="2538">
          <cell r="B2538" t="str">
            <v>D00192390</v>
          </cell>
          <cell r="C2538" t="str">
            <v>Trần Thế Trung</v>
          </cell>
          <cell r="D2538" t="str">
            <v>Nhân viên Kỹ thuật dây máy</v>
          </cell>
          <cell r="E2538"/>
          <cell r="F2538" t="str">
            <v>Trung tâm Châu Thành - Tân Biên</v>
          </cell>
          <cell r="G2538" t="str">
            <v>Chi nhánh Kỹ thuật Viettel Tây Ninh</v>
          </cell>
          <cell r="H2538" t="str">
            <v>C</v>
          </cell>
          <cell r="I2538" t="str">
            <v>C</v>
          </cell>
          <cell r="J2538" t="str">
            <v>A</v>
          </cell>
          <cell r="K2538" t="str">
            <v>C</v>
          </cell>
          <cell r="L2538" t="str">
            <v>D1</v>
          </cell>
          <cell r="M2538" t="str">
            <v>C</v>
          </cell>
          <cell r="N2538" t="str">
            <v>C</v>
          </cell>
          <cell r="O2538" t="str">
            <v>C</v>
          </cell>
          <cell r="P2538" t="str">
            <v>C</v>
          </cell>
          <cell r="Q2538" t="str">
            <v>C</v>
          </cell>
          <cell r="R2538" t="str">
            <v>B</v>
          </cell>
          <cell r="S2538"/>
          <cell r="T2538">
            <v>21.818181818181817</v>
          </cell>
          <cell r="U2538">
            <v>1</v>
          </cell>
        </row>
        <row r="2539">
          <cell r="B2539" t="str">
            <v>D00202615</v>
          </cell>
          <cell r="C2539" t="str">
            <v>Lê Minh Trí</v>
          </cell>
          <cell r="D2539" t="str">
            <v>Nhân viên Kỹ thuật dây máy</v>
          </cell>
          <cell r="E2539"/>
          <cell r="F2539" t="str">
            <v>Trung tâm Trãng Bàng - Bến Cầu</v>
          </cell>
          <cell r="G2539" t="str">
            <v>Chi nhánh Kỹ thuật Viettel Tây Ninh</v>
          </cell>
          <cell r="H2539" t="str">
            <v>C</v>
          </cell>
          <cell r="I2539" t="str">
            <v>C</v>
          </cell>
          <cell r="J2539" t="str">
            <v>C</v>
          </cell>
          <cell r="K2539" t="str">
            <v>D1</v>
          </cell>
          <cell r="L2539" t="str">
            <v>B</v>
          </cell>
          <cell r="M2539" t="str">
            <v>C</v>
          </cell>
          <cell r="N2539" t="str">
            <v>B</v>
          </cell>
          <cell r="O2539" t="str">
            <v>C</v>
          </cell>
          <cell r="P2539" t="str">
            <v>C</v>
          </cell>
          <cell r="Q2539" t="str">
            <v>B</v>
          </cell>
          <cell r="R2539" t="str">
            <v>D1</v>
          </cell>
          <cell r="S2539"/>
          <cell r="T2539">
            <v>20.90909090909091</v>
          </cell>
          <cell r="U2539">
            <v>2</v>
          </cell>
        </row>
        <row r="2540">
          <cell r="B2540" t="str">
            <v>D00174976</v>
          </cell>
          <cell r="C2540" t="str">
            <v>Huỳnh Công Trí</v>
          </cell>
          <cell r="D2540" t="str">
            <v>Nhân viên Kỹ thuật dây máy</v>
          </cell>
          <cell r="E2540"/>
          <cell r="F2540" t="str">
            <v>Trung tâm Châu Thành - Tân Biên</v>
          </cell>
          <cell r="G2540" t="str">
            <v>Chi nhánh Kỹ thuật Viettel Tây Ninh</v>
          </cell>
          <cell r="H2540" t="str">
            <v>C</v>
          </cell>
          <cell r="I2540" t="str">
            <v>C</v>
          </cell>
          <cell r="J2540" t="str">
            <v>C</v>
          </cell>
          <cell r="K2540" t="str">
            <v>A</v>
          </cell>
          <cell r="L2540" t="str">
            <v>C</v>
          </cell>
          <cell r="M2540" t="str">
            <v>B</v>
          </cell>
          <cell r="N2540" t="str">
            <v>C</v>
          </cell>
          <cell r="O2540" t="str">
            <v>B</v>
          </cell>
          <cell r="P2540" t="str">
            <v>B</v>
          </cell>
          <cell r="Q2540" t="str">
            <v>C</v>
          </cell>
          <cell r="R2540" t="str">
            <v>B</v>
          </cell>
          <cell r="S2540"/>
          <cell r="T2540">
            <v>25.454545454545453</v>
          </cell>
          <cell r="U2540">
            <v>0</v>
          </cell>
        </row>
        <row r="2541">
          <cell r="B2541" t="str">
            <v>D00175027</v>
          </cell>
          <cell r="C2541" t="str">
            <v>Trần Lê Minh Trí</v>
          </cell>
          <cell r="D2541" t="str">
            <v>Nhân viên Kỹ thuật dây máy</v>
          </cell>
          <cell r="E2541"/>
          <cell r="F2541" t="str">
            <v>Trung tâm Tây Ninh - Hòa Thành</v>
          </cell>
          <cell r="G2541" t="str">
            <v>Chi nhánh Kỹ thuật Viettel Tây Ninh</v>
          </cell>
          <cell r="H2541" t="str">
            <v>B</v>
          </cell>
          <cell r="I2541" t="str">
            <v>C</v>
          </cell>
          <cell r="J2541" t="str">
            <v>C</v>
          </cell>
          <cell r="K2541" t="str">
            <v>B</v>
          </cell>
          <cell r="L2541" t="str">
            <v>C</v>
          </cell>
          <cell r="M2541" t="str">
            <v>C</v>
          </cell>
          <cell r="N2541" t="str">
            <v>C</v>
          </cell>
          <cell r="O2541" t="str">
            <v>C</v>
          </cell>
          <cell r="P2541" t="str">
            <v>C</v>
          </cell>
          <cell r="Q2541" t="str">
            <v>C</v>
          </cell>
          <cell r="R2541" t="str">
            <v>C</v>
          </cell>
          <cell r="S2541"/>
          <cell r="T2541">
            <v>21.818181818181817</v>
          </cell>
          <cell r="U2541">
            <v>0</v>
          </cell>
        </row>
        <row r="2542">
          <cell r="B2542" t="str">
            <v>D00175499</v>
          </cell>
          <cell r="C2542" t="str">
            <v>Trần Minh Trí</v>
          </cell>
          <cell r="D2542" t="str">
            <v>Nhân viên Kỹ thuật dây máy</v>
          </cell>
          <cell r="E2542"/>
          <cell r="F2542" t="str">
            <v>Trung tâm Tân Châu</v>
          </cell>
          <cell r="G2542" t="str">
            <v>Chi nhánh Kỹ thuật Viettel Tây Ninh</v>
          </cell>
          <cell r="H2542" t="str">
            <v>B</v>
          </cell>
          <cell r="I2542" t="str">
            <v>B</v>
          </cell>
          <cell r="J2542" t="str">
            <v>C</v>
          </cell>
          <cell r="K2542" t="str">
            <v>C</v>
          </cell>
          <cell r="L2542" t="str">
            <v>B</v>
          </cell>
          <cell r="M2542" t="str">
            <v>B</v>
          </cell>
          <cell r="N2542" t="str">
            <v>C</v>
          </cell>
          <cell r="O2542" t="str">
            <v>B</v>
          </cell>
          <cell r="P2542" t="str">
            <v>D1</v>
          </cell>
          <cell r="Q2542" t="str">
            <v>C</v>
          </cell>
          <cell r="R2542" t="str">
            <v>C</v>
          </cell>
          <cell r="S2542"/>
          <cell r="T2542">
            <v>23.636363636363637</v>
          </cell>
          <cell r="U2542">
            <v>1</v>
          </cell>
        </row>
        <row r="2543">
          <cell r="B2543" t="str">
            <v>070036</v>
          </cell>
          <cell r="C2543" t="str">
            <v>Nguyễn Minh Trí</v>
          </cell>
          <cell r="D2543" t="str">
            <v>Nhân viên Kỹ thuật dây máy</v>
          </cell>
          <cell r="E2543"/>
          <cell r="F2543" t="str">
            <v>Trung tâm Tây Ninh - Hòa Thành</v>
          </cell>
          <cell r="G2543" t="str">
            <v>Chi nhánh Kỹ thuật Viettel Tây Ninh</v>
          </cell>
          <cell r="H2543" t="str">
            <v>C</v>
          </cell>
          <cell r="I2543" t="str">
            <v>B</v>
          </cell>
          <cell r="J2543" t="str">
            <v>C</v>
          </cell>
          <cell r="K2543" t="str">
            <v>C</v>
          </cell>
          <cell r="L2543" t="str">
            <v>C</v>
          </cell>
          <cell r="M2543" t="str">
            <v>C</v>
          </cell>
          <cell r="N2543" t="str">
            <v>B</v>
          </cell>
          <cell r="O2543" t="str">
            <v>C</v>
          </cell>
          <cell r="P2543" t="str">
            <v>D1</v>
          </cell>
          <cell r="Q2543" t="str">
            <v>B</v>
          </cell>
          <cell r="R2543" t="str">
            <v>C</v>
          </cell>
          <cell r="S2543"/>
          <cell r="T2543">
            <v>21.818181818181817</v>
          </cell>
          <cell r="U2543">
            <v>1</v>
          </cell>
        </row>
        <row r="2544">
          <cell r="B2544" t="str">
            <v>227015</v>
          </cell>
          <cell r="C2544" t="str">
            <v>Nguyễn Phước Trọng</v>
          </cell>
          <cell r="D2544" t="str">
            <v>Nhân viên Kỹ thuật dây máy</v>
          </cell>
          <cell r="E2544"/>
          <cell r="F2544" t="str">
            <v>Trung tâm Trãng Bàng - Bến Cầu</v>
          </cell>
          <cell r="G2544" t="str">
            <v>Chi nhánh Kỹ thuật Viettel Tây Ninh</v>
          </cell>
          <cell r="H2544" t="str">
            <v>C</v>
          </cell>
          <cell r="I2544" t="str">
            <v>C</v>
          </cell>
          <cell r="J2544" t="str">
            <v>C</v>
          </cell>
          <cell r="K2544" t="str">
            <v>B</v>
          </cell>
          <cell r="L2544" t="str">
            <v>C</v>
          </cell>
          <cell r="M2544" t="str">
            <v>B</v>
          </cell>
          <cell r="N2544" t="str">
            <v>C</v>
          </cell>
          <cell r="O2544" t="str">
            <v>B</v>
          </cell>
          <cell r="P2544" t="str">
            <v>B</v>
          </cell>
          <cell r="Q2544" t="str">
            <v>A</v>
          </cell>
          <cell r="R2544" t="str">
            <v>B</v>
          </cell>
          <cell r="S2544"/>
          <cell r="T2544">
            <v>26.363636363636363</v>
          </cell>
          <cell r="U2544">
            <v>0</v>
          </cell>
        </row>
        <row r="2545">
          <cell r="B2545" t="str">
            <v>222063</v>
          </cell>
          <cell r="C2545" t="str">
            <v>Nguyễn Công Trứ</v>
          </cell>
          <cell r="D2545" t="str">
            <v>Nhân viên Kỹ thuật dây máy</v>
          </cell>
          <cell r="E2545"/>
          <cell r="F2545" t="str">
            <v>Trung tâm Trãng Bàng - Bến Cầu</v>
          </cell>
          <cell r="G2545" t="str">
            <v>Chi nhánh Kỹ thuật Viettel Tây Ninh</v>
          </cell>
          <cell r="H2545" t="str">
            <v>D1</v>
          </cell>
          <cell r="I2545" t="str">
            <v>B</v>
          </cell>
          <cell r="J2545" t="str">
            <v>C</v>
          </cell>
          <cell r="K2545" t="str">
            <v>B</v>
          </cell>
          <cell r="L2545" t="str">
            <v>B</v>
          </cell>
          <cell r="M2545" t="str">
            <v>C</v>
          </cell>
          <cell r="N2545" t="str">
            <v>C</v>
          </cell>
          <cell r="O2545" t="str">
            <v>A</v>
          </cell>
          <cell r="P2545" t="str">
            <v>B</v>
          </cell>
          <cell r="Q2545" t="str">
            <v>B</v>
          </cell>
          <cell r="R2545" t="str">
            <v>B</v>
          </cell>
          <cell r="S2545"/>
          <cell r="T2545">
            <v>26.363636363636363</v>
          </cell>
          <cell r="U2545">
            <v>1</v>
          </cell>
        </row>
        <row r="2546">
          <cell r="B2546" t="str">
            <v>D00175033</v>
          </cell>
          <cell r="C2546" t="str">
            <v>Vũ Đức Tuấn</v>
          </cell>
          <cell r="D2546" t="str">
            <v>Nhân viên Kỹ thuật dây máy</v>
          </cell>
          <cell r="E2546"/>
          <cell r="F2546" t="str">
            <v>Trung tâm Trãng Bàng - Bến Cầu</v>
          </cell>
          <cell r="G2546" t="str">
            <v>Chi nhánh Kỹ thuật Viettel Tây Ninh</v>
          </cell>
          <cell r="H2546" t="str">
            <v>B</v>
          </cell>
          <cell r="I2546" t="str">
            <v>C</v>
          </cell>
          <cell r="J2546" t="str">
            <v>B</v>
          </cell>
          <cell r="K2546" t="str">
            <v>C</v>
          </cell>
          <cell r="L2546" t="str">
            <v>A</v>
          </cell>
          <cell r="M2546" t="str">
            <v>C</v>
          </cell>
          <cell r="N2546" t="str">
            <v>B</v>
          </cell>
          <cell r="O2546" t="str">
            <v>A</v>
          </cell>
          <cell r="P2546" t="str">
            <v>A</v>
          </cell>
          <cell r="Q2546" t="str">
            <v>C</v>
          </cell>
          <cell r="R2546" t="str">
            <v>A</v>
          </cell>
          <cell r="S2546"/>
          <cell r="T2546">
            <v>30</v>
          </cell>
          <cell r="U2546">
            <v>0</v>
          </cell>
        </row>
        <row r="2547">
          <cell r="B2547" t="str">
            <v>D00188148</v>
          </cell>
          <cell r="C2547" t="str">
            <v>Hồ Minh Tú</v>
          </cell>
          <cell r="D2547" t="str">
            <v>Nhân viên Kỹ thuật dây máy</v>
          </cell>
          <cell r="E2547"/>
          <cell r="F2547" t="str">
            <v>Trung tâm Trãng Bàng - Bến Cầu</v>
          </cell>
          <cell r="G2547" t="str">
            <v>Chi nhánh Kỹ thuật Viettel Tây Ninh</v>
          </cell>
          <cell r="H2547" t="str">
            <v>C</v>
          </cell>
          <cell r="I2547" t="str">
            <v>B</v>
          </cell>
          <cell r="J2547" t="str">
            <v>C</v>
          </cell>
          <cell r="K2547" t="str">
            <v>C</v>
          </cell>
          <cell r="L2547" t="str">
            <v>C</v>
          </cell>
          <cell r="M2547" t="str">
            <v>D1</v>
          </cell>
          <cell r="N2547" t="str">
            <v>A</v>
          </cell>
          <cell r="O2547" t="str">
            <v>C</v>
          </cell>
          <cell r="P2547" t="str">
            <v>C</v>
          </cell>
          <cell r="Q2547" t="str">
            <v>A</v>
          </cell>
          <cell r="R2547" t="str">
            <v>C</v>
          </cell>
          <cell r="S2547"/>
          <cell r="T2547">
            <v>23.636363636363637</v>
          </cell>
          <cell r="U2547">
            <v>1</v>
          </cell>
        </row>
        <row r="2548">
          <cell r="B2548" t="str">
            <v>D00175021</v>
          </cell>
          <cell r="C2548" t="str">
            <v>Nguyễn Anh Tú</v>
          </cell>
          <cell r="D2548" t="str">
            <v>Nhân viên Kỹ thuật dây máy</v>
          </cell>
          <cell r="E2548"/>
          <cell r="F2548" t="str">
            <v>Trung tâm Gò Dầu - Dương Minh Châu</v>
          </cell>
          <cell r="G2548" t="str">
            <v>Chi nhánh Kỹ thuật Viettel Tây Ninh</v>
          </cell>
          <cell r="H2548" t="str">
            <v>B</v>
          </cell>
          <cell r="I2548" t="str">
            <v>D1</v>
          </cell>
          <cell r="J2548" t="str">
            <v>C</v>
          </cell>
          <cell r="K2548" t="str">
            <v>C</v>
          </cell>
          <cell r="L2548" t="str">
            <v>C</v>
          </cell>
          <cell r="M2548" t="str">
            <v>C</v>
          </cell>
          <cell r="N2548" t="str">
            <v>B</v>
          </cell>
          <cell r="O2548" t="str">
            <v>C</v>
          </cell>
          <cell r="P2548" t="str">
            <v>D1</v>
          </cell>
          <cell r="Q2548" t="str">
            <v>B</v>
          </cell>
          <cell r="R2548" t="str">
            <v>B</v>
          </cell>
          <cell r="S2548"/>
          <cell r="T2548">
            <v>21.818181818181817</v>
          </cell>
          <cell r="U2548">
            <v>2</v>
          </cell>
        </row>
        <row r="2549">
          <cell r="B2549" t="str">
            <v>077344</v>
          </cell>
          <cell r="C2549" t="str">
            <v>Trần Xuân Tưởng</v>
          </cell>
          <cell r="D2549" t="str">
            <v>Giám đốc trung tâm cụm/huyện</v>
          </cell>
          <cell r="E2549"/>
          <cell r="F2549" t="str">
            <v>Trung tâm Tây Ninh - Hòa Thành</v>
          </cell>
          <cell r="G2549" t="str">
            <v>Chi nhánh Kỹ thuật Viettel Tây Ninh</v>
          </cell>
          <cell r="H2549" t="str">
            <v>C</v>
          </cell>
          <cell r="I2549" t="str">
            <v>B</v>
          </cell>
          <cell r="J2549" t="str">
            <v>B</v>
          </cell>
          <cell r="K2549" t="str">
            <v>C</v>
          </cell>
          <cell r="L2549" t="str">
            <v>C</v>
          </cell>
          <cell r="M2549" t="str">
            <v>C</v>
          </cell>
          <cell r="N2549" t="str">
            <v>A</v>
          </cell>
          <cell r="O2549" t="str">
            <v>C</v>
          </cell>
          <cell r="P2549" t="str">
            <v>C</v>
          </cell>
          <cell r="Q2549" t="str">
            <v>C</v>
          </cell>
          <cell r="R2549" t="str">
            <v>D1</v>
          </cell>
          <cell r="S2549"/>
          <cell r="T2549">
            <v>22.727272727272727</v>
          </cell>
          <cell r="U2549">
            <v>1</v>
          </cell>
        </row>
        <row r="2550">
          <cell r="B2550" t="str">
            <v>D00200213</v>
          </cell>
          <cell r="C2550" t="str">
            <v>Lê An Vương</v>
          </cell>
          <cell r="D2550" t="str">
            <v>Nhân viên Kỹ thuật dây máy</v>
          </cell>
          <cell r="E2550"/>
          <cell r="F2550" t="str">
            <v>Trung tâm Gò Dầu - Dương Minh Châu</v>
          </cell>
          <cell r="G2550" t="str">
            <v>Chi nhánh Kỹ thuật Viettel Tây Ninh</v>
          </cell>
          <cell r="H2550" t="str">
            <v>C</v>
          </cell>
          <cell r="I2550" t="str">
            <v>C</v>
          </cell>
          <cell r="J2550" t="str">
            <v>B</v>
          </cell>
          <cell r="K2550" t="str">
            <v>B</v>
          </cell>
          <cell r="L2550" t="str">
            <v>D1</v>
          </cell>
          <cell r="M2550" t="str">
            <v>C</v>
          </cell>
          <cell r="N2550" t="str">
            <v>C</v>
          </cell>
          <cell r="O2550" t="str">
            <v>C</v>
          </cell>
          <cell r="P2550" t="str">
            <v>C</v>
          </cell>
          <cell r="Q2550" t="str">
            <v>C</v>
          </cell>
          <cell r="R2550" t="str">
            <v>C</v>
          </cell>
          <cell r="S2550"/>
          <cell r="T2550">
            <v>20.90909090909091</v>
          </cell>
          <cell r="U2550">
            <v>1</v>
          </cell>
        </row>
        <row r="2551">
          <cell r="B2551" t="str">
            <v>D00179950</v>
          </cell>
          <cell r="C2551" t="str">
            <v>Nguyễn Hoài Ân</v>
          </cell>
          <cell r="D2551" t="str">
            <v>Nhân viên Kỹ thuật dây máy</v>
          </cell>
          <cell r="E2551"/>
          <cell r="F2551" t="str">
            <v>Trung tâm Gò Dầu - Dương Minh Châu</v>
          </cell>
          <cell r="G2551" t="str">
            <v>Chi nhánh Kỹ thuật Viettel Tây Ninh</v>
          </cell>
          <cell r="H2551" t="str">
            <v>B</v>
          </cell>
          <cell r="I2551" t="str">
            <v>D1</v>
          </cell>
          <cell r="J2551" t="str">
            <v>C</v>
          </cell>
          <cell r="K2551" t="str">
            <v>C</v>
          </cell>
          <cell r="L2551" t="str">
            <v>B</v>
          </cell>
          <cell r="M2551" t="str">
            <v>B</v>
          </cell>
          <cell r="N2551" t="str">
            <v>C</v>
          </cell>
          <cell r="O2551" t="str">
            <v>B</v>
          </cell>
          <cell r="P2551" t="str">
            <v>B</v>
          </cell>
          <cell r="Q2551" t="str">
            <v>C</v>
          </cell>
          <cell r="R2551" t="str">
            <v>C</v>
          </cell>
          <cell r="S2551"/>
          <cell r="T2551">
            <v>23.636363636363637</v>
          </cell>
          <cell r="U2551">
            <v>1</v>
          </cell>
        </row>
        <row r="2552">
          <cell r="B2552" t="str">
            <v>208908</v>
          </cell>
          <cell r="C2552" t="str">
            <v>Đặng Hoàng Ân</v>
          </cell>
          <cell r="D2552" t="str">
            <v>Nhân viên Kỹ thuật dây máy</v>
          </cell>
          <cell r="E2552"/>
          <cell r="F2552" t="str">
            <v>Trung tâm Trãng Bàng - Bến Cầu</v>
          </cell>
          <cell r="G2552" t="str">
            <v>Chi nhánh Kỹ thuật Viettel Tây Ninh</v>
          </cell>
          <cell r="H2552" t="str">
            <v>C</v>
          </cell>
          <cell r="I2552" t="str">
            <v>C</v>
          </cell>
          <cell r="J2552" t="str">
            <v>C</v>
          </cell>
          <cell r="K2552" t="str">
            <v>C</v>
          </cell>
          <cell r="L2552" t="str">
            <v>C</v>
          </cell>
          <cell r="M2552" t="str">
            <v>B</v>
          </cell>
          <cell r="N2552" t="str">
            <v>D1</v>
          </cell>
          <cell r="O2552" t="str">
            <v>B</v>
          </cell>
          <cell r="P2552" t="str">
            <v>B</v>
          </cell>
          <cell r="Q2552" t="str">
            <v>C</v>
          </cell>
          <cell r="R2552" t="str">
            <v>B</v>
          </cell>
          <cell r="S2552"/>
          <cell r="T2552">
            <v>22.727272727272727</v>
          </cell>
          <cell r="U2552">
            <v>1</v>
          </cell>
        </row>
        <row r="2553">
          <cell r="B2553" t="str">
            <v>D00192381</v>
          </cell>
          <cell r="C2553" t="str">
            <v>Nguyễn Văn Đôn</v>
          </cell>
          <cell r="D2553" t="str">
            <v>Nhân viên Kỹ thuật dây máy</v>
          </cell>
          <cell r="E2553"/>
          <cell r="F2553" t="str">
            <v>Trung tâm Trãng Bàng - Bến Cầu</v>
          </cell>
          <cell r="G2553" t="str">
            <v>Chi nhánh Kỹ thuật Viettel Tây Ninh</v>
          </cell>
          <cell r="H2553" t="str">
            <v>C</v>
          </cell>
          <cell r="I2553" t="str">
            <v>C</v>
          </cell>
          <cell r="J2553" t="str">
            <v>A</v>
          </cell>
          <cell r="K2553" t="str">
            <v>C</v>
          </cell>
          <cell r="L2553" t="str">
            <v>C</v>
          </cell>
          <cell r="M2553" t="str">
            <v>C</v>
          </cell>
          <cell r="N2553" t="str">
            <v>C</v>
          </cell>
          <cell r="O2553" t="str">
            <v>C</v>
          </cell>
          <cell r="P2553" t="str">
            <v>D1</v>
          </cell>
          <cell r="Q2553" t="str">
            <v>C</v>
          </cell>
          <cell r="R2553" t="str">
            <v>D1</v>
          </cell>
          <cell r="S2553"/>
          <cell r="T2553">
            <v>20</v>
          </cell>
          <cell r="U2553">
            <v>2</v>
          </cell>
        </row>
        <row r="2554">
          <cell r="B2554" t="str">
            <v>D00174974</v>
          </cell>
          <cell r="C2554" t="str">
            <v>Phạm Sơn Đông</v>
          </cell>
          <cell r="D2554" t="str">
            <v>Nhân viên Kỹ thuật dây máy</v>
          </cell>
          <cell r="E2554"/>
          <cell r="F2554" t="str">
            <v>Trung tâm Châu Thành - Tân Biên</v>
          </cell>
          <cell r="G2554" t="str">
            <v>Chi nhánh Kỹ thuật Viettel Tây Ninh</v>
          </cell>
          <cell r="H2554" t="str">
            <v>B</v>
          </cell>
          <cell r="I2554" t="str">
            <v>D1</v>
          </cell>
          <cell r="J2554" t="str">
            <v>C</v>
          </cell>
          <cell r="K2554" t="str">
            <v>B</v>
          </cell>
          <cell r="L2554" t="str">
            <v>C</v>
          </cell>
          <cell r="M2554" t="str">
            <v>B</v>
          </cell>
          <cell r="N2554" t="str">
            <v>D1</v>
          </cell>
          <cell r="O2554" t="str">
            <v>A</v>
          </cell>
          <cell r="P2554" t="str">
            <v>C</v>
          </cell>
          <cell r="Q2554" t="str">
            <v>B</v>
          </cell>
          <cell r="R2554" t="str">
            <v>B</v>
          </cell>
          <cell r="S2554"/>
          <cell r="T2554">
            <v>24.545454545454547</v>
          </cell>
          <cell r="U2554">
            <v>2</v>
          </cell>
        </row>
        <row r="2555">
          <cell r="B2555" t="str">
            <v>224342</v>
          </cell>
          <cell r="C2555" t="str">
            <v>Trần Thanh Bình</v>
          </cell>
          <cell r="D2555" t="str">
            <v>Nhân viên kỹ thuật và cơ động</v>
          </cell>
          <cell r="E2555"/>
          <cell r="F2555" t="str">
            <v>Đội thi công</v>
          </cell>
          <cell r="G2555" t="str">
            <v>Chi nhánh Kỹ thuật Viettel Thái Bình</v>
          </cell>
          <cell r="H2555" t="str">
            <v>C</v>
          </cell>
          <cell r="I2555" t="str">
            <v>D1</v>
          </cell>
          <cell r="J2555" t="str">
            <v>A</v>
          </cell>
          <cell r="K2555" t="str">
            <v>C</v>
          </cell>
          <cell r="L2555" t="str">
            <v>C</v>
          </cell>
          <cell r="M2555" t="str">
            <v>C</v>
          </cell>
          <cell r="N2555" t="str">
            <v>B</v>
          </cell>
          <cell r="O2555" t="str">
            <v>D1</v>
          </cell>
          <cell r="P2555" t="str">
            <v>B</v>
          </cell>
          <cell r="Q2555" t="str">
            <v>D1</v>
          </cell>
          <cell r="R2555" t="str">
            <v>D1</v>
          </cell>
          <cell r="S2555"/>
          <cell r="T2555">
            <v>20</v>
          </cell>
          <cell r="U2555">
            <v>4</v>
          </cell>
          <cell r="V2555" t="str">
            <v>4D trở lên</v>
          </cell>
        </row>
        <row r="2556">
          <cell r="B2556" t="str">
            <v>D00178089</v>
          </cell>
          <cell r="C2556" t="str">
            <v>Phạm Ngọc Bích</v>
          </cell>
          <cell r="D2556" t="str">
            <v>Nhân viên Kỹ thuật dây máy</v>
          </cell>
          <cell r="E2556"/>
          <cell r="F2556" t="str">
            <v>Trung tâm Kiến Xương - Tiền Hải</v>
          </cell>
          <cell r="G2556" t="str">
            <v>Chi nhánh Kỹ thuật Viettel Thái Bình</v>
          </cell>
          <cell r="H2556" t="str">
            <v>C</v>
          </cell>
          <cell r="I2556" t="str">
            <v>B</v>
          </cell>
          <cell r="J2556" t="str">
            <v>B</v>
          </cell>
          <cell r="K2556" t="str">
            <v>B</v>
          </cell>
          <cell r="L2556" t="str">
            <v>B</v>
          </cell>
          <cell r="M2556" t="str">
            <v>B</v>
          </cell>
          <cell r="N2556" t="str">
            <v>D1</v>
          </cell>
          <cell r="O2556" t="str">
            <v>B</v>
          </cell>
          <cell r="P2556" t="str">
            <v>B</v>
          </cell>
          <cell r="Q2556" t="str">
            <v>C</v>
          </cell>
          <cell r="R2556" t="str">
            <v>B</v>
          </cell>
          <cell r="S2556"/>
          <cell r="T2556">
            <v>26.363636363636363</v>
          </cell>
          <cell r="U2556">
            <v>1</v>
          </cell>
        </row>
        <row r="2557">
          <cell r="B2557" t="str">
            <v>224351</v>
          </cell>
          <cell r="C2557" t="str">
            <v>Hà Văn Chính</v>
          </cell>
          <cell r="D2557" t="str">
            <v>Nhân viên Kỹ thuật dây máy</v>
          </cell>
          <cell r="E2557"/>
          <cell r="F2557" t="str">
            <v>Trung tâm Thành Phố - Vũ Thư</v>
          </cell>
          <cell r="G2557" t="str">
            <v>Chi nhánh Kỹ thuật Viettel Thái Bình</v>
          </cell>
          <cell r="H2557" t="str">
            <v>C</v>
          </cell>
          <cell r="I2557" t="str">
            <v>B</v>
          </cell>
          <cell r="J2557" t="str">
            <v>C</v>
          </cell>
          <cell r="K2557" t="str">
            <v>B</v>
          </cell>
          <cell r="L2557" t="str">
            <v>B</v>
          </cell>
          <cell r="M2557" t="str">
            <v>C</v>
          </cell>
          <cell r="N2557" t="str">
            <v>C</v>
          </cell>
          <cell r="O2557" t="str">
            <v>A</v>
          </cell>
          <cell r="P2557" t="str">
            <v>C</v>
          </cell>
          <cell r="Q2557" t="str">
            <v>D1</v>
          </cell>
          <cell r="R2557" t="str">
            <v>C</v>
          </cell>
          <cell r="S2557"/>
          <cell r="T2557">
            <v>23.636363636363637</v>
          </cell>
          <cell r="U2557">
            <v>1</v>
          </cell>
        </row>
        <row r="2558">
          <cell r="B2558" t="str">
            <v>D00210567</v>
          </cell>
          <cell r="C2558" t="str">
            <v>Nguyễn Văn Cương</v>
          </cell>
          <cell r="D2558" t="str">
            <v>Nhân viên Kỹ thuật dây máy</v>
          </cell>
          <cell r="E2558"/>
          <cell r="F2558" t="str">
            <v>Trung tâm Thành Phố - Vũ Thư</v>
          </cell>
          <cell r="G2558" t="str">
            <v>Chi nhánh Kỹ thuật Viettel Thái Bình</v>
          </cell>
          <cell r="H2558" t="str">
            <v>A</v>
          </cell>
          <cell r="I2558" t="str">
            <v>C</v>
          </cell>
          <cell r="J2558" t="str">
            <v>A</v>
          </cell>
          <cell r="K2558" t="str">
            <v>B</v>
          </cell>
          <cell r="L2558" t="str">
            <v>C</v>
          </cell>
          <cell r="M2558" t="str">
            <v>B</v>
          </cell>
          <cell r="N2558" t="str">
            <v>B</v>
          </cell>
          <cell r="O2558" t="str">
            <v>C</v>
          </cell>
          <cell r="P2558" t="str">
            <v>B</v>
          </cell>
          <cell r="Q2558" t="str">
            <v>B</v>
          </cell>
          <cell r="R2558" t="str">
            <v>B</v>
          </cell>
          <cell r="S2558"/>
          <cell r="T2558">
            <v>29.09090909090909</v>
          </cell>
          <cell r="U2558">
            <v>0</v>
          </cell>
        </row>
        <row r="2559">
          <cell r="B2559" t="str">
            <v>D00200300</v>
          </cell>
          <cell r="C2559" t="str">
            <v>Nguyễn Hữu Cường</v>
          </cell>
          <cell r="D2559" t="str">
            <v>Nhân viên Kỹ thuật dây máy</v>
          </cell>
          <cell r="E2559"/>
          <cell r="F2559" t="str">
            <v>Trung tâm Thái Thụy - Đông Hưng</v>
          </cell>
          <cell r="G2559" t="str">
            <v>Chi nhánh Kỹ thuật Viettel Thái Bình</v>
          </cell>
          <cell r="H2559" t="str">
            <v>B</v>
          </cell>
          <cell r="I2559" t="str">
            <v>C</v>
          </cell>
          <cell r="J2559" t="str">
            <v>B</v>
          </cell>
          <cell r="K2559" t="str">
            <v>B</v>
          </cell>
          <cell r="L2559" t="str">
            <v>C</v>
          </cell>
          <cell r="M2559" t="str">
            <v>B</v>
          </cell>
          <cell r="N2559" t="str">
            <v>D1</v>
          </cell>
          <cell r="O2559" t="str">
            <v>C</v>
          </cell>
          <cell r="P2559" t="str">
            <v>B</v>
          </cell>
          <cell r="Q2559" t="str">
            <v>B</v>
          </cell>
          <cell r="R2559" t="str">
            <v>C</v>
          </cell>
          <cell r="S2559"/>
          <cell r="T2559">
            <v>24.545454545454547</v>
          </cell>
          <cell r="U2559">
            <v>1</v>
          </cell>
        </row>
        <row r="2560">
          <cell r="B2560" t="str">
            <v>224344</v>
          </cell>
          <cell r="C2560" t="str">
            <v>Vũ Văn Cảnh</v>
          </cell>
          <cell r="D2560" t="str">
            <v>Nhân viên Kỹ thuật dây máy</v>
          </cell>
          <cell r="E2560"/>
          <cell r="F2560" t="str">
            <v>Trung tâm Thành Phố - Vũ Thư</v>
          </cell>
          <cell r="G2560" t="str">
            <v>Chi nhánh Kỹ thuật Viettel Thái Bình</v>
          </cell>
          <cell r="H2560" t="str">
            <v>A</v>
          </cell>
          <cell r="I2560" t="str">
            <v>C</v>
          </cell>
          <cell r="J2560" t="str">
            <v>C</v>
          </cell>
          <cell r="K2560" t="str">
            <v>B</v>
          </cell>
          <cell r="L2560" t="str">
            <v>D1</v>
          </cell>
          <cell r="M2560" t="str">
            <v>B</v>
          </cell>
          <cell r="N2560" t="str">
            <v>C</v>
          </cell>
          <cell r="O2560" t="str">
            <v>B</v>
          </cell>
          <cell r="P2560" t="str">
            <v>C</v>
          </cell>
          <cell r="Q2560" t="str">
            <v>B</v>
          </cell>
          <cell r="R2560" t="str">
            <v>C</v>
          </cell>
          <cell r="S2560"/>
          <cell r="T2560">
            <v>24.545454545454547</v>
          </cell>
          <cell r="U2560">
            <v>1</v>
          </cell>
        </row>
        <row r="2561">
          <cell r="B2561" t="str">
            <v>210669</v>
          </cell>
          <cell r="C2561" t="str">
            <v>Nguyễn Duy Diêm</v>
          </cell>
          <cell r="D2561" t="str">
            <v>Nhân viên Kỹ thuật dây máy</v>
          </cell>
          <cell r="E2561"/>
          <cell r="F2561" t="str">
            <v>Trung tâm Hưng Hà - Quỳnh Phụ</v>
          </cell>
          <cell r="G2561" t="str">
            <v>Chi nhánh Kỹ thuật Viettel Thái Bình</v>
          </cell>
          <cell r="H2561" t="str">
            <v>C</v>
          </cell>
          <cell r="I2561" t="str">
            <v>C</v>
          </cell>
          <cell r="J2561" t="str">
            <v>C</v>
          </cell>
          <cell r="K2561" t="str">
            <v>C</v>
          </cell>
          <cell r="L2561" t="str">
            <v>B</v>
          </cell>
          <cell r="M2561" t="str">
            <v>C</v>
          </cell>
          <cell r="N2561" t="str">
            <v>B</v>
          </cell>
          <cell r="O2561" t="str">
            <v>C</v>
          </cell>
          <cell r="P2561" t="str">
            <v>C</v>
          </cell>
          <cell r="Q2561" t="str">
            <v>D1</v>
          </cell>
          <cell r="R2561" t="str">
            <v>B</v>
          </cell>
          <cell r="S2561"/>
          <cell r="T2561">
            <v>21.818181818181817</v>
          </cell>
          <cell r="U2561">
            <v>1</v>
          </cell>
        </row>
        <row r="2562">
          <cell r="B2562" t="str">
            <v>D00192116</v>
          </cell>
          <cell r="C2562" t="str">
            <v>Phạm Hồng Diệp</v>
          </cell>
          <cell r="D2562" t="str">
            <v>Nhân viên Kỹ thuật nhà trạm</v>
          </cell>
          <cell r="E2562"/>
          <cell r="F2562" t="str">
            <v>Trung tâm Thành Phố - Vũ Thư</v>
          </cell>
          <cell r="G2562" t="str">
            <v>Chi nhánh Kỹ thuật Viettel Thái Bình</v>
          </cell>
          <cell r="H2562" t="str">
            <v>C</v>
          </cell>
          <cell r="I2562" t="str">
            <v>C</v>
          </cell>
          <cell r="J2562" t="str">
            <v>C</v>
          </cell>
          <cell r="K2562" t="str">
            <v>C</v>
          </cell>
          <cell r="L2562" t="str">
            <v>B</v>
          </cell>
          <cell r="M2562" t="str">
            <v>C</v>
          </cell>
          <cell r="N2562" t="str">
            <v>C</v>
          </cell>
          <cell r="O2562" t="str">
            <v>D1</v>
          </cell>
          <cell r="P2562" t="str">
            <v>C</v>
          </cell>
          <cell r="Q2562" t="str">
            <v>C</v>
          </cell>
          <cell r="R2562" t="str">
            <v>C</v>
          </cell>
          <cell r="S2562"/>
          <cell r="T2562">
            <v>20</v>
          </cell>
          <cell r="U2562">
            <v>1</v>
          </cell>
        </row>
        <row r="2563">
          <cell r="B2563" t="str">
            <v>D00210568</v>
          </cell>
          <cell r="C2563" t="str">
            <v>Phạm Xuân Duy</v>
          </cell>
          <cell r="D2563" t="str">
            <v>Nhân viên Kỹ thuật nhà trạm</v>
          </cell>
          <cell r="E2563"/>
          <cell r="F2563" t="str">
            <v>Trung tâm Kiến Xương - Tiền Hải</v>
          </cell>
          <cell r="G2563" t="str">
            <v>Chi nhánh Kỹ thuật Viettel Thái Bình</v>
          </cell>
          <cell r="H2563" t="str">
            <v>B</v>
          </cell>
          <cell r="I2563" t="str">
            <v>B</v>
          </cell>
          <cell r="J2563" t="str">
            <v>B</v>
          </cell>
          <cell r="K2563" t="str">
            <v>C</v>
          </cell>
          <cell r="L2563" t="str">
            <v>C</v>
          </cell>
          <cell r="M2563" t="str">
            <v>B</v>
          </cell>
          <cell r="N2563" t="str">
            <v>A</v>
          </cell>
          <cell r="O2563" t="str">
            <v>C</v>
          </cell>
          <cell r="P2563" t="str">
            <v>D1</v>
          </cell>
          <cell r="Q2563" t="str">
            <v>B</v>
          </cell>
          <cell r="R2563" t="str">
            <v>C</v>
          </cell>
          <cell r="S2563"/>
          <cell r="T2563">
            <v>25.454545454545453</v>
          </cell>
          <cell r="U2563">
            <v>1</v>
          </cell>
        </row>
        <row r="2564">
          <cell r="B2564" t="str">
            <v>D00171281</v>
          </cell>
          <cell r="C2564" t="str">
            <v>Đỗ Xuân Duy</v>
          </cell>
          <cell r="D2564" t="str">
            <v>Nhân viên Kỹ thuật dây máy</v>
          </cell>
          <cell r="E2564"/>
          <cell r="F2564" t="str">
            <v>Trung tâm Thành Phố - Vũ Thư</v>
          </cell>
          <cell r="G2564" t="str">
            <v>Chi nhánh Kỹ thuật Viettel Thái Bình</v>
          </cell>
          <cell r="H2564" t="str">
            <v>C</v>
          </cell>
          <cell r="I2564" t="str">
            <v>C</v>
          </cell>
          <cell r="J2564" t="str">
            <v>C</v>
          </cell>
          <cell r="K2564" t="str">
            <v>B</v>
          </cell>
          <cell r="L2564" t="str">
            <v>A</v>
          </cell>
          <cell r="M2564" t="str">
            <v>B</v>
          </cell>
          <cell r="N2564" t="str">
            <v>C</v>
          </cell>
          <cell r="O2564" t="str">
            <v>A</v>
          </cell>
          <cell r="P2564" t="str">
            <v>C</v>
          </cell>
          <cell r="Q2564" t="str">
            <v>B</v>
          </cell>
          <cell r="R2564" t="str">
            <v>B</v>
          </cell>
          <cell r="S2564"/>
          <cell r="T2564">
            <v>27.272727272727273</v>
          </cell>
          <cell r="U2564">
            <v>0</v>
          </cell>
        </row>
        <row r="2565">
          <cell r="B2565" t="str">
            <v>D00200351</v>
          </cell>
          <cell r="C2565" t="str">
            <v>Hà Tiến Dũng</v>
          </cell>
          <cell r="D2565" t="str">
            <v>Nhân viên Kỹ thuật dây máy</v>
          </cell>
          <cell r="E2565"/>
          <cell r="F2565" t="str">
            <v>Trung tâm Hưng Hà - Quỳnh Phụ</v>
          </cell>
          <cell r="G2565" t="str">
            <v>Chi nhánh Kỹ thuật Viettel Thái Bình</v>
          </cell>
          <cell r="H2565" t="str">
            <v>C</v>
          </cell>
          <cell r="I2565" t="str">
            <v>C</v>
          </cell>
          <cell r="J2565" t="str">
            <v>B</v>
          </cell>
          <cell r="K2565" t="str">
            <v>C</v>
          </cell>
          <cell r="L2565" t="str">
            <v>C</v>
          </cell>
          <cell r="M2565" t="str">
            <v>C</v>
          </cell>
          <cell r="N2565" t="str">
            <v>D1</v>
          </cell>
          <cell r="O2565" t="str">
            <v>D1</v>
          </cell>
          <cell r="P2565" t="str">
            <v>B</v>
          </cell>
          <cell r="Q2565" t="str">
            <v>C</v>
          </cell>
          <cell r="R2565" t="str">
            <v>A</v>
          </cell>
          <cell r="S2565"/>
          <cell r="T2565">
            <v>21.818181818181817</v>
          </cell>
          <cell r="U2565">
            <v>2</v>
          </cell>
        </row>
        <row r="2566">
          <cell r="B2566" t="str">
            <v>D00186399</v>
          </cell>
          <cell r="C2566" t="str">
            <v>Tạ Tiến Dũng</v>
          </cell>
          <cell r="D2566" t="str">
            <v>Nhân viên Kỹ thuật dây máy</v>
          </cell>
          <cell r="E2566"/>
          <cell r="F2566" t="str">
            <v>Trung tâm Hưng Hà - Quỳnh Phụ</v>
          </cell>
          <cell r="G2566" t="str">
            <v>Chi nhánh Kỹ thuật Viettel Thái Bình</v>
          </cell>
          <cell r="H2566" t="str">
            <v>B</v>
          </cell>
          <cell r="I2566" t="str">
            <v>A</v>
          </cell>
          <cell r="J2566" t="str">
            <v>C</v>
          </cell>
          <cell r="K2566" t="str">
            <v>B</v>
          </cell>
          <cell r="L2566" t="str">
            <v>B</v>
          </cell>
          <cell r="M2566" t="str">
            <v>C</v>
          </cell>
          <cell r="N2566" t="str">
            <v>B</v>
          </cell>
          <cell r="O2566" t="str">
            <v>C</v>
          </cell>
          <cell r="P2566" t="str">
            <v>B</v>
          </cell>
          <cell r="Q2566" t="str">
            <v>C</v>
          </cell>
          <cell r="R2566" t="str">
            <v>C</v>
          </cell>
          <cell r="S2566"/>
          <cell r="T2566">
            <v>26.363636363636363</v>
          </cell>
          <cell r="U2566">
            <v>0</v>
          </cell>
        </row>
        <row r="2567">
          <cell r="B2567" t="str">
            <v>D00192148</v>
          </cell>
          <cell r="C2567" t="str">
            <v>Vũ Duy Dũng</v>
          </cell>
          <cell r="D2567" t="str">
            <v>Nhân viên Kỹ thuật dây máy</v>
          </cell>
          <cell r="E2567"/>
          <cell r="F2567" t="str">
            <v>Trung tâm Hưng Hà - Quỳnh Phụ</v>
          </cell>
          <cell r="G2567" t="str">
            <v>Chi nhánh Kỹ thuật Viettel Thái Bình</v>
          </cell>
          <cell r="H2567" t="str">
            <v>C</v>
          </cell>
          <cell r="I2567" t="str">
            <v>A</v>
          </cell>
          <cell r="J2567" t="str">
            <v>C</v>
          </cell>
          <cell r="K2567" t="str">
            <v>C</v>
          </cell>
          <cell r="L2567" t="str">
            <v>A</v>
          </cell>
          <cell r="M2567" t="str">
            <v>C</v>
          </cell>
          <cell r="N2567" t="str">
            <v>C</v>
          </cell>
          <cell r="O2567" t="str">
            <v>C</v>
          </cell>
          <cell r="P2567" t="str">
            <v>C</v>
          </cell>
          <cell r="Q2567" t="str">
            <v>C</v>
          </cell>
          <cell r="R2567" t="str">
            <v>C</v>
          </cell>
          <cell r="S2567"/>
          <cell r="T2567">
            <v>23.636363636363637</v>
          </cell>
          <cell r="U2567">
            <v>0</v>
          </cell>
        </row>
        <row r="2568">
          <cell r="B2568" t="str">
            <v>D00200294</v>
          </cell>
          <cell r="C2568" t="str">
            <v>Đào Văn Dư</v>
          </cell>
          <cell r="D2568" t="str">
            <v>Nhân viên Kỹ thuật dây máy</v>
          </cell>
          <cell r="E2568"/>
          <cell r="F2568" t="str">
            <v>Trung tâm Thái Thụy - Đông Hưng</v>
          </cell>
          <cell r="G2568" t="str">
            <v>Chi nhánh Kỹ thuật Viettel Thái Bình</v>
          </cell>
          <cell r="H2568" t="str">
            <v>B</v>
          </cell>
          <cell r="I2568" t="str">
            <v>B</v>
          </cell>
          <cell r="J2568" t="str">
            <v>B</v>
          </cell>
          <cell r="K2568" t="str">
            <v>C</v>
          </cell>
          <cell r="L2568" t="str">
            <v>B</v>
          </cell>
          <cell r="M2568" t="str">
            <v>D1</v>
          </cell>
          <cell r="N2568" t="str">
            <v>B</v>
          </cell>
          <cell r="O2568" t="str">
            <v>B</v>
          </cell>
          <cell r="P2568" t="str">
            <v>A</v>
          </cell>
          <cell r="Q2568" t="str">
            <v>B</v>
          </cell>
          <cell r="R2568" t="str">
            <v>A</v>
          </cell>
          <cell r="S2568"/>
          <cell r="T2568">
            <v>29.09090909090909</v>
          </cell>
          <cell r="U2568">
            <v>1</v>
          </cell>
        </row>
        <row r="2569">
          <cell r="B2569" t="str">
            <v>226221</v>
          </cell>
          <cell r="C2569" t="str">
            <v>Đinh Văn Dương</v>
          </cell>
          <cell r="D2569" t="str">
            <v>Nhân viên Kỹ thuật dây máy</v>
          </cell>
          <cell r="E2569"/>
          <cell r="F2569" t="str">
            <v>Trung tâm Thái Thụy - Đông Hưng</v>
          </cell>
          <cell r="G2569" t="str">
            <v>Chi nhánh Kỹ thuật Viettel Thái Bình</v>
          </cell>
          <cell r="H2569" t="str">
            <v>C</v>
          </cell>
          <cell r="I2569" t="str">
            <v>C</v>
          </cell>
          <cell r="J2569" t="str">
            <v>C</v>
          </cell>
          <cell r="K2569" t="str">
            <v>C</v>
          </cell>
          <cell r="L2569" t="str">
            <v>B</v>
          </cell>
          <cell r="M2569" t="str">
            <v>C</v>
          </cell>
          <cell r="N2569" t="str">
            <v>B</v>
          </cell>
          <cell r="O2569" t="str">
            <v>A</v>
          </cell>
          <cell r="P2569" t="str">
            <v>C</v>
          </cell>
          <cell r="Q2569" t="str">
            <v>C</v>
          </cell>
          <cell r="R2569" t="str">
            <v>D1</v>
          </cell>
          <cell r="S2569"/>
          <cell r="T2569">
            <v>22.727272727272727</v>
          </cell>
          <cell r="U2569">
            <v>1</v>
          </cell>
        </row>
        <row r="2570">
          <cell r="B2570" t="str">
            <v>D00030811</v>
          </cell>
          <cell r="C2570" t="str">
            <v>Nguyễn Xuân Dương</v>
          </cell>
          <cell r="D2570" t="str">
            <v>Nhân viên Kỹ thuật dây máy</v>
          </cell>
          <cell r="E2570"/>
          <cell r="F2570" t="str">
            <v>Trung tâm Thái Thụy - Đông Hưng</v>
          </cell>
          <cell r="G2570" t="str">
            <v>Chi nhánh Kỹ thuật Viettel Thái Bình</v>
          </cell>
          <cell r="H2570" t="str">
            <v>C</v>
          </cell>
          <cell r="I2570" t="str">
            <v>C</v>
          </cell>
          <cell r="J2570" t="str">
            <v>C</v>
          </cell>
          <cell r="K2570" t="str">
            <v>A</v>
          </cell>
          <cell r="L2570" t="str">
            <v>C</v>
          </cell>
          <cell r="M2570" t="str">
            <v>C</v>
          </cell>
          <cell r="N2570" t="str">
            <v>C</v>
          </cell>
          <cell r="O2570" t="str">
            <v>C</v>
          </cell>
          <cell r="P2570" t="str">
            <v>C</v>
          </cell>
          <cell r="Q2570" t="str">
            <v>D1</v>
          </cell>
          <cell r="R2570" t="str">
            <v>C</v>
          </cell>
          <cell r="S2570"/>
          <cell r="T2570">
            <v>20.90909090909091</v>
          </cell>
          <cell r="U2570">
            <v>1</v>
          </cell>
        </row>
        <row r="2571">
          <cell r="B2571" t="str">
            <v>074851</v>
          </cell>
          <cell r="C2571" t="str">
            <v>Trần Văn Dần</v>
          </cell>
          <cell r="D2571" t="str">
            <v>Nhân viên Kỹ thuật dây máy</v>
          </cell>
          <cell r="E2571"/>
          <cell r="F2571" t="str">
            <v>Trung tâm Thành Phố - Vũ Thư</v>
          </cell>
          <cell r="G2571" t="str">
            <v>Chi nhánh Kỹ thuật Viettel Thái Bình</v>
          </cell>
          <cell r="H2571" t="str">
            <v>B</v>
          </cell>
          <cell r="I2571" t="str">
            <v>C</v>
          </cell>
          <cell r="J2571" t="str">
            <v>B</v>
          </cell>
          <cell r="K2571" t="str">
            <v>C</v>
          </cell>
          <cell r="L2571" t="str">
            <v>C</v>
          </cell>
          <cell r="M2571" t="str">
            <v>B</v>
          </cell>
          <cell r="N2571" t="str">
            <v>C</v>
          </cell>
          <cell r="O2571" t="str">
            <v>B</v>
          </cell>
          <cell r="P2571" t="str">
            <v>C</v>
          </cell>
          <cell r="Q2571" t="str">
            <v>C</v>
          </cell>
          <cell r="R2571" t="str">
            <v>B</v>
          </cell>
          <cell r="S2571"/>
          <cell r="T2571">
            <v>24.545454545454547</v>
          </cell>
          <cell r="U2571">
            <v>0</v>
          </cell>
        </row>
        <row r="2572">
          <cell r="B2572" t="str">
            <v>D00187766</v>
          </cell>
          <cell r="C2572" t="str">
            <v>Vũ Trường Giang</v>
          </cell>
          <cell r="D2572" t="str">
            <v>Nhân viên Kỹ thuật dây máy</v>
          </cell>
          <cell r="E2572"/>
          <cell r="F2572" t="str">
            <v>Trung tâm Thái Thụy - Đông Hưng</v>
          </cell>
          <cell r="G2572" t="str">
            <v>Chi nhánh Kỹ thuật Viettel Thái Bình</v>
          </cell>
          <cell r="H2572" t="str">
            <v>A</v>
          </cell>
          <cell r="I2572" t="str">
            <v>B</v>
          </cell>
          <cell r="J2572" t="str">
            <v>B</v>
          </cell>
          <cell r="K2572" t="str">
            <v>C</v>
          </cell>
          <cell r="L2572" t="str">
            <v>B</v>
          </cell>
          <cell r="M2572" t="str">
            <v>B</v>
          </cell>
          <cell r="N2572" t="str">
            <v>B</v>
          </cell>
          <cell r="O2572" t="str">
            <v>B</v>
          </cell>
          <cell r="P2572" t="str">
            <v>C</v>
          </cell>
          <cell r="Q2572" t="str">
            <v>C</v>
          </cell>
          <cell r="R2572" t="str">
            <v>C</v>
          </cell>
          <cell r="S2572"/>
          <cell r="T2572">
            <v>27.272727272727273</v>
          </cell>
          <cell r="U2572">
            <v>0</v>
          </cell>
        </row>
        <row r="2573">
          <cell r="B2573" t="str">
            <v>221044</v>
          </cell>
          <cell r="C2573" t="str">
            <v>Đặng Thanh Giang</v>
          </cell>
          <cell r="D2573" t="str">
            <v>Nhân viên Kỹ thuật dây máy</v>
          </cell>
          <cell r="E2573"/>
          <cell r="F2573" t="str">
            <v>Trung tâm Thái Thụy - Đông Hưng</v>
          </cell>
          <cell r="G2573" t="str">
            <v>Chi nhánh Kỹ thuật Viettel Thái Bình</v>
          </cell>
          <cell r="H2573" t="str">
            <v>B</v>
          </cell>
          <cell r="I2573" t="str">
            <v>C</v>
          </cell>
          <cell r="J2573" t="str">
            <v>C</v>
          </cell>
          <cell r="K2573" t="str">
            <v>C</v>
          </cell>
          <cell r="L2573" t="str">
            <v>C</v>
          </cell>
          <cell r="M2573" t="str">
            <v>D1</v>
          </cell>
          <cell r="N2573" t="str">
            <v>A</v>
          </cell>
          <cell r="O2573" t="str">
            <v>B</v>
          </cell>
          <cell r="P2573" t="str">
            <v>C</v>
          </cell>
          <cell r="Q2573" t="str">
            <v>D1</v>
          </cell>
          <cell r="R2573" t="str">
            <v>C</v>
          </cell>
          <cell r="S2573"/>
          <cell r="T2573">
            <v>21.818181818181817</v>
          </cell>
          <cell r="U2573">
            <v>2</v>
          </cell>
        </row>
        <row r="2574">
          <cell r="B2574" t="str">
            <v>D00200352</v>
          </cell>
          <cell r="C2574" t="str">
            <v>Phí Văn Hiển</v>
          </cell>
          <cell r="D2574" t="str">
            <v>Nhân viên Kỹ thuật dây máy</v>
          </cell>
          <cell r="E2574"/>
          <cell r="F2574" t="str">
            <v>Trung tâm Thành Phố - Vũ Thư</v>
          </cell>
          <cell r="G2574" t="str">
            <v>Chi nhánh Kỹ thuật Viettel Thái Bình</v>
          </cell>
          <cell r="H2574" t="str">
            <v>C</v>
          </cell>
          <cell r="I2574" t="str">
            <v>C</v>
          </cell>
          <cell r="J2574" t="str">
            <v>C</v>
          </cell>
          <cell r="K2574" t="str">
            <v>B</v>
          </cell>
          <cell r="L2574" t="str">
            <v>C</v>
          </cell>
          <cell r="M2574" t="str">
            <v>A</v>
          </cell>
          <cell r="N2574" t="str">
            <v>C</v>
          </cell>
          <cell r="O2574" t="str">
            <v>B</v>
          </cell>
          <cell r="P2574" t="str">
            <v>C</v>
          </cell>
          <cell r="Q2574" t="str">
            <v>C</v>
          </cell>
          <cell r="R2574" t="str">
            <v>A</v>
          </cell>
          <cell r="S2574"/>
          <cell r="T2574">
            <v>25.454545454545453</v>
          </cell>
          <cell r="U2574">
            <v>0</v>
          </cell>
        </row>
        <row r="2575">
          <cell r="B2575" t="str">
            <v>217319</v>
          </cell>
          <cell r="C2575" t="str">
            <v>Bùi Văn Hoàng</v>
          </cell>
          <cell r="D2575" t="str">
            <v>Nhân viên kỹ thuật và cơ động</v>
          </cell>
          <cell r="E2575"/>
          <cell r="F2575" t="str">
            <v>Đội thi công</v>
          </cell>
          <cell r="G2575" t="str">
            <v>Chi nhánh Kỹ thuật Viettel Thái Bình</v>
          </cell>
          <cell r="H2575" t="str">
            <v>B</v>
          </cell>
          <cell r="I2575" t="str">
            <v>B</v>
          </cell>
          <cell r="J2575" t="str">
            <v>B</v>
          </cell>
          <cell r="K2575" t="str">
            <v>B</v>
          </cell>
          <cell r="L2575" t="str">
            <v>B</v>
          </cell>
          <cell r="M2575" t="str">
            <v>B</v>
          </cell>
          <cell r="N2575" t="str">
            <v>A</v>
          </cell>
          <cell r="O2575" t="str">
            <v>B</v>
          </cell>
          <cell r="P2575" t="str">
            <v>C</v>
          </cell>
          <cell r="Q2575" t="str">
            <v>B</v>
          </cell>
          <cell r="R2575" t="str">
            <v>C</v>
          </cell>
          <cell r="S2575"/>
          <cell r="T2575">
            <v>29.09090909090909</v>
          </cell>
          <cell r="U2575">
            <v>0</v>
          </cell>
        </row>
        <row r="2576">
          <cell r="B2576" t="str">
            <v>221005</v>
          </cell>
          <cell r="C2576" t="str">
            <v>Nguyễn Huy Huân</v>
          </cell>
          <cell r="D2576" t="str">
            <v>Nhân viên Kỹ thuật dây máy</v>
          </cell>
          <cell r="E2576"/>
          <cell r="F2576" t="str">
            <v>Trung tâm Hưng Hà - Quỳnh Phụ</v>
          </cell>
          <cell r="G2576" t="str">
            <v>Chi nhánh Kỹ thuật Viettel Thái Bình</v>
          </cell>
          <cell r="H2576" t="str">
            <v>A</v>
          </cell>
          <cell r="I2576" t="str">
            <v>C</v>
          </cell>
          <cell r="J2576" t="str">
            <v>B</v>
          </cell>
          <cell r="K2576" t="str">
            <v>C</v>
          </cell>
          <cell r="L2576" t="str">
            <v>C</v>
          </cell>
          <cell r="M2576" t="str">
            <v>C</v>
          </cell>
          <cell r="N2576" t="str">
            <v>B</v>
          </cell>
          <cell r="O2576" t="str">
            <v>C</v>
          </cell>
          <cell r="P2576" t="str">
            <v>B</v>
          </cell>
          <cell r="Q2576" t="str">
            <v>C</v>
          </cell>
          <cell r="R2576" t="str">
            <v>C</v>
          </cell>
          <cell r="S2576"/>
          <cell r="T2576">
            <v>24.545454545454547</v>
          </cell>
          <cell r="U2576">
            <v>0</v>
          </cell>
        </row>
        <row r="2577">
          <cell r="B2577" t="str">
            <v>D00192115</v>
          </cell>
          <cell r="C2577" t="str">
            <v>Đỗ Đình Hùng</v>
          </cell>
          <cell r="D2577" t="str">
            <v>Nhân viên Kỹ thuật dây máy</v>
          </cell>
          <cell r="E2577"/>
          <cell r="F2577" t="str">
            <v>Trung tâm Thành Phố - Vũ Thư</v>
          </cell>
          <cell r="G2577" t="str">
            <v>Chi nhánh Kỹ thuật Viettel Thái Bình</v>
          </cell>
          <cell r="H2577" t="str">
            <v>C</v>
          </cell>
          <cell r="I2577" t="str">
            <v>B</v>
          </cell>
          <cell r="J2577" t="str">
            <v>C</v>
          </cell>
          <cell r="K2577" t="str">
            <v>B</v>
          </cell>
          <cell r="L2577" t="str">
            <v>C</v>
          </cell>
          <cell r="M2577" t="str">
            <v>C</v>
          </cell>
          <cell r="N2577" t="str">
            <v>C</v>
          </cell>
          <cell r="O2577" t="str">
            <v>B</v>
          </cell>
          <cell r="P2577" t="str">
            <v>C</v>
          </cell>
          <cell r="Q2577" t="str">
            <v>C</v>
          </cell>
          <cell r="R2577" t="str">
            <v>A</v>
          </cell>
          <cell r="S2577"/>
          <cell r="T2577">
            <v>24.545454545454547</v>
          </cell>
          <cell r="U2577">
            <v>0</v>
          </cell>
        </row>
        <row r="2578">
          <cell r="B2578" t="str">
            <v>D00186411</v>
          </cell>
          <cell r="C2578" t="str">
            <v>Đoàn Quốc Hưng</v>
          </cell>
          <cell r="D2578" t="str">
            <v>Nhân viên Kỹ thuật dây máy</v>
          </cell>
          <cell r="E2578"/>
          <cell r="F2578" t="str">
            <v>Trung tâm Kiến Xương - Tiền Hải</v>
          </cell>
          <cell r="G2578" t="str">
            <v>Chi nhánh Kỹ thuật Viettel Thái Bình</v>
          </cell>
          <cell r="H2578" t="str">
            <v>C</v>
          </cell>
          <cell r="I2578" t="str">
            <v>C</v>
          </cell>
          <cell r="J2578" t="str">
            <v>C</v>
          </cell>
          <cell r="K2578" t="str">
            <v>C</v>
          </cell>
          <cell r="L2578" t="str">
            <v>C</v>
          </cell>
          <cell r="M2578" t="str">
            <v>B</v>
          </cell>
          <cell r="N2578" t="str">
            <v>C</v>
          </cell>
          <cell r="O2578" t="str">
            <v>B</v>
          </cell>
          <cell r="P2578" t="str">
            <v>A</v>
          </cell>
          <cell r="Q2578" t="str">
            <v>D1</v>
          </cell>
          <cell r="R2578" t="str">
            <v>C</v>
          </cell>
          <cell r="S2578"/>
          <cell r="T2578">
            <v>22.727272727272727</v>
          </cell>
          <cell r="U2578">
            <v>1</v>
          </cell>
        </row>
        <row r="2579">
          <cell r="B2579" t="str">
            <v>D00198438</v>
          </cell>
          <cell r="C2579" t="str">
            <v>Đỗ Duy Hưng</v>
          </cell>
          <cell r="D2579" t="str">
            <v>Nhân viên Kỹ thuật dây máy</v>
          </cell>
          <cell r="E2579"/>
          <cell r="F2579" t="str">
            <v>Trung tâm Thành Phố - Vũ Thư</v>
          </cell>
          <cell r="G2579" t="str">
            <v>Chi nhánh Kỹ thuật Viettel Thái Bình</v>
          </cell>
          <cell r="H2579" t="str">
            <v>C</v>
          </cell>
          <cell r="I2579" t="str">
            <v>B</v>
          </cell>
          <cell r="J2579" t="str">
            <v>C</v>
          </cell>
          <cell r="K2579" t="str">
            <v>A</v>
          </cell>
          <cell r="L2579" t="str">
            <v>B</v>
          </cell>
          <cell r="M2579" t="str">
            <v>C</v>
          </cell>
          <cell r="N2579" t="str">
            <v>B</v>
          </cell>
          <cell r="O2579" t="str">
            <v>C</v>
          </cell>
          <cell r="P2579" t="str">
            <v>A</v>
          </cell>
          <cell r="Q2579" t="str">
            <v>C</v>
          </cell>
          <cell r="R2579" t="str">
            <v>B</v>
          </cell>
          <cell r="S2579"/>
          <cell r="T2579">
            <v>27.272727272727273</v>
          </cell>
          <cell r="U2579">
            <v>0</v>
          </cell>
        </row>
        <row r="2580">
          <cell r="B2580" t="str">
            <v>221038</v>
          </cell>
          <cell r="C2580" t="str">
            <v>Hoàng Văn Hưng</v>
          </cell>
          <cell r="D2580" t="str">
            <v>Nhân viên Kỹ thuật dây máy</v>
          </cell>
          <cell r="E2580"/>
          <cell r="F2580" t="str">
            <v>Trung tâm Thành Phố - Vũ Thư</v>
          </cell>
          <cell r="G2580" t="str">
            <v>Chi nhánh Kỹ thuật Viettel Thái Bình</v>
          </cell>
          <cell r="H2580" t="str">
            <v>B</v>
          </cell>
          <cell r="I2580" t="str">
            <v>B</v>
          </cell>
          <cell r="J2580" t="str">
            <v>C</v>
          </cell>
          <cell r="K2580" t="str">
            <v>C</v>
          </cell>
          <cell r="L2580" t="str">
            <v>B</v>
          </cell>
          <cell r="M2580" t="str">
            <v>C</v>
          </cell>
          <cell r="N2580" t="str">
            <v>D1</v>
          </cell>
          <cell r="O2580" t="str">
            <v>C</v>
          </cell>
          <cell r="P2580" t="str">
            <v>C</v>
          </cell>
          <cell r="Q2580" t="str">
            <v>C</v>
          </cell>
          <cell r="R2580" t="str">
            <v>B</v>
          </cell>
          <cell r="S2580"/>
          <cell r="T2580">
            <v>22.727272727272727</v>
          </cell>
          <cell r="U2580">
            <v>1</v>
          </cell>
        </row>
        <row r="2581">
          <cell r="B2581" t="str">
            <v>221062</v>
          </cell>
          <cell r="C2581" t="str">
            <v>Bùi Văn Hưng</v>
          </cell>
          <cell r="D2581" t="str">
            <v>Nhân viên Kỹ thuật dây máy</v>
          </cell>
          <cell r="E2581"/>
          <cell r="F2581" t="str">
            <v>Trung tâm Kiến Xương - Tiền Hải</v>
          </cell>
          <cell r="G2581" t="str">
            <v>Chi nhánh Kỹ thuật Viettel Thái Bình</v>
          </cell>
          <cell r="H2581" t="str">
            <v>C</v>
          </cell>
          <cell r="I2581" t="str">
            <v>C</v>
          </cell>
          <cell r="J2581" t="str">
            <v>C</v>
          </cell>
          <cell r="K2581" t="str">
            <v>B</v>
          </cell>
          <cell r="L2581" t="str">
            <v>C</v>
          </cell>
          <cell r="M2581" t="str">
            <v>C</v>
          </cell>
          <cell r="N2581" t="str">
            <v>C</v>
          </cell>
          <cell r="O2581" t="str">
            <v>D1</v>
          </cell>
          <cell r="P2581" t="str">
            <v>B</v>
          </cell>
          <cell r="Q2581" t="str">
            <v>D1</v>
          </cell>
          <cell r="R2581" t="str">
            <v>D1</v>
          </cell>
          <cell r="S2581"/>
          <cell r="T2581">
            <v>19.09090909090909</v>
          </cell>
          <cell r="U2581">
            <v>3</v>
          </cell>
          <cell r="V2581" t="str">
            <v>Điểm KI &lt;20</v>
          </cell>
        </row>
        <row r="2582">
          <cell r="B2582" t="str">
            <v>190896</v>
          </cell>
          <cell r="C2582" t="str">
            <v>Trần Văn Hải</v>
          </cell>
          <cell r="D2582" t="str">
            <v>Nhân viên Kỹ thuật nhà trạm</v>
          </cell>
          <cell r="E2582"/>
          <cell r="F2582" t="str">
            <v>Trung tâm Thái Thụy - Đông Hưng</v>
          </cell>
          <cell r="G2582" t="str">
            <v>Chi nhánh Kỹ thuật Viettel Thái Bình</v>
          </cell>
          <cell r="H2582" t="str">
            <v>A</v>
          </cell>
          <cell r="I2582" t="str">
            <v>D1</v>
          </cell>
          <cell r="J2582" t="str">
            <v>B</v>
          </cell>
          <cell r="K2582" t="str">
            <v>C</v>
          </cell>
          <cell r="L2582" t="str">
            <v>C</v>
          </cell>
          <cell r="M2582" t="str">
            <v>B</v>
          </cell>
          <cell r="N2582" t="str">
            <v>C</v>
          </cell>
          <cell r="O2582" t="str">
            <v>A</v>
          </cell>
          <cell r="P2582" t="str">
            <v>C</v>
          </cell>
          <cell r="Q2582" t="str">
            <v>D1</v>
          </cell>
          <cell r="R2582" t="str">
            <v>B</v>
          </cell>
          <cell r="S2582"/>
          <cell r="T2582">
            <v>24.545454545454547</v>
          </cell>
          <cell r="U2582">
            <v>2</v>
          </cell>
        </row>
        <row r="2583">
          <cell r="B2583" t="str">
            <v>221033</v>
          </cell>
          <cell r="C2583" t="str">
            <v>Tô Bá Hải</v>
          </cell>
          <cell r="D2583" t="str">
            <v>Nhân viên Kỹ thuật dây máy</v>
          </cell>
          <cell r="E2583"/>
          <cell r="F2583" t="str">
            <v>Trung tâm Thái Thụy - Đông Hưng</v>
          </cell>
          <cell r="G2583" t="str">
            <v>Chi nhánh Kỹ thuật Viettel Thái Bình</v>
          </cell>
          <cell r="H2583" t="str">
            <v>B</v>
          </cell>
          <cell r="I2583" t="str">
            <v>C</v>
          </cell>
          <cell r="J2583" t="str">
            <v>C</v>
          </cell>
          <cell r="K2583" t="str">
            <v>B</v>
          </cell>
          <cell r="L2583" t="str">
            <v>C</v>
          </cell>
          <cell r="M2583" t="str">
            <v>C</v>
          </cell>
          <cell r="N2583" t="str">
            <v>C</v>
          </cell>
          <cell r="O2583" t="str">
            <v>C</v>
          </cell>
          <cell r="P2583" t="str">
            <v>B</v>
          </cell>
          <cell r="Q2583" t="str">
            <v>B</v>
          </cell>
          <cell r="R2583" t="str">
            <v>B</v>
          </cell>
          <cell r="S2583"/>
          <cell r="T2583">
            <v>24.545454545454547</v>
          </cell>
          <cell r="U2583">
            <v>0</v>
          </cell>
        </row>
        <row r="2584">
          <cell r="B2584" t="str">
            <v>D00189501</v>
          </cell>
          <cell r="C2584" t="str">
            <v>Bùi Phó Khang</v>
          </cell>
          <cell r="D2584" t="str">
            <v>Nhân viên Kỹ thuật dây máy</v>
          </cell>
          <cell r="E2584"/>
          <cell r="F2584" t="str">
            <v>Trung tâm Thái Thụy - Đông Hưng</v>
          </cell>
          <cell r="G2584" t="str">
            <v>Chi nhánh Kỹ thuật Viettel Thái Bình</v>
          </cell>
          <cell r="H2584" t="str">
            <v>B</v>
          </cell>
          <cell r="I2584" t="str">
            <v>B</v>
          </cell>
          <cell r="J2584" t="str">
            <v>C</v>
          </cell>
          <cell r="K2584" t="str">
            <v>A</v>
          </cell>
          <cell r="L2584" t="str">
            <v>C</v>
          </cell>
          <cell r="M2584" t="str">
            <v>D1</v>
          </cell>
          <cell r="N2584" t="str">
            <v>C</v>
          </cell>
          <cell r="O2584" t="str">
            <v>C</v>
          </cell>
          <cell r="P2584" t="str">
            <v>C</v>
          </cell>
          <cell r="Q2584" t="str">
            <v>D1</v>
          </cell>
          <cell r="R2584" t="str">
            <v>C</v>
          </cell>
          <cell r="S2584"/>
          <cell r="T2584">
            <v>21.818181818181817</v>
          </cell>
          <cell r="U2584">
            <v>2</v>
          </cell>
        </row>
        <row r="2585">
          <cell r="B2585" t="str">
            <v>D00178091</v>
          </cell>
          <cell r="C2585" t="str">
            <v>Trần Mạnh Khá</v>
          </cell>
          <cell r="D2585" t="str">
            <v>Nhân viên Kỹ thuật dây máy</v>
          </cell>
          <cell r="E2585"/>
          <cell r="F2585" t="str">
            <v>Trung tâm Thành Phố - Vũ Thư</v>
          </cell>
          <cell r="G2585" t="str">
            <v>Chi nhánh Kỹ thuật Viettel Thái Bình</v>
          </cell>
          <cell r="H2585" t="str">
            <v>C</v>
          </cell>
          <cell r="I2585" t="str">
            <v>B</v>
          </cell>
          <cell r="J2585" t="str">
            <v>B</v>
          </cell>
          <cell r="K2585" t="str">
            <v>B</v>
          </cell>
          <cell r="L2585" t="str">
            <v>C</v>
          </cell>
          <cell r="M2585" t="str">
            <v>C</v>
          </cell>
          <cell r="N2585" t="str">
            <v>C</v>
          </cell>
          <cell r="O2585" t="str">
            <v>C</v>
          </cell>
          <cell r="P2585" t="str">
            <v>C</v>
          </cell>
          <cell r="Q2585" t="str">
            <v>D1</v>
          </cell>
          <cell r="R2585" t="str">
            <v>B</v>
          </cell>
          <cell r="S2585"/>
          <cell r="T2585">
            <v>22.727272727272727</v>
          </cell>
          <cell r="U2585">
            <v>1</v>
          </cell>
        </row>
        <row r="2586">
          <cell r="B2586" t="str">
            <v>D00210572</v>
          </cell>
          <cell r="C2586" t="str">
            <v>Nguyễn Văn Liêm</v>
          </cell>
          <cell r="D2586" t="str">
            <v>Nhân viên kỹ thuật và cơ động</v>
          </cell>
          <cell r="E2586"/>
          <cell r="F2586" t="str">
            <v>Đội thi công</v>
          </cell>
          <cell r="G2586" t="str">
            <v>Chi nhánh Kỹ thuật Viettel Thái Bình</v>
          </cell>
          <cell r="H2586" t="str">
            <v>A</v>
          </cell>
          <cell r="I2586" t="str">
            <v>B</v>
          </cell>
          <cell r="J2586" t="str">
            <v>C</v>
          </cell>
          <cell r="K2586" t="str">
            <v>C</v>
          </cell>
          <cell r="L2586" t="str">
            <v>A</v>
          </cell>
          <cell r="M2586" t="str">
            <v>B</v>
          </cell>
          <cell r="N2586" t="str">
            <v>C</v>
          </cell>
          <cell r="O2586" t="str">
            <v>B</v>
          </cell>
          <cell r="P2586" t="str">
            <v>C</v>
          </cell>
          <cell r="Q2586" t="str">
            <v>D1</v>
          </cell>
          <cell r="R2586" t="str">
            <v>B</v>
          </cell>
          <cell r="S2586"/>
          <cell r="T2586">
            <v>26.363636363636363</v>
          </cell>
          <cell r="U2586">
            <v>1</v>
          </cell>
        </row>
        <row r="2587">
          <cell r="B2587" t="str">
            <v>D00177093</v>
          </cell>
          <cell r="C2587" t="str">
            <v>Nguyễn Văn Luân</v>
          </cell>
          <cell r="D2587" t="str">
            <v>Nhân viên Kỹ thuật dây máy</v>
          </cell>
          <cell r="E2587"/>
          <cell r="F2587" t="str">
            <v>Trung tâm Hưng Hà - Quỳnh Phụ</v>
          </cell>
          <cell r="G2587" t="str">
            <v>Chi nhánh Kỹ thuật Viettel Thái Bình</v>
          </cell>
          <cell r="H2587" t="str">
            <v>B</v>
          </cell>
          <cell r="I2587" t="str">
            <v>B</v>
          </cell>
          <cell r="J2587" t="str">
            <v>B</v>
          </cell>
          <cell r="K2587" t="str">
            <v>C</v>
          </cell>
          <cell r="L2587" t="str">
            <v>B</v>
          </cell>
          <cell r="M2587" t="str">
            <v>B</v>
          </cell>
          <cell r="N2587" t="str">
            <v>B</v>
          </cell>
          <cell r="O2587" t="str">
            <v>B</v>
          </cell>
          <cell r="P2587" t="str">
            <v>C</v>
          </cell>
          <cell r="Q2587" t="str">
            <v>B</v>
          </cell>
          <cell r="R2587" t="str">
            <v>B</v>
          </cell>
          <cell r="S2587"/>
          <cell r="T2587">
            <v>28.181818181818183</v>
          </cell>
          <cell r="U2587">
            <v>0</v>
          </cell>
        </row>
        <row r="2588">
          <cell r="B2588" t="str">
            <v>D00210589</v>
          </cell>
          <cell r="C2588" t="str">
            <v>Nguyễn Tiến Lợi</v>
          </cell>
          <cell r="D2588" t="str">
            <v>Nhân viên Kỹ thuật dây máy</v>
          </cell>
          <cell r="E2588"/>
          <cell r="F2588" t="str">
            <v>Trung tâm Thành Phố - Vũ Thư</v>
          </cell>
          <cell r="G2588" t="str">
            <v>Chi nhánh Kỹ thuật Viettel Thái Bình</v>
          </cell>
          <cell r="H2588" t="str">
            <v>C</v>
          </cell>
          <cell r="I2588" t="str">
            <v>B</v>
          </cell>
          <cell r="J2588" t="str">
            <v>C</v>
          </cell>
          <cell r="K2588" t="str">
            <v>C</v>
          </cell>
          <cell r="L2588" t="str">
            <v>A</v>
          </cell>
          <cell r="M2588" t="str">
            <v>D1</v>
          </cell>
          <cell r="N2588" t="str">
            <v>B</v>
          </cell>
          <cell r="O2588" t="str">
            <v>D1</v>
          </cell>
          <cell r="P2588" t="str">
            <v>C</v>
          </cell>
          <cell r="Q2588" t="str">
            <v>D1</v>
          </cell>
          <cell r="R2588" t="str">
            <v>C</v>
          </cell>
          <cell r="S2588"/>
          <cell r="T2588">
            <v>20.90909090909091</v>
          </cell>
          <cell r="U2588">
            <v>3</v>
          </cell>
        </row>
        <row r="2589">
          <cell r="B2589" t="str">
            <v>D00210571</v>
          </cell>
          <cell r="C2589" t="str">
            <v>Nguyễn Văn Mạnh</v>
          </cell>
          <cell r="D2589" t="str">
            <v>Nhân viên Kỹ thuật dây máy</v>
          </cell>
          <cell r="E2589"/>
          <cell r="F2589" t="str">
            <v>Trung tâm Kiến Xương - Tiền Hải</v>
          </cell>
          <cell r="G2589" t="str">
            <v>Chi nhánh Kỹ thuật Viettel Thái Bình</v>
          </cell>
          <cell r="H2589" t="str">
            <v>B</v>
          </cell>
          <cell r="I2589" t="str">
            <v>C</v>
          </cell>
          <cell r="J2589" t="str">
            <v>C</v>
          </cell>
          <cell r="K2589" t="str">
            <v>C</v>
          </cell>
          <cell r="L2589" t="str">
            <v>C</v>
          </cell>
          <cell r="M2589" t="str">
            <v>C</v>
          </cell>
          <cell r="N2589" t="str">
            <v>C</v>
          </cell>
          <cell r="O2589" t="str">
            <v>C</v>
          </cell>
          <cell r="P2589" t="str">
            <v>C</v>
          </cell>
          <cell r="Q2589" t="str">
            <v>C</v>
          </cell>
          <cell r="R2589" t="str">
            <v>C</v>
          </cell>
          <cell r="S2589"/>
          <cell r="T2589">
            <v>20.90909090909091</v>
          </cell>
          <cell r="U2589">
            <v>0</v>
          </cell>
        </row>
        <row r="2590">
          <cell r="B2590" t="str">
            <v>D00211981</v>
          </cell>
          <cell r="C2590" t="str">
            <v>Nguyễn Thành Nam</v>
          </cell>
          <cell r="D2590" t="str">
            <v>Nhân viên Kỹ thuật dây máy</v>
          </cell>
          <cell r="E2590"/>
          <cell r="F2590" t="str">
            <v>Trung tâm Hưng Hà - Quỳnh Phụ</v>
          </cell>
          <cell r="G2590" t="str">
            <v>Chi nhánh Kỹ thuật Viettel Thái Bình</v>
          </cell>
          <cell r="H2590" t="str">
            <v>C</v>
          </cell>
          <cell r="I2590" t="str">
            <v>C</v>
          </cell>
          <cell r="J2590" t="str">
            <v>C</v>
          </cell>
          <cell r="K2590" t="str">
            <v>A</v>
          </cell>
          <cell r="L2590" t="str">
            <v>B</v>
          </cell>
          <cell r="M2590" t="str">
            <v>D1</v>
          </cell>
          <cell r="N2590" t="str">
            <v>B</v>
          </cell>
          <cell r="O2590" t="str">
            <v>B</v>
          </cell>
          <cell r="P2590" t="str">
            <v>C</v>
          </cell>
          <cell r="Q2590" t="str">
            <v>B</v>
          </cell>
          <cell r="R2590" t="str">
            <v>D1</v>
          </cell>
          <cell r="S2590"/>
          <cell r="T2590">
            <v>23.636363636363637</v>
          </cell>
          <cell r="U2590">
            <v>2</v>
          </cell>
        </row>
        <row r="2591">
          <cell r="B2591" t="str">
            <v>D00200349</v>
          </cell>
          <cell r="C2591" t="str">
            <v>Nguyễn Duy Nam</v>
          </cell>
          <cell r="D2591" t="str">
            <v>Nhân viên Kỹ thuật dây máy</v>
          </cell>
          <cell r="E2591"/>
          <cell r="F2591" t="str">
            <v>Trung tâm Thái Thụy - Đông Hưng</v>
          </cell>
          <cell r="G2591" t="str">
            <v>Chi nhánh Kỹ thuật Viettel Thái Bình</v>
          </cell>
          <cell r="H2591" t="str">
            <v>B</v>
          </cell>
          <cell r="I2591" t="str">
            <v>C</v>
          </cell>
          <cell r="J2591" t="str">
            <v>A</v>
          </cell>
          <cell r="K2591" t="str">
            <v>C</v>
          </cell>
          <cell r="L2591" t="str">
            <v>C</v>
          </cell>
          <cell r="M2591" t="str">
            <v>C</v>
          </cell>
          <cell r="N2591" t="str">
            <v>B</v>
          </cell>
          <cell r="O2591" t="str">
            <v>C</v>
          </cell>
          <cell r="P2591" t="str">
            <v>A</v>
          </cell>
          <cell r="Q2591" t="str">
            <v>B</v>
          </cell>
          <cell r="R2591" t="str">
            <v>D1</v>
          </cell>
          <cell r="S2591"/>
          <cell r="T2591">
            <v>25.454545454545453</v>
          </cell>
          <cell r="U2591">
            <v>1</v>
          </cell>
        </row>
        <row r="2592">
          <cell r="B2592" t="str">
            <v>D00179345</v>
          </cell>
          <cell r="C2592" t="str">
            <v>Trần Công Nguyên</v>
          </cell>
          <cell r="D2592" t="str">
            <v>Nhân viên kỹ thuật và cơ động</v>
          </cell>
          <cell r="E2592"/>
          <cell r="F2592" t="str">
            <v>Đội thi công</v>
          </cell>
          <cell r="G2592" t="str">
            <v>Chi nhánh Kỹ thuật Viettel Thái Bình</v>
          </cell>
          <cell r="H2592" t="str">
            <v>B</v>
          </cell>
          <cell r="I2592" t="str">
            <v>C</v>
          </cell>
          <cell r="J2592" t="str">
            <v>C</v>
          </cell>
          <cell r="K2592" t="str">
            <v>A</v>
          </cell>
          <cell r="L2592" t="str">
            <v>B</v>
          </cell>
          <cell r="M2592" t="str">
            <v>C</v>
          </cell>
          <cell r="N2592" t="str">
            <v>C</v>
          </cell>
          <cell r="O2592" t="str">
            <v>B</v>
          </cell>
          <cell r="P2592" t="str">
            <v>D1</v>
          </cell>
          <cell r="Q2592" t="str">
            <v>C</v>
          </cell>
          <cell r="R2592" t="str">
            <v>C</v>
          </cell>
          <cell r="S2592"/>
          <cell r="T2592">
            <v>23.636363636363637</v>
          </cell>
          <cell r="U2592">
            <v>1</v>
          </cell>
        </row>
        <row r="2593">
          <cell r="B2593" t="str">
            <v>D00171322</v>
          </cell>
          <cell r="C2593" t="str">
            <v>Nguyễn Minh Ngọc</v>
          </cell>
          <cell r="D2593" t="str">
            <v>Nhân viên Kỹ thuật dây máy</v>
          </cell>
          <cell r="E2593"/>
          <cell r="F2593" t="str">
            <v>Trung tâm Kiến Xương - Tiền Hải</v>
          </cell>
          <cell r="G2593" t="str">
            <v>Chi nhánh Kỹ thuật Viettel Thái Bình</v>
          </cell>
          <cell r="H2593" t="str">
            <v>B</v>
          </cell>
          <cell r="I2593" t="str">
            <v>A</v>
          </cell>
          <cell r="J2593" t="str">
            <v>C</v>
          </cell>
          <cell r="K2593" t="str">
            <v>B</v>
          </cell>
          <cell r="L2593" t="str">
            <v>C</v>
          </cell>
          <cell r="M2593" t="str">
            <v>C</v>
          </cell>
          <cell r="N2593" t="str">
            <v>D1</v>
          </cell>
          <cell r="O2593" t="str">
            <v>A</v>
          </cell>
          <cell r="P2593" t="str">
            <v>C</v>
          </cell>
          <cell r="Q2593" t="str">
            <v>C</v>
          </cell>
          <cell r="R2593" t="str">
            <v>C</v>
          </cell>
          <cell r="S2593"/>
          <cell r="T2593">
            <v>24.545454545454547</v>
          </cell>
          <cell r="U2593">
            <v>1</v>
          </cell>
        </row>
        <row r="2594">
          <cell r="B2594" t="str">
            <v>D00046314</v>
          </cell>
          <cell r="C2594" t="str">
            <v>Đoàn Văn Ngọc</v>
          </cell>
          <cell r="D2594" t="str">
            <v>Nhân viên Kỹ thuật dây máy</v>
          </cell>
          <cell r="E2594"/>
          <cell r="F2594" t="str">
            <v>Trung tâm Hưng Hà - Quỳnh Phụ</v>
          </cell>
          <cell r="G2594" t="str">
            <v>Chi nhánh Kỹ thuật Viettel Thái Bình</v>
          </cell>
          <cell r="H2594" t="str">
            <v>B</v>
          </cell>
          <cell r="I2594" t="str">
            <v>C</v>
          </cell>
          <cell r="J2594" t="str">
            <v>C</v>
          </cell>
          <cell r="K2594" t="str">
            <v>B</v>
          </cell>
          <cell r="L2594" t="str">
            <v>B</v>
          </cell>
          <cell r="M2594" t="str">
            <v>C</v>
          </cell>
          <cell r="N2594" t="str">
            <v>C</v>
          </cell>
          <cell r="O2594" t="str">
            <v>C</v>
          </cell>
          <cell r="P2594" t="str">
            <v>D1</v>
          </cell>
          <cell r="Q2594" t="str">
            <v>B</v>
          </cell>
          <cell r="R2594" t="str">
            <v>C</v>
          </cell>
          <cell r="S2594"/>
          <cell r="T2594">
            <v>22.727272727272727</v>
          </cell>
          <cell r="U2594">
            <v>1</v>
          </cell>
        </row>
        <row r="2595">
          <cell r="B2595" t="str">
            <v>224343</v>
          </cell>
          <cell r="C2595" t="str">
            <v>Phạm Minh Phú</v>
          </cell>
          <cell r="D2595" t="str">
            <v>Nhân viên kỹ thuật và cơ động</v>
          </cell>
          <cell r="E2595"/>
          <cell r="F2595" t="str">
            <v>Đội thi công</v>
          </cell>
          <cell r="G2595" t="str">
            <v>Chi nhánh Kỹ thuật Viettel Thái Bình</v>
          </cell>
          <cell r="H2595" t="str">
            <v>A</v>
          </cell>
          <cell r="I2595" t="str">
            <v>C</v>
          </cell>
          <cell r="J2595" t="str">
            <v>C</v>
          </cell>
          <cell r="K2595" t="str">
            <v>A</v>
          </cell>
          <cell r="L2595" t="str">
            <v>C</v>
          </cell>
          <cell r="M2595" t="str">
            <v>B</v>
          </cell>
          <cell r="N2595" t="str">
            <v>C</v>
          </cell>
          <cell r="O2595" t="str">
            <v>C</v>
          </cell>
          <cell r="P2595" t="str">
            <v>A</v>
          </cell>
          <cell r="Q2595" t="str">
            <v>C</v>
          </cell>
          <cell r="R2595" t="str">
            <v>C</v>
          </cell>
          <cell r="S2595"/>
          <cell r="T2595">
            <v>26.363636363636363</v>
          </cell>
          <cell r="U2595">
            <v>0</v>
          </cell>
        </row>
        <row r="2596">
          <cell r="B2596" t="str">
            <v>D00200324</v>
          </cell>
          <cell r="C2596" t="str">
            <v>Nguyễn Ngọc Phúc</v>
          </cell>
          <cell r="D2596" t="str">
            <v>Nhân viên kỹ thuật và cơ động</v>
          </cell>
          <cell r="E2596"/>
          <cell r="F2596" t="str">
            <v>Đội thi công</v>
          </cell>
          <cell r="G2596" t="str">
            <v>Chi nhánh Kỹ thuật Viettel Thái Bình</v>
          </cell>
          <cell r="H2596" t="str">
            <v>C</v>
          </cell>
          <cell r="I2596" t="str">
            <v>D1</v>
          </cell>
          <cell r="J2596" t="str">
            <v>A</v>
          </cell>
          <cell r="K2596" t="str">
            <v>C</v>
          </cell>
          <cell r="L2596" t="str">
            <v>B</v>
          </cell>
          <cell r="M2596" t="str">
            <v>C</v>
          </cell>
          <cell r="N2596" t="str">
            <v>C</v>
          </cell>
          <cell r="O2596" t="str">
            <v>B</v>
          </cell>
          <cell r="P2596" t="str">
            <v>C</v>
          </cell>
          <cell r="Q2596" t="str">
            <v>B</v>
          </cell>
          <cell r="R2596" t="str">
            <v>C</v>
          </cell>
          <cell r="S2596"/>
          <cell r="T2596">
            <v>23.636363636363637</v>
          </cell>
          <cell r="U2596">
            <v>1</v>
          </cell>
        </row>
        <row r="2597">
          <cell r="B2597" t="str">
            <v>221058</v>
          </cell>
          <cell r="C2597" t="str">
            <v>Đỗ Duyên Quyết</v>
          </cell>
          <cell r="D2597" t="str">
            <v>Nhân viên Kỹ thuật nhà trạm</v>
          </cell>
          <cell r="E2597"/>
          <cell r="F2597" t="str">
            <v>Trung tâm Thành Phố - Vũ Thư</v>
          </cell>
          <cell r="G2597" t="str">
            <v>Chi nhánh Kỹ thuật Viettel Thái Bình</v>
          </cell>
          <cell r="H2597" t="str">
            <v>A</v>
          </cell>
          <cell r="I2597" t="str">
            <v>C</v>
          </cell>
          <cell r="J2597" t="str">
            <v>B</v>
          </cell>
          <cell r="K2597" t="str">
            <v>A</v>
          </cell>
          <cell r="L2597" t="str">
            <v>C</v>
          </cell>
          <cell r="M2597" t="str">
            <v>B</v>
          </cell>
          <cell r="N2597" t="str">
            <v>D1</v>
          </cell>
          <cell r="O2597" t="str">
            <v>D1</v>
          </cell>
          <cell r="P2597" t="str">
            <v>B</v>
          </cell>
          <cell r="Q2597" t="str">
            <v>C</v>
          </cell>
          <cell r="R2597" t="str">
            <v>B</v>
          </cell>
          <cell r="S2597"/>
          <cell r="T2597">
            <v>25.454545454545453</v>
          </cell>
          <cell r="U2597">
            <v>2</v>
          </cell>
        </row>
        <row r="2598">
          <cell r="B2598" t="str">
            <v>174614</v>
          </cell>
          <cell r="C2598" t="str">
            <v>Phạm Văn Quyền</v>
          </cell>
          <cell r="D2598" t="str">
            <v>Nhân viên Kỹ thuật nhà trạm</v>
          </cell>
          <cell r="E2598"/>
          <cell r="F2598" t="str">
            <v>Trung tâm Thái Thụy - Đông Hưng</v>
          </cell>
          <cell r="G2598" t="str">
            <v>Chi nhánh Kỹ thuật Viettel Thái Bình</v>
          </cell>
          <cell r="H2598" t="str">
            <v>C</v>
          </cell>
          <cell r="I2598" t="str">
            <v>D1</v>
          </cell>
          <cell r="J2598" t="str">
            <v>C</v>
          </cell>
          <cell r="K2598" t="str">
            <v>C</v>
          </cell>
          <cell r="L2598" t="str">
            <v>C</v>
          </cell>
          <cell r="M2598" t="str">
            <v>A</v>
          </cell>
          <cell r="N2598" t="str">
            <v>B</v>
          </cell>
          <cell r="O2598" t="str">
            <v>B</v>
          </cell>
          <cell r="P2598" t="str">
            <v>B</v>
          </cell>
          <cell r="Q2598" t="str">
            <v>D1</v>
          </cell>
          <cell r="R2598" t="str">
            <v>C</v>
          </cell>
          <cell r="S2598"/>
          <cell r="T2598">
            <v>22.727272727272727</v>
          </cell>
          <cell r="U2598">
            <v>2</v>
          </cell>
        </row>
        <row r="2599">
          <cell r="B2599" t="str">
            <v>221047</v>
          </cell>
          <cell r="C2599" t="str">
            <v>Đỗ Đình Quân</v>
          </cell>
          <cell r="D2599" t="str">
            <v>Nhân viên Kỹ thuật dây máy</v>
          </cell>
          <cell r="E2599"/>
          <cell r="F2599" t="str">
            <v>Trung tâm Hưng Hà - Quỳnh Phụ</v>
          </cell>
          <cell r="G2599" t="str">
            <v>Chi nhánh Kỹ thuật Viettel Thái Bình</v>
          </cell>
          <cell r="H2599" t="str">
            <v>C</v>
          </cell>
          <cell r="I2599" t="str">
            <v>B</v>
          </cell>
          <cell r="J2599" t="str">
            <v>C</v>
          </cell>
          <cell r="K2599" t="str">
            <v>C</v>
          </cell>
          <cell r="L2599" t="str">
            <v>A</v>
          </cell>
          <cell r="M2599" t="str">
            <v>C</v>
          </cell>
          <cell r="N2599" t="str">
            <v>C</v>
          </cell>
          <cell r="O2599" t="str">
            <v>C</v>
          </cell>
          <cell r="P2599" t="str">
            <v>B</v>
          </cell>
          <cell r="Q2599" t="str">
            <v>D1</v>
          </cell>
          <cell r="R2599" t="str">
            <v>B</v>
          </cell>
          <cell r="S2599"/>
          <cell r="T2599">
            <v>23.636363636363637</v>
          </cell>
          <cell r="U2599">
            <v>1</v>
          </cell>
        </row>
        <row r="2600">
          <cell r="B2600" t="str">
            <v>D00169332</v>
          </cell>
          <cell r="C2600" t="str">
            <v>Vũ Công Soái</v>
          </cell>
          <cell r="D2600" t="str">
            <v>Nhân viên Kỹ thuật dây máy</v>
          </cell>
          <cell r="E2600"/>
          <cell r="F2600" t="str">
            <v>Trung tâm Kiến Xương - Tiền Hải</v>
          </cell>
          <cell r="G2600" t="str">
            <v>Chi nhánh Kỹ thuật Viettel Thái Bình</v>
          </cell>
          <cell r="H2600" t="str">
            <v>B</v>
          </cell>
          <cell r="I2600" t="str">
            <v>C</v>
          </cell>
          <cell r="J2600" t="str">
            <v>B</v>
          </cell>
          <cell r="K2600" t="str">
            <v>C</v>
          </cell>
          <cell r="L2600" t="str">
            <v>C</v>
          </cell>
          <cell r="M2600" t="str">
            <v>C</v>
          </cell>
          <cell r="N2600" t="str">
            <v>C</v>
          </cell>
          <cell r="O2600" t="str">
            <v>D1</v>
          </cell>
          <cell r="P2600" t="str">
            <v>C</v>
          </cell>
          <cell r="Q2600" t="str">
            <v>C</v>
          </cell>
          <cell r="R2600" t="str">
            <v>A</v>
          </cell>
          <cell r="S2600"/>
          <cell r="T2600">
            <v>22.727272727272727</v>
          </cell>
          <cell r="U2600">
            <v>1</v>
          </cell>
        </row>
        <row r="2601">
          <cell r="B2601" t="str">
            <v>220948</v>
          </cell>
          <cell r="C2601" t="str">
            <v>Nguyễn Văn Sỹ</v>
          </cell>
          <cell r="D2601" t="str">
            <v>Nhân viên Kỹ thuật dây máy</v>
          </cell>
          <cell r="E2601"/>
          <cell r="F2601" t="str">
            <v>Trung tâm Kiến Xương - Tiền Hải</v>
          </cell>
          <cell r="G2601" t="str">
            <v>Chi nhánh Kỹ thuật Viettel Thái Bình</v>
          </cell>
          <cell r="H2601" t="str">
            <v>A</v>
          </cell>
          <cell r="I2601" t="str">
            <v>D1</v>
          </cell>
          <cell r="J2601" t="str">
            <v>C</v>
          </cell>
          <cell r="K2601" t="str">
            <v>C</v>
          </cell>
          <cell r="L2601" t="str">
            <v>D1</v>
          </cell>
          <cell r="M2601" t="str">
            <v>C</v>
          </cell>
          <cell r="N2601" t="str">
            <v>C</v>
          </cell>
          <cell r="O2601" t="str">
            <v>C</v>
          </cell>
          <cell r="P2601" t="str">
            <v>C</v>
          </cell>
          <cell r="Q2601" t="str">
            <v>B</v>
          </cell>
          <cell r="R2601" t="str">
            <v>C</v>
          </cell>
          <cell r="S2601"/>
          <cell r="T2601">
            <v>20.90909090909091</v>
          </cell>
          <cell r="U2601">
            <v>2</v>
          </cell>
        </row>
        <row r="2602">
          <cell r="B2602" t="str">
            <v>155573</v>
          </cell>
          <cell r="C2602" t="str">
            <v>Mai Đình Thuyên</v>
          </cell>
          <cell r="D2602" t="str">
            <v>Nhân viên Kỹ thuật nhà trạm</v>
          </cell>
          <cell r="E2602"/>
          <cell r="F2602" t="str">
            <v>Trung tâm Kiến Xương - Tiền Hải</v>
          </cell>
          <cell r="G2602" t="str">
            <v>Chi nhánh Kỹ thuật Viettel Thái Bình</v>
          </cell>
          <cell r="H2602" t="str">
            <v>C</v>
          </cell>
          <cell r="I2602" t="str">
            <v>B</v>
          </cell>
          <cell r="J2602" t="str">
            <v>C</v>
          </cell>
          <cell r="K2602" t="str">
            <v>C</v>
          </cell>
          <cell r="L2602" t="str">
            <v>B</v>
          </cell>
          <cell r="M2602" t="str">
            <v>B</v>
          </cell>
          <cell r="N2602" t="str">
            <v>C</v>
          </cell>
          <cell r="O2602" t="str">
            <v>B</v>
          </cell>
          <cell r="P2602" t="str">
            <v>D1</v>
          </cell>
          <cell r="Q2602" t="str">
            <v>B</v>
          </cell>
          <cell r="R2602" t="str">
            <v>C</v>
          </cell>
          <cell r="S2602"/>
          <cell r="T2602">
            <v>23.636363636363637</v>
          </cell>
          <cell r="U2602">
            <v>1</v>
          </cell>
        </row>
        <row r="2603">
          <cell r="B2603" t="str">
            <v>D00211995</v>
          </cell>
          <cell r="C2603" t="str">
            <v>Phí Văn Thành</v>
          </cell>
          <cell r="D2603" t="str">
            <v>Nhân viên Kỹ thuật dây máy</v>
          </cell>
          <cell r="E2603"/>
          <cell r="F2603" t="str">
            <v>Trung tâm Thái Thụy - Đông Hưng</v>
          </cell>
          <cell r="G2603" t="str">
            <v>Chi nhánh Kỹ thuật Viettel Thái Bình</v>
          </cell>
          <cell r="H2603" t="str">
            <v>C</v>
          </cell>
          <cell r="I2603" t="str">
            <v>C</v>
          </cell>
          <cell r="J2603" t="str">
            <v>C</v>
          </cell>
          <cell r="K2603" t="str">
            <v>C</v>
          </cell>
          <cell r="L2603" t="str">
            <v>D1</v>
          </cell>
          <cell r="M2603" t="str">
            <v>C</v>
          </cell>
          <cell r="N2603" t="str">
            <v>D1</v>
          </cell>
          <cell r="O2603" t="str">
            <v>B</v>
          </cell>
          <cell r="P2603" t="str">
            <v>B</v>
          </cell>
          <cell r="Q2603" t="str">
            <v>C</v>
          </cell>
          <cell r="R2603" t="str">
            <v>C</v>
          </cell>
          <cell r="S2603"/>
          <cell r="T2603">
            <v>20</v>
          </cell>
          <cell r="U2603">
            <v>2</v>
          </cell>
        </row>
        <row r="2604">
          <cell r="B2604" t="str">
            <v>174573</v>
          </cell>
          <cell r="C2604" t="str">
            <v>Hoàng Trung Thành</v>
          </cell>
          <cell r="D2604" t="str">
            <v>Nhân viên Kỹ thuật nhà trạm</v>
          </cell>
          <cell r="E2604"/>
          <cell r="F2604" t="str">
            <v>Trung tâm Kiến Xương - Tiền Hải</v>
          </cell>
          <cell r="G2604" t="str">
            <v>Chi nhánh Kỹ thuật Viettel Thái Bình</v>
          </cell>
          <cell r="H2604" t="str">
            <v>B</v>
          </cell>
          <cell r="I2604" t="str">
            <v>C</v>
          </cell>
          <cell r="J2604" t="str">
            <v>A</v>
          </cell>
          <cell r="K2604" t="str">
            <v>A</v>
          </cell>
          <cell r="L2604" t="str">
            <v>C</v>
          </cell>
          <cell r="M2604" t="str">
            <v>A</v>
          </cell>
          <cell r="N2604" t="str">
            <v>B</v>
          </cell>
          <cell r="O2604" t="str">
            <v>B</v>
          </cell>
          <cell r="P2604" t="str">
            <v>C</v>
          </cell>
          <cell r="Q2604" t="str">
            <v>D1</v>
          </cell>
          <cell r="R2604" t="str">
            <v>B</v>
          </cell>
          <cell r="S2604"/>
          <cell r="T2604">
            <v>28.181818181818183</v>
          </cell>
          <cell r="U2604">
            <v>1</v>
          </cell>
        </row>
        <row r="2605">
          <cell r="B2605" t="str">
            <v>D00171320</v>
          </cell>
          <cell r="C2605" t="str">
            <v>Nguyễn Văn Thăng</v>
          </cell>
          <cell r="D2605" t="str">
            <v>Nhân viên Tổ chức hành chính</v>
          </cell>
          <cell r="E2605"/>
          <cell r="F2605" t="str">
            <v xml:space="preserve">Ban Kế hoạch Tổng hợp </v>
          </cell>
          <cell r="G2605" t="str">
            <v>Chi nhánh Kỹ thuật Viettel Thái Bình</v>
          </cell>
          <cell r="H2605" t="str">
            <v>C</v>
          </cell>
          <cell r="I2605" t="str">
            <v>C</v>
          </cell>
          <cell r="J2605" t="str">
            <v>B</v>
          </cell>
          <cell r="K2605" t="str">
            <v>C</v>
          </cell>
          <cell r="L2605" t="str">
            <v>B</v>
          </cell>
          <cell r="M2605" t="str">
            <v>C</v>
          </cell>
          <cell r="N2605" t="str">
            <v>A</v>
          </cell>
          <cell r="O2605" t="str">
            <v>C</v>
          </cell>
          <cell r="P2605" t="str">
            <v>C</v>
          </cell>
          <cell r="Q2605" t="str">
            <v>B</v>
          </cell>
          <cell r="R2605" t="str">
            <v>C</v>
          </cell>
          <cell r="S2605"/>
          <cell r="T2605">
            <v>24.545454545454547</v>
          </cell>
          <cell r="U2605">
            <v>0</v>
          </cell>
        </row>
        <row r="2606">
          <cell r="B2606" t="str">
            <v>119493</v>
          </cell>
          <cell r="C2606" t="str">
            <v>Trần Minh Thắng</v>
          </cell>
          <cell r="D2606" t="str">
            <v>Nhân viên Kỹ thuật dây máy</v>
          </cell>
          <cell r="E2606"/>
          <cell r="F2606" t="str">
            <v>Trung tâm Thái Thụy - Đông Hưng</v>
          </cell>
          <cell r="G2606" t="str">
            <v>Chi nhánh Kỹ thuật Viettel Thái Bình</v>
          </cell>
          <cell r="H2606" t="str">
            <v>C</v>
          </cell>
          <cell r="I2606" t="str">
            <v>C</v>
          </cell>
          <cell r="J2606" t="str">
            <v>C</v>
          </cell>
          <cell r="K2606" t="str">
            <v>A</v>
          </cell>
          <cell r="L2606" t="str">
            <v>A</v>
          </cell>
          <cell r="M2606" t="str">
            <v>B</v>
          </cell>
          <cell r="N2606" t="str">
            <v>C</v>
          </cell>
          <cell r="O2606" t="str">
            <v>D1</v>
          </cell>
          <cell r="P2606" t="str">
            <v>B</v>
          </cell>
          <cell r="Q2606" t="str">
            <v>C</v>
          </cell>
          <cell r="R2606" t="str">
            <v>B</v>
          </cell>
          <cell r="S2606"/>
          <cell r="T2606">
            <v>25.454545454545453</v>
          </cell>
          <cell r="U2606">
            <v>1</v>
          </cell>
        </row>
        <row r="2607">
          <cell r="B2607" t="str">
            <v>D00180495</v>
          </cell>
          <cell r="C2607" t="str">
            <v>Nguyễn Mạnh Thắng</v>
          </cell>
          <cell r="D2607" t="str">
            <v>Nhân viên Kỹ thuật dây máy</v>
          </cell>
          <cell r="E2607"/>
          <cell r="F2607" t="str">
            <v>Trung tâm Hưng Hà - Quỳnh Phụ</v>
          </cell>
          <cell r="G2607" t="str">
            <v>Chi nhánh Kỹ thuật Viettel Thái Bình</v>
          </cell>
          <cell r="H2607" t="str">
            <v>A</v>
          </cell>
          <cell r="I2607" t="str">
            <v>C</v>
          </cell>
          <cell r="J2607" t="str">
            <v>B</v>
          </cell>
          <cell r="K2607" t="str">
            <v>B</v>
          </cell>
          <cell r="L2607" t="str">
            <v>C</v>
          </cell>
          <cell r="M2607" t="str">
            <v>B</v>
          </cell>
          <cell r="N2607" t="str">
            <v>C</v>
          </cell>
          <cell r="O2607" t="str">
            <v>C</v>
          </cell>
          <cell r="P2607" t="str">
            <v>B</v>
          </cell>
          <cell r="Q2607" t="str">
            <v>C</v>
          </cell>
          <cell r="R2607" t="str">
            <v>B</v>
          </cell>
          <cell r="S2607"/>
          <cell r="T2607">
            <v>26.363636363636363</v>
          </cell>
          <cell r="U2607">
            <v>0</v>
          </cell>
        </row>
        <row r="2608">
          <cell r="B2608" t="str">
            <v>D00210590</v>
          </cell>
          <cell r="C2608" t="str">
            <v>Trần Văn Thế</v>
          </cell>
          <cell r="D2608" t="str">
            <v>Nhân viên Kỹ thuật dây máy</v>
          </cell>
          <cell r="E2608"/>
          <cell r="F2608" t="str">
            <v>Trung tâm Kiến Xương - Tiền Hải</v>
          </cell>
          <cell r="G2608" t="str">
            <v>Chi nhánh Kỹ thuật Viettel Thái Bình</v>
          </cell>
          <cell r="H2608" t="str">
            <v>C</v>
          </cell>
          <cell r="I2608" t="str">
            <v>B</v>
          </cell>
          <cell r="J2608" t="str">
            <v>C</v>
          </cell>
          <cell r="K2608" t="str">
            <v>A</v>
          </cell>
          <cell r="L2608" t="str">
            <v>B</v>
          </cell>
          <cell r="M2608" t="str">
            <v>B</v>
          </cell>
          <cell r="N2608" t="str">
            <v>D1</v>
          </cell>
          <cell r="O2608" t="str">
            <v>C</v>
          </cell>
          <cell r="P2608" t="str">
            <v>B</v>
          </cell>
          <cell r="Q2608" t="str">
            <v>B</v>
          </cell>
          <cell r="R2608" t="str">
            <v>C</v>
          </cell>
          <cell r="S2608"/>
          <cell r="T2608">
            <v>25.454545454545453</v>
          </cell>
          <cell r="U2608">
            <v>1</v>
          </cell>
        </row>
        <row r="2609">
          <cell r="B2609" t="str">
            <v>D00179673</v>
          </cell>
          <cell r="C2609" t="str">
            <v>Đào Thanh Thọ</v>
          </cell>
          <cell r="D2609" t="str">
            <v>Nhân viên Kỹ thuật dây máy</v>
          </cell>
          <cell r="E2609"/>
          <cell r="F2609" t="str">
            <v>Trung tâm Thái Thụy - Đông Hưng</v>
          </cell>
          <cell r="G2609" t="str">
            <v>Chi nhánh Kỹ thuật Viettel Thái Bình</v>
          </cell>
          <cell r="H2609" t="str">
            <v>C</v>
          </cell>
          <cell r="I2609" t="str">
            <v>C</v>
          </cell>
          <cell r="J2609" t="str">
            <v>C</v>
          </cell>
          <cell r="K2609" t="str">
            <v>C</v>
          </cell>
          <cell r="L2609" t="str">
            <v>D1</v>
          </cell>
          <cell r="M2609" t="str">
            <v>C</v>
          </cell>
          <cell r="N2609" t="str">
            <v>B</v>
          </cell>
          <cell r="O2609" t="str">
            <v>D1</v>
          </cell>
          <cell r="P2609" t="str">
            <v>A</v>
          </cell>
          <cell r="Q2609" t="str">
            <v>D1</v>
          </cell>
          <cell r="R2609" t="str">
            <v>D1</v>
          </cell>
          <cell r="S2609"/>
          <cell r="T2609">
            <v>19.09090909090909</v>
          </cell>
          <cell r="U2609">
            <v>4</v>
          </cell>
          <cell r="V2609" t="str">
            <v>4D trở lên</v>
          </cell>
        </row>
        <row r="2610">
          <cell r="B2610" t="str">
            <v>D00211992</v>
          </cell>
          <cell r="C2610" t="str">
            <v>Đoàn Ngọc Thực</v>
          </cell>
          <cell r="D2610" t="str">
            <v>Nhân viên Kỹ thuật dây máy</v>
          </cell>
          <cell r="E2610"/>
          <cell r="F2610" t="str">
            <v>Trung tâm Hưng Hà - Quỳnh Phụ</v>
          </cell>
          <cell r="G2610" t="str">
            <v>Chi nhánh Kỹ thuật Viettel Thái Bình</v>
          </cell>
          <cell r="H2610" t="str">
            <v>C</v>
          </cell>
          <cell r="I2610" t="str">
            <v>B</v>
          </cell>
          <cell r="J2610" t="str">
            <v>C</v>
          </cell>
          <cell r="K2610" t="str">
            <v>B</v>
          </cell>
          <cell r="L2610" t="str">
            <v>C</v>
          </cell>
          <cell r="M2610" t="str">
            <v>C</v>
          </cell>
          <cell r="N2610" t="str">
            <v>D1</v>
          </cell>
          <cell r="O2610" t="str">
            <v>B</v>
          </cell>
          <cell r="P2610" t="str">
            <v>C</v>
          </cell>
          <cell r="Q2610" t="str">
            <v>C</v>
          </cell>
          <cell r="R2610" t="str">
            <v>B</v>
          </cell>
          <cell r="S2610"/>
          <cell r="T2610">
            <v>22.727272727272727</v>
          </cell>
          <cell r="U2610">
            <v>1</v>
          </cell>
        </row>
        <row r="2611">
          <cell r="B2611" t="str">
            <v>210712</v>
          </cell>
          <cell r="C2611" t="str">
            <v>Hoàng Văn Toản</v>
          </cell>
          <cell r="D2611" t="str">
            <v>Nhân viên Kỹ thuật dây máy</v>
          </cell>
          <cell r="E2611"/>
          <cell r="F2611" t="str">
            <v>Trung tâm Thành Phố - Vũ Thư</v>
          </cell>
          <cell r="G2611" t="str">
            <v>Chi nhánh Kỹ thuật Viettel Thái Bình</v>
          </cell>
          <cell r="H2611" t="str">
            <v>C</v>
          </cell>
          <cell r="I2611" t="str">
            <v>B</v>
          </cell>
          <cell r="J2611" t="str">
            <v>B</v>
          </cell>
          <cell r="K2611" t="str">
            <v>C</v>
          </cell>
          <cell r="L2611" t="str">
            <v>C</v>
          </cell>
          <cell r="M2611" t="str">
            <v>B</v>
          </cell>
          <cell r="N2611" t="str">
            <v>B</v>
          </cell>
          <cell r="O2611" t="str">
            <v>C</v>
          </cell>
          <cell r="P2611" t="str">
            <v>C</v>
          </cell>
          <cell r="Q2611" t="str">
            <v>C</v>
          </cell>
          <cell r="R2611" t="str">
            <v>D1</v>
          </cell>
          <cell r="S2611"/>
          <cell r="T2611">
            <v>22.727272727272727</v>
          </cell>
          <cell r="U2611">
            <v>1</v>
          </cell>
        </row>
        <row r="2612">
          <cell r="B2612" t="str">
            <v>082456</v>
          </cell>
          <cell r="C2612" t="str">
            <v>Dương Tiến Trung</v>
          </cell>
          <cell r="D2612" t="str">
            <v>Nhân viên Kỹ thuật nhà trạm</v>
          </cell>
          <cell r="E2612"/>
          <cell r="F2612" t="str">
            <v>Trung tâm Thành Phố - Vũ Thư</v>
          </cell>
          <cell r="G2612" t="str">
            <v>Chi nhánh Kỹ thuật Viettel Thái Bình</v>
          </cell>
          <cell r="H2612" t="str">
            <v>C</v>
          </cell>
          <cell r="I2612" t="str">
            <v>B</v>
          </cell>
          <cell r="J2612" t="str">
            <v>A</v>
          </cell>
          <cell r="K2612" t="str">
            <v>C</v>
          </cell>
          <cell r="L2612" t="str">
            <v>C</v>
          </cell>
          <cell r="M2612" t="str">
            <v>B</v>
          </cell>
          <cell r="N2612" t="str">
            <v>D1</v>
          </cell>
          <cell r="O2612" t="str">
            <v>B</v>
          </cell>
          <cell r="P2612" t="str">
            <v>C</v>
          </cell>
          <cell r="Q2612" t="str">
            <v>B</v>
          </cell>
          <cell r="R2612" t="str">
            <v>A</v>
          </cell>
          <cell r="S2612"/>
          <cell r="T2612">
            <v>26.363636363636363</v>
          </cell>
          <cell r="U2612">
            <v>1</v>
          </cell>
        </row>
        <row r="2613">
          <cell r="B2613" t="str">
            <v>224347</v>
          </cell>
          <cell r="C2613" t="str">
            <v>Bùi Minh Trung</v>
          </cell>
          <cell r="D2613" t="str">
            <v>Nhân viên Kỹ thuật nhà trạm</v>
          </cell>
          <cell r="E2613"/>
          <cell r="F2613" t="str">
            <v>Trung tâm Thành Phố - Vũ Thư</v>
          </cell>
          <cell r="G2613" t="str">
            <v>Chi nhánh Kỹ thuật Viettel Thái Bình</v>
          </cell>
          <cell r="H2613" t="str">
            <v>C</v>
          </cell>
          <cell r="I2613" t="str">
            <v>B</v>
          </cell>
          <cell r="J2613" t="str">
            <v>B</v>
          </cell>
          <cell r="K2613" t="str">
            <v>C</v>
          </cell>
          <cell r="L2613" t="str">
            <v>B</v>
          </cell>
          <cell r="M2613" t="str">
            <v>C</v>
          </cell>
          <cell r="N2613" t="str">
            <v>B</v>
          </cell>
          <cell r="O2613" t="str">
            <v>A</v>
          </cell>
          <cell r="P2613" t="str">
            <v>D1</v>
          </cell>
          <cell r="Q2613" t="str">
            <v>B</v>
          </cell>
          <cell r="R2613" t="str">
            <v>C</v>
          </cell>
          <cell r="S2613"/>
          <cell r="T2613">
            <v>25.454545454545453</v>
          </cell>
          <cell r="U2613">
            <v>1</v>
          </cell>
        </row>
        <row r="2614">
          <cell r="B2614" t="str">
            <v>D00178092</v>
          </cell>
          <cell r="C2614" t="str">
            <v>Nguyễn Văn Trường</v>
          </cell>
          <cell r="D2614" t="str">
            <v>Nhân viên Kỹ thuật dây máy</v>
          </cell>
          <cell r="E2614"/>
          <cell r="F2614" t="str">
            <v>Trung tâm Thái Thụy - Đông Hưng</v>
          </cell>
          <cell r="G2614" t="str">
            <v>Chi nhánh Kỹ thuật Viettel Thái Bình</v>
          </cell>
          <cell r="H2614" t="str">
            <v>C</v>
          </cell>
          <cell r="I2614" t="str">
            <v>B</v>
          </cell>
          <cell r="J2614" t="str">
            <v>B</v>
          </cell>
          <cell r="K2614" t="str">
            <v>C</v>
          </cell>
          <cell r="L2614" t="str">
            <v>C</v>
          </cell>
          <cell r="M2614" t="str">
            <v>B</v>
          </cell>
          <cell r="N2614" t="str">
            <v>C</v>
          </cell>
          <cell r="O2614" t="str">
            <v>C</v>
          </cell>
          <cell r="P2614" t="str">
            <v>A</v>
          </cell>
          <cell r="Q2614" t="str">
            <v>B</v>
          </cell>
          <cell r="R2614" t="str">
            <v>C</v>
          </cell>
          <cell r="S2614"/>
          <cell r="T2614">
            <v>25.454545454545453</v>
          </cell>
          <cell r="U2614">
            <v>0</v>
          </cell>
        </row>
        <row r="2615">
          <cell r="B2615" t="str">
            <v>D00213706</v>
          </cell>
          <cell r="C2615" t="str">
            <v>Đặng Xuân Tuân</v>
          </cell>
          <cell r="D2615" t="str">
            <v>Nhân viên Kỹ thuật dây máy</v>
          </cell>
          <cell r="E2615"/>
          <cell r="F2615" t="str">
            <v>Trung tâm Thành Phố - Vũ Thư</v>
          </cell>
          <cell r="G2615" t="str">
            <v>Chi nhánh Kỹ thuật Viettel Thái Bình</v>
          </cell>
          <cell r="H2615" t="str">
            <v>C</v>
          </cell>
          <cell r="I2615" t="str">
            <v>B</v>
          </cell>
          <cell r="J2615" t="str">
            <v>C</v>
          </cell>
          <cell r="K2615" t="str">
            <v>C</v>
          </cell>
          <cell r="L2615" t="str">
            <v>A</v>
          </cell>
          <cell r="M2615" t="str">
            <v>D1</v>
          </cell>
          <cell r="N2615" t="str">
            <v>A</v>
          </cell>
          <cell r="O2615" t="str">
            <v>C</v>
          </cell>
          <cell r="P2615" t="str">
            <v>B</v>
          </cell>
          <cell r="Q2615" t="str">
            <v>D1</v>
          </cell>
          <cell r="R2615" t="str">
            <v>B</v>
          </cell>
          <cell r="S2615"/>
          <cell r="T2615">
            <v>24.545454545454547</v>
          </cell>
          <cell r="U2615">
            <v>2</v>
          </cell>
        </row>
        <row r="2616">
          <cell r="B2616" t="str">
            <v>D00210562</v>
          </cell>
          <cell r="C2616" t="str">
            <v>Lương Xuân Tá</v>
          </cell>
          <cell r="D2616" t="str">
            <v>Nhân viên Kỹ thuật dây máy</v>
          </cell>
          <cell r="E2616"/>
          <cell r="F2616" t="str">
            <v>Trung tâm Hưng Hà - Quỳnh Phụ</v>
          </cell>
          <cell r="G2616" t="str">
            <v>Chi nhánh Kỹ thuật Viettel Thái Bình</v>
          </cell>
          <cell r="H2616" t="str">
            <v>B</v>
          </cell>
          <cell r="I2616" t="str">
            <v>C</v>
          </cell>
          <cell r="J2616" t="str">
            <v>C</v>
          </cell>
          <cell r="K2616" t="str">
            <v>B</v>
          </cell>
          <cell r="L2616" t="str">
            <v>B</v>
          </cell>
          <cell r="M2616" t="str">
            <v>A</v>
          </cell>
          <cell r="N2616" t="str">
            <v>D1</v>
          </cell>
          <cell r="O2616" t="str">
            <v>B</v>
          </cell>
          <cell r="P2616" t="str">
            <v>A</v>
          </cell>
          <cell r="Q2616" t="str">
            <v>D1</v>
          </cell>
          <cell r="R2616" t="str">
            <v>C</v>
          </cell>
          <cell r="S2616"/>
          <cell r="T2616">
            <v>25.454545454545453</v>
          </cell>
          <cell r="U2616">
            <v>2</v>
          </cell>
        </row>
        <row r="2617">
          <cell r="B2617" t="str">
            <v>221050</v>
          </cell>
          <cell r="C2617" t="str">
            <v>Phạm Xuân Tâm</v>
          </cell>
          <cell r="D2617" t="str">
            <v>Nhân viên Kỹ thuật nhà trạm</v>
          </cell>
          <cell r="E2617"/>
          <cell r="F2617" t="str">
            <v>Trung tâm Kiến Xương - Tiền Hải</v>
          </cell>
          <cell r="G2617" t="str">
            <v>Chi nhánh Kỹ thuật Viettel Thái Bình</v>
          </cell>
          <cell r="H2617" t="str">
            <v>B</v>
          </cell>
          <cell r="I2617" t="str">
            <v>B</v>
          </cell>
          <cell r="J2617" t="str">
            <v>B</v>
          </cell>
          <cell r="K2617" t="str">
            <v>B</v>
          </cell>
          <cell r="L2617" t="str">
            <v>B</v>
          </cell>
          <cell r="M2617" t="str">
            <v>C</v>
          </cell>
          <cell r="N2617" t="str">
            <v>B</v>
          </cell>
          <cell r="O2617" t="str">
            <v>C</v>
          </cell>
          <cell r="P2617" t="str">
            <v>C</v>
          </cell>
          <cell r="Q2617" t="str">
            <v>B</v>
          </cell>
          <cell r="R2617" t="str">
            <v>A</v>
          </cell>
          <cell r="S2617"/>
          <cell r="T2617">
            <v>28.181818181818183</v>
          </cell>
          <cell r="U2617">
            <v>0</v>
          </cell>
        </row>
        <row r="2618">
          <cell r="B2618" t="str">
            <v>D00211993</v>
          </cell>
          <cell r="C2618" t="str">
            <v>Hoàng Đình Tôn</v>
          </cell>
          <cell r="D2618" t="str">
            <v>Nhân viên Kỹ thuật dây máy</v>
          </cell>
          <cell r="E2618"/>
          <cell r="F2618" t="str">
            <v>Trung tâm Thành Phố - Vũ Thư</v>
          </cell>
          <cell r="G2618" t="str">
            <v>Chi nhánh Kỹ thuật Viettel Thái Bình</v>
          </cell>
          <cell r="H2618" t="str">
            <v>A</v>
          </cell>
          <cell r="I2618" t="str">
            <v>C</v>
          </cell>
          <cell r="J2618" t="str">
            <v>B</v>
          </cell>
          <cell r="K2618" t="str">
            <v>C</v>
          </cell>
          <cell r="L2618" t="str">
            <v>D1</v>
          </cell>
          <cell r="M2618" t="str">
            <v>C</v>
          </cell>
          <cell r="N2618" t="str">
            <v>B</v>
          </cell>
          <cell r="O2618" t="str">
            <v>C</v>
          </cell>
          <cell r="P2618" t="str">
            <v>C</v>
          </cell>
          <cell r="Q2618" t="str">
            <v>C</v>
          </cell>
          <cell r="R2618" t="str">
            <v>B</v>
          </cell>
          <cell r="S2618"/>
          <cell r="T2618">
            <v>23.636363636363637</v>
          </cell>
          <cell r="U2618">
            <v>1</v>
          </cell>
        </row>
        <row r="2619">
          <cell r="B2619" t="str">
            <v>161773</v>
          </cell>
          <cell r="C2619" t="str">
            <v>Nguyễn Văn Tùng</v>
          </cell>
          <cell r="D2619" t="str">
            <v>Nhân viên kỹ thuật và cơ động</v>
          </cell>
          <cell r="E2619"/>
          <cell r="F2619" t="str">
            <v>Đội thi công</v>
          </cell>
          <cell r="G2619" t="str">
            <v>Chi nhánh Kỹ thuật Viettel Thái Bình</v>
          </cell>
          <cell r="H2619" t="str">
            <v>C</v>
          </cell>
          <cell r="I2619" t="str">
            <v>D1</v>
          </cell>
          <cell r="J2619" t="str">
            <v>A</v>
          </cell>
          <cell r="K2619" t="str">
            <v>C</v>
          </cell>
          <cell r="L2619" t="str">
            <v>C</v>
          </cell>
          <cell r="M2619" t="str">
            <v>C</v>
          </cell>
          <cell r="N2619" t="str">
            <v>C</v>
          </cell>
          <cell r="O2619" t="str">
            <v>B</v>
          </cell>
          <cell r="P2619" t="str">
            <v>D1</v>
          </cell>
          <cell r="Q2619" t="str">
            <v>B</v>
          </cell>
          <cell r="R2619" t="str">
            <v>C</v>
          </cell>
          <cell r="S2619"/>
          <cell r="T2619">
            <v>21.818181818181817</v>
          </cell>
          <cell r="U2619">
            <v>2</v>
          </cell>
        </row>
        <row r="2620">
          <cell r="B2620" t="str">
            <v>224340</v>
          </cell>
          <cell r="C2620" t="str">
            <v>Mai Thanh Tùng</v>
          </cell>
          <cell r="D2620" t="str">
            <v>Nhân viên Kỹ thuật dây máy</v>
          </cell>
          <cell r="E2620"/>
          <cell r="F2620" t="str">
            <v>Trung tâm Kiến Xương - Tiền Hải</v>
          </cell>
          <cell r="G2620" t="str">
            <v>Chi nhánh Kỹ thuật Viettel Thái Bình</v>
          </cell>
          <cell r="H2620" t="str">
            <v>C</v>
          </cell>
          <cell r="I2620" t="str">
            <v>C</v>
          </cell>
          <cell r="J2620" t="str">
            <v>C</v>
          </cell>
          <cell r="K2620" t="str">
            <v>B</v>
          </cell>
          <cell r="L2620" t="str">
            <v>C</v>
          </cell>
          <cell r="M2620" t="str">
            <v>C</v>
          </cell>
          <cell r="N2620" t="str">
            <v>A</v>
          </cell>
          <cell r="O2620" t="str">
            <v>D1</v>
          </cell>
          <cell r="P2620" t="str">
            <v>C</v>
          </cell>
          <cell r="Q2620" t="str">
            <v>B</v>
          </cell>
          <cell r="R2620" t="str">
            <v>C</v>
          </cell>
          <cell r="S2620"/>
          <cell r="T2620">
            <v>22.727272727272727</v>
          </cell>
          <cell r="U2620">
            <v>1</v>
          </cell>
        </row>
        <row r="2621">
          <cell r="B2621" t="str">
            <v>224346</v>
          </cell>
          <cell r="C2621" t="str">
            <v>Đào Văn Tùng</v>
          </cell>
          <cell r="D2621" t="str">
            <v>Nhân viên kinh doanh Giải pháp tích hợp</v>
          </cell>
          <cell r="E2621"/>
          <cell r="F2621" t="str">
            <v>Phòng Kinh doanh</v>
          </cell>
          <cell r="G2621" t="str">
            <v>Chi nhánh Kỹ thuật Viettel Thái Bình</v>
          </cell>
          <cell r="H2621" t="str">
            <v>A</v>
          </cell>
          <cell r="I2621" t="str">
            <v>C</v>
          </cell>
          <cell r="J2621" t="str">
            <v>A</v>
          </cell>
          <cell r="K2621" t="str">
            <v>B</v>
          </cell>
          <cell r="L2621" t="str">
            <v>A</v>
          </cell>
          <cell r="M2621" t="str">
            <v>B</v>
          </cell>
          <cell r="N2621" t="str">
            <v>B</v>
          </cell>
          <cell r="O2621" t="str">
            <v>C</v>
          </cell>
          <cell r="P2621" t="str">
            <v>B</v>
          </cell>
          <cell r="Q2621" t="str">
            <v>B</v>
          </cell>
          <cell r="R2621" t="str">
            <v>A</v>
          </cell>
          <cell r="S2621"/>
          <cell r="T2621">
            <v>31.818181818181817</v>
          </cell>
          <cell r="U2621">
            <v>0</v>
          </cell>
        </row>
        <row r="2622">
          <cell r="B2622" t="str">
            <v>D00211977</v>
          </cell>
          <cell r="C2622" t="str">
            <v>Nguyễn Mạnh Tấn</v>
          </cell>
          <cell r="D2622" t="str">
            <v>Nhân viên Kỹ thuật dây máy</v>
          </cell>
          <cell r="E2622"/>
          <cell r="F2622" t="str">
            <v>Trung tâm Hưng Hà - Quỳnh Phụ</v>
          </cell>
          <cell r="G2622" t="str">
            <v>Chi nhánh Kỹ thuật Viettel Thái Bình</v>
          </cell>
          <cell r="H2622" t="str">
            <v>C</v>
          </cell>
          <cell r="I2622" t="str">
            <v>B</v>
          </cell>
          <cell r="J2622" t="str">
            <v>C</v>
          </cell>
          <cell r="K2622" t="str">
            <v>B</v>
          </cell>
          <cell r="L2622" t="str">
            <v>C</v>
          </cell>
          <cell r="M2622" t="str">
            <v>C</v>
          </cell>
          <cell r="N2622" t="str">
            <v>B</v>
          </cell>
          <cell r="O2622" t="str">
            <v>A</v>
          </cell>
          <cell r="P2622" t="str">
            <v>D1</v>
          </cell>
          <cell r="Q2622" t="str">
            <v>B</v>
          </cell>
          <cell r="R2622" t="str">
            <v>D1</v>
          </cell>
          <cell r="S2622"/>
          <cell r="T2622">
            <v>23.636363636363637</v>
          </cell>
          <cell r="U2622">
            <v>2</v>
          </cell>
        </row>
        <row r="2623">
          <cell r="B2623" t="str">
            <v>210671</v>
          </cell>
          <cell r="C2623" t="str">
            <v>Trần Văn Tịnh</v>
          </cell>
          <cell r="D2623" t="str">
            <v>Nhân viên Kỹ thuật dây máy</v>
          </cell>
          <cell r="E2623"/>
          <cell r="F2623" t="str">
            <v>Trung tâm Thành Phố - Vũ Thư</v>
          </cell>
          <cell r="G2623" t="str">
            <v>Chi nhánh Kỹ thuật Viettel Thái Bình</v>
          </cell>
          <cell r="H2623" t="str">
            <v>C</v>
          </cell>
          <cell r="I2623" t="str">
            <v>A</v>
          </cell>
          <cell r="J2623" t="str">
            <v>C</v>
          </cell>
          <cell r="K2623" t="str">
            <v>B</v>
          </cell>
          <cell r="L2623" t="str">
            <v>C</v>
          </cell>
          <cell r="M2623" t="str">
            <v>D1</v>
          </cell>
          <cell r="N2623" t="str">
            <v>A</v>
          </cell>
          <cell r="O2623" t="str">
            <v>B</v>
          </cell>
          <cell r="P2623" t="str">
            <v>C</v>
          </cell>
          <cell r="Q2623" t="str">
            <v>C</v>
          </cell>
          <cell r="R2623" t="str">
            <v>C</v>
          </cell>
          <cell r="S2623"/>
          <cell r="T2623">
            <v>24.545454545454547</v>
          </cell>
          <cell r="U2623">
            <v>1</v>
          </cell>
        </row>
        <row r="2624">
          <cell r="B2624" t="str">
            <v>D00192138</v>
          </cell>
          <cell r="C2624" t="str">
            <v>Hoàng Đức Vinh</v>
          </cell>
          <cell r="D2624" t="str">
            <v>Nhân viên kỹ thuật và cơ động</v>
          </cell>
          <cell r="E2624"/>
          <cell r="F2624" t="str">
            <v>Đội thi công</v>
          </cell>
          <cell r="G2624" t="str">
            <v>Chi nhánh Kỹ thuật Viettel Thái Bình</v>
          </cell>
          <cell r="H2624" t="str">
            <v>C</v>
          </cell>
          <cell r="I2624" t="str">
            <v>C</v>
          </cell>
          <cell r="J2624" t="str">
            <v>B</v>
          </cell>
          <cell r="K2624" t="str">
            <v>B</v>
          </cell>
          <cell r="L2624" t="str">
            <v>B</v>
          </cell>
          <cell r="M2624" t="str">
            <v>C</v>
          </cell>
          <cell r="N2624" t="str">
            <v>C</v>
          </cell>
          <cell r="O2624" t="str">
            <v>C</v>
          </cell>
          <cell r="P2624" t="str">
            <v>C</v>
          </cell>
          <cell r="Q2624" t="str">
            <v>D1</v>
          </cell>
          <cell r="R2624" t="str">
            <v>C</v>
          </cell>
          <cell r="S2624"/>
          <cell r="T2624">
            <v>21.818181818181817</v>
          </cell>
          <cell r="U2624">
            <v>1</v>
          </cell>
        </row>
        <row r="2625">
          <cell r="B2625" t="str">
            <v>083756</v>
          </cell>
          <cell r="C2625" t="str">
            <v>Vũ Thế Văn</v>
          </cell>
          <cell r="D2625" t="str">
            <v>Nhân viên Kho</v>
          </cell>
          <cell r="E2625"/>
          <cell r="F2625" t="str">
            <v xml:space="preserve">Ban Kế hoạch Tổng hợp </v>
          </cell>
          <cell r="G2625" t="str">
            <v>Chi nhánh Kỹ thuật Viettel Thái Bình</v>
          </cell>
          <cell r="H2625" t="str">
            <v>B</v>
          </cell>
          <cell r="I2625" t="str">
            <v>C</v>
          </cell>
          <cell r="J2625" t="str">
            <v>B</v>
          </cell>
          <cell r="K2625" t="str">
            <v>B</v>
          </cell>
          <cell r="L2625" t="str">
            <v>C</v>
          </cell>
          <cell r="M2625" t="str">
            <v>B</v>
          </cell>
          <cell r="N2625" t="str">
            <v>C</v>
          </cell>
          <cell r="O2625" t="str">
            <v>B</v>
          </cell>
          <cell r="P2625" t="str">
            <v>B</v>
          </cell>
          <cell r="Q2625" t="str">
            <v>C</v>
          </cell>
          <cell r="R2625" t="str">
            <v>C</v>
          </cell>
          <cell r="S2625"/>
          <cell r="T2625">
            <v>25.454545454545453</v>
          </cell>
          <cell r="U2625">
            <v>0</v>
          </cell>
        </row>
        <row r="2626">
          <cell r="B2626" t="str">
            <v>174533</v>
          </cell>
          <cell r="C2626" t="str">
            <v>Bùi Minh Vương</v>
          </cell>
          <cell r="D2626" t="str">
            <v>Nhân viên Kỹ thuật dây máy</v>
          </cell>
          <cell r="E2626"/>
          <cell r="F2626" t="str">
            <v>Trung tâm Hưng Hà - Quỳnh Phụ</v>
          </cell>
          <cell r="G2626" t="str">
            <v>Chi nhánh Kỹ thuật Viettel Thái Bình</v>
          </cell>
          <cell r="H2626" t="str">
            <v>B</v>
          </cell>
          <cell r="I2626" t="str">
            <v>A</v>
          </cell>
          <cell r="J2626" t="str">
            <v>C</v>
          </cell>
          <cell r="K2626" t="str">
            <v>C</v>
          </cell>
          <cell r="L2626" t="str">
            <v>A</v>
          </cell>
          <cell r="M2626" t="str">
            <v>B</v>
          </cell>
          <cell r="N2626" t="str">
            <v>A</v>
          </cell>
          <cell r="O2626" t="str">
            <v>C</v>
          </cell>
          <cell r="P2626" t="str">
            <v>B</v>
          </cell>
          <cell r="Q2626" t="str">
            <v>D1</v>
          </cell>
          <cell r="R2626" t="str">
            <v>D1</v>
          </cell>
          <cell r="S2626"/>
          <cell r="T2626">
            <v>26.363636363636363</v>
          </cell>
          <cell r="U2626">
            <v>2</v>
          </cell>
        </row>
        <row r="2627">
          <cell r="B2627" t="str">
            <v>D00213750</v>
          </cell>
          <cell r="C2627" t="str">
            <v>Nguyễn Văn Đăng</v>
          </cell>
          <cell r="D2627" t="str">
            <v>Nhân viên Kỹ thuật dây máy</v>
          </cell>
          <cell r="E2627"/>
          <cell r="F2627" t="str">
            <v>Trung tâm Thành Phố - Vũ Thư</v>
          </cell>
          <cell r="G2627" t="str">
            <v>Chi nhánh Kỹ thuật Viettel Thái Bình</v>
          </cell>
          <cell r="H2627" t="str">
            <v>C</v>
          </cell>
          <cell r="I2627" t="str">
            <v>D1</v>
          </cell>
          <cell r="J2627" t="str">
            <v>B</v>
          </cell>
          <cell r="K2627" t="str">
            <v>A</v>
          </cell>
          <cell r="L2627" t="str">
            <v>C</v>
          </cell>
          <cell r="M2627" t="str">
            <v>C</v>
          </cell>
          <cell r="N2627" t="str">
            <v>C</v>
          </cell>
          <cell r="O2627" t="str">
            <v>C</v>
          </cell>
          <cell r="P2627" t="str">
            <v>C</v>
          </cell>
          <cell r="Q2627" t="str">
            <v>D1</v>
          </cell>
          <cell r="R2627" t="str">
            <v>C</v>
          </cell>
          <cell r="S2627"/>
          <cell r="T2627">
            <v>20.90909090909091</v>
          </cell>
          <cell r="U2627">
            <v>2</v>
          </cell>
        </row>
        <row r="2628">
          <cell r="B2628" t="str">
            <v>221054</v>
          </cell>
          <cell r="C2628" t="str">
            <v>Bùi Văn Đăng</v>
          </cell>
          <cell r="D2628" t="str">
            <v>Nhân viên Kỹ thuật dây máy</v>
          </cell>
          <cell r="E2628"/>
          <cell r="F2628" t="str">
            <v>Trung tâm Thái Thụy - Đông Hưng</v>
          </cell>
          <cell r="G2628" t="str">
            <v>Chi nhánh Kỹ thuật Viettel Thái Bình</v>
          </cell>
          <cell r="H2628" t="str">
            <v>A</v>
          </cell>
          <cell r="I2628" t="str">
            <v>C</v>
          </cell>
          <cell r="J2628" t="str">
            <v>A</v>
          </cell>
          <cell r="K2628" t="str">
            <v>A</v>
          </cell>
          <cell r="L2628" t="str">
            <v>C</v>
          </cell>
          <cell r="M2628" t="str">
            <v>C</v>
          </cell>
          <cell r="N2628" t="str">
            <v>D1</v>
          </cell>
          <cell r="O2628" t="str">
            <v>C</v>
          </cell>
          <cell r="P2628" t="str">
            <v>C</v>
          </cell>
          <cell r="Q2628" t="str">
            <v>B</v>
          </cell>
          <cell r="R2628" t="str">
            <v>B</v>
          </cell>
          <cell r="S2628"/>
          <cell r="T2628">
            <v>26.363636363636363</v>
          </cell>
          <cell r="U2628">
            <v>1</v>
          </cell>
        </row>
        <row r="2629">
          <cell r="B2629" t="str">
            <v>224335</v>
          </cell>
          <cell r="C2629" t="str">
            <v>Nguyễn Ngọc Đại</v>
          </cell>
          <cell r="D2629" t="str">
            <v>Nhân viên Kỹ thuật dây máy</v>
          </cell>
          <cell r="E2629"/>
          <cell r="F2629" t="str">
            <v>Trung tâm Hưng Hà - Quỳnh Phụ</v>
          </cell>
          <cell r="G2629" t="str">
            <v>Chi nhánh Kỹ thuật Viettel Thái Bình</v>
          </cell>
          <cell r="H2629" t="str">
            <v>C</v>
          </cell>
          <cell r="I2629" t="str">
            <v>C</v>
          </cell>
          <cell r="J2629" t="str">
            <v>C</v>
          </cell>
          <cell r="K2629" t="str">
            <v>C</v>
          </cell>
          <cell r="L2629" t="str">
            <v>B</v>
          </cell>
          <cell r="M2629" t="str">
            <v>B</v>
          </cell>
          <cell r="N2629" t="str">
            <v>C</v>
          </cell>
          <cell r="O2629" t="str">
            <v>D1</v>
          </cell>
          <cell r="P2629" t="str">
            <v>C</v>
          </cell>
          <cell r="Q2629" t="str">
            <v>C</v>
          </cell>
          <cell r="R2629" t="str">
            <v>D1</v>
          </cell>
          <cell r="S2629"/>
          <cell r="T2629">
            <v>20</v>
          </cell>
          <cell r="U2629">
            <v>2</v>
          </cell>
        </row>
        <row r="2630">
          <cell r="B2630" t="str">
            <v>174557</v>
          </cell>
          <cell r="C2630" t="str">
            <v>Đỗ Xuân Đạt</v>
          </cell>
          <cell r="D2630" t="str">
            <v>Nhân viên Kỹ thuật dây máy</v>
          </cell>
          <cell r="E2630"/>
          <cell r="F2630" t="str">
            <v>Trung tâm Thái Thụy - Đông Hưng</v>
          </cell>
          <cell r="G2630" t="str">
            <v>Chi nhánh Kỹ thuật Viettel Thái Bình</v>
          </cell>
          <cell r="H2630" t="str">
            <v>C</v>
          </cell>
          <cell r="I2630" t="str">
            <v>C</v>
          </cell>
          <cell r="J2630" t="str">
            <v>C</v>
          </cell>
          <cell r="K2630" t="str">
            <v>B</v>
          </cell>
          <cell r="L2630" t="str">
            <v>C</v>
          </cell>
          <cell r="M2630" t="str">
            <v>B</v>
          </cell>
          <cell r="N2630" t="str">
            <v>C</v>
          </cell>
          <cell r="O2630" t="str">
            <v>C</v>
          </cell>
          <cell r="P2630" t="str">
            <v>B</v>
          </cell>
          <cell r="Q2630" t="str">
            <v>B</v>
          </cell>
          <cell r="R2630" t="str">
            <v>A</v>
          </cell>
          <cell r="S2630"/>
          <cell r="T2630">
            <v>25.454545454545453</v>
          </cell>
          <cell r="U2630">
            <v>0</v>
          </cell>
        </row>
        <row r="2631">
          <cell r="B2631" t="str">
            <v>224321</v>
          </cell>
          <cell r="C2631" t="str">
            <v>Phạm Xuân Đức</v>
          </cell>
          <cell r="D2631" t="str">
            <v>Nhân viên Kỹ thuật dây máy</v>
          </cell>
          <cell r="E2631"/>
          <cell r="F2631" t="str">
            <v>Trung tâm Hưng Hà - Quỳnh Phụ</v>
          </cell>
          <cell r="G2631" t="str">
            <v>Chi nhánh Kỹ thuật Viettel Thái Bình</v>
          </cell>
          <cell r="H2631" t="str">
            <v>C</v>
          </cell>
          <cell r="I2631" t="str">
            <v>C</v>
          </cell>
          <cell r="J2631" t="str">
            <v>C</v>
          </cell>
          <cell r="K2631" t="str">
            <v>C</v>
          </cell>
          <cell r="L2631" t="str">
            <v>C</v>
          </cell>
          <cell r="M2631" t="str">
            <v>C</v>
          </cell>
          <cell r="N2631" t="str">
            <v>B</v>
          </cell>
          <cell r="O2631" t="str">
            <v>C</v>
          </cell>
          <cell r="P2631" t="str">
            <v>D1</v>
          </cell>
          <cell r="Q2631" t="str">
            <v>B</v>
          </cell>
          <cell r="R2631" t="str">
            <v>C</v>
          </cell>
          <cell r="S2631"/>
          <cell r="T2631">
            <v>20.90909090909091</v>
          </cell>
          <cell r="U2631">
            <v>1</v>
          </cell>
        </row>
        <row r="2632">
          <cell r="B2632" t="str">
            <v>223267</v>
          </cell>
          <cell r="C2632" t="str">
            <v>Nguyễn Việt Anh</v>
          </cell>
          <cell r="D2632" t="str">
            <v>Nhân viên Kỹ thuật dây máy</v>
          </cell>
          <cell r="E2632"/>
          <cell r="F2632" t="str">
            <v>Trung tâm Thành phố</v>
          </cell>
          <cell r="G2632" t="str">
            <v>Chi nhánh Kỹ thuật Viettel Thái Nguyên</v>
          </cell>
          <cell r="H2632" t="str">
            <v>A</v>
          </cell>
          <cell r="I2632" t="str">
            <v>C</v>
          </cell>
          <cell r="J2632" t="str">
            <v>B</v>
          </cell>
          <cell r="K2632" t="str">
            <v>C</v>
          </cell>
          <cell r="L2632" t="str">
            <v>B</v>
          </cell>
          <cell r="M2632" t="str">
            <v>C</v>
          </cell>
          <cell r="N2632" t="str">
            <v>C</v>
          </cell>
          <cell r="O2632" t="str">
            <v>C</v>
          </cell>
          <cell r="P2632" t="str">
            <v>D1</v>
          </cell>
          <cell r="Q2632" t="str">
            <v>C</v>
          </cell>
          <cell r="R2632" t="str">
            <v>D1</v>
          </cell>
          <cell r="S2632"/>
          <cell r="T2632">
            <v>21.818181818181817</v>
          </cell>
          <cell r="U2632">
            <v>2</v>
          </cell>
        </row>
        <row r="2633">
          <cell r="B2633" t="str">
            <v>268640</v>
          </cell>
          <cell r="C2633" t="str">
            <v>Nguyễn Tuấn Anh</v>
          </cell>
          <cell r="D2633" t="str">
            <v>Nhân viên Kỹ thuật dây máy</v>
          </cell>
          <cell r="E2633"/>
          <cell r="F2633" t="str">
            <v>Trung tâm Phú Bình - Sông Công</v>
          </cell>
          <cell r="G2633" t="str">
            <v>Chi nhánh Kỹ thuật Viettel Thái Nguyên</v>
          </cell>
          <cell r="H2633" t="str">
            <v>KĐG</v>
          </cell>
          <cell r="I2633" t="str">
            <v>KĐG</v>
          </cell>
          <cell r="J2633" t="str">
            <v>KĐG</v>
          </cell>
          <cell r="K2633" t="str">
            <v>C</v>
          </cell>
          <cell r="L2633" t="str">
            <v>C</v>
          </cell>
          <cell r="M2633" t="str">
            <v>D1</v>
          </cell>
          <cell r="N2633" t="str">
            <v>C</v>
          </cell>
          <cell r="O2633" t="str">
            <v>C</v>
          </cell>
          <cell r="P2633" t="str">
            <v>B</v>
          </cell>
          <cell r="Q2633" t="str">
            <v>B</v>
          </cell>
          <cell r="R2633" t="str">
            <v>C</v>
          </cell>
          <cell r="S2633"/>
          <cell r="T2633">
            <v>21.25</v>
          </cell>
          <cell r="U2633">
            <v>1</v>
          </cell>
        </row>
        <row r="2634">
          <cell r="B2634" t="str">
            <v>224562</v>
          </cell>
          <cell r="C2634" t="str">
            <v>Vương Tuấn Anh</v>
          </cell>
          <cell r="D2634" t="str">
            <v>Nhân viên Kỹ thuật nhà trạm</v>
          </cell>
          <cell r="E2634"/>
          <cell r="F2634" t="str">
            <v>Trung tâm Đồng Hỷ - Võ Nhai</v>
          </cell>
          <cell r="G2634" t="str">
            <v>Chi nhánh Kỹ thuật Viettel Thái Nguyên</v>
          </cell>
          <cell r="H2634" t="str">
            <v>C</v>
          </cell>
          <cell r="I2634" t="str">
            <v>B</v>
          </cell>
          <cell r="J2634" t="str">
            <v>D1</v>
          </cell>
          <cell r="K2634" t="str">
            <v>C</v>
          </cell>
          <cell r="L2634" t="str">
            <v>C</v>
          </cell>
          <cell r="M2634" t="str">
            <v>C</v>
          </cell>
          <cell r="N2634" t="str">
            <v>D1</v>
          </cell>
          <cell r="O2634" t="str">
            <v>D1</v>
          </cell>
          <cell r="P2634" t="str">
            <v>C</v>
          </cell>
          <cell r="Q2634" t="str">
            <v>C</v>
          </cell>
          <cell r="R2634" t="str">
            <v>C</v>
          </cell>
          <cell r="S2634"/>
          <cell r="T2634">
            <v>18.181818181818183</v>
          </cell>
          <cell r="U2634">
            <v>3</v>
          </cell>
          <cell r="V2634" t="str">
            <v>Điểm KI &lt;20</v>
          </cell>
        </row>
        <row r="2635">
          <cell r="B2635" t="str">
            <v>151894</v>
          </cell>
          <cell r="C2635" t="str">
            <v>Triệu Văn Báo</v>
          </cell>
          <cell r="D2635" t="str">
            <v>Nhân viên Kỹ thuật nhà trạm</v>
          </cell>
          <cell r="E2635"/>
          <cell r="F2635" t="str">
            <v>Trung tâm Đại Từ</v>
          </cell>
          <cell r="G2635" t="str">
            <v>Chi nhánh Kỹ thuật Viettel Thái Nguyên</v>
          </cell>
          <cell r="H2635" t="str">
            <v>A</v>
          </cell>
          <cell r="I2635" t="str">
            <v>C</v>
          </cell>
          <cell r="J2635" t="str">
            <v>B</v>
          </cell>
          <cell r="K2635" t="str">
            <v>C</v>
          </cell>
          <cell r="L2635" t="str">
            <v>B</v>
          </cell>
          <cell r="M2635" t="str">
            <v>C</v>
          </cell>
          <cell r="N2635" t="str">
            <v>B</v>
          </cell>
          <cell r="O2635" t="str">
            <v>C</v>
          </cell>
          <cell r="P2635" t="str">
            <v>C</v>
          </cell>
          <cell r="Q2635" t="str">
            <v>C</v>
          </cell>
          <cell r="R2635" t="str">
            <v>C</v>
          </cell>
          <cell r="S2635"/>
          <cell r="T2635">
            <v>24.545454545454547</v>
          </cell>
          <cell r="U2635">
            <v>0</v>
          </cell>
        </row>
        <row r="2636">
          <cell r="B2636" t="str">
            <v>085573</v>
          </cell>
          <cell r="C2636" t="str">
            <v>Đào Quyết Chiến</v>
          </cell>
          <cell r="D2636" t="str">
            <v>Nhân viên Kỹ thuật nhà trạm</v>
          </cell>
          <cell r="E2636"/>
          <cell r="F2636" t="str">
            <v>Trung tâm Phổ Yên</v>
          </cell>
          <cell r="G2636" t="str">
            <v>Chi nhánh Kỹ thuật Viettel Thái Nguyên</v>
          </cell>
          <cell r="H2636" t="str">
            <v>D1</v>
          </cell>
          <cell r="I2636" t="str">
            <v>B</v>
          </cell>
          <cell r="J2636" t="str">
            <v>A</v>
          </cell>
          <cell r="K2636" t="str">
            <v>C</v>
          </cell>
          <cell r="L2636" t="str">
            <v>B</v>
          </cell>
          <cell r="M2636" t="str">
            <v>A</v>
          </cell>
          <cell r="N2636" t="str">
            <v>C</v>
          </cell>
          <cell r="O2636" t="str">
            <v>A</v>
          </cell>
          <cell r="P2636" t="str">
            <v>D1</v>
          </cell>
          <cell r="Q2636" t="str">
            <v>C</v>
          </cell>
          <cell r="R2636" t="str">
            <v>C</v>
          </cell>
          <cell r="S2636"/>
          <cell r="T2636">
            <v>25.454545454545453</v>
          </cell>
          <cell r="U2636">
            <v>2</v>
          </cell>
        </row>
        <row r="2637">
          <cell r="B2637" t="str">
            <v>D00201552</v>
          </cell>
          <cell r="C2637" t="str">
            <v>Nguyễn Đồng Doãn</v>
          </cell>
          <cell r="D2637" t="str">
            <v>Nhân viên Kỹ thuật dây máy</v>
          </cell>
          <cell r="E2637"/>
          <cell r="F2637" t="str">
            <v>Trung tâm Đồng Hỷ - Võ Nhai</v>
          </cell>
          <cell r="G2637" t="str">
            <v>Chi nhánh Kỹ thuật Viettel Thái Nguyên</v>
          </cell>
          <cell r="H2637" t="str">
            <v>D1</v>
          </cell>
          <cell r="I2637" t="str">
            <v>A</v>
          </cell>
          <cell r="J2637" t="str">
            <v>B</v>
          </cell>
          <cell r="K2637" t="str">
            <v>B</v>
          </cell>
          <cell r="L2637" t="str">
            <v>C</v>
          </cell>
          <cell r="M2637" t="str">
            <v>C</v>
          </cell>
          <cell r="N2637" t="str">
            <v>C</v>
          </cell>
          <cell r="O2637" t="str">
            <v>B</v>
          </cell>
          <cell r="P2637" t="str">
            <v>B</v>
          </cell>
          <cell r="Q2637" t="str">
            <v>B</v>
          </cell>
          <cell r="R2637" t="str">
            <v>B</v>
          </cell>
          <cell r="S2637"/>
          <cell r="T2637">
            <v>26.363636363636363</v>
          </cell>
          <cell r="U2637">
            <v>1</v>
          </cell>
        </row>
        <row r="2638">
          <cell r="B2638" t="str">
            <v>D00201728</v>
          </cell>
          <cell r="C2638" t="str">
            <v>Hoàng Ngọc Dũng</v>
          </cell>
          <cell r="D2638" t="str">
            <v>Phó Giám đốc Trung tâm phụ trách Kỹ thuật</v>
          </cell>
          <cell r="E2638"/>
          <cell r="F2638" t="str">
            <v>Trung tâm Thành phố</v>
          </cell>
          <cell r="G2638" t="str">
            <v>Chi nhánh Kỹ thuật Viettel Thái Nguyên</v>
          </cell>
          <cell r="H2638" t="str">
            <v>C</v>
          </cell>
          <cell r="I2638" t="str">
            <v>D1</v>
          </cell>
          <cell r="J2638" t="str">
            <v>C</v>
          </cell>
          <cell r="K2638" t="str">
            <v>C</v>
          </cell>
          <cell r="L2638" t="str">
            <v>D1</v>
          </cell>
          <cell r="M2638" t="str">
            <v>A</v>
          </cell>
          <cell r="N2638" t="str">
            <v>C</v>
          </cell>
          <cell r="O2638" t="str">
            <v>C</v>
          </cell>
          <cell r="P2638" t="str">
            <v>C</v>
          </cell>
          <cell r="Q2638" t="str">
            <v>C</v>
          </cell>
          <cell r="R2638" t="str">
            <v>C</v>
          </cell>
          <cell r="S2638"/>
          <cell r="T2638">
            <v>20</v>
          </cell>
          <cell r="U2638">
            <v>2</v>
          </cell>
        </row>
        <row r="2639">
          <cell r="B2639" t="str">
            <v>268390</v>
          </cell>
          <cell r="C2639" t="str">
            <v>Nguyễn Mạnh Dũng</v>
          </cell>
          <cell r="D2639" t="str">
            <v xml:space="preserve">Nhân viên kỹ thuật xây dựng dân dụng </v>
          </cell>
          <cell r="E2639"/>
          <cell r="F2639" t="str">
            <v>Phòng Hạ tầng</v>
          </cell>
          <cell r="G2639" t="str">
            <v>Chi nhánh Kỹ thuật Viettel Thái Nguyên</v>
          </cell>
          <cell r="H2639" t="str">
            <v>KĐG</v>
          </cell>
          <cell r="I2639" t="str">
            <v>B</v>
          </cell>
          <cell r="J2639" t="str">
            <v>B</v>
          </cell>
          <cell r="K2639" t="str">
            <v>B</v>
          </cell>
          <cell r="L2639" t="str">
            <v>C</v>
          </cell>
          <cell r="M2639" t="str">
            <v>B</v>
          </cell>
          <cell r="N2639" t="str">
            <v>B</v>
          </cell>
          <cell r="O2639" t="str">
            <v>C</v>
          </cell>
          <cell r="P2639" t="str">
            <v>D1</v>
          </cell>
          <cell r="Q2639" t="str">
            <v>C</v>
          </cell>
          <cell r="R2639" t="str">
            <v>B</v>
          </cell>
          <cell r="S2639"/>
          <cell r="T2639">
            <v>25</v>
          </cell>
          <cell r="U2639">
            <v>1</v>
          </cell>
        </row>
        <row r="2640">
          <cell r="B2640" t="str">
            <v>268639</v>
          </cell>
          <cell r="C2640" t="str">
            <v>Nguyễn Đức Dũng</v>
          </cell>
          <cell r="D2640" t="str">
            <v>Nhân viên Kỹ thuật dây máy</v>
          </cell>
          <cell r="E2640"/>
          <cell r="F2640" t="str">
            <v>Trung tâm Đồng Hỷ - Võ Nhai</v>
          </cell>
          <cell r="G2640" t="str">
            <v>Chi nhánh Kỹ thuật Viettel Thái Nguyên</v>
          </cell>
          <cell r="H2640" t="str">
            <v>KĐG</v>
          </cell>
          <cell r="I2640" t="str">
            <v>KĐG</v>
          </cell>
          <cell r="J2640" t="str">
            <v>KĐG</v>
          </cell>
          <cell r="K2640" t="str">
            <v>C</v>
          </cell>
          <cell r="L2640" t="str">
            <v>B</v>
          </cell>
          <cell r="M2640" t="str">
            <v>B</v>
          </cell>
          <cell r="N2640" t="str">
            <v>B</v>
          </cell>
          <cell r="O2640" t="str">
            <v>B</v>
          </cell>
          <cell r="P2640" t="str">
            <v>B</v>
          </cell>
          <cell r="Q2640" t="str">
            <v>A</v>
          </cell>
          <cell r="R2640" t="str">
            <v>B</v>
          </cell>
          <cell r="S2640"/>
          <cell r="T2640">
            <v>30</v>
          </cell>
          <cell r="U2640">
            <v>0</v>
          </cell>
        </row>
        <row r="2641">
          <cell r="B2641" t="str">
            <v>D00201774</v>
          </cell>
          <cell r="C2641" t="str">
            <v>Nguyễn Văn Giáp</v>
          </cell>
          <cell r="D2641" t="str">
            <v>Nhân viên Kỹ thuật dây máy</v>
          </cell>
          <cell r="E2641"/>
          <cell r="F2641" t="str">
            <v>Trung tâm Phổ Yên</v>
          </cell>
          <cell r="G2641" t="str">
            <v>Chi nhánh Kỹ thuật Viettel Thái Nguyên</v>
          </cell>
          <cell r="H2641" t="str">
            <v>A</v>
          </cell>
          <cell r="I2641" t="str">
            <v>C</v>
          </cell>
          <cell r="J2641" t="str">
            <v>C</v>
          </cell>
          <cell r="K2641" t="str">
            <v>C</v>
          </cell>
          <cell r="L2641" t="str">
            <v>C</v>
          </cell>
          <cell r="M2641" t="str">
            <v>C</v>
          </cell>
          <cell r="N2641" t="str">
            <v>D1</v>
          </cell>
          <cell r="O2641" t="str">
            <v>C</v>
          </cell>
          <cell r="P2641" t="str">
            <v>B</v>
          </cell>
          <cell r="Q2641" t="str">
            <v>C</v>
          </cell>
          <cell r="R2641" t="str">
            <v>C</v>
          </cell>
          <cell r="S2641"/>
          <cell r="T2641">
            <v>21.818181818181817</v>
          </cell>
          <cell r="U2641">
            <v>1</v>
          </cell>
        </row>
        <row r="2642">
          <cell r="B2642" t="str">
            <v>D00186191</v>
          </cell>
          <cell r="C2642" t="str">
            <v>Phạm Thanh Hoan</v>
          </cell>
          <cell r="D2642" t="str">
            <v>Nhân viên Kỹ thuật dây máy</v>
          </cell>
          <cell r="E2642"/>
          <cell r="F2642" t="str">
            <v>Trung tâm Thành phố</v>
          </cell>
          <cell r="G2642" t="str">
            <v>Chi nhánh Kỹ thuật Viettel Thái Nguyên</v>
          </cell>
          <cell r="H2642" t="str">
            <v>D1</v>
          </cell>
          <cell r="I2642" t="str">
            <v>C</v>
          </cell>
          <cell r="J2642" t="str">
            <v>C</v>
          </cell>
          <cell r="K2642" t="str">
            <v>A</v>
          </cell>
          <cell r="L2642" t="str">
            <v>B</v>
          </cell>
          <cell r="M2642" t="str">
            <v>B</v>
          </cell>
          <cell r="N2642" t="str">
            <v>B</v>
          </cell>
          <cell r="O2642" t="str">
            <v>B</v>
          </cell>
          <cell r="P2642" t="str">
            <v>D1</v>
          </cell>
          <cell r="Q2642" t="str">
            <v>B</v>
          </cell>
          <cell r="R2642" t="str">
            <v>A</v>
          </cell>
          <cell r="S2642"/>
          <cell r="T2642">
            <v>26.363636363636363</v>
          </cell>
          <cell r="U2642">
            <v>2</v>
          </cell>
        </row>
        <row r="2643">
          <cell r="B2643" t="str">
            <v>D00201727</v>
          </cell>
          <cell r="C2643" t="str">
            <v>Tống Văn Hoàng</v>
          </cell>
          <cell r="D2643" t="str">
            <v>Nhân viên Kỹ thuật dây máy</v>
          </cell>
          <cell r="E2643"/>
          <cell r="F2643" t="str">
            <v>Trung tâm Thành phố</v>
          </cell>
          <cell r="G2643" t="str">
            <v>Chi nhánh Kỹ thuật Viettel Thái Nguyên</v>
          </cell>
          <cell r="H2643" t="str">
            <v>B</v>
          </cell>
          <cell r="I2643" t="str">
            <v>A</v>
          </cell>
          <cell r="J2643" t="str">
            <v>B</v>
          </cell>
          <cell r="K2643" t="str">
            <v>B</v>
          </cell>
          <cell r="L2643" t="str">
            <v>A</v>
          </cell>
          <cell r="M2643" t="str">
            <v>A</v>
          </cell>
          <cell r="N2643" t="str">
            <v>A</v>
          </cell>
          <cell r="O2643" t="str">
            <v>A</v>
          </cell>
          <cell r="P2643" t="str">
            <v>D1</v>
          </cell>
          <cell r="Q2643" t="str">
            <v>C</v>
          </cell>
          <cell r="R2643" t="str">
            <v>A</v>
          </cell>
          <cell r="S2643"/>
          <cell r="T2643">
            <v>32.727272727272727</v>
          </cell>
          <cell r="U2643">
            <v>1</v>
          </cell>
        </row>
        <row r="2644">
          <cell r="B2644" t="str">
            <v>D00201694</v>
          </cell>
          <cell r="C2644" t="str">
            <v>Trương Đức Huy</v>
          </cell>
          <cell r="D2644" t="str">
            <v>Nhân viên Kỹ thuật dây máy</v>
          </cell>
          <cell r="E2644"/>
          <cell r="F2644" t="str">
            <v>Trung tâm Thành phố</v>
          </cell>
          <cell r="G2644" t="str">
            <v>Chi nhánh Kỹ thuật Viettel Thái Nguyên</v>
          </cell>
          <cell r="H2644" t="str">
            <v>C</v>
          </cell>
          <cell r="I2644" t="str">
            <v>C</v>
          </cell>
          <cell r="J2644" t="str">
            <v>C</v>
          </cell>
          <cell r="K2644" t="str">
            <v>C</v>
          </cell>
          <cell r="L2644" t="str">
            <v>B</v>
          </cell>
          <cell r="M2644" t="str">
            <v>C</v>
          </cell>
          <cell r="N2644" t="str">
            <v>C</v>
          </cell>
          <cell r="O2644" t="str">
            <v>A</v>
          </cell>
          <cell r="P2644" t="str">
            <v>D1</v>
          </cell>
          <cell r="Q2644" t="str">
            <v>D1</v>
          </cell>
          <cell r="R2644" t="str">
            <v>B</v>
          </cell>
          <cell r="S2644"/>
          <cell r="T2644">
            <v>21.818181818181817</v>
          </cell>
          <cell r="U2644">
            <v>2</v>
          </cell>
        </row>
        <row r="2645">
          <cell r="B2645" t="str">
            <v>D00094309</v>
          </cell>
          <cell r="C2645" t="str">
            <v>Phạm Thế Huy</v>
          </cell>
          <cell r="D2645" t="str">
            <v>Nhân viên Kỹ thuật nhà trạm</v>
          </cell>
          <cell r="E2645"/>
          <cell r="F2645" t="str">
            <v>Trung tâm Phổ Yên</v>
          </cell>
          <cell r="G2645" t="str">
            <v>Chi nhánh Kỹ thuật Viettel Thái Nguyên</v>
          </cell>
          <cell r="H2645" t="str">
            <v>KĐG</v>
          </cell>
          <cell r="I2645" t="str">
            <v>KĐG</v>
          </cell>
          <cell r="J2645" t="str">
            <v>KĐG</v>
          </cell>
          <cell r="K2645" t="str">
            <v>C</v>
          </cell>
          <cell r="L2645" t="str">
            <v>C</v>
          </cell>
          <cell r="M2645" t="str">
            <v>C</v>
          </cell>
          <cell r="N2645" t="str">
            <v>C</v>
          </cell>
          <cell r="O2645" t="str">
            <v>A</v>
          </cell>
          <cell r="P2645" t="str">
            <v>A</v>
          </cell>
          <cell r="Q2645" t="str">
            <v>C</v>
          </cell>
          <cell r="R2645" t="str">
            <v>C</v>
          </cell>
          <cell r="S2645"/>
          <cell r="T2645">
            <v>25</v>
          </cell>
          <cell r="U2645">
            <v>0</v>
          </cell>
        </row>
        <row r="2646">
          <cell r="B2646" t="str">
            <v>221120</v>
          </cell>
          <cell r="C2646" t="str">
            <v>Đồng Tiến Hùng</v>
          </cell>
          <cell r="D2646" t="str">
            <v>Nhân viên Kỹ thuật dây máy</v>
          </cell>
          <cell r="E2646"/>
          <cell r="F2646" t="str">
            <v>Trung tâm Phú Bình - Sông Công</v>
          </cell>
          <cell r="G2646" t="str">
            <v>Chi nhánh Kỹ thuật Viettel Thái Nguyên</v>
          </cell>
          <cell r="H2646" t="str">
            <v>B</v>
          </cell>
          <cell r="I2646" t="str">
            <v>C</v>
          </cell>
          <cell r="J2646" t="str">
            <v>B</v>
          </cell>
          <cell r="K2646" t="str">
            <v>B</v>
          </cell>
          <cell r="L2646" t="str">
            <v>B</v>
          </cell>
          <cell r="M2646" t="str">
            <v>A</v>
          </cell>
          <cell r="N2646" t="str">
            <v>C</v>
          </cell>
          <cell r="O2646" t="str">
            <v>C</v>
          </cell>
          <cell r="P2646" t="str">
            <v>B</v>
          </cell>
          <cell r="Q2646" t="str">
            <v>A</v>
          </cell>
          <cell r="R2646" t="str">
            <v>C</v>
          </cell>
          <cell r="S2646"/>
          <cell r="T2646">
            <v>28.181818181818183</v>
          </cell>
          <cell r="U2646">
            <v>0</v>
          </cell>
        </row>
        <row r="2647">
          <cell r="B2647" t="str">
            <v>D00172143</v>
          </cell>
          <cell r="C2647" t="str">
            <v>Trần Thế Hưng</v>
          </cell>
          <cell r="D2647" t="str">
            <v>Nhân viên Kỹ thuật dây máy</v>
          </cell>
          <cell r="E2647"/>
          <cell r="F2647" t="str">
            <v>Trung tâm Đồng Hỷ - Võ Nhai</v>
          </cell>
          <cell r="G2647" t="str">
            <v>Chi nhánh Kỹ thuật Viettel Thái Nguyên</v>
          </cell>
          <cell r="H2647" t="str">
            <v>B</v>
          </cell>
          <cell r="I2647" t="str">
            <v>B</v>
          </cell>
          <cell r="J2647" t="str">
            <v>C</v>
          </cell>
          <cell r="K2647" t="str">
            <v>B</v>
          </cell>
          <cell r="L2647" t="str">
            <v>A</v>
          </cell>
          <cell r="M2647" t="str">
            <v>B</v>
          </cell>
          <cell r="N2647" t="str">
            <v>A</v>
          </cell>
          <cell r="O2647" t="str">
            <v>B</v>
          </cell>
          <cell r="P2647" t="str">
            <v>B</v>
          </cell>
          <cell r="Q2647" t="str">
            <v>B</v>
          </cell>
          <cell r="R2647" t="str">
            <v>B</v>
          </cell>
          <cell r="S2647"/>
          <cell r="T2647">
            <v>30.90909090909091</v>
          </cell>
          <cell r="U2647">
            <v>0</v>
          </cell>
        </row>
        <row r="2648">
          <cell r="B2648" t="str">
            <v>D00190042</v>
          </cell>
          <cell r="C2648" t="str">
            <v>Trần Mạnh Hướng</v>
          </cell>
          <cell r="D2648" t="str">
            <v>Nhân viên Kỹ thuật dây máy</v>
          </cell>
          <cell r="E2648"/>
          <cell r="F2648" t="str">
            <v>Trung tâm Phổ Yên</v>
          </cell>
          <cell r="G2648" t="str">
            <v>Chi nhánh Kỹ thuật Viettel Thái Nguyên</v>
          </cell>
          <cell r="H2648" t="str">
            <v>A</v>
          </cell>
          <cell r="I2648" t="str">
            <v>C</v>
          </cell>
          <cell r="J2648" t="str">
            <v>C</v>
          </cell>
          <cell r="K2648" t="str">
            <v>C</v>
          </cell>
          <cell r="L2648" t="str">
            <v>D1</v>
          </cell>
          <cell r="M2648" t="str">
            <v>B</v>
          </cell>
          <cell r="N2648" t="str">
            <v>B</v>
          </cell>
          <cell r="O2648" t="str">
            <v>C</v>
          </cell>
          <cell r="P2648" t="str">
            <v>C</v>
          </cell>
          <cell r="Q2648" t="str">
            <v>B</v>
          </cell>
          <cell r="R2648" t="str">
            <v>C</v>
          </cell>
          <cell r="S2648"/>
          <cell r="T2648">
            <v>23.636363636363637</v>
          </cell>
          <cell r="U2648">
            <v>1</v>
          </cell>
        </row>
        <row r="2649">
          <cell r="B2649" t="str">
            <v>223270</v>
          </cell>
          <cell r="C2649" t="str">
            <v>Nguyễn Duy Khánh</v>
          </cell>
          <cell r="D2649" t="str">
            <v>Nhân viên Kỹ thuật dây máy</v>
          </cell>
          <cell r="E2649"/>
          <cell r="F2649" t="str">
            <v>Trung tâm Đồng Hỷ - Võ Nhai</v>
          </cell>
          <cell r="G2649" t="str">
            <v>Chi nhánh Kỹ thuật Viettel Thái Nguyên</v>
          </cell>
          <cell r="H2649" t="str">
            <v>B</v>
          </cell>
          <cell r="I2649" t="str">
            <v>B</v>
          </cell>
          <cell r="J2649" t="str">
            <v>B</v>
          </cell>
          <cell r="K2649" t="str">
            <v>A</v>
          </cell>
          <cell r="L2649" t="str">
            <v>A</v>
          </cell>
          <cell r="M2649" t="str">
            <v>B</v>
          </cell>
          <cell r="N2649" t="str">
            <v>A</v>
          </cell>
          <cell r="O2649" t="str">
            <v>A</v>
          </cell>
          <cell r="P2649" t="str">
            <v>B</v>
          </cell>
          <cell r="Q2649" t="str">
            <v>A</v>
          </cell>
          <cell r="R2649" t="str">
            <v>A</v>
          </cell>
          <cell r="S2649"/>
          <cell r="T2649">
            <v>35.454545454545453</v>
          </cell>
          <cell r="U2649">
            <v>0</v>
          </cell>
        </row>
        <row r="2650">
          <cell r="B2650" t="str">
            <v>D00202308</v>
          </cell>
          <cell r="C2650" t="str">
            <v>Lê Thanh Long</v>
          </cell>
          <cell r="D2650" t="str">
            <v>Nhân viên Kỹ thuật dây máy</v>
          </cell>
          <cell r="E2650"/>
          <cell r="F2650" t="str">
            <v>Trung tâm Phú Lương - Định Hóa</v>
          </cell>
          <cell r="G2650" t="str">
            <v>Chi nhánh Kỹ thuật Viettel Thái Nguyên</v>
          </cell>
          <cell r="H2650" t="str">
            <v>C</v>
          </cell>
          <cell r="I2650" t="str">
            <v>C</v>
          </cell>
          <cell r="J2650" t="str">
            <v>C</v>
          </cell>
          <cell r="K2650" t="str">
            <v>B</v>
          </cell>
          <cell r="L2650" t="str">
            <v>C</v>
          </cell>
          <cell r="M2650" t="str">
            <v>C</v>
          </cell>
          <cell r="N2650" t="str">
            <v>B</v>
          </cell>
          <cell r="O2650" t="str">
            <v>C</v>
          </cell>
          <cell r="P2650" t="str">
            <v>C</v>
          </cell>
          <cell r="Q2650" t="str">
            <v>B</v>
          </cell>
          <cell r="R2650" t="str">
            <v>C</v>
          </cell>
          <cell r="S2650"/>
          <cell r="T2650">
            <v>22.727272727272727</v>
          </cell>
          <cell r="U2650">
            <v>0</v>
          </cell>
        </row>
        <row r="2651">
          <cell r="B2651" t="str">
            <v>D00172133</v>
          </cell>
          <cell r="C2651" t="str">
            <v>Lôi Đình Luân</v>
          </cell>
          <cell r="D2651" t="str">
            <v>Nhân viên Kỹ thuật dây máy</v>
          </cell>
          <cell r="E2651"/>
          <cell r="F2651" t="str">
            <v>Trung tâm Phú Lương - Định Hóa</v>
          </cell>
          <cell r="G2651" t="str">
            <v>Chi nhánh Kỹ thuật Viettel Thái Nguyên</v>
          </cell>
          <cell r="H2651" t="str">
            <v>C</v>
          </cell>
          <cell r="I2651" t="str">
            <v>B</v>
          </cell>
          <cell r="J2651" t="str">
            <v>C</v>
          </cell>
          <cell r="K2651" t="str">
            <v>B</v>
          </cell>
          <cell r="L2651" t="str">
            <v>B</v>
          </cell>
          <cell r="M2651" t="str">
            <v>B</v>
          </cell>
          <cell r="N2651" t="str">
            <v>B</v>
          </cell>
          <cell r="O2651" t="str">
            <v>A</v>
          </cell>
          <cell r="P2651" t="str">
            <v>C</v>
          </cell>
          <cell r="Q2651" t="str">
            <v>B</v>
          </cell>
          <cell r="R2651" t="str">
            <v>A</v>
          </cell>
          <cell r="S2651"/>
          <cell r="T2651">
            <v>29.09090909090909</v>
          </cell>
          <cell r="U2651">
            <v>0</v>
          </cell>
        </row>
        <row r="2652">
          <cell r="B2652" t="str">
            <v>D00211470</v>
          </cell>
          <cell r="C2652" t="str">
            <v>Lê Tùng Lâm</v>
          </cell>
          <cell r="D2652" t="str">
            <v>Nhân viên Kỹ thuật dây máy</v>
          </cell>
          <cell r="E2652"/>
          <cell r="F2652" t="str">
            <v>Trung tâm Đại Từ</v>
          </cell>
          <cell r="G2652" t="str">
            <v>Chi nhánh Kỹ thuật Viettel Thái Nguyên</v>
          </cell>
          <cell r="H2652" t="str">
            <v>B</v>
          </cell>
          <cell r="I2652" t="str">
            <v>B</v>
          </cell>
          <cell r="J2652" t="str">
            <v>C</v>
          </cell>
          <cell r="K2652" t="str">
            <v>B</v>
          </cell>
          <cell r="L2652" t="str">
            <v>C</v>
          </cell>
          <cell r="M2652" t="str">
            <v>C</v>
          </cell>
          <cell r="N2652" t="str">
            <v>C</v>
          </cell>
          <cell r="O2652" t="str">
            <v>B</v>
          </cell>
          <cell r="P2652" t="str">
            <v>D1</v>
          </cell>
          <cell r="Q2652" t="str">
            <v>B</v>
          </cell>
          <cell r="R2652" t="str">
            <v>C</v>
          </cell>
          <cell r="S2652"/>
          <cell r="T2652">
            <v>23.636363636363637</v>
          </cell>
          <cell r="U2652">
            <v>1</v>
          </cell>
        </row>
        <row r="2653">
          <cell r="B2653" t="str">
            <v>D00173241</v>
          </cell>
          <cell r="C2653" t="str">
            <v>Hoàng Công Minh</v>
          </cell>
          <cell r="D2653" t="str">
            <v>Nhân viên Kỹ thuật dây máy</v>
          </cell>
          <cell r="E2653"/>
          <cell r="F2653" t="str">
            <v>Trung tâm Thành phố</v>
          </cell>
          <cell r="G2653" t="str">
            <v>Chi nhánh Kỹ thuật Viettel Thái Nguyên</v>
          </cell>
          <cell r="H2653" t="str">
            <v>B</v>
          </cell>
          <cell r="I2653" t="str">
            <v>B</v>
          </cell>
          <cell r="J2653" t="str">
            <v>B</v>
          </cell>
          <cell r="K2653" t="str">
            <v>B</v>
          </cell>
          <cell r="L2653" t="str">
            <v>C</v>
          </cell>
          <cell r="M2653" t="str">
            <v>A</v>
          </cell>
          <cell r="N2653" t="str">
            <v>B</v>
          </cell>
          <cell r="O2653" t="str">
            <v>C</v>
          </cell>
          <cell r="P2653" t="str">
            <v>B</v>
          </cell>
          <cell r="Q2653" t="str">
            <v>B</v>
          </cell>
          <cell r="R2653" t="str">
            <v>C</v>
          </cell>
          <cell r="S2653"/>
          <cell r="T2653">
            <v>28.181818181818183</v>
          </cell>
          <cell r="U2653">
            <v>0</v>
          </cell>
        </row>
        <row r="2654">
          <cell r="B2654" t="str">
            <v>199743</v>
          </cell>
          <cell r="C2654" t="str">
            <v>Lê Văn Nguyên</v>
          </cell>
          <cell r="D2654" t="str">
            <v>Nhân viên Kỹ thuật dây máy</v>
          </cell>
          <cell r="E2654"/>
          <cell r="F2654" t="str">
            <v>Trung tâm Thành phố</v>
          </cell>
          <cell r="G2654" t="str">
            <v>Chi nhánh Kỹ thuật Viettel Thái Nguyên</v>
          </cell>
          <cell r="H2654" t="str">
            <v>D1</v>
          </cell>
          <cell r="I2654" t="str">
            <v>D1</v>
          </cell>
          <cell r="J2654" t="str">
            <v>C</v>
          </cell>
          <cell r="K2654" t="str">
            <v>C</v>
          </cell>
          <cell r="L2654" t="str">
            <v>C</v>
          </cell>
          <cell r="M2654" t="str">
            <v>C</v>
          </cell>
          <cell r="N2654" t="str">
            <v>C</v>
          </cell>
          <cell r="O2654" t="str">
            <v>C</v>
          </cell>
          <cell r="P2654" t="str">
            <v>D1</v>
          </cell>
          <cell r="Q2654" t="str">
            <v>C</v>
          </cell>
          <cell r="R2654" t="str">
            <v>C</v>
          </cell>
          <cell r="S2654"/>
          <cell r="T2654">
            <v>17.272727272727273</v>
          </cell>
          <cell r="U2654">
            <v>3</v>
          </cell>
          <cell r="V2654" t="str">
            <v>Điểm KI &lt;20</v>
          </cell>
        </row>
        <row r="2655">
          <cell r="B2655" t="str">
            <v>D00213102</v>
          </cell>
          <cell r="C2655" t="str">
            <v>Nguyễn Văn Ngọc</v>
          </cell>
          <cell r="D2655" t="str">
            <v>Nhân viên Kỹ thuật dây máy</v>
          </cell>
          <cell r="E2655"/>
          <cell r="F2655" t="str">
            <v>Trung tâm Thành phố</v>
          </cell>
          <cell r="G2655" t="str">
            <v>Chi nhánh Kỹ thuật Viettel Thái Nguyên</v>
          </cell>
          <cell r="H2655" t="str">
            <v>B</v>
          </cell>
          <cell r="I2655" t="str">
            <v>B</v>
          </cell>
          <cell r="J2655" t="str">
            <v>B</v>
          </cell>
          <cell r="K2655" t="str">
            <v>A</v>
          </cell>
          <cell r="L2655" t="str">
            <v>B</v>
          </cell>
          <cell r="M2655" t="str">
            <v>C</v>
          </cell>
          <cell r="N2655" t="str">
            <v>C</v>
          </cell>
          <cell r="O2655" t="str">
            <v>B</v>
          </cell>
          <cell r="P2655" t="str">
            <v>D1</v>
          </cell>
          <cell r="Q2655" t="str">
            <v>B</v>
          </cell>
          <cell r="R2655" t="str">
            <v>B</v>
          </cell>
          <cell r="S2655"/>
          <cell r="T2655">
            <v>27.272727272727273</v>
          </cell>
          <cell r="U2655">
            <v>1</v>
          </cell>
        </row>
        <row r="2656">
          <cell r="B2656" t="str">
            <v>D00190048</v>
          </cell>
          <cell r="C2656" t="str">
            <v>Nguyễn Trọng Ngữ</v>
          </cell>
          <cell r="D2656" t="str">
            <v>Nhân viên Kỹ thuật dây máy</v>
          </cell>
          <cell r="E2656"/>
          <cell r="F2656" t="str">
            <v>Trung tâm Phú Lương - Định Hóa</v>
          </cell>
          <cell r="G2656" t="str">
            <v>Chi nhánh Kỹ thuật Viettel Thái Nguyên</v>
          </cell>
          <cell r="H2656" t="str">
            <v>D1</v>
          </cell>
          <cell r="I2656" t="str">
            <v>A</v>
          </cell>
          <cell r="J2656" t="str">
            <v>D1</v>
          </cell>
          <cell r="K2656" t="str">
            <v>C</v>
          </cell>
          <cell r="L2656" t="str">
            <v>C</v>
          </cell>
          <cell r="M2656" t="str">
            <v>C</v>
          </cell>
          <cell r="N2656" t="str">
            <v>B</v>
          </cell>
          <cell r="O2656" t="str">
            <v>B</v>
          </cell>
          <cell r="P2656" t="str">
            <v>C</v>
          </cell>
          <cell r="Q2656" t="str">
            <v>C</v>
          </cell>
          <cell r="R2656" t="str">
            <v>C</v>
          </cell>
          <cell r="S2656"/>
          <cell r="T2656">
            <v>21.818181818181817</v>
          </cell>
          <cell r="U2656">
            <v>2</v>
          </cell>
        </row>
        <row r="2657">
          <cell r="B2657" t="str">
            <v>D00201561</v>
          </cell>
          <cell r="C2657" t="str">
            <v>Nông Thế Nhân</v>
          </cell>
          <cell r="D2657" t="str">
            <v>Nhân viên Kỹ thuật dây máy</v>
          </cell>
          <cell r="E2657"/>
          <cell r="F2657" t="str">
            <v>Trung tâm Phú Lương - Định Hóa</v>
          </cell>
          <cell r="G2657" t="str">
            <v>Chi nhánh Kỹ thuật Viettel Thái Nguyên</v>
          </cell>
          <cell r="H2657" t="str">
            <v>D1</v>
          </cell>
          <cell r="I2657" t="str">
            <v>B</v>
          </cell>
          <cell r="J2657" t="str">
            <v>C</v>
          </cell>
          <cell r="K2657" t="str">
            <v>B</v>
          </cell>
          <cell r="L2657" t="str">
            <v>C</v>
          </cell>
          <cell r="M2657" t="str">
            <v>C</v>
          </cell>
          <cell r="N2657" t="str">
            <v>C</v>
          </cell>
          <cell r="O2657" t="str">
            <v>A</v>
          </cell>
          <cell r="P2657" t="str">
            <v>C</v>
          </cell>
          <cell r="Q2657" t="str">
            <v>B</v>
          </cell>
          <cell r="R2657" t="str">
            <v>A</v>
          </cell>
          <cell r="S2657"/>
          <cell r="T2657">
            <v>25.454545454545453</v>
          </cell>
          <cell r="U2657">
            <v>1</v>
          </cell>
        </row>
        <row r="2658">
          <cell r="B2658" t="str">
            <v>224561</v>
          </cell>
          <cell r="C2658" t="str">
            <v>Phùng Hữu Phát</v>
          </cell>
          <cell r="D2658" t="str">
            <v>Nhân viên Kỹ thuật dây máy</v>
          </cell>
          <cell r="E2658"/>
          <cell r="F2658" t="str">
            <v>Trung tâm Phú Lương - Định Hóa</v>
          </cell>
          <cell r="G2658" t="str">
            <v>Chi nhánh Kỹ thuật Viettel Thái Nguyên</v>
          </cell>
          <cell r="H2658" t="str">
            <v>D1</v>
          </cell>
          <cell r="I2658" t="str">
            <v>A</v>
          </cell>
          <cell r="J2658" t="str">
            <v>B</v>
          </cell>
          <cell r="K2658" t="str">
            <v>C</v>
          </cell>
          <cell r="L2658" t="str">
            <v>B</v>
          </cell>
          <cell r="M2658" t="str">
            <v>A</v>
          </cell>
          <cell r="N2658" t="str">
            <v>B</v>
          </cell>
          <cell r="O2658" t="str">
            <v>A</v>
          </cell>
          <cell r="P2658" t="str">
            <v>B</v>
          </cell>
          <cell r="Q2658" t="str">
            <v>C</v>
          </cell>
          <cell r="R2658" t="str">
            <v>C</v>
          </cell>
          <cell r="S2658"/>
          <cell r="T2658">
            <v>28.181818181818183</v>
          </cell>
          <cell r="U2658">
            <v>1</v>
          </cell>
        </row>
        <row r="2659">
          <cell r="B2659" t="str">
            <v>D00213085</v>
          </cell>
          <cell r="C2659" t="str">
            <v>Nguyễn Minh Phương</v>
          </cell>
          <cell r="D2659" t="str">
            <v>Nhân viên Kỹ thuật dây máy</v>
          </cell>
          <cell r="E2659"/>
          <cell r="F2659" t="str">
            <v>Trung tâm Đồng Hỷ - Võ Nhai</v>
          </cell>
          <cell r="G2659" t="str">
            <v>Chi nhánh Kỹ thuật Viettel Thái Nguyên</v>
          </cell>
          <cell r="H2659" t="str">
            <v>C</v>
          </cell>
          <cell r="I2659" t="str">
            <v>D1</v>
          </cell>
          <cell r="J2659" t="str">
            <v>C</v>
          </cell>
          <cell r="K2659" t="str">
            <v>D1</v>
          </cell>
          <cell r="L2659" t="str">
            <v>C</v>
          </cell>
          <cell r="M2659" t="str">
            <v>D1</v>
          </cell>
          <cell r="N2659" t="str">
            <v>C</v>
          </cell>
          <cell r="O2659" t="str">
            <v>D1</v>
          </cell>
          <cell r="P2659" t="str">
            <v>D1</v>
          </cell>
          <cell r="Q2659" t="str">
            <v>C</v>
          </cell>
          <cell r="R2659" t="str">
            <v>D1</v>
          </cell>
          <cell r="S2659"/>
          <cell r="T2659">
            <v>14.545454545454545</v>
          </cell>
          <cell r="U2659">
            <v>6</v>
          </cell>
          <cell r="V2659" t="str">
            <v>4D trở lên</v>
          </cell>
        </row>
        <row r="2660">
          <cell r="B2660" t="str">
            <v>D00213100</v>
          </cell>
          <cell r="C2660" t="str">
            <v>Vũ Đức Quang</v>
          </cell>
          <cell r="D2660" t="str">
            <v>Nhân viên Kỹ thuật dây máy</v>
          </cell>
          <cell r="E2660"/>
          <cell r="F2660" t="str">
            <v>Trung tâm Phú Bình - Sông Công</v>
          </cell>
          <cell r="G2660" t="str">
            <v>Chi nhánh Kỹ thuật Viettel Thái Nguyên</v>
          </cell>
          <cell r="H2660" t="str">
            <v>C</v>
          </cell>
          <cell r="I2660" t="str">
            <v>C</v>
          </cell>
          <cell r="J2660" t="str">
            <v>B</v>
          </cell>
          <cell r="K2660" t="str">
            <v>A</v>
          </cell>
          <cell r="L2660" t="str">
            <v>C</v>
          </cell>
          <cell r="M2660" t="str">
            <v>A</v>
          </cell>
          <cell r="N2660" t="str">
            <v>C</v>
          </cell>
          <cell r="O2660" t="str">
            <v>C</v>
          </cell>
          <cell r="P2660" t="str">
            <v>C</v>
          </cell>
          <cell r="Q2660" t="str">
            <v>C</v>
          </cell>
          <cell r="R2660" t="str">
            <v>A</v>
          </cell>
          <cell r="S2660"/>
          <cell r="T2660">
            <v>26.363636363636363</v>
          </cell>
          <cell r="U2660">
            <v>0</v>
          </cell>
        </row>
        <row r="2661">
          <cell r="B2661" t="str">
            <v>D00214277</v>
          </cell>
          <cell r="C2661" t="str">
            <v>Chu Đức Quyết</v>
          </cell>
          <cell r="D2661" t="str">
            <v>Nhân viên Kỹ thuật dây máy</v>
          </cell>
          <cell r="E2661"/>
          <cell r="F2661" t="str">
            <v>Trung tâm Thành phố</v>
          </cell>
          <cell r="G2661" t="str">
            <v>Chi nhánh Kỹ thuật Viettel Thái Nguyên</v>
          </cell>
          <cell r="H2661" t="str">
            <v>C</v>
          </cell>
          <cell r="I2661" t="str">
            <v>B</v>
          </cell>
          <cell r="J2661" t="str">
            <v>D1</v>
          </cell>
          <cell r="K2661" t="str">
            <v>C</v>
          </cell>
          <cell r="L2661" t="str">
            <v>B</v>
          </cell>
          <cell r="M2661" t="str">
            <v>A</v>
          </cell>
          <cell r="N2661" t="str">
            <v>B</v>
          </cell>
          <cell r="O2661" t="str">
            <v>C</v>
          </cell>
          <cell r="P2661" t="str">
            <v>D1</v>
          </cell>
          <cell r="Q2661" t="str">
            <v>D1</v>
          </cell>
          <cell r="R2661" t="str">
            <v>C</v>
          </cell>
          <cell r="S2661"/>
          <cell r="T2661">
            <v>21.818181818181817</v>
          </cell>
          <cell r="U2661">
            <v>3</v>
          </cell>
        </row>
        <row r="2662">
          <cell r="B2662" t="str">
            <v>D00201576</v>
          </cell>
          <cell r="C2662" t="str">
            <v>Dương Ngọc Thiên</v>
          </cell>
          <cell r="D2662" t="str">
            <v>Nhân viên Kỹ thuật dây máy</v>
          </cell>
          <cell r="E2662"/>
          <cell r="F2662" t="str">
            <v>Trung tâm Phú Bình - Sông Công</v>
          </cell>
          <cell r="G2662" t="str">
            <v>Chi nhánh Kỹ thuật Viettel Thái Nguyên</v>
          </cell>
          <cell r="H2662" t="str">
            <v>C</v>
          </cell>
          <cell r="I2662" t="str">
            <v>B</v>
          </cell>
          <cell r="J2662" t="str">
            <v>C</v>
          </cell>
          <cell r="K2662" t="str">
            <v>C</v>
          </cell>
          <cell r="L2662" t="str">
            <v>B</v>
          </cell>
          <cell r="M2662" t="str">
            <v>A</v>
          </cell>
          <cell r="N2662" t="str">
            <v>C</v>
          </cell>
          <cell r="O2662" t="str">
            <v>B</v>
          </cell>
          <cell r="P2662" t="str">
            <v>C</v>
          </cell>
          <cell r="Q2662" t="str">
            <v>C</v>
          </cell>
          <cell r="R2662" t="str">
            <v>A</v>
          </cell>
          <cell r="S2662"/>
          <cell r="T2662">
            <v>26.363636363636363</v>
          </cell>
          <cell r="U2662">
            <v>0</v>
          </cell>
        </row>
        <row r="2663">
          <cell r="B2663" t="str">
            <v>D00208371</v>
          </cell>
          <cell r="C2663" t="str">
            <v>Lương Văn Thuận</v>
          </cell>
          <cell r="D2663" t="str">
            <v>Nhân viên Kỹ thuật nhà trạm</v>
          </cell>
          <cell r="E2663"/>
          <cell r="F2663" t="str">
            <v>Trung tâm Phú Lương - Định Hóa</v>
          </cell>
          <cell r="G2663" t="str">
            <v>Chi nhánh Kỹ thuật Viettel Thái Nguyên</v>
          </cell>
          <cell r="H2663" t="str">
            <v>C</v>
          </cell>
          <cell r="I2663" t="str">
            <v>C</v>
          </cell>
          <cell r="J2663" t="str">
            <v>B</v>
          </cell>
          <cell r="K2663" t="str">
            <v>D1</v>
          </cell>
          <cell r="L2663" t="str">
            <v>B</v>
          </cell>
          <cell r="M2663" t="str">
            <v>B</v>
          </cell>
          <cell r="N2663" t="str">
            <v>B</v>
          </cell>
          <cell r="O2663" t="str">
            <v>C</v>
          </cell>
          <cell r="P2663" t="str">
            <v>C</v>
          </cell>
          <cell r="Q2663" t="str">
            <v>D1</v>
          </cell>
          <cell r="R2663" t="str">
            <v>B</v>
          </cell>
          <cell r="S2663"/>
          <cell r="T2663">
            <v>22.727272727272727</v>
          </cell>
          <cell r="U2663">
            <v>2</v>
          </cell>
        </row>
        <row r="2664">
          <cell r="B2664" t="str">
            <v>D00030156</v>
          </cell>
          <cell r="C2664" t="str">
            <v>Nguyễn Quang Thưởng</v>
          </cell>
          <cell r="D2664" t="str">
            <v>Nhân viên Kỹ thuật dây máy</v>
          </cell>
          <cell r="E2664"/>
          <cell r="F2664" t="str">
            <v>Trung tâm Phú Bình - Sông Công</v>
          </cell>
          <cell r="G2664" t="str">
            <v>Chi nhánh Kỹ thuật Viettel Thái Nguyên</v>
          </cell>
          <cell r="H2664" t="str">
            <v>B</v>
          </cell>
          <cell r="I2664" t="str">
            <v>A</v>
          </cell>
          <cell r="J2664" t="str">
            <v>B</v>
          </cell>
          <cell r="K2664" t="str">
            <v>A</v>
          </cell>
          <cell r="L2664" t="str">
            <v>C</v>
          </cell>
          <cell r="M2664" t="str">
            <v>A</v>
          </cell>
          <cell r="N2664" t="str">
            <v>A</v>
          </cell>
          <cell r="O2664" t="str">
            <v>A</v>
          </cell>
          <cell r="P2664" t="str">
            <v>B</v>
          </cell>
          <cell r="Q2664" t="str">
            <v>C</v>
          </cell>
          <cell r="R2664" t="str">
            <v>A</v>
          </cell>
          <cell r="S2664"/>
          <cell r="T2664">
            <v>33.636363636363633</v>
          </cell>
          <cell r="U2664">
            <v>0</v>
          </cell>
        </row>
        <row r="2665">
          <cell r="B2665" t="str">
            <v>D00209818</v>
          </cell>
          <cell r="C2665" t="str">
            <v>Tạ Đình Thịnh</v>
          </cell>
          <cell r="D2665" t="str">
            <v>Nhân viên Kỹ thuật dây máy</v>
          </cell>
          <cell r="E2665"/>
          <cell r="F2665" t="str">
            <v>Trung tâm Phú Bình - Sông Công</v>
          </cell>
          <cell r="G2665" t="str">
            <v>Chi nhánh Kỹ thuật Viettel Thái Nguyên</v>
          </cell>
          <cell r="H2665" t="str">
            <v>B</v>
          </cell>
          <cell r="I2665" t="str">
            <v>A</v>
          </cell>
          <cell r="J2665" t="str">
            <v>A</v>
          </cell>
          <cell r="K2665" t="str">
            <v>B</v>
          </cell>
          <cell r="L2665" t="str">
            <v>A</v>
          </cell>
          <cell r="M2665" t="str">
            <v>C</v>
          </cell>
          <cell r="N2665" t="str">
            <v>B</v>
          </cell>
          <cell r="O2665" t="str">
            <v>A</v>
          </cell>
          <cell r="P2665" t="str">
            <v>A</v>
          </cell>
          <cell r="Q2665" t="str">
            <v>C</v>
          </cell>
          <cell r="R2665" t="str">
            <v>C</v>
          </cell>
          <cell r="S2665"/>
          <cell r="T2665">
            <v>31.818181818181817</v>
          </cell>
          <cell r="U2665">
            <v>0</v>
          </cell>
        </row>
        <row r="2666">
          <cell r="B2666" t="str">
            <v>D00172127</v>
          </cell>
          <cell r="C2666" t="str">
            <v>Nông Quốc Thọ</v>
          </cell>
          <cell r="D2666" t="str">
            <v>Nhân viên Kỹ thuật dây máy</v>
          </cell>
          <cell r="E2666"/>
          <cell r="F2666" t="str">
            <v>Trung tâm Phú Lương - Định Hóa</v>
          </cell>
          <cell r="G2666" t="str">
            <v>Chi nhánh Kỹ thuật Viettel Thái Nguyên</v>
          </cell>
          <cell r="H2666" t="str">
            <v>D1</v>
          </cell>
          <cell r="I2666" t="str">
            <v>D1</v>
          </cell>
          <cell r="J2666" t="str">
            <v>A</v>
          </cell>
          <cell r="K2666" t="str">
            <v>C</v>
          </cell>
          <cell r="L2666" t="str">
            <v>B</v>
          </cell>
          <cell r="M2666" t="str">
            <v>C</v>
          </cell>
          <cell r="N2666" t="str">
            <v>A</v>
          </cell>
          <cell r="O2666" t="str">
            <v>C</v>
          </cell>
          <cell r="P2666" t="str">
            <v>C</v>
          </cell>
          <cell r="Q2666" t="str">
            <v>C</v>
          </cell>
          <cell r="R2666" t="str">
            <v>C</v>
          </cell>
          <cell r="S2666"/>
          <cell r="T2666">
            <v>22.727272727272727</v>
          </cell>
          <cell r="U2666">
            <v>2</v>
          </cell>
        </row>
        <row r="2667">
          <cell r="B2667" t="str">
            <v>D00215975</v>
          </cell>
          <cell r="C2667" t="str">
            <v>Đặng Xuân Tiệp</v>
          </cell>
          <cell r="D2667" t="str">
            <v>Nhân viên Kỹ thuật dây máy</v>
          </cell>
          <cell r="E2667"/>
          <cell r="F2667" t="str">
            <v>Trung tâm Đại Từ</v>
          </cell>
          <cell r="G2667" t="str">
            <v>Chi nhánh Kỹ thuật Viettel Thái Nguyên</v>
          </cell>
          <cell r="H2667" t="str">
            <v>C</v>
          </cell>
          <cell r="I2667" t="str">
            <v>A</v>
          </cell>
          <cell r="J2667" t="str">
            <v>C</v>
          </cell>
          <cell r="K2667" t="str">
            <v>B</v>
          </cell>
          <cell r="L2667" t="str">
            <v>C</v>
          </cell>
          <cell r="M2667" t="str">
            <v>C</v>
          </cell>
          <cell r="N2667" t="str">
            <v>C</v>
          </cell>
          <cell r="O2667" t="str">
            <v>B</v>
          </cell>
          <cell r="P2667" t="str">
            <v>B</v>
          </cell>
          <cell r="Q2667" t="str">
            <v>C</v>
          </cell>
          <cell r="R2667" t="str">
            <v>B</v>
          </cell>
          <cell r="S2667"/>
          <cell r="T2667">
            <v>25.454545454545453</v>
          </cell>
          <cell r="U2667">
            <v>0</v>
          </cell>
        </row>
        <row r="2668">
          <cell r="B2668" t="str">
            <v>D00190051</v>
          </cell>
          <cell r="C2668" t="str">
            <v>Nguyễn Văn Trung</v>
          </cell>
          <cell r="D2668" t="str">
            <v>Nhân viên Kỹ thuật dây máy</v>
          </cell>
          <cell r="E2668"/>
          <cell r="F2668" t="str">
            <v>Trung tâm Đại Từ</v>
          </cell>
          <cell r="G2668" t="str">
            <v>Chi nhánh Kỹ thuật Viettel Thái Nguyên</v>
          </cell>
          <cell r="H2668" t="str">
            <v>C</v>
          </cell>
          <cell r="I2668" t="str">
            <v>C</v>
          </cell>
          <cell r="J2668" t="str">
            <v>C</v>
          </cell>
          <cell r="K2668" t="str">
            <v>C</v>
          </cell>
          <cell r="L2668" t="str">
            <v>D1</v>
          </cell>
          <cell r="M2668" t="str">
            <v>B</v>
          </cell>
          <cell r="N2668" t="str">
            <v>B</v>
          </cell>
          <cell r="O2668" t="str">
            <v>C</v>
          </cell>
          <cell r="P2668" t="str">
            <v>B</v>
          </cell>
          <cell r="Q2668" t="str">
            <v>C</v>
          </cell>
          <cell r="R2668" t="str">
            <v>C</v>
          </cell>
          <cell r="S2668"/>
          <cell r="T2668">
            <v>21.818181818181817</v>
          </cell>
          <cell r="U2668">
            <v>1</v>
          </cell>
        </row>
        <row r="2669">
          <cell r="B2669" t="str">
            <v>D00201726</v>
          </cell>
          <cell r="C2669" t="str">
            <v>Lê Minh Tuấn</v>
          </cell>
          <cell r="D2669" t="str">
            <v>Nhân viên Kỹ thuật dây máy</v>
          </cell>
          <cell r="E2669"/>
          <cell r="F2669" t="str">
            <v>Trung tâm Thành phố</v>
          </cell>
          <cell r="G2669" t="str">
            <v>Chi nhánh Kỹ thuật Viettel Thái Nguyên</v>
          </cell>
          <cell r="H2669" t="str">
            <v>C</v>
          </cell>
          <cell r="I2669" t="str">
            <v>C</v>
          </cell>
          <cell r="J2669" t="str">
            <v>C</v>
          </cell>
          <cell r="K2669" t="str">
            <v>C</v>
          </cell>
          <cell r="L2669" t="str">
            <v>C</v>
          </cell>
          <cell r="M2669" t="str">
            <v>C</v>
          </cell>
          <cell r="N2669" t="str">
            <v>C</v>
          </cell>
          <cell r="O2669" t="str">
            <v>C</v>
          </cell>
          <cell r="P2669" t="str">
            <v>C</v>
          </cell>
          <cell r="Q2669" t="str">
            <v>C</v>
          </cell>
          <cell r="R2669" t="str">
            <v>B</v>
          </cell>
          <cell r="S2669"/>
          <cell r="T2669">
            <v>20.90909090909091</v>
          </cell>
          <cell r="U2669">
            <v>0</v>
          </cell>
        </row>
        <row r="2670">
          <cell r="B2670" t="str">
            <v>065089</v>
          </cell>
          <cell r="C2670" t="str">
            <v>Bùi Quang Tuấn</v>
          </cell>
          <cell r="D2670" t="str">
            <v>Nhân viên Kỹ thuật nhà trạm</v>
          </cell>
          <cell r="E2670"/>
          <cell r="F2670" t="str">
            <v>Trung tâm Đồng Hỷ - Võ Nhai</v>
          </cell>
          <cell r="G2670" t="str">
            <v>Chi nhánh Kỹ thuật Viettel Thái Nguyên</v>
          </cell>
          <cell r="H2670" t="str">
            <v>B</v>
          </cell>
          <cell r="I2670" t="str">
            <v>C</v>
          </cell>
          <cell r="J2670" t="str">
            <v>C</v>
          </cell>
          <cell r="K2670" t="str">
            <v>C</v>
          </cell>
          <cell r="L2670" t="str">
            <v>B</v>
          </cell>
          <cell r="M2670" t="str">
            <v>A</v>
          </cell>
          <cell r="N2670" t="str">
            <v>C</v>
          </cell>
          <cell r="O2670" t="str">
            <v>C</v>
          </cell>
          <cell r="P2670" t="str">
            <v>C</v>
          </cell>
          <cell r="Q2670" t="str">
            <v>B</v>
          </cell>
          <cell r="R2670" t="str">
            <v>C</v>
          </cell>
          <cell r="S2670"/>
          <cell r="T2670">
            <v>24.545454545454547</v>
          </cell>
          <cell r="U2670">
            <v>0</v>
          </cell>
        </row>
        <row r="2671">
          <cell r="B2671" t="str">
            <v>D00213103</v>
          </cell>
          <cell r="C2671" t="str">
            <v>Nguyễn Sơn Tùng</v>
          </cell>
          <cell r="D2671" t="str">
            <v>Nhân viên Kỹ thuật dây máy</v>
          </cell>
          <cell r="E2671"/>
          <cell r="F2671" t="str">
            <v>Trung tâm Phú Bình - Sông Công</v>
          </cell>
          <cell r="G2671" t="str">
            <v>Chi nhánh Kỹ thuật Viettel Thái Nguyên</v>
          </cell>
          <cell r="H2671" t="str">
            <v>B</v>
          </cell>
          <cell r="I2671" t="str">
            <v>B</v>
          </cell>
          <cell r="J2671" t="str">
            <v>A</v>
          </cell>
          <cell r="K2671" t="str">
            <v>C</v>
          </cell>
          <cell r="L2671" t="str">
            <v>C</v>
          </cell>
          <cell r="M2671" t="str">
            <v>B</v>
          </cell>
          <cell r="N2671" t="str">
            <v>B</v>
          </cell>
          <cell r="O2671" t="str">
            <v>A</v>
          </cell>
          <cell r="P2671" t="str">
            <v>C</v>
          </cell>
          <cell r="Q2671" t="str">
            <v>B</v>
          </cell>
          <cell r="R2671" t="str">
            <v>B</v>
          </cell>
          <cell r="S2671"/>
          <cell r="T2671">
            <v>29.09090909090909</v>
          </cell>
          <cell r="U2671">
            <v>0</v>
          </cell>
        </row>
        <row r="2672">
          <cell r="B2672" t="str">
            <v>D00209862</v>
          </cell>
          <cell r="C2672" t="str">
            <v>Hứa Hoàng Tú</v>
          </cell>
          <cell r="D2672" t="str">
            <v>Nhân viên Kỹ thuật dây máy</v>
          </cell>
          <cell r="E2672"/>
          <cell r="F2672" t="str">
            <v>Trung tâm Đại Từ</v>
          </cell>
          <cell r="G2672" t="str">
            <v>Chi nhánh Kỹ thuật Viettel Thái Nguyên</v>
          </cell>
          <cell r="H2672" t="str">
            <v>C</v>
          </cell>
          <cell r="I2672" t="str">
            <v>C</v>
          </cell>
          <cell r="J2672" t="str">
            <v>C</v>
          </cell>
          <cell r="K2672" t="str">
            <v>C</v>
          </cell>
          <cell r="L2672" t="str">
            <v>B</v>
          </cell>
          <cell r="M2672" t="str">
            <v>D1</v>
          </cell>
          <cell r="N2672" t="str">
            <v>D1</v>
          </cell>
          <cell r="O2672" t="str">
            <v>C</v>
          </cell>
          <cell r="P2672" t="str">
            <v>C</v>
          </cell>
          <cell r="Q2672" t="str">
            <v>C</v>
          </cell>
          <cell r="R2672" t="str">
            <v>C</v>
          </cell>
          <cell r="S2672"/>
          <cell r="T2672">
            <v>19.09090909090909</v>
          </cell>
          <cell r="U2672">
            <v>2</v>
          </cell>
          <cell r="V2672" t="str">
            <v>Điểm KI &lt;20</v>
          </cell>
        </row>
        <row r="2673">
          <cell r="B2673" t="str">
            <v>D00201637</v>
          </cell>
          <cell r="C2673" t="str">
            <v>Nguyễn Trọng Tư</v>
          </cell>
          <cell r="D2673" t="str">
            <v>Nhân viên Kỹ thuật nhà trạm</v>
          </cell>
          <cell r="E2673"/>
          <cell r="F2673" t="str">
            <v>Trung tâm Phú Lương - Định Hóa</v>
          </cell>
          <cell r="G2673" t="str">
            <v>Chi nhánh Kỹ thuật Viettel Thái Nguyên</v>
          </cell>
          <cell r="H2673" t="str">
            <v>A</v>
          </cell>
          <cell r="I2673" t="str">
            <v>C</v>
          </cell>
          <cell r="J2673" t="str">
            <v>C</v>
          </cell>
          <cell r="K2673" t="str">
            <v>C</v>
          </cell>
          <cell r="L2673" t="str">
            <v>C</v>
          </cell>
          <cell r="M2673" t="str">
            <v>D1</v>
          </cell>
          <cell r="N2673" t="str">
            <v>C</v>
          </cell>
          <cell r="O2673" t="str">
            <v>C</v>
          </cell>
          <cell r="P2673" t="str">
            <v>D1</v>
          </cell>
          <cell r="Q2673" t="str">
            <v>D1</v>
          </cell>
          <cell r="R2673" t="str">
            <v>B</v>
          </cell>
          <cell r="S2673"/>
          <cell r="T2673">
            <v>20</v>
          </cell>
          <cell r="U2673">
            <v>3</v>
          </cell>
        </row>
        <row r="2674">
          <cell r="B2674" t="str">
            <v>048382</v>
          </cell>
          <cell r="C2674" t="str">
            <v>Nông Ngọc Văn</v>
          </cell>
          <cell r="D2674" t="str">
            <v>Nhân viên Kỹ thuật nhà trạm</v>
          </cell>
          <cell r="E2674"/>
          <cell r="F2674" t="str">
            <v>Trung tâm Đồng Hỷ - Võ Nhai</v>
          </cell>
          <cell r="G2674" t="str">
            <v>Chi nhánh Kỹ thuật Viettel Thái Nguyên</v>
          </cell>
          <cell r="H2674" t="str">
            <v>D1</v>
          </cell>
          <cell r="I2674" t="str">
            <v>C</v>
          </cell>
          <cell r="J2674" t="str">
            <v>A</v>
          </cell>
          <cell r="K2674" t="str">
            <v>C</v>
          </cell>
          <cell r="L2674" t="str">
            <v>A</v>
          </cell>
          <cell r="M2674" t="str">
            <v>C</v>
          </cell>
          <cell r="N2674" t="str">
            <v>C</v>
          </cell>
          <cell r="O2674" t="str">
            <v>C</v>
          </cell>
          <cell r="P2674" t="str">
            <v>C</v>
          </cell>
          <cell r="Q2674" t="str">
            <v>B</v>
          </cell>
          <cell r="R2674" t="str">
            <v>D1</v>
          </cell>
          <cell r="S2674"/>
          <cell r="T2674">
            <v>22.727272727272727</v>
          </cell>
          <cell r="U2674">
            <v>2</v>
          </cell>
        </row>
        <row r="2675">
          <cell r="B2675" t="str">
            <v>D00201757</v>
          </cell>
          <cell r="C2675" t="str">
            <v>Cù Xuân Vĩnh</v>
          </cell>
          <cell r="D2675" t="str">
            <v>Nhân viên Kỹ thuật dây máy</v>
          </cell>
          <cell r="E2675"/>
          <cell r="F2675" t="str">
            <v>Trung tâm Phổ Yên</v>
          </cell>
          <cell r="G2675" t="str">
            <v>Chi nhánh Kỹ thuật Viettel Thái Nguyên</v>
          </cell>
          <cell r="H2675" t="str">
            <v>B</v>
          </cell>
          <cell r="I2675" t="str">
            <v>B</v>
          </cell>
          <cell r="J2675" t="str">
            <v>C</v>
          </cell>
          <cell r="K2675" t="str">
            <v>C</v>
          </cell>
          <cell r="L2675" t="str">
            <v>C</v>
          </cell>
          <cell r="M2675" t="str">
            <v>C</v>
          </cell>
          <cell r="N2675" t="str">
            <v>B</v>
          </cell>
          <cell r="O2675" t="str">
            <v>B</v>
          </cell>
          <cell r="P2675" t="str">
            <v>C</v>
          </cell>
          <cell r="Q2675" t="str">
            <v>C</v>
          </cell>
          <cell r="R2675" t="str">
            <v>C</v>
          </cell>
          <cell r="S2675"/>
          <cell r="T2675">
            <v>23.636363636363637</v>
          </cell>
          <cell r="U2675">
            <v>0</v>
          </cell>
        </row>
        <row r="2676">
          <cell r="B2676" t="str">
            <v>268641</v>
          </cell>
          <cell r="C2676" t="str">
            <v>Đào Tuấn Vũ</v>
          </cell>
          <cell r="D2676" t="str">
            <v>Nhân viên Kỹ thuật dây máy</v>
          </cell>
          <cell r="E2676"/>
          <cell r="F2676" t="str">
            <v>Trung tâm Phú Bình - Sông Công</v>
          </cell>
          <cell r="G2676" t="str">
            <v>Chi nhánh Kỹ thuật Viettel Thái Nguyên</v>
          </cell>
          <cell r="H2676" t="str">
            <v>KĐG</v>
          </cell>
          <cell r="I2676" t="str">
            <v>KĐG</v>
          </cell>
          <cell r="J2676" t="str">
            <v>KĐG</v>
          </cell>
          <cell r="K2676" t="str">
            <v>C</v>
          </cell>
          <cell r="L2676" t="str">
            <v>C</v>
          </cell>
          <cell r="M2676" t="str">
            <v>C</v>
          </cell>
          <cell r="N2676" t="str">
            <v>C</v>
          </cell>
          <cell r="O2676" t="str">
            <v>C</v>
          </cell>
          <cell r="P2676" t="str">
            <v>C</v>
          </cell>
          <cell r="Q2676" t="str">
            <v>C</v>
          </cell>
          <cell r="R2676" t="str">
            <v>A</v>
          </cell>
          <cell r="S2676"/>
          <cell r="T2676">
            <v>22.5</v>
          </cell>
          <cell r="U2676">
            <v>0</v>
          </cell>
        </row>
        <row r="2677">
          <cell r="B2677" t="str">
            <v>209033</v>
          </cell>
          <cell r="C2677" t="str">
            <v>Nguyễn Văn Đông</v>
          </cell>
          <cell r="D2677" t="str">
            <v>Nhân viên Kỹ thuật dây máy</v>
          </cell>
          <cell r="E2677"/>
          <cell r="F2677" t="str">
            <v>Trung tâm Phú Bình - Sông Công</v>
          </cell>
          <cell r="G2677" t="str">
            <v>Chi nhánh Kỹ thuật Viettel Thái Nguyên</v>
          </cell>
          <cell r="H2677" t="str">
            <v>A</v>
          </cell>
          <cell r="I2677" t="str">
            <v>A</v>
          </cell>
          <cell r="J2677" t="str">
            <v>B</v>
          </cell>
          <cell r="K2677" t="str">
            <v>A</v>
          </cell>
          <cell r="L2677" t="str">
            <v>A</v>
          </cell>
          <cell r="M2677" t="str">
            <v>C</v>
          </cell>
          <cell r="N2677" t="str">
            <v>B</v>
          </cell>
          <cell r="O2677" t="str">
            <v>B</v>
          </cell>
          <cell r="P2677" t="str">
            <v>C</v>
          </cell>
          <cell r="Q2677" t="str">
            <v>B</v>
          </cell>
          <cell r="R2677" t="str">
            <v>C</v>
          </cell>
          <cell r="S2677"/>
          <cell r="T2677">
            <v>30.90909090909091</v>
          </cell>
          <cell r="U2677">
            <v>0</v>
          </cell>
        </row>
        <row r="2678">
          <cell r="B2678" t="str">
            <v>221119</v>
          </cell>
          <cell r="C2678" t="str">
            <v>Trần Văn Đông</v>
          </cell>
          <cell r="D2678" t="str">
            <v>Nhân viên Kỹ thuật dây máy</v>
          </cell>
          <cell r="E2678"/>
          <cell r="F2678" t="str">
            <v>Trung tâm Đại Từ</v>
          </cell>
          <cell r="G2678" t="str">
            <v>Chi nhánh Kỹ thuật Viettel Thái Nguyên</v>
          </cell>
          <cell r="H2678" t="str">
            <v>C</v>
          </cell>
          <cell r="I2678" t="str">
            <v>C</v>
          </cell>
          <cell r="J2678" t="str">
            <v>B</v>
          </cell>
          <cell r="K2678" t="str">
            <v>B</v>
          </cell>
          <cell r="L2678" t="str">
            <v>C</v>
          </cell>
          <cell r="M2678" t="str">
            <v>A</v>
          </cell>
          <cell r="N2678" t="str">
            <v>A</v>
          </cell>
          <cell r="O2678" t="str">
            <v>C</v>
          </cell>
          <cell r="P2678" t="str">
            <v>C</v>
          </cell>
          <cell r="Q2678" t="str">
            <v>B</v>
          </cell>
          <cell r="R2678" t="str">
            <v>B</v>
          </cell>
          <cell r="S2678"/>
          <cell r="T2678">
            <v>27.272727272727273</v>
          </cell>
          <cell r="U2678">
            <v>0</v>
          </cell>
        </row>
        <row r="2679">
          <cell r="B2679" t="str">
            <v>D00186129</v>
          </cell>
          <cell r="C2679" t="str">
            <v>Nông Hồng Đăng</v>
          </cell>
          <cell r="D2679" t="str">
            <v>Nhân viên Kỹ thuật dây máy</v>
          </cell>
          <cell r="E2679"/>
          <cell r="F2679" t="str">
            <v>Trung tâm Thành phố</v>
          </cell>
          <cell r="G2679" t="str">
            <v>Chi nhánh Kỹ thuật Viettel Thái Nguyên</v>
          </cell>
          <cell r="H2679" t="str">
            <v>C</v>
          </cell>
          <cell r="I2679" t="str">
            <v>C</v>
          </cell>
          <cell r="J2679" t="str">
            <v>C</v>
          </cell>
          <cell r="K2679" t="str">
            <v>C</v>
          </cell>
          <cell r="L2679" t="str">
            <v>C</v>
          </cell>
          <cell r="M2679" t="str">
            <v>C</v>
          </cell>
          <cell r="N2679" t="str">
            <v>D1</v>
          </cell>
          <cell r="O2679" t="str">
            <v>C</v>
          </cell>
          <cell r="P2679" t="str">
            <v>D1</v>
          </cell>
          <cell r="Q2679" t="str">
            <v>C</v>
          </cell>
          <cell r="R2679" t="str">
            <v>D1</v>
          </cell>
          <cell r="S2679"/>
          <cell r="T2679">
            <v>17.272727272727273</v>
          </cell>
          <cell r="U2679">
            <v>3</v>
          </cell>
          <cell r="V2679" t="str">
            <v>Điểm KI &lt;20</v>
          </cell>
        </row>
        <row r="2680">
          <cell r="B2680" t="str">
            <v>D00051328</v>
          </cell>
          <cell r="C2680" t="str">
            <v>Nông Văn Được</v>
          </cell>
          <cell r="D2680" t="str">
            <v>Nhân viên Kỹ thuật nhà trạm</v>
          </cell>
          <cell r="E2680"/>
          <cell r="F2680" t="str">
            <v>Trung tâm Đồng Hỷ - Võ Nhai</v>
          </cell>
          <cell r="G2680" t="str">
            <v>Chi nhánh Kỹ thuật Viettel Thái Nguyên</v>
          </cell>
          <cell r="H2680" t="str">
            <v>A</v>
          </cell>
          <cell r="I2680" t="str">
            <v>A</v>
          </cell>
          <cell r="J2680" t="str">
            <v>C</v>
          </cell>
          <cell r="K2680" t="str">
            <v>D1</v>
          </cell>
          <cell r="L2680" t="str">
            <v>C</v>
          </cell>
          <cell r="M2680" t="str">
            <v>D1</v>
          </cell>
          <cell r="N2680" t="str">
            <v>A</v>
          </cell>
          <cell r="O2680" t="str">
            <v>D1</v>
          </cell>
          <cell r="P2680" t="str">
            <v>C</v>
          </cell>
          <cell r="Q2680" t="str">
            <v>C</v>
          </cell>
          <cell r="R2680" t="str">
            <v>C</v>
          </cell>
          <cell r="S2680"/>
          <cell r="T2680">
            <v>22.727272727272727</v>
          </cell>
          <cell r="U2680">
            <v>3</v>
          </cell>
        </row>
        <row r="2681">
          <cell r="B2681" t="str">
            <v>D00199737</v>
          </cell>
          <cell r="C2681" t="str">
            <v>Nguyễn Văn Đại</v>
          </cell>
          <cell r="D2681" t="str">
            <v>Nhân viên Kỹ thuật dây máy</v>
          </cell>
          <cell r="E2681"/>
          <cell r="F2681" t="str">
            <v>Trung tâm Phú Lương - Định Hóa</v>
          </cell>
          <cell r="G2681" t="str">
            <v>Chi nhánh Kỹ thuật Viettel Thái Nguyên</v>
          </cell>
          <cell r="H2681" t="str">
            <v>B</v>
          </cell>
          <cell r="I2681" t="str">
            <v>B</v>
          </cell>
          <cell r="J2681" t="str">
            <v>B</v>
          </cell>
          <cell r="K2681" t="str">
            <v>B</v>
          </cell>
          <cell r="L2681" t="str">
            <v>A</v>
          </cell>
          <cell r="M2681" t="str">
            <v>C</v>
          </cell>
          <cell r="N2681" t="str">
            <v>B</v>
          </cell>
          <cell r="O2681" t="str">
            <v>B</v>
          </cell>
          <cell r="P2681" t="str">
            <v>B</v>
          </cell>
          <cell r="Q2681" t="str">
            <v>A</v>
          </cell>
          <cell r="R2681" t="str">
            <v>C</v>
          </cell>
          <cell r="S2681"/>
          <cell r="T2681">
            <v>30</v>
          </cell>
          <cell r="U2681">
            <v>0</v>
          </cell>
        </row>
        <row r="2682">
          <cell r="B2682" t="str">
            <v>188894</v>
          </cell>
          <cell r="C2682" t="str">
            <v>Đào Văn Đức</v>
          </cell>
          <cell r="D2682" t="str">
            <v>Nhân viên Kỹ thuật nhà trạm</v>
          </cell>
          <cell r="E2682"/>
          <cell r="F2682" t="str">
            <v>Trung tâm Phú Bình - Sông Công</v>
          </cell>
          <cell r="G2682" t="str">
            <v>Chi nhánh Kỹ thuật Viettel Thái Nguyên</v>
          </cell>
          <cell r="H2682" t="str">
            <v>A</v>
          </cell>
          <cell r="I2682" t="str">
            <v>A</v>
          </cell>
          <cell r="J2682" t="str">
            <v>A</v>
          </cell>
          <cell r="K2682" t="str">
            <v>A</v>
          </cell>
          <cell r="L2682" t="str">
            <v>B</v>
          </cell>
          <cell r="M2682" t="str">
            <v>A</v>
          </cell>
          <cell r="N2682" t="str">
            <v>C</v>
          </cell>
          <cell r="O2682" t="str">
            <v>B</v>
          </cell>
          <cell r="P2682" t="str">
            <v>B</v>
          </cell>
          <cell r="Q2682" t="str">
            <v>B</v>
          </cell>
          <cell r="R2682" t="str">
            <v>C</v>
          </cell>
          <cell r="S2682"/>
          <cell r="T2682">
            <v>32.727272727272727</v>
          </cell>
          <cell r="U2682">
            <v>0</v>
          </cell>
        </row>
        <row r="2683">
          <cell r="B2683" t="str">
            <v>226576</v>
          </cell>
          <cell r="C2683" t="str">
            <v>Nguyễn Quang Anh</v>
          </cell>
          <cell r="D2683" t="str">
            <v>Nhân viên Kỹ thuật nhà trạm</v>
          </cell>
          <cell r="E2683"/>
          <cell r="F2683" t="str">
            <v>Trung tâm Bỉm Sơn - Hà Trung</v>
          </cell>
          <cell r="G2683" t="str">
            <v>Chi nhánh Kỹ thuật Viettel Thanh Hóa</v>
          </cell>
          <cell r="H2683" t="str">
            <v>C</v>
          </cell>
          <cell r="I2683" t="str">
            <v>A</v>
          </cell>
          <cell r="J2683" t="str">
            <v>C</v>
          </cell>
          <cell r="K2683" t="str">
            <v>C</v>
          </cell>
          <cell r="L2683" t="str">
            <v>D1</v>
          </cell>
          <cell r="M2683" t="str">
            <v>C</v>
          </cell>
          <cell r="N2683" t="str">
            <v>C</v>
          </cell>
          <cell r="O2683" t="str">
            <v>C</v>
          </cell>
          <cell r="P2683" t="str">
            <v>C</v>
          </cell>
          <cell r="Q2683" t="str">
            <v>C</v>
          </cell>
          <cell r="R2683" t="str">
            <v>C</v>
          </cell>
          <cell r="S2683"/>
          <cell r="T2683">
            <v>20.90909090909091</v>
          </cell>
          <cell r="U2683">
            <v>1</v>
          </cell>
        </row>
        <row r="2684">
          <cell r="B2684" t="str">
            <v>D00174499</v>
          </cell>
          <cell r="C2684" t="str">
            <v>Hoàng Tuấn Anh</v>
          </cell>
          <cell r="D2684" t="str">
            <v>Nhân viên Kỹ thuật dây máy</v>
          </cell>
          <cell r="E2684"/>
          <cell r="F2684" t="str">
            <v>Trung tâm Quảng Xương</v>
          </cell>
          <cell r="G2684" t="str">
            <v>Chi nhánh Kỹ thuật Viettel Thanh Hóa</v>
          </cell>
          <cell r="H2684" t="str">
            <v>C</v>
          </cell>
          <cell r="I2684" t="str">
            <v>B</v>
          </cell>
          <cell r="J2684" t="str">
            <v>C</v>
          </cell>
          <cell r="K2684" t="str">
            <v>C</v>
          </cell>
          <cell r="L2684" t="str">
            <v>D1</v>
          </cell>
          <cell r="M2684" t="str">
            <v>C</v>
          </cell>
          <cell r="N2684" t="str">
            <v>C</v>
          </cell>
          <cell r="O2684" t="str">
            <v>C</v>
          </cell>
          <cell r="P2684" t="str">
            <v>C</v>
          </cell>
          <cell r="Q2684" t="str">
            <v>C</v>
          </cell>
          <cell r="R2684" t="str">
            <v>C</v>
          </cell>
          <cell r="S2684"/>
          <cell r="T2684">
            <v>20</v>
          </cell>
          <cell r="U2684">
            <v>1</v>
          </cell>
        </row>
        <row r="2685">
          <cell r="B2685" t="str">
            <v>224190</v>
          </cell>
          <cell r="C2685" t="str">
            <v>Trần Việt Anh</v>
          </cell>
          <cell r="D2685" t="str">
            <v>Nhân viên Kỹ thuật dây máy</v>
          </cell>
          <cell r="E2685"/>
          <cell r="F2685" t="str">
            <v>Trung tâm Sầm Sơn</v>
          </cell>
          <cell r="G2685" t="str">
            <v>Chi nhánh Kỹ thuật Viettel Thanh Hóa</v>
          </cell>
          <cell r="H2685" t="str">
            <v>A</v>
          </cell>
          <cell r="I2685" t="str">
            <v>B</v>
          </cell>
          <cell r="J2685" t="str">
            <v>B</v>
          </cell>
          <cell r="K2685" t="str">
            <v>C</v>
          </cell>
          <cell r="L2685" t="str">
            <v>B</v>
          </cell>
          <cell r="M2685" t="str">
            <v>C</v>
          </cell>
          <cell r="N2685" t="str">
            <v>C</v>
          </cell>
          <cell r="O2685" t="str">
            <v>B</v>
          </cell>
          <cell r="P2685" t="str">
            <v>A</v>
          </cell>
          <cell r="Q2685" t="str">
            <v>B</v>
          </cell>
          <cell r="R2685" t="str">
            <v>B</v>
          </cell>
          <cell r="S2685"/>
          <cell r="T2685">
            <v>29.09090909090909</v>
          </cell>
          <cell r="U2685">
            <v>0</v>
          </cell>
        </row>
        <row r="2686">
          <cell r="B2686" t="str">
            <v>270573</v>
          </cell>
          <cell r="C2686" t="str">
            <v>Phạm Huy Anh</v>
          </cell>
          <cell r="D2686" t="str">
            <v>Nhân viên Kỹ thuật nhà trạm</v>
          </cell>
          <cell r="E2686"/>
          <cell r="F2686" t="str">
            <v>Trung tâm Quan Hóa</v>
          </cell>
          <cell r="G2686" t="str">
            <v>Chi nhánh Kỹ thuật Viettel Thanh Hóa</v>
          </cell>
          <cell r="H2686" t="str">
            <v>KĐG</v>
          </cell>
          <cell r="I2686" t="str">
            <v>KĐG</v>
          </cell>
          <cell r="J2686" t="str">
            <v>C</v>
          </cell>
          <cell r="K2686" t="str">
            <v>C</v>
          </cell>
          <cell r="L2686" t="str">
            <v>C</v>
          </cell>
          <cell r="M2686" t="str">
            <v>B</v>
          </cell>
          <cell r="N2686" t="str">
            <v>C</v>
          </cell>
          <cell r="O2686" t="str">
            <v>D1</v>
          </cell>
          <cell r="P2686" t="str">
            <v>B</v>
          </cell>
          <cell r="Q2686" t="str">
            <v>D1</v>
          </cell>
          <cell r="R2686" t="str">
            <v>B</v>
          </cell>
          <cell r="S2686"/>
          <cell r="T2686">
            <v>21.111111111111111</v>
          </cell>
          <cell r="U2686">
            <v>2</v>
          </cell>
        </row>
        <row r="2687">
          <cell r="B2687" t="str">
            <v>268437</v>
          </cell>
          <cell r="C2687" t="str">
            <v>Bùi Quyền Anh</v>
          </cell>
          <cell r="D2687" t="str">
            <v>Nhân viên Kỹ thuật dây máy</v>
          </cell>
          <cell r="E2687"/>
          <cell r="F2687" t="str">
            <v>Trung tâm Nông Cống - Như Thanh</v>
          </cell>
          <cell r="G2687" t="str">
            <v>Chi nhánh Kỹ thuật Viettel Thanh Hóa</v>
          </cell>
          <cell r="H2687" t="str">
            <v>KĐG</v>
          </cell>
          <cell r="I2687" t="str">
            <v>KĐG</v>
          </cell>
          <cell r="J2687" t="str">
            <v>C</v>
          </cell>
          <cell r="K2687" t="str">
            <v>C</v>
          </cell>
          <cell r="L2687" t="str">
            <v>B</v>
          </cell>
          <cell r="M2687" t="str">
            <v>B</v>
          </cell>
          <cell r="N2687" t="str">
            <v>D1</v>
          </cell>
          <cell r="O2687" t="str">
            <v>C</v>
          </cell>
          <cell r="P2687" t="str">
            <v>A</v>
          </cell>
          <cell r="Q2687" t="str">
            <v>B</v>
          </cell>
          <cell r="R2687" t="str">
            <v>C</v>
          </cell>
          <cell r="S2687"/>
          <cell r="T2687">
            <v>24.444444444444443</v>
          </cell>
          <cell r="U2687">
            <v>1</v>
          </cell>
        </row>
        <row r="2688">
          <cell r="B2688" t="str">
            <v>D00189266</v>
          </cell>
          <cell r="C2688" t="str">
            <v>Nguyễn Văn Ba</v>
          </cell>
          <cell r="D2688" t="str">
            <v>Nhân viên Kỹ thuật dây máy</v>
          </cell>
          <cell r="E2688"/>
          <cell r="F2688" t="str">
            <v>Trung tâm Nông Cống - Như Thanh</v>
          </cell>
          <cell r="G2688" t="str">
            <v>Chi nhánh Kỹ thuật Viettel Thanh Hóa</v>
          </cell>
          <cell r="H2688" t="str">
            <v>C</v>
          </cell>
          <cell r="I2688" t="str">
            <v>A</v>
          </cell>
          <cell r="J2688" t="str">
            <v>C</v>
          </cell>
          <cell r="K2688" t="str">
            <v>B</v>
          </cell>
          <cell r="L2688" t="str">
            <v>A</v>
          </cell>
          <cell r="M2688" t="str">
            <v>C</v>
          </cell>
          <cell r="N2688" t="str">
            <v>B</v>
          </cell>
          <cell r="O2688" t="str">
            <v>C</v>
          </cell>
          <cell r="P2688" t="str">
            <v>B</v>
          </cell>
          <cell r="Q2688" t="str">
            <v>C</v>
          </cell>
          <cell r="R2688" t="str">
            <v>B</v>
          </cell>
          <cell r="S2688"/>
          <cell r="T2688">
            <v>27.272727272727273</v>
          </cell>
          <cell r="U2688">
            <v>0</v>
          </cell>
        </row>
        <row r="2689">
          <cell r="B2689" t="str">
            <v>210943</v>
          </cell>
          <cell r="C2689" t="str">
            <v>Nguyễn Văn Bằng</v>
          </cell>
          <cell r="D2689" t="str">
            <v>Nhân viên Kỹ thuật dây máy</v>
          </cell>
          <cell r="E2689"/>
          <cell r="F2689" t="str">
            <v>Trung tâm Nông Cống - Như Thanh</v>
          </cell>
          <cell r="G2689" t="str">
            <v>Chi nhánh Kỹ thuật Viettel Thanh Hóa</v>
          </cell>
          <cell r="H2689" t="str">
            <v>C</v>
          </cell>
          <cell r="I2689" t="str">
            <v>C</v>
          </cell>
          <cell r="J2689" t="str">
            <v>C</v>
          </cell>
          <cell r="K2689" t="str">
            <v>A</v>
          </cell>
          <cell r="L2689" t="str">
            <v>B</v>
          </cell>
          <cell r="M2689" t="str">
            <v>B</v>
          </cell>
          <cell r="N2689" t="str">
            <v>A</v>
          </cell>
          <cell r="O2689" t="str">
            <v>B</v>
          </cell>
          <cell r="P2689" t="str">
            <v>B</v>
          </cell>
          <cell r="Q2689" t="str">
            <v>C</v>
          </cell>
          <cell r="R2689" t="str">
            <v>C</v>
          </cell>
          <cell r="S2689"/>
          <cell r="T2689">
            <v>27.272727272727273</v>
          </cell>
          <cell r="U2689">
            <v>0</v>
          </cell>
        </row>
        <row r="2690">
          <cell r="B2690" t="str">
            <v>224189</v>
          </cell>
          <cell r="C2690" t="str">
            <v>Phạm Đức Cao</v>
          </cell>
          <cell r="D2690" t="str">
            <v>Nhân viên Kỹ thuật dây máy</v>
          </cell>
          <cell r="E2690"/>
          <cell r="F2690" t="str">
            <v>Trung tâm Nông Cống - Như Thanh</v>
          </cell>
          <cell r="G2690" t="str">
            <v>Chi nhánh Kỹ thuật Viettel Thanh Hóa</v>
          </cell>
          <cell r="H2690" t="str">
            <v>C</v>
          </cell>
          <cell r="I2690" t="str">
            <v>B</v>
          </cell>
          <cell r="J2690" t="str">
            <v>C</v>
          </cell>
          <cell r="K2690" t="str">
            <v>B</v>
          </cell>
          <cell r="L2690" t="str">
            <v>C</v>
          </cell>
          <cell r="M2690" t="str">
            <v>C</v>
          </cell>
          <cell r="N2690" t="str">
            <v>B</v>
          </cell>
          <cell r="O2690" t="str">
            <v>C</v>
          </cell>
          <cell r="P2690" t="str">
            <v>B</v>
          </cell>
          <cell r="Q2690" t="str">
            <v>C</v>
          </cell>
          <cell r="R2690" t="str">
            <v>C</v>
          </cell>
          <cell r="S2690"/>
          <cell r="T2690">
            <v>23.636363636363637</v>
          </cell>
          <cell r="U2690">
            <v>0</v>
          </cell>
        </row>
        <row r="2691">
          <cell r="B2691" t="str">
            <v>D00210793</v>
          </cell>
          <cell r="C2691" t="str">
            <v>Nguyễn Văn Chiến</v>
          </cell>
          <cell r="D2691" t="str">
            <v>Nhân viên Kỹ thuật dây máy</v>
          </cell>
          <cell r="E2691"/>
          <cell r="F2691" t="str">
            <v>Trung tâm Hoằng Hóa</v>
          </cell>
          <cell r="G2691" t="str">
            <v>Chi nhánh Kỹ thuật Viettel Thanh Hóa</v>
          </cell>
          <cell r="H2691" t="str">
            <v>A</v>
          </cell>
          <cell r="I2691" t="str">
            <v>A</v>
          </cell>
          <cell r="J2691" t="str">
            <v>B</v>
          </cell>
          <cell r="K2691" t="str">
            <v>A</v>
          </cell>
          <cell r="L2691" t="str">
            <v>B</v>
          </cell>
          <cell r="M2691" t="str">
            <v>B</v>
          </cell>
          <cell r="N2691" t="str">
            <v>A</v>
          </cell>
          <cell r="O2691" t="str">
            <v>B</v>
          </cell>
          <cell r="P2691" t="str">
            <v>A</v>
          </cell>
          <cell r="Q2691" t="str">
            <v>A</v>
          </cell>
          <cell r="R2691" t="str">
            <v>A</v>
          </cell>
          <cell r="S2691"/>
          <cell r="T2691">
            <v>36.363636363636367</v>
          </cell>
          <cell r="U2691">
            <v>0</v>
          </cell>
        </row>
        <row r="2692">
          <cell r="B2692" t="str">
            <v>D00187067</v>
          </cell>
          <cell r="C2692" t="str">
            <v>Lê Bá Chiến</v>
          </cell>
          <cell r="D2692" t="str">
            <v>Nhân viên Kỹ thuật dây máy</v>
          </cell>
          <cell r="E2692"/>
          <cell r="F2692" t="str">
            <v>Trung tâm Thanh Hóa</v>
          </cell>
          <cell r="G2692" t="str">
            <v>Chi nhánh Kỹ thuật Viettel Thanh Hóa</v>
          </cell>
          <cell r="H2692" t="str">
            <v>C</v>
          </cell>
          <cell r="I2692" t="str">
            <v>A</v>
          </cell>
          <cell r="J2692" t="str">
            <v>C</v>
          </cell>
          <cell r="K2692" t="str">
            <v>B</v>
          </cell>
          <cell r="L2692" t="str">
            <v>C</v>
          </cell>
          <cell r="M2692" t="str">
            <v>B</v>
          </cell>
          <cell r="N2692" t="str">
            <v>C</v>
          </cell>
          <cell r="O2692" t="str">
            <v>C</v>
          </cell>
          <cell r="P2692" t="str">
            <v>B</v>
          </cell>
          <cell r="Q2692" t="str">
            <v>C</v>
          </cell>
          <cell r="R2692" t="str">
            <v>A</v>
          </cell>
          <cell r="S2692"/>
          <cell r="T2692">
            <v>26.363636363636363</v>
          </cell>
          <cell r="U2692">
            <v>0</v>
          </cell>
        </row>
        <row r="2693">
          <cell r="B2693" t="str">
            <v>224191</v>
          </cell>
          <cell r="C2693" t="str">
            <v>Lê Anh Chí</v>
          </cell>
          <cell r="D2693" t="str">
            <v>Nhân viên Kỹ thuật dây máy</v>
          </cell>
          <cell r="E2693"/>
          <cell r="F2693" t="str">
            <v>Trung tâm Hoằng Hóa</v>
          </cell>
          <cell r="G2693" t="str">
            <v>Chi nhánh Kỹ thuật Viettel Thanh Hóa</v>
          </cell>
          <cell r="H2693" t="str">
            <v>B</v>
          </cell>
          <cell r="I2693" t="str">
            <v>B</v>
          </cell>
          <cell r="J2693" t="str">
            <v>C</v>
          </cell>
          <cell r="K2693" t="str">
            <v>C</v>
          </cell>
          <cell r="L2693" t="str">
            <v>C</v>
          </cell>
          <cell r="M2693" t="str">
            <v>C</v>
          </cell>
          <cell r="N2693" t="str">
            <v>D1</v>
          </cell>
          <cell r="O2693" t="str">
            <v>D1</v>
          </cell>
          <cell r="P2693" t="str">
            <v>C</v>
          </cell>
          <cell r="Q2693" t="str">
            <v>C</v>
          </cell>
          <cell r="R2693" t="str">
            <v>D1</v>
          </cell>
          <cell r="S2693"/>
          <cell r="T2693">
            <v>19.09090909090909</v>
          </cell>
          <cell r="U2693">
            <v>3</v>
          </cell>
          <cell r="V2693" t="str">
            <v>Điểm KI &lt;20</v>
          </cell>
        </row>
        <row r="2694">
          <cell r="B2694" t="str">
            <v>162673</v>
          </cell>
          <cell r="C2694" t="str">
            <v>Trương Như Cương</v>
          </cell>
          <cell r="D2694" t="str">
            <v>Nhân viên Kỹ thuật dây máy</v>
          </cell>
          <cell r="E2694"/>
          <cell r="F2694" t="str">
            <v>Trung tâm Hoằng Hóa</v>
          </cell>
          <cell r="G2694" t="str">
            <v>Chi nhánh Kỹ thuật Viettel Thanh Hóa</v>
          </cell>
          <cell r="H2694" t="str">
            <v>C</v>
          </cell>
          <cell r="I2694" t="str">
            <v>C</v>
          </cell>
          <cell r="J2694" t="str">
            <v>C</v>
          </cell>
          <cell r="K2694" t="str">
            <v>C</v>
          </cell>
          <cell r="L2694" t="str">
            <v>C</v>
          </cell>
          <cell r="M2694" t="str">
            <v>C</v>
          </cell>
          <cell r="N2694" t="str">
            <v>B</v>
          </cell>
          <cell r="O2694" t="str">
            <v>C</v>
          </cell>
          <cell r="P2694" t="str">
            <v>C</v>
          </cell>
          <cell r="Q2694" t="str">
            <v>C</v>
          </cell>
          <cell r="R2694" t="str">
            <v>D1</v>
          </cell>
          <cell r="S2694"/>
          <cell r="T2694">
            <v>20</v>
          </cell>
          <cell r="U2694">
            <v>1</v>
          </cell>
        </row>
        <row r="2695">
          <cell r="B2695" t="str">
            <v>172595</v>
          </cell>
          <cell r="C2695" t="str">
            <v>Trần Hùng Cường</v>
          </cell>
          <cell r="D2695" t="str">
            <v>Nhân viên Kỹ thuật nhà trạm</v>
          </cell>
          <cell r="E2695"/>
          <cell r="F2695" t="str">
            <v>Trung tâm Thường Xuân</v>
          </cell>
          <cell r="G2695" t="str">
            <v>Chi nhánh Kỹ thuật Viettel Thanh Hóa</v>
          </cell>
          <cell r="H2695" t="str">
            <v>B</v>
          </cell>
          <cell r="I2695" t="str">
            <v>B</v>
          </cell>
          <cell r="J2695" t="str">
            <v>B</v>
          </cell>
          <cell r="K2695" t="str">
            <v>C</v>
          </cell>
          <cell r="L2695" t="str">
            <v>B</v>
          </cell>
          <cell r="M2695" t="str">
            <v>C</v>
          </cell>
          <cell r="N2695" t="str">
            <v>B</v>
          </cell>
          <cell r="O2695" t="str">
            <v>C</v>
          </cell>
          <cell r="P2695" t="str">
            <v>C</v>
          </cell>
          <cell r="Q2695" t="str">
            <v>C</v>
          </cell>
          <cell r="R2695" t="str">
            <v>C</v>
          </cell>
          <cell r="S2695"/>
          <cell r="T2695">
            <v>24.545454545454547</v>
          </cell>
          <cell r="U2695">
            <v>0</v>
          </cell>
        </row>
        <row r="2696">
          <cell r="B2696" t="str">
            <v>226575</v>
          </cell>
          <cell r="C2696" t="str">
            <v>Đặng Duy Cường</v>
          </cell>
          <cell r="D2696" t="str">
            <v>Nhân viên Kỹ thuật dây máy</v>
          </cell>
          <cell r="E2696"/>
          <cell r="F2696" t="str">
            <v>Trung tâm Nghi Sơn</v>
          </cell>
          <cell r="G2696" t="str">
            <v>Chi nhánh Kỹ thuật Viettel Thanh Hóa</v>
          </cell>
          <cell r="H2696" t="str">
            <v>B</v>
          </cell>
          <cell r="I2696" t="str">
            <v>B</v>
          </cell>
          <cell r="J2696" t="str">
            <v>B</v>
          </cell>
          <cell r="K2696" t="str">
            <v>C</v>
          </cell>
          <cell r="L2696" t="str">
            <v>C</v>
          </cell>
          <cell r="M2696" t="str">
            <v>D1</v>
          </cell>
          <cell r="N2696" t="str">
            <v>D1</v>
          </cell>
          <cell r="O2696" t="str">
            <v>B</v>
          </cell>
          <cell r="P2696" t="str">
            <v>C</v>
          </cell>
          <cell r="Q2696" t="str">
            <v>C</v>
          </cell>
          <cell r="R2696" t="str">
            <v>C</v>
          </cell>
          <cell r="S2696"/>
          <cell r="T2696">
            <v>21.818181818181817</v>
          </cell>
          <cell r="U2696">
            <v>2</v>
          </cell>
        </row>
        <row r="2697">
          <cell r="B2697" t="str">
            <v>270570</v>
          </cell>
          <cell r="C2697" t="str">
            <v>Nguyễn Chí Cảnh</v>
          </cell>
          <cell r="D2697" t="str">
            <v>Nhân viên Kỹ thuật dây máy</v>
          </cell>
          <cell r="E2697"/>
          <cell r="F2697" t="str">
            <v>Trung tâm Bỉm Sơn - Hà Trung</v>
          </cell>
          <cell r="G2697" t="str">
            <v>Chi nhánh Kỹ thuật Viettel Thanh Hóa</v>
          </cell>
          <cell r="H2697" t="str">
            <v>KĐG</v>
          </cell>
          <cell r="I2697" t="str">
            <v>KĐG</v>
          </cell>
          <cell r="J2697" t="str">
            <v>C</v>
          </cell>
          <cell r="K2697" t="str">
            <v>B</v>
          </cell>
          <cell r="L2697" t="str">
            <v>B</v>
          </cell>
          <cell r="M2697" t="str">
            <v>C</v>
          </cell>
          <cell r="N2697" t="str">
            <v>C</v>
          </cell>
          <cell r="O2697" t="str">
            <v>C</v>
          </cell>
          <cell r="P2697" t="str">
            <v>C</v>
          </cell>
          <cell r="Q2697" t="str">
            <v>C</v>
          </cell>
          <cell r="R2697" t="str">
            <v>C</v>
          </cell>
          <cell r="S2697"/>
          <cell r="T2697">
            <v>22.222222222222221</v>
          </cell>
          <cell r="U2697">
            <v>0</v>
          </cell>
        </row>
        <row r="2698">
          <cell r="B2698" t="str">
            <v>172633</v>
          </cell>
          <cell r="C2698" t="str">
            <v>Lê Đình Dũng</v>
          </cell>
          <cell r="D2698" t="str">
            <v>Nhân viên Kỹ thuật nhà trạm</v>
          </cell>
          <cell r="E2698"/>
          <cell r="F2698" t="str">
            <v>Trung tâm Nghi Sơn</v>
          </cell>
          <cell r="G2698" t="str">
            <v>Chi nhánh Kỹ thuật Viettel Thanh Hóa</v>
          </cell>
          <cell r="H2698" t="str">
            <v>C</v>
          </cell>
          <cell r="I2698" t="str">
            <v>C</v>
          </cell>
          <cell r="J2698" t="str">
            <v>B</v>
          </cell>
          <cell r="K2698" t="str">
            <v>C</v>
          </cell>
          <cell r="L2698" t="str">
            <v>C</v>
          </cell>
          <cell r="M2698" t="str">
            <v>C</v>
          </cell>
          <cell r="N2698" t="str">
            <v>C</v>
          </cell>
          <cell r="O2698" t="str">
            <v>D1</v>
          </cell>
          <cell r="P2698" t="str">
            <v>D1</v>
          </cell>
          <cell r="Q2698" t="str">
            <v>C</v>
          </cell>
          <cell r="R2698" t="str">
            <v>B</v>
          </cell>
          <cell r="S2698"/>
          <cell r="T2698">
            <v>20</v>
          </cell>
          <cell r="U2698">
            <v>2</v>
          </cell>
        </row>
        <row r="2699">
          <cell r="B2699" t="str">
            <v>D00173016</v>
          </cell>
          <cell r="C2699" t="str">
            <v>Lê Hữu Dũng</v>
          </cell>
          <cell r="D2699" t="str">
            <v>Nhân viên Kỹ thuật dây máy</v>
          </cell>
          <cell r="E2699"/>
          <cell r="F2699" t="str">
            <v>Trung tâm Như Xuân</v>
          </cell>
          <cell r="G2699" t="str">
            <v>Chi nhánh Kỹ thuật Viettel Thanh Hóa</v>
          </cell>
          <cell r="H2699" t="str">
            <v>C</v>
          </cell>
          <cell r="I2699" t="str">
            <v>C</v>
          </cell>
          <cell r="J2699" t="str">
            <v>C</v>
          </cell>
          <cell r="K2699" t="str">
            <v>B</v>
          </cell>
          <cell r="L2699" t="str">
            <v>C</v>
          </cell>
          <cell r="M2699" t="str">
            <v>C</v>
          </cell>
          <cell r="N2699" t="str">
            <v>C</v>
          </cell>
          <cell r="O2699" t="str">
            <v>C</v>
          </cell>
          <cell r="P2699" t="str">
            <v>A</v>
          </cell>
          <cell r="Q2699" t="str">
            <v>B</v>
          </cell>
          <cell r="R2699" t="str">
            <v>C</v>
          </cell>
          <cell r="S2699"/>
          <cell r="T2699">
            <v>23.636363636363637</v>
          </cell>
          <cell r="U2699">
            <v>0</v>
          </cell>
        </row>
        <row r="2700">
          <cell r="B2700" t="str">
            <v>D00191097</v>
          </cell>
          <cell r="C2700" t="str">
            <v>Mai Văn Dương</v>
          </cell>
          <cell r="D2700" t="str">
            <v>Nhân viên Kỹ thuật dây máy</v>
          </cell>
          <cell r="E2700"/>
          <cell r="F2700" t="str">
            <v>Trung tâm Nga Sơn - Hậu Lộc</v>
          </cell>
          <cell r="G2700" t="str">
            <v>Chi nhánh Kỹ thuật Viettel Thanh Hóa</v>
          </cell>
          <cell r="H2700" t="str">
            <v>B</v>
          </cell>
          <cell r="I2700" t="str">
            <v>B</v>
          </cell>
          <cell r="J2700" t="str">
            <v>D1</v>
          </cell>
          <cell r="K2700" t="str">
            <v>B</v>
          </cell>
          <cell r="L2700" t="str">
            <v>C</v>
          </cell>
          <cell r="M2700" t="str">
            <v>C</v>
          </cell>
          <cell r="N2700" t="str">
            <v>B</v>
          </cell>
          <cell r="O2700" t="str">
            <v>A</v>
          </cell>
          <cell r="P2700" t="str">
            <v>C</v>
          </cell>
          <cell r="Q2700" t="str">
            <v>A</v>
          </cell>
          <cell r="R2700" t="str">
            <v>B</v>
          </cell>
          <cell r="S2700"/>
          <cell r="T2700">
            <v>27.272727272727273</v>
          </cell>
          <cell r="U2700">
            <v>1</v>
          </cell>
        </row>
        <row r="2701">
          <cell r="B2701" t="str">
            <v>D00189516</v>
          </cell>
          <cell r="C2701" t="str">
            <v>Lê Đăng Dương</v>
          </cell>
          <cell r="D2701" t="str">
            <v>Nhân viên Kỹ thuật dây máy</v>
          </cell>
          <cell r="E2701"/>
          <cell r="F2701" t="str">
            <v>Trung tâm Triệu Sơn - Đông Sơn</v>
          </cell>
          <cell r="G2701" t="str">
            <v>Chi nhánh Kỹ thuật Viettel Thanh Hóa</v>
          </cell>
          <cell r="H2701" t="str">
            <v>B</v>
          </cell>
          <cell r="I2701" t="str">
            <v>C</v>
          </cell>
          <cell r="J2701" t="str">
            <v>B</v>
          </cell>
          <cell r="K2701" t="str">
            <v>B</v>
          </cell>
          <cell r="L2701" t="str">
            <v>A</v>
          </cell>
          <cell r="M2701" t="str">
            <v>C</v>
          </cell>
          <cell r="N2701" t="str">
            <v>C</v>
          </cell>
          <cell r="O2701" t="str">
            <v>D1</v>
          </cell>
          <cell r="P2701" t="str">
            <v>B</v>
          </cell>
          <cell r="Q2701" t="str">
            <v>C</v>
          </cell>
          <cell r="R2701" t="str">
            <v>C</v>
          </cell>
          <cell r="S2701"/>
          <cell r="T2701">
            <v>24.545454545454547</v>
          </cell>
          <cell r="U2701">
            <v>1</v>
          </cell>
        </row>
        <row r="2702">
          <cell r="B2702" t="str">
            <v>D00020270</v>
          </cell>
          <cell r="C2702" t="str">
            <v>Cao Văn Dưỡng</v>
          </cell>
          <cell r="D2702" t="str">
            <v>Nhân viên Kỹ thuật dây máy</v>
          </cell>
          <cell r="E2702"/>
          <cell r="F2702" t="str">
            <v>Trung tâm Cẩm Thủy</v>
          </cell>
          <cell r="G2702" t="str">
            <v>Chi nhánh Kỹ thuật Viettel Thanh Hóa</v>
          </cell>
          <cell r="H2702" t="str">
            <v>C</v>
          </cell>
          <cell r="I2702" t="str">
            <v>B</v>
          </cell>
          <cell r="J2702" t="str">
            <v>B</v>
          </cell>
          <cell r="K2702" t="str">
            <v>B</v>
          </cell>
          <cell r="L2702" t="str">
            <v>A</v>
          </cell>
          <cell r="M2702" t="str">
            <v>B</v>
          </cell>
          <cell r="N2702" t="str">
            <v>B</v>
          </cell>
          <cell r="O2702" t="str">
            <v>B</v>
          </cell>
          <cell r="P2702" t="str">
            <v>B</v>
          </cell>
          <cell r="Q2702" t="str">
            <v>B</v>
          </cell>
          <cell r="R2702" t="str">
            <v>B</v>
          </cell>
          <cell r="S2702"/>
          <cell r="T2702">
            <v>30</v>
          </cell>
          <cell r="U2702">
            <v>0</v>
          </cell>
        </row>
        <row r="2703">
          <cell r="B2703" t="str">
            <v>D00217850</v>
          </cell>
          <cell r="C2703" t="str">
            <v>Thiều Sỹ Giáp</v>
          </cell>
          <cell r="D2703" t="str">
            <v>Nhân viên Kỹ thuật nhà trạm</v>
          </cell>
          <cell r="E2703"/>
          <cell r="F2703" t="str">
            <v>Trung tâm Lang Chánh - Quan Sơn</v>
          </cell>
          <cell r="G2703" t="str">
            <v>Chi nhánh Kỹ thuật Viettel Thanh Hóa</v>
          </cell>
          <cell r="H2703" t="str">
            <v>C</v>
          </cell>
          <cell r="I2703" t="str">
            <v>B</v>
          </cell>
          <cell r="J2703" t="str">
            <v>C</v>
          </cell>
          <cell r="K2703" t="str">
            <v>B</v>
          </cell>
          <cell r="L2703" t="str">
            <v>B</v>
          </cell>
          <cell r="M2703" t="str">
            <v>B</v>
          </cell>
          <cell r="N2703" t="str">
            <v>C</v>
          </cell>
          <cell r="O2703" t="str">
            <v>B</v>
          </cell>
          <cell r="P2703" t="str">
            <v>B</v>
          </cell>
          <cell r="Q2703" t="str">
            <v>B</v>
          </cell>
          <cell r="R2703" t="str">
            <v>B</v>
          </cell>
          <cell r="S2703"/>
          <cell r="T2703">
            <v>27.272727272727273</v>
          </cell>
          <cell r="U2703">
            <v>0</v>
          </cell>
        </row>
        <row r="2704">
          <cell r="B2704" t="str">
            <v>224199</v>
          </cell>
          <cell r="C2704" t="str">
            <v>Vũ Văn Giáp</v>
          </cell>
          <cell r="D2704" t="str">
            <v>Nhân viên Kỹ thuật dây máy</v>
          </cell>
          <cell r="E2704"/>
          <cell r="F2704" t="str">
            <v>Trung tâm Thạch Thành - Vĩnh Lộc</v>
          </cell>
          <cell r="G2704" t="str">
            <v>Chi nhánh Kỹ thuật Viettel Thanh Hóa</v>
          </cell>
          <cell r="H2704" t="str">
            <v>C</v>
          </cell>
          <cell r="I2704" t="str">
            <v>C</v>
          </cell>
          <cell r="J2704" t="str">
            <v>B</v>
          </cell>
          <cell r="K2704" t="str">
            <v>B</v>
          </cell>
          <cell r="L2704" t="str">
            <v>B</v>
          </cell>
          <cell r="M2704" t="str">
            <v>A</v>
          </cell>
          <cell r="N2704" t="str">
            <v>C</v>
          </cell>
          <cell r="O2704" t="str">
            <v>B</v>
          </cell>
          <cell r="P2704" t="str">
            <v>A</v>
          </cell>
          <cell r="Q2704" t="str">
            <v>B</v>
          </cell>
          <cell r="R2704" t="str">
            <v>B</v>
          </cell>
          <cell r="S2704"/>
          <cell r="T2704">
            <v>29.09090909090909</v>
          </cell>
          <cell r="U2704">
            <v>0</v>
          </cell>
        </row>
        <row r="2705">
          <cell r="B2705" t="str">
            <v>D00195302</v>
          </cell>
          <cell r="C2705" t="str">
            <v>Lê Dụng Hoàng</v>
          </cell>
          <cell r="D2705" t="str">
            <v>Nhân viên Kỹ thuật dây máy</v>
          </cell>
          <cell r="E2705"/>
          <cell r="F2705" t="str">
            <v>Trung tâm Nghi Sơn</v>
          </cell>
          <cell r="G2705" t="str">
            <v>Chi nhánh Kỹ thuật Viettel Thanh Hóa</v>
          </cell>
          <cell r="H2705" t="str">
            <v>C</v>
          </cell>
          <cell r="I2705" t="str">
            <v>D1</v>
          </cell>
          <cell r="J2705" t="str">
            <v>B</v>
          </cell>
          <cell r="K2705" t="str">
            <v>C</v>
          </cell>
          <cell r="L2705" t="str">
            <v>C</v>
          </cell>
          <cell r="M2705" t="str">
            <v>D1</v>
          </cell>
          <cell r="N2705" t="str">
            <v>C</v>
          </cell>
          <cell r="O2705" t="str">
            <v>C</v>
          </cell>
          <cell r="P2705" t="str">
            <v>B</v>
          </cell>
          <cell r="Q2705" t="str">
            <v>D1</v>
          </cell>
          <cell r="R2705" t="str">
            <v>C</v>
          </cell>
          <cell r="S2705"/>
          <cell r="T2705">
            <v>19.09090909090909</v>
          </cell>
          <cell r="U2705">
            <v>3</v>
          </cell>
          <cell r="V2705" t="str">
            <v>Điểm KI &lt;20</v>
          </cell>
        </row>
        <row r="2706">
          <cell r="B2706" t="str">
            <v>185165</v>
          </cell>
          <cell r="C2706" t="str">
            <v>Đỗ Quốc Huy</v>
          </cell>
          <cell r="D2706" t="str">
            <v>Nhân viên Kỹ thuật dây máy</v>
          </cell>
          <cell r="E2706"/>
          <cell r="F2706" t="str">
            <v>Trung tâm Thạch Thành - Vĩnh Lộc</v>
          </cell>
          <cell r="G2706" t="str">
            <v>Chi nhánh Kỹ thuật Viettel Thanh Hóa</v>
          </cell>
          <cell r="H2706" t="str">
            <v>C</v>
          </cell>
          <cell r="I2706" t="str">
            <v>B</v>
          </cell>
          <cell r="J2706" t="str">
            <v>B</v>
          </cell>
          <cell r="K2706" t="str">
            <v>D1</v>
          </cell>
          <cell r="L2706" t="str">
            <v>C</v>
          </cell>
          <cell r="M2706" t="str">
            <v>C</v>
          </cell>
          <cell r="N2706" t="str">
            <v>B</v>
          </cell>
          <cell r="O2706" t="str">
            <v>D1</v>
          </cell>
          <cell r="P2706" t="str">
            <v>C</v>
          </cell>
          <cell r="Q2706" t="str">
            <v>C</v>
          </cell>
          <cell r="R2706" t="str">
            <v>C</v>
          </cell>
          <cell r="S2706"/>
          <cell r="T2706">
            <v>20.90909090909091</v>
          </cell>
          <cell r="U2706">
            <v>2</v>
          </cell>
        </row>
        <row r="2707">
          <cell r="B2707" t="str">
            <v>D00175016</v>
          </cell>
          <cell r="C2707" t="str">
            <v>Lê Ngọc Huynh</v>
          </cell>
          <cell r="D2707" t="str">
            <v>Nhân viên kinh doanh giải pháp thông minh</v>
          </cell>
          <cell r="E2707"/>
          <cell r="F2707" t="str">
            <v>Phòng Kinh doanh</v>
          </cell>
          <cell r="G2707" t="str">
            <v>Chi nhánh Kỹ thuật Viettel Thanh Hóa</v>
          </cell>
          <cell r="H2707" t="str">
            <v>B</v>
          </cell>
          <cell r="I2707" t="str">
            <v>B</v>
          </cell>
          <cell r="J2707" t="str">
            <v>C</v>
          </cell>
          <cell r="K2707" t="str">
            <v>B</v>
          </cell>
          <cell r="L2707" t="str">
            <v>B</v>
          </cell>
          <cell r="M2707" t="str">
            <v>B</v>
          </cell>
          <cell r="N2707" t="str">
            <v>B</v>
          </cell>
          <cell r="O2707" t="str">
            <v>C</v>
          </cell>
          <cell r="P2707" t="str">
            <v>A</v>
          </cell>
          <cell r="Q2707" t="str">
            <v>B</v>
          </cell>
          <cell r="R2707" t="str">
            <v>C</v>
          </cell>
          <cell r="S2707"/>
          <cell r="T2707">
            <v>28.181818181818183</v>
          </cell>
          <cell r="U2707">
            <v>0</v>
          </cell>
        </row>
        <row r="2708">
          <cell r="B2708" t="str">
            <v>074956</v>
          </cell>
          <cell r="C2708" t="str">
            <v>Phạm Tiến Hà</v>
          </cell>
          <cell r="D2708" t="str">
            <v>Nhân viên Kỹ thuật nhà trạm</v>
          </cell>
          <cell r="E2708"/>
          <cell r="F2708" t="str">
            <v>Trung tâm Thanh Hóa</v>
          </cell>
          <cell r="G2708" t="str">
            <v>Chi nhánh Kỹ thuật Viettel Thanh Hóa</v>
          </cell>
          <cell r="H2708" t="str">
            <v>C</v>
          </cell>
          <cell r="I2708" t="str">
            <v>C</v>
          </cell>
          <cell r="J2708" t="str">
            <v>C</v>
          </cell>
          <cell r="K2708" t="str">
            <v>B</v>
          </cell>
          <cell r="L2708" t="str">
            <v>B</v>
          </cell>
          <cell r="M2708" t="str">
            <v>C</v>
          </cell>
          <cell r="N2708" t="str">
            <v>C</v>
          </cell>
          <cell r="O2708" t="str">
            <v>C</v>
          </cell>
          <cell r="P2708" t="str">
            <v>B</v>
          </cell>
          <cell r="Q2708" t="str">
            <v>B</v>
          </cell>
          <cell r="R2708" t="str">
            <v>B</v>
          </cell>
          <cell r="S2708"/>
          <cell r="T2708">
            <v>24.545454545454547</v>
          </cell>
          <cell r="U2708">
            <v>0</v>
          </cell>
        </row>
        <row r="2709">
          <cell r="B2709" t="str">
            <v>226578</v>
          </cell>
          <cell r="C2709" t="str">
            <v>Nguyễn Việt Hòa</v>
          </cell>
          <cell r="D2709" t="str">
            <v>Nhân viên Kỹ thuật dây máy</v>
          </cell>
          <cell r="E2709"/>
          <cell r="F2709" t="str">
            <v>Trung tâm Quan Hóa</v>
          </cell>
          <cell r="G2709" t="str">
            <v>Chi nhánh Kỹ thuật Viettel Thanh Hóa</v>
          </cell>
          <cell r="H2709" t="str">
            <v>A</v>
          </cell>
          <cell r="I2709" t="str">
            <v>B</v>
          </cell>
          <cell r="J2709" t="str">
            <v>B</v>
          </cell>
          <cell r="K2709" t="str">
            <v>D1</v>
          </cell>
          <cell r="L2709" t="str">
            <v>D1</v>
          </cell>
          <cell r="M2709" t="str">
            <v>C</v>
          </cell>
          <cell r="N2709" t="str">
            <v>C</v>
          </cell>
          <cell r="O2709" t="str">
            <v>B</v>
          </cell>
          <cell r="P2709" t="str">
            <v>B</v>
          </cell>
          <cell r="Q2709" t="str">
            <v>B</v>
          </cell>
          <cell r="R2709" t="str">
            <v>C</v>
          </cell>
          <cell r="S2709"/>
          <cell r="T2709">
            <v>24.545454545454547</v>
          </cell>
          <cell r="U2709">
            <v>2</v>
          </cell>
        </row>
        <row r="2710">
          <cell r="B2710" t="str">
            <v>D00210795</v>
          </cell>
          <cell r="C2710" t="str">
            <v>Phạm Đức Hùng</v>
          </cell>
          <cell r="D2710" t="str">
            <v>Nhân viên Kỹ thuật dây máy</v>
          </cell>
          <cell r="E2710"/>
          <cell r="F2710" t="str">
            <v>Trung tâm Nga Sơn - Hậu Lộc</v>
          </cell>
          <cell r="G2710" t="str">
            <v>Chi nhánh Kỹ thuật Viettel Thanh Hóa</v>
          </cell>
          <cell r="H2710" t="str">
            <v>C</v>
          </cell>
          <cell r="I2710" t="str">
            <v>C</v>
          </cell>
          <cell r="J2710" t="str">
            <v>D1</v>
          </cell>
          <cell r="K2710" t="str">
            <v>C</v>
          </cell>
          <cell r="L2710" t="str">
            <v>B</v>
          </cell>
          <cell r="M2710" t="str">
            <v>C</v>
          </cell>
          <cell r="N2710" t="str">
            <v>C</v>
          </cell>
          <cell r="O2710" t="str">
            <v>C</v>
          </cell>
          <cell r="P2710" t="str">
            <v>A</v>
          </cell>
          <cell r="Q2710" t="str">
            <v>C</v>
          </cell>
          <cell r="R2710" t="str">
            <v>D1</v>
          </cell>
          <cell r="S2710"/>
          <cell r="T2710">
            <v>20.90909090909091</v>
          </cell>
          <cell r="U2710">
            <v>2</v>
          </cell>
        </row>
        <row r="2711">
          <cell r="B2711" t="str">
            <v>143553</v>
          </cell>
          <cell r="C2711" t="str">
            <v>Phan Văn Hùng</v>
          </cell>
          <cell r="D2711" t="str">
            <v>Nhân viên Kỹ thuật dây máy</v>
          </cell>
          <cell r="E2711"/>
          <cell r="F2711" t="str">
            <v>Trung tâm Như Xuân</v>
          </cell>
          <cell r="G2711" t="str">
            <v>Chi nhánh Kỹ thuật Viettel Thanh Hóa</v>
          </cell>
          <cell r="H2711" t="str">
            <v>B</v>
          </cell>
          <cell r="I2711" t="str">
            <v>A</v>
          </cell>
          <cell r="J2711" t="str">
            <v>B</v>
          </cell>
          <cell r="K2711" t="str">
            <v>B</v>
          </cell>
          <cell r="L2711" t="str">
            <v>C</v>
          </cell>
          <cell r="M2711" t="str">
            <v>B</v>
          </cell>
          <cell r="N2711" t="str">
            <v>C</v>
          </cell>
          <cell r="O2711" t="str">
            <v>B</v>
          </cell>
          <cell r="P2711" t="str">
            <v>B</v>
          </cell>
          <cell r="Q2711" t="str">
            <v>C</v>
          </cell>
          <cell r="R2711" t="str">
            <v>C</v>
          </cell>
          <cell r="S2711"/>
          <cell r="T2711">
            <v>27.272727272727273</v>
          </cell>
          <cell r="U2711">
            <v>0</v>
          </cell>
        </row>
        <row r="2712">
          <cell r="B2712" t="str">
            <v>D00203879</v>
          </cell>
          <cell r="C2712" t="str">
            <v>Nguyễn Văn Hùng</v>
          </cell>
          <cell r="D2712" t="str">
            <v>Nhân viên Kỹ thuật dây máy</v>
          </cell>
          <cell r="E2712"/>
          <cell r="F2712" t="str">
            <v>Trung tâm Hoằng Hóa</v>
          </cell>
          <cell r="G2712" t="str">
            <v>Chi nhánh Kỹ thuật Viettel Thanh Hóa</v>
          </cell>
          <cell r="H2712" t="str">
            <v>D1</v>
          </cell>
          <cell r="I2712" t="str">
            <v>C</v>
          </cell>
          <cell r="J2712" t="str">
            <v>C</v>
          </cell>
          <cell r="K2712" t="str">
            <v>C</v>
          </cell>
          <cell r="L2712" t="str">
            <v>C</v>
          </cell>
          <cell r="M2712" t="str">
            <v>C</v>
          </cell>
          <cell r="N2712" t="str">
            <v>C</v>
          </cell>
          <cell r="O2712" t="str">
            <v>C</v>
          </cell>
          <cell r="P2712" t="str">
            <v>B</v>
          </cell>
          <cell r="Q2712" t="str">
            <v>B</v>
          </cell>
          <cell r="R2712" t="str">
            <v>C</v>
          </cell>
          <cell r="S2712"/>
          <cell r="T2712">
            <v>20.90909090909091</v>
          </cell>
          <cell r="U2712">
            <v>1</v>
          </cell>
        </row>
        <row r="2713">
          <cell r="B2713" t="str">
            <v>160336</v>
          </cell>
          <cell r="C2713" t="str">
            <v>Vũ Việt Hùng</v>
          </cell>
          <cell r="D2713" t="str">
            <v>Nhân viên Kỹ thuật dây máy</v>
          </cell>
          <cell r="E2713"/>
          <cell r="F2713" t="str">
            <v>Trung tâm Nga Sơn - Hậu Lộc</v>
          </cell>
          <cell r="G2713" t="str">
            <v>Chi nhánh Kỹ thuật Viettel Thanh Hóa</v>
          </cell>
          <cell r="H2713" t="str">
            <v>C</v>
          </cell>
          <cell r="I2713" t="str">
            <v>B</v>
          </cell>
          <cell r="J2713" t="str">
            <v>D1</v>
          </cell>
          <cell r="K2713" t="str">
            <v>C</v>
          </cell>
          <cell r="L2713" t="str">
            <v>B</v>
          </cell>
          <cell r="M2713" t="str">
            <v>B</v>
          </cell>
          <cell r="N2713" t="str">
            <v>B</v>
          </cell>
          <cell r="O2713" t="str">
            <v>C</v>
          </cell>
          <cell r="P2713" t="str">
            <v>B</v>
          </cell>
          <cell r="Q2713" t="str">
            <v>B</v>
          </cell>
          <cell r="R2713" t="str">
            <v>B</v>
          </cell>
          <cell r="S2713"/>
          <cell r="T2713">
            <v>25.454545454545453</v>
          </cell>
          <cell r="U2713">
            <v>1</v>
          </cell>
        </row>
        <row r="2714">
          <cell r="B2714" t="str">
            <v>210119</v>
          </cell>
          <cell r="C2714" t="str">
            <v>Trần Văn Hùng</v>
          </cell>
          <cell r="D2714" t="str">
            <v>Nhân viên chính trị - đào tạo</v>
          </cell>
          <cell r="E2714"/>
          <cell r="F2714" t="str">
            <v xml:space="preserve">Ban Kế hoạch Tổng hợp </v>
          </cell>
          <cell r="G2714" t="str">
            <v>Chi nhánh Kỹ thuật Viettel Thanh Hóa</v>
          </cell>
          <cell r="H2714" t="str">
            <v>B</v>
          </cell>
          <cell r="I2714" t="str">
            <v>C</v>
          </cell>
          <cell r="J2714" t="str">
            <v>B</v>
          </cell>
          <cell r="K2714" t="str">
            <v>B</v>
          </cell>
          <cell r="L2714" t="str">
            <v>C</v>
          </cell>
          <cell r="M2714" t="str">
            <v>B</v>
          </cell>
          <cell r="N2714" t="str">
            <v>C</v>
          </cell>
          <cell r="O2714" t="str">
            <v>B</v>
          </cell>
          <cell r="P2714" t="str">
            <v>C</v>
          </cell>
          <cell r="Q2714" t="str">
            <v>B</v>
          </cell>
          <cell r="R2714" t="str">
            <v>C</v>
          </cell>
          <cell r="S2714"/>
          <cell r="T2714">
            <v>25.454545454545453</v>
          </cell>
          <cell r="U2714">
            <v>0</v>
          </cell>
        </row>
        <row r="2715">
          <cell r="B2715" t="str">
            <v>D00175020</v>
          </cell>
          <cell r="C2715" t="str">
            <v>Nguyễn Ngọc Hưng</v>
          </cell>
          <cell r="D2715" t="str">
            <v>Giám đốc trung tâm cụm/huyện</v>
          </cell>
          <cell r="E2715"/>
          <cell r="F2715" t="str">
            <v>Trung tâm Lang Chánh - Quan Sơn</v>
          </cell>
          <cell r="G2715" t="str">
            <v>Chi nhánh Kỹ thuật Viettel Thanh Hóa</v>
          </cell>
          <cell r="H2715" t="str">
            <v>B</v>
          </cell>
          <cell r="I2715" t="str">
            <v>A</v>
          </cell>
          <cell r="J2715" t="str">
            <v>B</v>
          </cell>
          <cell r="K2715" t="str">
            <v>B</v>
          </cell>
          <cell r="L2715" t="str">
            <v>C</v>
          </cell>
          <cell r="M2715" t="str">
            <v>A</v>
          </cell>
          <cell r="N2715" t="str">
            <v>B</v>
          </cell>
          <cell r="O2715" t="str">
            <v>C</v>
          </cell>
          <cell r="P2715" t="str">
            <v>C</v>
          </cell>
          <cell r="Q2715" t="str">
            <v>C</v>
          </cell>
          <cell r="R2715" t="str">
            <v>D1</v>
          </cell>
          <cell r="S2715"/>
          <cell r="T2715">
            <v>26.363636363636363</v>
          </cell>
          <cell r="U2715">
            <v>1</v>
          </cell>
        </row>
        <row r="2716">
          <cell r="B2716" t="str">
            <v>D00173019</v>
          </cell>
          <cell r="C2716" t="str">
            <v>Bùi Văn Hưng</v>
          </cell>
          <cell r="D2716" t="str">
            <v>Nhân viên Kỹ thuật dây máy</v>
          </cell>
          <cell r="E2716"/>
          <cell r="F2716" t="str">
            <v>Trung tâm Thạch Thành - Vĩnh Lộc</v>
          </cell>
          <cell r="G2716" t="str">
            <v>Chi nhánh Kỹ thuật Viettel Thanh Hóa</v>
          </cell>
          <cell r="H2716" t="str">
            <v>B</v>
          </cell>
          <cell r="I2716" t="str">
            <v>C</v>
          </cell>
          <cell r="J2716" t="str">
            <v>B</v>
          </cell>
          <cell r="K2716" t="str">
            <v>B</v>
          </cell>
          <cell r="L2716" t="str">
            <v>B</v>
          </cell>
          <cell r="M2716" t="str">
            <v>C</v>
          </cell>
          <cell r="N2716" t="str">
            <v>C</v>
          </cell>
          <cell r="O2716" t="str">
            <v>C</v>
          </cell>
          <cell r="P2716" t="str">
            <v>C</v>
          </cell>
          <cell r="Q2716" t="str">
            <v>A</v>
          </cell>
          <cell r="R2716" t="str">
            <v>B</v>
          </cell>
          <cell r="S2716"/>
          <cell r="T2716">
            <v>26.363636363636363</v>
          </cell>
          <cell r="U2716">
            <v>0</v>
          </cell>
        </row>
        <row r="2717">
          <cell r="B2717" t="str">
            <v>D00173125</v>
          </cell>
          <cell r="C2717" t="str">
            <v>Phạm Văn Hưng</v>
          </cell>
          <cell r="D2717" t="str">
            <v>Nhân viên Kỹ thuật dây máy</v>
          </cell>
          <cell r="E2717"/>
          <cell r="F2717" t="str">
            <v>Trung tâm Ngọc Lặc</v>
          </cell>
          <cell r="G2717" t="str">
            <v>Chi nhánh Kỹ thuật Viettel Thanh Hóa</v>
          </cell>
          <cell r="H2717" t="str">
            <v>B</v>
          </cell>
          <cell r="I2717" t="str">
            <v>C</v>
          </cell>
          <cell r="J2717" t="str">
            <v>C</v>
          </cell>
          <cell r="K2717" t="str">
            <v>B</v>
          </cell>
          <cell r="L2717" t="str">
            <v>B</v>
          </cell>
          <cell r="M2717" t="str">
            <v>A</v>
          </cell>
          <cell r="N2717" t="str">
            <v>A</v>
          </cell>
          <cell r="O2717" t="str">
            <v>C</v>
          </cell>
          <cell r="P2717" t="str">
            <v>C</v>
          </cell>
          <cell r="Q2717" t="str">
            <v>A</v>
          </cell>
          <cell r="R2717" t="str">
            <v>A</v>
          </cell>
          <cell r="S2717"/>
          <cell r="T2717">
            <v>30</v>
          </cell>
          <cell r="U2717">
            <v>0</v>
          </cell>
        </row>
        <row r="2718">
          <cell r="B2718" t="str">
            <v>224196</v>
          </cell>
          <cell r="C2718" t="str">
            <v>Nguyễn Văn Hướng</v>
          </cell>
          <cell r="D2718" t="str">
            <v>Nhân viên Kỹ thuật dây máy</v>
          </cell>
          <cell r="E2718"/>
          <cell r="F2718" t="str">
            <v>Trung tâm Bỉm Sơn - Hà Trung</v>
          </cell>
          <cell r="G2718" t="str">
            <v>Chi nhánh Kỹ thuật Viettel Thanh Hóa</v>
          </cell>
          <cell r="H2718" t="str">
            <v>B</v>
          </cell>
          <cell r="I2718" t="str">
            <v>C</v>
          </cell>
          <cell r="J2718" t="str">
            <v>C</v>
          </cell>
          <cell r="K2718" t="str">
            <v>C</v>
          </cell>
          <cell r="L2718" t="str">
            <v>C</v>
          </cell>
          <cell r="M2718" t="str">
            <v>B</v>
          </cell>
          <cell r="N2718" t="str">
            <v>C</v>
          </cell>
          <cell r="O2718" t="str">
            <v>C</v>
          </cell>
          <cell r="P2718" t="str">
            <v>C</v>
          </cell>
          <cell r="Q2718" t="str">
            <v>B</v>
          </cell>
          <cell r="R2718" t="str">
            <v>B</v>
          </cell>
          <cell r="S2718"/>
          <cell r="T2718">
            <v>23.636363636363637</v>
          </cell>
          <cell r="U2718">
            <v>0</v>
          </cell>
        </row>
        <row r="2719">
          <cell r="B2719" t="str">
            <v>D00193371</v>
          </cell>
          <cell r="C2719" t="str">
            <v>Nguyễn Văn Hải</v>
          </cell>
          <cell r="D2719" t="str">
            <v>Nhân viên Kỹ thuật dây máy</v>
          </cell>
          <cell r="E2719"/>
          <cell r="F2719" t="str">
            <v>Trung tâm Ngọc Lặc</v>
          </cell>
          <cell r="G2719" t="str">
            <v>Chi nhánh Kỹ thuật Viettel Thanh Hóa</v>
          </cell>
          <cell r="H2719" t="str">
            <v>A</v>
          </cell>
          <cell r="I2719" t="str">
            <v>C</v>
          </cell>
          <cell r="J2719" t="str">
            <v>C</v>
          </cell>
          <cell r="K2719" t="str">
            <v>A</v>
          </cell>
          <cell r="L2719" t="str">
            <v>C</v>
          </cell>
          <cell r="M2719" t="str">
            <v>C</v>
          </cell>
          <cell r="N2719" t="str">
            <v>B</v>
          </cell>
          <cell r="O2719" t="str">
            <v>C</v>
          </cell>
          <cell r="P2719" t="str">
            <v>C</v>
          </cell>
          <cell r="Q2719" t="str">
            <v>C</v>
          </cell>
          <cell r="R2719" t="str">
            <v>B</v>
          </cell>
          <cell r="S2719"/>
          <cell r="T2719">
            <v>25.454545454545453</v>
          </cell>
          <cell r="U2719">
            <v>0</v>
          </cell>
        </row>
        <row r="2720">
          <cell r="B2720" t="str">
            <v>D00195272</v>
          </cell>
          <cell r="C2720" t="str">
            <v>Trịnh Xuân Hải</v>
          </cell>
          <cell r="D2720" t="str">
            <v>Nhân viên Kỹ thuật dây máy</v>
          </cell>
          <cell r="E2720"/>
          <cell r="F2720" t="str">
            <v>Trung tâm Bỉm Sơn - Hà Trung</v>
          </cell>
          <cell r="G2720" t="str">
            <v>Chi nhánh Kỹ thuật Viettel Thanh Hóa</v>
          </cell>
          <cell r="H2720" t="str">
            <v>B</v>
          </cell>
          <cell r="I2720" t="str">
            <v>A</v>
          </cell>
          <cell r="J2720" t="str">
            <v>B</v>
          </cell>
          <cell r="K2720" t="str">
            <v>B</v>
          </cell>
          <cell r="L2720" t="str">
            <v>B</v>
          </cell>
          <cell r="M2720" t="str">
            <v>A</v>
          </cell>
          <cell r="N2720" t="str">
            <v>B</v>
          </cell>
          <cell r="O2720" t="str">
            <v>C</v>
          </cell>
          <cell r="P2720" t="str">
            <v>B</v>
          </cell>
          <cell r="Q2720" t="str">
            <v>C</v>
          </cell>
          <cell r="R2720" t="str">
            <v>B</v>
          </cell>
          <cell r="S2720"/>
          <cell r="T2720">
            <v>30</v>
          </cell>
          <cell r="U2720">
            <v>0</v>
          </cell>
        </row>
        <row r="2721">
          <cell r="B2721" t="str">
            <v>268438</v>
          </cell>
          <cell r="C2721" t="str">
            <v>Nguyễn Trung Kiên</v>
          </cell>
          <cell r="D2721" t="str">
            <v>Nhân viên Kỹ thuật dây máy</v>
          </cell>
          <cell r="E2721"/>
          <cell r="F2721" t="str">
            <v>Trung tâm Thọ Xuân</v>
          </cell>
          <cell r="G2721" t="str">
            <v>Chi nhánh Kỹ thuật Viettel Thanh Hóa</v>
          </cell>
          <cell r="H2721" t="str">
            <v>KĐG</v>
          </cell>
          <cell r="I2721" t="str">
            <v>KĐG</v>
          </cell>
          <cell r="J2721" t="str">
            <v>C</v>
          </cell>
          <cell r="K2721" t="str">
            <v>D1</v>
          </cell>
          <cell r="L2721" t="str">
            <v>C</v>
          </cell>
          <cell r="M2721" t="str">
            <v>C</v>
          </cell>
          <cell r="N2721" t="str">
            <v>C</v>
          </cell>
          <cell r="O2721" t="str">
            <v>D1</v>
          </cell>
          <cell r="P2721" t="str">
            <v>C</v>
          </cell>
          <cell r="Q2721" t="str">
            <v>C</v>
          </cell>
          <cell r="R2721" t="str">
            <v>C</v>
          </cell>
          <cell r="S2721"/>
          <cell r="T2721">
            <v>17.777777777777779</v>
          </cell>
          <cell r="U2721">
            <v>2</v>
          </cell>
          <cell r="V2721" t="str">
            <v>Điểm KI &lt;20</v>
          </cell>
        </row>
        <row r="2722">
          <cell r="B2722" t="str">
            <v>268434</v>
          </cell>
          <cell r="C2722" t="str">
            <v>Bùi Trung Kiên</v>
          </cell>
          <cell r="D2722" t="str">
            <v>Nhân viên Kỹ thuật nhà trạm</v>
          </cell>
          <cell r="E2722"/>
          <cell r="F2722" t="str">
            <v>Trung tâm Quan Hóa</v>
          </cell>
          <cell r="G2722" t="str">
            <v>Chi nhánh Kỹ thuật Viettel Thanh Hóa</v>
          </cell>
          <cell r="H2722" t="str">
            <v>KĐG</v>
          </cell>
          <cell r="I2722" t="str">
            <v>KĐG</v>
          </cell>
          <cell r="J2722" t="str">
            <v>C</v>
          </cell>
          <cell r="K2722" t="str">
            <v>B</v>
          </cell>
          <cell r="L2722" t="str">
            <v>D1</v>
          </cell>
          <cell r="M2722" t="str">
            <v>C</v>
          </cell>
          <cell r="N2722" t="str">
            <v>B</v>
          </cell>
          <cell r="O2722" t="str">
            <v>D1</v>
          </cell>
          <cell r="P2722" t="str">
            <v>C</v>
          </cell>
          <cell r="Q2722" t="str">
            <v>D1</v>
          </cell>
          <cell r="R2722" t="str">
            <v>A</v>
          </cell>
          <cell r="S2722"/>
          <cell r="T2722">
            <v>21.111111111111111</v>
          </cell>
          <cell r="U2722">
            <v>3</v>
          </cell>
        </row>
        <row r="2723">
          <cell r="B2723" t="str">
            <v>221359</v>
          </cell>
          <cell r="C2723" t="str">
            <v>Lê Mạnh Linh</v>
          </cell>
          <cell r="D2723" t="str">
            <v>Nhân viên Kỹ thuật dây máy</v>
          </cell>
          <cell r="E2723"/>
          <cell r="F2723" t="str">
            <v>Trung tâm Bỉm Sơn - Hà Trung</v>
          </cell>
          <cell r="G2723" t="str">
            <v>Chi nhánh Kỹ thuật Viettel Thanh Hóa</v>
          </cell>
          <cell r="H2723" t="str">
            <v>C</v>
          </cell>
          <cell r="I2723" t="str">
            <v>D1</v>
          </cell>
          <cell r="J2723" t="str">
            <v>B</v>
          </cell>
          <cell r="K2723" t="str">
            <v>B</v>
          </cell>
          <cell r="L2723" t="str">
            <v>A</v>
          </cell>
          <cell r="M2723" t="str">
            <v>B</v>
          </cell>
          <cell r="N2723" t="str">
            <v>B</v>
          </cell>
          <cell r="O2723" t="str">
            <v>B</v>
          </cell>
          <cell r="P2723" t="str">
            <v>B</v>
          </cell>
          <cell r="Q2723" t="str">
            <v>B</v>
          </cell>
          <cell r="R2723" t="str">
            <v>C</v>
          </cell>
          <cell r="S2723"/>
          <cell r="T2723">
            <v>27.272727272727273</v>
          </cell>
          <cell r="U2723">
            <v>1</v>
          </cell>
        </row>
        <row r="2724">
          <cell r="B2724" t="str">
            <v>268436</v>
          </cell>
          <cell r="C2724" t="str">
            <v>Trương Văn Linh</v>
          </cell>
          <cell r="D2724" t="str">
            <v>Nhân viên Kỹ thuật dây máy</v>
          </cell>
          <cell r="E2724"/>
          <cell r="F2724" t="str">
            <v>Trung tâm Thanh Hóa</v>
          </cell>
          <cell r="G2724" t="str">
            <v>Chi nhánh Kỹ thuật Viettel Thanh Hóa</v>
          </cell>
          <cell r="H2724" t="str">
            <v>KĐG</v>
          </cell>
          <cell r="I2724" t="str">
            <v>KĐG</v>
          </cell>
          <cell r="J2724" t="str">
            <v>C</v>
          </cell>
          <cell r="K2724" t="str">
            <v>B</v>
          </cell>
          <cell r="L2724" t="str">
            <v>C</v>
          </cell>
          <cell r="M2724" t="str">
            <v>A</v>
          </cell>
          <cell r="N2724" t="str">
            <v>B</v>
          </cell>
          <cell r="O2724" t="str">
            <v>B</v>
          </cell>
          <cell r="P2724" t="str">
            <v>B</v>
          </cell>
          <cell r="Q2724" t="str">
            <v>C</v>
          </cell>
          <cell r="R2724" t="str">
            <v>A</v>
          </cell>
          <cell r="S2724"/>
          <cell r="T2724">
            <v>28.888888888888889</v>
          </cell>
          <cell r="U2724">
            <v>0</v>
          </cell>
        </row>
        <row r="2725">
          <cell r="B2725" t="str">
            <v>241206</v>
          </cell>
          <cell r="C2725" t="str">
            <v>Nguyễn Tiến Linh</v>
          </cell>
          <cell r="D2725" t="str">
            <v>Nhân viên Kỹ thuật dây máy</v>
          </cell>
          <cell r="E2725"/>
          <cell r="F2725" t="str">
            <v>Trung tâm Thanh Hóa</v>
          </cell>
          <cell r="G2725" t="str">
            <v>Chi nhánh Kỹ thuật Viettel Thanh Hóa</v>
          </cell>
          <cell r="H2725" t="str">
            <v>KĐG</v>
          </cell>
          <cell r="I2725" t="str">
            <v>KĐG</v>
          </cell>
          <cell r="J2725" t="str">
            <v>C</v>
          </cell>
          <cell r="K2725" t="str">
            <v>C</v>
          </cell>
          <cell r="L2725" t="str">
            <v>C</v>
          </cell>
          <cell r="M2725" t="str">
            <v>D1</v>
          </cell>
          <cell r="N2725" t="str">
            <v>C</v>
          </cell>
          <cell r="O2725" t="str">
            <v>C</v>
          </cell>
          <cell r="P2725" t="str">
            <v>C</v>
          </cell>
          <cell r="Q2725" t="str">
            <v>C</v>
          </cell>
          <cell r="R2725" t="str">
            <v>C</v>
          </cell>
          <cell r="S2725"/>
          <cell r="T2725">
            <v>18.888888888888889</v>
          </cell>
          <cell r="U2725">
            <v>1</v>
          </cell>
          <cell r="V2725" t="str">
            <v>Điểm KI &lt;20</v>
          </cell>
        </row>
        <row r="2726">
          <cell r="B2726" t="str">
            <v>D00173102</v>
          </cell>
          <cell r="C2726" t="str">
            <v>Hoàng Anh Long</v>
          </cell>
          <cell r="D2726" t="str">
            <v>Nhân viên Kỹ thuật dây máy</v>
          </cell>
          <cell r="E2726"/>
          <cell r="F2726" t="str">
            <v>Trung tâm Hoằng Hóa</v>
          </cell>
          <cell r="G2726" t="str">
            <v>Chi nhánh Kỹ thuật Viettel Thanh Hóa</v>
          </cell>
          <cell r="H2726" t="str">
            <v>C</v>
          </cell>
          <cell r="I2726" t="str">
            <v>B</v>
          </cell>
          <cell r="J2726" t="str">
            <v>B</v>
          </cell>
          <cell r="K2726" t="str">
            <v>C</v>
          </cell>
          <cell r="L2726" t="str">
            <v>C</v>
          </cell>
          <cell r="M2726" t="str">
            <v>C</v>
          </cell>
          <cell r="N2726" t="str">
            <v>B</v>
          </cell>
          <cell r="O2726" t="str">
            <v>C</v>
          </cell>
          <cell r="P2726" t="str">
            <v>C</v>
          </cell>
          <cell r="Q2726" t="str">
            <v>B</v>
          </cell>
          <cell r="R2726" t="str">
            <v>C</v>
          </cell>
          <cell r="S2726"/>
          <cell r="T2726">
            <v>23.636363636363637</v>
          </cell>
          <cell r="U2726">
            <v>0</v>
          </cell>
        </row>
        <row r="2727">
          <cell r="B2727" t="str">
            <v>D00200250</v>
          </cell>
          <cell r="C2727" t="str">
            <v>Trần Xuân Long</v>
          </cell>
          <cell r="D2727" t="str">
            <v>Nhân viên Kỹ thuật dây máy</v>
          </cell>
          <cell r="E2727"/>
          <cell r="F2727" t="str">
            <v>Trung tâm Triệu Sơn - Đông Sơn</v>
          </cell>
          <cell r="G2727" t="str">
            <v>Chi nhánh Kỹ thuật Viettel Thanh Hóa</v>
          </cell>
          <cell r="H2727" t="str">
            <v>C</v>
          </cell>
          <cell r="I2727" t="str">
            <v>B</v>
          </cell>
          <cell r="J2727" t="str">
            <v>C</v>
          </cell>
          <cell r="K2727" t="str">
            <v>B</v>
          </cell>
          <cell r="L2727" t="str">
            <v>C</v>
          </cell>
          <cell r="M2727" t="str">
            <v>B</v>
          </cell>
          <cell r="N2727" t="str">
            <v>C</v>
          </cell>
          <cell r="O2727" t="str">
            <v>B</v>
          </cell>
          <cell r="P2727" t="str">
            <v>C</v>
          </cell>
          <cell r="Q2727" t="str">
            <v>B</v>
          </cell>
          <cell r="R2727" t="str">
            <v>A</v>
          </cell>
          <cell r="S2727"/>
          <cell r="T2727">
            <v>26.363636363636363</v>
          </cell>
          <cell r="U2727">
            <v>0</v>
          </cell>
        </row>
        <row r="2728">
          <cell r="B2728" t="str">
            <v>196797</v>
          </cell>
          <cell r="C2728" t="str">
            <v>Đàm Xuân Long</v>
          </cell>
          <cell r="D2728" t="str">
            <v>Nhân viên Kỹ thuật nhà trạm</v>
          </cell>
          <cell r="E2728"/>
          <cell r="F2728" t="str">
            <v>Trung tâm Triệu Sơn - Đông Sơn</v>
          </cell>
          <cell r="G2728" t="str">
            <v>Chi nhánh Kỹ thuật Viettel Thanh Hóa</v>
          </cell>
          <cell r="H2728" t="str">
            <v>B</v>
          </cell>
          <cell r="I2728" t="str">
            <v>C</v>
          </cell>
          <cell r="J2728" t="str">
            <v>C</v>
          </cell>
          <cell r="K2728" t="str">
            <v>B</v>
          </cell>
          <cell r="L2728" t="str">
            <v>B</v>
          </cell>
          <cell r="M2728" t="str">
            <v>B</v>
          </cell>
          <cell r="N2728" t="str">
            <v>C</v>
          </cell>
          <cell r="O2728" t="str">
            <v>B</v>
          </cell>
          <cell r="P2728" t="str">
            <v>C</v>
          </cell>
          <cell r="Q2728" t="str">
            <v>C</v>
          </cell>
          <cell r="R2728" t="str">
            <v>C</v>
          </cell>
          <cell r="S2728"/>
          <cell r="T2728">
            <v>24.545454545454547</v>
          </cell>
          <cell r="U2728">
            <v>0</v>
          </cell>
        </row>
        <row r="2729">
          <cell r="B2729" t="str">
            <v>D00210792</v>
          </cell>
          <cell r="C2729" t="str">
            <v>Nguyễn Hoàng Lâm</v>
          </cell>
          <cell r="D2729" t="str">
            <v>Nhân viên Kỹ thuật dây máy</v>
          </cell>
          <cell r="E2729"/>
          <cell r="F2729" t="str">
            <v>Trung tâm Triệu Sơn - Đông Sơn</v>
          </cell>
          <cell r="G2729" t="str">
            <v>Chi nhánh Kỹ thuật Viettel Thanh Hóa</v>
          </cell>
          <cell r="H2729" t="str">
            <v>D1</v>
          </cell>
          <cell r="I2729" t="str">
            <v>C</v>
          </cell>
          <cell r="J2729" t="str">
            <v>C</v>
          </cell>
          <cell r="K2729" t="str">
            <v>B</v>
          </cell>
          <cell r="L2729" t="str">
            <v>B</v>
          </cell>
          <cell r="M2729" t="str">
            <v>C</v>
          </cell>
          <cell r="N2729" t="str">
            <v>C</v>
          </cell>
          <cell r="O2729" t="str">
            <v>B</v>
          </cell>
          <cell r="P2729" t="str">
            <v>C</v>
          </cell>
          <cell r="Q2729" t="str">
            <v>D1</v>
          </cell>
          <cell r="R2729" t="str">
            <v>D1</v>
          </cell>
          <cell r="S2729"/>
          <cell r="T2729">
            <v>20</v>
          </cell>
          <cell r="U2729">
            <v>3</v>
          </cell>
        </row>
        <row r="2730">
          <cell r="B2730" t="str">
            <v>D00213558</v>
          </cell>
          <cell r="C2730" t="str">
            <v>Lê Văn Lượng</v>
          </cell>
          <cell r="D2730" t="str">
            <v>Nhân viên Kỹ thuật dây máy</v>
          </cell>
          <cell r="E2730"/>
          <cell r="F2730" t="str">
            <v>Trung tâm Lang Chánh - Quan Sơn</v>
          </cell>
          <cell r="G2730" t="str">
            <v>Chi nhánh Kỹ thuật Viettel Thanh Hóa</v>
          </cell>
          <cell r="H2730" t="str">
            <v>B</v>
          </cell>
          <cell r="I2730" t="str">
            <v>C</v>
          </cell>
          <cell r="J2730" t="str">
            <v>B</v>
          </cell>
          <cell r="K2730" t="str">
            <v>D1</v>
          </cell>
          <cell r="L2730" t="str">
            <v>D1</v>
          </cell>
          <cell r="M2730" t="str">
            <v>C</v>
          </cell>
          <cell r="N2730" t="str">
            <v>A</v>
          </cell>
          <cell r="O2730" t="str">
            <v>A</v>
          </cell>
          <cell r="P2730" t="str">
            <v>A</v>
          </cell>
          <cell r="Q2730" t="str">
            <v>C</v>
          </cell>
          <cell r="R2730" t="str">
            <v>C</v>
          </cell>
          <cell r="S2730"/>
          <cell r="T2730">
            <v>25.454545454545453</v>
          </cell>
          <cell r="U2730">
            <v>2</v>
          </cell>
        </row>
        <row r="2731">
          <cell r="B2731" t="str">
            <v>084058</v>
          </cell>
          <cell r="C2731" t="str">
            <v>Nguyễn Thế Lượng</v>
          </cell>
          <cell r="D2731" t="str">
            <v>Nhân viên Kỹ thuật nhà trạm</v>
          </cell>
          <cell r="E2731"/>
          <cell r="F2731" t="str">
            <v>Trung tâm Thường Xuân</v>
          </cell>
          <cell r="G2731" t="str">
            <v>Chi nhánh Kỹ thuật Viettel Thanh Hóa</v>
          </cell>
          <cell r="H2731" t="str">
            <v>B</v>
          </cell>
          <cell r="I2731" t="str">
            <v>C</v>
          </cell>
          <cell r="J2731" t="str">
            <v>B</v>
          </cell>
          <cell r="K2731" t="str">
            <v>B</v>
          </cell>
          <cell r="L2731" t="str">
            <v>B</v>
          </cell>
          <cell r="M2731" t="str">
            <v>B</v>
          </cell>
          <cell r="N2731" t="str">
            <v>D1</v>
          </cell>
          <cell r="O2731" t="str">
            <v>B</v>
          </cell>
          <cell r="P2731" t="str">
            <v>B</v>
          </cell>
          <cell r="Q2731" t="str">
            <v>B</v>
          </cell>
          <cell r="R2731" t="str">
            <v>B</v>
          </cell>
          <cell r="S2731"/>
          <cell r="T2731">
            <v>27.272727272727273</v>
          </cell>
          <cell r="U2731">
            <v>1</v>
          </cell>
        </row>
        <row r="2732">
          <cell r="B2732" t="str">
            <v>270571</v>
          </cell>
          <cell r="C2732" t="str">
            <v>Nguyễn Thắng Lợi</v>
          </cell>
          <cell r="D2732" t="str">
            <v>Nhân viên Kỹ thuật nhà trạm</v>
          </cell>
          <cell r="E2732"/>
          <cell r="F2732" t="str">
            <v>Trung tâm Thạch Thành - Vĩnh Lộc</v>
          </cell>
          <cell r="G2732" t="str">
            <v>Chi nhánh Kỹ thuật Viettel Thanh Hóa</v>
          </cell>
          <cell r="H2732" t="str">
            <v>KĐG</v>
          </cell>
          <cell r="I2732" t="str">
            <v>KĐG</v>
          </cell>
          <cell r="J2732" t="str">
            <v>C</v>
          </cell>
          <cell r="K2732" t="str">
            <v>B</v>
          </cell>
          <cell r="L2732" t="str">
            <v>C</v>
          </cell>
          <cell r="M2732" t="str">
            <v>C</v>
          </cell>
          <cell r="N2732" t="str">
            <v>B</v>
          </cell>
          <cell r="O2732" t="str">
            <v>B</v>
          </cell>
          <cell r="P2732" t="str">
            <v>C</v>
          </cell>
          <cell r="Q2732" t="str">
            <v>C</v>
          </cell>
          <cell r="R2732" t="str">
            <v>B</v>
          </cell>
          <cell r="S2732"/>
          <cell r="T2732">
            <v>24.444444444444443</v>
          </cell>
          <cell r="U2732">
            <v>0</v>
          </cell>
        </row>
        <row r="2733">
          <cell r="B2733" t="str">
            <v>268676</v>
          </cell>
          <cell r="C2733" t="str">
            <v>Trịnh Hữu Mạnh</v>
          </cell>
          <cell r="D2733" t="str">
            <v>Nhân viên Lái xe</v>
          </cell>
          <cell r="E2733"/>
          <cell r="F2733" t="str">
            <v>Trung tâm Thiệu Hóa</v>
          </cell>
          <cell r="G2733" t="str">
            <v>Chi nhánh Kỹ thuật Viettel Thanh Hóa</v>
          </cell>
          <cell r="H2733" t="str">
            <v>KĐG</v>
          </cell>
          <cell r="I2733" t="str">
            <v>B</v>
          </cell>
          <cell r="J2733" t="str">
            <v>C</v>
          </cell>
          <cell r="K2733" t="str">
            <v>B</v>
          </cell>
          <cell r="L2733" t="str">
            <v>B</v>
          </cell>
          <cell r="M2733" t="str">
            <v>C</v>
          </cell>
          <cell r="N2733" t="str">
            <v>B</v>
          </cell>
          <cell r="O2733" t="str">
            <v>C</v>
          </cell>
          <cell r="P2733" t="str">
            <v>B</v>
          </cell>
          <cell r="Q2733" t="str">
            <v>B</v>
          </cell>
          <cell r="R2733" t="str">
            <v>B</v>
          </cell>
          <cell r="S2733"/>
          <cell r="T2733">
            <v>27</v>
          </cell>
          <cell r="U2733">
            <v>0</v>
          </cell>
        </row>
        <row r="2734">
          <cell r="B2734" t="str">
            <v>D00184517</v>
          </cell>
          <cell r="C2734" t="str">
            <v>Trịnh Văn Mạnh</v>
          </cell>
          <cell r="D2734" t="str">
            <v>Nhân viên Kỹ thuật dây máy</v>
          </cell>
          <cell r="E2734"/>
          <cell r="F2734" t="str">
            <v>Trung tâm Yên Định</v>
          </cell>
          <cell r="G2734" t="str">
            <v>Chi nhánh Kỹ thuật Viettel Thanh Hóa</v>
          </cell>
          <cell r="H2734" t="str">
            <v>B</v>
          </cell>
          <cell r="I2734" t="str">
            <v>B</v>
          </cell>
          <cell r="J2734" t="str">
            <v>B</v>
          </cell>
          <cell r="K2734" t="str">
            <v>B</v>
          </cell>
          <cell r="L2734" t="str">
            <v>B</v>
          </cell>
          <cell r="M2734" t="str">
            <v>A</v>
          </cell>
          <cell r="N2734" t="str">
            <v>A</v>
          </cell>
          <cell r="O2734" t="str">
            <v>B</v>
          </cell>
          <cell r="P2734" t="str">
            <v>A</v>
          </cell>
          <cell r="Q2734" t="str">
            <v>B</v>
          </cell>
          <cell r="R2734" t="str">
            <v>A</v>
          </cell>
          <cell r="S2734"/>
          <cell r="T2734">
            <v>33.636363636363633</v>
          </cell>
          <cell r="U2734">
            <v>0</v>
          </cell>
        </row>
        <row r="2735">
          <cell r="B2735" t="str">
            <v>D00195230</v>
          </cell>
          <cell r="C2735" t="str">
            <v>Lưu Duy Mạnh</v>
          </cell>
          <cell r="D2735" t="str">
            <v>Nhân viên Kỹ thuật dây máy</v>
          </cell>
          <cell r="E2735"/>
          <cell r="F2735" t="str">
            <v>Trung tâm Thanh Hóa</v>
          </cell>
          <cell r="G2735" t="str">
            <v>Chi nhánh Kỹ thuật Viettel Thanh Hóa</v>
          </cell>
          <cell r="H2735" t="str">
            <v>B</v>
          </cell>
          <cell r="I2735" t="str">
            <v>C</v>
          </cell>
          <cell r="J2735" t="str">
            <v>C</v>
          </cell>
          <cell r="K2735" t="str">
            <v>C</v>
          </cell>
          <cell r="L2735" t="str">
            <v>C</v>
          </cell>
          <cell r="M2735" t="str">
            <v>C</v>
          </cell>
          <cell r="N2735" t="str">
            <v>A</v>
          </cell>
          <cell r="O2735" t="str">
            <v>C</v>
          </cell>
          <cell r="P2735" t="str">
            <v>B</v>
          </cell>
          <cell r="Q2735" t="str">
            <v>A</v>
          </cell>
          <cell r="R2735" t="str">
            <v>C</v>
          </cell>
          <cell r="S2735"/>
          <cell r="T2735">
            <v>25.454545454545453</v>
          </cell>
          <cell r="U2735">
            <v>0</v>
          </cell>
        </row>
        <row r="2736">
          <cell r="B2736" t="str">
            <v>224192</v>
          </cell>
          <cell r="C2736" t="str">
            <v>Hoàng Đình Nam</v>
          </cell>
          <cell r="D2736" t="str">
            <v>Nhân viên Kỹ thuật dây máy</v>
          </cell>
          <cell r="E2736"/>
          <cell r="F2736" t="str">
            <v>Trung tâm Triệu Sơn - Đông Sơn</v>
          </cell>
          <cell r="G2736" t="str">
            <v>Chi nhánh Kỹ thuật Viettel Thanh Hóa</v>
          </cell>
          <cell r="H2736" t="str">
            <v>D1</v>
          </cell>
          <cell r="I2736" t="str">
            <v>C</v>
          </cell>
          <cell r="J2736" t="str">
            <v>D1</v>
          </cell>
          <cell r="K2736" t="str">
            <v>C</v>
          </cell>
          <cell r="L2736" t="str">
            <v>C</v>
          </cell>
          <cell r="M2736" t="str">
            <v>B</v>
          </cell>
          <cell r="N2736" t="str">
            <v>A</v>
          </cell>
          <cell r="O2736" t="str">
            <v>A</v>
          </cell>
          <cell r="P2736" t="str">
            <v>A</v>
          </cell>
          <cell r="Q2736" t="str">
            <v>C</v>
          </cell>
          <cell r="R2736" t="str">
            <v>C</v>
          </cell>
          <cell r="S2736"/>
          <cell r="T2736">
            <v>24.545454545454547</v>
          </cell>
          <cell r="U2736">
            <v>2</v>
          </cell>
        </row>
        <row r="2737">
          <cell r="B2737" t="str">
            <v>210946</v>
          </cell>
          <cell r="C2737" t="str">
            <v>Phạm Trọng Nam</v>
          </cell>
          <cell r="D2737" t="str">
            <v>Nhân viên Kỹ thuật nhà trạm</v>
          </cell>
          <cell r="E2737"/>
          <cell r="F2737" t="str">
            <v>Trung tâm Thiệu Hóa</v>
          </cell>
          <cell r="G2737" t="str">
            <v>Chi nhánh Kỹ thuật Viettel Thanh Hóa</v>
          </cell>
          <cell r="H2737" t="str">
            <v>C</v>
          </cell>
          <cell r="I2737" t="str">
            <v>A</v>
          </cell>
          <cell r="J2737" t="str">
            <v>C</v>
          </cell>
          <cell r="K2737" t="str">
            <v>B</v>
          </cell>
          <cell r="L2737" t="str">
            <v>A</v>
          </cell>
          <cell r="M2737" t="str">
            <v>A</v>
          </cell>
          <cell r="N2737" t="str">
            <v>C</v>
          </cell>
          <cell r="O2737" t="str">
            <v>C</v>
          </cell>
          <cell r="P2737" t="str">
            <v>C</v>
          </cell>
          <cell r="Q2737" t="str">
            <v>C</v>
          </cell>
          <cell r="R2737" t="str">
            <v>C</v>
          </cell>
          <cell r="S2737"/>
          <cell r="T2737">
            <v>26.363636363636363</v>
          </cell>
          <cell r="U2737">
            <v>0</v>
          </cell>
        </row>
        <row r="2738">
          <cell r="B2738" t="str">
            <v>222893</v>
          </cell>
          <cell r="C2738" t="str">
            <v>Lê Tuấn Nghĩa</v>
          </cell>
          <cell r="D2738" t="str">
            <v>Nhân viên Kỹ thuật nhà trạm</v>
          </cell>
          <cell r="E2738"/>
          <cell r="F2738" t="str">
            <v>Trung tâm Nông Cống - Như Thanh</v>
          </cell>
          <cell r="G2738" t="str">
            <v>Chi nhánh Kỹ thuật Viettel Thanh Hóa</v>
          </cell>
          <cell r="H2738" t="str">
            <v>D1</v>
          </cell>
          <cell r="I2738" t="str">
            <v>C</v>
          </cell>
          <cell r="J2738" t="str">
            <v>B</v>
          </cell>
          <cell r="K2738" t="str">
            <v>C</v>
          </cell>
          <cell r="L2738" t="str">
            <v>B</v>
          </cell>
          <cell r="M2738" t="str">
            <v>A</v>
          </cell>
          <cell r="N2738" t="str">
            <v>B</v>
          </cell>
          <cell r="O2738" t="str">
            <v>C</v>
          </cell>
          <cell r="P2738" t="str">
            <v>C</v>
          </cell>
          <cell r="Q2738" t="str">
            <v>C</v>
          </cell>
          <cell r="R2738" t="str">
            <v>B</v>
          </cell>
          <cell r="S2738"/>
          <cell r="T2738">
            <v>24.545454545454547</v>
          </cell>
          <cell r="U2738">
            <v>1</v>
          </cell>
        </row>
        <row r="2739">
          <cell r="B2739" t="str">
            <v>270576</v>
          </cell>
          <cell r="C2739" t="str">
            <v>Đỗ Văn Ngọc</v>
          </cell>
          <cell r="D2739" t="str">
            <v>Nhân viên Kỹ thuật nhà trạm</v>
          </cell>
          <cell r="E2739"/>
          <cell r="F2739" t="str">
            <v>Trung tâm Lang Chánh - Quan Sơn</v>
          </cell>
          <cell r="G2739" t="str">
            <v>Chi nhánh Kỹ thuật Viettel Thanh Hóa</v>
          </cell>
          <cell r="H2739" t="str">
            <v>KĐG</v>
          </cell>
          <cell r="I2739" t="str">
            <v>KĐG</v>
          </cell>
          <cell r="J2739" t="str">
            <v>C</v>
          </cell>
          <cell r="K2739" t="str">
            <v>C</v>
          </cell>
          <cell r="L2739" t="str">
            <v>C</v>
          </cell>
          <cell r="M2739" t="str">
            <v>C</v>
          </cell>
          <cell r="N2739" t="str">
            <v>C</v>
          </cell>
          <cell r="O2739" t="str">
            <v>D1</v>
          </cell>
          <cell r="P2739" t="str">
            <v>C</v>
          </cell>
          <cell r="Q2739" t="str">
            <v>C</v>
          </cell>
          <cell r="R2739" t="str">
            <v>C</v>
          </cell>
          <cell r="S2739"/>
          <cell r="T2739">
            <v>18.888888888888889</v>
          </cell>
          <cell r="U2739">
            <v>1</v>
          </cell>
          <cell r="V2739" t="str">
            <v>Điểm KI &lt;20</v>
          </cell>
        </row>
        <row r="2740">
          <cell r="B2740" t="str">
            <v>160393</v>
          </cell>
          <cell r="C2740" t="str">
            <v>Nguyễn Văn Ngọc</v>
          </cell>
          <cell r="D2740" t="str">
            <v>Giám đốc trung tâm cụm/huyện</v>
          </cell>
          <cell r="E2740"/>
          <cell r="F2740" t="str">
            <v>Trung tâm Bá Thước</v>
          </cell>
          <cell r="G2740" t="str">
            <v>Chi nhánh Kỹ thuật Viettel Thanh Hóa</v>
          </cell>
          <cell r="H2740" t="str">
            <v>A</v>
          </cell>
          <cell r="I2740" t="str">
            <v>B</v>
          </cell>
          <cell r="J2740" t="str">
            <v>B</v>
          </cell>
          <cell r="K2740" t="str">
            <v>A</v>
          </cell>
          <cell r="L2740" t="str">
            <v>B</v>
          </cell>
          <cell r="M2740" t="str">
            <v>A</v>
          </cell>
          <cell r="N2740" t="str">
            <v>B</v>
          </cell>
          <cell r="O2740" t="str">
            <v>B</v>
          </cell>
          <cell r="P2740" t="str">
            <v>C</v>
          </cell>
          <cell r="Q2740" t="str">
            <v>C</v>
          </cell>
          <cell r="R2740" t="str">
            <v>C</v>
          </cell>
          <cell r="S2740"/>
          <cell r="T2740">
            <v>30</v>
          </cell>
          <cell r="U2740">
            <v>0</v>
          </cell>
        </row>
        <row r="2741">
          <cell r="B2741" t="str">
            <v>D00191087</v>
          </cell>
          <cell r="C2741" t="str">
            <v>Đỗ Trí Nhật</v>
          </cell>
          <cell r="D2741" t="str">
            <v>Nhân viên Kỹ thuật dây máy</v>
          </cell>
          <cell r="E2741"/>
          <cell r="F2741" t="str">
            <v>Trung tâm Nga Sơn - Hậu Lộc</v>
          </cell>
          <cell r="G2741" t="str">
            <v>Chi nhánh Kỹ thuật Viettel Thanh Hóa</v>
          </cell>
          <cell r="H2741" t="str">
            <v>B</v>
          </cell>
          <cell r="I2741" t="str">
            <v>C</v>
          </cell>
          <cell r="J2741" t="str">
            <v>D1</v>
          </cell>
          <cell r="K2741" t="str">
            <v>C</v>
          </cell>
          <cell r="L2741" t="str">
            <v>C</v>
          </cell>
          <cell r="M2741" t="str">
            <v>C</v>
          </cell>
          <cell r="N2741" t="str">
            <v>C</v>
          </cell>
          <cell r="O2741" t="str">
            <v>C</v>
          </cell>
          <cell r="P2741" t="str">
            <v>B</v>
          </cell>
          <cell r="Q2741" t="str">
            <v>B</v>
          </cell>
          <cell r="R2741" t="str">
            <v>C</v>
          </cell>
          <cell r="S2741"/>
          <cell r="T2741">
            <v>21.818181818181817</v>
          </cell>
          <cell r="U2741">
            <v>1</v>
          </cell>
        </row>
        <row r="2742">
          <cell r="B2742" t="str">
            <v>222873</v>
          </cell>
          <cell r="C2742" t="str">
            <v>Đàm Cảnh Phong</v>
          </cell>
          <cell r="D2742" t="str">
            <v>Nhân viên Kỹ thuật dây máy</v>
          </cell>
          <cell r="E2742"/>
          <cell r="F2742" t="str">
            <v>Trung tâm Triệu Sơn - Đông Sơn</v>
          </cell>
          <cell r="G2742" t="str">
            <v>Chi nhánh Kỹ thuật Viettel Thanh Hóa</v>
          </cell>
          <cell r="H2742" t="str">
            <v>D1</v>
          </cell>
          <cell r="I2742" t="str">
            <v>C</v>
          </cell>
          <cell r="J2742" t="str">
            <v>C</v>
          </cell>
          <cell r="K2742" t="str">
            <v>C</v>
          </cell>
          <cell r="L2742" t="str">
            <v>C</v>
          </cell>
          <cell r="M2742" t="str">
            <v>D1</v>
          </cell>
          <cell r="N2742" t="str">
            <v>D1</v>
          </cell>
          <cell r="O2742" t="str">
            <v>C</v>
          </cell>
          <cell r="P2742" t="str">
            <v>C</v>
          </cell>
          <cell r="Q2742" t="str">
            <v>C</v>
          </cell>
          <cell r="R2742" t="str">
            <v>C</v>
          </cell>
          <cell r="S2742"/>
          <cell r="T2742">
            <v>17.272727272727273</v>
          </cell>
          <cell r="U2742">
            <v>3</v>
          </cell>
          <cell r="V2742" t="str">
            <v>Điểm KI &lt;20</v>
          </cell>
        </row>
        <row r="2743">
          <cell r="B2743" t="str">
            <v>270569</v>
          </cell>
          <cell r="C2743" t="str">
            <v>Lê Tiến Phát</v>
          </cell>
          <cell r="D2743" t="str">
            <v>Nhân viên Kỹ thuật dây máy</v>
          </cell>
          <cell r="E2743"/>
          <cell r="F2743" t="str">
            <v>Trung tâm Nghi Sơn</v>
          </cell>
          <cell r="G2743" t="str">
            <v>Chi nhánh Kỹ thuật Viettel Thanh Hóa</v>
          </cell>
          <cell r="H2743" t="str">
            <v>KĐG</v>
          </cell>
          <cell r="I2743" t="str">
            <v>KĐG</v>
          </cell>
          <cell r="J2743" t="str">
            <v>C</v>
          </cell>
          <cell r="K2743" t="str">
            <v>C</v>
          </cell>
          <cell r="L2743" t="str">
            <v>C</v>
          </cell>
          <cell r="M2743" t="str">
            <v>C</v>
          </cell>
          <cell r="N2743" t="str">
            <v>C</v>
          </cell>
          <cell r="O2743" t="str">
            <v>C</v>
          </cell>
          <cell r="P2743" t="str">
            <v>C</v>
          </cell>
          <cell r="Q2743" t="str">
            <v>C</v>
          </cell>
          <cell r="R2743" t="str">
            <v>C</v>
          </cell>
          <cell r="S2743"/>
          <cell r="T2743">
            <v>20</v>
          </cell>
          <cell r="U2743">
            <v>0</v>
          </cell>
        </row>
        <row r="2744">
          <cell r="B2744" t="str">
            <v>D00196590</v>
          </cell>
          <cell r="C2744" t="str">
            <v>Hoàng Văn Phương</v>
          </cell>
          <cell r="D2744" t="str">
            <v>Nhân viên Kỹ thuật nhà trạm</v>
          </cell>
          <cell r="E2744"/>
          <cell r="F2744" t="str">
            <v>Trung tâm Hoằng Hóa</v>
          </cell>
          <cell r="G2744" t="str">
            <v>Chi nhánh Kỹ thuật Viettel Thanh Hóa</v>
          </cell>
          <cell r="H2744" t="str">
            <v>C</v>
          </cell>
          <cell r="I2744" t="str">
            <v>B</v>
          </cell>
          <cell r="J2744" t="str">
            <v>C</v>
          </cell>
          <cell r="K2744" t="str">
            <v>C</v>
          </cell>
          <cell r="L2744" t="str">
            <v>C</v>
          </cell>
          <cell r="M2744" t="str">
            <v>C</v>
          </cell>
          <cell r="N2744" t="str">
            <v>D1</v>
          </cell>
          <cell r="O2744" t="str">
            <v>C</v>
          </cell>
          <cell r="P2744" t="str">
            <v>C</v>
          </cell>
          <cell r="Q2744" t="str">
            <v>C</v>
          </cell>
          <cell r="R2744" t="str">
            <v>B</v>
          </cell>
          <cell r="S2744"/>
          <cell r="T2744">
            <v>20.90909090909091</v>
          </cell>
          <cell r="U2744">
            <v>1</v>
          </cell>
        </row>
        <row r="2745">
          <cell r="B2745" t="str">
            <v>268435</v>
          </cell>
          <cell r="C2745" t="str">
            <v>Lê Hồng Quân</v>
          </cell>
          <cell r="D2745" t="str">
            <v>Nhân viên kỹ thuật và cơ động</v>
          </cell>
          <cell r="E2745"/>
          <cell r="F2745" t="str">
            <v>Đội thi công</v>
          </cell>
          <cell r="G2745" t="str">
            <v>Chi nhánh Kỹ thuật Viettel Thanh Hóa</v>
          </cell>
          <cell r="H2745" t="str">
            <v>KĐG</v>
          </cell>
          <cell r="I2745" t="str">
            <v>KĐG</v>
          </cell>
          <cell r="J2745" t="str">
            <v>C</v>
          </cell>
          <cell r="K2745" t="str">
            <v>C</v>
          </cell>
          <cell r="L2745" t="str">
            <v>B</v>
          </cell>
          <cell r="M2745" t="str">
            <v>C</v>
          </cell>
          <cell r="N2745" t="str">
            <v>C</v>
          </cell>
          <cell r="O2745" t="str">
            <v>C</v>
          </cell>
          <cell r="P2745" t="str">
            <v>C</v>
          </cell>
          <cell r="Q2745" t="str">
            <v>C</v>
          </cell>
          <cell r="R2745" t="str">
            <v>C</v>
          </cell>
          <cell r="S2745"/>
          <cell r="T2745">
            <v>21.111111111111111</v>
          </cell>
          <cell r="U2745">
            <v>0</v>
          </cell>
        </row>
        <row r="2746">
          <cell r="B2746" t="str">
            <v>D00175075</v>
          </cell>
          <cell r="C2746" t="str">
            <v>Đỗ Văn Sáng</v>
          </cell>
          <cell r="D2746" t="str">
            <v>Nhân viên Kỹ thuật dây máy</v>
          </cell>
          <cell r="E2746"/>
          <cell r="F2746" t="str">
            <v>Trung tâm Nga Sơn - Hậu Lộc</v>
          </cell>
          <cell r="G2746" t="str">
            <v>Chi nhánh Kỹ thuật Viettel Thanh Hóa</v>
          </cell>
          <cell r="H2746" t="str">
            <v>C</v>
          </cell>
          <cell r="I2746" t="str">
            <v>A</v>
          </cell>
          <cell r="J2746" t="str">
            <v>D1</v>
          </cell>
          <cell r="K2746" t="str">
            <v>A</v>
          </cell>
          <cell r="L2746" t="str">
            <v>C</v>
          </cell>
          <cell r="M2746" t="str">
            <v>A</v>
          </cell>
          <cell r="N2746" t="str">
            <v>C</v>
          </cell>
          <cell r="O2746" t="str">
            <v>C</v>
          </cell>
          <cell r="P2746" t="str">
            <v>C</v>
          </cell>
          <cell r="Q2746" t="str">
            <v>C</v>
          </cell>
          <cell r="R2746" t="str">
            <v>A</v>
          </cell>
          <cell r="S2746"/>
          <cell r="T2746">
            <v>26.363636363636363</v>
          </cell>
          <cell r="U2746">
            <v>1</v>
          </cell>
        </row>
        <row r="2747">
          <cell r="B2747" t="str">
            <v>172636</v>
          </cell>
          <cell r="C2747" t="str">
            <v>Nguyễn Ngọc Sơn</v>
          </cell>
          <cell r="D2747" t="str">
            <v>Nhân viên Kỹ thuật nhà trạm</v>
          </cell>
          <cell r="E2747"/>
          <cell r="F2747" t="str">
            <v>Trung tâm Hoằng Hóa</v>
          </cell>
          <cell r="G2747" t="str">
            <v>Chi nhánh Kỹ thuật Viettel Thanh Hóa</v>
          </cell>
          <cell r="H2747" t="str">
            <v>B</v>
          </cell>
          <cell r="I2747" t="str">
            <v>B</v>
          </cell>
          <cell r="J2747" t="str">
            <v>B</v>
          </cell>
          <cell r="K2747" t="str">
            <v>B</v>
          </cell>
          <cell r="L2747" t="str">
            <v>B</v>
          </cell>
          <cell r="M2747" t="str">
            <v>B</v>
          </cell>
          <cell r="N2747" t="str">
            <v>A</v>
          </cell>
          <cell r="O2747" t="str">
            <v>C</v>
          </cell>
          <cell r="P2747" t="str">
            <v>B</v>
          </cell>
          <cell r="Q2747" t="str">
            <v>B</v>
          </cell>
          <cell r="R2747" t="str">
            <v>C</v>
          </cell>
          <cell r="S2747"/>
          <cell r="T2747">
            <v>29.09090909090909</v>
          </cell>
          <cell r="U2747">
            <v>0</v>
          </cell>
        </row>
        <row r="2748">
          <cell r="B2748" t="str">
            <v>D00195269</v>
          </cell>
          <cell r="C2748" t="str">
            <v>Lê Bá Thanh</v>
          </cell>
          <cell r="D2748" t="str">
            <v>Nhân viên Kỹ thuật dây máy</v>
          </cell>
          <cell r="E2748"/>
          <cell r="F2748" t="str">
            <v>Trung tâm Thanh Hóa</v>
          </cell>
          <cell r="G2748" t="str">
            <v>Chi nhánh Kỹ thuật Viettel Thanh Hóa</v>
          </cell>
          <cell r="H2748" t="str">
            <v>A</v>
          </cell>
          <cell r="I2748" t="str">
            <v>B</v>
          </cell>
          <cell r="J2748" t="str">
            <v>C</v>
          </cell>
          <cell r="K2748" t="str">
            <v>C</v>
          </cell>
          <cell r="L2748" t="str">
            <v>B</v>
          </cell>
          <cell r="M2748" t="str">
            <v>C</v>
          </cell>
          <cell r="N2748" t="str">
            <v>D1</v>
          </cell>
          <cell r="O2748" t="str">
            <v>C</v>
          </cell>
          <cell r="P2748" t="str">
            <v>C</v>
          </cell>
          <cell r="Q2748" t="str">
            <v>B</v>
          </cell>
          <cell r="R2748" t="str">
            <v>C</v>
          </cell>
          <cell r="S2748"/>
          <cell r="T2748">
            <v>23.636363636363637</v>
          </cell>
          <cell r="U2748">
            <v>1</v>
          </cell>
        </row>
        <row r="2749">
          <cell r="B2749" t="str">
            <v>D00184518</v>
          </cell>
          <cell r="C2749" t="str">
            <v>Nguyễn Hồng Thanh</v>
          </cell>
          <cell r="D2749" t="str">
            <v>Nhân viên Kỹ thuật dây máy</v>
          </cell>
          <cell r="E2749"/>
          <cell r="F2749" t="str">
            <v>Trung tâm Ngọc Lặc</v>
          </cell>
          <cell r="G2749" t="str">
            <v>Chi nhánh Kỹ thuật Viettel Thanh Hóa</v>
          </cell>
          <cell r="H2749" t="str">
            <v>B</v>
          </cell>
          <cell r="I2749" t="str">
            <v>D1</v>
          </cell>
          <cell r="J2749" t="str">
            <v>C</v>
          </cell>
          <cell r="K2749" t="str">
            <v>D1</v>
          </cell>
          <cell r="L2749" t="str">
            <v>B</v>
          </cell>
          <cell r="M2749" t="str">
            <v>B</v>
          </cell>
          <cell r="N2749" t="str">
            <v>D1</v>
          </cell>
          <cell r="O2749" t="str">
            <v>C</v>
          </cell>
          <cell r="P2749" t="str">
            <v>C</v>
          </cell>
          <cell r="Q2749" t="str">
            <v>D1</v>
          </cell>
          <cell r="R2749" t="str">
            <v>D1</v>
          </cell>
          <cell r="S2749"/>
          <cell r="T2749">
            <v>18.181818181818183</v>
          </cell>
          <cell r="U2749">
            <v>5</v>
          </cell>
          <cell r="V2749" t="str">
            <v>4D trở lên</v>
          </cell>
        </row>
        <row r="2750">
          <cell r="B2750" t="str">
            <v>D00026752</v>
          </cell>
          <cell r="C2750" t="str">
            <v>Hoàng Đình Thiện</v>
          </cell>
          <cell r="D2750" t="str">
            <v>Nhân viên Kỹ thuật dây máy</v>
          </cell>
          <cell r="E2750"/>
          <cell r="F2750" t="str">
            <v>Trung tâm Nga Sơn - Hậu Lộc</v>
          </cell>
          <cell r="G2750" t="str">
            <v>Chi nhánh Kỹ thuật Viettel Thanh Hóa</v>
          </cell>
          <cell r="H2750" t="str">
            <v>C</v>
          </cell>
          <cell r="I2750" t="str">
            <v>A</v>
          </cell>
          <cell r="J2750" t="str">
            <v>D1</v>
          </cell>
          <cell r="K2750" t="str">
            <v>A</v>
          </cell>
          <cell r="L2750" t="str">
            <v>C</v>
          </cell>
          <cell r="M2750" t="str">
            <v>C</v>
          </cell>
          <cell r="N2750" t="str">
            <v>B</v>
          </cell>
          <cell r="O2750" t="str">
            <v>C</v>
          </cell>
          <cell r="P2750" t="str">
            <v>C</v>
          </cell>
          <cell r="Q2750" t="str">
            <v>C</v>
          </cell>
          <cell r="R2750" t="str">
            <v>C</v>
          </cell>
          <cell r="S2750"/>
          <cell r="T2750">
            <v>23.636363636363637</v>
          </cell>
          <cell r="U2750">
            <v>1</v>
          </cell>
        </row>
        <row r="2751">
          <cell r="B2751" t="str">
            <v>D00173104</v>
          </cell>
          <cell r="C2751" t="str">
            <v>Cao Xuân Thành</v>
          </cell>
          <cell r="D2751" t="str">
            <v>Nhân viên Kỹ thuật dây máy</v>
          </cell>
          <cell r="E2751"/>
          <cell r="F2751" t="str">
            <v>Trung tâm Hoằng Hóa</v>
          </cell>
          <cell r="G2751" t="str">
            <v>Chi nhánh Kỹ thuật Viettel Thanh Hóa</v>
          </cell>
          <cell r="H2751" t="str">
            <v>D1</v>
          </cell>
          <cell r="I2751" t="str">
            <v>C</v>
          </cell>
          <cell r="J2751" t="str">
            <v>C</v>
          </cell>
          <cell r="K2751" t="str">
            <v>C</v>
          </cell>
          <cell r="L2751" t="str">
            <v>C</v>
          </cell>
          <cell r="M2751" t="str">
            <v>D1</v>
          </cell>
          <cell r="N2751" t="str">
            <v>B</v>
          </cell>
          <cell r="O2751" t="str">
            <v>C</v>
          </cell>
          <cell r="P2751" t="str">
            <v>C</v>
          </cell>
          <cell r="Q2751" t="str">
            <v>C</v>
          </cell>
          <cell r="R2751" t="str">
            <v>B</v>
          </cell>
          <cell r="S2751"/>
          <cell r="T2751">
            <v>20</v>
          </cell>
          <cell r="U2751">
            <v>2</v>
          </cell>
        </row>
        <row r="2752">
          <cell r="B2752" t="str">
            <v>226577</v>
          </cell>
          <cell r="C2752" t="str">
            <v>Hà Đức Thái</v>
          </cell>
          <cell r="D2752" t="str">
            <v>Nhân viên Kỹ thuật dây máy</v>
          </cell>
          <cell r="E2752"/>
          <cell r="F2752" t="str">
            <v>Trung tâm Lang Chánh - Quan Sơn</v>
          </cell>
          <cell r="G2752" t="str">
            <v>Chi nhánh Kỹ thuật Viettel Thanh Hóa</v>
          </cell>
          <cell r="H2752" t="str">
            <v>B</v>
          </cell>
          <cell r="I2752" t="str">
            <v>B</v>
          </cell>
          <cell r="J2752" t="str">
            <v>C</v>
          </cell>
          <cell r="K2752" t="str">
            <v>C</v>
          </cell>
          <cell r="L2752" t="str">
            <v>C</v>
          </cell>
          <cell r="M2752" t="str">
            <v>B</v>
          </cell>
          <cell r="N2752" t="str">
            <v>C</v>
          </cell>
          <cell r="O2752" t="str">
            <v>B</v>
          </cell>
          <cell r="P2752" t="str">
            <v>B</v>
          </cell>
          <cell r="Q2752" t="str">
            <v>D1</v>
          </cell>
          <cell r="R2752" t="str">
            <v>D1</v>
          </cell>
          <cell r="S2752"/>
          <cell r="T2752">
            <v>22.727272727272727</v>
          </cell>
          <cell r="U2752">
            <v>2</v>
          </cell>
        </row>
        <row r="2753">
          <cell r="B2753" t="str">
            <v>268439</v>
          </cell>
          <cell r="C2753" t="str">
            <v>Đỗ Trọng Thùy</v>
          </cell>
          <cell r="D2753" t="str">
            <v>Nhân viên Kỹ thuật dây máy</v>
          </cell>
          <cell r="E2753"/>
          <cell r="F2753" t="str">
            <v>Trung tâm Thường Xuân</v>
          </cell>
          <cell r="G2753" t="str">
            <v>Chi nhánh Kỹ thuật Viettel Thanh Hóa</v>
          </cell>
          <cell r="H2753" t="str">
            <v>KĐG</v>
          </cell>
          <cell r="I2753" t="str">
            <v>KĐG</v>
          </cell>
          <cell r="J2753" t="str">
            <v>C</v>
          </cell>
          <cell r="K2753" t="str">
            <v>C</v>
          </cell>
          <cell r="L2753" t="str">
            <v>B</v>
          </cell>
          <cell r="M2753" t="str">
            <v>C</v>
          </cell>
          <cell r="N2753" t="str">
            <v>C</v>
          </cell>
          <cell r="O2753" t="str">
            <v>C</v>
          </cell>
          <cell r="P2753" t="str">
            <v>C</v>
          </cell>
          <cell r="Q2753" t="str">
            <v>C</v>
          </cell>
          <cell r="R2753" t="str">
            <v>B</v>
          </cell>
          <cell r="S2753"/>
          <cell r="T2753">
            <v>22.222222222222221</v>
          </cell>
          <cell r="U2753">
            <v>0</v>
          </cell>
        </row>
        <row r="2754">
          <cell r="B2754" t="str">
            <v>196794</v>
          </cell>
          <cell r="C2754" t="str">
            <v>Lê Đăng Thắng</v>
          </cell>
          <cell r="D2754" t="str">
            <v>Nhân viên Kỹ thuật dây máy</v>
          </cell>
          <cell r="E2754"/>
          <cell r="F2754" t="str">
            <v>Trung tâm Thanh Hóa</v>
          </cell>
          <cell r="G2754" t="str">
            <v>Chi nhánh Kỹ thuật Viettel Thanh Hóa</v>
          </cell>
          <cell r="H2754" t="str">
            <v>C</v>
          </cell>
          <cell r="I2754" t="str">
            <v>C</v>
          </cell>
          <cell r="J2754" t="str">
            <v>C</v>
          </cell>
          <cell r="K2754" t="str">
            <v>C</v>
          </cell>
          <cell r="L2754" t="str">
            <v>A</v>
          </cell>
          <cell r="M2754" t="str">
            <v>C</v>
          </cell>
          <cell r="N2754" t="str">
            <v>C</v>
          </cell>
          <cell r="O2754" t="str">
            <v>C</v>
          </cell>
          <cell r="P2754" t="str">
            <v>C</v>
          </cell>
          <cell r="Q2754" t="str">
            <v>B</v>
          </cell>
          <cell r="R2754" t="str">
            <v>B</v>
          </cell>
          <cell r="S2754"/>
          <cell r="T2754">
            <v>23.636363636363637</v>
          </cell>
          <cell r="U2754">
            <v>0</v>
          </cell>
        </row>
        <row r="2755">
          <cell r="B2755" t="str">
            <v>D00210768</v>
          </cell>
          <cell r="C2755" t="str">
            <v>Hoàng Văn Thắng</v>
          </cell>
          <cell r="D2755" t="str">
            <v>Nhân viên Kỹ thuật dây máy</v>
          </cell>
          <cell r="E2755"/>
          <cell r="F2755" t="str">
            <v>Trung tâm Bỉm Sơn - Hà Trung</v>
          </cell>
          <cell r="G2755" t="str">
            <v>Chi nhánh Kỹ thuật Viettel Thanh Hóa</v>
          </cell>
          <cell r="H2755" t="str">
            <v>C</v>
          </cell>
          <cell r="I2755" t="str">
            <v>D1</v>
          </cell>
          <cell r="J2755" t="str">
            <v>B</v>
          </cell>
          <cell r="K2755" t="str">
            <v>C</v>
          </cell>
          <cell r="L2755" t="str">
            <v>C</v>
          </cell>
          <cell r="M2755" t="str">
            <v>C</v>
          </cell>
          <cell r="N2755" t="str">
            <v>C</v>
          </cell>
          <cell r="O2755" t="str">
            <v>D1</v>
          </cell>
          <cell r="P2755" t="str">
            <v>C</v>
          </cell>
          <cell r="Q2755" t="str">
            <v>C</v>
          </cell>
          <cell r="R2755" t="str">
            <v>C</v>
          </cell>
          <cell r="S2755"/>
          <cell r="T2755">
            <v>19.09090909090909</v>
          </cell>
          <cell r="U2755">
            <v>2</v>
          </cell>
          <cell r="V2755" t="str">
            <v>Điểm KI &lt;20</v>
          </cell>
        </row>
        <row r="2756">
          <cell r="B2756" t="str">
            <v>D00195310</v>
          </cell>
          <cell r="C2756" t="str">
            <v>Vũ Văn Thế</v>
          </cell>
          <cell r="D2756" t="str">
            <v>Nhân viên Kỹ thuật dây máy</v>
          </cell>
          <cell r="E2756"/>
          <cell r="F2756" t="str">
            <v>Trung tâm Yên Định</v>
          </cell>
          <cell r="G2756" t="str">
            <v>Chi nhánh Kỹ thuật Viettel Thanh Hóa</v>
          </cell>
          <cell r="H2756" t="str">
            <v>B</v>
          </cell>
          <cell r="I2756" t="str">
            <v>B</v>
          </cell>
          <cell r="J2756" t="str">
            <v>B</v>
          </cell>
          <cell r="K2756" t="str">
            <v>B</v>
          </cell>
          <cell r="L2756" t="str">
            <v>B</v>
          </cell>
          <cell r="M2756" t="str">
            <v>B</v>
          </cell>
          <cell r="N2756" t="str">
            <v>B</v>
          </cell>
          <cell r="O2756" t="str">
            <v>B</v>
          </cell>
          <cell r="P2756" t="str">
            <v>B</v>
          </cell>
          <cell r="Q2756" t="str">
            <v>B</v>
          </cell>
          <cell r="R2756" t="str">
            <v>B</v>
          </cell>
          <cell r="S2756"/>
          <cell r="T2756">
            <v>30</v>
          </cell>
          <cell r="U2756">
            <v>0</v>
          </cell>
        </row>
        <row r="2757">
          <cell r="B2757" t="str">
            <v>D00173114</v>
          </cell>
          <cell r="C2757" t="str">
            <v>Nguyễn Văn Thực</v>
          </cell>
          <cell r="D2757" t="str">
            <v>Nhân viên Kỹ thuật dây máy</v>
          </cell>
          <cell r="E2757"/>
          <cell r="F2757" t="str">
            <v>Trung tâm Nông Cống - Như Thanh</v>
          </cell>
          <cell r="G2757" t="str">
            <v>Chi nhánh Kỹ thuật Viettel Thanh Hóa</v>
          </cell>
          <cell r="H2757" t="str">
            <v>B</v>
          </cell>
          <cell r="I2757" t="str">
            <v>D1</v>
          </cell>
          <cell r="J2757" t="str">
            <v>A</v>
          </cell>
          <cell r="K2757" t="str">
            <v>B</v>
          </cell>
          <cell r="L2757" t="str">
            <v>A</v>
          </cell>
          <cell r="M2757" t="str">
            <v>C</v>
          </cell>
          <cell r="N2757" t="str">
            <v>A</v>
          </cell>
          <cell r="O2757" t="str">
            <v>A</v>
          </cell>
          <cell r="P2757" t="str">
            <v>B</v>
          </cell>
          <cell r="Q2757" t="str">
            <v>A</v>
          </cell>
          <cell r="R2757" t="str">
            <v>B</v>
          </cell>
          <cell r="S2757"/>
          <cell r="T2757">
            <v>31.818181818181817</v>
          </cell>
          <cell r="U2757">
            <v>1</v>
          </cell>
        </row>
        <row r="2758">
          <cell r="B2758" t="str">
            <v>D00191098</v>
          </cell>
          <cell r="C2758" t="str">
            <v>Mai Văn Tiến</v>
          </cell>
          <cell r="D2758" t="str">
            <v>Nhân viên Kỹ thuật dây máy</v>
          </cell>
          <cell r="E2758"/>
          <cell r="F2758" t="str">
            <v>Trung tâm Nga Sơn - Hậu Lộc</v>
          </cell>
          <cell r="G2758" t="str">
            <v>Chi nhánh Kỹ thuật Viettel Thanh Hóa</v>
          </cell>
          <cell r="H2758" t="str">
            <v>B</v>
          </cell>
          <cell r="I2758" t="str">
            <v>C</v>
          </cell>
          <cell r="J2758" t="str">
            <v>D1</v>
          </cell>
          <cell r="K2758" t="str">
            <v>C</v>
          </cell>
          <cell r="L2758" t="str">
            <v>C</v>
          </cell>
          <cell r="M2758" t="str">
            <v>B</v>
          </cell>
          <cell r="N2758" t="str">
            <v>C</v>
          </cell>
          <cell r="O2758" t="str">
            <v>C</v>
          </cell>
          <cell r="P2758" t="str">
            <v>B</v>
          </cell>
          <cell r="Q2758" t="str">
            <v>B</v>
          </cell>
          <cell r="R2758" t="str">
            <v>C</v>
          </cell>
          <cell r="S2758"/>
          <cell r="T2758">
            <v>22.727272727272727</v>
          </cell>
          <cell r="U2758">
            <v>1</v>
          </cell>
        </row>
        <row r="2759">
          <cell r="B2759" t="str">
            <v>191320</v>
          </cell>
          <cell r="C2759" t="str">
            <v>Lương Việt Tiệp</v>
          </cell>
          <cell r="D2759" t="str">
            <v>Nhân viên Kỹ thuật dây máy</v>
          </cell>
          <cell r="E2759"/>
          <cell r="F2759" t="str">
            <v>Trung tâm Ngọc Lặc</v>
          </cell>
          <cell r="G2759" t="str">
            <v>Chi nhánh Kỹ thuật Viettel Thanh Hóa</v>
          </cell>
          <cell r="H2759" t="str">
            <v>C</v>
          </cell>
          <cell r="I2759" t="str">
            <v>A</v>
          </cell>
          <cell r="J2759" t="str">
            <v>A</v>
          </cell>
          <cell r="K2759" t="str">
            <v>C</v>
          </cell>
          <cell r="L2759" t="str">
            <v>C</v>
          </cell>
          <cell r="M2759" t="str">
            <v>C</v>
          </cell>
          <cell r="N2759" t="str">
            <v>C</v>
          </cell>
          <cell r="O2759" t="str">
            <v>B</v>
          </cell>
          <cell r="P2759" t="str">
            <v>A</v>
          </cell>
          <cell r="Q2759" t="str">
            <v>C</v>
          </cell>
          <cell r="R2759" t="str">
            <v>C</v>
          </cell>
          <cell r="S2759"/>
          <cell r="T2759">
            <v>26.363636363636363</v>
          </cell>
          <cell r="U2759">
            <v>0</v>
          </cell>
        </row>
        <row r="2760">
          <cell r="B2760" t="str">
            <v>D00191110</v>
          </cell>
          <cell r="C2760" t="str">
            <v>Nguyễn Văn Toàn</v>
          </cell>
          <cell r="D2760" t="str">
            <v>Nhân viên Kỹ thuật dây máy</v>
          </cell>
          <cell r="E2760"/>
          <cell r="F2760" t="str">
            <v>Trung tâm Thạch Thành - Vĩnh Lộc</v>
          </cell>
          <cell r="G2760" t="str">
            <v>Chi nhánh Kỹ thuật Viettel Thanh Hóa</v>
          </cell>
          <cell r="H2760" t="str">
            <v>B</v>
          </cell>
          <cell r="I2760" t="str">
            <v>B</v>
          </cell>
          <cell r="J2760" t="str">
            <v>C</v>
          </cell>
          <cell r="K2760" t="str">
            <v>B</v>
          </cell>
          <cell r="L2760" t="str">
            <v>B</v>
          </cell>
          <cell r="M2760" t="str">
            <v>A</v>
          </cell>
          <cell r="N2760" t="str">
            <v>C</v>
          </cell>
          <cell r="O2760" t="str">
            <v>C</v>
          </cell>
          <cell r="P2760" t="str">
            <v>B</v>
          </cell>
          <cell r="Q2760" t="str">
            <v>C</v>
          </cell>
          <cell r="R2760" t="str">
            <v>B</v>
          </cell>
          <cell r="S2760"/>
          <cell r="T2760">
            <v>27.272727272727273</v>
          </cell>
          <cell r="U2760">
            <v>0</v>
          </cell>
        </row>
        <row r="2761">
          <cell r="B2761" t="str">
            <v>D00195297</v>
          </cell>
          <cell r="C2761" t="str">
            <v>Nguyễn Thế Trung</v>
          </cell>
          <cell r="D2761" t="str">
            <v>Nhân viên Kỹ thuật dây máy</v>
          </cell>
          <cell r="E2761"/>
          <cell r="F2761" t="str">
            <v>Trung tâm Yên Định</v>
          </cell>
          <cell r="G2761" t="str">
            <v>Chi nhánh Kỹ thuật Viettel Thanh Hóa</v>
          </cell>
          <cell r="H2761" t="str">
            <v>C</v>
          </cell>
          <cell r="I2761" t="str">
            <v>C</v>
          </cell>
          <cell r="J2761" t="str">
            <v>B</v>
          </cell>
          <cell r="K2761" t="str">
            <v>C</v>
          </cell>
          <cell r="L2761" t="str">
            <v>B</v>
          </cell>
          <cell r="M2761" t="str">
            <v>B</v>
          </cell>
          <cell r="N2761" t="str">
            <v>C</v>
          </cell>
          <cell r="O2761" t="str">
            <v>C</v>
          </cell>
          <cell r="P2761" t="str">
            <v>C</v>
          </cell>
          <cell r="Q2761" t="str">
            <v>C</v>
          </cell>
          <cell r="R2761" t="str">
            <v>B</v>
          </cell>
          <cell r="S2761"/>
          <cell r="T2761">
            <v>23.636363636363637</v>
          </cell>
          <cell r="U2761">
            <v>0</v>
          </cell>
        </row>
        <row r="2762">
          <cell r="B2762" t="str">
            <v>D00173108</v>
          </cell>
          <cell r="C2762" t="str">
            <v>Mai Văn Trường</v>
          </cell>
          <cell r="D2762" t="str">
            <v>Nhân viên Kỹ thuật dây máy</v>
          </cell>
          <cell r="E2762"/>
          <cell r="F2762" t="str">
            <v>Trung tâm Bỉm Sơn - Hà Trung</v>
          </cell>
          <cell r="G2762" t="str">
            <v>Chi nhánh Kỹ thuật Viettel Thanh Hóa</v>
          </cell>
          <cell r="H2762" t="str">
            <v>B</v>
          </cell>
          <cell r="I2762" t="str">
            <v>C</v>
          </cell>
          <cell r="J2762" t="str">
            <v>A</v>
          </cell>
          <cell r="K2762" t="str">
            <v>B</v>
          </cell>
          <cell r="L2762" t="str">
            <v>B</v>
          </cell>
          <cell r="M2762" t="str">
            <v>B</v>
          </cell>
          <cell r="N2762" t="str">
            <v>B</v>
          </cell>
          <cell r="O2762" t="str">
            <v>A</v>
          </cell>
          <cell r="P2762" t="str">
            <v>A</v>
          </cell>
          <cell r="Q2762" t="str">
            <v>B</v>
          </cell>
          <cell r="R2762" t="str">
            <v>B</v>
          </cell>
          <cell r="S2762"/>
          <cell r="T2762">
            <v>31.818181818181817</v>
          </cell>
          <cell r="U2762">
            <v>0</v>
          </cell>
        </row>
        <row r="2763">
          <cell r="B2763" t="str">
            <v>D00195259</v>
          </cell>
          <cell r="C2763" t="str">
            <v>Nguyễn Lê Trường</v>
          </cell>
          <cell r="D2763" t="str">
            <v>Nhân viên Kỹ thuật dây máy</v>
          </cell>
          <cell r="E2763"/>
          <cell r="F2763" t="str">
            <v>Trung tâm Thọ Xuân</v>
          </cell>
          <cell r="G2763" t="str">
            <v>Chi nhánh Kỹ thuật Viettel Thanh Hóa</v>
          </cell>
          <cell r="H2763" t="str">
            <v>C</v>
          </cell>
          <cell r="I2763" t="str">
            <v>C</v>
          </cell>
          <cell r="J2763" t="str">
            <v>C</v>
          </cell>
          <cell r="K2763" t="str">
            <v>B</v>
          </cell>
          <cell r="L2763" t="str">
            <v>C</v>
          </cell>
          <cell r="M2763" t="str">
            <v>A</v>
          </cell>
          <cell r="N2763" t="str">
            <v>C</v>
          </cell>
          <cell r="O2763" t="str">
            <v>B</v>
          </cell>
          <cell r="P2763" t="str">
            <v>C</v>
          </cell>
          <cell r="Q2763" t="str">
            <v>B</v>
          </cell>
          <cell r="R2763" t="str">
            <v>C</v>
          </cell>
          <cell r="S2763"/>
          <cell r="T2763">
            <v>24.545454545454547</v>
          </cell>
          <cell r="U2763">
            <v>0</v>
          </cell>
        </row>
        <row r="2764">
          <cell r="B2764" t="str">
            <v>061890</v>
          </cell>
          <cell r="C2764" t="str">
            <v>Trần Văn Tuân</v>
          </cell>
          <cell r="D2764" t="str">
            <v>Nhân viên Kỹ thuật nhà trạm</v>
          </cell>
          <cell r="E2764"/>
          <cell r="F2764" t="str">
            <v>Trung tâm Ngọc Lặc</v>
          </cell>
          <cell r="G2764" t="str">
            <v>Chi nhánh Kỹ thuật Viettel Thanh Hóa</v>
          </cell>
          <cell r="H2764" t="str">
            <v>C</v>
          </cell>
          <cell r="I2764" t="str">
            <v>C</v>
          </cell>
          <cell r="J2764" t="str">
            <v>C</v>
          </cell>
          <cell r="K2764" t="str">
            <v>B</v>
          </cell>
          <cell r="L2764" t="str">
            <v>C</v>
          </cell>
          <cell r="M2764" t="str">
            <v>C</v>
          </cell>
          <cell r="N2764" t="str">
            <v>C</v>
          </cell>
          <cell r="O2764" t="str">
            <v>C</v>
          </cell>
          <cell r="P2764" t="str">
            <v>D1</v>
          </cell>
          <cell r="Q2764" t="str">
            <v>C</v>
          </cell>
          <cell r="R2764" t="str">
            <v>C</v>
          </cell>
          <cell r="S2764"/>
          <cell r="T2764">
            <v>20</v>
          </cell>
          <cell r="U2764">
            <v>1</v>
          </cell>
        </row>
        <row r="2765">
          <cell r="B2765" t="str">
            <v>160339</v>
          </cell>
          <cell r="C2765" t="str">
            <v>Trịnh Ngọc Tuân</v>
          </cell>
          <cell r="D2765" t="str">
            <v>Nhân viên Kỹ thuật dây máy</v>
          </cell>
          <cell r="E2765"/>
          <cell r="F2765" t="str">
            <v>Trung tâm Thạch Thành - Vĩnh Lộc</v>
          </cell>
          <cell r="G2765" t="str">
            <v>Chi nhánh Kỹ thuật Viettel Thanh Hóa</v>
          </cell>
          <cell r="H2765" t="str">
            <v>C</v>
          </cell>
          <cell r="I2765" t="str">
            <v>A</v>
          </cell>
          <cell r="J2765" t="str">
            <v>C</v>
          </cell>
          <cell r="K2765" t="str">
            <v>C</v>
          </cell>
          <cell r="L2765" t="str">
            <v>B</v>
          </cell>
          <cell r="M2765" t="str">
            <v>B</v>
          </cell>
          <cell r="N2765" t="str">
            <v>D1</v>
          </cell>
          <cell r="O2765" t="str">
            <v>C</v>
          </cell>
          <cell r="P2765" t="str">
            <v>B</v>
          </cell>
          <cell r="Q2765" t="str">
            <v>B</v>
          </cell>
          <cell r="R2765" t="str">
            <v>A</v>
          </cell>
          <cell r="S2765"/>
          <cell r="T2765">
            <v>26.363636363636363</v>
          </cell>
          <cell r="U2765">
            <v>1</v>
          </cell>
        </row>
        <row r="2766">
          <cell r="B2766" t="str">
            <v>D00201776</v>
          </cell>
          <cell r="C2766" t="str">
            <v>Nguyễn Anh Tuấn</v>
          </cell>
          <cell r="D2766" t="str">
            <v>Nhân viên Kỹ thuật dây máy</v>
          </cell>
          <cell r="E2766"/>
          <cell r="F2766" t="str">
            <v>Trung tâm Bỉm Sơn - Hà Trung</v>
          </cell>
          <cell r="G2766" t="str">
            <v>Chi nhánh Kỹ thuật Viettel Thanh Hóa</v>
          </cell>
          <cell r="H2766" t="str">
            <v>C</v>
          </cell>
          <cell r="I2766" t="str">
            <v>C</v>
          </cell>
          <cell r="J2766" t="str">
            <v>C</v>
          </cell>
          <cell r="K2766" t="str">
            <v>D1</v>
          </cell>
          <cell r="L2766" t="str">
            <v>C</v>
          </cell>
          <cell r="M2766" t="str">
            <v>B</v>
          </cell>
          <cell r="N2766" t="str">
            <v>C</v>
          </cell>
          <cell r="O2766" t="str">
            <v>C</v>
          </cell>
          <cell r="P2766" t="str">
            <v>C</v>
          </cell>
          <cell r="Q2766" t="str">
            <v>D1</v>
          </cell>
          <cell r="R2766" t="str">
            <v>D1</v>
          </cell>
          <cell r="S2766"/>
          <cell r="T2766">
            <v>18.181818181818183</v>
          </cell>
          <cell r="U2766">
            <v>3</v>
          </cell>
          <cell r="V2766" t="str">
            <v>Điểm KI &lt;20</v>
          </cell>
        </row>
        <row r="2767">
          <cell r="B2767" t="str">
            <v>172593</v>
          </cell>
          <cell r="C2767" t="str">
            <v>Phạm Thanh Tuấn</v>
          </cell>
          <cell r="D2767" t="str">
            <v>Nhân viên Kiểm soát KPI</v>
          </cell>
          <cell r="E2767"/>
          <cell r="F2767" t="str">
            <v>Phòng Kỹ thuật</v>
          </cell>
          <cell r="G2767" t="str">
            <v>Chi nhánh Kỹ thuật Viettel Thanh Hóa</v>
          </cell>
          <cell r="H2767" t="str">
            <v>B</v>
          </cell>
          <cell r="I2767" t="str">
            <v>B</v>
          </cell>
          <cell r="J2767" t="str">
            <v>B</v>
          </cell>
          <cell r="K2767" t="str">
            <v>C</v>
          </cell>
          <cell r="L2767" t="str">
            <v>A</v>
          </cell>
          <cell r="M2767" t="str">
            <v>C</v>
          </cell>
          <cell r="N2767" t="str">
            <v>B</v>
          </cell>
          <cell r="O2767" t="str">
            <v>B</v>
          </cell>
          <cell r="P2767" t="str">
            <v>B</v>
          </cell>
          <cell r="Q2767" t="str">
            <v>B</v>
          </cell>
          <cell r="R2767" t="str">
            <v>B</v>
          </cell>
          <cell r="S2767"/>
          <cell r="T2767">
            <v>29.09090909090909</v>
          </cell>
          <cell r="U2767">
            <v>0</v>
          </cell>
        </row>
        <row r="2768">
          <cell r="B2768" t="str">
            <v>172593</v>
          </cell>
          <cell r="C2768" t="str">
            <v>Phạm Thanh Tuấn</v>
          </cell>
          <cell r="D2768" t="str">
            <v>Nhân viên Kiểm soát KPI</v>
          </cell>
          <cell r="E2768"/>
          <cell r="F2768" t="str">
            <v>Phòng Kỹ thuật</v>
          </cell>
          <cell r="G2768" t="str">
            <v>Chi nhánh Kỹ thuật Viettel Thanh Hóa</v>
          </cell>
          <cell r="H2768" t="str">
            <v>B</v>
          </cell>
          <cell r="I2768" t="str">
            <v>B</v>
          </cell>
          <cell r="J2768" t="str">
            <v>B</v>
          </cell>
          <cell r="K2768" t="str">
            <v>C</v>
          </cell>
          <cell r="L2768" t="str">
            <v>A</v>
          </cell>
          <cell r="M2768" t="str">
            <v>C</v>
          </cell>
          <cell r="N2768" t="str">
            <v>B</v>
          </cell>
          <cell r="O2768" t="str">
            <v>B</v>
          </cell>
          <cell r="P2768" t="str">
            <v>B</v>
          </cell>
          <cell r="Q2768" t="str">
            <v>B</v>
          </cell>
          <cell r="R2768" t="str">
            <v>B</v>
          </cell>
          <cell r="S2768"/>
          <cell r="T2768">
            <v>29.09090909090909</v>
          </cell>
          <cell r="U2768">
            <v>0</v>
          </cell>
        </row>
        <row r="2769">
          <cell r="B2769" t="str">
            <v>212832</v>
          </cell>
          <cell r="C2769" t="str">
            <v>Vũ Văn Tuấn</v>
          </cell>
          <cell r="D2769" t="str">
            <v>Nhân viên Kỹ thuật dây máy</v>
          </cell>
          <cell r="E2769"/>
          <cell r="F2769" t="str">
            <v>Trung tâm Thạch Thành - Vĩnh Lộc</v>
          </cell>
          <cell r="G2769" t="str">
            <v>Chi nhánh Kỹ thuật Viettel Thanh Hóa</v>
          </cell>
          <cell r="H2769" t="str">
            <v>C</v>
          </cell>
          <cell r="I2769" t="str">
            <v>C</v>
          </cell>
          <cell r="J2769" t="str">
            <v>A</v>
          </cell>
          <cell r="K2769" t="str">
            <v>B</v>
          </cell>
          <cell r="L2769" t="str">
            <v>C</v>
          </cell>
          <cell r="M2769" t="str">
            <v>C</v>
          </cell>
          <cell r="N2769" t="str">
            <v>C</v>
          </cell>
          <cell r="O2769" t="str">
            <v>C</v>
          </cell>
          <cell r="P2769" t="str">
            <v>A</v>
          </cell>
          <cell r="Q2769" t="str">
            <v>A</v>
          </cell>
          <cell r="R2769" t="str">
            <v>B</v>
          </cell>
          <cell r="S2769"/>
          <cell r="T2769">
            <v>27.272727272727273</v>
          </cell>
          <cell r="U2769">
            <v>0</v>
          </cell>
        </row>
        <row r="2770">
          <cell r="B2770" t="str">
            <v>196782</v>
          </cell>
          <cell r="C2770" t="str">
            <v>Đỗ Thế Tuấn</v>
          </cell>
          <cell r="D2770" t="str">
            <v>Phó Giám đốc Trung tâm phụ trách Kỹ thuật</v>
          </cell>
          <cell r="E2770"/>
          <cell r="F2770" t="str">
            <v>Trung tâm Hoằng Hóa</v>
          </cell>
          <cell r="G2770" t="str">
            <v>Chi nhánh Kỹ thuật Viettel Thanh Hóa</v>
          </cell>
          <cell r="H2770" t="str">
            <v>A</v>
          </cell>
          <cell r="I2770" t="str">
            <v>A</v>
          </cell>
          <cell r="J2770" t="str">
            <v>A</v>
          </cell>
          <cell r="K2770" t="str">
            <v>C</v>
          </cell>
          <cell r="L2770" t="str">
            <v>B</v>
          </cell>
          <cell r="M2770" t="str">
            <v>B</v>
          </cell>
          <cell r="N2770" t="str">
            <v>B</v>
          </cell>
          <cell r="O2770" t="str">
            <v>A</v>
          </cell>
          <cell r="P2770" t="str">
            <v>A</v>
          </cell>
          <cell r="Q2770" t="str">
            <v>B</v>
          </cell>
          <cell r="R2770" t="str">
            <v>A</v>
          </cell>
          <cell r="S2770"/>
          <cell r="T2770">
            <v>34.545454545454547</v>
          </cell>
          <cell r="U2770">
            <v>0</v>
          </cell>
        </row>
        <row r="2771">
          <cell r="B2771" t="str">
            <v>160313</v>
          </cell>
          <cell r="C2771" t="str">
            <v>Nguyễn Đình Tâm</v>
          </cell>
          <cell r="D2771" t="str">
            <v>Nhân viên Kỹ thuật nhà trạm</v>
          </cell>
          <cell r="E2771"/>
          <cell r="F2771" t="str">
            <v>Trung tâm Nga Sơn - Hậu Lộc</v>
          </cell>
          <cell r="G2771" t="str">
            <v>Chi nhánh Kỹ thuật Viettel Thanh Hóa</v>
          </cell>
          <cell r="H2771" t="str">
            <v>B</v>
          </cell>
          <cell r="I2771" t="str">
            <v>C</v>
          </cell>
          <cell r="J2771" t="str">
            <v>B</v>
          </cell>
          <cell r="K2771" t="str">
            <v>C</v>
          </cell>
          <cell r="L2771" t="str">
            <v>A</v>
          </cell>
          <cell r="M2771" t="str">
            <v>D1</v>
          </cell>
          <cell r="N2771" t="str">
            <v>A</v>
          </cell>
          <cell r="O2771" t="str">
            <v>C</v>
          </cell>
          <cell r="P2771" t="str">
            <v>D1</v>
          </cell>
          <cell r="Q2771" t="str">
            <v>C</v>
          </cell>
          <cell r="R2771" t="str">
            <v>B</v>
          </cell>
          <cell r="S2771"/>
          <cell r="T2771">
            <v>24.545454545454547</v>
          </cell>
          <cell r="U2771">
            <v>2</v>
          </cell>
        </row>
        <row r="2772">
          <cell r="B2772" t="str">
            <v>269629</v>
          </cell>
          <cell r="C2772" t="str">
            <v>Lê Thanh Tùng</v>
          </cell>
          <cell r="D2772" t="str">
            <v xml:space="preserve">Nhân viên kinh doanh xây dựng dân dụng </v>
          </cell>
          <cell r="E2772"/>
          <cell r="F2772" t="str">
            <v>Phòng Kinh doanh</v>
          </cell>
          <cell r="G2772" t="str">
            <v>Chi nhánh Kỹ thuật Viettel Thanh Hóa</v>
          </cell>
          <cell r="H2772" t="str">
            <v>KĐG</v>
          </cell>
          <cell r="I2772" t="str">
            <v>C</v>
          </cell>
          <cell r="J2772" t="str">
            <v>C</v>
          </cell>
          <cell r="K2772" t="str">
            <v>B</v>
          </cell>
          <cell r="L2772" t="str">
            <v>C</v>
          </cell>
          <cell r="M2772" t="str">
            <v>C</v>
          </cell>
          <cell r="N2772" t="str">
            <v>C</v>
          </cell>
          <cell r="O2772" t="str">
            <v>B</v>
          </cell>
          <cell r="P2772" t="str">
            <v>C</v>
          </cell>
          <cell r="Q2772" t="str">
            <v>C</v>
          </cell>
          <cell r="R2772" t="str">
            <v>D1</v>
          </cell>
          <cell r="S2772"/>
          <cell r="T2772">
            <v>21</v>
          </cell>
          <cell r="U2772">
            <v>1</v>
          </cell>
        </row>
        <row r="2773">
          <cell r="B2773" t="str">
            <v>172573</v>
          </cell>
          <cell r="C2773" t="str">
            <v>Thiều Đình Tùng</v>
          </cell>
          <cell r="D2773" t="str">
            <v>Nhân viên Kỹ thuật dây máy</v>
          </cell>
          <cell r="E2773"/>
          <cell r="F2773" t="str">
            <v>Trung tâm Nga Sơn - Hậu Lộc</v>
          </cell>
          <cell r="G2773" t="str">
            <v>Chi nhánh Kỹ thuật Viettel Thanh Hóa</v>
          </cell>
          <cell r="H2773" t="str">
            <v>C</v>
          </cell>
          <cell r="I2773" t="str">
            <v>C</v>
          </cell>
          <cell r="J2773" t="str">
            <v>D1</v>
          </cell>
          <cell r="K2773" t="str">
            <v>C</v>
          </cell>
          <cell r="L2773" t="str">
            <v>B</v>
          </cell>
          <cell r="M2773" t="str">
            <v>B</v>
          </cell>
          <cell r="N2773" t="str">
            <v>C</v>
          </cell>
          <cell r="O2773" t="str">
            <v>C</v>
          </cell>
          <cell r="P2773" t="str">
            <v>C</v>
          </cell>
          <cell r="Q2773" t="str">
            <v>C</v>
          </cell>
          <cell r="R2773" t="str">
            <v>C</v>
          </cell>
          <cell r="S2773"/>
          <cell r="T2773">
            <v>20.90909090909091</v>
          </cell>
          <cell r="U2773">
            <v>1</v>
          </cell>
        </row>
        <row r="2774">
          <cell r="B2774" t="str">
            <v>D00173135</v>
          </cell>
          <cell r="C2774" t="str">
            <v>Lê Anh Tùng</v>
          </cell>
          <cell r="D2774" t="str">
            <v>Nhân viên Kỹ thuật dây máy</v>
          </cell>
          <cell r="E2774"/>
          <cell r="F2774" t="str">
            <v>Trung tâm Thanh Hóa</v>
          </cell>
          <cell r="G2774" t="str">
            <v>Chi nhánh Kỹ thuật Viettel Thanh Hóa</v>
          </cell>
          <cell r="H2774" t="str">
            <v>B</v>
          </cell>
          <cell r="I2774" t="str">
            <v>C</v>
          </cell>
          <cell r="J2774" t="str">
            <v>B</v>
          </cell>
          <cell r="K2774" t="str">
            <v>C</v>
          </cell>
          <cell r="L2774" t="str">
            <v>C</v>
          </cell>
          <cell r="M2774" t="str">
            <v>A</v>
          </cell>
          <cell r="N2774" t="str">
            <v>C</v>
          </cell>
          <cell r="O2774" t="str">
            <v>B</v>
          </cell>
          <cell r="P2774" t="str">
            <v>A</v>
          </cell>
          <cell r="Q2774" t="str">
            <v>A</v>
          </cell>
          <cell r="R2774" t="str">
            <v>C</v>
          </cell>
          <cell r="S2774"/>
          <cell r="T2774">
            <v>28.181818181818183</v>
          </cell>
          <cell r="U2774">
            <v>0</v>
          </cell>
        </row>
        <row r="2775">
          <cell r="B2775" t="str">
            <v>D00189042</v>
          </cell>
          <cell r="C2775" t="str">
            <v>Lê Xuân Tùng</v>
          </cell>
          <cell r="D2775" t="str">
            <v>Nhân viên Kỹ thuật dây máy</v>
          </cell>
          <cell r="E2775"/>
          <cell r="F2775" t="str">
            <v>Trung tâm Thanh Hóa</v>
          </cell>
          <cell r="G2775" t="str">
            <v>Chi nhánh Kỹ thuật Viettel Thanh Hóa</v>
          </cell>
          <cell r="H2775" t="str">
            <v>C</v>
          </cell>
          <cell r="I2775" t="str">
            <v>C</v>
          </cell>
          <cell r="J2775" t="str">
            <v>B</v>
          </cell>
          <cell r="K2775" t="str">
            <v>C</v>
          </cell>
          <cell r="L2775" t="str">
            <v>C</v>
          </cell>
          <cell r="M2775" t="str">
            <v>B</v>
          </cell>
          <cell r="N2775" t="str">
            <v>A</v>
          </cell>
          <cell r="O2775" t="str">
            <v>C</v>
          </cell>
          <cell r="P2775" t="str">
            <v>C</v>
          </cell>
          <cell r="Q2775" t="str">
            <v>C</v>
          </cell>
          <cell r="R2775" t="str">
            <v>C</v>
          </cell>
          <cell r="S2775"/>
          <cell r="T2775">
            <v>23.636363636363637</v>
          </cell>
          <cell r="U2775">
            <v>0</v>
          </cell>
        </row>
        <row r="2776">
          <cell r="B2776" t="str">
            <v>D00200222</v>
          </cell>
          <cell r="C2776" t="str">
            <v>Lê Văn Tú</v>
          </cell>
          <cell r="D2776" t="str">
            <v>Nhân viên Kỹ thuật dây máy</v>
          </cell>
          <cell r="E2776"/>
          <cell r="F2776" t="str">
            <v>Trung tâm Sầm Sơn</v>
          </cell>
          <cell r="G2776" t="str">
            <v>Chi nhánh Kỹ thuật Viettel Thanh Hóa</v>
          </cell>
          <cell r="H2776" t="str">
            <v>B</v>
          </cell>
          <cell r="I2776" t="str">
            <v>C</v>
          </cell>
          <cell r="J2776" t="str">
            <v>B</v>
          </cell>
          <cell r="K2776" t="str">
            <v>D1</v>
          </cell>
          <cell r="L2776" t="str">
            <v>C</v>
          </cell>
          <cell r="M2776" t="str">
            <v>C</v>
          </cell>
          <cell r="N2776" t="str">
            <v>A</v>
          </cell>
          <cell r="O2776" t="str">
            <v>C</v>
          </cell>
          <cell r="P2776" t="str">
            <v>B</v>
          </cell>
          <cell r="Q2776" t="str">
            <v>C</v>
          </cell>
          <cell r="R2776" t="str">
            <v>B</v>
          </cell>
          <cell r="S2776"/>
          <cell r="T2776">
            <v>24.545454545454547</v>
          </cell>
          <cell r="U2776">
            <v>1</v>
          </cell>
        </row>
        <row r="2777">
          <cell r="B2777" t="str">
            <v>084084</v>
          </cell>
          <cell r="C2777" t="str">
            <v>Trần Văn Tường</v>
          </cell>
          <cell r="D2777" t="str">
            <v>Nhân viên Kỹ thuật nhà trạm</v>
          </cell>
          <cell r="E2777"/>
          <cell r="F2777" t="str">
            <v>Trung tâm Nga Sơn - Hậu Lộc</v>
          </cell>
          <cell r="G2777" t="str">
            <v>Chi nhánh Kỹ thuật Viettel Thanh Hóa</v>
          </cell>
          <cell r="H2777" t="str">
            <v>B</v>
          </cell>
          <cell r="I2777" t="str">
            <v>D1</v>
          </cell>
          <cell r="J2777" t="str">
            <v>C</v>
          </cell>
          <cell r="K2777" t="str">
            <v>D1</v>
          </cell>
          <cell r="L2777" t="str">
            <v>C</v>
          </cell>
          <cell r="M2777" t="str">
            <v>B</v>
          </cell>
          <cell r="N2777" t="str">
            <v>C</v>
          </cell>
          <cell r="O2777" t="str">
            <v>C</v>
          </cell>
          <cell r="P2777" t="str">
            <v>D1</v>
          </cell>
          <cell r="Q2777" t="str">
            <v>C</v>
          </cell>
          <cell r="R2777" t="str">
            <v>A</v>
          </cell>
          <cell r="S2777"/>
          <cell r="T2777">
            <v>20.90909090909091</v>
          </cell>
          <cell r="U2777">
            <v>3</v>
          </cell>
        </row>
        <row r="2778">
          <cell r="B2778" t="str">
            <v>160353</v>
          </cell>
          <cell r="C2778" t="str">
            <v>Lê Anh Tưởng</v>
          </cell>
          <cell r="D2778" t="str">
            <v>Nhân viên Kỹ thuật nhà trạm</v>
          </cell>
          <cell r="E2778"/>
          <cell r="F2778" t="str">
            <v>Trung tâm Thạch Thành - Vĩnh Lộc</v>
          </cell>
          <cell r="G2778" t="str">
            <v>Chi nhánh Kỹ thuật Viettel Thanh Hóa</v>
          </cell>
          <cell r="H2778" t="str">
            <v>C</v>
          </cell>
          <cell r="I2778" t="str">
            <v>C</v>
          </cell>
          <cell r="J2778" t="str">
            <v>B</v>
          </cell>
          <cell r="K2778" t="str">
            <v>D1</v>
          </cell>
          <cell r="L2778" t="str">
            <v>C</v>
          </cell>
          <cell r="M2778" t="str">
            <v>C</v>
          </cell>
          <cell r="N2778" t="str">
            <v>A</v>
          </cell>
          <cell r="O2778" t="str">
            <v>D1</v>
          </cell>
          <cell r="P2778" t="str">
            <v>C</v>
          </cell>
          <cell r="Q2778" t="str">
            <v>B</v>
          </cell>
          <cell r="R2778" t="str">
            <v>D1</v>
          </cell>
          <cell r="S2778"/>
          <cell r="T2778">
            <v>20.90909090909091</v>
          </cell>
          <cell r="U2778">
            <v>3</v>
          </cell>
        </row>
        <row r="2779">
          <cell r="B2779" t="str">
            <v>162693</v>
          </cell>
          <cell r="C2779" t="str">
            <v>Nguyễn Ngọc Đan</v>
          </cell>
          <cell r="D2779" t="str">
            <v>Phó Giám đốc Trung tâm phụ trách Kỹ thuật</v>
          </cell>
          <cell r="E2779"/>
          <cell r="F2779" t="str">
            <v>Trung tâm Nông Cống - Như Thanh</v>
          </cell>
          <cell r="G2779" t="str">
            <v>Chi nhánh Kỹ thuật Viettel Thanh Hóa</v>
          </cell>
          <cell r="H2779" t="str">
            <v>A</v>
          </cell>
          <cell r="I2779" t="str">
            <v>B</v>
          </cell>
          <cell r="J2779" t="str">
            <v>C</v>
          </cell>
          <cell r="K2779" t="str">
            <v>B</v>
          </cell>
          <cell r="L2779" t="str">
            <v>B</v>
          </cell>
          <cell r="M2779" t="str">
            <v>C</v>
          </cell>
          <cell r="N2779" t="str">
            <v>B</v>
          </cell>
          <cell r="O2779" t="str">
            <v>A</v>
          </cell>
          <cell r="P2779" t="str">
            <v>A</v>
          </cell>
          <cell r="Q2779" t="str">
            <v>B</v>
          </cell>
          <cell r="R2779" t="str">
            <v>B</v>
          </cell>
          <cell r="S2779"/>
          <cell r="T2779">
            <v>30.90909090909091</v>
          </cell>
          <cell r="U2779">
            <v>0</v>
          </cell>
        </row>
        <row r="2780">
          <cell r="B2780" t="str">
            <v>270574</v>
          </cell>
          <cell r="C2780" t="str">
            <v>Phạm Văn Điệp</v>
          </cell>
          <cell r="D2780" t="str">
            <v>Nhân viên Kỹ thuật dây máy</v>
          </cell>
          <cell r="E2780"/>
          <cell r="F2780" t="str">
            <v>Trung tâm Nghi Sơn</v>
          </cell>
          <cell r="G2780" t="str">
            <v>Chi nhánh Kỹ thuật Viettel Thanh Hóa</v>
          </cell>
          <cell r="H2780" t="str">
            <v>KĐG</v>
          </cell>
          <cell r="I2780" t="str">
            <v>KĐG</v>
          </cell>
          <cell r="J2780" t="str">
            <v>C</v>
          </cell>
          <cell r="K2780" t="str">
            <v>C</v>
          </cell>
          <cell r="L2780" t="str">
            <v>C</v>
          </cell>
          <cell r="M2780" t="str">
            <v>C</v>
          </cell>
          <cell r="N2780" t="str">
            <v>C</v>
          </cell>
          <cell r="O2780" t="str">
            <v>C</v>
          </cell>
          <cell r="P2780" t="str">
            <v>C</v>
          </cell>
          <cell r="Q2780" t="str">
            <v>C</v>
          </cell>
          <cell r="R2780" t="str">
            <v>B</v>
          </cell>
          <cell r="S2780"/>
          <cell r="T2780">
            <v>21.111111111111111</v>
          </cell>
          <cell r="U2780">
            <v>0</v>
          </cell>
        </row>
        <row r="2781">
          <cell r="B2781" t="str">
            <v>D00191099</v>
          </cell>
          <cell r="C2781" t="str">
            <v>Nguyễn Văn Đạt</v>
          </cell>
          <cell r="D2781" t="str">
            <v>Nhân viên Kỹ thuật dây máy</v>
          </cell>
          <cell r="E2781"/>
          <cell r="F2781" t="str">
            <v>Trung tâm Nga Sơn - Hậu Lộc</v>
          </cell>
          <cell r="G2781" t="str">
            <v>Chi nhánh Kỹ thuật Viettel Thanh Hóa</v>
          </cell>
          <cell r="H2781" t="str">
            <v>A</v>
          </cell>
          <cell r="I2781" t="str">
            <v>C</v>
          </cell>
          <cell r="J2781" t="str">
            <v>D1</v>
          </cell>
          <cell r="K2781" t="str">
            <v>C</v>
          </cell>
          <cell r="L2781" t="str">
            <v>B</v>
          </cell>
          <cell r="M2781" t="str">
            <v>C</v>
          </cell>
          <cell r="N2781" t="str">
            <v>B</v>
          </cell>
          <cell r="O2781" t="str">
            <v>A</v>
          </cell>
          <cell r="P2781" t="str">
            <v>A</v>
          </cell>
          <cell r="Q2781" t="str">
            <v>B</v>
          </cell>
          <cell r="R2781" t="str">
            <v>B</v>
          </cell>
          <cell r="S2781"/>
          <cell r="T2781">
            <v>28.181818181818183</v>
          </cell>
          <cell r="U2781">
            <v>1</v>
          </cell>
        </row>
        <row r="2782">
          <cell r="B2782" t="str">
            <v>221387</v>
          </cell>
          <cell r="C2782" t="str">
            <v>Trịnh Ngọc Đạt</v>
          </cell>
          <cell r="D2782" t="str">
            <v>Nhân viên Kỹ thuật dây máy</v>
          </cell>
          <cell r="E2782"/>
          <cell r="F2782" t="str">
            <v>Trung tâm Triệu Sơn - Đông Sơn</v>
          </cell>
          <cell r="G2782" t="str">
            <v>Chi nhánh Kỹ thuật Viettel Thanh Hóa</v>
          </cell>
          <cell r="H2782" t="str">
            <v>B</v>
          </cell>
          <cell r="I2782" t="str">
            <v>B</v>
          </cell>
          <cell r="J2782" t="str">
            <v>B</v>
          </cell>
          <cell r="K2782" t="str">
            <v>A</v>
          </cell>
          <cell r="L2782" t="str">
            <v>C</v>
          </cell>
          <cell r="M2782" t="str">
            <v>C</v>
          </cell>
          <cell r="N2782" t="str">
            <v>A</v>
          </cell>
          <cell r="O2782" t="str">
            <v>C</v>
          </cell>
          <cell r="P2782" t="str">
            <v>C</v>
          </cell>
          <cell r="Q2782" t="str">
            <v>C</v>
          </cell>
          <cell r="R2782" t="str">
            <v>C</v>
          </cell>
          <cell r="S2782"/>
          <cell r="T2782">
            <v>26.363636363636363</v>
          </cell>
          <cell r="U2782">
            <v>0</v>
          </cell>
        </row>
        <row r="2783">
          <cell r="B2783" t="str">
            <v>D00191112</v>
          </cell>
          <cell r="C2783" t="str">
            <v>Cao Tuấn Đạt</v>
          </cell>
          <cell r="D2783" t="str">
            <v>Nhân viên Kỹ thuật dây máy</v>
          </cell>
          <cell r="E2783"/>
          <cell r="F2783" t="str">
            <v>Trung tâm Thọ Xuân</v>
          </cell>
          <cell r="G2783" t="str">
            <v>Chi nhánh Kỹ thuật Viettel Thanh Hóa</v>
          </cell>
          <cell r="H2783" t="str">
            <v>B</v>
          </cell>
          <cell r="I2783" t="str">
            <v>C</v>
          </cell>
          <cell r="J2783" t="str">
            <v>C</v>
          </cell>
          <cell r="K2783" t="str">
            <v>A</v>
          </cell>
          <cell r="L2783" t="str">
            <v>C</v>
          </cell>
          <cell r="M2783" t="str">
            <v>B</v>
          </cell>
          <cell r="N2783" t="str">
            <v>B</v>
          </cell>
          <cell r="O2783" t="str">
            <v>C</v>
          </cell>
          <cell r="P2783" t="str">
            <v>B</v>
          </cell>
          <cell r="Q2783" t="str">
            <v>A</v>
          </cell>
          <cell r="R2783" t="str">
            <v>B</v>
          </cell>
          <cell r="S2783"/>
          <cell r="T2783">
            <v>28.181818181818183</v>
          </cell>
          <cell r="U2783">
            <v>0</v>
          </cell>
        </row>
        <row r="2784">
          <cell r="B2784" t="str">
            <v>210527</v>
          </cell>
          <cell r="C2784" t="str">
            <v>Trịnh Văn Đức</v>
          </cell>
          <cell r="D2784" t="str">
            <v>Nhân viên Kỹ thuật nhà trạm</v>
          </cell>
          <cell r="E2784"/>
          <cell r="F2784" t="str">
            <v>Trung tâm Yên Định</v>
          </cell>
          <cell r="G2784" t="str">
            <v>Chi nhánh Kỹ thuật Viettel Thanh Hóa</v>
          </cell>
          <cell r="H2784" t="str">
            <v>B</v>
          </cell>
          <cell r="I2784" t="str">
            <v>D1</v>
          </cell>
          <cell r="J2784" t="str">
            <v>C</v>
          </cell>
          <cell r="K2784" t="str">
            <v>C</v>
          </cell>
          <cell r="L2784" t="str">
            <v>C</v>
          </cell>
          <cell r="M2784" t="str">
            <v>C</v>
          </cell>
          <cell r="N2784" t="str">
            <v>B</v>
          </cell>
          <cell r="O2784" t="str">
            <v>C</v>
          </cell>
          <cell r="P2784" t="str">
            <v>C</v>
          </cell>
          <cell r="Q2784" t="str">
            <v>C</v>
          </cell>
          <cell r="R2784" t="str">
            <v>C</v>
          </cell>
          <cell r="S2784"/>
          <cell r="T2784">
            <v>20.90909090909091</v>
          </cell>
          <cell r="U2784">
            <v>1</v>
          </cell>
        </row>
        <row r="2785">
          <cell r="B2785" t="str">
            <v>084065</v>
          </cell>
          <cell r="C2785" t="str">
            <v>Hoàng Ngọc Đức</v>
          </cell>
          <cell r="D2785" t="str">
            <v>Nhân viên Kỹ thuật nhà trạm</v>
          </cell>
          <cell r="E2785"/>
          <cell r="F2785" t="str">
            <v>Trung tâm Quảng Xương</v>
          </cell>
          <cell r="G2785" t="str">
            <v>Chi nhánh Kỹ thuật Viettel Thanh Hóa</v>
          </cell>
          <cell r="H2785" t="str">
            <v>D1</v>
          </cell>
          <cell r="I2785" t="str">
            <v>B</v>
          </cell>
          <cell r="J2785" t="str">
            <v>B</v>
          </cell>
          <cell r="K2785" t="str">
            <v>C</v>
          </cell>
          <cell r="L2785" t="str">
            <v>C</v>
          </cell>
          <cell r="M2785" t="str">
            <v>B</v>
          </cell>
          <cell r="N2785" t="str">
            <v>C</v>
          </cell>
          <cell r="O2785" t="str">
            <v>C</v>
          </cell>
          <cell r="P2785" t="str">
            <v>B</v>
          </cell>
          <cell r="Q2785" t="str">
            <v>C</v>
          </cell>
          <cell r="R2785" t="str">
            <v>C</v>
          </cell>
          <cell r="S2785"/>
          <cell r="T2785">
            <v>22.727272727272727</v>
          </cell>
          <cell r="U2785">
            <v>1</v>
          </cell>
        </row>
        <row r="2786">
          <cell r="B2786" t="str">
            <v>268440</v>
          </cell>
          <cell r="C2786" t="str">
            <v>Tào Văn Đức</v>
          </cell>
          <cell r="D2786" t="str">
            <v>Nhân viên Kỹ thuật nhà trạm</v>
          </cell>
          <cell r="E2786"/>
          <cell r="F2786" t="str">
            <v>Trung tâm Mường Lát</v>
          </cell>
          <cell r="G2786" t="str">
            <v>Chi nhánh Kỹ thuật Viettel Thanh Hóa</v>
          </cell>
          <cell r="H2786" t="str">
            <v>KĐG</v>
          </cell>
          <cell r="I2786" t="str">
            <v>KĐG</v>
          </cell>
          <cell r="J2786" t="str">
            <v>C</v>
          </cell>
          <cell r="K2786" t="str">
            <v>C</v>
          </cell>
          <cell r="L2786" t="str">
            <v>C</v>
          </cell>
          <cell r="M2786" t="str">
            <v>C</v>
          </cell>
          <cell r="N2786" t="str">
            <v>C</v>
          </cell>
          <cell r="O2786" t="str">
            <v>B</v>
          </cell>
          <cell r="P2786" t="str">
            <v>C</v>
          </cell>
          <cell r="Q2786" t="str">
            <v>C</v>
          </cell>
          <cell r="R2786" t="str">
            <v>C</v>
          </cell>
          <cell r="S2786"/>
          <cell r="T2786">
            <v>21.111111111111111</v>
          </cell>
          <cell r="U2786">
            <v>0</v>
          </cell>
        </row>
        <row r="2787">
          <cell r="B2787" t="str">
            <v>D00173132</v>
          </cell>
          <cell r="C2787" t="str">
            <v>Nguyễn Đình Đức</v>
          </cell>
          <cell r="D2787" t="str">
            <v>Nhân viên Kỹ thuật dây máy</v>
          </cell>
          <cell r="E2787"/>
          <cell r="F2787" t="str">
            <v>Trung tâm Nga Sơn - Hậu Lộc</v>
          </cell>
          <cell r="G2787" t="str">
            <v>Chi nhánh Kỹ thuật Viettel Thanh Hóa</v>
          </cell>
          <cell r="H2787" t="str">
            <v>A</v>
          </cell>
          <cell r="I2787" t="str">
            <v>C</v>
          </cell>
          <cell r="J2787" t="str">
            <v>D1</v>
          </cell>
          <cell r="K2787" t="str">
            <v>B</v>
          </cell>
          <cell r="L2787" t="str">
            <v>B</v>
          </cell>
          <cell r="M2787" t="str">
            <v>B</v>
          </cell>
          <cell r="N2787" t="str">
            <v>C</v>
          </cell>
          <cell r="O2787" t="str">
            <v>B</v>
          </cell>
          <cell r="P2787" t="str">
            <v>C</v>
          </cell>
          <cell r="Q2787" t="str">
            <v>C</v>
          </cell>
          <cell r="R2787" t="str">
            <v>C</v>
          </cell>
          <cell r="S2787"/>
          <cell r="T2787">
            <v>24.545454545454547</v>
          </cell>
          <cell r="U2787">
            <v>1</v>
          </cell>
        </row>
        <row r="2788">
          <cell r="B2788" t="str">
            <v>D00190828</v>
          </cell>
          <cell r="C2788" t="str">
            <v>Nguyễn Xuân Bình An</v>
          </cell>
          <cell r="D2788" t="str">
            <v>Nhân viên Kỹ thuật dây máy</v>
          </cell>
          <cell r="E2788"/>
          <cell r="F2788" t="str">
            <v>Trung tâm Huế</v>
          </cell>
          <cell r="G2788" t="str">
            <v>Chi nhánh Kỹ thuật Viettel Thừa Thiên Huế</v>
          </cell>
          <cell r="H2788" t="str">
            <v>C</v>
          </cell>
          <cell r="I2788" t="str">
            <v>A</v>
          </cell>
          <cell r="J2788" t="str">
            <v>B</v>
          </cell>
          <cell r="K2788" t="str">
            <v>B</v>
          </cell>
          <cell r="L2788" t="str">
            <v>B</v>
          </cell>
          <cell r="M2788" t="str">
            <v>C</v>
          </cell>
          <cell r="N2788" t="str">
            <v>C</v>
          </cell>
          <cell r="O2788" t="str">
            <v>B</v>
          </cell>
          <cell r="P2788" t="str">
            <v>D1</v>
          </cell>
          <cell r="Q2788" t="str">
            <v>A</v>
          </cell>
          <cell r="R2788" t="str">
            <v>B</v>
          </cell>
          <cell r="S2788"/>
          <cell r="T2788">
            <v>27.272727272727273</v>
          </cell>
          <cell r="U2788">
            <v>1</v>
          </cell>
        </row>
        <row r="2789">
          <cell r="B2789" t="str">
            <v>D00190852</v>
          </cell>
          <cell r="C2789" t="str">
            <v>Lê Đình Anh</v>
          </cell>
          <cell r="D2789" t="str">
            <v>Nhân viên Kỹ thuật dây máy</v>
          </cell>
          <cell r="E2789"/>
          <cell r="F2789" t="str">
            <v>Trung tâm Huế</v>
          </cell>
          <cell r="G2789" t="str">
            <v>Chi nhánh Kỹ thuật Viettel Thừa Thiên Huế</v>
          </cell>
          <cell r="H2789" t="str">
            <v>D1</v>
          </cell>
          <cell r="I2789" t="str">
            <v>C</v>
          </cell>
          <cell r="J2789" t="str">
            <v>B</v>
          </cell>
          <cell r="K2789" t="str">
            <v>C</v>
          </cell>
          <cell r="L2789" t="str">
            <v>B</v>
          </cell>
          <cell r="M2789" t="str">
            <v>B</v>
          </cell>
          <cell r="N2789" t="str">
            <v>B</v>
          </cell>
          <cell r="O2789" t="str">
            <v>C</v>
          </cell>
          <cell r="P2789" t="str">
            <v>D1</v>
          </cell>
          <cell r="Q2789" t="str">
            <v>B</v>
          </cell>
          <cell r="R2789" t="str">
            <v>C</v>
          </cell>
          <cell r="S2789"/>
          <cell r="T2789">
            <v>22.727272727272727</v>
          </cell>
          <cell r="U2789">
            <v>2</v>
          </cell>
        </row>
        <row r="2790">
          <cell r="B2790" t="str">
            <v>268573</v>
          </cell>
          <cell r="C2790" t="str">
            <v>Huỳnh Thanh Bình</v>
          </cell>
          <cell r="D2790" t="str">
            <v>Nhân viên Lái xe</v>
          </cell>
          <cell r="E2790"/>
          <cell r="F2790" t="str">
            <v>Trung tâm Huế</v>
          </cell>
          <cell r="G2790" t="str">
            <v>Chi nhánh Kỹ thuật Viettel Thừa Thiên Huế</v>
          </cell>
          <cell r="H2790" t="str">
            <v>KĐG</v>
          </cell>
          <cell r="I2790" t="str">
            <v>C</v>
          </cell>
          <cell r="J2790" t="str">
            <v>B</v>
          </cell>
          <cell r="K2790" t="str">
            <v>C</v>
          </cell>
          <cell r="L2790" t="str">
            <v>B</v>
          </cell>
          <cell r="M2790" t="str">
            <v>C</v>
          </cell>
          <cell r="N2790" t="str">
            <v>B</v>
          </cell>
          <cell r="O2790" t="str">
            <v>B</v>
          </cell>
          <cell r="P2790" t="str">
            <v>B</v>
          </cell>
          <cell r="Q2790" t="str">
            <v>B</v>
          </cell>
          <cell r="R2790" t="str">
            <v>C</v>
          </cell>
          <cell r="S2790"/>
          <cell r="T2790">
            <v>26</v>
          </cell>
          <cell r="U2790">
            <v>0</v>
          </cell>
        </row>
        <row r="2791">
          <cell r="B2791" t="str">
            <v>D00198356</v>
          </cell>
          <cell r="C2791" t="str">
            <v>Trần Văn Hoàng</v>
          </cell>
          <cell r="D2791" t="str">
            <v>Nhân viên Kỹ thuật dây máy</v>
          </cell>
          <cell r="E2791"/>
          <cell r="F2791" t="str">
            <v>Trung tâm Huế</v>
          </cell>
          <cell r="G2791" t="str">
            <v>Chi nhánh Kỹ thuật Viettel Thừa Thiên Huế</v>
          </cell>
          <cell r="H2791" t="str">
            <v>C</v>
          </cell>
          <cell r="I2791" t="str">
            <v>C</v>
          </cell>
          <cell r="J2791" t="str">
            <v>C</v>
          </cell>
          <cell r="K2791" t="str">
            <v>C</v>
          </cell>
          <cell r="L2791" t="str">
            <v>C</v>
          </cell>
          <cell r="M2791" t="str">
            <v>A</v>
          </cell>
          <cell r="N2791" t="str">
            <v>A</v>
          </cell>
          <cell r="O2791" t="str">
            <v>A</v>
          </cell>
          <cell r="P2791" t="str">
            <v>B</v>
          </cell>
          <cell r="Q2791" t="str">
            <v>C</v>
          </cell>
          <cell r="R2791" t="str">
            <v>A</v>
          </cell>
          <cell r="S2791"/>
          <cell r="T2791">
            <v>28.181818181818183</v>
          </cell>
          <cell r="U2791">
            <v>0</v>
          </cell>
        </row>
        <row r="2792">
          <cell r="B2792" t="str">
            <v>D00190824</v>
          </cell>
          <cell r="C2792" t="str">
            <v>Lê Viết Hoàng</v>
          </cell>
          <cell r="D2792" t="str">
            <v>Nhân viên Kỹ thuật dây máy</v>
          </cell>
          <cell r="E2792"/>
          <cell r="F2792" t="str">
            <v>Trung tâm Phong Điền - Quảng Điền</v>
          </cell>
          <cell r="G2792" t="str">
            <v>Chi nhánh Kỹ thuật Viettel Thừa Thiên Huế</v>
          </cell>
          <cell r="H2792" t="str">
            <v>B</v>
          </cell>
          <cell r="I2792" t="str">
            <v>A</v>
          </cell>
          <cell r="J2792" t="str">
            <v>A</v>
          </cell>
          <cell r="K2792" t="str">
            <v>C</v>
          </cell>
          <cell r="L2792" t="str">
            <v>B</v>
          </cell>
          <cell r="M2792" t="str">
            <v>C</v>
          </cell>
          <cell r="N2792" t="str">
            <v>C</v>
          </cell>
          <cell r="O2792" t="str">
            <v>D1</v>
          </cell>
          <cell r="P2792" t="str">
            <v>C</v>
          </cell>
          <cell r="Q2792" t="str">
            <v>C</v>
          </cell>
          <cell r="R2792" t="str">
            <v>B</v>
          </cell>
          <cell r="S2792"/>
          <cell r="T2792">
            <v>25.454545454545453</v>
          </cell>
          <cell r="U2792">
            <v>1</v>
          </cell>
        </row>
        <row r="2793">
          <cell r="B2793" t="str">
            <v>D00171002</v>
          </cell>
          <cell r="C2793" t="str">
            <v>Phan Văn Huy</v>
          </cell>
          <cell r="D2793" t="str">
            <v>Nhân viên Kỹ thuật dây máy</v>
          </cell>
          <cell r="E2793"/>
          <cell r="F2793" t="str">
            <v>Trung tâm Huế</v>
          </cell>
          <cell r="G2793" t="str">
            <v>Chi nhánh Kỹ thuật Viettel Thừa Thiên Huế</v>
          </cell>
          <cell r="H2793" t="str">
            <v>C</v>
          </cell>
          <cell r="I2793" t="str">
            <v>C</v>
          </cell>
          <cell r="J2793" t="str">
            <v>A</v>
          </cell>
          <cell r="K2793" t="str">
            <v>B</v>
          </cell>
          <cell r="L2793" t="str">
            <v>B</v>
          </cell>
          <cell r="M2793" t="str">
            <v>C</v>
          </cell>
          <cell r="N2793" t="str">
            <v>C</v>
          </cell>
          <cell r="O2793" t="str">
            <v>C</v>
          </cell>
          <cell r="P2793" t="str">
            <v>B</v>
          </cell>
          <cell r="Q2793" t="str">
            <v>B</v>
          </cell>
          <cell r="R2793" t="str">
            <v>B</v>
          </cell>
          <cell r="S2793"/>
          <cell r="T2793">
            <v>26.363636363636363</v>
          </cell>
          <cell r="U2793">
            <v>0</v>
          </cell>
        </row>
        <row r="2794">
          <cell r="B2794" t="str">
            <v>D00180498</v>
          </cell>
          <cell r="C2794" t="str">
            <v>Bùi Văn Hào</v>
          </cell>
          <cell r="D2794" t="str">
            <v>Nhân viên Kỹ thuật dây máy</v>
          </cell>
          <cell r="E2794"/>
          <cell r="F2794" t="str">
            <v>Trung tâm Huế</v>
          </cell>
          <cell r="G2794" t="str">
            <v>Chi nhánh Kỹ thuật Viettel Thừa Thiên Huế</v>
          </cell>
          <cell r="H2794" t="str">
            <v>D1</v>
          </cell>
          <cell r="I2794" t="str">
            <v>A</v>
          </cell>
          <cell r="J2794" t="str">
            <v>B</v>
          </cell>
          <cell r="K2794" t="str">
            <v>C</v>
          </cell>
          <cell r="L2794" t="str">
            <v>B</v>
          </cell>
          <cell r="M2794" t="str">
            <v>B</v>
          </cell>
          <cell r="N2794" t="str">
            <v>C</v>
          </cell>
          <cell r="O2794" t="str">
            <v>C</v>
          </cell>
          <cell r="P2794" t="str">
            <v>C</v>
          </cell>
          <cell r="Q2794" t="str">
            <v>B</v>
          </cell>
          <cell r="R2794" t="str">
            <v>A</v>
          </cell>
          <cell r="S2794"/>
          <cell r="T2794">
            <v>26.363636363636363</v>
          </cell>
          <cell r="U2794">
            <v>1</v>
          </cell>
        </row>
        <row r="2795">
          <cell r="B2795" t="str">
            <v>D00180502</v>
          </cell>
          <cell r="C2795" t="str">
            <v>Hoàng Trọng Hóa</v>
          </cell>
          <cell r="D2795" t="str">
            <v>Nhân viên Kỹ thuật nhà trạm</v>
          </cell>
          <cell r="E2795"/>
          <cell r="F2795" t="str">
            <v>Trung tâm Phú Vang - Hương Thủy</v>
          </cell>
          <cell r="G2795" t="str">
            <v>Chi nhánh Kỹ thuật Viettel Thừa Thiên Huế</v>
          </cell>
          <cell r="H2795" t="str">
            <v>B</v>
          </cell>
          <cell r="I2795" t="str">
            <v>C</v>
          </cell>
          <cell r="J2795" t="str">
            <v>C</v>
          </cell>
          <cell r="K2795" t="str">
            <v>C</v>
          </cell>
          <cell r="L2795" t="str">
            <v>A</v>
          </cell>
          <cell r="M2795" t="str">
            <v>B</v>
          </cell>
          <cell r="N2795" t="str">
            <v>C</v>
          </cell>
          <cell r="O2795" t="str">
            <v>C</v>
          </cell>
          <cell r="P2795" t="str">
            <v>C</v>
          </cell>
          <cell r="Q2795" t="str">
            <v>C</v>
          </cell>
          <cell r="R2795" t="str">
            <v>D1</v>
          </cell>
          <cell r="S2795"/>
          <cell r="T2795">
            <v>22.727272727272727</v>
          </cell>
          <cell r="U2795">
            <v>1</v>
          </cell>
        </row>
        <row r="2796">
          <cell r="B2796" t="str">
            <v>D00056187</v>
          </cell>
          <cell r="C2796" t="str">
            <v>Lê Văn Hùng</v>
          </cell>
          <cell r="D2796" t="str">
            <v>Nhân viên Kỹ thuật dây máy</v>
          </cell>
          <cell r="E2796"/>
          <cell r="F2796" t="str">
            <v>Trung tâm Huế</v>
          </cell>
          <cell r="G2796" t="str">
            <v>Chi nhánh Kỹ thuật Viettel Thừa Thiên Huế</v>
          </cell>
          <cell r="H2796" t="str">
            <v>C</v>
          </cell>
          <cell r="I2796" t="str">
            <v>C</v>
          </cell>
          <cell r="J2796" t="str">
            <v>C</v>
          </cell>
          <cell r="K2796" t="str">
            <v>C</v>
          </cell>
          <cell r="L2796" t="str">
            <v>B</v>
          </cell>
          <cell r="M2796" t="str">
            <v>B</v>
          </cell>
          <cell r="N2796" t="str">
            <v>C</v>
          </cell>
          <cell r="O2796" t="str">
            <v>C</v>
          </cell>
          <cell r="P2796" t="str">
            <v>D1</v>
          </cell>
          <cell r="Q2796" t="str">
            <v>C</v>
          </cell>
          <cell r="R2796" t="str">
            <v>C</v>
          </cell>
          <cell r="S2796"/>
          <cell r="T2796">
            <v>20.90909090909091</v>
          </cell>
          <cell r="U2796">
            <v>1</v>
          </cell>
        </row>
        <row r="2797">
          <cell r="B2797" t="str">
            <v>D00196292</v>
          </cell>
          <cell r="C2797" t="str">
            <v>Trần Vĩnh Anh Khoa</v>
          </cell>
          <cell r="D2797" t="str">
            <v>Nhân viên Kỹ thuật dây máy</v>
          </cell>
          <cell r="E2797"/>
          <cell r="F2797" t="str">
            <v>Trung tâm Huế</v>
          </cell>
          <cell r="G2797" t="str">
            <v>Chi nhánh Kỹ thuật Viettel Thừa Thiên Huế</v>
          </cell>
          <cell r="H2797" t="str">
            <v>A</v>
          </cell>
          <cell r="I2797" t="str">
            <v>B</v>
          </cell>
          <cell r="J2797" t="str">
            <v>B</v>
          </cell>
          <cell r="K2797" t="str">
            <v>B</v>
          </cell>
          <cell r="L2797" t="str">
            <v>C</v>
          </cell>
          <cell r="M2797" t="str">
            <v>B</v>
          </cell>
          <cell r="N2797" t="str">
            <v>A</v>
          </cell>
          <cell r="O2797" t="str">
            <v>B</v>
          </cell>
          <cell r="P2797" t="str">
            <v>D1</v>
          </cell>
          <cell r="Q2797" t="str">
            <v>C</v>
          </cell>
          <cell r="R2797" t="str">
            <v>C</v>
          </cell>
          <cell r="S2797"/>
          <cell r="T2797">
            <v>27.272727272727273</v>
          </cell>
          <cell r="U2797">
            <v>1</v>
          </cell>
        </row>
        <row r="2798">
          <cell r="B2798" t="str">
            <v>D00196083</v>
          </cell>
          <cell r="C2798" t="str">
            <v>Phan Đình Khánh</v>
          </cell>
          <cell r="D2798" t="str">
            <v>Nhân viên Kỹ thuật dây máy</v>
          </cell>
          <cell r="E2798"/>
          <cell r="F2798" t="str">
            <v>Trung tâm Phú Lộc - Nam Đông</v>
          </cell>
          <cell r="G2798" t="str">
            <v>Chi nhánh Kỹ thuật Viettel Thừa Thiên Huế</v>
          </cell>
          <cell r="H2798" t="str">
            <v>C</v>
          </cell>
          <cell r="I2798" t="str">
            <v>C</v>
          </cell>
          <cell r="J2798" t="str">
            <v>C</v>
          </cell>
          <cell r="K2798" t="str">
            <v>B</v>
          </cell>
          <cell r="L2798" t="str">
            <v>B</v>
          </cell>
          <cell r="M2798" t="str">
            <v>A</v>
          </cell>
          <cell r="N2798" t="str">
            <v>B</v>
          </cell>
          <cell r="O2798" t="str">
            <v>C</v>
          </cell>
          <cell r="P2798" t="str">
            <v>C</v>
          </cell>
          <cell r="Q2798" t="str">
            <v>C</v>
          </cell>
          <cell r="R2798" t="str">
            <v>D1</v>
          </cell>
          <cell r="S2798"/>
          <cell r="T2798">
            <v>23.636363636363637</v>
          </cell>
          <cell r="U2798">
            <v>1</v>
          </cell>
        </row>
        <row r="2799">
          <cell r="B2799" t="str">
            <v>D00172225</v>
          </cell>
          <cell r="C2799" t="str">
            <v>Phạm Văn Kiện</v>
          </cell>
          <cell r="D2799" t="str">
            <v>Nhân viên Kỹ thuật nhà trạm</v>
          </cell>
          <cell r="E2799"/>
          <cell r="F2799" t="str">
            <v>Trung tâm Hương Trà</v>
          </cell>
          <cell r="G2799" t="str">
            <v>Chi nhánh Kỹ thuật Viettel Thừa Thiên Huế</v>
          </cell>
          <cell r="H2799" t="str">
            <v>C</v>
          </cell>
          <cell r="I2799" t="str">
            <v>D1</v>
          </cell>
          <cell r="J2799" t="str">
            <v>B</v>
          </cell>
          <cell r="K2799" t="str">
            <v>B</v>
          </cell>
          <cell r="L2799" t="str">
            <v>B</v>
          </cell>
          <cell r="M2799" t="str">
            <v>C</v>
          </cell>
          <cell r="N2799" t="str">
            <v>A</v>
          </cell>
          <cell r="O2799" t="str">
            <v>C</v>
          </cell>
          <cell r="P2799" t="str">
            <v>C</v>
          </cell>
          <cell r="Q2799" t="str">
            <v>C</v>
          </cell>
          <cell r="R2799" t="str">
            <v>C</v>
          </cell>
          <cell r="S2799"/>
          <cell r="T2799">
            <v>23.636363636363637</v>
          </cell>
          <cell r="U2799">
            <v>1</v>
          </cell>
        </row>
        <row r="2800">
          <cell r="B2800" t="str">
            <v>202009</v>
          </cell>
          <cell r="C2800" t="str">
            <v>Nguyễn Đình Long</v>
          </cell>
          <cell r="D2800" t="str">
            <v>Nhân viên Kỹ thuật dây máy</v>
          </cell>
          <cell r="E2800"/>
          <cell r="F2800" t="str">
            <v>Trung tâm Phú Vang - Hương Thủy</v>
          </cell>
          <cell r="G2800" t="str">
            <v>Chi nhánh Kỹ thuật Viettel Thừa Thiên Huế</v>
          </cell>
          <cell r="H2800" t="str">
            <v>C</v>
          </cell>
          <cell r="I2800" t="str">
            <v>B</v>
          </cell>
          <cell r="J2800" t="str">
            <v>B</v>
          </cell>
          <cell r="K2800" t="str">
            <v>B</v>
          </cell>
          <cell r="L2800" t="str">
            <v>B</v>
          </cell>
          <cell r="M2800" t="str">
            <v>B</v>
          </cell>
          <cell r="N2800" t="str">
            <v>B</v>
          </cell>
          <cell r="O2800" t="str">
            <v>B</v>
          </cell>
          <cell r="P2800" t="str">
            <v>C</v>
          </cell>
          <cell r="Q2800" t="str">
            <v>C</v>
          </cell>
          <cell r="R2800" t="str">
            <v>C</v>
          </cell>
          <cell r="S2800"/>
          <cell r="T2800">
            <v>26.363636363636363</v>
          </cell>
          <cell r="U2800">
            <v>0</v>
          </cell>
        </row>
        <row r="2801">
          <cell r="B2801" t="str">
            <v>D00190826</v>
          </cell>
          <cell r="C2801" t="str">
            <v>Nguyễn Thành Luân</v>
          </cell>
          <cell r="D2801" t="str">
            <v>Nhân viên Kỹ thuật dây máy</v>
          </cell>
          <cell r="E2801"/>
          <cell r="F2801" t="str">
            <v>Trung tâm Huế</v>
          </cell>
          <cell r="G2801" t="str">
            <v>Chi nhánh Kỹ thuật Viettel Thừa Thiên Huế</v>
          </cell>
          <cell r="H2801" t="str">
            <v>C</v>
          </cell>
          <cell r="I2801" t="str">
            <v>B</v>
          </cell>
          <cell r="J2801" t="str">
            <v>C</v>
          </cell>
          <cell r="K2801" t="str">
            <v>B</v>
          </cell>
          <cell r="L2801" t="str">
            <v>B</v>
          </cell>
          <cell r="M2801" t="str">
            <v>C</v>
          </cell>
          <cell r="N2801" t="str">
            <v>B</v>
          </cell>
          <cell r="O2801" t="str">
            <v>C</v>
          </cell>
          <cell r="P2801" t="str">
            <v>C</v>
          </cell>
          <cell r="Q2801" t="str">
            <v>C</v>
          </cell>
          <cell r="R2801" t="str">
            <v>C</v>
          </cell>
          <cell r="S2801"/>
          <cell r="T2801">
            <v>23.636363636363637</v>
          </cell>
          <cell r="U2801">
            <v>0</v>
          </cell>
        </row>
        <row r="2802">
          <cell r="B2802" t="str">
            <v>216000</v>
          </cell>
          <cell r="C2802" t="str">
            <v>Hoàng Công Lâm</v>
          </cell>
          <cell r="D2802" t="str">
            <v>Nhân viên Kỹ thuật dây máy</v>
          </cell>
          <cell r="E2802"/>
          <cell r="F2802" t="str">
            <v>Trung tâm Phú Vang - Hương Thủy</v>
          </cell>
          <cell r="G2802" t="str">
            <v>Chi nhánh Kỹ thuật Viettel Thừa Thiên Huế</v>
          </cell>
          <cell r="H2802" t="str">
            <v>D1</v>
          </cell>
          <cell r="I2802" t="str">
            <v>C</v>
          </cell>
          <cell r="J2802" t="str">
            <v>C</v>
          </cell>
          <cell r="K2802" t="str">
            <v>C</v>
          </cell>
          <cell r="L2802" t="str">
            <v>B</v>
          </cell>
          <cell r="M2802" t="str">
            <v>B</v>
          </cell>
          <cell r="N2802" t="str">
            <v>B</v>
          </cell>
          <cell r="O2802" t="str">
            <v>B</v>
          </cell>
          <cell r="P2802" t="str">
            <v>B</v>
          </cell>
          <cell r="Q2802" t="str">
            <v>B</v>
          </cell>
          <cell r="R2802" t="str">
            <v>C</v>
          </cell>
          <cell r="S2802"/>
          <cell r="T2802">
            <v>24.545454545454547</v>
          </cell>
          <cell r="U2802">
            <v>1</v>
          </cell>
        </row>
        <row r="2803">
          <cell r="B2803" t="str">
            <v>D00193104</v>
          </cell>
          <cell r="C2803" t="str">
            <v>Hồ Minh Lăng</v>
          </cell>
          <cell r="D2803" t="str">
            <v>Nhân viên Kỹ thuật dây máy</v>
          </cell>
          <cell r="E2803"/>
          <cell r="F2803" t="str">
            <v>Trung tâm Phú Lộc - Nam Đông</v>
          </cell>
          <cell r="G2803" t="str">
            <v>Chi nhánh Kỹ thuật Viettel Thừa Thiên Huế</v>
          </cell>
          <cell r="H2803" t="str">
            <v>B</v>
          </cell>
          <cell r="I2803" t="str">
            <v>B</v>
          </cell>
          <cell r="J2803" t="str">
            <v>C</v>
          </cell>
          <cell r="K2803" t="str">
            <v>C</v>
          </cell>
          <cell r="L2803" t="str">
            <v>B</v>
          </cell>
          <cell r="M2803" t="str">
            <v>A</v>
          </cell>
          <cell r="N2803" t="str">
            <v>C</v>
          </cell>
          <cell r="O2803" t="str">
            <v>C</v>
          </cell>
          <cell r="P2803" t="str">
            <v>D1</v>
          </cell>
          <cell r="Q2803" t="str">
            <v>C</v>
          </cell>
          <cell r="R2803" t="str">
            <v>C</v>
          </cell>
          <cell r="S2803"/>
          <cell r="T2803">
            <v>23.636363636363637</v>
          </cell>
          <cell r="U2803">
            <v>1</v>
          </cell>
        </row>
        <row r="2804">
          <cell r="B2804" t="str">
            <v>D00196295</v>
          </cell>
          <cell r="C2804" t="str">
            <v>Nguyễn Hồng Lĩnh</v>
          </cell>
          <cell r="D2804" t="str">
            <v>Nhân viên Kỹ thuật dây máy</v>
          </cell>
          <cell r="E2804"/>
          <cell r="F2804" t="str">
            <v>Trung tâm Huế</v>
          </cell>
          <cell r="G2804" t="str">
            <v>Chi nhánh Kỹ thuật Viettel Thừa Thiên Huế</v>
          </cell>
          <cell r="H2804" t="str">
            <v>C</v>
          </cell>
          <cell r="I2804" t="str">
            <v>D1</v>
          </cell>
          <cell r="J2804" t="str">
            <v>C</v>
          </cell>
          <cell r="K2804" t="str">
            <v>C</v>
          </cell>
          <cell r="L2804" t="str">
            <v>A</v>
          </cell>
          <cell r="M2804" t="str">
            <v>B</v>
          </cell>
          <cell r="N2804" t="str">
            <v>B</v>
          </cell>
          <cell r="O2804" t="str">
            <v>C</v>
          </cell>
          <cell r="P2804" t="str">
            <v>C</v>
          </cell>
          <cell r="Q2804" t="str">
            <v>A</v>
          </cell>
          <cell r="R2804" t="str">
            <v>A</v>
          </cell>
          <cell r="S2804"/>
          <cell r="T2804">
            <v>26.363636363636363</v>
          </cell>
          <cell r="U2804">
            <v>1</v>
          </cell>
        </row>
        <row r="2805">
          <cell r="B2805" t="str">
            <v>222892</v>
          </cell>
          <cell r="C2805" t="str">
            <v>Trần Xuân Lưu</v>
          </cell>
          <cell r="D2805" t="str">
            <v>Nhân viên kỹ thuật và cơ động</v>
          </cell>
          <cell r="E2805"/>
          <cell r="F2805" t="str">
            <v>Đội thi công</v>
          </cell>
          <cell r="G2805" t="str">
            <v>Chi nhánh Kỹ thuật Viettel Thừa Thiên Huế</v>
          </cell>
          <cell r="H2805" t="str">
            <v>C</v>
          </cell>
          <cell r="I2805" t="str">
            <v>KĐG</v>
          </cell>
          <cell r="J2805" t="str">
            <v>KĐG</v>
          </cell>
          <cell r="K2805" t="str">
            <v>KĐG</v>
          </cell>
          <cell r="L2805" t="str">
            <v>KĐG</v>
          </cell>
          <cell r="M2805" t="str">
            <v>KĐG</v>
          </cell>
          <cell r="N2805" t="str">
            <v>KĐG</v>
          </cell>
          <cell r="O2805" t="str">
            <v>KĐG</v>
          </cell>
          <cell r="P2805" t="str">
            <v>KĐG</v>
          </cell>
          <cell r="Q2805" t="str">
            <v>KĐG</v>
          </cell>
          <cell r="R2805" t="str">
            <v>KĐG</v>
          </cell>
          <cell r="S2805"/>
          <cell r="T2805">
            <v>20</v>
          </cell>
          <cell r="U2805">
            <v>0</v>
          </cell>
        </row>
        <row r="2806">
          <cell r="B2806" t="str">
            <v>182377</v>
          </cell>
          <cell r="C2806" t="str">
            <v>Đoàn Lộc</v>
          </cell>
          <cell r="D2806" t="str">
            <v>Phó Giám đốc trung tâm phụ trách kỹ thuật</v>
          </cell>
          <cell r="E2806"/>
          <cell r="F2806" t="str">
            <v>Trung tâm Phú Lộc - Nam Đông</v>
          </cell>
          <cell r="G2806" t="str">
            <v>Chi nhánh Kỹ thuật Viettel Thừa Thiên Huế</v>
          </cell>
          <cell r="H2806" t="str">
            <v>C</v>
          </cell>
          <cell r="I2806" t="str">
            <v>B</v>
          </cell>
          <cell r="J2806" t="str">
            <v>C</v>
          </cell>
          <cell r="K2806" t="str">
            <v>B</v>
          </cell>
          <cell r="L2806" t="str">
            <v>C</v>
          </cell>
          <cell r="M2806" t="str">
            <v>B</v>
          </cell>
          <cell r="N2806" t="str">
            <v>B</v>
          </cell>
          <cell r="O2806" t="str">
            <v>C</v>
          </cell>
          <cell r="P2806" t="str">
            <v>D1</v>
          </cell>
          <cell r="Q2806" t="str">
            <v>C</v>
          </cell>
          <cell r="R2806" t="str">
            <v>C</v>
          </cell>
          <cell r="S2806"/>
          <cell r="T2806">
            <v>22.727272727272727</v>
          </cell>
          <cell r="U2806">
            <v>1</v>
          </cell>
        </row>
        <row r="2807">
          <cell r="B2807" t="str">
            <v>255284</v>
          </cell>
          <cell r="C2807" t="str">
            <v>Phan Cảnh Lực</v>
          </cell>
          <cell r="D2807" t="str">
            <v>Nhân viên Kỹ thuật dây máy</v>
          </cell>
          <cell r="E2807"/>
          <cell r="F2807" t="str">
            <v>Trung tâm A Lưới</v>
          </cell>
          <cell r="G2807" t="str">
            <v>Chi nhánh Kỹ thuật Viettel Thừa Thiên Huế</v>
          </cell>
          <cell r="H2807" t="str">
            <v>KĐG</v>
          </cell>
          <cell r="I2807" t="str">
            <v>KĐG</v>
          </cell>
          <cell r="J2807" t="str">
            <v>C</v>
          </cell>
          <cell r="K2807" t="str">
            <v>C</v>
          </cell>
          <cell r="L2807" t="str">
            <v>C</v>
          </cell>
          <cell r="M2807" t="str">
            <v>B</v>
          </cell>
          <cell r="N2807" t="str">
            <v>B</v>
          </cell>
          <cell r="O2807" t="str">
            <v>C</v>
          </cell>
          <cell r="P2807" t="str">
            <v>A</v>
          </cell>
          <cell r="Q2807" t="str">
            <v>C</v>
          </cell>
          <cell r="R2807" t="str">
            <v>A</v>
          </cell>
          <cell r="S2807"/>
          <cell r="T2807">
            <v>26.666666666666668</v>
          </cell>
          <cell r="U2807">
            <v>0</v>
          </cell>
        </row>
        <row r="2808">
          <cell r="B2808" t="str">
            <v>D00180501</v>
          </cell>
          <cell r="C2808" t="str">
            <v>Trương Nhật Minh</v>
          </cell>
          <cell r="D2808" t="str">
            <v>Nhân viên Kỹ thuật dây máy</v>
          </cell>
          <cell r="E2808"/>
          <cell r="F2808" t="str">
            <v>Trung tâm Huế</v>
          </cell>
          <cell r="G2808" t="str">
            <v>Chi nhánh Kỹ thuật Viettel Thừa Thiên Huế</v>
          </cell>
          <cell r="H2808" t="str">
            <v>C</v>
          </cell>
          <cell r="I2808" t="str">
            <v>C</v>
          </cell>
          <cell r="J2808" t="str">
            <v>C</v>
          </cell>
          <cell r="K2808" t="str">
            <v>C</v>
          </cell>
          <cell r="L2808" t="str">
            <v>C</v>
          </cell>
          <cell r="M2808" t="str">
            <v>C</v>
          </cell>
          <cell r="N2808" t="str">
            <v>C</v>
          </cell>
          <cell r="O2808" t="str">
            <v>C</v>
          </cell>
          <cell r="P2808" t="str">
            <v>D1</v>
          </cell>
          <cell r="Q2808" t="str">
            <v>C</v>
          </cell>
          <cell r="R2808" t="str">
            <v>D1</v>
          </cell>
          <cell r="S2808"/>
          <cell r="T2808">
            <v>18.181818181818183</v>
          </cell>
          <cell r="U2808">
            <v>2</v>
          </cell>
          <cell r="V2808" t="str">
            <v>Điểm KI &lt;20</v>
          </cell>
        </row>
        <row r="2809">
          <cell r="B2809" t="str">
            <v>D00187365</v>
          </cell>
          <cell r="C2809" t="str">
            <v>Nguyễn Văn Nam</v>
          </cell>
          <cell r="D2809" t="str">
            <v>Nhân viên Kỹ thuật dây máy</v>
          </cell>
          <cell r="E2809"/>
          <cell r="F2809" t="str">
            <v>Trung tâm Huế</v>
          </cell>
          <cell r="G2809" t="str">
            <v>Chi nhánh Kỹ thuật Viettel Thừa Thiên Huế</v>
          </cell>
          <cell r="H2809" t="str">
            <v>A</v>
          </cell>
          <cell r="I2809" t="str">
            <v>C</v>
          </cell>
          <cell r="J2809" t="str">
            <v>C</v>
          </cell>
          <cell r="K2809" t="str">
            <v>C</v>
          </cell>
          <cell r="L2809" t="str">
            <v>B</v>
          </cell>
          <cell r="M2809" t="str">
            <v>C</v>
          </cell>
          <cell r="N2809" t="str">
            <v>A</v>
          </cell>
          <cell r="O2809" t="str">
            <v>D1</v>
          </cell>
          <cell r="P2809" t="str">
            <v>C</v>
          </cell>
          <cell r="Q2809" t="str">
            <v>C</v>
          </cell>
          <cell r="R2809" t="str">
            <v>C</v>
          </cell>
          <cell r="S2809"/>
          <cell r="T2809">
            <v>23.636363636363637</v>
          </cell>
          <cell r="U2809">
            <v>1</v>
          </cell>
        </row>
        <row r="2810">
          <cell r="B2810" t="str">
            <v>202001</v>
          </cell>
          <cell r="C2810" t="str">
            <v>Hồ Đăng Ngọc</v>
          </cell>
          <cell r="D2810" t="str">
            <v>Nhân viên Kỹ thuật dây máy</v>
          </cell>
          <cell r="E2810"/>
          <cell r="F2810" t="str">
            <v>Trung tâm Phong Điền - Quảng Điền</v>
          </cell>
          <cell r="G2810" t="str">
            <v>Chi nhánh Kỹ thuật Viettel Thừa Thiên Huế</v>
          </cell>
          <cell r="H2810" t="str">
            <v>B</v>
          </cell>
          <cell r="I2810" t="str">
            <v>C</v>
          </cell>
          <cell r="J2810" t="str">
            <v>D1</v>
          </cell>
          <cell r="K2810" t="str">
            <v>A</v>
          </cell>
          <cell r="L2810" t="str">
            <v>C</v>
          </cell>
          <cell r="M2810" t="str">
            <v>C</v>
          </cell>
          <cell r="N2810" t="str">
            <v>C</v>
          </cell>
          <cell r="O2810" t="str">
            <v>D1</v>
          </cell>
          <cell r="P2810" t="str">
            <v>D1</v>
          </cell>
          <cell r="Q2810" t="str">
            <v>C</v>
          </cell>
          <cell r="R2810" t="str">
            <v>C</v>
          </cell>
          <cell r="S2810"/>
          <cell r="T2810">
            <v>20</v>
          </cell>
          <cell r="U2810">
            <v>3</v>
          </cell>
        </row>
        <row r="2811">
          <cell r="B2811" t="str">
            <v>D00196267</v>
          </cell>
          <cell r="C2811" t="str">
            <v>Nguyễn Hoàng Nhân</v>
          </cell>
          <cell r="D2811" t="str">
            <v>Nhân viên Kỹ thuật dây máy</v>
          </cell>
          <cell r="E2811"/>
          <cell r="F2811" t="str">
            <v>Trung tâm Huế</v>
          </cell>
          <cell r="G2811" t="str">
            <v>Chi nhánh Kỹ thuật Viettel Thừa Thiên Huế</v>
          </cell>
          <cell r="H2811" t="str">
            <v>B</v>
          </cell>
          <cell r="I2811" t="str">
            <v>C</v>
          </cell>
          <cell r="J2811" t="str">
            <v>D1</v>
          </cell>
          <cell r="K2811" t="str">
            <v>B</v>
          </cell>
          <cell r="L2811" t="str">
            <v>B</v>
          </cell>
          <cell r="M2811" t="str">
            <v>B</v>
          </cell>
          <cell r="N2811" t="str">
            <v>C</v>
          </cell>
          <cell r="O2811" t="str">
            <v>B</v>
          </cell>
          <cell r="P2811" t="str">
            <v>D1</v>
          </cell>
          <cell r="Q2811" t="str">
            <v>C</v>
          </cell>
          <cell r="R2811" t="str">
            <v>A</v>
          </cell>
          <cell r="S2811"/>
          <cell r="T2811">
            <v>24.545454545454547</v>
          </cell>
          <cell r="U2811">
            <v>2</v>
          </cell>
        </row>
        <row r="2812">
          <cell r="B2812" t="str">
            <v>D00187359</v>
          </cell>
          <cell r="C2812" t="str">
            <v>Nguyễn Hoàng Nhật</v>
          </cell>
          <cell r="D2812" t="str">
            <v>Nhân viên Kỹ thuật dây máy</v>
          </cell>
          <cell r="E2812"/>
          <cell r="F2812" t="str">
            <v>Trung tâm Huế</v>
          </cell>
          <cell r="G2812" t="str">
            <v>Chi nhánh Kỹ thuật Viettel Thừa Thiên Huế</v>
          </cell>
          <cell r="H2812" t="str">
            <v>B</v>
          </cell>
          <cell r="I2812" t="str">
            <v>C</v>
          </cell>
          <cell r="J2812" t="str">
            <v>D1</v>
          </cell>
          <cell r="K2812" t="str">
            <v>A</v>
          </cell>
          <cell r="L2812" t="str">
            <v>A</v>
          </cell>
          <cell r="M2812" t="str">
            <v>A</v>
          </cell>
          <cell r="N2812" t="str">
            <v>A</v>
          </cell>
          <cell r="O2812" t="str">
            <v>A</v>
          </cell>
          <cell r="P2812" t="str">
            <v>C</v>
          </cell>
          <cell r="Q2812" t="str">
            <v>C</v>
          </cell>
          <cell r="R2812" t="str">
            <v>C</v>
          </cell>
          <cell r="S2812"/>
          <cell r="T2812">
            <v>29.09090909090909</v>
          </cell>
          <cell r="U2812">
            <v>1</v>
          </cell>
        </row>
        <row r="2813">
          <cell r="B2813" t="str">
            <v>D00190821</v>
          </cell>
          <cell r="C2813" t="str">
            <v>Trần Phanh</v>
          </cell>
          <cell r="D2813" t="str">
            <v>Nhân viên kỹ thuật và cơ động</v>
          </cell>
          <cell r="E2813"/>
          <cell r="F2813" t="str">
            <v>Đội thi công</v>
          </cell>
          <cell r="G2813" t="str">
            <v>Chi nhánh Kỹ thuật Viettel Thừa Thiên Huế</v>
          </cell>
          <cell r="H2813" t="str">
            <v>C</v>
          </cell>
          <cell r="I2813" t="str">
            <v>C</v>
          </cell>
          <cell r="J2813" t="str">
            <v>C</v>
          </cell>
          <cell r="K2813" t="str">
            <v>C</v>
          </cell>
          <cell r="L2813" t="str">
            <v>C</v>
          </cell>
          <cell r="M2813" t="str">
            <v>D1</v>
          </cell>
          <cell r="N2813" t="str">
            <v>C</v>
          </cell>
          <cell r="O2813" t="str">
            <v>B</v>
          </cell>
          <cell r="P2813" t="str">
            <v>B</v>
          </cell>
          <cell r="Q2813" t="str">
            <v>B</v>
          </cell>
          <cell r="R2813" t="str">
            <v>B</v>
          </cell>
          <cell r="S2813"/>
          <cell r="T2813">
            <v>22.727272727272727</v>
          </cell>
          <cell r="U2813">
            <v>1</v>
          </cell>
        </row>
        <row r="2814">
          <cell r="B2814" t="str">
            <v>D00196298</v>
          </cell>
          <cell r="C2814" t="str">
            <v>Trần Hữu Phin</v>
          </cell>
          <cell r="D2814" t="str">
            <v>Nhân viên Kỹ thuật dây máy</v>
          </cell>
          <cell r="E2814"/>
          <cell r="F2814" t="str">
            <v>Trung tâm Hương Trà</v>
          </cell>
          <cell r="G2814" t="str">
            <v>Chi nhánh Kỹ thuật Viettel Thừa Thiên Huế</v>
          </cell>
          <cell r="H2814" t="str">
            <v>C</v>
          </cell>
          <cell r="I2814" t="str">
            <v>D1</v>
          </cell>
          <cell r="J2814" t="str">
            <v>C</v>
          </cell>
          <cell r="K2814" t="str">
            <v>C</v>
          </cell>
          <cell r="L2814" t="str">
            <v>B</v>
          </cell>
          <cell r="M2814" t="str">
            <v>C</v>
          </cell>
          <cell r="N2814" t="str">
            <v>C</v>
          </cell>
          <cell r="O2814" t="str">
            <v>B</v>
          </cell>
          <cell r="P2814" t="str">
            <v>C</v>
          </cell>
          <cell r="Q2814" t="str">
            <v>D1</v>
          </cell>
          <cell r="R2814" t="str">
            <v>C</v>
          </cell>
          <cell r="S2814"/>
          <cell r="T2814">
            <v>20</v>
          </cell>
          <cell r="U2814">
            <v>2</v>
          </cell>
        </row>
        <row r="2815">
          <cell r="B2815" t="str">
            <v>D00180455</v>
          </cell>
          <cell r="C2815" t="str">
            <v>Trần Văn Phương</v>
          </cell>
          <cell r="D2815" t="str">
            <v>Nhân viên Kỹ thuật dây máy</v>
          </cell>
          <cell r="E2815"/>
          <cell r="F2815" t="str">
            <v>Trung tâm Huế</v>
          </cell>
          <cell r="G2815" t="str">
            <v>Chi nhánh Kỹ thuật Viettel Thừa Thiên Huế</v>
          </cell>
          <cell r="H2815" t="str">
            <v>B</v>
          </cell>
          <cell r="I2815" t="str">
            <v>C</v>
          </cell>
          <cell r="J2815" t="str">
            <v>D1</v>
          </cell>
          <cell r="K2815" t="str">
            <v>B</v>
          </cell>
          <cell r="L2815" t="str">
            <v>A</v>
          </cell>
          <cell r="M2815" t="str">
            <v>B</v>
          </cell>
          <cell r="N2815" t="str">
            <v>B</v>
          </cell>
          <cell r="O2815" t="str">
            <v>A</v>
          </cell>
          <cell r="P2815" t="str">
            <v>B</v>
          </cell>
          <cell r="Q2815" t="str">
            <v>C</v>
          </cell>
          <cell r="R2815" t="str">
            <v>C</v>
          </cell>
          <cell r="S2815"/>
          <cell r="T2815">
            <v>27.272727272727273</v>
          </cell>
          <cell r="U2815">
            <v>1</v>
          </cell>
        </row>
        <row r="2816">
          <cell r="B2816" t="str">
            <v>D00196290</v>
          </cell>
          <cell r="C2816" t="str">
            <v>Lý Trực Phước</v>
          </cell>
          <cell r="D2816" t="str">
            <v>Nhân viên Kỹ thuật dây máy</v>
          </cell>
          <cell r="E2816"/>
          <cell r="F2816" t="str">
            <v>Trung tâm Phú Vang - Hương Thủy</v>
          </cell>
          <cell r="G2816" t="str">
            <v>Chi nhánh Kỹ thuật Viettel Thừa Thiên Huế</v>
          </cell>
          <cell r="H2816" t="str">
            <v>D1</v>
          </cell>
          <cell r="I2816" t="str">
            <v>C</v>
          </cell>
          <cell r="J2816" t="str">
            <v>C</v>
          </cell>
          <cell r="K2816" t="str">
            <v>C</v>
          </cell>
          <cell r="L2816" t="str">
            <v>A</v>
          </cell>
          <cell r="M2816" t="str">
            <v>B</v>
          </cell>
          <cell r="N2816" t="str">
            <v>C</v>
          </cell>
          <cell r="O2816" t="str">
            <v>C</v>
          </cell>
          <cell r="P2816" t="str">
            <v>B</v>
          </cell>
          <cell r="Q2816" t="str">
            <v>C</v>
          </cell>
          <cell r="R2816" t="str">
            <v>C</v>
          </cell>
          <cell r="S2816"/>
          <cell r="T2816">
            <v>22.727272727272727</v>
          </cell>
          <cell r="U2816">
            <v>1</v>
          </cell>
        </row>
        <row r="2817">
          <cell r="B2817" t="str">
            <v>D00056901</v>
          </cell>
          <cell r="C2817" t="str">
            <v>Nguyễn Thanh Phường</v>
          </cell>
          <cell r="D2817" t="str">
            <v>Nhân viên Kỹ thuật dây máy</v>
          </cell>
          <cell r="E2817"/>
          <cell r="F2817" t="str">
            <v>Trung tâm Phú Vang - Hương Thủy</v>
          </cell>
          <cell r="G2817" t="str">
            <v>Chi nhánh Kỹ thuật Viettel Thừa Thiên Huế</v>
          </cell>
          <cell r="H2817" t="str">
            <v>B</v>
          </cell>
          <cell r="I2817" t="str">
            <v>A</v>
          </cell>
          <cell r="J2817" t="str">
            <v>B</v>
          </cell>
          <cell r="K2817" t="str">
            <v>C</v>
          </cell>
          <cell r="L2817" t="str">
            <v>B</v>
          </cell>
          <cell r="M2817" t="str">
            <v>C</v>
          </cell>
          <cell r="N2817" t="str">
            <v>C</v>
          </cell>
          <cell r="O2817" t="str">
            <v>A</v>
          </cell>
          <cell r="P2817" t="str">
            <v>B</v>
          </cell>
          <cell r="Q2817" t="str">
            <v>C</v>
          </cell>
          <cell r="R2817" t="str">
            <v>C</v>
          </cell>
          <cell r="S2817"/>
          <cell r="T2817">
            <v>27.272727272727273</v>
          </cell>
          <cell r="U2817">
            <v>0</v>
          </cell>
        </row>
        <row r="2818">
          <cell r="B2818" t="str">
            <v>D00172233</v>
          </cell>
          <cell r="C2818" t="str">
            <v>Nguyễn Đình Quang</v>
          </cell>
          <cell r="D2818" t="str">
            <v>Nhân viên Kỹ thuật nhà trạm</v>
          </cell>
          <cell r="E2818"/>
          <cell r="F2818" t="str">
            <v>Trung tâm Phong Điền - Quảng Điền</v>
          </cell>
          <cell r="G2818" t="str">
            <v>Chi nhánh Kỹ thuật Viettel Thừa Thiên Huế</v>
          </cell>
          <cell r="H2818" t="str">
            <v>C</v>
          </cell>
          <cell r="I2818" t="str">
            <v>B</v>
          </cell>
          <cell r="J2818" t="str">
            <v>C</v>
          </cell>
          <cell r="K2818" t="str">
            <v>A</v>
          </cell>
          <cell r="L2818" t="str">
            <v>C</v>
          </cell>
          <cell r="M2818" t="str">
            <v>B</v>
          </cell>
          <cell r="N2818" t="str">
            <v>B</v>
          </cell>
          <cell r="O2818" t="str">
            <v>C</v>
          </cell>
          <cell r="P2818" t="str">
            <v>C</v>
          </cell>
          <cell r="Q2818" t="str">
            <v>C</v>
          </cell>
          <cell r="R2818" t="str">
            <v>C</v>
          </cell>
          <cell r="S2818"/>
          <cell r="T2818">
            <v>24.545454545454547</v>
          </cell>
          <cell r="U2818">
            <v>0</v>
          </cell>
        </row>
        <row r="2819">
          <cell r="B2819" t="str">
            <v>186935</v>
          </cell>
          <cell r="C2819" t="str">
            <v>Phan Thanh Quang</v>
          </cell>
          <cell r="D2819" t="str">
            <v>Nhân viên Kỹ thuật nhà trạm</v>
          </cell>
          <cell r="E2819"/>
          <cell r="F2819" t="str">
            <v>Trung tâm Huế</v>
          </cell>
          <cell r="G2819" t="str">
            <v>Chi nhánh Kỹ thuật Viettel Thừa Thiên Huế</v>
          </cell>
          <cell r="H2819" t="str">
            <v>C</v>
          </cell>
          <cell r="I2819" t="str">
            <v>C</v>
          </cell>
          <cell r="J2819" t="str">
            <v>B</v>
          </cell>
          <cell r="K2819" t="str">
            <v>B</v>
          </cell>
          <cell r="L2819" t="str">
            <v>C</v>
          </cell>
          <cell r="M2819" t="str">
            <v>C</v>
          </cell>
          <cell r="N2819" t="str">
            <v>B</v>
          </cell>
          <cell r="O2819" t="str">
            <v>B</v>
          </cell>
          <cell r="P2819" t="str">
            <v>C</v>
          </cell>
          <cell r="Q2819" t="str">
            <v>C</v>
          </cell>
          <cell r="R2819" t="str">
            <v>C</v>
          </cell>
          <cell r="S2819"/>
          <cell r="T2819">
            <v>23.636363636363637</v>
          </cell>
          <cell r="U2819">
            <v>0</v>
          </cell>
        </row>
        <row r="2820">
          <cell r="B2820" t="str">
            <v>D00190849</v>
          </cell>
          <cell r="C2820" t="str">
            <v>Huỳnh Nguyễn Phương Quang</v>
          </cell>
          <cell r="D2820" t="str">
            <v>Nhân viên kỹ thuật và cơ động</v>
          </cell>
          <cell r="E2820"/>
          <cell r="F2820" t="str">
            <v>Đội thi công</v>
          </cell>
          <cell r="G2820" t="str">
            <v>Chi nhánh Kỹ thuật Viettel Thừa Thiên Huế</v>
          </cell>
          <cell r="H2820" t="str">
            <v>C</v>
          </cell>
          <cell r="I2820" t="str">
            <v>C</v>
          </cell>
          <cell r="J2820" t="str">
            <v>C</v>
          </cell>
          <cell r="K2820" t="str">
            <v>C</v>
          </cell>
          <cell r="L2820" t="str">
            <v>C</v>
          </cell>
          <cell r="M2820" t="str">
            <v>C</v>
          </cell>
          <cell r="N2820" t="str">
            <v>B</v>
          </cell>
          <cell r="O2820" t="str">
            <v>C</v>
          </cell>
          <cell r="P2820" t="str">
            <v>C</v>
          </cell>
          <cell r="Q2820" t="str">
            <v>C</v>
          </cell>
          <cell r="R2820" t="str">
            <v>C</v>
          </cell>
          <cell r="S2820"/>
          <cell r="T2820">
            <v>20.90909090909091</v>
          </cell>
          <cell r="U2820">
            <v>0</v>
          </cell>
        </row>
        <row r="2821">
          <cell r="B2821" t="str">
            <v>D00092033</v>
          </cell>
          <cell r="C2821" t="str">
            <v>Nguyễn Quả</v>
          </cell>
          <cell r="D2821" t="str">
            <v>Nhân viên Kỹ thuật dây máy</v>
          </cell>
          <cell r="E2821"/>
          <cell r="F2821" t="str">
            <v>Trung tâm Hương Trà</v>
          </cell>
          <cell r="G2821" t="str">
            <v>Chi nhánh Kỹ thuật Viettel Thừa Thiên Huế</v>
          </cell>
          <cell r="H2821" t="str">
            <v>A</v>
          </cell>
          <cell r="I2821" t="str">
            <v>C</v>
          </cell>
          <cell r="J2821" t="str">
            <v>B</v>
          </cell>
          <cell r="K2821" t="str">
            <v>C</v>
          </cell>
          <cell r="L2821" t="str">
            <v>C</v>
          </cell>
          <cell r="M2821" t="str">
            <v>C</v>
          </cell>
          <cell r="N2821" t="str">
            <v>C</v>
          </cell>
          <cell r="O2821" t="str">
            <v>C</v>
          </cell>
          <cell r="P2821" t="str">
            <v>D1</v>
          </cell>
          <cell r="Q2821" t="str">
            <v>D1</v>
          </cell>
          <cell r="R2821" t="str">
            <v>D1</v>
          </cell>
          <cell r="S2821"/>
          <cell r="T2821">
            <v>20</v>
          </cell>
          <cell r="U2821">
            <v>3</v>
          </cell>
          <cell r="V2821" t="str">
            <v>3D liên tục</v>
          </cell>
        </row>
        <row r="2822">
          <cell r="B2822" t="str">
            <v>D00198379</v>
          </cell>
          <cell r="C2822" t="str">
            <v>Võ Rin</v>
          </cell>
          <cell r="D2822" t="str">
            <v>Nhân viên Kỹ thuật dây máy</v>
          </cell>
          <cell r="E2822"/>
          <cell r="F2822" t="str">
            <v>Trung tâm Phú Vang - Hương Thủy</v>
          </cell>
          <cell r="G2822" t="str">
            <v>Chi nhánh Kỹ thuật Viettel Thừa Thiên Huế</v>
          </cell>
          <cell r="H2822" t="str">
            <v>A</v>
          </cell>
          <cell r="I2822" t="str">
            <v>A</v>
          </cell>
          <cell r="J2822" t="str">
            <v>A</v>
          </cell>
          <cell r="K2822" t="str">
            <v>B</v>
          </cell>
          <cell r="L2822" t="str">
            <v>B</v>
          </cell>
          <cell r="M2822" t="str">
            <v>C</v>
          </cell>
          <cell r="N2822" t="str">
            <v>B</v>
          </cell>
          <cell r="O2822" t="str">
            <v>A</v>
          </cell>
          <cell r="P2822" t="str">
            <v>A</v>
          </cell>
          <cell r="Q2822" t="str">
            <v>B</v>
          </cell>
          <cell r="R2822" t="str">
            <v>A</v>
          </cell>
          <cell r="S2822"/>
          <cell r="T2822">
            <v>34.545454545454547</v>
          </cell>
          <cell r="U2822">
            <v>0</v>
          </cell>
        </row>
        <row r="2823">
          <cell r="B2823" t="str">
            <v>D00203693</v>
          </cell>
          <cell r="C2823" t="str">
            <v>Lê Văn Sinh</v>
          </cell>
          <cell r="D2823" t="str">
            <v>Nhân viên Kỹ thuật dây máy</v>
          </cell>
          <cell r="E2823"/>
          <cell r="F2823" t="str">
            <v>Trung tâm Phú Vang - Hương Thủy</v>
          </cell>
          <cell r="G2823" t="str">
            <v>Chi nhánh Kỹ thuật Viettel Thừa Thiên Huế</v>
          </cell>
          <cell r="H2823" t="str">
            <v>C</v>
          </cell>
          <cell r="I2823" t="str">
            <v>C</v>
          </cell>
          <cell r="J2823" t="str">
            <v>C</v>
          </cell>
          <cell r="K2823" t="str">
            <v>C</v>
          </cell>
          <cell r="L2823" t="str">
            <v>B</v>
          </cell>
          <cell r="M2823" t="str">
            <v>C</v>
          </cell>
          <cell r="N2823" t="str">
            <v>C</v>
          </cell>
          <cell r="O2823" t="str">
            <v>D1</v>
          </cell>
          <cell r="P2823" t="str">
            <v>D1</v>
          </cell>
          <cell r="Q2823" t="str">
            <v>C</v>
          </cell>
          <cell r="R2823" t="str">
            <v>C</v>
          </cell>
          <cell r="S2823"/>
          <cell r="T2823">
            <v>19.09090909090909</v>
          </cell>
          <cell r="U2823">
            <v>2</v>
          </cell>
          <cell r="V2823" t="str">
            <v>Điểm KI &lt;20</v>
          </cell>
        </row>
        <row r="2824">
          <cell r="B2824" t="str">
            <v>D00123996</v>
          </cell>
          <cell r="C2824" t="str">
            <v>Phan Thế Sơn</v>
          </cell>
          <cell r="D2824" t="str">
            <v>Nhân viên Kỹ thuật dây máy</v>
          </cell>
          <cell r="E2824"/>
          <cell r="F2824" t="str">
            <v>Trung tâm Phú Vang - Hương Thủy</v>
          </cell>
          <cell r="G2824" t="str">
            <v>Chi nhánh Kỹ thuật Viettel Thừa Thiên Huế</v>
          </cell>
          <cell r="H2824" t="str">
            <v>C</v>
          </cell>
          <cell r="I2824" t="str">
            <v>C</v>
          </cell>
          <cell r="J2824" t="str">
            <v>C</v>
          </cell>
          <cell r="K2824" t="str">
            <v>C</v>
          </cell>
          <cell r="L2824" t="str">
            <v>B</v>
          </cell>
          <cell r="M2824" t="str">
            <v>B</v>
          </cell>
          <cell r="N2824" t="str">
            <v>C</v>
          </cell>
          <cell r="O2824" t="str">
            <v>C</v>
          </cell>
          <cell r="P2824" t="str">
            <v>C</v>
          </cell>
          <cell r="Q2824" t="str">
            <v>C</v>
          </cell>
          <cell r="R2824" t="str">
            <v>C</v>
          </cell>
          <cell r="S2824"/>
          <cell r="T2824">
            <v>21.818181818181817</v>
          </cell>
          <cell r="U2824">
            <v>0</v>
          </cell>
        </row>
        <row r="2825">
          <cell r="B2825" t="str">
            <v>D00172203</v>
          </cell>
          <cell r="C2825" t="str">
            <v>Phạm Trường Sơn</v>
          </cell>
          <cell r="D2825" t="str">
            <v>Nhân viên Kỹ thuật dây máy</v>
          </cell>
          <cell r="E2825"/>
          <cell r="F2825" t="str">
            <v>Trung tâm Huế</v>
          </cell>
          <cell r="G2825" t="str">
            <v>Chi nhánh Kỹ thuật Viettel Thừa Thiên Huế</v>
          </cell>
          <cell r="H2825" t="str">
            <v>B</v>
          </cell>
          <cell r="I2825" t="str">
            <v>C</v>
          </cell>
          <cell r="J2825" t="str">
            <v>C</v>
          </cell>
          <cell r="K2825" t="str">
            <v>B</v>
          </cell>
          <cell r="L2825" t="str">
            <v>B</v>
          </cell>
          <cell r="M2825" t="str">
            <v>B</v>
          </cell>
          <cell r="N2825" t="str">
            <v>B</v>
          </cell>
          <cell r="O2825" t="str">
            <v>A</v>
          </cell>
          <cell r="P2825" t="str">
            <v>B</v>
          </cell>
          <cell r="Q2825" t="str">
            <v>A</v>
          </cell>
          <cell r="R2825" t="str">
            <v>C</v>
          </cell>
          <cell r="S2825"/>
          <cell r="T2825">
            <v>29.09090909090909</v>
          </cell>
          <cell r="U2825">
            <v>0</v>
          </cell>
        </row>
        <row r="2826">
          <cell r="B2826" t="str">
            <v>D00123569</v>
          </cell>
          <cell r="C2826" t="str">
            <v>Võ Hoàng Sơn</v>
          </cell>
          <cell r="D2826" t="str">
            <v>Nhân viên Kỹ thuật dây máy</v>
          </cell>
          <cell r="E2826"/>
          <cell r="F2826" t="str">
            <v>Trung tâm Phú Vang - Hương Thủy</v>
          </cell>
          <cell r="G2826" t="str">
            <v>Chi nhánh Kỹ thuật Viettel Thừa Thiên Huế</v>
          </cell>
          <cell r="H2826" t="str">
            <v>B</v>
          </cell>
          <cell r="I2826" t="str">
            <v>B</v>
          </cell>
          <cell r="J2826" t="str">
            <v>B</v>
          </cell>
          <cell r="K2826" t="str">
            <v>B</v>
          </cell>
          <cell r="L2826" t="str">
            <v>A</v>
          </cell>
          <cell r="M2826" t="str">
            <v>A</v>
          </cell>
          <cell r="N2826" t="str">
            <v>A</v>
          </cell>
          <cell r="O2826" t="str">
            <v>C</v>
          </cell>
          <cell r="P2826" t="str">
            <v>B</v>
          </cell>
          <cell r="Q2826" t="str">
            <v>A</v>
          </cell>
          <cell r="R2826" t="str">
            <v>A</v>
          </cell>
          <cell r="S2826"/>
          <cell r="T2826">
            <v>33.636363636363633</v>
          </cell>
          <cell r="U2826">
            <v>0</v>
          </cell>
        </row>
        <row r="2827">
          <cell r="B2827" t="str">
            <v>D00187368</v>
          </cell>
          <cell r="C2827" t="str">
            <v>Trần Đình Anh Sơn</v>
          </cell>
          <cell r="D2827" t="str">
            <v>Nhân viên Kỹ thuật dây máy</v>
          </cell>
          <cell r="E2827"/>
          <cell r="F2827" t="str">
            <v>Trung tâm Phú Vang - Hương Thủy</v>
          </cell>
          <cell r="G2827" t="str">
            <v>Chi nhánh Kỹ thuật Viettel Thừa Thiên Huế</v>
          </cell>
          <cell r="H2827" t="str">
            <v>C</v>
          </cell>
          <cell r="I2827" t="str">
            <v>C</v>
          </cell>
          <cell r="J2827" t="str">
            <v>B</v>
          </cell>
          <cell r="K2827" t="str">
            <v>C</v>
          </cell>
          <cell r="L2827" t="str">
            <v>B</v>
          </cell>
          <cell r="M2827" t="str">
            <v>B</v>
          </cell>
          <cell r="N2827" t="str">
            <v>C</v>
          </cell>
          <cell r="O2827" t="str">
            <v>B</v>
          </cell>
          <cell r="P2827" t="str">
            <v>C</v>
          </cell>
          <cell r="Q2827" t="str">
            <v>C</v>
          </cell>
          <cell r="R2827" t="str">
            <v>C</v>
          </cell>
          <cell r="S2827"/>
          <cell r="T2827">
            <v>23.636363636363637</v>
          </cell>
          <cell r="U2827">
            <v>0</v>
          </cell>
        </row>
        <row r="2828">
          <cell r="B2828" t="str">
            <v>D00190808</v>
          </cell>
          <cell r="C2828" t="str">
            <v>Nguyễn Văn Sửu</v>
          </cell>
          <cell r="D2828" t="str">
            <v>Nhân viên Kỹ thuật dây máy</v>
          </cell>
          <cell r="E2828"/>
          <cell r="F2828" t="str">
            <v>Trung tâm Huế</v>
          </cell>
          <cell r="G2828" t="str">
            <v>Chi nhánh Kỹ thuật Viettel Thừa Thiên Huế</v>
          </cell>
          <cell r="H2828" t="str">
            <v>A</v>
          </cell>
          <cell r="I2828" t="str">
            <v>A</v>
          </cell>
          <cell r="J2828" t="str">
            <v>C</v>
          </cell>
          <cell r="K2828" t="str">
            <v>A</v>
          </cell>
          <cell r="L2828" t="str">
            <v>B</v>
          </cell>
          <cell r="M2828" t="str">
            <v>B</v>
          </cell>
          <cell r="N2828" t="str">
            <v>A</v>
          </cell>
          <cell r="O2828" t="str">
            <v>A</v>
          </cell>
          <cell r="P2828" t="str">
            <v>B</v>
          </cell>
          <cell r="Q2828" t="str">
            <v>B</v>
          </cell>
          <cell r="R2828" t="str">
            <v>C</v>
          </cell>
          <cell r="S2828"/>
          <cell r="T2828">
            <v>32.727272727272727</v>
          </cell>
          <cell r="U2828">
            <v>0</v>
          </cell>
        </row>
        <row r="2829">
          <cell r="B2829" t="str">
            <v>D00180358</v>
          </cell>
          <cell r="C2829" t="str">
            <v>Nguyễn Xuân Kim Thành</v>
          </cell>
          <cell r="D2829" t="str">
            <v>Nhân viên Kỹ thuật dây máy</v>
          </cell>
          <cell r="E2829"/>
          <cell r="F2829" t="str">
            <v>Trung tâm Huế</v>
          </cell>
          <cell r="G2829" t="str">
            <v>Chi nhánh Kỹ thuật Viettel Thừa Thiên Huế</v>
          </cell>
          <cell r="H2829" t="str">
            <v>C</v>
          </cell>
          <cell r="I2829" t="str">
            <v>C</v>
          </cell>
          <cell r="J2829" t="str">
            <v>A</v>
          </cell>
          <cell r="K2829" t="str">
            <v>D1</v>
          </cell>
          <cell r="L2829" t="str">
            <v>B</v>
          </cell>
          <cell r="M2829" t="str">
            <v>B</v>
          </cell>
          <cell r="N2829" t="str">
            <v>B</v>
          </cell>
          <cell r="O2829" t="str">
            <v>C</v>
          </cell>
          <cell r="P2829" t="str">
            <v>B</v>
          </cell>
          <cell r="Q2829" t="str">
            <v>C</v>
          </cell>
          <cell r="R2829" t="str">
            <v>B</v>
          </cell>
          <cell r="S2829"/>
          <cell r="T2829">
            <v>25.454545454545453</v>
          </cell>
          <cell r="U2829">
            <v>1</v>
          </cell>
        </row>
        <row r="2830">
          <cell r="B2830" t="str">
            <v>D00196107</v>
          </cell>
          <cell r="C2830" t="str">
            <v>Nguyễn Thành</v>
          </cell>
          <cell r="D2830" t="str">
            <v>Nhân viên Kỹ thuật dây máy</v>
          </cell>
          <cell r="E2830"/>
          <cell r="F2830" t="str">
            <v>Trung tâm Phong Điền - Quảng Điền</v>
          </cell>
          <cell r="G2830" t="str">
            <v>Chi nhánh Kỹ thuật Viettel Thừa Thiên Huế</v>
          </cell>
          <cell r="H2830" t="str">
            <v>C</v>
          </cell>
          <cell r="I2830" t="str">
            <v>B</v>
          </cell>
          <cell r="J2830" t="str">
            <v>A</v>
          </cell>
          <cell r="K2830" t="str">
            <v>D1</v>
          </cell>
          <cell r="L2830" t="str">
            <v>B</v>
          </cell>
          <cell r="M2830" t="str">
            <v>B</v>
          </cell>
          <cell r="N2830" t="str">
            <v>C</v>
          </cell>
          <cell r="O2830" t="str">
            <v>C</v>
          </cell>
          <cell r="P2830" t="str">
            <v>D1</v>
          </cell>
          <cell r="Q2830" t="str">
            <v>B</v>
          </cell>
          <cell r="R2830" t="str">
            <v>A</v>
          </cell>
          <cell r="S2830"/>
          <cell r="T2830">
            <v>25.454545454545453</v>
          </cell>
          <cell r="U2830">
            <v>2</v>
          </cell>
        </row>
        <row r="2831">
          <cell r="B2831" t="str">
            <v>182378</v>
          </cell>
          <cell r="C2831" t="str">
            <v>Trần Quốc Thắng</v>
          </cell>
          <cell r="D2831" t="str">
            <v>Nhân viên Kỹ thuật nhà trạm</v>
          </cell>
          <cell r="E2831"/>
          <cell r="F2831" t="str">
            <v>Trung tâm Phong Điền - Quảng Điền</v>
          </cell>
          <cell r="G2831" t="str">
            <v>Chi nhánh Kỹ thuật Viettel Thừa Thiên Huế</v>
          </cell>
          <cell r="H2831" t="str">
            <v>C</v>
          </cell>
          <cell r="I2831" t="str">
            <v>D1</v>
          </cell>
          <cell r="J2831" t="str">
            <v>B</v>
          </cell>
          <cell r="K2831" t="str">
            <v>B</v>
          </cell>
          <cell r="L2831" t="str">
            <v>C</v>
          </cell>
          <cell r="M2831" t="str">
            <v>B</v>
          </cell>
          <cell r="N2831" t="str">
            <v>B</v>
          </cell>
          <cell r="O2831" t="str">
            <v>C</v>
          </cell>
          <cell r="P2831" t="str">
            <v>D1</v>
          </cell>
          <cell r="Q2831" t="str">
            <v>C</v>
          </cell>
          <cell r="R2831" t="str">
            <v>C</v>
          </cell>
          <cell r="S2831"/>
          <cell r="T2831">
            <v>21.818181818181817</v>
          </cell>
          <cell r="U2831">
            <v>2</v>
          </cell>
        </row>
        <row r="2832">
          <cell r="B2832" t="str">
            <v>161897</v>
          </cell>
          <cell r="C2832" t="str">
            <v>Phan Tiến Thịnh</v>
          </cell>
          <cell r="D2832" t="str">
            <v>Nhân viên Kỹ thuật nhà trạm</v>
          </cell>
          <cell r="E2832"/>
          <cell r="F2832" t="str">
            <v>Trung tâm Hương Trà</v>
          </cell>
          <cell r="G2832" t="str">
            <v>Chi nhánh Kỹ thuật Viettel Thừa Thiên Huế</v>
          </cell>
          <cell r="H2832" t="str">
            <v>C</v>
          </cell>
          <cell r="I2832" t="str">
            <v>B</v>
          </cell>
          <cell r="J2832" t="str">
            <v>C</v>
          </cell>
          <cell r="K2832" t="str">
            <v>C</v>
          </cell>
          <cell r="L2832" t="str">
            <v>C</v>
          </cell>
          <cell r="M2832" t="str">
            <v>C</v>
          </cell>
          <cell r="N2832" t="str">
            <v>B</v>
          </cell>
          <cell r="O2832" t="str">
            <v>B</v>
          </cell>
          <cell r="P2832" t="str">
            <v>C</v>
          </cell>
          <cell r="Q2832" t="str">
            <v>C</v>
          </cell>
          <cell r="R2832" t="str">
            <v>C</v>
          </cell>
          <cell r="S2832"/>
          <cell r="T2832">
            <v>22.727272727272727</v>
          </cell>
          <cell r="U2832">
            <v>0</v>
          </cell>
        </row>
        <row r="2833">
          <cell r="B2833" t="str">
            <v>D00196109</v>
          </cell>
          <cell r="C2833" t="str">
            <v>Hồ Duy Trung</v>
          </cell>
          <cell r="D2833" t="str">
            <v>Nhân viên kỹ thuật và cơ động</v>
          </cell>
          <cell r="E2833"/>
          <cell r="F2833" t="str">
            <v>Đội thi công</v>
          </cell>
          <cell r="G2833" t="str">
            <v>Chi nhánh Kỹ thuật Viettel Thừa Thiên Huế</v>
          </cell>
          <cell r="H2833" t="str">
            <v>C</v>
          </cell>
          <cell r="I2833" t="str">
            <v>C</v>
          </cell>
          <cell r="J2833" t="str">
            <v>C</v>
          </cell>
          <cell r="K2833" t="str">
            <v>C</v>
          </cell>
          <cell r="L2833" t="str">
            <v>C</v>
          </cell>
          <cell r="M2833" t="str">
            <v>D1</v>
          </cell>
          <cell r="N2833" t="str">
            <v>B</v>
          </cell>
          <cell r="O2833" t="str">
            <v>C</v>
          </cell>
          <cell r="P2833" t="str">
            <v>C</v>
          </cell>
          <cell r="Q2833" t="str">
            <v>C</v>
          </cell>
          <cell r="R2833" t="str">
            <v>C</v>
          </cell>
          <cell r="S2833"/>
          <cell r="T2833">
            <v>20</v>
          </cell>
          <cell r="U2833">
            <v>1</v>
          </cell>
        </row>
        <row r="2834">
          <cell r="B2834" t="str">
            <v>D00193575</v>
          </cell>
          <cell r="C2834" t="str">
            <v>Lâm Duy Trung</v>
          </cell>
          <cell r="D2834" t="str">
            <v>Nhân viên Kỹ thuật dây máy</v>
          </cell>
          <cell r="E2834"/>
          <cell r="F2834" t="str">
            <v>Trung tâm Huế</v>
          </cell>
          <cell r="G2834" t="str">
            <v>Chi nhánh Kỹ thuật Viettel Thừa Thiên Huế</v>
          </cell>
          <cell r="H2834" t="str">
            <v>C</v>
          </cell>
          <cell r="I2834" t="str">
            <v>C</v>
          </cell>
          <cell r="J2834" t="str">
            <v>C</v>
          </cell>
          <cell r="K2834" t="str">
            <v>C</v>
          </cell>
          <cell r="L2834" t="str">
            <v>A</v>
          </cell>
          <cell r="M2834" t="str">
            <v>B</v>
          </cell>
          <cell r="N2834" t="str">
            <v>C</v>
          </cell>
          <cell r="O2834" t="str">
            <v>B</v>
          </cell>
          <cell r="P2834" t="str">
            <v>C</v>
          </cell>
          <cell r="Q2834" t="str">
            <v>C</v>
          </cell>
          <cell r="R2834" t="str">
            <v>B</v>
          </cell>
          <cell r="S2834"/>
          <cell r="T2834">
            <v>24.545454545454547</v>
          </cell>
          <cell r="U2834">
            <v>0</v>
          </cell>
        </row>
        <row r="2835">
          <cell r="B2835" t="str">
            <v>D00190804</v>
          </cell>
          <cell r="C2835" t="str">
            <v>Võ Anh Tuân</v>
          </cell>
          <cell r="D2835" t="str">
            <v>Nhân viên Kỹ thuật dây máy</v>
          </cell>
          <cell r="E2835"/>
          <cell r="F2835" t="str">
            <v>Trung tâm Hương Trà</v>
          </cell>
          <cell r="G2835" t="str">
            <v>Chi nhánh Kỹ thuật Viettel Thừa Thiên Huế</v>
          </cell>
          <cell r="H2835" t="str">
            <v>B</v>
          </cell>
          <cell r="I2835" t="str">
            <v>B</v>
          </cell>
          <cell r="J2835" t="str">
            <v>B</v>
          </cell>
          <cell r="K2835" t="str">
            <v>B</v>
          </cell>
          <cell r="L2835" t="str">
            <v>B</v>
          </cell>
          <cell r="M2835" t="str">
            <v>B</v>
          </cell>
          <cell r="N2835" t="str">
            <v>C</v>
          </cell>
          <cell r="O2835" t="str">
            <v>C</v>
          </cell>
          <cell r="P2835" t="str">
            <v>C</v>
          </cell>
          <cell r="Q2835" t="str">
            <v>D1</v>
          </cell>
          <cell r="R2835" t="str">
            <v>C</v>
          </cell>
          <cell r="S2835"/>
          <cell r="T2835">
            <v>24.545454545454547</v>
          </cell>
          <cell r="U2835">
            <v>1</v>
          </cell>
        </row>
        <row r="2836">
          <cell r="B2836" t="str">
            <v>D00190857</v>
          </cell>
          <cell r="C2836" t="str">
            <v>Nguyễn Công Tuân</v>
          </cell>
          <cell r="D2836" t="str">
            <v>Nhân viên Kỹ thuật dây máy</v>
          </cell>
          <cell r="E2836"/>
          <cell r="F2836" t="str">
            <v>Trung tâm Phú Vang - Hương Thủy</v>
          </cell>
          <cell r="G2836" t="str">
            <v>Chi nhánh Kỹ thuật Viettel Thừa Thiên Huế</v>
          </cell>
          <cell r="H2836" t="str">
            <v>B</v>
          </cell>
          <cell r="I2836" t="str">
            <v>B</v>
          </cell>
          <cell r="J2836" t="str">
            <v>B</v>
          </cell>
          <cell r="K2836" t="str">
            <v>C</v>
          </cell>
          <cell r="L2836" t="str">
            <v>B</v>
          </cell>
          <cell r="M2836" t="str">
            <v>A</v>
          </cell>
          <cell r="N2836" t="str">
            <v>A</v>
          </cell>
          <cell r="O2836" t="str">
            <v>D1</v>
          </cell>
          <cell r="P2836" t="str">
            <v>B</v>
          </cell>
          <cell r="Q2836" t="str">
            <v>B</v>
          </cell>
          <cell r="R2836" t="str">
            <v>B</v>
          </cell>
          <cell r="S2836"/>
          <cell r="T2836">
            <v>29.09090909090909</v>
          </cell>
          <cell r="U2836">
            <v>1</v>
          </cell>
        </row>
        <row r="2837">
          <cell r="B2837" t="str">
            <v>D00187366</v>
          </cell>
          <cell r="C2837" t="str">
            <v>Dương Đức Tuấn</v>
          </cell>
          <cell r="D2837" t="str">
            <v>Nhân viên kỹ thuật và cơ động</v>
          </cell>
          <cell r="E2837"/>
          <cell r="F2837" t="str">
            <v>Đội thi công</v>
          </cell>
          <cell r="G2837" t="str">
            <v>Chi nhánh Kỹ thuật Viettel Thừa Thiên Huế</v>
          </cell>
          <cell r="H2837" t="str">
            <v>B</v>
          </cell>
          <cell r="I2837" t="str">
            <v>C</v>
          </cell>
          <cell r="J2837" t="str">
            <v>C</v>
          </cell>
          <cell r="K2837" t="str">
            <v>C</v>
          </cell>
          <cell r="L2837" t="str">
            <v>B</v>
          </cell>
          <cell r="M2837" t="str">
            <v>C</v>
          </cell>
          <cell r="N2837" t="str">
            <v>C</v>
          </cell>
          <cell r="O2837" t="str">
            <v>C</v>
          </cell>
          <cell r="P2837" t="str">
            <v>B</v>
          </cell>
          <cell r="Q2837" t="str">
            <v>C</v>
          </cell>
          <cell r="R2837" t="str">
            <v>C</v>
          </cell>
          <cell r="S2837"/>
          <cell r="T2837">
            <v>22.727272727272727</v>
          </cell>
          <cell r="U2837">
            <v>0</v>
          </cell>
        </row>
        <row r="2838">
          <cell r="B2838" t="str">
            <v>D00190805</v>
          </cell>
          <cell r="C2838" t="str">
            <v>Hoàng Công Tuấn</v>
          </cell>
          <cell r="D2838" t="str">
            <v>Nhân viên Kỹ thuật dây máy</v>
          </cell>
          <cell r="E2838"/>
          <cell r="F2838" t="str">
            <v>Trung tâm Huế</v>
          </cell>
          <cell r="G2838" t="str">
            <v>Chi nhánh Kỹ thuật Viettel Thừa Thiên Huế</v>
          </cell>
          <cell r="H2838" t="str">
            <v>C</v>
          </cell>
          <cell r="I2838" t="str">
            <v>D1</v>
          </cell>
          <cell r="J2838" t="str">
            <v>A</v>
          </cell>
          <cell r="K2838" t="str">
            <v>C</v>
          </cell>
          <cell r="L2838" t="str">
            <v>A</v>
          </cell>
          <cell r="M2838" t="str">
            <v>A</v>
          </cell>
          <cell r="N2838" t="str">
            <v>C</v>
          </cell>
          <cell r="O2838" t="str">
            <v>C</v>
          </cell>
          <cell r="P2838" t="str">
            <v>C</v>
          </cell>
          <cell r="Q2838" t="str">
            <v>B</v>
          </cell>
          <cell r="R2838" t="str">
            <v>B</v>
          </cell>
          <cell r="S2838"/>
          <cell r="T2838">
            <v>26.363636363636363</v>
          </cell>
          <cell r="U2838">
            <v>1</v>
          </cell>
        </row>
        <row r="2839">
          <cell r="B2839" t="str">
            <v>D00172217</v>
          </cell>
          <cell r="C2839" t="str">
            <v>Nguyễn Văn Tài</v>
          </cell>
          <cell r="D2839" t="str">
            <v>Nhân viên Kỹ thuật dây máy</v>
          </cell>
          <cell r="E2839"/>
          <cell r="F2839" t="str">
            <v>Trung tâm Phú Lộc - Nam Đông</v>
          </cell>
          <cell r="G2839" t="str">
            <v>Chi nhánh Kỹ thuật Viettel Thừa Thiên Huế</v>
          </cell>
          <cell r="H2839" t="str">
            <v>A</v>
          </cell>
          <cell r="I2839" t="str">
            <v>B</v>
          </cell>
          <cell r="J2839" t="str">
            <v>B</v>
          </cell>
          <cell r="K2839" t="str">
            <v>B</v>
          </cell>
          <cell r="L2839" t="str">
            <v>B</v>
          </cell>
          <cell r="M2839" t="str">
            <v>B</v>
          </cell>
          <cell r="N2839" t="str">
            <v>C</v>
          </cell>
          <cell r="O2839" t="str">
            <v>B</v>
          </cell>
          <cell r="P2839" t="str">
            <v>C</v>
          </cell>
          <cell r="Q2839" t="str">
            <v>C</v>
          </cell>
          <cell r="R2839" t="str">
            <v>B</v>
          </cell>
          <cell r="S2839"/>
          <cell r="T2839">
            <v>28.181818181818183</v>
          </cell>
          <cell r="U2839">
            <v>0</v>
          </cell>
        </row>
        <row r="2840">
          <cell r="B2840" t="str">
            <v>D00196110</v>
          </cell>
          <cell r="C2840" t="str">
            <v>Trương Quang Văn</v>
          </cell>
          <cell r="D2840" t="str">
            <v>Nhân viên Kỹ thuật dây máy</v>
          </cell>
          <cell r="E2840"/>
          <cell r="F2840" t="str">
            <v>Trung tâm Phong Điền - Quảng Điền</v>
          </cell>
          <cell r="G2840" t="str">
            <v>Chi nhánh Kỹ thuật Viettel Thừa Thiên Huế</v>
          </cell>
          <cell r="H2840" t="str">
            <v>C</v>
          </cell>
          <cell r="I2840" t="str">
            <v>C</v>
          </cell>
          <cell r="J2840" t="str">
            <v>C</v>
          </cell>
          <cell r="K2840" t="str">
            <v>B</v>
          </cell>
          <cell r="L2840" t="str">
            <v>A</v>
          </cell>
          <cell r="M2840" t="str">
            <v>C</v>
          </cell>
          <cell r="N2840" t="str">
            <v>C</v>
          </cell>
          <cell r="O2840" t="str">
            <v>B</v>
          </cell>
          <cell r="P2840" t="str">
            <v>B</v>
          </cell>
          <cell r="Q2840" t="str">
            <v>B</v>
          </cell>
          <cell r="R2840" t="str">
            <v>B</v>
          </cell>
          <cell r="S2840"/>
          <cell r="T2840">
            <v>26.363636363636363</v>
          </cell>
          <cell r="U2840">
            <v>0</v>
          </cell>
        </row>
        <row r="2841">
          <cell r="B2841" t="str">
            <v>D00190858</v>
          </cell>
          <cell r="C2841" t="str">
            <v>Nguyễn Thanh Vĩnh</v>
          </cell>
          <cell r="D2841" t="str">
            <v>Nhân viên Kỹ thuật dây máy</v>
          </cell>
          <cell r="E2841"/>
          <cell r="F2841" t="str">
            <v>Trung tâm Phú Vang - Hương Thủy</v>
          </cell>
          <cell r="G2841" t="str">
            <v>Chi nhánh Kỹ thuật Viettel Thừa Thiên Huế</v>
          </cell>
          <cell r="H2841" t="str">
            <v>B</v>
          </cell>
          <cell r="I2841" t="str">
            <v>B</v>
          </cell>
          <cell r="J2841" t="str">
            <v>C</v>
          </cell>
          <cell r="K2841" t="str">
            <v>B</v>
          </cell>
          <cell r="L2841" t="str">
            <v>A</v>
          </cell>
          <cell r="M2841" t="str">
            <v>B</v>
          </cell>
          <cell r="N2841" t="str">
            <v>C</v>
          </cell>
          <cell r="O2841" t="str">
            <v>B</v>
          </cell>
          <cell r="P2841" t="str">
            <v>B</v>
          </cell>
          <cell r="Q2841" t="str">
            <v>B</v>
          </cell>
          <cell r="R2841" t="str">
            <v>B</v>
          </cell>
          <cell r="S2841"/>
          <cell r="T2841">
            <v>29.09090909090909</v>
          </cell>
          <cell r="U2841">
            <v>0</v>
          </cell>
        </row>
        <row r="2842">
          <cell r="B2842" t="str">
            <v>191898</v>
          </cell>
          <cell r="C2842" t="str">
            <v>Phan Duy Đạt</v>
          </cell>
          <cell r="D2842" t="str">
            <v>Nhân viên Kỹ thuật dây máy</v>
          </cell>
          <cell r="E2842"/>
          <cell r="F2842" t="str">
            <v>Trung tâm Hương Trà</v>
          </cell>
          <cell r="G2842" t="str">
            <v>Chi nhánh Kỹ thuật Viettel Thừa Thiên Huế</v>
          </cell>
          <cell r="H2842" t="str">
            <v>B</v>
          </cell>
          <cell r="I2842" t="str">
            <v>D1</v>
          </cell>
          <cell r="J2842" t="str">
            <v>B</v>
          </cell>
          <cell r="K2842" t="str">
            <v>B</v>
          </cell>
          <cell r="L2842" t="str">
            <v>A</v>
          </cell>
          <cell r="M2842" t="str">
            <v>A</v>
          </cell>
          <cell r="N2842" t="str">
            <v>B</v>
          </cell>
          <cell r="O2842" t="str">
            <v>A</v>
          </cell>
          <cell r="P2842" t="str">
            <v>C</v>
          </cell>
          <cell r="Q2842" t="str">
            <v>D1</v>
          </cell>
          <cell r="R2842" t="str">
            <v>D1</v>
          </cell>
          <cell r="S2842"/>
          <cell r="T2842">
            <v>26.363636363636363</v>
          </cell>
          <cell r="U2842">
            <v>3</v>
          </cell>
        </row>
        <row r="2843">
          <cell r="B2843" t="str">
            <v>D00190827</v>
          </cell>
          <cell r="C2843" t="str">
            <v>Hồ Minh Đức</v>
          </cell>
          <cell r="D2843" t="str">
            <v>Nhân viên Kỹ thuật dây máy</v>
          </cell>
          <cell r="E2843"/>
          <cell r="F2843" t="str">
            <v>Trung tâm Huế</v>
          </cell>
          <cell r="G2843" t="str">
            <v>Chi nhánh Kỹ thuật Viettel Thừa Thiên Huế</v>
          </cell>
          <cell r="H2843" t="str">
            <v>C</v>
          </cell>
          <cell r="I2843" t="str">
            <v>B</v>
          </cell>
          <cell r="J2843" t="str">
            <v>C</v>
          </cell>
          <cell r="K2843" t="str">
            <v>C</v>
          </cell>
          <cell r="L2843" t="str">
            <v>A</v>
          </cell>
          <cell r="M2843" t="str">
            <v>C</v>
          </cell>
          <cell r="N2843" t="str">
            <v>C</v>
          </cell>
          <cell r="O2843" t="str">
            <v>B</v>
          </cell>
          <cell r="P2843" t="str">
            <v>C</v>
          </cell>
          <cell r="Q2843" t="str">
            <v>C</v>
          </cell>
          <cell r="R2843" t="str">
            <v>D1</v>
          </cell>
          <cell r="S2843"/>
          <cell r="T2843">
            <v>22.727272727272727</v>
          </cell>
          <cell r="U2843">
            <v>1</v>
          </cell>
        </row>
        <row r="2844">
          <cell r="B2844" t="str">
            <v>161227</v>
          </cell>
          <cell r="C2844" t="str">
            <v>Nguyễn Thanh An</v>
          </cell>
          <cell r="D2844" t="str">
            <v>Nhân viên Kỹ thuật dây máy</v>
          </cell>
          <cell r="E2844"/>
          <cell r="F2844" t="str">
            <v>Trung tâm Châu Thành - Tân Phước</v>
          </cell>
          <cell r="G2844" t="str">
            <v>Chi nhánh Kỹ thuật Viettel Tiền Giang</v>
          </cell>
          <cell r="H2844" t="str">
            <v>C</v>
          </cell>
          <cell r="I2844" t="str">
            <v>B</v>
          </cell>
          <cell r="J2844" t="str">
            <v>A</v>
          </cell>
          <cell r="K2844" t="str">
            <v>C</v>
          </cell>
          <cell r="L2844" t="str">
            <v>C</v>
          </cell>
          <cell r="M2844" t="str">
            <v>C</v>
          </cell>
          <cell r="N2844" t="str">
            <v>C</v>
          </cell>
          <cell r="O2844" t="str">
            <v>C</v>
          </cell>
          <cell r="P2844" t="str">
            <v>C</v>
          </cell>
          <cell r="Q2844" t="str">
            <v>C</v>
          </cell>
          <cell r="R2844" t="str">
            <v>B</v>
          </cell>
          <cell r="S2844"/>
          <cell r="T2844">
            <v>23.636363636363637</v>
          </cell>
          <cell r="U2844">
            <v>0</v>
          </cell>
        </row>
        <row r="2845">
          <cell r="B2845" t="str">
            <v>D00193093</v>
          </cell>
          <cell r="C2845" t="str">
            <v>Trần Văn Bửu</v>
          </cell>
          <cell r="D2845" t="str">
            <v>Nhân viên Kỹ thuật dây máy</v>
          </cell>
          <cell r="E2845"/>
          <cell r="F2845" t="str">
            <v>Trung tâm TX Cai Lậy - Cai Lậy</v>
          </cell>
          <cell r="G2845" t="str">
            <v>Chi nhánh Kỹ thuật Viettel Tiền Giang</v>
          </cell>
          <cell r="H2845" t="str">
            <v>B</v>
          </cell>
          <cell r="I2845" t="str">
            <v>C</v>
          </cell>
          <cell r="J2845" t="str">
            <v>C</v>
          </cell>
          <cell r="K2845" t="str">
            <v>B</v>
          </cell>
          <cell r="L2845" t="str">
            <v>B</v>
          </cell>
          <cell r="M2845" t="str">
            <v>C</v>
          </cell>
          <cell r="N2845" t="str">
            <v>C</v>
          </cell>
          <cell r="O2845" t="str">
            <v>C</v>
          </cell>
          <cell r="P2845" t="str">
            <v>C</v>
          </cell>
          <cell r="Q2845" t="str">
            <v>B</v>
          </cell>
          <cell r="R2845" t="str">
            <v>B</v>
          </cell>
          <cell r="S2845"/>
          <cell r="T2845">
            <v>24.545454545454547</v>
          </cell>
          <cell r="U2845">
            <v>0</v>
          </cell>
        </row>
        <row r="2846">
          <cell r="B2846" t="str">
            <v>D00195022</v>
          </cell>
          <cell r="C2846" t="str">
            <v>Nguyễn Đình Chương</v>
          </cell>
          <cell r="D2846" t="str">
            <v>Nhân viên Kỹ thuật dây máy</v>
          </cell>
          <cell r="E2846"/>
          <cell r="F2846" t="str">
            <v>Trung tâm Mỹ Tho</v>
          </cell>
          <cell r="G2846" t="str">
            <v>Chi nhánh Kỹ thuật Viettel Tiền Giang</v>
          </cell>
          <cell r="H2846" t="str">
            <v>B</v>
          </cell>
          <cell r="I2846" t="str">
            <v>B</v>
          </cell>
          <cell r="J2846" t="str">
            <v>C</v>
          </cell>
          <cell r="K2846" t="str">
            <v>C</v>
          </cell>
          <cell r="L2846" t="str">
            <v>B</v>
          </cell>
          <cell r="M2846" t="str">
            <v>C</v>
          </cell>
          <cell r="N2846" t="str">
            <v>C</v>
          </cell>
          <cell r="O2846" t="str">
            <v>C</v>
          </cell>
          <cell r="P2846" t="str">
            <v>C</v>
          </cell>
          <cell r="Q2846" t="str">
            <v>C</v>
          </cell>
          <cell r="R2846" t="str">
            <v>C</v>
          </cell>
          <cell r="S2846"/>
          <cell r="T2846">
            <v>22.727272727272727</v>
          </cell>
          <cell r="U2846">
            <v>0</v>
          </cell>
        </row>
        <row r="2847">
          <cell r="B2847" t="str">
            <v>D00211452</v>
          </cell>
          <cell r="C2847" t="str">
            <v>Phạm Văn Chương</v>
          </cell>
          <cell r="D2847" t="str">
            <v>Nhân viên Kỹ thuật dây máy</v>
          </cell>
          <cell r="E2847"/>
          <cell r="F2847" t="str">
            <v>Trung tâm Gò Công Tây - Chợ Gạo</v>
          </cell>
          <cell r="G2847" t="str">
            <v>Chi nhánh Kỹ thuật Viettel Tiền Giang</v>
          </cell>
          <cell r="H2847" t="str">
            <v>A</v>
          </cell>
          <cell r="I2847" t="str">
            <v>B</v>
          </cell>
          <cell r="J2847" t="str">
            <v>B</v>
          </cell>
          <cell r="K2847" t="str">
            <v>B</v>
          </cell>
          <cell r="L2847" t="str">
            <v>B</v>
          </cell>
          <cell r="M2847" t="str">
            <v>A</v>
          </cell>
          <cell r="N2847" t="str">
            <v>B</v>
          </cell>
          <cell r="O2847" t="str">
            <v>C</v>
          </cell>
          <cell r="P2847" t="str">
            <v>C</v>
          </cell>
          <cell r="Q2847" t="str">
            <v>B</v>
          </cell>
          <cell r="R2847" t="str">
            <v>C</v>
          </cell>
          <cell r="S2847"/>
          <cell r="T2847">
            <v>29.09090909090909</v>
          </cell>
          <cell r="U2847">
            <v>0</v>
          </cell>
        </row>
        <row r="2848">
          <cell r="B2848" t="str">
            <v>220563</v>
          </cell>
          <cell r="C2848" t="str">
            <v>Nguyễn Thành Danh</v>
          </cell>
          <cell r="D2848" t="str">
            <v>Nhân viên Kỹ thuật dây máy</v>
          </cell>
          <cell r="E2848"/>
          <cell r="F2848" t="str">
            <v>Trung tâm Gò Công Tây - Chợ Gạo</v>
          </cell>
          <cell r="G2848" t="str">
            <v>Chi nhánh Kỹ thuật Viettel Tiền Giang</v>
          </cell>
          <cell r="H2848" t="str">
            <v>B</v>
          </cell>
          <cell r="I2848" t="str">
            <v>C</v>
          </cell>
          <cell r="J2848" t="str">
            <v>B</v>
          </cell>
          <cell r="K2848" t="str">
            <v>C</v>
          </cell>
          <cell r="L2848" t="str">
            <v>C</v>
          </cell>
          <cell r="M2848" t="str">
            <v>B</v>
          </cell>
          <cell r="N2848" t="str">
            <v>A</v>
          </cell>
          <cell r="O2848" t="str">
            <v>B</v>
          </cell>
          <cell r="P2848" t="str">
            <v>B</v>
          </cell>
          <cell r="Q2848" t="str">
            <v>B</v>
          </cell>
          <cell r="R2848" t="str">
            <v>C</v>
          </cell>
          <cell r="S2848"/>
          <cell r="T2848">
            <v>27.272727272727273</v>
          </cell>
          <cell r="U2848">
            <v>0</v>
          </cell>
        </row>
        <row r="2849">
          <cell r="B2849" t="str">
            <v>166015</v>
          </cell>
          <cell r="C2849" t="str">
            <v>Trần Hữu Nhất Duy</v>
          </cell>
          <cell r="D2849" t="str">
            <v>Nhân viên Kỹ thuật nhà trạm</v>
          </cell>
          <cell r="E2849"/>
          <cell r="F2849" t="str">
            <v>Trung tâm Mỹ Tho</v>
          </cell>
          <cell r="G2849" t="str">
            <v>Chi nhánh Kỹ thuật Viettel Tiền Giang</v>
          </cell>
          <cell r="H2849" t="str">
            <v>B</v>
          </cell>
          <cell r="I2849" t="str">
            <v>B</v>
          </cell>
          <cell r="J2849" t="str">
            <v>B</v>
          </cell>
          <cell r="K2849" t="str">
            <v>C</v>
          </cell>
          <cell r="L2849" t="str">
            <v>B</v>
          </cell>
          <cell r="M2849" t="str">
            <v>A</v>
          </cell>
          <cell r="N2849" t="str">
            <v>B</v>
          </cell>
          <cell r="O2849" t="str">
            <v>B</v>
          </cell>
          <cell r="P2849" t="str">
            <v>C</v>
          </cell>
          <cell r="Q2849" t="str">
            <v>A</v>
          </cell>
          <cell r="R2849" t="str">
            <v>A</v>
          </cell>
          <cell r="S2849"/>
          <cell r="T2849">
            <v>30.90909090909091</v>
          </cell>
          <cell r="U2849">
            <v>0</v>
          </cell>
        </row>
        <row r="2850">
          <cell r="B2850" t="str">
            <v>269090</v>
          </cell>
          <cell r="C2850" t="str">
            <v>Trương Nhất Duy</v>
          </cell>
          <cell r="D2850" t="str">
            <v>Nhân viên Kỹ thuật dây máy</v>
          </cell>
          <cell r="E2850"/>
          <cell r="F2850" t="str">
            <v>Trung tâm Cái Bè</v>
          </cell>
          <cell r="G2850" t="str">
            <v>Chi nhánh Kỹ thuật Viettel Tiền Giang</v>
          </cell>
          <cell r="H2850" t="str">
            <v>KĐG</v>
          </cell>
          <cell r="I2850" t="str">
            <v>KĐG</v>
          </cell>
          <cell r="J2850" t="str">
            <v>KĐG</v>
          </cell>
          <cell r="K2850" t="str">
            <v>C</v>
          </cell>
          <cell r="L2850" t="str">
            <v>C</v>
          </cell>
          <cell r="M2850" t="str">
            <v>C</v>
          </cell>
          <cell r="N2850" t="str">
            <v>A</v>
          </cell>
          <cell r="O2850" t="str">
            <v>C</v>
          </cell>
          <cell r="P2850" t="str">
            <v>C</v>
          </cell>
          <cell r="Q2850" t="str">
            <v>B</v>
          </cell>
          <cell r="R2850" t="str">
            <v>B</v>
          </cell>
          <cell r="S2850"/>
          <cell r="T2850">
            <v>25</v>
          </cell>
          <cell r="U2850">
            <v>0</v>
          </cell>
        </row>
        <row r="2851">
          <cell r="B2851" t="str">
            <v>D00193212</v>
          </cell>
          <cell r="C2851" t="str">
            <v>Ngô Trung Hiếu</v>
          </cell>
          <cell r="D2851" t="str">
            <v>Nhân viên Kỹ thuật dây máy</v>
          </cell>
          <cell r="E2851"/>
          <cell r="F2851" t="str">
            <v>Trung tâm Mỹ Tho</v>
          </cell>
          <cell r="G2851" t="str">
            <v>Chi nhánh Kỹ thuật Viettel Tiền Giang</v>
          </cell>
          <cell r="H2851" t="str">
            <v>B</v>
          </cell>
          <cell r="I2851" t="str">
            <v>B</v>
          </cell>
          <cell r="J2851" t="str">
            <v>B</v>
          </cell>
          <cell r="K2851" t="str">
            <v>B</v>
          </cell>
          <cell r="L2851" t="str">
            <v>B</v>
          </cell>
          <cell r="M2851" t="str">
            <v>C</v>
          </cell>
          <cell r="N2851" t="str">
            <v>C</v>
          </cell>
          <cell r="O2851" t="str">
            <v>C</v>
          </cell>
          <cell r="P2851" t="str">
            <v>C</v>
          </cell>
          <cell r="Q2851" t="str">
            <v>C</v>
          </cell>
          <cell r="R2851" t="str">
            <v>C</v>
          </cell>
          <cell r="S2851"/>
          <cell r="T2851">
            <v>24.545454545454547</v>
          </cell>
          <cell r="U2851">
            <v>0</v>
          </cell>
        </row>
        <row r="2852">
          <cell r="B2852" t="str">
            <v>D00199295</v>
          </cell>
          <cell r="C2852" t="str">
            <v>Phan Hoàng Hiển</v>
          </cell>
          <cell r="D2852" t="str">
            <v>Nhân viên Kỹ thuật dây máy</v>
          </cell>
          <cell r="E2852"/>
          <cell r="F2852" t="str">
            <v>Trung tâm TX Cai Lậy - Cai Lậy</v>
          </cell>
          <cell r="G2852" t="str">
            <v>Chi nhánh Kỹ thuật Viettel Tiền Giang</v>
          </cell>
          <cell r="H2852" t="str">
            <v>C</v>
          </cell>
          <cell r="I2852" t="str">
            <v>D1</v>
          </cell>
          <cell r="J2852" t="str">
            <v>C</v>
          </cell>
          <cell r="K2852" t="str">
            <v>C</v>
          </cell>
          <cell r="L2852" t="str">
            <v>C</v>
          </cell>
          <cell r="M2852" t="str">
            <v>C</v>
          </cell>
          <cell r="N2852" t="str">
            <v>B</v>
          </cell>
          <cell r="O2852" t="str">
            <v>C</v>
          </cell>
          <cell r="P2852" t="str">
            <v>C</v>
          </cell>
          <cell r="Q2852" t="str">
            <v>D1</v>
          </cell>
          <cell r="R2852" t="str">
            <v>C</v>
          </cell>
          <cell r="S2852"/>
          <cell r="T2852">
            <v>19.09090909090909</v>
          </cell>
          <cell r="U2852">
            <v>2</v>
          </cell>
          <cell r="V2852" t="str">
            <v>Điểm KI &lt;20</v>
          </cell>
        </row>
        <row r="2853">
          <cell r="B2853" t="str">
            <v>221184</v>
          </cell>
          <cell r="C2853" t="str">
            <v>Huỳnh Phát Hiển</v>
          </cell>
          <cell r="D2853" t="str">
            <v>Nhân viên Kỹ thuật dây máy</v>
          </cell>
          <cell r="E2853"/>
          <cell r="F2853" t="str">
            <v>Trung tâm Gò Công - Gò Công Đông - Tân Phú Đông</v>
          </cell>
          <cell r="G2853" t="str">
            <v>Chi nhánh Kỹ thuật Viettel Tiền Giang</v>
          </cell>
          <cell r="H2853" t="str">
            <v>A</v>
          </cell>
          <cell r="I2853" t="str">
            <v>B</v>
          </cell>
          <cell r="J2853" t="str">
            <v>C</v>
          </cell>
          <cell r="K2853" t="str">
            <v>B</v>
          </cell>
          <cell r="L2853" t="str">
            <v>B</v>
          </cell>
          <cell r="M2853" t="str">
            <v>A</v>
          </cell>
          <cell r="N2853" t="str">
            <v>C</v>
          </cell>
          <cell r="O2853" t="str">
            <v>C</v>
          </cell>
          <cell r="P2853" t="str">
            <v>C</v>
          </cell>
          <cell r="Q2853" t="str">
            <v>C</v>
          </cell>
          <cell r="R2853" t="str">
            <v>C</v>
          </cell>
          <cell r="S2853"/>
          <cell r="T2853">
            <v>26.363636363636363</v>
          </cell>
          <cell r="U2853">
            <v>0</v>
          </cell>
        </row>
        <row r="2854">
          <cell r="B2854" t="str">
            <v>262952</v>
          </cell>
          <cell r="C2854" t="str">
            <v>Bùi Thanh Huy</v>
          </cell>
          <cell r="D2854" t="str">
            <v>Nhân viên Kỹ thuật dây máy</v>
          </cell>
          <cell r="E2854"/>
          <cell r="F2854" t="str">
            <v>Trung tâm Châu Thành - Tân Phước</v>
          </cell>
          <cell r="G2854" t="str">
            <v>Chi nhánh Kỹ thuật Viettel Tiền Giang</v>
          </cell>
          <cell r="H2854" t="str">
            <v>C</v>
          </cell>
          <cell r="I2854" t="str">
            <v>C</v>
          </cell>
          <cell r="J2854" t="str">
            <v>C</v>
          </cell>
          <cell r="K2854" t="str">
            <v>C</v>
          </cell>
          <cell r="L2854" t="str">
            <v>C</v>
          </cell>
          <cell r="M2854" t="str">
            <v>B</v>
          </cell>
          <cell r="N2854" t="str">
            <v>C</v>
          </cell>
          <cell r="O2854" t="str">
            <v>B</v>
          </cell>
          <cell r="P2854" t="str">
            <v>C</v>
          </cell>
          <cell r="Q2854" t="str">
            <v>B</v>
          </cell>
          <cell r="R2854" t="str">
            <v>C</v>
          </cell>
          <cell r="S2854"/>
          <cell r="T2854">
            <v>22.727272727272727</v>
          </cell>
          <cell r="U2854">
            <v>0</v>
          </cell>
        </row>
        <row r="2855">
          <cell r="B2855" t="str">
            <v>D00218662</v>
          </cell>
          <cell r="C2855" t="str">
            <v>Nguyễn Tấn Huy</v>
          </cell>
          <cell r="D2855" t="str">
            <v>Nhân viên Kỹ thuật dây máy</v>
          </cell>
          <cell r="E2855"/>
          <cell r="F2855" t="str">
            <v>Trung tâm TX Cai Lậy - Cai Lậy</v>
          </cell>
          <cell r="G2855" t="str">
            <v>Chi nhánh Kỹ thuật Viettel Tiền Giang</v>
          </cell>
          <cell r="H2855" t="str">
            <v>C</v>
          </cell>
          <cell r="I2855" t="str">
            <v>D1</v>
          </cell>
          <cell r="J2855" t="str">
            <v>C</v>
          </cell>
          <cell r="K2855" t="str">
            <v>C</v>
          </cell>
          <cell r="L2855" t="str">
            <v>C</v>
          </cell>
          <cell r="M2855" t="str">
            <v>C</v>
          </cell>
          <cell r="N2855" t="str">
            <v>C</v>
          </cell>
          <cell r="O2855" t="str">
            <v>B</v>
          </cell>
          <cell r="P2855" t="str">
            <v>D1</v>
          </cell>
          <cell r="Q2855" t="str">
            <v>C</v>
          </cell>
          <cell r="R2855" t="str">
            <v>C</v>
          </cell>
          <cell r="S2855"/>
          <cell r="T2855">
            <v>19.09090909090909</v>
          </cell>
          <cell r="U2855">
            <v>2</v>
          </cell>
          <cell r="V2855" t="str">
            <v>Điểm KI &lt;20</v>
          </cell>
        </row>
        <row r="2856">
          <cell r="B2856" t="str">
            <v>D00215556</v>
          </cell>
          <cell r="C2856" t="str">
            <v>Nguyễn Minh Huy</v>
          </cell>
          <cell r="D2856" t="str">
            <v>Nhân viên Kỹ thuật dây máy</v>
          </cell>
          <cell r="E2856"/>
          <cell r="F2856" t="str">
            <v>Trung tâm Châu Thành - Tân Phước</v>
          </cell>
          <cell r="G2856" t="str">
            <v>Chi nhánh Kỹ thuật Viettel Tiền Giang</v>
          </cell>
          <cell r="H2856" t="str">
            <v>C</v>
          </cell>
          <cell r="I2856" t="str">
            <v>D1</v>
          </cell>
          <cell r="J2856" t="str">
            <v>B</v>
          </cell>
          <cell r="K2856" t="str">
            <v>C</v>
          </cell>
          <cell r="L2856" t="str">
            <v>C</v>
          </cell>
          <cell r="M2856" t="str">
            <v>C</v>
          </cell>
          <cell r="N2856" t="str">
            <v>C</v>
          </cell>
          <cell r="O2856" t="str">
            <v>C</v>
          </cell>
          <cell r="P2856" t="str">
            <v>D1</v>
          </cell>
          <cell r="Q2856" t="str">
            <v>C</v>
          </cell>
          <cell r="R2856" t="str">
            <v>C</v>
          </cell>
          <cell r="S2856"/>
          <cell r="T2856">
            <v>19.09090909090909</v>
          </cell>
          <cell r="U2856">
            <v>2</v>
          </cell>
          <cell r="V2856" t="str">
            <v>Điểm KI &lt;20</v>
          </cell>
        </row>
        <row r="2857">
          <cell r="B2857" t="str">
            <v>D00211269</v>
          </cell>
          <cell r="C2857" t="str">
            <v>Đoàn Đặng Anh Huy</v>
          </cell>
          <cell r="D2857" t="str">
            <v>Nhân viên Kỹ thuật nhà trạm</v>
          </cell>
          <cell r="E2857"/>
          <cell r="F2857" t="str">
            <v>Trung tâm Châu Thành - Tân Phước</v>
          </cell>
          <cell r="G2857" t="str">
            <v>Chi nhánh Kỹ thuật Viettel Tiền Giang</v>
          </cell>
          <cell r="H2857" t="str">
            <v>B</v>
          </cell>
          <cell r="I2857" t="str">
            <v>B</v>
          </cell>
          <cell r="J2857" t="str">
            <v>A</v>
          </cell>
          <cell r="K2857" t="str">
            <v>B</v>
          </cell>
          <cell r="L2857" t="str">
            <v>C</v>
          </cell>
          <cell r="M2857" t="str">
            <v>C</v>
          </cell>
          <cell r="N2857" t="str">
            <v>C</v>
          </cell>
          <cell r="O2857" t="str">
            <v>C</v>
          </cell>
          <cell r="P2857" t="str">
            <v>C</v>
          </cell>
          <cell r="Q2857" t="str">
            <v>C</v>
          </cell>
          <cell r="R2857" t="str">
            <v>C</v>
          </cell>
          <cell r="S2857"/>
          <cell r="T2857">
            <v>24.545454545454547</v>
          </cell>
          <cell r="U2857">
            <v>0</v>
          </cell>
        </row>
        <row r="2858">
          <cell r="B2858" t="str">
            <v>204440</v>
          </cell>
          <cell r="C2858" t="str">
            <v>Nguyễn Việt Hưng</v>
          </cell>
          <cell r="D2858" t="str">
            <v>Nhân viên Kỹ thuật nhà trạm</v>
          </cell>
          <cell r="E2858"/>
          <cell r="F2858" t="str">
            <v>Trung tâm TX Cai Lậy - Cai Lậy</v>
          </cell>
          <cell r="G2858" t="str">
            <v>Chi nhánh Kỹ thuật Viettel Tiền Giang</v>
          </cell>
          <cell r="H2858" t="str">
            <v>B</v>
          </cell>
          <cell r="I2858" t="str">
            <v>C</v>
          </cell>
          <cell r="J2858" t="str">
            <v>D1</v>
          </cell>
          <cell r="K2858" t="str">
            <v>C</v>
          </cell>
          <cell r="L2858" t="str">
            <v>B</v>
          </cell>
          <cell r="M2858" t="str">
            <v>C</v>
          </cell>
          <cell r="N2858" t="str">
            <v>A</v>
          </cell>
          <cell r="O2858" t="str">
            <v>D1</v>
          </cell>
          <cell r="P2858" t="str">
            <v>C</v>
          </cell>
          <cell r="Q2858" t="str">
            <v>D1</v>
          </cell>
          <cell r="R2858" t="str">
            <v>C</v>
          </cell>
          <cell r="S2858"/>
          <cell r="T2858">
            <v>20.90909090909091</v>
          </cell>
          <cell r="U2858">
            <v>3</v>
          </cell>
        </row>
        <row r="2859">
          <cell r="B2859" t="str">
            <v>D00192846</v>
          </cell>
          <cell r="C2859" t="str">
            <v>Nguyễn Văn Khoa</v>
          </cell>
          <cell r="D2859" t="str">
            <v>Nhân viên Kỹ thuật dây máy</v>
          </cell>
          <cell r="E2859"/>
          <cell r="F2859" t="str">
            <v>Trung tâm Gò Công Tây - Chợ Gạo</v>
          </cell>
          <cell r="G2859" t="str">
            <v>Chi nhánh Kỹ thuật Viettel Tiền Giang</v>
          </cell>
          <cell r="H2859" t="str">
            <v>B</v>
          </cell>
          <cell r="I2859" t="str">
            <v>C</v>
          </cell>
          <cell r="J2859" t="str">
            <v>B</v>
          </cell>
          <cell r="K2859" t="str">
            <v>B</v>
          </cell>
          <cell r="L2859" t="str">
            <v>B</v>
          </cell>
          <cell r="M2859" t="str">
            <v>C</v>
          </cell>
          <cell r="N2859" t="str">
            <v>B</v>
          </cell>
          <cell r="O2859" t="str">
            <v>D1</v>
          </cell>
          <cell r="P2859" t="str">
            <v>B</v>
          </cell>
          <cell r="Q2859" t="str">
            <v>B</v>
          </cell>
          <cell r="R2859" t="str">
            <v>C</v>
          </cell>
          <cell r="S2859"/>
          <cell r="T2859">
            <v>25.454545454545453</v>
          </cell>
          <cell r="U2859">
            <v>1</v>
          </cell>
        </row>
        <row r="2860">
          <cell r="B2860" t="str">
            <v>D00199009</v>
          </cell>
          <cell r="C2860" t="str">
            <v>Lê Duy Khánh</v>
          </cell>
          <cell r="D2860" t="str">
            <v>Nhân viên Lái xe</v>
          </cell>
          <cell r="E2860"/>
          <cell r="F2860" t="str">
            <v xml:space="preserve">Ban Kế hoạch Tổng hợp </v>
          </cell>
          <cell r="G2860" t="str">
            <v>Chi nhánh Kỹ thuật Viettel Tiền Giang</v>
          </cell>
          <cell r="H2860" t="str">
            <v>D1</v>
          </cell>
          <cell r="I2860" t="str">
            <v>C</v>
          </cell>
          <cell r="J2860" t="str">
            <v>B</v>
          </cell>
          <cell r="K2860" t="str">
            <v>C</v>
          </cell>
          <cell r="L2860" t="str">
            <v>C</v>
          </cell>
          <cell r="M2860" t="str">
            <v>C</v>
          </cell>
          <cell r="N2860" t="str">
            <v>B</v>
          </cell>
          <cell r="O2860" t="str">
            <v>A</v>
          </cell>
          <cell r="P2860" t="str">
            <v>B</v>
          </cell>
          <cell r="Q2860" t="str">
            <v>B</v>
          </cell>
          <cell r="R2860" t="str">
            <v>C</v>
          </cell>
          <cell r="S2860"/>
          <cell r="T2860">
            <v>24.545454545454547</v>
          </cell>
          <cell r="U2860">
            <v>1</v>
          </cell>
        </row>
        <row r="2861">
          <cell r="B2861" t="str">
            <v>D00189569</v>
          </cell>
          <cell r="C2861" t="str">
            <v>Huỳnh Văn Huỳnh Kỳ</v>
          </cell>
          <cell r="D2861" t="str">
            <v>Nhân viên Kỹ thuật dây máy</v>
          </cell>
          <cell r="E2861"/>
          <cell r="F2861" t="str">
            <v>Trung tâm TX Cai Lậy - Cai Lậy</v>
          </cell>
          <cell r="G2861" t="str">
            <v>Chi nhánh Kỹ thuật Viettel Tiền Giang</v>
          </cell>
          <cell r="H2861" t="str">
            <v>C</v>
          </cell>
          <cell r="I2861" t="str">
            <v>C</v>
          </cell>
          <cell r="J2861" t="str">
            <v>C</v>
          </cell>
          <cell r="K2861" t="str">
            <v>C</v>
          </cell>
          <cell r="L2861" t="str">
            <v>B</v>
          </cell>
          <cell r="M2861" t="str">
            <v>D1</v>
          </cell>
          <cell r="N2861" t="str">
            <v>C</v>
          </cell>
          <cell r="O2861" t="str">
            <v>C</v>
          </cell>
          <cell r="P2861" t="str">
            <v>B</v>
          </cell>
          <cell r="Q2861" t="str">
            <v>A</v>
          </cell>
          <cell r="R2861" t="str">
            <v>B</v>
          </cell>
          <cell r="S2861"/>
          <cell r="T2861">
            <v>23.636363636363637</v>
          </cell>
          <cell r="U2861">
            <v>1</v>
          </cell>
        </row>
        <row r="2862">
          <cell r="B2862" t="str">
            <v>D00215733</v>
          </cell>
          <cell r="C2862" t="str">
            <v>Trần Nhật Linh</v>
          </cell>
          <cell r="D2862" t="str">
            <v>Nhân viên Kỹ thuật dây máy</v>
          </cell>
          <cell r="E2862"/>
          <cell r="F2862" t="str">
            <v>Trung tâm Cái Bè</v>
          </cell>
          <cell r="G2862" t="str">
            <v>Chi nhánh Kỹ thuật Viettel Tiền Giang</v>
          </cell>
          <cell r="H2862" t="str">
            <v>C</v>
          </cell>
          <cell r="I2862" t="str">
            <v>C</v>
          </cell>
          <cell r="J2862" t="str">
            <v>B</v>
          </cell>
          <cell r="K2862" t="str">
            <v>D1</v>
          </cell>
          <cell r="L2862" t="str">
            <v>B</v>
          </cell>
          <cell r="M2862" t="str">
            <v>D1</v>
          </cell>
          <cell r="N2862" t="str">
            <v>A</v>
          </cell>
          <cell r="O2862" t="str">
            <v>B</v>
          </cell>
          <cell r="P2862" t="str">
            <v>A</v>
          </cell>
          <cell r="Q2862" t="str">
            <v>C</v>
          </cell>
          <cell r="R2862" t="str">
            <v>D1</v>
          </cell>
          <cell r="S2862"/>
          <cell r="T2862">
            <v>23.636363636363637</v>
          </cell>
          <cell r="U2862">
            <v>3</v>
          </cell>
        </row>
        <row r="2863">
          <cell r="B2863" t="str">
            <v>224168</v>
          </cell>
          <cell r="C2863" t="str">
            <v>Trần Nam Long</v>
          </cell>
          <cell r="D2863" t="str">
            <v>Nhân viên Kỹ thuật dây máy</v>
          </cell>
          <cell r="E2863"/>
          <cell r="F2863" t="str">
            <v>Trung tâm Châu Thành - Tân Phước</v>
          </cell>
          <cell r="G2863" t="str">
            <v>Chi nhánh Kỹ thuật Viettel Tiền Giang</v>
          </cell>
          <cell r="H2863" t="str">
            <v>B</v>
          </cell>
          <cell r="I2863" t="str">
            <v>B</v>
          </cell>
          <cell r="J2863" t="str">
            <v>B</v>
          </cell>
          <cell r="K2863" t="str">
            <v>B</v>
          </cell>
          <cell r="L2863" t="str">
            <v>C</v>
          </cell>
          <cell r="M2863" t="str">
            <v>B</v>
          </cell>
          <cell r="N2863" t="str">
            <v>C</v>
          </cell>
          <cell r="O2863" t="str">
            <v>C</v>
          </cell>
          <cell r="P2863" t="str">
            <v>C</v>
          </cell>
          <cell r="Q2863" t="str">
            <v>B</v>
          </cell>
          <cell r="R2863" t="str">
            <v>C</v>
          </cell>
          <cell r="S2863"/>
          <cell r="T2863">
            <v>25.454545454545453</v>
          </cell>
          <cell r="U2863">
            <v>0</v>
          </cell>
        </row>
        <row r="2864">
          <cell r="B2864" t="str">
            <v>D00170370</v>
          </cell>
          <cell r="C2864" t="str">
            <v>Nguyễn Văn Lâm</v>
          </cell>
          <cell r="D2864" t="str">
            <v>Nhân viên Kỹ thuật dây máy</v>
          </cell>
          <cell r="E2864"/>
          <cell r="F2864" t="str">
            <v>Trung tâm Gò Công Tây - Chợ Gạo</v>
          </cell>
          <cell r="G2864" t="str">
            <v>Chi nhánh Kỹ thuật Viettel Tiền Giang</v>
          </cell>
          <cell r="H2864" t="str">
            <v>B</v>
          </cell>
          <cell r="I2864" t="str">
            <v>C</v>
          </cell>
          <cell r="J2864" t="str">
            <v>C</v>
          </cell>
          <cell r="K2864" t="str">
            <v>B</v>
          </cell>
          <cell r="L2864" t="str">
            <v>C</v>
          </cell>
          <cell r="M2864" t="str">
            <v>B</v>
          </cell>
          <cell r="N2864" t="str">
            <v>B</v>
          </cell>
          <cell r="O2864" t="str">
            <v>B</v>
          </cell>
          <cell r="P2864" t="str">
            <v>C</v>
          </cell>
          <cell r="Q2864" t="str">
            <v>C</v>
          </cell>
          <cell r="R2864" t="str">
            <v>C</v>
          </cell>
          <cell r="S2864"/>
          <cell r="T2864">
            <v>24.545454545454547</v>
          </cell>
          <cell r="U2864">
            <v>0</v>
          </cell>
        </row>
        <row r="2865">
          <cell r="B2865" t="str">
            <v>D00189547</v>
          </cell>
          <cell r="C2865" t="str">
            <v>Phạm Thành Lũy</v>
          </cell>
          <cell r="D2865" t="str">
            <v>Nhân viên Kỹ thuật dây máy</v>
          </cell>
          <cell r="E2865"/>
          <cell r="F2865" t="str">
            <v>Trung tâm Gò Công - Gò Công Đông - Tân Phú Đông</v>
          </cell>
          <cell r="G2865" t="str">
            <v>Chi nhánh Kỹ thuật Viettel Tiền Giang</v>
          </cell>
          <cell r="H2865" t="str">
            <v>A</v>
          </cell>
          <cell r="I2865" t="str">
            <v>A</v>
          </cell>
          <cell r="J2865" t="str">
            <v>A</v>
          </cell>
          <cell r="K2865" t="str">
            <v>A</v>
          </cell>
          <cell r="L2865" t="str">
            <v>A</v>
          </cell>
          <cell r="M2865" t="str">
            <v>B</v>
          </cell>
          <cell r="N2865" t="str">
            <v>A</v>
          </cell>
          <cell r="O2865" t="str">
            <v>A</v>
          </cell>
          <cell r="P2865" t="str">
            <v>B</v>
          </cell>
          <cell r="Q2865" t="str">
            <v>B</v>
          </cell>
          <cell r="R2865" t="str">
            <v>B</v>
          </cell>
          <cell r="S2865"/>
          <cell r="T2865">
            <v>36.363636363636367</v>
          </cell>
          <cell r="U2865">
            <v>0</v>
          </cell>
        </row>
        <row r="2866">
          <cell r="B2866" t="str">
            <v>218884</v>
          </cell>
          <cell r="C2866" t="str">
            <v>Phạm Hiền Lương</v>
          </cell>
          <cell r="D2866" t="str">
            <v>Nhân viên Kỹ thuật dây máy</v>
          </cell>
          <cell r="E2866"/>
          <cell r="F2866" t="str">
            <v>Trung tâm Gò Công Tây - Chợ Gạo</v>
          </cell>
          <cell r="G2866" t="str">
            <v>Chi nhánh Kỹ thuật Viettel Tiền Giang</v>
          </cell>
          <cell r="H2866" t="str">
            <v>B</v>
          </cell>
          <cell r="I2866" t="str">
            <v>B</v>
          </cell>
          <cell r="J2866" t="str">
            <v>C</v>
          </cell>
          <cell r="K2866" t="str">
            <v>C</v>
          </cell>
          <cell r="L2866" t="str">
            <v>C</v>
          </cell>
          <cell r="M2866" t="str">
            <v>B</v>
          </cell>
          <cell r="N2866" t="str">
            <v>A</v>
          </cell>
          <cell r="O2866" t="str">
            <v>C</v>
          </cell>
          <cell r="P2866" t="str">
            <v>C</v>
          </cell>
          <cell r="Q2866" t="str">
            <v>C</v>
          </cell>
          <cell r="R2866" t="str">
            <v>C</v>
          </cell>
          <cell r="S2866"/>
          <cell r="T2866">
            <v>24.545454545454547</v>
          </cell>
          <cell r="U2866">
            <v>0</v>
          </cell>
        </row>
        <row r="2867">
          <cell r="B2867" t="str">
            <v>269166</v>
          </cell>
          <cell r="C2867" t="str">
            <v>Thái Hoàng Lễ</v>
          </cell>
          <cell r="D2867" t="str">
            <v>Nhân viên Lái xe</v>
          </cell>
          <cell r="E2867"/>
          <cell r="F2867" t="str">
            <v xml:space="preserve">Ban Kế hoạch Tổng hợp </v>
          </cell>
          <cell r="G2867" t="str">
            <v>Chi nhánh Kỹ thuật Viettel Tiền Giang</v>
          </cell>
          <cell r="H2867" t="str">
            <v>KĐG</v>
          </cell>
          <cell r="I2867" t="str">
            <v>C</v>
          </cell>
          <cell r="J2867" t="str">
            <v>C</v>
          </cell>
          <cell r="K2867" t="str">
            <v>C</v>
          </cell>
          <cell r="L2867" t="str">
            <v>C</v>
          </cell>
          <cell r="M2867" t="str">
            <v>C</v>
          </cell>
          <cell r="N2867" t="str">
            <v>C</v>
          </cell>
          <cell r="O2867" t="str">
            <v>C</v>
          </cell>
          <cell r="P2867" t="str">
            <v>C</v>
          </cell>
          <cell r="Q2867" t="str">
            <v>B</v>
          </cell>
          <cell r="R2867" t="str">
            <v>C</v>
          </cell>
          <cell r="S2867"/>
          <cell r="T2867">
            <v>21</v>
          </cell>
          <cell r="U2867">
            <v>0</v>
          </cell>
        </row>
        <row r="2868">
          <cell r="B2868" t="str">
            <v>D00188274</v>
          </cell>
          <cell r="C2868" t="str">
            <v>Nguyễn Văn Hoàng Minh</v>
          </cell>
          <cell r="D2868" t="str">
            <v>Nhân viên Kỹ thuật nhà trạm</v>
          </cell>
          <cell r="E2868"/>
          <cell r="F2868" t="str">
            <v>Trung tâm TX Cai Lậy - Cai Lậy</v>
          </cell>
          <cell r="G2868" t="str">
            <v>Chi nhánh Kỹ thuật Viettel Tiền Giang</v>
          </cell>
          <cell r="H2868" t="str">
            <v>C</v>
          </cell>
          <cell r="I2868" t="str">
            <v>C</v>
          </cell>
          <cell r="J2868" t="str">
            <v>B</v>
          </cell>
          <cell r="K2868" t="str">
            <v>D1</v>
          </cell>
          <cell r="L2868" t="str">
            <v>C</v>
          </cell>
          <cell r="M2868" t="str">
            <v>C</v>
          </cell>
          <cell r="N2868" t="str">
            <v>A</v>
          </cell>
          <cell r="O2868" t="str">
            <v>A</v>
          </cell>
          <cell r="P2868" t="str">
            <v>C</v>
          </cell>
          <cell r="Q2868" t="str">
            <v>C</v>
          </cell>
          <cell r="R2868" t="str">
            <v>C</v>
          </cell>
          <cell r="S2868"/>
          <cell r="T2868">
            <v>23.636363636363637</v>
          </cell>
          <cell r="U2868">
            <v>1</v>
          </cell>
        </row>
        <row r="2869">
          <cell r="B2869" t="str">
            <v>D00193532</v>
          </cell>
          <cell r="C2869" t="str">
            <v>Trần Nhật Minh</v>
          </cell>
          <cell r="D2869" t="str">
            <v>Nhân viên Kỹ thuật dây máy</v>
          </cell>
          <cell r="E2869"/>
          <cell r="F2869" t="str">
            <v>Trung tâm Gò Công Tây - Chợ Gạo</v>
          </cell>
          <cell r="G2869" t="str">
            <v>Chi nhánh Kỹ thuật Viettel Tiền Giang</v>
          </cell>
          <cell r="H2869" t="str">
            <v>B</v>
          </cell>
          <cell r="I2869" t="str">
            <v>C</v>
          </cell>
          <cell r="J2869" t="str">
            <v>C</v>
          </cell>
          <cell r="K2869" t="str">
            <v>C</v>
          </cell>
          <cell r="L2869" t="str">
            <v>B</v>
          </cell>
          <cell r="M2869" t="str">
            <v>C</v>
          </cell>
          <cell r="N2869" t="str">
            <v>A</v>
          </cell>
          <cell r="O2869" t="str">
            <v>B</v>
          </cell>
          <cell r="P2869" t="str">
            <v>B</v>
          </cell>
          <cell r="Q2869" t="str">
            <v>C</v>
          </cell>
          <cell r="R2869" t="str">
            <v>A</v>
          </cell>
          <cell r="S2869"/>
          <cell r="T2869">
            <v>27.272727272727273</v>
          </cell>
          <cell r="U2869">
            <v>0</v>
          </cell>
        </row>
        <row r="2870">
          <cell r="B2870" t="str">
            <v>D00193202</v>
          </cell>
          <cell r="C2870" t="str">
            <v>Đỗ Việt Mến</v>
          </cell>
          <cell r="D2870" t="str">
            <v>Nhân viên Kỹ thuật dây máy</v>
          </cell>
          <cell r="E2870"/>
          <cell r="F2870" t="str">
            <v>Trung tâm Gò Công - Gò Công Đông - Tân Phú Đông</v>
          </cell>
          <cell r="G2870" t="str">
            <v>Chi nhánh Kỹ thuật Viettel Tiền Giang</v>
          </cell>
          <cell r="H2870" t="str">
            <v>B</v>
          </cell>
          <cell r="I2870" t="str">
            <v>C</v>
          </cell>
          <cell r="J2870" t="str">
            <v>C</v>
          </cell>
          <cell r="K2870" t="str">
            <v>C</v>
          </cell>
          <cell r="L2870" t="str">
            <v>C</v>
          </cell>
          <cell r="M2870" t="str">
            <v>C</v>
          </cell>
          <cell r="N2870" t="str">
            <v>C</v>
          </cell>
          <cell r="O2870" t="str">
            <v>B</v>
          </cell>
          <cell r="P2870" t="str">
            <v>B</v>
          </cell>
          <cell r="Q2870" t="str">
            <v>C</v>
          </cell>
          <cell r="R2870" t="str">
            <v>C</v>
          </cell>
          <cell r="S2870"/>
          <cell r="T2870">
            <v>22.727272727272727</v>
          </cell>
          <cell r="U2870">
            <v>0</v>
          </cell>
        </row>
        <row r="2871">
          <cell r="B2871" t="str">
            <v>D00199283</v>
          </cell>
          <cell r="C2871" t="str">
            <v>Nguyễn Khoa Nam</v>
          </cell>
          <cell r="D2871" t="str">
            <v>Nhân viên Kỹ thuật dây máy</v>
          </cell>
          <cell r="E2871"/>
          <cell r="F2871" t="str">
            <v>Trung tâm Gò Công - Gò Công Đông - Tân Phú Đông</v>
          </cell>
          <cell r="G2871" t="str">
            <v>Chi nhánh Kỹ thuật Viettel Tiền Giang</v>
          </cell>
          <cell r="H2871" t="str">
            <v>B</v>
          </cell>
          <cell r="I2871" t="str">
            <v>B</v>
          </cell>
          <cell r="J2871" t="str">
            <v>B</v>
          </cell>
          <cell r="K2871" t="str">
            <v>B</v>
          </cell>
          <cell r="L2871" t="str">
            <v>B</v>
          </cell>
          <cell r="M2871" t="str">
            <v>C</v>
          </cell>
          <cell r="N2871" t="str">
            <v>B</v>
          </cell>
          <cell r="O2871" t="str">
            <v>B</v>
          </cell>
          <cell r="P2871" t="str">
            <v>C</v>
          </cell>
          <cell r="Q2871" t="str">
            <v>B</v>
          </cell>
          <cell r="R2871" t="str">
            <v>C</v>
          </cell>
          <cell r="S2871"/>
          <cell r="T2871">
            <v>27.272727272727273</v>
          </cell>
          <cell r="U2871">
            <v>0</v>
          </cell>
        </row>
        <row r="2872">
          <cell r="B2872" t="str">
            <v>D00200688</v>
          </cell>
          <cell r="C2872" t="str">
            <v>Nguyễn Văn Nguyên</v>
          </cell>
          <cell r="D2872" t="str">
            <v>Nhân viên Kỹ thuật dây máy</v>
          </cell>
          <cell r="E2872"/>
          <cell r="F2872" t="str">
            <v>Trung tâm Châu Thành - Tân Phước</v>
          </cell>
          <cell r="G2872" t="str">
            <v>Chi nhánh Kỹ thuật Viettel Tiền Giang</v>
          </cell>
          <cell r="H2872" t="str">
            <v>C</v>
          </cell>
          <cell r="I2872" t="str">
            <v>C</v>
          </cell>
          <cell r="J2872" t="str">
            <v>A</v>
          </cell>
          <cell r="K2872" t="str">
            <v>C</v>
          </cell>
          <cell r="L2872" t="str">
            <v>C</v>
          </cell>
          <cell r="M2872" t="str">
            <v>D1</v>
          </cell>
          <cell r="N2872" t="str">
            <v>C</v>
          </cell>
          <cell r="O2872" t="str">
            <v>B</v>
          </cell>
          <cell r="P2872" t="str">
            <v>C</v>
          </cell>
          <cell r="Q2872" t="str">
            <v>C</v>
          </cell>
          <cell r="R2872" t="str">
            <v>C</v>
          </cell>
          <cell r="S2872"/>
          <cell r="T2872">
            <v>21.818181818181817</v>
          </cell>
          <cell r="U2872">
            <v>1</v>
          </cell>
        </row>
        <row r="2873">
          <cell r="B2873" t="str">
            <v>166013</v>
          </cell>
          <cell r="C2873" t="str">
            <v>Dương Hoài Ngân</v>
          </cell>
          <cell r="D2873" t="str">
            <v>Nhân viên Kỹ thuật dây máy</v>
          </cell>
          <cell r="E2873"/>
          <cell r="F2873" t="str">
            <v>Trung tâm Mỹ Tho</v>
          </cell>
          <cell r="G2873" t="str">
            <v>Chi nhánh Kỹ thuật Viettel Tiền Giang</v>
          </cell>
          <cell r="H2873" t="str">
            <v>A</v>
          </cell>
          <cell r="I2873" t="str">
            <v>B</v>
          </cell>
          <cell r="J2873" t="str">
            <v>B</v>
          </cell>
          <cell r="K2873" t="str">
            <v>C</v>
          </cell>
          <cell r="L2873" t="str">
            <v>B</v>
          </cell>
          <cell r="M2873" t="str">
            <v>C</v>
          </cell>
          <cell r="N2873" t="str">
            <v>A</v>
          </cell>
          <cell r="O2873" t="str">
            <v>C</v>
          </cell>
          <cell r="P2873" t="str">
            <v>B</v>
          </cell>
          <cell r="Q2873" t="str">
            <v>B</v>
          </cell>
          <cell r="R2873" t="str">
            <v>B</v>
          </cell>
          <cell r="S2873"/>
          <cell r="T2873">
            <v>29.09090909090909</v>
          </cell>
          <cell r="U2873">
            <v>0</v>
          </cell>
        </row>
        <row r="2874">
          <cell r="B2874" t="str">
            <v>D00169856</v>
          </cell>
          <cell r="C2874" t="str">
            <v>Võ Hồ Quang Ngọc</v>
          </cell>
          <cell r="D2874" t="str">
            <v>Nhân viên Kỹ thuật dây máy</v>
          </cell>
          <cell r="E2874"/>
          <cell r="F2874" t="str">
            <v>Trung tâm Mỹ Tho</v>
          </cell>
          <cell r="G2874" t="str">
            <v>Chi nhánh Kỹ thuật Viettel Tiền Giang</v>
          </cell>
          <cell r="H2874" t="str">
            <v>B</v>
          </cell>
          <cell r="I2874" t="str">
            <v>C</v>
          </cell>
          <cell r="J2874" t="str">
            <v>D1</v>
          </cell>
          <cell r="K2874" t="str">
            <v>C</v>
          </cell>
          <cell r="L2874" t="str">
            <v>C</v>
          </cell>
          <cell r="M2874" t="str">
            <v>C</v>
          </cell>
          <cell r="N2874" t="str">
            <v>B</v>
          </cell>
          <cell r="O2874" t="str">
            <v>C</v>
          </cell>
          <cell r="P2874" t="str">
            <v>C</v>
          </cell>
          <cell r="Q2874" t="str">
            <v>B</v>
          </cell>
          <cell r="R2874" t="str">
            <v>C</v>
          </cell>
          <cell r="S2874"/>
          <cell r="T2874">
            <v>21.818181818181817</v>
          </cell>
          <cell r="U2874">
            <v>1</v>
          </cell>
        </row>
        <row r="2875">
          <cell r="B2875" t="str">
            <v>059877</v>
          </cell>
          <cell r="C2875" t="str">
            <v>Võ Nguyễn Nhật</v>
          </cell>
          <cell r="D2875" t="str">
            <v>Nhân viên Kỹ thuật dây máy</v>
          </cell>
          <cell r="E2875"/>
          <cell r="F2875" t="str">
            <v>Trung tâm Gò Công - Gò Công Đông - Tân Phú Đông</v>
          </cell>
          <cell r="G2875" t="str">
            <v>Chi nhánh Kỹ thuật Viettel Tiền Giang</v>
          </cell>
          <cell r="H2875" t="str">
            <v>C</v>
          </cell>
          <cell r="I2875" t="str">
            <v>C</v>
          </cell>
          <cell r="J2875" t="str">
            <v>D1</v>
          </cell>
          <cell r="K2875" t="str">
            <v>C</v>
          </cell>
          <cell r="L2875" t="str">
            <v>C</v>
          </cell>
          <cell r="M2875" t="str">
            <v>B</v>
          </cell>
          <cell r="N2875" t="str">
            <v>C</v>
          </cell>
          <cell r="O2875" t="str">
            <v>C</v>
          </cell>
          <cell r="P2875" t="str">
            <v>C</v>
          </cell>
          <cell r="Q2875" t="str">
            <v>C</v>
          </cell>
          <cell r="R2875" t="str">
            <v>D1</v>
          </cell>
          <cell r="S2875"/>
          <cell r="T2875">
            <v>19.09090909090909</v>
          </cell>
          <cell r="U2875">
            <v>2</v>
          </cell>
          <cell r="V2875" t="str">
            <v>Điểm KI &lt;20</v>
          </cell>
        </row>
        <row r="2876">
          <cell r="B2876" t="str">
            <v>D00213094</v>
          </cell>
          <cell r="C2876" t="str">
            <v>Trịnh Công Phi</v>
          </cell>
          <cell r="D2876" t="str">
            <v>Nhân viên Kỹ thuật dây máy</v>
          </cell>
          <cell r="E2876"/>
          <cell r="F2876" t="str">
            <v>Trung tâm Châu Thành - Tân Phước</v>
          </cell>
          <cell r="G2876" t="str">
            <v>Chi nhánh Kỹ thuật Viettel Tiền Giang</v>
          </cell>
          <cell r="H2876" t="str">
            <v>C</v>
          </cell>
          <cell r="I2876" t="str">
            <v>C</v>
          </cell>
          <cell r="J2876" t="str">
            <v>C</v>
          </cell>
          <cell r="K2876" t="str">
            <v>C</v>
          </cell>
          <cell r="L2876" t="str">
            <v>C</v>
          </cell>
          <cell r="M2876" t="str">
            <v>B</v>
          </cell>
          <cell r="N2876" t="str">
            <v>C</v>
          </cell>
          <cell r="O2876" t="str">
            <v>C</v>
          </cell>
          <cell r="P2876" t="str">
            <v>C</v>
          </cell>
          <cell r="Q2876" t="str">
            <v>B</v>
          </cell>
          <cell r="R2876" t="str">
            <v>B</v>
          </cell>
          <cell r="S2876"/>
          <cell r="T2876">
            <v>22.727272727272727</v>
          </cell>
          <cell r="U2876">
            <v>0</v>
          </cell>
        </row>
        <row r="2877">
          <cell r="B2877" t="str">
            <v>224177</v>
          </cell>
          <cell r="C2877" t="str">
            <v>Trần Trương Phong Phú</v>
          </cell>
          <cell r="D2877" t="str">
            <v>Nhân viên Kỹ thuật dây máy</v>
          </cell>
          <cell r="E2877"/>
          <cell r="F2877" t="str">
            <v>Trung tâm Gò Công - Gò Công Đông - Tân Phú Đông</v>
          </cell>
          <cell r="G2877" t="str">
            <v>Chi nhánh Kỹ thuật Viettel Tiền Giang</v>
          </cell>
          <cell r="H2877" t="str">
            <v>B</v>
          </cell>
          <cell r="I2877" t="str">
            <v>C</v>
          </cell>
          <cell r="J2877" t="str">
            <v>C</v>
          </cell>
          <cell r="K2877" t="str">
            <v>B</v>
          </cell>
          <cell r="L2877" t="str">
            <v>C</v>
          </cell>
          <cell r="M2877" t="str">
            <v>C</v>
          </cell>
          <cell r="N2877" t="str">
            <v>B</v>
          </cell>
          <cell r="O2877" t="str">
            <v>C</v>
          </cell>
          <cell r="P2877" t="str">
            <v>C</v>
          </cell>
          <cell r="Q2877" t="str">
            <v>C</v>
          </cell>
          <cell r="R2877" t="str">
            <v>D1</v>
          </cell>
          <cell r="S2877"/>
          <cell r="T2877">
            <v>21.818181818181817</v>
          </cell>
          <cell r="U2877">
            <v>1</v>
          </cell>
        </row>
        <row r="2878">
          <cell r="B2878" t="str">
            <v>227544</v>
          </cell>
          <cell r="C2878" t="str">
            <v>Phan Vũ Phát</v>
          </cell>
          <cell r="D2878" t="str">
            <v>Nhân viên Kỹ thuật dây máy</v>
          </cell>
          <cell r="E2878"/>
          <cell r="F2878" t="str">
            <v>Trung tâm Cái Bè</v>
          </cell>
          <cell r="G2878" t="str">
            <v>Chi nhánh Kỹ thuật Viettel Tiền Giang</v>
          </cell>
          <cell r="H2878" t="str">
            <v>KĐG</v>
          </cell>
          <cell r="I2878" t="str">
            <v>KĐG</v>
          </cell>
          <cell r="J2878" t="str">
            <v>KĐG</v>
          </cell>
          <cell r="K2878" t="str">
            <v>C</v>
          </cell>
          <cell r="L2878" t="str">
            <v>B</v>
          </cell>
          <cell r="M2878" t="str">
            <v>A</v>
          </cell>
          <cell r="N2878" t="str">
            <v>B</v>
          </cell>
          <cell r="O2878" t="str">
            <v>A</v>
          </cell>
          <cell r="P2878" t="str">
            <v>C</v>
          </cell>
          <cell r="Q2878" t="str">
            <v>C</v>
          </cell>
          <cell r="R2878" t="str">
            <v>B</v>
          </cell>
          <cell r="S2878"/>
          <cell r="T2878">
            <v>28.75</v>
          </cell>
          <cell r="U2878">
            <v>0</v>
          </cell>
        </row>
        <row r="2879">
          <cell r="B2879" t="str">
            <v>D00211248</v>
          </cell>
          <cell r="C2879" t="str">
            <v>Dư Vĩnh Phú</v>
          </cell>
          <cell r="D2879" t="str">
            <v>Nhân viên Kỹ thuật dây máy</v>
          </cell>
          <cell r="E2879"/>
          <cell r="F2879" t="str">
            <v>Trung tâm Mỹ Tho</v>
          </cell>
          <cell r="G2879" t="str">
            <v>Chi nhánh Kỹ thuật Viettel Tiền Giang</v>
          </cell>
          <cell r="H2879" t="str">
            <v>C</v>
          </cell>
          <cell r="I2879" t="str">
            <v>C</v>
          </cell>
          <cell r="J2879" t="str">
            <v>D1</v>
          </cell>
          <cell r="K2879" t="str">
            <v>C</v>
          </cell>
          <cell r="L2879" t="str">
            <v>D1</v>
          </cell>
          <cell r="M2879" t="str">
            <v>C</v>
          </cell>
          <cell r="N2879" t="str">
            <v>C</v>
          </cell>
          <cell r="O2879" t="str">
            <v>C</v>
          </cell>
          <cell r="P2879" t="str">
            <v>C</v>
          </cell>
          <cell r="Q2879" t="str">
            <v>C</v>
          </cell>
          <cell r="R2879" t="str">
            <v>C</v>
          </cell>
          <cell r="S2879"/>
          <cell r="T2879">
            <v>18.181818181818183</v>
          </cell>
          <cell r="U2879">
            <v>2</v>
          </cell>
          <cell r="V2879" t="str">
            <v>Điểm KI &lt;20</v>
          </cell>
        </row>
        <row r="2880">
          <cell r="B2880" t="str">
            <v>D00197570</v>
          </cell>
          <cell r="C2880" t="str">
            <v>Nguyễn Văn Phương</v>
          </cell>
          <cell r="D2880" t="str">
            <v>Nhân viên Kỹ thuật dây máy</v>
          </cell>
          <cell r="E2880"/>
          <cell r="F2880" t="str">
            <v>Trung tâm Gò Công - Gò Công Đông - Tân Phú Đông</v>
          </cell>
          <cell r="G2880" t="str">
            <v>Chi nhánh Kỹ thuật Viettel Tiền Giang</v>
          </cell>
          <cell r="H2880" t="str">
            <v>C</v>
          </cell>
          <cell r="I2880" t="str">
            <v>C</v>
          </cell>
          <cell r="J2880" t="str">
            <v>C</v>
          </cell>
          <cell r="K2880" t="str">
            <v>B</v>
          </cell>
          <cell r="L2880" t="str">
            <v>B</v>
          </cell>
          <cell r="M2880" t="str">
            <v>C</v>
          </cell>
          <cell r="N2880" t="str">
            <v>B</v>
          </cell>
          <cell r="O2880" t="str">
            <v>C</v>
          </cell>
          <cell r="P2880" t="str">
            <v>D1</v>
          </cell>
          <cell r="Q2880" t="str">
            <v>C</v>
          </cell>
          <cell r="R2880" t="str">
            <v>B</v>
          </cell>
          <cell r="S2880"/>
          <cell r="T2880">
            <v>22.727272727272727</v>
          </cell>
          <cell r="U2880">
            <v>1</v>
          </cell>
        </row>
        <row r="2881">
          <cell r="B2881" t="str">
            <v>D00171539</v>
          </cell>
          <cell r="C2881" t="str">
            <v>Nguyễn Văn Minh Phụng</v>
          </cell>
          <cell r="D2881" t="str">
            <v>Nhân viên Kỹ thuật dây máy</v>
          </cell>
          <cell r="E2881"/>
          <cell r="F2881" t="str">
            <v>Trung tâm Gò Công Tây - Chợ Gạo</v>
          </cell>
          <cell r="G2881" t="str">
            <v>Chi nhánh Kỹ thuật Viettel Tiền Giang</v>
          </cell>
          <cell r="H2881" t="str">
            <v>C</v>
          </cell>
          <cell r="I2881" t="str">
            <v>A</v>
          </cell>
          <cell r="J2881" t="str">
            <v>A</v>
          </cell>
          <cell r="K2881" t="str">
            <v>C</v>
          </cell>
          <cell r="L2881" t="str">
            <v>B</v>
          </cell>
          <cell r="M2881" t="str">
            <v>C</v>
          </cell>
          <cell r="N2881" t="str">
            <v>A</v>
          </cell>
          <cell r="O2881" t="str">
            <v>A</v>
          </cell>
          <cell r="P2881" t="str">
            <v>B</v>
          </cell>
          <cell r="Q2881" t="str">
            <v>C</v>
          </cell>
          <cell r="R2881" t="str">
            <v>B</v>
          </cell>
          <cell r="S2881"/>
          <cell r="T2881">
            <v>30</v>
          </cell>
          <cell r="U2881">
            <v>0</v>
          </cell>
        </row>
        <row r="2882">
          <cell r="B2882" t="str">
            <v>D00169895</v>
          </cell>
          <cell r="C2882" t="str">
            <v>Nguyễn Tiến Phụng</v>
          </cell>
          <cell r="D2882" t="str">
            <v>Nhân viên Kỹ thuật dây máy</v>
          </cell>
          <cell r="E2882"/>
          <cell r="F2882" t="str">
            <v>Trung tâm Mỹ Tho</v>
          </cell>
          <cell r="G2882" t="str">
            <v>Chi nhánh Kỹ thuật Viettel Tiền Giang</v>
          </cell>
          <cell r="H2882" t="str">
            <v>B</v>
          </cell>
          <cell r="I2882" t="str">
            <v>B</v>
          </cell>
          <cell r="J2882" t="str">
            <v>B</v>
          </cell>
          <cell r="K2882" t="str">
            <v>C</v>
          </cell>
          <cell r="L2882" t="str">
            <v>C</v>
          </cell>
          <cell r="M2882" t="str">
            <v>B</v>
          </cell>
          <cell r="N2882" t="str">
            <v>C</v>
          </cell>
          <cell r="O2882" t="str">
            <v>B</v>
          </cell>
          <cell r="P2882" t="str">
            <v>B</v>
          </cell>
          <cell r="Q2882" t="str">
            <v>C</v>
          </cell>
          <cell r="R2882" t="str">
            <v>C</v>
          </cell>
          <cell r="S2882"/>
          <cell r="T2882">
            <v>25.454545454545453</v>
          </cell>
          <cell r="U2882">
            <v>0</v>
          </cell>
        </row>
        <row r="2883">
          <cell r="B2883" t="str">
            <v>D00196512</v>
          </cell>
          <cell r="C2883" t="str">
            <v>Huỳnh Thanh Quang</v>
          </cell>
          <cell r="D2883" t="str">
            <v>Nhân viên Kỹ thuật nhà trạm</v>
          </cell>
          <cell r="E2883"/>
          <cell r="F2883" t="str">
            <v>Trung tâm Gò Công Tây - Chợ Gạo</v>
          </cell>
          <cell r="G2883" t="str">
            <v>Chi nhánh Kỹ thuật Viettel Tiền Giang</v>
          </cell>
          <cell r="H2883" t="str">
            <v>A</v>
          </cell>
          <cell r="I2883" t="str">
            <v>C</v>
          </cell>
          <cell r="J2883" t="str">
            <v>B</v>
          </cell>
          <cell r="K2883" t="str">
            <v>B</v>
          </cell>
          <cell r="L2883" t="str">
            <v>C</v>
          </cell>
          <cell r="M2883" t="str">
            <v>C</v>
          </cell>
          <cell r="N2883" t="str">
            <v>B</v>
          </cell>
          <cell r="O2883" t="str">
            <v>B</v>
          </cell>
          <cell r="P2883" t="str">
            <v>C</v>
          </cell>
          <cell r="Q2883" t="str">
            <v>B</v>
          </cell>
          <cell r="R2883" t="str">
            <v>B</v>
          </cell>
          <cell r="S2883"/>
          <cell r="T2883">
            <v>27.272727272727273</v>
          </cell>
          <cell r="U2883">
            <v>0</v>
          </cell>
        </row>
        <row r="2884">
          <cell r="B2884" t="str">
            <v>270654</v>
          </cell>
          <cell r="C2884" t="str">
            <v>Nguyễn Hoàng Quang</v>
          </cell>
          <cell r="D2884" t="str">
            <v>Nhân viên kỹ thuật và cơ động</v>
          </cell>
          <cell r="E2884"/>
          <cell r="F2884" t="str">
            <v>Đội thi công</v>
          </cell>
          <cell r="G2884" t="str">
            <v>Chi nhánh Kỹ thuật Viettel Tiền Giang</v>
          </cell>
          <cell r="H2884" t="str">
            <v>KĐG</v>
          </cell>
          <cell r="I2884" t="str">
            <v>KĐG</v>
          </cell>
          <cell r="J2884" t="str">
            <v>C</v>
          </cell>
          <cell r="K2884" t="str">
            <v>C</v>
          </cell>
          <cell r="L2884" t="str">
            <v>B</v>
          </cell>
          <cell r="M2884" t="str">
            <v>B</v>
          </cell>
          <cell r="N2884" t="str">
            <v>C</v>
          </cell>
          <cell r="O2884" t="str">
            <v>C</v>
          </cell>
          <cell r="P2884" t="str">
            <v>D1</v>
          </cell>
          <cell r="Q2884" t="str">
            <v>C</v>
          </cell>
          <cell r="R2884" t="str">
            <v>C</v>
          </cell>
          <cell r="S2884"/>
          <cell r="T2884">
            <v>21.111111111111111</v>
          </cell>
          <cell r="U2884">
            <v>1</v>
          </cell>
        </row>
        <row r="2885">
          <cell r="B2885" t="str">
            <v>D00196488</v>
          </cell>
          <cell r="C2885" t="str">
            <v>Lê Anh Quân</v>
          </cell>
          <cell r="D2885" t="str">
            <v>Nhân viên Kỹ thuật dây máy</v>
          </cell>
          <cell r="E2885"/>
          <cell r="F2885" t="str">
            <v>Trung tâm Mỹ Tho</v>
          </cell>
          <cell r="G2885" t="str">
            <v>Chi nhánh Kỹ thuật Viettel Tiền Giang</v>
          </cell>
          <cell r="H2885" t="str">
            <v>C</v>
          </cell>
          <cell r="I2885" t="str">
            <v>C</v>
          </cell>
          <cell r="J2885" t="str">
            <v>D1</v>
          </cell>
          <cell r="K2885" t="str">
            <v>C</v>
          </cell>
          <cell r="L2885" t="str">
            <v>C</v>
          </cell>
          <cell r="M2885" t="str">
            <v>B</v>
          </cell>
          <cell r="N2885" t="str">
            <v>B</v>
          </cell>
          <cell r="O2885" t="str">
            <v>C</v>
          </cell>
          <cell r="P2885" t="str">
            <v>C</v>
          </cell>
          <cell r="Q2885" t="str">
            <v>B</v>
          </cell>
          <cell r="R2885" t="str">
            <v>B</v>
          </cell>
          <cell r="S2885"/>
          <cell r="T2885">
            <v>22.727272727272727</v>
          </cell>
          <cell r="U2885">
            <v>1</v>
          </cell>
        </row>
        <row r="2886">
          <cell r="B2886" t="str">
            <v>204438</v>
          </cell>
          <cell r="C2886" t="str">
            <v>Trần Thanh Chu Sa</v>
          </cell>
          <cell r="D2886" t="str">
            <v>Nhân viên Kỹ thuật nhà trạm</v>
          </cell>
          <cell r="E2886"/>
          <cell r="F2886" t="str">
            <v>Trung tâm Mỹ Tho</v>
          </cell>
          <cell r="G2886" t="str">
            <v>Chi nhánh Kỹ thuật Viettel Tiền Giang</v>
          </cell>
          <cell r="H2886" t="str">
            <v>C</v>
          </cell>
          <cell r="I2886" t="str">
            <v>C</v>
          </cell>
          <cell r="J2886" t="str">
            <v>C</v>
          </cell>
          <cell r="K2886" t="str">
            <v>D1</v>
          </cell>
          <cell r="L2886" t="str">
            <v>C</v>
          </cell>
          <cell r="M2886" t="str">
            <v>C</v>
          </cell>
          <cell r="N2886" t="str">
            <v>C</v>
          </cell>
          <cell r="O2886" t="str">
            <v>C</v>
          </cell>
          <cell r="P2886" t="str">
            <v>C</v>
          </cell>
          <cell r="Q2886" t="str">
            <v>B</v>
          </cell>
          <cell r="R2886" t="str">
            <v>C</v>
          </cell>
          <cell r="S2886"/>
          <cell r="T2886">
            <v>20</v>
          </cell>
          <cell r="U2886">
            <v>1</v>
          </cell>
        </row>
        <row r="2887">
          <cell r="B2887" t="str">
            <v>D00195687</v>
          </cell>
          <cell r="C2887" t="str">
            <v>Phạm Minh Sanh</v>
          </cell>
          <cell r="D2887" t="str">
            <v>Nhân viên Kỹ thuật dây máy</v>
          </cell>
          <cell r="E2887"/>
          <cell r="F2887" t="str">
            <v>Trung tâm Gò Công - Gò Công Đông - Tân Phú Đông</v>
          </cell>
          <cell r="G2887" t="str">
            <v>Chi nhánh Kỹ thuật Viettel Tiền Giang</v>
          </cell>
          <cell r="H2887" t="str">
            <v>B</v>
          </cell>
          <cell r="I2887" t="str">
            <v>C</v>
          </cell>
          <cell r="J2887" t="str">
            <v>C</v>
          </cell>
          <cell r="K2887" t="str">
            <v>C</v>
          </cell>
          <cell r="L2887" t="str">
            <v>D1</v>
          </cell>
          <cell r="M2887" t="str">
            <v>D1</v>
          </cell>
          <cell r="N2887" t="str">
            <v>A</v>
          </cell>
          <cell r="O2887" t="str">
            <v>C</v>
          </cell>
          <cell r="P2887" t="str">
            <v>C</v>
          </cell>
          <cell r="Q2887" t="str">
            <v>C</v>
          </cell>
          <cell r="R2887" t="str">
            <v>B</v>
          </cell>
          <cell r="S2887"/>
          <cell r="T2887">
            <v>21.818181818181817</v>
          </cell>
          <cell r="U2887">
            <v>2</v>
          </cell>
        </row>
        <row r="2888">
          <cell r="B2888" t="str">
            <v>D00188247</v>
          </cell>
          <cell r="C2888" t="str">
            <v>Lê Văn Thanh</v>
          </cell>
          <cell r="D2888" t="str">
            <v>Nhân viên Kỹ thuật dây máy</v>
          </cell>
          <cell r="E2888"/>
          <cell r="F2888" t="str">
            <v>Trung tâm Châu Thành - Tân Phước</v>
          </cell>
          <cell r="G2888" t="str">
            <v>Chi nhánh Kỹ thuật Viettel Tiền Giang</v>
          </cell>
          <cell r="H2888" t="str">
            <v>C</v>
          </cell>
          <cell r="I2888" t="str">
            <v>C</v>
          </cell>
          <cell r="J2888" t="str">
            <v>C</v>
          </cell>
          <cell r="K2888" t="str">
            <v>C</v>
          </cell>
          <cell r="L2888" t="str">
            <v>B</v>
          </cell>
          <cell r="M2888" t="str">
            <v>C</v>
          </cell>
          <cell r="N2888" t="str">
            <v>C</v>
          </cell>
          <cell r="O2888" t="str">
            <v>D1</v>
          </cell>
          <cell r="P2888" t="str">
            <v>B</v>
          </cell>
          <cell r="Q2888" t="str">
            <v>D1</v>
          </cell>
          <cell r="R2888" t="str">
            <v>B</v>
          </cell>
          <cell r="S2888"/>
          <cell r="T2888">
            <v>20.90909090909091</v>
          </cell>
          <cell r="U2888">
            <v>2</v>
          </cell>
        </row>
        <row r="2889">
          <cell r="B2889" t="str">
            <v>224178</v>
          </cell>
          <cell r="C2889" t="str">
            <v>Bùi Hoàng Thiện</v>
          </cell>
          <cell r="D2889" t="str">
            <v>Nhân viên Kỹ thuật nhà trạm</v>
          </cell>
          <cell r="E2889"/>
          <cell r="F2889" t="str">
            <v>Trung tâm Cái Bè</v>
          </cell>
          <cell r="G2889" t="str">
            <v>Chi nhánh Kỹ thuật Viettel Tiền Giang</v>
          </cell>
          <cell r="H2889" t="str">
            <v>C</v>
          </cell>
          <cell r="I2889" t="str">
            <v>B</v>
          </cell>
          <cell r="J2889" t="str">
            <v>B</v>
          </cell>
          <cell r="K2889" t="str">
            <v>B</v>
          </cell>
          <cell r="L2889" t="str">
            <v>A</v>
          </cell>
          <cell r="M2889" t="str">
            <v>A</v>
          </cell>
          <cell r="N2889" t="str">
            <v>A</v>
          </cell>
          <cell r="O2889" t="str">
            <v>A</v>
          </cell>
          <cell r="P2889" t="str">
            <v>A</v>
          </cell>
          <cell r="Q2889" t="str">
            <v>A</v>
          </cell>
          <cell r="R2889" t="str">
            <v>A</v>
          </cell>
          <cell r="S2889"/>
          <cell r="T2889">
            <v>35.454545454545453</v>
          </cell>
          <cell r="U2889">
            <v>0</v>
          </cell>
        </row>
        <row r="2890">
          <cell r="B2890" t="str">
            <v>D00169900</v>
          </cell>
          <cell r="C2890" t="str">
            <v>Đoàn Văn Thiện</v>
          </cell>
          <cell r="D2890" t="str">
            <v>Nhân viên Kỹ thuật dây máy</v>
          </cell>
          <cell r="E2890"/>
          <cell r="F2890" t="str">
            <v>Trung tâm Châu Thành - Tân Phước</v>
          </cell>
          <cell r="G2890" t="str">
            <v>Chi nhánh Kỹ thuật Viettel Tiền Giang</v>
          </cell>
          <cell r="H2890" t="str">
            <v>C</v>
          </cell>
          <cell r="I2890" t="str">
            <v>C</v>
          </cell>
          <cell r="J2890" t="str">
            <v>C</v>
          </cell>
          <cell r="K2890" t="str">
            <v>C</v>
          </cell>
          <cell r="L2890" t="str">
            <v>D1</v>
          </cell>
          <cell r="M2890" t="str">
            <v>C</v>
          </cell>
          <cell r="N2890" t="str">
            <v>C</v>
          </cell>
          <cell r="O2890" t="str">
            <v>C</v>
          </cell>
          <cell r="P2890" t="str">
            <v>C</v>
          </cell>
          <cell r="Q2890" t="str">
            <v>C</v>
          </cell>
          <cell r="R2890" t="str">
            <v>C</v>
          </cell>
          <cell r="S2890"/>
          <cell r="T2890">
            <v>19.09090909090909</v>
          </cell>
          <cell r="U2890">
            <v>1</v>
          </cell>
          <cell r="V2890" t="str">
            <v>Điểm KI &lt;20</v>
          </cell>
        </row>
        <row r="2891">
          <cell r="B2891" t="str">
            <v>D00193091</v>
          </cell>
          <cell r="C2891" t="str">
            <v>Võ Minh Thuần</v>
          </cell>
          <cell r="D2891" t="str">
            <v>Nhân viên Kỹ thuật nhà trạm</v>
          </cell>
          <cell r="E2891"/>
          <cell r="F2891" t="str">
            <v>Trung tâm TX Cai Lậy - Cai Lậy</v>
          </cell>
          <cell r="G2891" t="str">
            <v>Chi nhánh Kỹ thuật Viettel Tiền Giang</v>
          </cell>
          <cell r="H2891" t="str">
            <v>A</v>
          </cell>
          <cell r="I2891" t="str">
            <v>A</v>
          </cell>
          <cell r="J2891" t="str">
            <v>B</v>
          </cell>
          <cell r="K2891" t="str">
            <v>C</v>
          </cell>
          <cell r="L2891" t="str">
            <v>C</v>
          </cell>
          <cell r="M2891" t="str">
            <v>C</v>
          </cell>
          <cell r="N2891" t="str">
            <v>C</v>
          </cell>
          <cell r="O2891" t="str">
            <v>B</v>
          </cell>
          <cell r="P2891" t="str">
            <v>A</v>
          </cell>
          <cell r="Q2891" t="str">
            <v>D1</v>
          </cell>
          <cell r="R2891" t="str">
            <v>C</v>
          </cell>
          <cell r="S2891"/>
          <cell r="T2891">
            <v>26.363636363636363</v>
          </cell>
          <cell r="U2891">
            <v>1</v>
          </cell>
        </row>
        <row r="2892">
          <cell r="B2892" t="str">
            <v>D00169903</v>
          </cell>
          <cell r="C2892" t="str">
            <v>Nguyễn Duy Thuần</v>
          </cell>
          <cell r="D2892" t="str">
            <v>Nhân viên Kỹ thuật dây máy</v>
          </cell>
          <cell r="E2892"/>
          <cell r="F2892" t="str">
            <v>Trung tâm Gò Công Tây - Chợ Gạo</v>
          </cell>
          <cell r="G2892" t="str">
            <v>Chi nhánh Kỹ thuật Viettel Tiền Giang</v>
          </cell>
          <cell r="H2892" t="str">
            <v>A</v>
          </cell>
          <cell r="I2892" t="str">
            <v>C</v>
          </cell>
          <cell r="J2892" t="str">
            <v>C</v>
          </cell>
          <cell r="K2892" t="str">
            <v>C</v>
          </cell>
          <cell r="L2892" t="str">
            <v>C</v>
          </cell>
          <cell r="M2892" t="str">
            <v>C</v>
          </cell>
          <cell r="N2892" t="str">
            <v>A</v>
          </cell>
          <cell r="O2892" t="str">
            <v>C</v>
          </cell>
          <cell r="P2892" t="str">
            <v>B</v>
          </cell>
          <cell r="Q2892" t="str">
            <v>C</v>
          </cell>
          <cell r="R2892" t="str">
            <v>C</v>
          </cell>
          <cell r="S2892"/>
          <cell r="T2892">
            <v>24.545454545454547</v>
          </cell>
          <cell r="U2892">
            <v>0</v>
          </cell>
        </row>
        <row r="2893">
          <cell r="B2893" t="str">
            <v>269097</v>
          </cell>
          <cell r="C2893" t="str">
            <v>Bùi Hoàng Thân</v>
          </cell>
          <cell r="D2893" t="str">
            <v>Nhân viên Kỹ thuật dây máy</v>
          </cell>
          <cell r="E2893"/>
          <cell r="F2893" t="str">
            <v>Trung tâm Cái Bè</v>
          </cell>
          <cell r="G2893" t="str">
            <v>Chi nhánh Kỹ thuật Viettel Tiền Giang</v>
          </cell>
          <cell r="H2893" t="str">
            <v>KĐG</v>
          </cell>
          <cell r="I2893" t="str">
            <v>KĐG</v>
          </cell>
          <cell r="J2893" t="str">
            <v>KĐG</v>
          </cell>
          <cell r="K2893" t="str">
            <v>C</v>
          </cell>
          <cell r="L2893" t="str">
            <v>C</v>
          </cell>
          <cell r="M2893" t="str">
            <v>B</v>
          </cell>
          <cell r="N2893" t="str">
            <v>B</v>
          </cell>
          <cell r="O2893" t="str">
            <v>B</v>
          </cell>
          <cell r="P2893" t="str">
            <v>C</v>
          </cell>
          <cell r="Q2893" t="str">
            <v>C</v>
          </cell>
          <cell r="R2893" t="str">
            <v>B</v>
          </cell>
          <cell r="S2893"/>
          <cell r="T2893">
            <v>25</v>
          </cell>
          <cell r="U2893">
            <v>0</v>
          </cell>
        </row>
        <row r="2894">
          <cell r="B2894" t="str">
            <v>221179</v>
          </cell>
          <cell r="C2894" t="str">
            <v>Trần Văn Thông</v>
          </cell>
          <cell r="D2894" t="str">
            <v>Nhân viên Kỹ thuật dây máy</v>
          </cell>
          <cell r="E2894"/>
          <cell r="F2894" t="str">
            <v>Trung tâm Gò Công Tây - Chợ Gạo</v>
          </cell>
          <cell r="G2894" t="str">
            <v>Chi nhánh Kỹ thuật Viettel Tiền Giang</v>
          </cell>
          <cell r="H2894" t="str">
            <v>C</v>
          </cell>
          <cell r="I2894" t="str">
            <v>C</v>
          </cell>
          <cell r="J2894" t="str">
            <v>B</v>
          </cell>
          <cell r="K2894" t="str">
            <v>B</v>
          </cell>
          <cell r="L2894" t="str">
            <v>D1</v>
          </cell>
          <cell r="M2894" t="str">
            <v>B</v>
          </cell>
          <cell r="N2894" t="str">
            <v>C</v>
          </cell>
          <cell r="O2894" t="str">
            <v>C</v>
          </cell>
          <cell r="P2894" t="str">
            <v>B</v>
          </cell>
          <cell r="Q2894" t="str">
            <v>C</v>
          </cell>
          <cell r="R2894" t="str">
            <v>C</v>
          </cell>
          <cell r="S2894"/>
          <cell r="T2894">
            <v>22.727272727272727</v>
          </cell>
          <cell r="U2894">
            <v>1</v>
          </cell>
        </row>
        <row r="2895">
          <cell r="B2895" t="str">
            <v>220567</v>
          </cell>
          <cell r="C2895" t="str">
            <v>Đoàn Hữu Thật</v>
          </cell>
          <cell r="D2895" t="str">
            <v>Nhân viên Kỹ thuật dây máy</v>
          </cell>
          <cell r="E2895"/>
          <cell r="F2895" t="str">
            <v>Trung tâm TX Cai Lậy - Cai Lậy</v>
          </cell>
          <cell r="G2895" t="str">
            <v>Chi nhánh Kỹ thuật Viettel Tiền Giang</v>
          </cell>
          <cell r="H2895" t="str">
            <v>B</v>
          </cell>
          <cell r="I2895" t="str">
            <v>B</v>
          </cell>
          <cell r="J2895" t="str">
            <v>C</v>
          </cell>
          <cell r="K2895" t="str">
            <v>D1</v>
          </cell>
          <cell r="L2895" t="str">
            <v>A</v>
          </cell>
          <cell r="M2895" t="str">
            <v>C</v>
          </cell>
          <cell r="N2895" t="str">
            <v>C</v>
          </cell>
          <cell r="O2895" t="str">
            <v>B</v>
          </cell>
          <cell r="P2895" t="str">
            <v>C</v>
          </cell>
          <cell r="Q2895" t="str">
            <v>B</v>
          </cell>
          <cell r="R2895" t="str">
            <v>B</v>
          </cell>
          <cell r="S2895"/>
          <cell r="T2895">
            <v>25.454545454545453</v>
          </cell>
          <cell r="U2895">
            <v>1</v>
          </cell>
        </row>
        <row r="2896">
          <cell r="B2896" t="str">
            <v>D00195445</v>
          </cell>
          <cell r="C2896" t="str">
            <v>Đinh Lê Việt Thắng</v>
          </cell>
          <cell r="D2896" t="str">
            <v>Nhân viên Kỹ thuật dây máy</v>
          </cell>
          <cell r="E2896"/>
          <cell r="F2896" t="str">
            <v>Trung tâm Gò Công Tây - Chợ Gạo</v>
          </cell>
          <cell r="G2896" t="str">
            <v>Chi nhánh Kỹ thuật Viettel Tiền Giang</v>
          </cell>
          <cell r="H2896" t="str">
            <v>A</v>
          </cell>
          <cell r="I2896" t="str">
            <v>B</v>
          </cell>
          <cell r="J2896" t="str">
            <v>C</v>
          </cell>
          <cell r="K2896" t="str">
            <v>B</v>
          </cell>
          <cell r="L2896" t="str">
            <v>C</v>
          </cell>
          <cell r="M2896" t="str">
            <v>C</v>
          </cell>
          <cell r="N2896" t="str">
            <v>C</v>
          </cell>
          <cell r="O2896" t="str">
            <v>C</v>
          </cell>
          <cell r="P2896" t="str">
            <v>C</v>
          </cell>
          <cell r="Q2896" t="str">
            <v>C</v>
          </cell>
          <cell r="R2896" t="str">
            <v>B</v>
          </cell>
          <cell r="S2896"/>
          <cell r="T2896">
            <v>24.545454545454547</v>
          </cell>
          <cell r="U2896">
            <v>0</v>
          </cell>
        </row>
        <row r="2897">
          <cell r="B2897" t="str">
            <v>221711</v>
          </cell>
          <cell r="C2897" t="str">
            <v>Phạm Hữu Thịnh</v>
          </cell>
          <cell r="D2897" t="str">
            <v>Nhân viên Kỹ thuật dây máy</v>
          </cell>
          <cell r="E2897"/>
          <cell r="F2897" t="str">
            <v>Trung tâm Châu Thành - Tân Phước</v>
          </cell>
          <cell r="G2897" t="str">
            <v>Chi nhánh Kỹ thuật Viettel Tiền Giang</v>
          </cell>
          <cell r="H2897" t="str">
            <v>C</v>
          </cell>
          <cell r="I2897" t="str">
            <v>C</v>
          </cell>
          <cell r="J2897" t="str">
            <v>C</v>
          </cell>
          <cell r="K2897" t="str">
            <v>B</v>
          </cell>
          <cell r="L2897" t="str">
            <v>B</v>
          </cell>
          <cell r="M2897" t="str">
            <v>C</v>
          </cell>
          <cell r="N2897" t="str">
            <v>C</v>
          </cell>
          <cell r="O2897" t="str">
            <v>D1</v>
          </cell>
          <cell r="P2897" t="str">
            <v>A</v>
          </cell>
          <cell r="Q2897" t="str">
            <v>C</v>
          </cell>
          <cell r="R2897" t="str">
            <v>C</v>
          </cell>
          <cell r="S2897"/>
          <cell r="T2897">
            <v>22.727272727272727</v>
          </cell>
          <cell r="U2897">
            <v>1</v>
          </cell>
        </row>
        <row r="2898">
          <cell r="B2898" t="str">
            <v>D00213227</v>
          </cell>
          <cell r="C2898" t="str">
            <v>Lưu Quốc Tiến</v>
          </cell>
          <cell r="D2898" t="str">
            <v>Nhân viên Kỹ thuật dây máy</v>
          </cell>
          <cell r="E2898"/>
          <cell r="F2898" t="str">
            <v>Trung tâm Cái Bè</v>
          </cell>
          <cell r="G2898" t="str">
            <v>Chi nhánh Kỹ thuật Viettel Tiền Giang</v>
          </cell>
          <cell r="H2898" t="str">
            <v>B</v>
          </cell>
          <cell r="I2898" t="str">
            <v>D1</v>
          </cell>
          <cell r="J2898" t="str">
            <v>B</v>
          </cell>
          <cell r="K2898" t="str">
            <v>B</v>
          </cell>
          <cell r="L2898" t="str">
            <v>A</v>
          </cell>
          <cell r="M2898" t="str">
            <v>B</v>
          </cell>
          <cell r="N2898" t="str">
            <v>B</v>
          </cell>
          <cell r="O2898" t="str">
            <v>A</v>
          </cell>
          <cell r="P2898" t="str">
            <v>C</v>
          </cell>
          <cell r="Q2898" t="str">
            <v>B</v>
          </cell>
          <cell r="R2898" t="str">
            <v>B</v>
          </cell>
          <cell r="S2898"/>
          <cell r="T2898">
            <v>29.09090909090909</v>
          </cell>
          <cell r="U2898">
            <v>1</v>
          </cell>
        </row>
        <row r="2899">
          <cell r="B2899" t="str">
            <v>D00188245</v>
          </cell>
          <cell r="C2899" t="str">
            <v>Võ Tấn Tiền</v>
          </cell>
          <cell r="D2899" t="str">
            <v>Nhân viên Kỹ thuật dây máy</v>
          </cell>
          <cell r="E2899"/>
          <cell r="F2899" t="str">
            <v>Trung tâm Mỹ Tho</v>
          </cell>
          <cell r="G2899" t="str">
            <v>Chi nhánh Kỹ thuật Viettel Tiền Giang</v>
          </cell>
          <cell r="H2899" t="str">
            <v>C</v>
          </cell>
          <cell r="I2899" t="str">
            <v>C</v>
          </cell>
          <cell r="J2899" t="str">
            <v>C</v>
          </cell>
          <cell r="K2899" t="str">
            <v>C</v>
          </cell>
          <cell r="L2899" t="str">
            <v>D1</v>
          </cell>
          <cell r="M2899" t="str">
            <v>C</v>
          </cell>
          <cell r="N2899" t="str">
            <v>C</v>
          </cell>
          <cell r="O2899" t="str">
            <v>C</v>
          </cell>
          <cell r="P2899" t="str">
            <v>B</v>
          </cell>
          <cell r="Q2899" t="str">
            <v>C</v>
          </cell>
          <cell r="R2899" t="str">
            <v>D1</v>
          </cell>
          <cell r="S2899"/>
          <cell r="T2899">
            <v>19.09090909090909</v>
          </cell>
          <cell r="U2899">
            <v>2</v>
          </cell>
          <cell r="V2899" t="str">
            <v>Điểm KI &lt;20</v>
          </cell>
        </row>
        <row r="2900">
          <cell r="B2900" t="str">
            <v>D00194142</v>
          </cell>
          <cell r="C2900" t="str">
            <v>Trần Quốc Toàn</v>
          </cell>
          <cell r="D2900" t="str">
            <v>Nhân viên Kỹ thuật dây máy</v>
          </cell>
          <cell r="E2900"/>
          <cell r="F2900" t="str">
            <v>Trung tâm Mỹ Tho</v>
          </cell>
          <cell r="G2900" t="str">
            <v>Chi nhánh Kỹ thuật Viettel Tiền Giang</v>
          </cell>
          <cell r="H2900" t="str">
            <v>B</v>
          </cell>
          <cell r="I2900" t="str">
            <v>C</v>
          </cell>
          <cell r="J2900" t="str">
            <v>C</v>
          </cell>
          <cell r="K2900" t="str">
            <v>B</v>
          </cell>
          <cell r="L2900" t="str">
            <v>B</v>
          </cell>
          <cell r="M2900" t="str">
            <v>C</v>
          </cell>
          <cell r="N2900" t="str">
            <v>B</v>
          </cell>
          <cell r="O2900" t="str">
            <v>B</v>
          </cell>
          <cell r="P2900" t="str">
            <v>B</v>
          </cell>
          <cell r="Q2900" t="str">
            <v>A</v>
          </cell>
          <cell r="R2900" t="str">
            <v>A</v>
          </cell>
          <cell r="S2900"/>
          <cell r="T2900">
            <v>29.09090909090909</v>
          </cell>
          <cell r="U2900">
            <v>0</v>
          </cell>
        </row>
        <row r="2901">
          <cell r="B2901" t="str">
            <v>133528</v>
          </cell>
          <cell r="C2901" t="str">
            <v>Dương Ngọc Trung</v>
          </cell>
          <cell r="D2901" t="str">
            <v>Nhân viên kỹ thuật và cơ động</v>
          </cell>
          <cell r="E2901"/>
          <cell r="F2901" t="str">
            <v>Đội thi công</v>
          </cell>
          <cell r="G2901" t="str">
            <v>Chi nhánh Kỹ thuật Viettel Tiền Giang</v>
          </cell>
          <cell r="H2901" t="str">
            <v>B</v>
          </cell>
          <cell r="I2901" t="str">
            <v>C</v>
          </cell>
          <cell r="J2901" t="str">
            <v>D1</v>
          </cell>
          <cell r="K2901" t="str">
            <v>B</v>
          </cell>
          <cell r="L2901" t="str">
            <v>D1</v>
          </cell>
          <cell r="M2901" t="str">
            <v>C</v>
          </cell>
          <cell r="N2901" t="str">
            <v>C</v>
          </cell>
          <cell r="O2901" t="str">
            <v>C</v>
          </cell>
          <cell r="P2901" t="str">
            <v>C</v>
          </cell>
          <cell r="Q2901" t="str">
            <v>C</v>
          </cell>
          <cell r="R2901" t="str">
            <v>C</v>
          </cell>
          <cell r="S2901"/>
          <cell r="T2901">
            <v>20</v>
          </cell>
          <cell r="U2901">
            <v>2</v>
          </cell>
        </row>
        <row r="2902">
          <cell r="B2902" t="str">
            <v>221180</v>
          </cell>
          <cell r="C2902" t="str">
            <v>Nguyễn Thế Trung</v>
          </cell>
          <cell r="D2902" t="str">
            <v>Nhân viên Kỹ thuật dây máy</v>
          </cell>
          <cell r="E2902"/>
          <cell r="F2902" t="str">
            <v>Trung tâm Châu Thành - Tân Phước</v>
          </cell>
          <cell r="G2902" t="str">
            <v>Chi nhánh Kỹ thuật Viettel Tiền Giang</v>
          </cell>
          <cell r="H2902" t="str">
            <v>C</v>
          </cell>
          <cell r="I2902" t="str">
            <v>C</v>
          </cell>
          <cell r="J2902" t="str">
            <v>C</v>
          </cell>
          <cell r="K2902" t="str">
            <v>C</v>
          </cell>
          <cell r="L2902" t="str">
            <v>C</v>
          </cell>
          <cell r="M2902" t="str">
            <v>C</v>
          </cell>
          <cell r="N2902" t="str">
            <v>C</v>
          </cell>
          <cell r="O2902" t="str">
            <v>B</v>
          </cell>
          <cell r="P2902" t="str">
            <v>C</v>
          </cell>
          <cell r="Q2902" t="str">
            <v>C</v>
          </cell>
          <cell r="R2902" t="str">
            <v>B</v>
          </cell>
          <cell r="S2902"/>
          <cell r="T2902">
            <v>21.818181818181817</v>
          </cell>
          <cell r="U2902">
            <v>0</v>
          </cell>
        </row>
        <row r="2903">
          <cell r="B2903" t="str">
            <v>D00200736</v>
          </cell>
          <cell r="C2903" t="str">
            <v>Trần Thành Trí</v>
          </cell>
          <cell r="D2903" t="str">
            <v>Nhân viên Kỹ thuật dây máy</v>
          </cell>
          <cell r="E2903"/>
          <cell r="F2903" t="str">
            <v>Trung tâm Gò Công Tây - Chợ Gạo</v>
          </cell>
          <cell r="G2903" t="str">
            <v>Chi nhánh Kỹ thuật Viettel Tiền Giang</v>
          </cell>
          <cell r="H2903" t="str">
            <v>C</v>
          </cell>
          <cell r="I2903" t="str">
            <v>C</v>
          </cell>
          <cell r="J2903" t="str">
            <v>C</v>
          </cell>
          <cell r="K2903" t="str">
            <v>C</v>
          </cell>
          <cell r="L2903" t="str">
            <v>A</v>
          </cell>
          <cell r="M2903" t="str">
            <v>A</v>
          </cell>
          <cell r="N2903" t="str">
            <v>A</v>
          </cell>
          <cell r="O2903" t="str">
            <v>B</v>
          </cell>
          <cell r="P2903" t="str">
            <v>A</v>
          </cell>
          <cell r="Q2903" t="str">
            <v>A</v>
          </cell>
          <cell r="R2903" t="str">
            <v>C</v>
          </cell>
          <cell r="S2903"/>
          <cell r="T2903">
            <v>30</v>
          </cell>
          <cell r="U2903">
            <v>0</v>
          </cell>
        </row>
        <row r="2904">
          <cell r="B2904" t="str">
            <v>D00131369</v>
          </cell>
          <cell r="C2904" t="str">
            <v>Trần Ngọc Tuyên</v>
          </cell>
          <cell r="D2904" t="str">
            <v>Nhân viên Kỹ thuật dây máy</v>
          </cell>
          <cell r="E2904"/>
          <cell r="F2904" t="str">
            <v>Trung tâm Gò Công - Gò Công Đông - Tân Phú Đông</v>
          </cell>
          <cell r="G2904" t="str">
            <v>Chi nhánh Kỹ thuật Viettel Tiền Giang</v>
          </cell>
          <cell r="H2904" t="str">
            <v>C</v>
          </cell>
          <cell r="I2904" t="str">
            <v>C</v>
          </cell>
          <cell r="J2904" t="str">
            <v>D1</v>
          </cell>
          <cell r="K2904" t="str">
            <v>C</v>
          </cell>
          <cell r="L2904" t="str">
            <v>C</v>
          </cell>
          <cell r="M2904" t="str">
            <v>C</v>
          </cell>
          <cell r="N2904" t="str">
            <v>C</v>
          </cell>
          <cell r="O2904" t="str">
            <v>B</v>
          </cell>
          <cell r="P2904" t="str">
            <v>B</v>
          </cell>
          <cell r="Q2904" t="str">
            <v>C</v>
          </cell>
          <cell r="R2904" t="str">
            <v>B</v>
          </cell>
          <cell r="S2904"/>
          <cell r="T2904">
            <v>21.818181818181817</v>
          </cell>
          <cell r="U2904">
            <v>1</v>
          </cell>
        </row>
        <row r="2905">
          <cell r="B2905" t="str">
            <v>181199</v>
          </cell>
          <cell r="C2905" t="str">
            <v>Trương Minh Tuấn</v>
          </cell>
          <cell r="D2905" t="str">
            <v>Nhân viên Kỹ thuật nhà trạm</v>
          </cell>
          <cell r="E2905"/>
          <cell r="F2905" t="str">
            <v>Trung tâm Gò Công - Gò Công Đông - Tân Phú Đông</v>
          </cell>
          <cell r="G2905" t="str">
            <v>Chi nhánh Kỹ thuật Viettel Tiền Giang</v>
          </cell>
          <cell r="H2905" t="str">
            <v>A</v>
          </cell>
          <cell r="I2905" t="str">
            <v>B</v>
          </cell>
          <cell r="J2905" t="str">
            <v>B</v>
          </cell>
          <cell r="K2905" t="str">
            <v>C</v>
          </cell>
          <cell r="L2905" t="str">
            <v>C</v>
          </cell>
          <cell r="M2905" t="str">
            <v>B</v>
          </cell>
          <cell r="N2905" t="str">
            <v>A</v>
          </cell>
          <cell r="O2905" t="str">
            <v>A</v>
          </cell>
          <cell r="P2905" t="str">
            <v>D1</v>
          </cell>
          <cell r="Q2905" t="str">
            <v>B</v>
          </cell>
          <cell r="R2905" t="str">
            <v>C</v>
          </cell>
          <cell r="S2905"/>
          <cell r="T2905">
            <v>28.181818181818183</v>
          </cell>
          <cell r="U2905">
            <v>1</v>
          </cell>
        </row>
        <row r="2906">
          <cell r="B2906" t="str">
            <v>D00184790</v>
          </cell>
          <cell r="C2906" t="str">
            <v>Nguyễn Văn Tuấn</v>
          </cell>
          <cell r="D2906" t="str">
            <v>Nhân viên Kỹ thuật dây máy</v>
          </cell>
          <cell r="E2906"/>
          <cell r="F2906" t="str">
            <v>Trung tâm TX Cai Lậy - Cai Lậy</v>
          </cell>
          <cell r="G2906" t="str">
            <v>Chi nhánh Kỹ thuật Viettel Tiền Giang</v>
          </cell>
          <cell r="H2906" t="str">
            <v>C</v>
          </cell>
          <cell r="I2906" t="str">
            <v>D1</v>
          </cell>
          <cell r="J2906" t="str">
            <v>C</v>
          </cell>
          <cell r="K2906" t="str">
            <v>C</v>
          </cell>
          <cell r="L2906" t="str">
            <v>C</v>
          </cell>
          <cell r="M2906" t="str">
            <v>D1</v>
          </cell>
          <cell r="N2906" t="str">
            <v>B</v>
          </cell>
          <cell r="O2906" t="str">
            <v>C</v>
          </cell>
          <cell r="P2906" t="str">
            <v>C</v>
          </cell>
          <cell r="Q2906" t="str">
            <v>C</v>
          </cell>
          <cell r="R2906" t="str">
            <v>C</v>
          </cell>
          <cell r="S2906"/>
          <cell r="T2906">
            <v>19.09090909090909</v>
          </cell>
          <cell r="U2906">
            <v>2</v>
          </cell>
          <cell r="V2906" t="str">
            <v>Điểm KI &lt;20</v>
          </cell>
        </row>
        <row r="2907">
          <cell r="B2907" t="str">
            <v>D00169928</v>
          </cell>
          <cell r="C2907" t="str">
            <v>Nguyễn Thanh Tâm</v>
          </cell>
          <cell r="D2907" t="str">
            <v>Nhân viên Kỹ thuật dây máy</v>
          </cell>
          <cell r="E2907"/>
          <cell r="F2907" t="str">
            <v>Trung tâm Cái Bè</v>
          </cell>
          <cell r="G2907" t="str">
            <v>Chi nhánh Kỹ thuật Viettel Tiền Giang</v>
          </cell>
          <cell r="H2907" t="str">
            <v>C</v>
          </cell>
          <cell r="I2907" t="str">
            <v>C</v>
          </cell>
          <cell r="J2907" t="str">
            <v>D1</v>
          </cell>
          <cell r="K2907" t="str">
            <v>D1</v>
          </cell>
          <cell r="L2907" t="str">
            <v>C</v>
          </cell>
          <cell r="M2907" t="str">
            <v>B</v>
          </cell>
          <cell r="N2907" t="str">
            <v>B</v>
          </cell>
          <cell r="O2907" t="str">
            <v>C</v>
          </cell>
          <cell r="P2907" t="str">
            <v>C</v>
          </cell>
          <cell r="Q2907" t="str">
            <v>C</v>
          </cell>
          <cell r="R2907" t="str">
            <v>D1</v>
          </cell>
          <cell r="S2907"/>
          <cell r="T2907">
            <v>19.09090909090909</v>
          </cell>
          <cell r="U2907">
            <v>3</v>
          </cell>
          <cell r="V2907" t="str">
            <v>Điểm KI &lt;20</v>
          </cell>
        </row>
        <row r="2908">
          <cell r="B2908" t="str">
            <v>059873</v>
          </cell>
          <cell r="C2908" t="str">
            <v>Nguyễn Hoàng Tâm</v>
          </cell>
          <cell r="D2908" t="str">
            <v>Nhân viên Kỹ thuật nhà trạm</v>
          </cell>
          <cell r="E2908"/>
          <cell r="F2908" t="str">
            <v>Trung tâm TX Cai Lậy - Cai Lậy</v>
          </cell>
          <cell r="G2908" t="str">
            <v>Chi nhánh Kỹ thuật Viettel Tiền Giang</v>
          </cell>
          <cell r="H2908" t="str">
            <v>C</v>
          </cell>
          <cell r="I2908" t="str">
            <v>D1</v>
          </cell>
          <cell r="J2908" t="str">
            <v>C</v>
          </cell>
          <cell r="K2908" t="str">
            <v>C</v>
          </cell>
          <cell r="L2908" t="str">
            <v>B</v>
          </cell>
          <cell r="M2908" t="str">
            <v>B</v>
          </cell>
          <cell r="N2908" t="str">
            <v>B</v>
          </cell>
          <cell r="O2908" t="str">
            <v>B</v>
          </cell>
          <cell r="P2908" t="str">
            <v>B</v>
          </cell>
          <cell r="Q2908" t="str">
            <v>C</v>
          </cell>
          <cell r="R2908" t="str">
            <v>C</v>
          </cell>
          <cell r="S2908"/>
          <cell r="T2908">
            <v>23.636363636363637</v>
          </cell>
          <cell r="U2908">
            <v>1</v>
          </cell>
        </row>
        <row r="2909">
          <cell r="B2909" t="str">
            <v>D00177183</v>
          </cell>
          <cell r="C2909" t="str">
            <v>Nguyễn Duy Tân</v>
          </cell>
          <cell r="D2909" t="str">
            <v>Nhân viên Kỹ thuật nhà trạm</v>
          </cell>
          <cell r="E2909"/>
          <cell r="F2909" t="str">
            <v>Trung tâm Mỹ Tho</v>
          </cell>
          <cell r="G2909" t="str">
            <v>Chi nhánh Kỹ thuật Viettel Tiền Giang</v>
          </cell>
          <cell r="H2909" t="str">
            <v>A</v>
          </cell>
          <cell r="I2909" t="str">
            <v>A</v>
          </cell>
          <cell r="J2909" t="str">
            <v>B</v>
          </cell>
          <cell r="K2909" t="str">
            <v>A</v>
          </cell>
          <cell r="L2909" t="str">
            <v>C</v>
          </cell>
          <cell r="M2909" t="str">
            <v>D1</v>
          </cell>
          <cell r="N2909" t="str">
            <v>A</v>
          </cell>
          <cell r="O2909" t="str">
            <v>C</v>
          </cell>
          <cell r="P2909" t="str">
            <v>C</v>
          </cell>
          <cell r="Q2909" t="str">
            <v>C</v>
          </cell>
          <cell r="R2909" t="str">
            <v>B</v>
          </cell>
          <cell r="S2909"/>
          <cell r="T2909">
            <v>28.181818181818183</v>
          </cell>
          <cell r="U2909">
            <v>1</v>
          </cell>
        </row>
        <row r="2910">
          <cell r="B2910" t="str">
            <v>221648</v>
          </cell>
          <cell r="C2910" t="str">
            <v>Nguyễn Văn Tín</v>
          </cell>
          <cell r="D2910" t="str">
            <v>Nhân viên Kỹ thuật dây máy</v>
          </cell>
          <cell r="E2910"/>
          <cell r="F2910" t="str">
            <v>Trung tâm TX Cai Lậy - Cai Lậy</v>
          </cell>
          <cell r="G2910" t="str">
            <v>Chi nhánh Kỹ thuật Viettel Tiền Giang</v>
          </cell>
          <cell r="H2910" t="str">
            <v>C</v>
          </cell>
          <cell r="I2910" t="str">
            <v>C</v>
          </cell>
          <cell r="J2910" t="str">
            <v>D1</v>
          </cell>
          <cell r="K2910" t="str">
            <v>B</v>
          </cell>
          <cell r="L2910" t="str">
            <v>B</v>
          </cell>
          <cell r="M2910" t="str">
            <v>A</v>
          </cell>
          <cell r="N2910" t="str">
            <v>C</v>
          </cell>
          <cell r="O2910" t="str">
            <v>B</v>
          </cell>
          <cell r="P2910" t="str">
            <v>B</v>
          </cell>
          <cell r="Q2910" t="str">
            <v>C</v>
          </cell>
          <cell r="R2910" t="str">
            <v>D1</v>
          </cell>
          <cell r="S2910"/>
          <cell r="T2910">
            <v>23.636363636363637</v>
          </cell>
          <cell r="U2910">
            <v>2</v>
          </cell>
        </row>
        <row r="2911">
          <cell r="B2911" t="str">
            <v>D00135776</v>
          </cell>
          <cell r="C2911" t="str">
            <v>Dương Thanh Tùng</v>
          </cell>
          <cell r="D2911" t="str">
            <v>Nhân viên Kỹ thuật dây máy</v>
          </cell>
          <cell r="E2911"/>
          <cell r="F2911" t="str">
            <v>Trung tâm Gò Công Tây - Chợ Gạo</v>
          </cell>
          <cell r="G2911" t="str">
            <v>Chi nhánh Kỹ thuật Viettel Tiền Giang</v>
          </cell>
          <cell r="H2911" t="str">
            <v>C</v>
          </cell>
          <cell r="I2911" t="str">
            <v>B</v>
          </cell>
          <cell r="J2911" t="str">
            <v>C</v>
          </cell>
          <cell r="K2911" t="str">
            <v>C</v>
          </cell>
          <cell r="L2911" t="str">
            <v>A</v>
          </cell>
          <cell r="M2911" t="str">
            <v>B</v>
          </cell>
          <cell r="N2911" t="str">
            <v>A</v>
          </cell>
          <cell r="O2911" t="str">
            <v>D1</v>
          </cell>
          <cell r="P2911" t="str">
            <v>C</v>
          </cell>
          <cell r="Q2911" t="str">
            <v>A</v>
          </cell>
          <cell r="R2911" t="str">
            <v>C</v>
          </cell>
          <cell r="S2911"/>
          <cell r="T2911">
            <v>26.363636363636363</v>
          </cell>
          <cell r="U2911">
            <v>1</v>
          </cell>
        </row>
        <row r="2912">
          <cell r="B2912" t="str">
            <v>D00169892</v>
          </cell>
          <cell r="C2912" t="str">
            <v>Nguyễn Thanh Tùng</v>
          </cell>
          <cell r="D2912" t="str">
            <v>Nhân viên Kỹ thuật dây máy</v>
          </cell>
          <cell r="E2912"/>
          <cell r="F2912" t="str">
            <v>Trung tâm Châu Thành - Tân Phước</v>
          </cell>
          <cell r="G2912" t="str">
            <v>Chi nhánh Kỹ thuật Viettel Tiền Giang</v>
          </cell>
          <cell r="H2912" t="str">
            <v>B</v>
          </cell>
          <cell r="I2912" t="str">
            <v>B</v>
          </cell>
          <cell r="J2912" t="str">
            <v>C</v>
          </cell>
          <cell r="K2912" t="str">
            <v>C</v>
          </cell>
          <cell r="L2912" t="str">
            <v>B</v>
          </cell>
          <cell r="M2912" t="str">
            <v>B</v>
          </cell>
          <cell r="N2912" t="str">
            <v>B</v>
          </cell>
          <cell r="O2912" t="str">
            <v>B</v>
          </cell>
          <cell r="P2912" t="str">
            <v>C</v>
          </cell>
          <cell r="Q2912" t="str">
            <v>B</v>
          </cell>
          <cell r="R2912" t="str">
            <v>B</v>
          </cell>
          <cell r="S2912"/>
          <cell r="T2912">
            <v>27.272727272727273</v>
          </cell>
          <cell r="U2912">
            <v>0</v>
          </cell>
        </row>
        <row r="2913">
          <cell r="B2913" t="str">
            <v>D00180350</v>
          </cell>
          <cell r="C2913" t="str">
            <v>Trần Văn Tùng</v>
          </cell>
          <cell r="D2913" t="str">
            <v>Nhân viên Kỹ thuật dây máy</v>
          </cell>
          <cell r="E2913"/>
          <cell r="F2913" t="str">
            <v>Trung tâm Gò Công Tây - Chợ Gạo</v>
          </cell>
          <cell r="G2913" t="str">
            <v>Chi nhánh Kỹ thuật Viettel Tiền Giang</v>
          </cell>
          <cell r="H2913" t="str">
            <v>C</v>
          </cell>
          <cell r="I2913" t="str">
            <v>C</v>
          </cell>
          <cell r="J2913" t="str">
            <v>B</v>
          </cell>
          <cell r="K2913" t="str">
            <v>B</v>
          </cell>
          <cell r="L2913" t="str">
            <v>C</v>
          </cell>
          <cell r="M2913" t="str">
            <v>C</v>
          </cell>
          <cell r="N2913" t="str">
            <v>B</v>
          </cell>
          <cell r="O2913" t="str">
            <v>C</v>
          </cell>
          <cell r="P2913" t="str">
            <v>C</v>
          </cell>
          <cell r="Q2913" t="str">
            <v>D1</v>
          </cell>
          <cell r="R2913" t="str">
            <v>C</v>
          </cell>
          <cell r="S2913"/>
          <cell r="T2913">
            <v>21.818181818181817</v>
          </cell>
          <cell r="U2913">
            <v>1</v>
          </cell>
        </row>
        <row r="2914">
          <cell r="B2914" t="str">
            <v>D00211451</v>
          </cell>
          <cell r="C2914" t="str">
            <v>Võ Thanh Tùng</v>
          </cell>
          <cell r="D2914" t="str">
            <v>Nhân viên Kỹ thuật dây máy</v>
          </cell>
          <cell r="E2914"/>
          <cell r="F2914" t="str">
            <v>Trung tâm Gò Công - Gò Công Đông - Tân Phú Đông</v>
          </cell>
          <cell r="G2914" t="str">
            <v>Chi nhánh Kỹ thuật Viettel Tiền Giang</v>
          </cell>
          <cell r="H2914" t="str">
            <v>C</v>
          </cell>
          <cell r="I2914" t="str">
            <v>C</v>
          </cell>
          <cell r="J2914" t="str">
            <v>C</v>
          </cell>
          <cell r="K2914" t="str">
            <v>D1</v>
          </cell>
          <cell r="L2914" t="str">
            <v>C</v>
          </cell>
          <cell r="M2914" t="str">
            <v>C</v>
          </cell>
          <cell r="N2914" t="str">
            <v>B</v>
          </cell>
          <cell r="O2914" t="str">
            <v>C</v>
          </cell>
          <cell r="P2914" t="str">
            <v>C</v>
          </cell>
          <cell r="Q2914" t="str">
            <v>D1</v>
          </cell>
          <cell r="R2914" t="str">
            <v>C</v>
          </cell>
          <cell r="S2914"/>
          <cell r="T2914">
            <v>19.09090909090909</v>
          </cell>
          <cell r="U2914">
            <v>2</v>
          </cell>
          <cell r="V2914" t="str">
            <v>Điểm KI &lt;20</v>
          </cell>
        </row>
        <row r="2915">
          <cell r="B2915" t="str">
            <v>D00209279</v>
          </cell>
          <cell r="C2915" t="str">
            <v>Lâm Đức Vinh</v>
          </cell>
          <cell r="D2915" t="str">
            <v>Nhân viên Kỹ thuật nhà trạm</v>
          </cell>
          <cell r="E2915"/>
          <cell r="F2915" t="str">
            <v>Trung tâm Cái Bè</v>
          </cell>
          <cell r="G2915" t="str">
            <v>Chi nhánh Kỹ thuật Viettel Tiền Giang</v>
          </cell>
          <cell r="H2915" t="str">
            <v>C</v>
          </cell>
          <cell r="I2915" t="str">
            <v>B</v>
          </cell>
          <cell r="J2915" t="str">
            <v>B</v>
          </cell>
          <cell r="K2915" t="str">
            <v>D1</v>
          </cell>
          <cell r="L2915" t="str">
            <v>B</v>
          </cell>
          <cell r="M2915" t="str">
            <v>B</v>
          </cell>
          <cell r="N2915" t="str">
            <v>A</v>
          </cell>
          <cell r="O2915" t="str">
            <v>B</v>
          </cell>
          <cell r="P2915" t="str">
            <v>B</v>
          </cell>
          <cell r="Q2915" t="str">
            <v>D1</v>
          </cell>
          <cell r="R2915" t="str">
            <v>C</v>
          </cell>
          <cell r="S2915"/>
          <cell r="T2915">
            <v>25.454545454545453</v>
          </cell>
          <cell r="U2915">
            <v>2</v>
          </cell>
        </row>
        <row r="2916">
          <cell r="B2916" t="str">
            <v>D00195471</v>
          </cell>
          <cell r="C2916" t="str">
            <v>Nguyễn Quốc Việt</v>
          </cell>
          <cell r="D2916" t="str">
            <v>Nhân viên Kỹ thuật dây máy</v>
          </cell>
          <cell r="E2916"/>
          <cell r="F2916" t="str">
            <v>Trung tâm Gò Công - Gò Công Đông - Tân Phú Đông</v>
          </cell>
          <cell r="G2916" t="str">
            <v>Chi nhánh Kỹ thuật Viettel Tiền Giang</v>
          </cell>
          <cell r="H2916" t="str">
            <v>B</v>
          </cell>
          <cell r="I2916" t="str">
            <v>B</v>
          </cell>
          <cell r="J2916" t="str">
            <v>B</v>
          </cell>
          <cell r="K2916" t="str">
            <v>A</v>
          </cell>
          <cell r="L2916" t="str">
            <v>B</v>
          </cell>
          <cell r="M2916" t="str">
            <v>B</v>
          </cell>
          <cell r="N2916" t="str">
            <v>B</v>
          </cell>
          <cell r="O2916" t="str">
            <v>B</v>
          </cell>
          <cell r="P2916" t="str">
            <v>B</v>
          </cell>
          <cell r="Q2916" t="str">
            <v>B</v>
          </cell>
          <cell r="R2916" t="str">
            <v>B</v>
          </cell>
          <cell r="S2916"/>
          <cell r="T2916">
            <v>30.90909090909091</v>
          </cell>
          <cell r="U2916">
            <v>0</v>
          </cell>
        </row>
        <row r="2917">
          <cell r="B2917" t="str">
            <v>D00169879</v>
          </cell>
          <cell r="C2917" t="str">
            <v>Nguyễn Hoàng Vũ</v>
          </cell>
          <cell r="D2917" t="str">
            <v>Phó Giám đốc Trung tâm phụ trách Kỹ thuật</v>
          </cell>
          <cell r="E2917"/>
          <cell r="F2917" t="str">
            <v>Trung tâm TX Cai Lậy - Cai Lậy</v>
          </cell>
          <cell r="G2917" t="str">
            <v>Chi nhánh Kỹ thuật Viettel Tiền Giang</v>
          </cell>
          <cell r="H2917" t="str">
            <v>C</v>
          </cell>
          <cell r="I2917" t="str">
            <v>C</v>
          </cell>
          <cell r="J2917" t="str">
            <v>D1</v>
          </cell>
          <cell r="K2917" t="str">
            <v>C</v>
          </cell>
          <cell r="L2917" t="str">
            <v>C</v>
          </cell>
          <cell r="M2917" t="str">
            <v>B</v>
          </cell>
          <cell r="N2917" t="str">
            <v>B</v>
          </cell>
          <cell r="O2917" t="str">
            <v>C</v>
          </cell>
          <cell r="P2917" t="str">
            <v>B</v>
          </cell>
          <cell r="Q2917" t="str">
            <v>C</v>
          </cell>
          <cell r="R2917" t="str">
            <v>C</v>
          </cell>
          <cell r="S2917"/>
          <cell r="T2917">
            <v>21.818181818181817</v>
          </cell>
          <cell r="U2917">
            <v>1</v>
          </cell>
        </row>
        <row r="2918">
          <cell r="B2918" t="str">
            <v>D00196912</v>
          </cell>
          <cell r="C2918" t="str">
            <v>Lê Minh Vương</v>
          </cell>
          <cell r="D2918" t="str">
            <v>Nhân viên Kỹ thuật dây máy</v>
          </cell>
          <cell r="E2918"/>
          <cell r="F2918" t="str">
            <v>Trung tâm Cái Bè</v>
          </cell>
          <cell r="G2918" t="str">
            <v>Chi nhánh Kỹ thuật Viettel Tiền Giang</v>
          </cell>
          <cell r="H2918" t="str">
            <v>C</v>
          </cell>
          <cell r="I2918" t="str">
            <v>A</v>
          </cell>
          <cell r="J2918" t="str">
            <v>D1</v>
          </cell>
          <cell r="K2918" t="str">
            <v>B</v>
          </cell>
          <cell r="L2918" t="str">
            <v>B</v>
          </cell>
          <cell r="M2918" t="str">
            <v>D1</v>
          </cell>
          <cell r="N2918" t="str">
            <v>B</v>
          </cell>
          <cell r="O2918" t="str">
            <v>C</v>
          </cell>
          <cell r="P2918" t="str">
            <v>C</v>
          </cell>
          <cell r="Q2918" t="str">
            <v>C</v>
          </cell>
          <cell r="R2918" t="str">
            <v>C</v>
          </cell>
          <cell r="S2918"/>
          <cell r="T2918">
            <v>22.727272727272727</v>
          </cell>
          <cell r="U2918">
            <v>2</v>
          </cell>
        </row>
        <row r="2919">
          <cell r="B2919" t="str">
            <v>D00189572</v>
          </cell>
          <cell r="C2919" t="str">
            <v>Nguyễn Minh Đon</v>
          </cell>
          <cell r="D2919" t="str">
            <v>Nhân viên Kỹ thuật dây máy</v>
          </cell>
          <cell r="E2919"/>
          <cell r="F2919" t="str">
            <v>Trung tâm Châu Thành - Tân Phước</v>
          </cell>
          <cell r="G2919" t="str">
            <v>Chi nhánh Kỹ thuật Viettel Tiền Giang</v>
          </cell>
          <cell r="H2919" t="str">
            <v>A</v>
          </cell>
          <cell r="I2919" t="str">
            <v>B</v>
          </cell>
          <cell r="J2919" t="str">
            <v>B</v>
          </cell>
          <cell r="K2919" t="str">
            <v>B</v>
          </cell>
          <cell r="L2919" t="str">
            <v>B</v>
          </cell>
          <cell r="M2919" t="str">
            <v>C</v>
          </cell>
          <cell r="N2919" t="str">
            <v>B</v>
          </cell>
          <cell r="O2919" t="str">
            <v>C</v>
          </cell>
          <cell r="P2919" t="str">
            <v>B</v>
          </cell>
          <cell r="Q2919" t="str">
            <v>B</v>
          </cell>
          <cell r="R2919" t="str">
            <v>B</v>
          </cell>
          <cell r="S2919"/>
          <cell r="T2919">
            <v>29.09090909090909</v>
          </cell>
          <cell r="U2919">
            <v>0</v>
          </cell>
        </row>
        <row r="2920">
          <cell r="B2920" t="str">
            <v>171893</v>
          </cell>
          <cell r="C2920" t="str">
            <v>Dương Tấn Đạt</v>
          </cell>
          <cell r="D2920" t="str">
            <v>Nhân viên Kỹ thuật dây máy</v>
          </cell>
          <cell r="E2920"/>
          <cell r="F2920" t="str">
            <v>Trung tâm Mỹ Tho</v>
          </cell>
          <cell r="G2920" t="str">
            <v>Chi nhánh Kỹ thuật Viettel Tiền Giang</v>
          </cell>
          <cell r="H2920" t="str">
            <v>A</v>
          </cell>
          <cell r="I2920" t="str">
            <v>A</v>
          </cell>
          <cell r="J2920" t="str">
            <v>A</v>
          </cell>
          <cell r="K2920" t="str">
            <v>A</v>
          </cell>
          <cell r="L2920" t="str">
            <v>B</v>
          </cell>
          <cell r="M2920" t="str">
            <v>A</v>
          </cell>
          <cell r="N2920" t="str">
            <v>A</v>
          </cell>
          <cell r="O2920" t="str">
            <v>B</v>
          </cell>
          <cell r="P2920" t="str">
            <v>A</v>
          </cell>
          <cell r="Q2920" t="str">
            <v>A</v>
          </cell>
          <cell r="R2920" t="str">
            <v>A</v>
          </cell>
          <cell r="S2920"/>
          <cell r="T2920">
            <v>38.18181818181818</v>
          </cell>
          <cell r="U2920">
            <v>0</v>
          </cell>
        </row>
        <row r="2921">
          <cell r="B2921" t="str">
            <v>D00189554</v>
          </cell>
          <cell r="C2921" t="str">
            <v>Nguyễn Tấn Đạt</v>
          </cell>
          <cell r="D2921" t="str">
            <v>Nhân viên Kỹ thuật dây máy</v>
          </cell>
          <cell r="E2921"/>
          <cell r="F2921" t="str">
            <v>Trung tâm Mỹ Tho</v>
          </cell>
          <cell r="G2921" t="str">
            <v>Chi nhánh Kỹ thuật Viettel Tiền Giang</v>
          </cell>
          <cell r="H2921" t="str">
            <v>B</v>
          </cell>
          <cell r="I2921" t="str">
            <v>C</v>
          </cell>
          <cell r="J2921" t="str">
            <v>C</v>
          </cell>
          <cell r="K2921" t="str">
            <v>B</v>
          </cell>
          <cell r="L2921" t="str">
            <v>C</v>
          </cell>
          <cell r="M2921" t="str">
            <v>C</v>
          </cell>
          <cell r="N2921" t="str">
            <v>C</v>
          </cell>
          <cell r="O2921" t="str">
            <v>D1</v>
          </cell>
          <cell r="P2921" t="str">
            <v>C</v>
          </cell>
          <cell r="Q2921" t="str">
            <v>C</v>
          </cell>
          <cell r="R2921" t="str">
            <v>B</v>
          </cell>
          <cell r="S2921"/>
          <cell r="T2921">
            <v>21.818181818181817</v>
          </cell>
          <cell r="U2921">
            <v>1</v>
          </cell>
        </row>
        <row r="2922">
          <cell r="B2922" t="str">
            <v>D00171052</v>
          </cell>
          <cell r="C2922" t="str">
            <v>Trần Văn Trường An</v>
          </cell>
          <cell r="D2922" t="str">
            <v>Nhân viên Kỹ thuật dây máy</v>
          </cell>
          <cell r="E2922"/>
          <cell r="F2922" t="str">
            <v>Trung tâm Càng Long - Cầu Kè</v>
          </cell>
          <cell r="G2922" t="str">
            <v>Chi nhánh Kỹ thuật Viettel Trà Vinh</v>
          </cell>
          <cell r="H2922" t="str">
            <v>C</v>
          </cell>
          <cell r="I2922" t="str">
            <v>D1</v>
          </cell>
          <cell r="J2922" t="str">
            <v>B</v>
          </cell>
          <cell r="K2922" t="str">
            <v>C</v>
          </cell>
          <cell r="L2922" t="str">
            <v>B</v>
          </cell>
          <cell r="M2922" t="str">
            <v>C</v>
          </cell>
          <cell r="N2922" t="str">
            <v>D1</v>
          </cell>
          <cell r="O2922" t="str">
            <v>C</v>
          </cell>
          <cell r="P2922" t="str">
            <v>D1</v>
          </cell>
          <cell r="Q2922" t="str">
            <v>B</v>
          </cell>
          <cell r="R2922" t="str">
            <v>A</v>
          </cell>
          <cell r="S2922"/>
          <cell r="T2922">
            <v>21.818181818181817</v>
          </cell>
          <cell r="U2922">
            <v>3</v>
          </cell>
        </row>
        <row r="2923">
          <cell r="B2923" t="str">
            <v>D00179564</v>
          </cell>
          <cell r="C2923" t="str">
            <v>Huỳnh Văn Chi</v>
          </cell>
          <cell r="D2923" t="str">
            <v>Nhân viên Kỹ thuật dây máy</v>
          </cell>
          <cell r="E2923"/>
          <cell r="F2923" t="str">
            <v>Trung tâm Càng Long - Cầu Kè</v>
          </cell>
          <cell r="G2923" t="str">
            <v>Chi nhánh Kỹ thuật Viettel Trà Vinh</v>
          </cell>
          <cell r="H2923" t="str">
            <v>D1</v>
          </cell>
          <cell r="I2923" t="str">
            <v>C</v>
          </cell>
          <cell r="J2923" t="str">
            <v>C</v>
          </cell>
          <cell r="K2923" t="str">
            <v>A</v>
          </cell>
          <cell r="L2923" t="str">
            <v>B</v>
          </cell>
          <cell r="M2923" t="str">
            <v>C</v>
          </cell>
          <cell r="N2923" t="str">
            <v>B</v>
          </cell>
          <cell r="O2923" t="str">
            <v>B</v>
          </cell>
          <cell r="P2923" t="str">
            <v>B</v>
          </cell>
          <cell r="Q2923" t="str">
            <v>B</v>
          </cell>
          <cell r="R2923" t="str">
            <v>B</v>
          </cell>
          <cell r="S2923"/>
          <cell r="T2923">
            <v>26.363636363636363</v>
          </cell>
          <cell r="U2923">
            <v>1</v>
          </cell>
        </row>
        <row r="2924">
          <cell r="B2924" t="str">
            <v>D00191947</v>
          </cell>
          <cell r="C2924" t="str">
            <v>Đặng Hoàng Cường</v>
          </cell>
          <cell r="D2924" t="str">
            <v>Nhân viên Kỹ thuật nhà trạm</v>
          </cell>
          <cell r="E2924"/>
          <cell r="F2924" t="str">
            <v>Trung tâm Càng Long - Cầu Kè</v>
          </cell>
          <cell r="G2924" t="str">
            <v>Chi nhánh Kỹ thuật Viettel Trà Vinh</v>
          </cell>
          <cell r="H2924" t="str">
            <v>D1</v>
          </cell>
          <cell r="I2924" t="str">
            <v>C</v>
          </cell>
          <cell r="J2924" t="str">
            <v>C</v>
          </cell>
          <cell r="K2924" t="str">
            <v>C</v>
          </cell>
          <cell r="L2924" t="str">
            <v>C</v>
          </cell>
          <cell r="M2924" t="str">
            <v>B</v>
          </cell>
          <cell r="N2924" t="str">
            <v>C</v>
          </cell>
          <cell r="O2924" t="str">
            <v>C</v>
          </cell>
          <cell r="P2924" t="str">
            <v>C</v>
          </cell>
          <cell r="Q2924" t="str">
            <v>C</v>
          </cell>
          <cell r="R2924" t="str">
            <v>B</v>
          </cell>
          <cell r="S2924"/>
          <cell r="T2924">
            <v>20.90909090909091</v>
          </cell>
          <cell r="U2924">
            <v>1</v>
          </cell>
        </row>
        <row r="2925">
          <cell r="B2925" t="str">
            <v>D00191414</v>
          </cell>
          <cell r="C2925" t="str">
            <v>Nguyễn Thế Hiển</v>
          </cell>
          <cell r="D2925" t="str">
            <v>Nhân viên Kỹ thuật dây máy</v>
          </cell>
          <cell r="E2925"/>
          <cell r="F2925" t="str">
            <v>Trung tâm Thành phố - Châu Thành</v>
          </cell>
          <cell r="G2925" t="str">
            <v>Chi nhánh Kỹ thuật Viettel Trà Vinh</v>
          </cell>
          <cell r="H2925" t="str">
            <v>B</v>
          </cell>
          <cell r="I2925" t="str">
            <v>A</v>
          </cell>
          <cell r="J2925" t="str">
            <v>B</v>
          </cell>
          <cell r="K2925" t="str">
            <v>D1</v>
          </cell>
          <cell r="L2925" t="str">
            <v>A</v>
          </cell>
          <cell r="M2925" t="str">
            <v>A</v>
          </cell>
          <cell r="N2925" t="str">
            <v>D1</v>
          </cell>
          <cell r="O2925" t="str">
            <v>B</v>
          </cell>
          <cell r="P2925" t="str">
            <v>C</v>
          </cell>
          <cell r="Q2925" t="str">
            <v>A</v>
          </cell>
          <cell r="R2925" t="str">
            <v>B</v>
          </cell>
          <cell r="S2925"/>
          <cell r="T2925">
            <v>29.09090909090909</v>
          </cell>
          <cell r="U2925">
            <v>2</v>
          </cell>
        </row>
        <row r="2926">
          <cell r="B2926" t="str">
            <v>226470</v>
          </cell>
          <cell r="C2926" t="str">
            <v>Lê Văn Hoài</v>
          </cell>
          <cell r="D2926" t="str">
            <v>Nhân viên Kỹ thuật dây máy</v>
          </cell>
          <cell r="E2926"/>
          <cell r="F2926" t="str">
            <v>Trung tâm Thành phố - Châu Thành</v>
          </cell>
          <cell r="G2926" t="str">
            <v>Chi nhánh Kỹ thuật Viettel Trà Vinh</v>
          </cell>
          <cell r="H2926" t="str">
            <v>C</v>
          </cell>
          <cell r="I2926" t="str">
            <v>B</v>
          </cell>
          <cell r="J2926" t="str">
            <v>B</v>
          </cell>
          <cell r="K2926" t="str">
            <v>C</v>
          </cell>
          <cell r="L2926" t="str">
            <v>C</v>
          </cell>
          <cell r="M2926" t="str">
            <v>C</v>
          </cell>
          <cell r="N2926" t="str">
            <v>C</v>
          </cell>
          <cell r="O2926" t="str">
            <v>B</v>
          </cell>
          <cell r="P2926" t="str">
            <v>C</v>
          </cell>
          <cell r="Q2926" t="str">
            <v>C</v>
          </cell>
          <cell r="R2926" t="str">
            <v>D1</v>
          </cell>
          <cell r="S2926"/>
          <cell r="T2926">
            <v>21.818181818181817</v>
          </cell>
          <cell r="U2926">
            <v>1</v>
          </cell>
        </row>
        <row r="2927">
          <cell r="B2927" t="str">
            <v>138831</v>
          </cell>
          <cell r="C2927" t="str">
            <v>Nguyễn Thế Hùng</v>
          </cell>
          <cell r="D2927" t="str">
            <v>Nhân viên Kỹ thuật nhà trạm</v>
          </cell>
          <cell r="E2927"/>
          <cell r="F2927" t="str">
            <v>Trung tâm Thành phố - Châu Thành</v>
          </cell>
          <cell r="G2927" t="str">
            <v>Chi nhánh Kỹ thuật Viettel Trà Vinh</v>
          </cell>
          <cell r="H2927" t="str">
            <v>D1</v>
          </cell>
          <cell r="I2927" t="str">
            <v>A</v>
          </cell>
          <cell r="J2927" t="str">
            <v>C</v>
          </cell>
          <cell r="K2927" t="str">
            <v>B</v>
          </cell>
          <cell r="L2927" t="str">
            <v>D1</v>
          </cell>
          <cell r="M2927" t="str">
            <v>C</v>
          </cell>
          <cell r="N2927" t="str">
            <v>D1</v>
          </cell>
          <cell r="O2927" t="str">
            <v>A</v>
          </cell>
          <cell r="P2927" t="str">
            <v>C</v>
          </cell>
          <cell r="Q2927" t="str">
            <v>D1</v>
          </cell>
          <cell r="R2927" t="str">
            <v>C</v>
          </cell>
          <cell r="S2927"/>
          <cell r="T2927">
            <v>20.90909090909091</v>
          </cell>
          <cell r="U2927">
            <v>4</v>
          </cell>
          <cell r="V2927" t="str">
            <v>4D trở lên</v>
          </cell>
        </row>
        <row r="2928">
          <cell r="B2928" t="str">
            <v>198940</v>
          </cell>
          <cell r="C2928" t="str">
            <v>Trần Văn Kha</v>
          </cell>
          <cell r="D2928" t="str">
            <v>Nhân viên Kỹ thuật nhà trạm</v>
          </cell>
          <cell r="E2928"/>
          <cell r="F2928" t="str">
            <v>Trung tâm Duyên Hải - Cầu Ngang</v>
          </cell>
          <cell r="G2928" t="str">
            <v>Chi nhánh Kỹ thuật Viettel Trà Vinh</v>
          </cell>
          <cell r="H2928" t="str">
            <v>B</v>
          </cell>
          <cell r="I2928" t="str">
            <v>B</v>
          </cell>
          <cell r="J2928" t="str">
            <v>C</v>
          </cell>
          <cell r="K2928" t="str">
            <v>B</v>
          </cell>
          <cell r="L2928" t="str">
            <v>B</v>
          </cell>
          <cell r="M2928" t="str">
            <v>C</v>
          </cell>
          <cell r="N2928" t="str">
            <v>D1</v>
          </cell>
          <cell r="O2928" t="str">
            <v>C</v>
          </cell>
          <cell r="P2928" t="str">
            <v>D1</v>
          </cell>
          <cell r="Q2928" t="str">
            <v>C</v>
          </cell>
          <cell r="R2928" t="str">
            <v>B</v>
          </cell>
          <cell r="S2928"/>
          <cell r="T2928">
            <v>22.727272727272727</v>
          </cell>
          <cell r="U2928">
            <v>2</v>
          </cell>
        </row>
        <row r="2929">
          <cell r="B2929" t="str">
            <v>D00167162</v>
          </cell>
          <cell r="C2929" t="str">
            <v>Phạm Minh Khang</v>
          </cell>
          <cell r="D2929" t="str">
            <v>Nhân viên Kỹ thuật dây máy</v>
          </cell>
          <cell r="E2929"/>
          <cell r="F2929" t="str">
            <v>Trung tâm Trà Cú - Tiểu Cần</v>
          </cell>
          <cell r="G2929" t="str">
            <v>Chi nhánh Kỹ thuật Viettel Trà Vinh</v>
          </cell>
          <cell r="H2929" t="str">
            <v>C</v>
          </cell>
          <cell r="I2929" t="str">
            <v>B</v>
          </cell>
          <cell r="J2929" t="str">
            <v>D1</v>
          </cell>
          <cell r="K2929" t="str">
            <v>D1</v>
          </cell>
          <cell r="L2929" t="str">
            <v>B</v>
          </cell>
          <cell r="M2929" t="str">
            <v>A</v>
          </cell>
          <cell r="N2929" t="str">
            <v>B</v>
          </cell>
          <cell r="O2929" t="str">
            <v>C</v>
          </cell>
          <cell r="P2929" t="str">
            <v>B</v>
          </cell>
          <cell r="Q2929" t="str">
            <v>B</v>
          </cell>
          <cell r="R2929" t="str">
            <v>A</v>
          </cell>
          <cell r="S2929"/>
          <cell r="T2929">
            <v>26.363636363636363</v>
          </cell>
          <cell r="U2929">
            <v>2</v>
          </cell>
        </row>
        <row r="2930">
          <cell r="B2930" t="str">
            <v>221318</v>
          </cell>
          <cell r="C2930" t="str">
            <v>Nguyễn Thành Khen</v>
          </cell>
          <cell r="D2930" t="str">
            <v>Nhân viên Kỹ thuật dây máy</v>
          </cell>
          <cell r="E2930"/>
          <cell r="F2930" t="str">
            <v>Trung tâm Thành phố - Châu Thành</v>
          </cell>
          <cell r="G2930" t="str">
            <v>Chi nhánh Kỹ thuật Viettel Trà Vinh</v>
          </cell>
          <cell r="H2930" t="str">
            <v>B</v>
          </cell>
          <cell r="I2930" t="str">
            <v>B</v>
          </cell>
          <cell r="J2930" t="str">
            <v>D1</v>
          </cell>
          <cell r="K2930" t="str">
            <v>A</v>
          </cell>
          <cell r="L2930" t="str">
            <v>A</v>
          </cell>
          <cell r="M2930" t="str">
            <v>A</v>
          </cell>
          <cell r="N2930" t="str">
            <v>C</v>
          </cell>
          <cell r="O2930" t="str">
            <v>C</v>
          </cell>
          <cell r="P2930" t="str">
            <v>B</v>
          </cell>
          <cell r="Q2930" t="str">
            <v>C</v>
          </cell>
          <cell r="R2930" t="str">
            <v>A</v>
          </cell>
          <cell r="S2930"/>
          <cell r="T2930">
            <v>29.09090909090909</v>
          </cell>
          <cell r="U2930">
            <v>1</v>
          </cell>
        </row>
        <row r="2931">
          <cell r="B2931" t="str">
            <v>D00191946</v>
          </cell>
          <cell r="C2931" t="str">
            <v>Đái Quốc Khương</v>
          </cell>
          <cell r="D2931" t="str">
            <v>Nhân viên Kỹ thuật dây máy</v>
          </cell>
          <cell r="E2931"/>
          <cell r="F2931" t="str">
            <v>Trung tâm Càng Long - Cầu Kè</v>
          </cell>
          <cell r="G2931" t="str">
            <v>Chi nhánh Kỹ thuật Viettel Trà Vinh</v>
          </cell>
          <cell r="H2931" t="str">
            <v>C</v>
          </cell>
          <cell r="I2931" t="str">
            <v>D1</v>
          </cell>
          <cell r="J2931" t="str">
            <v>C</v>
          </cell>
          <cell r="K2931" t="str">
            <v>B</v>
          </cell>
          <cell r="L2931" t="str">
            <v>C</v>
          </cell>
          <cell r="M2931" t="str">
            <v>D1</v>
          </cell>
          <cell r="N2931" t="str">
            <v>A</v>
          </cell>
          <cell r="O2931" t="str">
            <v>C</v>
          </cell>
          <cell r="P2931" t="str">
            <v>C</v>
          </cell>
          <cell r="Q2931" t="str">
            <v>D1</v>
          </cell>
          <cell r="R2931" t="str">
            <v>B</v>
          </cell>
          <cell r="S2931"/>
          <cell r="T2931">
            <v>20.90909090909091</v>
          </cell>
          <cell r="U2931">
            <v>3</v>
          </cell>
        </row>
        <row r="2932">
          <cell r="B2932" t="str">
            <v>D00191397</v>
          </cell>
          <cell r="C2932" t="str">
            <v>Nguyễn Thanh Khốt</v>
          </cell>
          <cell r="D2932" t="str">
            <v>Nhân viên Kỹ thuật dây máy</v>
          </cell>
          <cell r="E2932"/>
          <cell r="F2932" t="str">
            <v>Trung tâm Càng Long - Cầu Kè</v>
          </cell>
          <cell r="G2932" t="str">
            <v>Chi nhánh Kỹ thuật Viettel Trà Vinh</v>
          </cell>
          <cell r="H2932" t="str">
            <v>C</v>
          </cell>
          <cell r="I2932" t="str">
            <v>C</v>
          </cell>
          <cell r="J2932" t="str">
            <v>A</v>
          </cell>
          <cell r="K2932" t="str">
            <v>C</v>
          </cell>
          <cell r="L2932" t="str">
            <v>C</v>
          </cell>
          <cell r="M2932" t="str">
            <v>C</v>
          </cell>
          <cell r="N2932" t="str">
            <v>D1</v>
          </cell>
          <cell r="O2932" t="str">
            <v>C</v>
          </cell>
          <cell r="P2932" t="str">
            <v>C</v>
          </cell>
          <cell r="Q2932" t="str">
            <v>C</v>
          </cell>
          <cell r="R2932" t="str">
            <v>D1</v>
          </cell>
          <cell r="S2932"/>
          <cell r="T2932">
            <v>20</v>
          </cell>
          <cell r="U2932">
            <v>2</v>
          </cell>
        </row>
        <row r="2933">
          <cell r="B2933" t="str">
            <v>196574</v>
          </cell>
          <cell r="C2933" t="str">
            <v>Phan Tuấn Kiệt</v>
          </cell>
          <cell r="D2933" t="str">
            <v>Nhân viên Kỹ thuật nhà trạm</v>
          </cell>
          <cell r="E2933"/>
          <cell r="F2933" t="str">
            <v>Trung tâm Trà Cú - Tiểu Cần</v>
          </cell>
          <cell r="G2933" t="str">
            <v>Chi nhánh Kỹ thuật Viettel Trà Vinh</v>
          </cell>
          <cell r="H2933" t="str">
            <v>C</v>
          </cell>
          <cell r="I2933" t="str">
            <v>C</v>
          </cell>
          <cell r="J2933" t="str">
            <v>B</v>
          </cell>
          <cell r="K2933" t="str">
            <v>C</v>
          </cell>
          <cell r="L2933" t="str">
            <v>D1</v>
          </cell>
          <cell r="M2933" t="str">
            <v>C</v>
          </cell>
          <cell r="N2933" t="str">
            <v>D1</v>
          </cell>
          <cell r="O2933" t="str">
            <v>D1</v>
          </cell>
          <cell r="P2933" t="str">
            <v>A</v>
          </cell>
          <cell r="Q2933" t="str">
            <v>C</v>
          </cell>
          <cell r="R2933" t="str">
            <v>D1</v>
          </cell>
          <cell r="S2933"/>
          <cell r="T2933">
            <v>19.09090909090909</v>
          </cell>
          <cell r="U2933">
            <v>4</v>
          </cell>
          <cell r="V2933" t="str">
            <v>4D trở lên</v>
          </cell>
        </row>
        <row r="2934">
          <cell r="B2934" t="str">
            <v>269041</v>
          </cell>
          <cell r="C2934" t="str">
            <v>Châu Văn Kiệt</v>
          </cell>
          <cell r="D2934" t="str">
            <v>Nhân viên Lái xe</v>
          </cell>
          <cell r="E2934"/>
          <cell r="F2934" t="str">
            <v>Trung tâm Duyên Hải - Cầu Ngang</v>
          </cell>
          <cell r="G2934" t="str">
            <v>Chi nhánh Kỹ thuật Viettel Trà Vinh</v>
          </cell>
          <cell r="H2934" t="str">
            <v>KĐG</v>
          </cell>
          <cell r="I2934" t="str">
            <v>C</v>
          </cell>
          <cell r="J2934" t="str">
            <v>C</v>
          </cell>
          <cell r="K2934" t="str">
            <v>B</v>
          </cell>
          <cell r="L2934" t="str">
            <v>B</v>
          </cell>
          <cell r="M2934" t="str">
            <v>B</v>
          </cell>
          <cell r="N2934" t="str">
            <v>C</v>
          </cell>
          <cell r="O2934" t="str">
            <v>B</v>
          </cell>
          <cell r="P2934" t="str">
            <v>B</v>
          </cell>
          <cell r="Q2934" t="str">
            <v>C</v>
          </cell>
          <cell r="R2934" t="str">
            <v>C</v>
          </cell>
          <cell r="S2934"/>
          <cell r="T2934">
            <v>25</v>
          </cell>
          <cell r="U2934">
            <v>0</v>
          </cell>
        </row>
        <row r="2935">
          <cell r="B2935" t="str">
            <v>D00044767</v>
          </cell>
          <cell r="C2935" t="str">
            <v>Kim Ngọc Linh</v>
          </cell>
          <cell r="D2935" t="str">
            <v>Nhân viên Kỹ thuật dây máy</v>
          </cell>
          <cell r="E2935"/>
          <cell r="F2935" t="str">
            <v>Trung tâm Thành phố - Châu Thành</v>
          </cell>
          <cell r="G2935" t="str">
            <v>Chi nhánh Kỹ thuật Viettel Trà Vinh</v>
          </cell>
          <cell r="H2935" t="str">
            <v>C</v>
          </cell>
          <cell r="I2935" t="str">
            <v>C</v>
          </cell>
          <cell r="J2935" t="str">
            <v>B</v>
          </cell>
          <cell r="K2935" t="str">
            <v>D1</v>
          </cell>
          <cell r="L2935" t="str">
            <v>B</v>
          </cell>
          <cell r="M2935" t="str">
            <v>C</v>
          </cell>
          <cell r="N2935" t="str">
            <v>B</v>
          </cell>
          <cell r="O2935" t="str">
            <v>D1</v>
          </cell>
          <cell r="P2935" t="str">
            <v>B</v>
          </cell>
          <cell r="Q2935" t="str">
            <v>B</v>
          </cell>
          <cell r="R2935" t="str">
            <v>C</v>
          </cell>
          <cell r="S2935"/>
          <cell r="T2935">
            <v>22.727272727272727</v>
          </cell>
          <cell r="U2935">
            <v>2</v>
          </cell>
        </row>
        <row r="2936">
          <cell r="B2936" t="str">
            <v>D00168032</v>
          </cell>
          <cell r="C2936" t="str">
            <v>Bùi Hoàng Lâm</v>
          </cell>
          <cell r="D2936" t="str">
            <v>Nhân viên Kỹ thuật dây máy</v>
          </cell>
          <cell r="E2936"/>
          <cell r="F2936" t="str">
            <v>Trung tâm Càng Long - Cầu Kè</v>
          </cell>
          <cell r="G2936" t="str">
            <v>Chi nhánh Kỹ thuật Viettel Trà Vinh</v>
          </cell>
          <cell r="H2936" t="str">
            <v>B</v>
          </cell>
          <cell r="I2936" t="str">
            <v>B</v>
          </cell>
          <cell r="J2936" t="str">
            <v>C</v>
          </cell>
          <cell r="K2936" t="str">
            <v>D1</v>
          </cell>
          <cell r="L2936" t="str">
            <v>D1</v>
          </cell>
          <cell r="M2936" t="str">
            <v>C</v>
          </cell>
          <cell r="N2936" t="str">
            <v>B</v>
          </cell>
          <cell r="O2936" t="str">
            <v>B</v>
          </cell>
          <cell r="P2936" t="str">
            <v>C</v>
          </cell>
          <cell r="Q2936" t="str">
            <v>C</v>
          </cell>
          <cell r="R2936" t="str">
            <v>D1</v>
          </cell>
          <cell r="S2936"/>
          <cell r="T2936">
            <v>20.90909090909091</v>
          </cell>
          <cell r="U2936">
            <v>3</v>
          </cell>
        </row>
        <row r="2937">
          <cell r="B2937" t="str">
            <v>226471</v>
          </cell>
          <cell r="C2937" t="str">
            <v>Ngô Trọng Nghĩa</v>
          </cell>
          <cell r="D2937" t="str">
            <v>Nhân viên Kỹ thuật nhà trạm</v>
          </cell>
          <cell r="E2937"/>
          <cell r="F2937" t="str">
            <v>Trung tâm Càng Long - Cầu Kè</v>
          </cell>
          <cell r="G2937" t="str">
            <v>Chi nhánh Kỹ thuật Viettel Trà Vinh</v>
          </cell>
          <cell r="H2937" t="str">
            <v>D1</v>
          </cell>
          <cell r="I2937" t="str">
            <v>C</v>
          </cell>
          <cell r="J2937" t="str">
            <v>B</v>
          </cell>
          <cell r="K2937" t="str">
            <v>B</v>
          </cell>
          <cell r="L2937" t="str">
            <v>C</v>
          </cell>
          <cell r="M2937" t="str">
            <v>B</v>
          </cell>
          <cell r="N2937" t="str">
            <v>D1</v>
          </cell>
          <cell r="O2937" t="str">
            <v>C</v>
          </cell>
          <cell r="P2937" t="str">
            <v>D1</v>
          </cell>
          <cell r="Q2937" t="str">
            <v>C</v>
          </cell>
          <cell r="R2937" t="str">
            <v>C</v>
          </cell>
          <cell r="S2937"/>
          <cell r="T2937">
            <v>20</v>
          </cell>
          <cell r="U2937">
            <v>3</v>
          </cell>
        </row>
        <row r="2938">
          <cell r="B2938" t="str">
            <v>D00192317</v>
          </cell>
          <cell r="C2938" t="str">
            <v>Nguyễn Văn Nhàn</v>
          </cell>
          <cell r="D2938" t="str">
            <v>Nhân viên Kỹ thuật dây máy</v>
          </cell>
          <cell r="E2938"/>
          <cell r="F2938" t="str">
            <v>Trung tâm Trà Cú - Tiểu Cần</v>
          </cell>
          <cell r="G2938" t="str">
            <v>Chi nhánh Kỹ thuật Viettel Trà Vinh</v>
          </cell>
          <cell r="H2938" t="str">
            <v>B</v>
          </cell>
          <cell r="I2938" t="str">
            <v>C</v>
          </cell>
          <cell r="J2938" t="str">
            <v>D1</v>
          </cell>
          <cell r="K2938" t="str">
            <v>C</v>
          </cell>
          <cell r="L2938" t="str">
            <v>A</v>
          </cell>
          <cell r="M2938" t="str">
            <v>B</v>
          </cell>
          <cell r="N2938" t="str">
            <v>A</v>
          </cell>
          <cell r="O2938" t="str">
            <v>B</v>
          </cell>
          <cell r="P2938" t="str">
            <v>B</v>
          </cell>
          <cell r="Q2938" t="str">
            <v>A</v>
          </cell>
          <cell r="R2938" t="str">
            <v>C</v>
          </cell>
          <cell r="S2938"/>
          <cell r="T2938">
            <v>28.181818181818183</v>
          </cell>
          <cell r="U2938">
            <v>1</v>
          </cell>
        </row>
        <row r="2939">
          <cell r="B2939" t="str">
            <v>D00201476</v>
          </cell>
          <cell r="C2939" t="str">
            <v>Quang Văn Nhân</v>
          </cell>
          <cell r="D2939" t="str">
            <v>Nhân viên Kỹ thuật dây máy</v>
          </cell>
          <cell r="E2939"/>
          <cell r="F2939" t="str">
            <v>Trung tâm Duyên Hải - Cầu Ngang</v>
          </cell>
          <cell r="G2939" t="str">
            <v>Chi nhánh Kỹ thuật Viettel Trà Vinh</v>
          </cell>
          <cell r="H2939" t="str">
            <v>D1</v>
          </cell>
          <cell r="I2939" t="str">
            <v>B</v>
          </cell>
          <cell r="J2939" t="str">
            <v>A</v>
          </cell>
          <cell r="K2939" t="str">
            <v>C</v>
          </cell>
          <cell r="L2939" t="str">
            <v>B</v>
          </cell>
          <cell r="M2939" t="str">
            <v>B</v>
          </cell>
          <cell r="N2939" t="str">
            <v>B</v>
          </cell>
          <cell r="O2939" t="str">
            <v>B</v>
          </cell>
          <cell r="P2939" t="str">
            <v>B</v>
          </cell>
          <cell r="Q2939" t="str">
            <v>B</v>
          </cell>
          <cell r="R2939" t="str">
            <v>C</v>
          </cell>
          <cell r="S2939"/>
          <cell r="T2939">
            <v>27.272727272727273</v>
          </cell>
          <cell r="U2939">
            <v>1</v>
          </cell>
        </row>
        <row r="2940">
          <cell r="B2940" t="str">
            <v>D00168802</v>
          </cell>
          <cell r="C2940" t="str">
            <v>Đặng Vũ Phương</v>
          </cell>
          <cell r="D2940" t="str">
            <v>Nhân viên kinh doanh Dịch vụ kỹ thuật</v>
          </cell>
          <cell r="E2940"/>
          <cell r="F2940" t="str">
            <v>Phòng Kinh doanh</v>
          </cell>
          <cell r="G2940" t="str">
            <v>Chi nhánh Kỹ thuật Viettel Trà Vinh</v>
          </cell>
          <cell r="H2940" t="str">
            <v>C</v>
          </cell>
          <cell r="I2940" t="str">
            <v>B</v>
          </cell>
          <cell r="J2940" t="str">
            <v>C</v>
          </cell>
          <cell r="K2940" t="str">
            <v>C</v>
          </cell>
          <cell r="L2940" t="str">
            <v>C</v>
          </cell>
          <cell r="M2940" t="str">
            <v>C</v>
          </cell>
          <cell r="N2940" t="str">
            <v>C</v>
          </cell>
          <cell r="O2940" t="str">
            <v>C</v>
          </cell>
          <cell r="P2940" t="str">
            <v>D1</v>
          </cell>
          <cell r="Q2940" t="str">
            <v>C</v>
          </cell>
          <cell r="R2940" t="str">
            <v>B</v>
          </cell>
          <cell r="S2940"/>
          <cell r="T2940">
            <v>20.90909090909091</v>
          </cell>
          <cell r="U2940">
            <v>1</v>
          </cell>
        </row>
        <row r="2941">
          <cell r="B2941" t="str">
            <v>210881</v>
          </cell>
          <cell r="C2941" t="str">
            <v>Nguyễn Bảo Phương</v>
          </cell>
          <cell r="D2941" t="str">
            <v>Nhân viên Kỹ thuật nhà trạm</v>
          </cell>
          <cell r="E2941"/>
          <cell r="F2941" t="str">
            <v>Trung tâm Duyên Hải - Cầu Ngang</v>
          </cell>
          <cell r="G2941" t="str">
            <v>Chi nhánh Kỹ thuật Viettel Trà Vinh</v>
          </cell>
          <cell r="H2941" t="str">
            <v>B</v>
          </cell>
          <cell r="I2941" t="str">
            <v>B</v>
          </cell>
          <cell r="J2941" t="str">
            <v>C</v>
          </cell>
          <cell r="K2941" t="str">
            <v>C</v>
          </cell>
          <cell r="L2941" t="str">
            <v>C</v>
          </cell>
          <cell r="M2941" t="str">
            <v>C</v>
          </cell>
          <cell r="N2941" t="str">
            <v>D1</v>
          </cell>
          <cell r="O2941" t="str">
            <v>C</v>
          </cell>
          <cell r="P2941" t="str">
            <v>B</v>
          </cell>
          <cell r="Q2941" t="str">
            <v>B</v>
          </cell>
          <cell r="R2941" t="str">
            <v>B</v>
          </cell>
          <cell r="S2941"/>
          <cell r="T2941">
            <v>23.636363636363637</v>
          </cell>
          <cell r="U2941">
            <v>1</v>
          </cell>
        </row>
        <row r="2942">
          <cell r="B2942" t="str">
            <v>D00191975</v>
          </cell>
          <cell r="C2942" t="str">
            <v>Nguyễn văn Phụng</v>
          </cell>
          <cell r="D2942" t="str">
            <v>Nhân viên Kỹ thuật dây máy</v>
          </cell>
          <cell r="E2942"/>
          <cell r="F2942" t="str">
            <v>Trung tâm Càng Long - Cầu Kè</v>
          </cell>
          <cell r="G2942" t="str">
            <v>Chi nhánh Kỹ thuật Viettel Trà Vinh</v>
          </cell>
          <cell r="H2942" t="str">
            <v>A</v>
          </cell>
          <cell r="I2942" t="str">
            <v>B</v>
          </cell>
          <cell r="J2942" t="str">
            <v>D1</v>
          </cell>
          <cell r="K2942" t="str">
            <v>C</v>
          </cell>
          <cell r="L2942" t="str">
            <v>A</v>
          </cell>
          <cell r="M2942" t="str">
            <v>C</v>
          </cell>
          <cell r="N2942" t="str">
            <v>B</v>
          </cell>
          <cell r="O2942" t="str">
            <v>B</v>
          </cell>
          <cell r="P2942" t="str">
            <v>B</v>
          </cell>
          <cell r="Q2942" t="str">
            <v>A</v>
          </cell>
          <cell r="R2942" t="str">
            <v>B</v>
          </cell>
          <cell r="S2942"/>
          <cell r="T2942">
            <v>29.09090909090909</v>
          </cell>
          <cell r="U2942">
            <v>1</v>
          </cell>
        </row>
        <row r="2943">
          <cell r="B2943" t="str">
            <v>D00191404</v>
          </cell>
          <cell r="C2943" t="str">
            <v>Kim Răng Sây</v>
          </cell>
          <cell r="D2943" t="str">
            <v>Nhân viên Kỹ thuật dây máy</v>
          </cell>
          <cell r="E2943"/>
          <cell r="F2943" t="str">
            <v>Trung tâm Trà Cú - Tiểu Cần</v>
          </cell>
          <cell r="G2943" t="str">
            <v>Chi nhánh Kỹ thuật Viettel Trà Vinh</v>
          </cell>
          <cell r="H2943" t="str">
            <v>D1</v>
          </cell>
          <cell r="I2943" t="str">
            <v>D1</v>
          </cell>
          <cell r="J2943" t="str">
            <v>B</v>
          </cell>
          <cell r="K2943" t="str">
            <v>B</v>
          </cell>
          <cell r="L2943" t="str">
            <v>B</v>
          </cell>
          <cell r="M2943" t="str">
            <v>C</v>
          </cell>
          <cell r="N2943" t="str">
            <v>B</v>
          </cell>
          <cell r="O2943" t="str">
            <v>C</v>
          </cell>
          <cell r="P2943" t="str">
            <v>C</v>
          </cell>
          <cell r="Q2943" t="str">
            <v>C</v>
          </cell>
          <cell r="R2943" t="str">
            <v>D1</v>
          </cell>
          <cell r="S2943"/>
          <cell r="T2943">
            <v>20.90909090909091</v>
          </cell>
          <cell r="U2943">
            <v>3</v>
          </cell>
        </row>
        <row r="2944">
          <cell r="B2944" t="str">
            <v>D00192314</v>
          </cell>
          <cell r="C2944" t="str">
            <v>Thạch Sóc</v>
          </cell>
          <cell r="D2944" t="str">
            <v>Nhân viên Kỹ thuật dây máy</v>
          </cell>
          <cell r="E2944"/>
          <cell r="F2944" t="str">
            <v>Trung tâm Càng Long - Cầu Kè</v>
          </cell>
          <cell r="G2944" t="str">
            <v>Chi nhánh Kỹ thuật Viettel Trà Vinh</v>
          </cell>
          <cell r="H2944" t="str">
            <v>B</v>
          </cell>
          <cell r="I2944" t="str">
            <v>D1</v>
          </cell>
          <cell r="J2944" t="str">
            <v>B</v>
          </cell>
          <cell r="K2944" t="str">
            <v>C</v>
          </cell>
          <cell r="L2944" t="str">
            <v>C</v>
          </cell>
          <cell r="M2944" t="str">
            <v>B</v>
          </cell>
          <cell r="N2944" t="str">
            <v>C</v>
          </cell>
          <cell r="O2944" t="str">
            <v>C</v>
          </cell>
          <cell r="P2944" t="str">
            <v>C</v>
          </cell>
          <cell r="Q2944" t="str">
            <v>B</v>
          </cell>
          <cell r="R2944" t="str">
            <v>C</v>
          </cell>
          <cell r="S2944"/>
          <cell r="T2944">
            <v>22.727272727272727</v>
          </cell>
          <cell r="U2944">
            <v>1</v>
          </cell>
        </row>
        <row r="2945">
          <cell r="B2945" t="str">
            <v>D00186541</v>
          </cell>
          <cell r="C2945" t="str">
            <v>Huỳnh Thanh Sơn</v>
          </cell>
          <cell r="D2945" t="str">
            <v>Nhân viên Kỹ thuật dây máy</v>
          </cell>
          <cell r="E2945"/>
          <cell r="F2945" t="str">
            <v>Trung tâm Duyên Hải - Cầu Ngang</v>
          </cell>
          <cell r="G2945" t="str">
            <v>Chi nhánh Kỹ thuật Viettel Trà Vinh</v>
          </cell>
          <cell r="H2945" t="str">
            <v>C</v>
          </cell>
          <cell r="I2945" t="str">
            <v>A</v>
          </cell>
          <cell r="J2945" t="str">
            <v>A</v>
          </cell>
          <cell r="K2945" t="str">
            <v>B</v>
          </cell>
          <cell r="L2945" t="str">
            <v>D1</v>
          </cell>
          <cell r="M2945" t="str">
            <v>A</v>
          </cell>
          <cell r="N2945" t="str">
            <v>B</v>
          </cell>
          <cell r="O2945" t="str">
            <v>C</v>
          </cell>
          <cell r="P2945" t="str">
            <v>C</v>
          </cell>
          <cell r="Q2945" t="str">
            <v>B</v>
          </cell>
          <cell r="R2945" t="str">
            <v>C</v>
          </cell>
          <cell r="S2945"/>
          <cell r="T2945">
            <v>27.272727272727273</v>
          </cell>
          <cell r="U2945">
            <v>1</v>
          </cell>
        </row>
        <row r="2946">
          <cell r="B2946" t="str">
            <v>D00193555</v>
          </cell>
          <cell r="C2946" t="str">
            <v>Tăng Hồng Thuận</v>
          </cell>
          <cell r="D2946" t="str">
            <v>Nhân viên Kỹ thuật dây máy</v>
          </cell>
          <cell r="E2946"/>
          <cell r="F2946" t="str">
            <v>Trung tâm Thành phố - Châu Thành</v>
          </cell>
          <cell r="G2946" t="str">
            <v>Chi nhánh Kỹ thuật Viettel Trà Vinh</v>
          </cell>
          <cell r="H2946" t="str">
            <v>B</v>
          </cell>
          <cell r="I2946" t="str">
            <v>B</v>
          </cell>
          <cell r="J2946" t="str">
            <v>B</v>
          </cell>
          <cell r="K2946" t="str">
            <v>B</v>
          </cell>
          <cell r="L2946" t="str">
            <v>C</v>
          </cell>
          <cell r="M2946" t="str">
            <v>C</v>
          </cell>
          <cell r="N2946" t="str">
            <v>B</v>
          </cell>
          <cell r="O2946" t="str">
            <v>C</v>
          </cell>
          <cell r="P2946" t="str">
            <v>B</v>
          </cell>
          <cell r="Q2946" t="str">
            <v>C</v>
          </cell>
          <cell r="R2946" t="str">
            <v>C</v>
          </cell>
          <cell r="S2946"/>
          <cell r="T2946">
            <v>25.454545454545453</v>
          </cell>
          <cell r="U2946">
            <v>0</v>
          </cell>
        </row>
        <row r="2947">
          <cell r="B2947" t="str">
            <v>270726</v>
          </cell>
          <cell r="C2947" t="str">
            <v>Thái Vĩnh Thương</v>
          </cell>
          <cell r="D2947" t="str">
            <v>Nhân viên kỹ thuật và cơ động</v>
          </cell>
          <cell r="E2947"/>
          <cell r="F2947" t="str">
            <v>Đội thi công</v>
          </cell>
          <cell r="G2947" t="str">
            <v>Chi nhánh Kỹ thuật Viettel Trà Vinh</v>
          </cell>
          <cell r="H2947" t="str">
            <v>KĐG</v>
          </cell>
          <cell r="I2947" t="str">
            <v>KĐG</v>
          </cell>
          <cell r="J2947" t="str">
            <v>KĐG</v>
          </cell>
          <cell r="K2947" t="str">
            <v>C</v>
          </cell>
          <cell r="L2947" t="str">
            <v>C</v>
          </cell>
          <cell r="M2947" t="str">
            <v>C</v>
          </cell>
          <cell r="N2947" t="str">
            <v>C</v>
          </cell>
          <cell r="O2947" t="str">
            <v>C</v>
          </cell>
          <cell r="P2947" t="str">
            <v>C</v>
          </cell>
          <cell r="Q2947" t="str">
            <v>B</v>
          </cell>
          <cell r="R2947" t="str">
            <v>C</v>
          </cell>
          <cell r="S2947"/>
          <cell r="T2947">
            <v>21.25</v>
          </cell>
          <cell r="U2947">
            <v>0</v>
          </cell>
        </row>
        <row r="2948">
          <cell r="B2948" t="str">
            <v>198935</v>
          </cell>
          <cell r="C2948" t="str">
            <v>Nguyễn Văn Thương</v>
          </cell>
          <cell r="D2948" t="str">
            <v>Nhân viên Kỹ thuật nhà trạm</v>
          </cell>
          <cell r="E2948"/>
          <cell r="F2948" t="str">
            <v>Trung tâm Duyên Hải - Cầu Ngang</v>
          </cell>
          <cell r="G2948" t="str">
            <v>Chi nhánh Kỹ thuật Viettel Trà Vinh</v>
          </cell>
          <cell r="H2948" t="str">
            <v>C</v>
          </cell>
          <cell r="I2948" t="str">
            <v>C</v>
          </cell>
          <cell r="J2948" t="str">
            <v>B</v>
          </cell>
          <cell r="K2948" t="str">
            <v>B</v>
          </cell>
          <cell r="L2948" t="str">
            <v>C</v>
          </cell>
          <cell r="M2948" t="str">
            <v>B</v>
          </cell>
          <cell r="N2948" t="str">
            <v>C</v>
          </cell>
          <cell r="O2948" t="str">
            <v>D1</v>
          </cell>
          <cell r="P2948" t="str">
            <v>A</v>
          </cell>
          <cell r="Q2948" t="str">
            <v>B</v>
          </cell>
          <cell r="R2948" t="str">
            <v>A</v>
          </cell>
          <cell r="S2948"/>
          <cell r="T2948">
            <v>26.363636363636363</v>
          </cell>
          <cell r="U2948">
            <v>1</v>
          </cell>
        </row>
        <row r="2949">
          <cell r="B2949" t="str">
            <v>270743</v>
          </cell>
          <cell r="C2949" t="str">
            <v>Phạm Minh Thưởng</v>
          </cell>
          <cell r="D2949" t="str">
            <v>Nhân viên kỹ thuật và cơ động</v>
          </cell>
          <cell r="E2949"/>
          <cell r="F2949" t="str">
            <v>Đội thi công</v>
          </cell>
          <cell r="G2949" t="str">
            <v>Chi nhánh Kỹ thuật Viettel Trà Vinh</v>
          </cell>
          <cell r="H2949" t="str">
            <v>KĐG</v>
          </cell>
          <cell r="I2949" t="str">
            <v>KĐG</v>
          </cell>
          <cell r="J2949" t="str">
            <v>KĐG</v>
          </cell>
          <cell r="K2949" t="str">
            <v>C</v>
          </cell>
          <cell r="L2949" t="str">
            <v>C</v>
          </cell>
          <cell r="M2949" t="str">
            <v>C</v>
          </cell>
          <cell r="N2949" t="str">
            <v>C</v>
          </cell>
          <cell r="O2949" t="str">
            <v>C</v>
          </cell>
          <cell r="P2949" t="str">
            <v>C</v>
          </cell>
          <cell r="Q2949" t="str">
            <v>C</v>
          </cell>
          <cell r="R2949" t="str">
            <v>B</v>
          </cell>
          <cell r="S2949"/>
          <cell r="T2949">
            <v>21.25</v>
          </cell>
          <cell r="U2949">
            <v>0</v>
          </cell>
        </row>
        <row r="2950">
          <cell r="B2950" t="str">
            <v>270734</v>
          </cell>
          <cell r="C2950" t="str">
            <v>Nguyễn Hoàng Thọ</v>
          </cell>
          <cell r="D2950" t="str">
            <v>Nhân viên kỹ thuật và cơ động</v>
          </cell>
          <cell r="E2950"/>
          <cell r="F2950" t="str">
            <v>Đội thi công</v>
          </cell>
          <cell r="G2950" t="str">
            <v>Chi nhánh Kỹ thuật Viettel Trà Vinh</v>
          </cell>
          <cell r="H2950" t="str">
            <v>KĐG</v>
          </cell>
          <cell r="I2950" t="str">
            <v>KĐG</v>
          </cell>
          <cell r="J2950" t="str">
            <v>KĐG</v>
          </cell>
          <cell r="K2950" t="str">
            <v>C</v>
          </cell>
          <cell r="L2950" t="str">
            <v>C</v>
          </cell>
          <cell r="M2950" t="str">
            <v>C</v>
          </cell>
          <cell r="N2950" t="str">
            <v>C</v>
          </cell>
          <cell r="O2950" t="str">
            <v>B</v>
          </cell>
          <cell r="P2950" t="str">
            <v>C</v>
          </cell>
          <cell r="Q2950" t="str">
            <v>C</v>
          </cell>
          <cell r="R2950" t="str">
            <v>C</v>
          </cell>
          <cell r="S2950"/>
          <cell r="T2950">
            <v>21.25</v>
          </cell>
          <cell r="U2950">
            <v>0</v>
          </cell>
        </row>
        <row r="2951">
          <cell r="B2951" t="str">
            <v>D00191696</v>
          </cell>
          <cell r="C2951" t="str">
            <v>Huỳnh Văn Triều</v>
          </cell>
          <cell r="D2951" t="str">
            <v>Nhân viên Kỹ thuật dây máy</v>
          </cell>
          <cell r="E2951"/>
          <cell r="F2951" t="str">
            <v>Trung tâm Duyên Hải - Cầu Ngang</v>
          </cell>
          <cell r="G2951" t="str">
            <v>Chi nhánh Kỹ thuật Viettel Trà Vinh</v>
          </cell>
          <cell r="H2951" t="str">
            <v>D1</v>
          </cell>
          <cell r="I2951" t="str">
            <v>D1</v>
          </cell>
          <cell r="J2951" t="str">
            <v>B</v>
          </cell>
          <cell r="K2951" t="str">
            <v>B</v>
          </cell>
          <cell r="L2951" t="str">
            <v>B</v>
          </cell>
          <cell r="M2951" t="str">
            <v>B</v>
          </cell>
          <cell r="N2951" t="str">
            <v>B</v>
          </cell>
          <cell r="O2951" t="str">
            <v>C</v>
          </cell>
          <cell r="P2951" t="str">
            <v>D1</v>
          </cell>
          <cell r="Q2951" t="str">
            <v>C</v>
          </cell>
          <cell r="R2951" t="str">
            <v>B</v>
          </cell>
          <cell r="S2951"/>
          <cell r="T2951">
            <v>22.727272727272727</v>
          </cell>
          <cell r="U2951">
            <v>3</v>
          </cell>
        </row>
        <row r="2952">
          <cell r="B2952" t="str">
            <v>D00213082</v>
          </cell>
          <cell r="C2952" t="str">
            <v>Nguyễn Công Trình</v>
          </cell>
          <cell r="D2952" t="str">
            <v>Nhân viên Kỹ thuật dây máy</v>
          </cell>
          <cell r="E2952"/>
          <cell r="F2952" t="str">
            <v>Trung tâm Duyên Hải - Cầu Ngang</v>
          </cell>
          <cell r="G2952" t="str">
            <v>Chi nhánh Kỹ thuật Viettel Trà Vinh</v>
          </cell>
          <cell r="H2952" t="str">
            <v>A</v>
          </cell>
          <cell r="I2952" t="str">
            <v>B</v>
          </cell>
          <cell r="J2952" t="str">
            <v>C</v>
          </cell>
          <cell r="K2952" t="str">
            <v>D1</v>
          </cell>
          <cell r="L2952" t="str">
            <v>B</v>
          </cell>
          <cell r="M2952" t="str">
            <v>B</v>
          </cell>
          <cell r="N2952" t="str">
            <v>D1</v>
          </cell>
          <cell r="O2952" t="str">
            <v>B</v>
          </cell>
          <cell r="P2952" t="str">
            <v>C</v>
          </cell>
          <cell r="Q2952" t="str">
            <v>C</v>
          </cell>
          <cell r="R2952" t="str">
            <v>B</v>
          </cell>
          <cell r="S2952"/>
          <cell r="T2952">
            <v>24.545454545454547</v>
          </cell>
          <cell r="U2952">
            <v>2</v>
          </cell>
        </row>
        <row r="2953">
          <cell r="B2953" t="str">
            <v>D00166572</v>
          </cell>
          <cell r="C2953" t="str">
            <v>Lê Bảo Trường</v>
          </cell>
          <cell r="D2953" t="str">
            <v>Nhân viên Kỹ thuật dây máy</v>
          </cell>
          <cell r="E2953"/>
          <cell r="F2953" t="str">
            <v>Trung tâm Thành phố - Châu Thành</v>
          </cell>
          <cell r="G2953" t="str">
            <v>Chi nhánh Kỹ thuật Viettel Trà Vinh</v>
          </cell>
          <cell r="H2953" t="str">
            <v>C</v>
          </cell>
          <cell r="I2953" t="str">
            <v>C</v>
          </cell>
          <cell r="J2953" t="str">
            <v>C</v>
          </cell>
          <cell r="K2953" t="str">
            <v>D1</v>
          </cell>
          <cell r="L2953" t="str">
            <v>B</v>
          </cell>
          <cell r="M2953" t="str">
            <v>A</v>
          </cell>
          <cell r="N2953" t="str">
            <v>A</v>
          </cell>
          <cell r="O2953" t="str">
            <v>C</v>
          </cell>
          <cell r="P2953" t="str">
            <v>C</v>
          </cell>
          <cell r="Q2953" t="str">
            <v>B</v>
          </cell>
          <cell r="R2953" t="str">
            <v>C</v>
          </cell>
          <cell r="S2953"/>
          <cell r="T2953">
            <v>24.545454545454547</v>
          </cell>
          <cell r="U2953">
            <v>1</v>
          </cell>
        </row>
        <row r="2954">
          <cell r="B2954" t="str">
            <v>D00183371</v>
          </cell>
          <cell r="C2954" t="str">
            <v>Lê Thanh Trắng</v>
          </cell>
          <cell r="D2954" t="str">
            <v>Nhân viên Kỹ thuật nhà trạm</v>
          </cell>
          <cell r="E2954"/>
          <cell r="F2954" t="str">
            <v>Trung tâm Duyên Hải - Cầu Ngang</v>
          </cell>
          <cell r="G2954" t="str">
            <v>Chi nhánh Kỹ thuật Viettel Trà Vinh</v>
          </cell>
          <cell r="H2954" t="str">
            <v>B</v>
          </cell>
          <cell r="I2954" t="str">
            <v>B</v>
          </cell>
          <cell r="J2954" t="str">
            <v>B</v>
          </cell>
          <cell r="K2954" t="str">
            <v>B</v>
          </cell>
          <cell r="L2954" t="str">
            <v>C</v>
          </cell>
          <cell r="M2954" t="str">
            <v>B</v>
          </cell>
          <cell r="N2954" t="str">
            <v>C</v>
          </cell>
          <cell r="O2954" t="str">
            <v>C</v>
          </cell>
          <cell r="P2954" t="str">
            <v>C</v>
          </cell>
          <cell r="Q2954" t="str">
            <v>D1</v>
          </cell>
          <cell r="R2954" t="str">
            <v>B</v>
          </cell>
          <cell r="S2954"/>
          <cell r="T2954">
            <v>24.545454545454547</v>
          </cell>
          <cell r="U2954">
            <v>1</v>
          </cell>
        </row>
        <row r="2955">
          <cell r="B2955" t="str">
            <v>210880</v>
          </cell>
          <cell r="C2955" t="str">
            <v>Chung Thành Tuấn</v>
          </cell>
          <cell r="D2955" t="str">
            <v>Nhân viên Kỹ thuật dây máy</v>
          </cell>
          <cell r="E2955"/>
          <cell r="F2955" t="str">
            <v>Trung tâm Trà Cú - Tiểu Cần</v>
          </cell>
          <cell r="G2955" t="str">
            <v>Chi nhánh Kỹ thuật Viettel Trà Vinh</v>
          </cell>
          <cell r="H2955" t="str">
            <v>C</v>
          </cell>
          <cell r="I2955" t="str">
            <v>B</v>
          </cell>
          <cell r="J2955" t="str">
            <v>B</v>
          </cell>
          <cell r="K2955" t="str">
            <v>A</v>
          </cell>
          <cell r="L2955" t="str">
            <v>C</v>
          </cell>
          <cell r="M2955" t="str">
            <v>D1</v>
          </cell>
          <cell r="N2955" t="str">
            <v>B</v>
          </cell>
          <cell r="O2955" t="str">
            <v>B</v>
          </cell>
          <cell r="P2955" t="str">
            <v>A</v>
          </cell>
          <cell r="Q2955" t="str">
            <v>B</v>
          </cell>
          <cell r="R2955" t="str">
            <v>C</v>
          </cell>
          <cell r="S2955"/>
          <cell r="T2955">
            <v>27.272727272727273</v>
          </cell>
          <cell r="U2955">
            <v>1</v>
          </cell>
        </row>
        <row r="2956">
          <cell r="B2956" t="str">
            <v>160659</v>
          </cell>
          <cell r="C2956" t="str">
            <v>Lê Hoàng Tâm</v>
          </cell>
          <cell r="D2956" t="str">
            <v>Nhân viên kinh doanh Giải pháp tích hợp</v>
          </cell>
          <cell r="E2956"/>
          <cell r="F2956" t="str">
            <v>Phòng Kinh doanh</v>
          </cell>
          <cell r="G2956" t="str">
            <v>Chi nhánh Kỹ thuật Viettel Trà Vinh</v>
          </cell>
          <cell r="H2956" t="str">
            <v>B</v>
          </cell>
          <cell r="I2956" t="str">
            <v>B</v>
          </cell>
          <cell r="J2956" t="str">
            <v>C</v>
          </cell>
          <cell r="K2956" t="str">
            <v>C</v>
          </cell>
          <cell r="L2956" t="str">
            <v>C</v>
          </cell>
          <cell r="M2956" t="str">
            <v>D1</v>
          </cell>
          <cell r="N2956" t="str">
            <v>C</v>
          </cell>
          <cell r="O2956" t="str">
            <v>C</v>
          </cell>
          <cell r="P2956" t="str">
            <v>D1</v>
          </cell>
          <cell r="Q2956" t="str">
            <v>C</v>
          </cell>
          <cell r="R2956" t="str">
            <v>B</v>
          </cell>
          <cell r="S2956"/>
          <cell r="T2956">
            <v>20.90909090909091</v>
          </cell>
          <cell r="U2956">
            <v>2</v>
          </cell>
        </row>
        <row r="2957">
          <cell r="B2957" t="str">
            <v>D00191402</v>
          </cell>
          <cell r="C2957" t="str">
            <v>Trần Thanh Tâm</v>
          </cell>
          <cell r="D2957" t="str">
            <v>Nhân viên Kỹ thuật dây máy</v>
          </cell>
          <cell r="E2957"/>
          <cell r="F2957" t="str">
            <v>Trung tâm Càng Long - Cầu Kè</v>
          </cell>
          <cell r="G2957" t="str">
            <v>Chi nhánh Kỹ thuật Viettel Trà Vinh</v>
          </cell>
          <cell r="H2957" t="str">
            <v>C</v>
          </cell>
          <cell r="I2957" t="str">
            <v>B</v>
          </cell>
          <cell r="J2957" t="str">
            <v>C</v>
          </cell>
          <cell r="K2957" t="str">
            <v>C</v>
          </cell>
          <cell r="L2957" t="str">
            <v>B</v>
          </cell>
          <cell r="M2957" t="str">
            <v>C</v>
          </cell>
          <cell r="N2957" t="str">
            <v>C</v>
          </cell>
          <cell r="O2957" t="str">
            <v>C</v>
          </cell>
          <cell r="P2957" t="str">
            <v>A</v>
          </cell>
          <cell r="Q2957" t="str">
            <v>C</v>
          </cell>
          <cell r="R2957" t="str">
            <v>C</v>
          </cell>
          <cell r="S2957"/>
          <cell r="T2957">
            <v>23.636363636363637</v>
          </cell>
          <cell r="U2957">
            <v>0</v>
          </cell>
        </row>
        <row r="2958">
          <cell r="B2958" t="str">
            <v>D00191698</v>
          </cell>
          <cell r="C2958" t="str">
            <v>Nguyễn Quang Tình</v>
          </cell>
          <cell r="D2958" t="str">
            <v>Nhân viên Kỹ thuật dây máy</v>
          </cell>
          <cell r="E2958"/>
          <cell r="F2958" t="str">
            <v>Trung tâm Duyên Hải - Cầu Ngang</v>
          </cell>
          <cell r="G2958" t="str">
            <v>Chi nhánh Kỹ thuật Viettel Trà Vinh</v>
          </cell>
          <cell r="H2958" t="str">
            <v>C</v>
          </cell>
          <cell r="I2958" t="str">
            <v>B</v>
          </cell>
          <cell r="J2958" t="str">
            <v>B</v>
          </cell>
          <cell r="K2958" t="str">
            <v>C</v>
          </cell>
          <cell r="L2958" t="str">
            <v>B</v>
          </cell>
          <cell r="M2958" t="str">
            <v>D1</v>
          </cell>
          <cell r="N2958" t="str">
            <v>B</v>
          </cell>
          <cell r="O2958" t="str">
            <v>C</v>
          </cell>
          <cell r="P2958" t="str">
            <v>C</v>
          </cell>
          <cell r="Q2958" t="str">
            <v>B</v>
          </cell>
          <cell r="R2958" t="str">
            <v>C</v>
          </cell>
          <cell r="S2958"/>
          <cell r="T2958">
            <v>23.636363636363637</v>
          </cell>
          <cell r="U2958">
            <v>1</v>
          </cell>
        </row>
        <row r="2959">
          <cell r="B2959" t="str">
            <v>D00213371</v>
          </cell>
          <cell r="C2959" t="str">
            <v>Cao Đức Anh</v>
          </cell>
          <cell r="D2959" t="str">
            <v>Nhân viên Kỹ thuật dây máy</v>
          </cell>
          <cell r="E2959"/>
          <cell r="F2959" t="str">
            <v>Trung tâm Hàm Yên</v>
          </cell>
          <cell r="G2959" t="str">
            <v>Chi nhánh Kỹ thuật Viettel Tuyên Quang</v>
          </cell>
          <cell r="H2959" t="str">
            <v>D1</v>
          </cell>
          <cell r="I2959" t="str">
            <v>A</v>
          </cell>
          <cell r="J2959" t="str">
            <v>B</v>
          </cell>
          <cell r="K2959" t="str">
            <v>C</v>
          </cell>
          <cell r="L2959" t="str">
            <v>C</v>
          </cell>
          <cell r="M2959" t="str">
            <v>C</v>
          </cell>
          <cell r="N2959" t="str">
            <v>C</v>
          </cell>
          <cell r="O2959" t="str">
            <v>B</v>
          </cell>
          <cell r="P2959" t="str">
            <v>A</v>
          </cell>
          <cell r="Q2959" t="str">
            <v>B</v>
          </cell>
          <cell r="R2959" t="str">
            <v>B</v>
          </cell>
          <cell r="S2959"/>
          <cell r="T2959">
            <v>26.363636363636363</v>
          </cell>
          <cell r="U2959">
            <v>1</v>
          </cell>
        </row>
        <row r="2960">
          <cell r="B2960" t="str">
            <v>223429</v>
          </cell>
          <cell r="C2960" t="str">
            <v>Vũ Thanh Bình</v>
          </cell>
          <cell r="D2960" t="str">
            <v>Nhân viên Kỹ thuật dây máy</v>
          </cell>
          <cell r="E2960"/>
          <cell r="F2960" t="str">
            <v>Trung tâm Sơn Dương</v>
          </cell>
          <cell r="G2960" t="str">
            <v>Chi nhánh Kỹ thuật Viettel Tuyên Quang</v>
          </cell>
          <cell r="H2960" t="str">
            <v>A</v>
          </cell>
          <cell r="I2960" t="str">
            <v>A</v>
          </cell>
          <cell r="J2960" t="str">
            <v>A</v>
          </cell>
          <cell r="K2960" t="str">
            <v>A</v>
          </cell>
          <cell r="L2960" t="str">
            <v>B</v>
          </cell>
          <cell r="M2960" t="str">
            <v>C</v>
          </cell>
          <cell r="N2960" t="str">
            <v>C</v>
          </cell>
          <cell r="O2960" t="str">
            <v>C</v>
          </cell>
          <cell r="P2960" t="str">
            <v>C</v>
          </cell>
          <cell r="Q2960" t="str">
            <v>D1</v>
          </cell>
          <cell r="R2960" t="str">
            <v>A</v>
          </cell>
          <cell r="S2960"/>
          <cell r="T2960">
            <v>29.09090909090909</v>
          </cell>
          <cell r="U2960">
            <v>1</v>
          </cell>
        </row>
        <row r="2961">
          <cell r="B2961" t="str">
            <v>D00213369</v>
          </cell>
          <cell r="C2961" t="str">
            <v>Quan Thanh Chuyền</v>
          </cell>
          <cell r="D2961" t="str">
            <v>Nhân viên Kỹ thuật dây máy</v>
          </cell>
          <cell r="E2961"/>
          <cell r="F2961" t="str">
            <v>Trung tâm Na Hang - Lâm Bình</v>
          </cell>
          <cell r="G2961" t="str">
            <v>Chi nhánh Kỹ thuật Viettel Tuyên Quang</v>
          </cell>
          <cell r="H2961" t="str">
            <v>C</v>
          </cell>
          <cell r="I2961" t="str">
            <v>A</v>
          </cell>
          <cell r="J2961" t="str">
            <v>A</v>
          </cell>
          <cell r="K2961" t="str">
            <v>C</v>
          </cell>
          <cell r="L2961" t="str">
            <v>C</v>
          </cell>
          <cell r="M2961" t="str">
            <v>C</v>
          </cell>
          <cell r="N2961" t="str">
            <v>A</v>
          </cell>
          <cell r="O2961" t="str">
            <v>B</v>
          </cell>
          <cell r="P2961" t="str">
            <v>B</v>
          </cell>
          <cell r="Q2961" t="str">
            <v>C</v>
          </cell>
          <cell r="R2961" t="str">
            <v>B</v>
          </cell>
          <cell r="S2961"/>
          <cell r="T2961">
            <v>28.181818181818183</v>
          </cell>
          <cell r="U2961">
            <v>0</v>
          </cell>
        </row>
        <row r="2962">
          <cell r="B2962" t="str">
            <v>D00197631</v>
          </cell>
          <cell r="C2962" t="str">
            <v>Hà Văn Chuẩn</v>
          </cell>
          <cell r="D2962" t="str">
            <v>Nhân viên Kỹ thuật dây máy</v>
          </cell>
          <cell r="E2962"/>
          <cell r="F2962" t="str">
            <v>Trung tâm Chiêm Hóa</v>
          </cell>
          <cell r="G2962" t="str">
            <v>Chi nhánh Kỹ thuật Viettel Tuyên Quang</v>
          </cell>
          <cell r="H2962" t="str">
            <v>D1</v>
          </cell>
          <cell r="I2962" t="str">
            <v>C</v>
          </cell>
          <cell r="J2962" t="str">
            <v>B</v>
          </cell>
          <cell r="K2962" t="str">
            <v>A</v>
          </cell>
          <cell r="L2962" t="str">
            <v>A</v>
          </cell>
          <cell r="M2962" t="str">
            <v>C</v>
          </cell>
          <cell r="N2962" t="str">
            <v>C</v>
          </cell>
          <cell r="O2962" t="str">
            <v>C</v>
          </cell>
          <cell r="P2962" t="str">
            <v>C</v>
          </cell>
          <cell r="Q2962" t="str">
            <v>C</v>
          </cell>
          <cell r="R2962" t="str">
            <v>C</v>
          </cell>
          <cell r="S2962"/>
          <cell r="T2962">
            <v>23.636363636363637</v>
          </cell>
          <cell r="U2962">
            <v>1</v>
          </cell>
        </row>
        <row r="2963">
          <cell r="B2963" t="str">
            <v>D00197653</v>
          </cell>
          <cell r="C2963" t="str">
            <v>Nguyễn Xuân Chất</v>
          </cell>
          <cell r="D2963" t="str">
            <v>Nhân viên Kỹ thuật dây máy</v>
          </cell>
          <cell r="E2963"/>
          <cell r="F2963" t="str">
            <v>Trung tâm Tuyên Quang</v>
          </cell>
          <cell r="G2963" t="str">
            <v>Chi nhánh Kỹ thuật Viettel Tuyên Quang</v>
          </cell>
          <cell r="H2963" t="str">
            <v>B</v>
          </cell>
          <cell r="I2963" t="str">
            <v>C</v>
          </cell>
          <cell r="J2963" t="str">
            <v>B</v>
          </cell>
          <cell r="K2963" t="str">
            <v>B</v>
          </cell>
          <cell r="L2963" t="str">
            <v>C</v>
          </cell>
          <cell r="M2963" t="str">
            <v>B</v>
          </cell>
          <cell r="N2963" t="str">
            <v>C</v>
          </cell>
          <cell r="O2963" t="str">
            <v>B</v>
          </cell>
          <cell r="P2963" t="str">
            <v>C</v>
          </cell>
          <cell r="Q2963" t="str">
            <v>C</v>
          </cell>
          <cell r="R2963" t="str">
            <v>B</v>
          </cell>
          <cell r="S2963"/>
          <cell r="T2963">
            <v>25.454545454545453</v>
          </cell>
          <cell r="U2963">
            <v>0</v>
          </cell>
        </row>
        <row r="2964">
          <cell r="B2964" t="str">
            <v>226300</v>
          </cell>
          <cell r="C2964" t="str">
            <v>Cù Mạnh Cường</v>
          </cell>
          <cell r="D2964" t="str">
            <v>Nhân viên Kỹ thuật dây máy</v>
          </cell>
          <cell r="E2964"/>
          <cell r="F2964" t="str">
            <v>Trung tâm Yên Sơn</v>
          </cell>
          <cell r="G2964" t="str">
            <v>Chi nhánh Kỹ thuật Viettel Tuyên Quang</v>
          </cell>
          <cell r="H2964" t="str">
            <v>C</v>
          </cell>
          <cell r="I2964" t="str">
            <v>D1</v>
          </cell>
          <cell r="J2964" t="str">
            <v>C</v>
          </cell>
          <cell r="K2964" t="str">
            <v>C</v>
          </cell>
          <cell r="L2964" t="str">
            <v>C</v>
          </cell>
          <cell r="M2964" t="str">
            <v>C</v>
          </cell>
          <cell r="N2964" t="str">
            <v>B</v>
          </cell>
          <cell r="O2964" t="str">
            <v>D1</v>
          </cell>
          <cell r="P2964" t="str">
            <v>C</v>
          </cell>
          <cell r="Q2964" t="str">
            <v>C</v>
          </cell>
          <cell r="R2964" t="str">
            <v>C</v>
          </cell>
          <cell r="S2964"/>
          <cell r="T2964">
            <v>19.09090909090909</v>
          </cell>
          <cell r="U2964">
            <v>2</v>
          </cell>
          <cell r="V2964" t="str">
            <v>Điểm KI &lt;20</v>
          </cell>
        </row>
        <row r="2965">
          <cell r="B2965" t="str">
            <v>137628</v>
          </cell>
          <cell r="C2965" t="str">
            <v>Vũ Mạnh Cường</v>
          </cell>
          <cell r="D2965" t="str">
            <v>Nhân viên Kỹ thuật dây máy</v>
          </cell>
          <cell r="E2965"/>
          <cell r="F2965" t="str">
            <v>Trung tâm Tuyên Quang</v>
          </cell>
          <cell r="G2965" t="str">
            <v>Chi nhánh Kỹ thuật Viettel Tuyên Quang</v>
          </cell>
          <cell r="H2965" t="str">
            <v>C</v>
          </cell>
          <cell r="I2965" t="str">
            <v>C</v>
          </cell>
          <cell r="J2965" t="str">
            <v>D1</v>
          </cell>
          <cell r="K2965" t="str">
            <v>C</v>
          </cell>
          <cell r="L2965" t="str">
            <v>C</v>
          </cell>
          <cell r="M2965" t="str">
            <v>C</v>
          </cell>
          <cell r="N2965" t="str">
            <v>C</v>
          </cell>
          <cell r="O2965" t="str">
            <v>C</v>
          </cell>
          <cell r="P2965" t="str">
            <v>C</v>
          </cell>
          <cell r="Q2965" t="str">
            <v>C</v>
          </cell>
          <cell r="R2965" t="str">
            <v>C</v>
          </cell>
          <cell r="S2965"/>
          <cell r="T2965">
            <v>19.09090909090909</v>
          </cell>
          <cell r="U2965">
            <v>1</v>
          </cell>
          <cell r="V2965" t="str">
            <v>Điểm KI &lt;20</v>
          </cell>
        </row>
        <row r="2966">
          <cell r="B2966" t="str">
            <v>218825</v>
          </cell>
          <cell r="C2966" t="str">
            <v>Nguyễn Xuân Du</v>
          </cell>
          <cell r="D2966" t="str">
            <v>Nhân viên Kỹ thuật dây máy</v>
          </cell>
          <cell r="E2966"/>
          <cell r="F2966" t="str">
            <v>Trung tâm Sơn Dương</v>
          </cell>
          <cell r="G2966" t="str">
            <v>Chi nhánh Kỹ thuật Viettel Tuyên Quang</v>
          </cell>
          <cell r="H2966" t="str">
            <v>C</v>
          </cell>
          <cell r="I2966" t="str">
            <v>C</v>
          </cell>
          <cell r="J2966" t="str">
            <v>C</v>
          </cell>
          <cell r="K2966" t="str">
            <v>B</v>
          </cell>
          <cell r="L2966" t="str">
            <v>C</v>
          </cell>
          <cell r="M2966" t="str">
            <v>B</v>
          </cell>
          <cell r="N2966" t="str">
            <v>B</v>
          </cell>
          <cell r="O2966" t="str">
            <v>B</v>
          </cell>
          <cell r="P2966" t="str">
            <v>B</v>
          </cell>
          <cell r="Q2966" t="str">
            <v>C</v>
          </cell>
          <cell r="R2966" t="str">
            <v>C</v>
          </cell>
          <cell r="S2966"/>
          <cell r="T2966">
            <v>24.545454545454547</v>
          </cell>
          <cell r="U2966">
            <v>0</v>
          </cell>
        </row>
        <row r="2967">
          <cell r="B2967" t="str">
            <v>D00202203</v>
          </cell>
          <cell r="C2967" t="str">
            <v>Trần Đức Duy</v>
          </cell>
          <cell r="D2967" t="str">
            <v>Nhân viên Kỹ thuật nhà trạm</v>
          </cell>
          <cell r="E2967"/>
          <cell r="F2967" t="str">
            <v>Trung tâm Hàm Yên</v>
          </cell>
          <cell r="G2967" t="str">
            <v>Chi nhánh Kỹ thuật Viettel Tuyên Quang</v>
          </cell>
          <cell r="H2967" t="str">
            <v>D1</v>
          </cell>
          <cell r="I2967" t="str">
            <v>C</v>
          </cell>
          <cell r="J2967" t="str">
            <v>C</v>
          </cell>
          <cell r="K2967" t="str">
            <v>D1</v>
          </cell>
          <cell r="L2967" t="str">
            <v>A</v>
          </cell>
          <cell r="M2967" t="str">
            <v>B</v>
          </cell>
          <cell r="N2967" t="str">
            <v>C</v>
          </cell>
          <cell r="O2967" t="str">
            <v>C</v>
          </cell>
          <cell r="P2967" t="str">
            <v>C</v>
          </cell>
          <cell r="Q2967" t="str">
            <v>C</v>
          </cell>
          <cell r="R2967" t="str">
            <v>B</v>
          </cell>
          <cell r="S2967"/>
          <cell r="T2967">
            <v>21.818181818181817</v>
          </cell>
          <cell r="U2967">
            <v>2</v>
          </cell>
        </row>
        <row r="2968">
          <cell r="B2968" t="str">
            <v>D00216345</v>
          </cell>
          <cell r="C2968" t="str">
            <v>Trần Chí Hiến</v>
          </cell>
          <cell r="D2968" t="str">
            <v>Nhân viên Kỹ thuật dây máy</v>
          </cell>
          <cell r="E2968"/>
          <cell r="F2968" t="str">
            <v>Trung tâm Hàm Yên</v>
          </cell>
          <cell r="G2968" t="str">
            <v>Chi nhánh Kỹ thuật Viettel Tuyên Quang</v>
          </cell>
          <cell r="H2968" t="str">
            <v>D1</v>
          </cell>
          <cell r="I2968" t="str">
            <v>D1</v>
          </cell>
          <cell r="J2968" t="str">
            <v>C</v>
          </cell>
          <cell r="K2968" t="str">
            <v>C</v>
          </cell>
          <cell r="L2968" t="str">
            <v>D1</v>
          </cell>
          <cell r="M2968" t="str">
            <v>B</v>
          </cell>
          <cell r="N2968" t="str">
            <v>C</v>
          </cell>
          <cell r="O2968" t="str">
            <v>C</v>
          </cell>
          <cell r="P2968" t="str">
            <v>D1</v>
          </cell>
          <cell r="Q2968" t="str">
            <v>C</v>
          </cell>
          <cell r="R2968" t="str">
            <v>C</v>
          </cell>
          <cell r="S2968"/>
          <cell r="T2968">
            <v>17.272727272727273</v>
          </cell>
          <cell r="U2968">
            <v>4</v>
          </cell>
          <cell r="V2968" t="str">
            <v>4D trở lên</v>
          </cell>
        </row>
        <row r="2969">
          <cell r="B2969" t="str">
            <v>D00175315</v>
          </cell>
          <cell r="C2969" t="str">
            <v>Vũ Thanh Hà</v>
          </cell>
          <cell r="D2969" t="str">
            <v>Nhân viên Kỹ thuật dây máy</v>
          </cell>
          <cell r="E2969"/>
          <cell r="F2969" t="str">
            <v>Trung tâm Sơn Dương</v>
          </cell>
          <cell r="G2969" t="str">
            <v>Chi nhánh Kỹ thuật Viettel Tuyên Quang</v>
          </cell>
          <cell r="H2969" t="str">
            <v>B</v>
          </cell>
          <cell r="I2969" t="str">
            <v>C</v>
          </cell>
          <cell r="J2969" t="str">
            <v>C</v>
          </cell>
          <cell r="K2969" t="str">
            <v>C</v>
          </cell>
          <cell r="L2969" t="str">
            <v>B</v>
          </cell>
          <cell r="M2969" t="str">
            <v>C</v>
          </cell>
          <cell r="N2969" t="str">
            <v>C</v>
          </cell>
          <cell r="O2969" t="str">
            <v>C</v>
          </cell>
          <cell r="P2969" t="str">
            <v>D1</v>
          </cell>
          <cell r="Q2969" t="str">
            <v>B</v>
          </cell>
          <cell r="R2969" t="str">
            <v>C</v>
          </cell>
          <cell r="S2969"/>
          <cell r="T2969">
            <v>21.818181818181817</v>
          </cell>
          <cell r="U2969">
            <v>1</v>
          </cell>
        </row>
        <row r="2970">
          <cell r="B2970" t="str">
            <v>245377</v>
          </cell>
          <cell r="C2970" t="str">
            <v>Nguyễn Minh Hưng</v>
          </cell>
          <cell r="D2970" t="str">
            <v>Nhân viên Kỹ thuật dây máy</v>
          </cell>
          <cell r="E2970"/>
          <cell r="F2970" t="str">
            <v>Trung tâm Yên Sơn</v>
          </cell>
          <cell r="G2970" t="str">
            <v>Chi nhánh Kỹ thuật Viettel Tuyên Quang</v>
          </cell>
          <cell r="H2970" t="str">
            <v>C</v>
          </cell>
          <cell r="I2970" t="str">
            <v>C</v>
          </cell>
          <cell r="J2970" t="str">
            <v>C</v>
          </cell>
          <cell r="K2970" t="str">
            <v>C</v>
          </cell>
          <cell r="L2970" t="str">
            <v>C</v>
          </cell>
          <cell r="M2970" t="str">
            <v>C</v>
          </cell>
          <cell r="N2970" t="str">
            <v>C</v>
          </cell>
          <cell r="O2970" t="str">
            <v>C</v>
          </cell>
          <cell r="P2970" t="str">
            <v>C</v>
          </cell>
          <cell r="Q2970" t="str">
            <v>C</v>
          </cell>
          <cell r="R2970" t="str">
            <v>B</v>
          </cell>
          <cell r="S2970"/>
          <cell r="T2970">
            <v>20.90909090909091</v>
          </cell>
          <cell r="U2970">
            <v>0</v>
          </cell>
        </row>
        <row r="2971">
          <cell r="B2971" t="str">
            <v>D00176178</v>
          </cell>
          <cell r="C2971" t="str">
            <v>Lê Văn Hướng</v>
          </cell>
          <cell r="D2971" t="str">
            <v>Nhân viên Kỹ thuật dây máy</v>
          </cell>
          <cell r="E2971"/>
          <cell r="F2971" t="str">
            <v>Trung tâm Yên Sơn</v>
          </cell>
          <cell r="G2971" t="str">
            <v>Chi nhánh Kỹ thuật Viettel Tuyên Quang</v>
          </cell>
          <cell r="H2971" t="str">
            <v>B</v>
          </cell>
          <cell r="I2971" t="str">
            <v>B</v>
          </cell>
          <cell r="J2971" t="str">
            <v>B</v>
          </cell>
          <cell r="K2971" t="str">
            <v>C</v>
          </cell>
          <cell r="L2971" t="str">
            <v>B</v>
          </cell>
          <cell r="M2971" t="str">
            <v>A</v>
          </cell>
          <cell r="N2971" t="str">
            <v>C</v>
          </cell>
          <cell r="O2971" t="str">
            <v>B</v>
          </cell>
          <cell r="P2971" t="str">
            <v>C</v>
          </cell>
          <cell r="Q2971" t="str">
            <v>C</v>
          </cell>
          <cell r="R2971" t="str">
            <v>C</v>
          </cell>
          <cell r="S2971"/>
          <cell r="T2971">
            <v>26.363636363636363</v>
          </cell>
          <cell r="U2971">
            <v>0</v>
          </cell>
        </row>
        <row r="2972">
          <cell r="B2972" t="str">
            <v>267744</v>
          </cell>
          <cell r="C2972" t="str">
            <v>Lê Thanh Hải</v>
          </cell>
          <cell r="D2972" t="str">
            <v>Nhân viên Kỹ thuật nhà trạm</v>
          </cell>
          <cell r="E2972"/>
          <cell r="F2972" t="str">
            <v>Trung tâm Yên Sơn</v>
          </cell>
          <cell r="G2972" t="str">
            <v>Chi nhánh Kỹ thuật Viettel Tuyên Quang</v>
          </cell>
          <cell r="H2972" t="str">
            <v>KĐG</v>
          </cell>
          <cell r="I2972" t="str">
            <v>KĐG</v>
          </cell>
          <cell r="J2972" t="str">
            <v>KĐG</v>
          </cell>
          <cell r="K2972" t="str">
            <v>C</v>
          </cell>
          <cell r="L2972" t="str">
            <v>C</v>
          </cell>
          <cell r="M2972" t="str">
            <v>C</v>
          </cell>
          <cell r="N2972" t="str">
            <v>C</v>
          </cell>
          <cell r="O2972" t="str">
            <v>C</v>
          </cell>
          <cell r="P2972" t="str">
            <v>A</v>
          </cell>
          <cell r="Q2972" t="str">
            <v>C</v>
          </cell>
          <cell r="R2972" t="str">
            <v>C</v>
          </cell>
          <cell r="S2972"/>
          <cell r="T2972">
            <v>22.5</v>
          </cell>
          <cell r="U2972">
            <v>0</v>
          </cell>
        </row>
        <row r="2973">
          <cell r="B2973" t="str">
            <v>080349</v>
          </cell>
          <cell r="C2973" t="str">
            <v>Nguyễn Vũ Long</v>
          </cell>
          <cell r="D2973" t="str">
            <v>Nhân viên Kỹ thuật nhà trạm</v>
          </cell>
          <cell r="E2973"/>
          <cell r="F2973" t="str">
            <v>Trung tâm Na Hang - Lâm Bình</v>
          </cell>
          <cell r="G2973" t="str">
            <v>Chi nhánh Kỹ thuật Viettel Tuyên Quang</v>
          </cell>
          <cell r="H2973" t="str">
            <v>B</v>
          </cell>
          <cell r="I2973" t="str">
            <v>C</v>
          </cell>
          <cell r="J2973" t="str">
            <v>C</v>
          </cell>
          <cell r="K2973" t="str">
            <v>C</v>
          </cell>
          <cell r="L2973" t="str">
            <v>D1</v>
          </cell>
          <cell r="M2973" t="str">
            <v>B</v>
          </cell>
          <cell r="N2973" t="str">
            <v>C</v>
          </cell>
          <cell r="O2973" t="str">
            <v>A</v>
          </cell>
          <cell r="P2973" t="str">
            <v>C</v>
          </cell>
          <cell r="Q2973" t="str">
            <v>D1</v>
          </cell>
          <cell r="R2973" t="str">
            <v>D1</v>
          </cell>
          <cell r="S2973"/>
          <cell r="T2973">
            <v>20.90909090909091</v>
          </cell>
          <cell r="U2973">
            <v>3</v>
          </cell>
        </row>
        <row r="2974">
          <cell r="B2974" t="str">
            <v>224761</v>
          </cell>
          <cell r="C2974" t="str">
            <v>Vũ Xuân Luyện</v>
          </cell>
          <cell r="D2974" t="str">
            <v>Nhân viên Kỹ thuật dây máy</v>
          </cell>
          <cell r="E2974"/>
          <cell r="F2974" t="str">
            <v>Trung tâm Tuyên Quang</v>
          </cell>
          <cell r="G2974" t="str">
            <v>Chi nhánh Kỹ thuật Viettel Tuyên Quang</v>
          </cell>
          <cell r="H2974" t="str">
            <v>C</v>
          </cell>
          <cell r="I2974" t="str">
            <v>C</v>
          </cell>
          <cell r="J2974" t="str">
            <v>A</v>
          </cell>
          <cell r="K2974" t="str">
            <v>C</v>
          </cell>
          <cell r="L2974" t="str">
            <v>B</v>
          </cell>
          <cell r="M2974" t="str">
            <v>C</v>
          </cell>
          <cell r="N2974" t="str">
            <v>B</v>
          </cell>
          <cell r="O2974" t="str">
            <v>B</v>
          </cell>
          <cell r="P2974" t="str">
            <v>C</v>
          </cell>
          <cell r="Q2974" t="str">
            <v>B</v>
          </cell>
          <cell r="R2974" t="str">
            <v>C</v>
          </cell>
          <cell r="S2974"/>
          <cell r="T2974">
            <v>25.454545454545453</v>
          </cell>
          <cell r="U2974">
            <v>0</v>
          </cell>
        </row>
        <row r="2975">
          <cell r="B2975" t="str">
            <v>D00199222</v>
          </cell>
          <cell r="C2975" t="str">
            <v>Nguyễn Văn Lượng</v>
          </cell>
          <cell r="D2975" t="str">
            <v>Nhân viên Kỹ thuật dây máy</v>
          </cell>
          <cell r="E2975"/>
          <cell r="F2975" t="str">
            <v>Trung tâm Chiêm Hóa</v>
          </cell>
          <cell r="G2975" t="str">
            <v>Chi nhánh Kỹ thuật Viettel Tuyên Quang</v>
          </cell>
          <cell r="H2975" t="str">
            <v>KĐG</v>
          </cell>
          <cell r="I2975" t="str">
            <v>KĐG</v>
          </cell>
          <cell r="J2975" t="str">
            <v>KĐG</v>
          </cell>
          <cell r="K2975" t="str">
            <v>C</v>
          </cell>
          <cell r="L2975" t="str">
            <v>C</v>
          </cell>
          <cell r="M2975" t="str">
            <v>C</v>
          </cell>
          <cell r="N2975" t="str">
            <v>C</v>
          </cell>
          <cell r="O2975" t="str">
            <v>C</v>
          </cell>
          <cell r="P2975" t="str">
            <v>A</v>
          </cell>
          <cell r="Q2975" t="str">
            <v>C</v>
          </cell>
          <cell r="R2975" t="str">
            <v>A</v>
          </cell>
          <cell r="S2975"/>
          <cell r="T2975">
            <v>25</v>
          </cell>
          <cell r="U2975">
            <v>0</v>
          </cell>
        </row>
        <row r="2976">
          <cell r="B2976" t="str">
            <v>D00090670</v>
          </cell>
          <cell r="C2976" t="str">
            <v>Dương Văn Minh</v>
          </cell>
          <cell r="D2976" t="str">
            <v>Nhân viên Kỹ thuật dây máy</v>
          </cell>
          <cell r="E2976"/>
          <cell r="F2976" t="str">
            <v>Trung tâm Sơn Dương</v>
          </cell>
          <cell r="G2976" t="str">
            <v>Chi nhánh Kỹ thuật Viettel Tuyên Quang</v>
          </cell>
          <cell r="H2976" t="str">
            <v>D1</v>
          </cell>
          <cell r="I2976" t="str">
            <v>C</v>
          </cell>
          <cell r="J2976" t="str">
            <v>C</v>
          </cell>
          <cell r="K2976" t="str">
            <v>C</v>
          </cell>
          <cell r="L2976" t="str">
            <v>D1</v>
          </cell>
          <cell r="M2976" t="str">
            <v>C</v>
          </cell>
          <cell r="N2976" t="str">
            <v>C</v>
          </cell>
          <cell r="O2976" t="str">
            <v>C</v>
          </cell>
          <cell r="P2976" t="str">
            <v>C</v>
          </cell>
          <cell r="Q2976" t="str">
            <v>D1</v>
          </cell>
          <cell r="R2976" t="str">
            <v>C</v>
          </cell>
          <cell r="S2976"/>
          <cell r="T2976">
            <v>17.272727272727273</v>
          </cell>
          <cell r="U2976">
            <v>3</v>
          </cell>
          <cell r="V2976" t="str">
            <v>Điểm KI &lt;20</v>
          </cell>
        </row>
        <row r="2977">
          <cell r="B2977" t="str">
            <v>158456</v>
          </cell>
          <cell r="C2977" t="str">
            <v>Chẩu Văn Nghĩa</v>
          </cell>
          <cell r="D2977" t="str">
            <v>Nhân viên kỹ thuật và cơ động</v>
          </cell>
          <cell r="E2977"/>
          <cell r="F2977" t="str">
            <v>Đội thi công</v>
          </cell>
          <cell r="G2977" t="str">
            <v>Chi nhánh Kỹ thuật Viettel Tuyên Quang</v>
          </cell>
          <cell r="H2977" t="str">
            <v>KĐG</v>
          </cell>
          <cell r="I2977" t="str">
            <v>KĐG</v>
          </cell>
          <cell r="J2977" t="str">
            <v>KĐG</v>
          </cell>
          <cell r="K2977" t="str">
            <v>C</v>
          </cell>
          <cell r="L2977" t="str">
            <v>C</v>
          </cell>
          <cell r="M2977" t="str">
            <v>C</v>
          </cell>
          <cell r="N2977" t="str">
            <v>B</v>
          </cell>
          <cell r="O2977" t="str">
            <v>B</v>
          </cell>
          <cell r="P2977" t="str">
            <v>B</v>
          </cell>
          <cell r="Q2977" t="str">
            <v>C</v>
          </cell>
          <cell r="R2977" t="str">
            <v>C</v>
          </cell>
          <cell r="S2977"/>
          <cell r="T2977">
            <v>23.75</v>
          </cell>
          <cell r="U2977">
            <v>0</v>
          </cell>
        </row>
        <row r="2978">
          <cell r="B2978" t="str">
            <v>224559</v>
          </cell>
          <cell r="C2978" t="str">
            <v>Triệu Văn Nhân</v>
          </cell>
          <cell r="D2978" t="str">
            <v>Nhân viên Kỹ thuật dây máy</v>
          </cell>
          <cell r="E2978"/>
          <cell r="F2978" t="str">
            <v>Trung tâm Hàm Yên</v>
          </cell>
          <cell r="G2978" t="str">
            <v>Chi nhánh Kỹ thuật Viettel Tuyên Quang</v>
          </cell>
          <cell r="H2978" t="str">
            <v>B</v>
          </cell>
          <cell r="I2978" t="str">
            <v>C</v>
          </cell>
          <cell r="J2978" t="str">
            <v>C</v>
          </cell>
          <cell r="K2978" t="str">
            <v>C</v>
          </cell>
          <cell r="L2978" t="str">
            <v>C</v>
          </cell>
          <cell r="M2978" t="str">
            <v>C</v>
          </cell>
          <cell r="N2978" t="str">
            <v>C</v>
          </cell>
          <cell r="O2978" t="str">
            <v>B</v>
          </cell>
          <cell r="P2978" t="str">
            <v>D1</v>
          </cell>
          <cell r="Q2978" t="str">
            <v>C</v>
          </cell>
          <cell r="R2978" t="str">
            <v>C</v>
          </cell>
          <cell r="S2978"/>
          <cell r="T2978">
            <v>20.90909090909091</v>
          </cell>
          <cell r="U2978">
            <v>1</v>
          </cell>
        </row>
        <row r="2979">
          <cell r="B2979" t="str">
            <v>D00180734</v>
          </cell>
          <cell r="C2979" t="str">
            <v>Trần Văn Năm</v>
          </cell>
          <cell r="D2979" t="str">
            <v>Nhân viên Kỹ thuật dây máy</v>
          </cell>
          <cell r="E2979"/>
          <cell r="F2979" t="str">
            <v>Trung tâm Sơn Dương</v>
          </cell>
          <cell r="G2979" t="str">
            <v>Chi nhánh Kỹ thuật Viettel Tuyên Quang</v>
          </cell>
          <cell r="H2979" t="str">
            <v>C</v>
          </cell>
          <cell r="I2979" t="str">
            <v>C</v>
          </cell>
          <cell r="J2979" t="str">
            <v>C</v>
          </cell>
          <cell r="K2979" t="str">
            <v>C</v>
          </cell>
          <cell r="L2979" t="str">
            <v>C</v>
          </cell>
          <cell r="M2979" t="str">
            <v>C</v>
          </cell>
          <cell r="N2979" t="str">
            <v>C</v>
          </cell>
          <cell r="O2979" t="str">
            <v>C</v>
          </cell>
          <cell r="P2979" t="str">
            <v>C</v>
          </cell>
          <cell r="Q2979" t="str">
            <v>C</v>
          </cell>
          <cell r="R2979" t="str">
            <v>C</v>
          </cell>
          <cell r="S2979"/>
          <cell r="T2979">
            <v>20</v>
          </cell>
          <cell r="U2979">
            <v>0</v>
          </cell>
        </row>
        <row r="2980">
          <cell r="B2980" t="str">
            <v>D00170991</v>
          </cell>
          <cell r="C2980" t="str">
            <v>Quốc Văn Phong</v>
          </cell>
          <cell r="D2980" t="str">
            <v>Nhân viên Kỹ thuật dây máy</v>
          </cell>
          <cell r="E2980"/>
          <cell r="F2980" t="str">
            <v>Trung tâm Chiêm Hóa</v>
          </cell>
          <cell r="G2980" t="str">
            <v>Chi nhánh Kỹ thuật Viettel Tuyên Quang</v>
          </cell>
          <cell r="H2980" t="str">
            <v>C</v>
          </cell>
          <cell r="I2980" t="str">
            <v>C</v>
          </cell>
          <cell r="J2980" t="str">
            <v>A</v>
          </cell>
          <cell r="K2980" t="str">
            <v>B</v>
          </cell>
          <cell r="L2980" t="str">
            <v>C</v>
          </cell>
          <cell r="M2980" t="str">
            <v>D1</v>
          </cell>
          <cell r="N2980" t="str">
            <v>C</v>
          </cell>
          <cell r="O2980" t="str">
            <v>A</v>
          </cell>
          <cell r="P2980" t="str">
            <v>C</v>
          </cell>
          <cell r="Q2980" t="str">
            <v>B</v>
          </cell>
          <cell r="R2980" t="str">
            <v>D1</v>
          </cell>
          <cell r="S2980"/>
          <cell r="T2980">
            <v>23.636363636363637</v>
          </cell>
          <cell r="U2980">
            <v>2</v>
          </cell>
        </row>
        <row r="2981">
          <cell r="B2981" t="str">
            <v>270837</v>
          </cell>
          <cell r="C2981" t="str">
            <v>Phạm Minh Phương</v>
          </cell>
          <cell r="D2981" t="str">
            <v>Nhân viên Kỹ thuật nhà trạm</v>
          </cell>
          <cell r="E2981"/>
          <cell r="F2981" t="str">
            <v>Trung tâm Yên Sơn</v>
          </cell>
          <cell r="G2981" t="str">
            <v>Chi nhánh Kỹ thuật Viettel Tuyên Quang</v>
          </cell>
          <cell r="H2981" t="str">
            <v>KĐG</v>
          </cell>
          <cell r="I2981" t="str">
            <v>KĐG</v>
          </cell>
          <cell r="J2981" t="str">
            <v>KĐG</v>
          </cell>
          <cell r="K2981" t="str">
            <v>C</v>
          </cell>
          <cell r="L2981" t="str">
            <v>C</v>
          </cell>
          <cell r="M2981" t="str">
            <v>C</v>
          </cell>
          <cell r="N2981" t="str">
            <v>B</v>
          </cell>
          <cell r="O2981" t="str">
            <v>B</v>
          </cell>
          <cell r="P2981" t="str">
            <v>C</v>
          </cell>
          <cell r="Q2981" t="str">
            <v>C</v>
          </cell>
          <cell r="R2981" t="str">
            <v>D1</v>
          </cell>
          <cell r="S2981"/>
          <cell r="T2981">
            <v>21.25</v>
          </cell>
          <cell r="U2981">
            <v>1</v>
          </cell>
        </row>
        <row r="2982">
          <cell r="B2982" t="str">
            <v>D00173254</v>
          </cell>
          <cell r="C2982" t="str">
            <v>Lê Văn Sơn</v>
          </cell>
          <cell r="D2982" t="str">
            <v>Nhân viên Kỹ thuật dây máy</v>
          </cell>
          <cell r="E2982"/>
          <cell r="F2982" t="str">
            <v>Trung tâm Na Hang - Lâm Bình</v>
          </cell>
          <cell r="G2982" t="str">
            <v>Chi nhánh Kỹ thuật Viettel Tuyên Quang</v>
          </cell>
          <cell r="H2982" t="str">
            <v>C</v>
          </cell>
          <cell r="I2982" t="str">
            <v>C</v>
          </cell>
          <cell r="J2982" t="str">
            <v>B</v>
          </cell>
          <cell r="K2982" t="str">
            <v>B</v>
          </cell>
          <cell r="L2982" t="str">
            <v>C</v>
          </cell>
          <cell r="M2982" t="str">
            <v>D1</v>
          </cell>
          <cell r="N2982" t="str">
            <v>C</v>
          </cell>
          <cell r="O2982" t="str">
            <v>C</v>
          </cell>
          <cell r="P2982" t="str">
            <v>C</v>
          </cell>
          <cell r="Q2982" t="str">
            <v>C</v>
          </cell>
          <cell r="R2982" t="str">
            <v>B</v>
          </cell>
          <cell r="S2982"/>
          <cell r="T2982">
            <v>21.818181818181817</v>
          </cell>
          <cell r="U2982">
            <v>1</v>
          </cell>
        </row>
        <row r="2983">
          <cell r="B2983" t="str">
            <v>221112</v>
          </cell>
          <cell r="C2983" t="str">
            <v>Lê Văn Sơn</v>
          </cell>
          <cell r="D2983" t="str">
            <v>Nhân viên Kỹ thuật dây máy</v>
          </cell>
          <cell r="E2983"/>
          <cell r="F2983" t="str">
            <v>Trung tâm Hàm Yên</v>
          </cell>
          <cell r="G2983" t="str">
            <v>Chi nhánh Kỹ thuật Viettel Tuyên Quang</v>
          </cell>
          <cell r="H2983" t="str">
            <v>B</v>
          </cell>
          <cell r="I2983" t="str">
            <v>B</v>
          </cell>
          <cell r="J2983" t="str">
            <v>B</v>
          </cell>
          <cell r="K2983" t="str">
            <v>C</v>
          </cell>
          <cell r="L2983" t="str">
            <v>B</v>
          </cell>
          <cell r="M2983" t="str">
            <v>A</v>
          </cell>
          <cell r="N2983" t="str">
            <v>B</v>
          </cell>
          <cell r="O2983" t="str">
            <v>C</v>
          </cell>
          <cell r="P2983" t="str">
            <v>B</v>
          </cell>
          <cell r="Q2983" t="str">
            <v>A</v>
          </cell>
          <cell r="R2983" t="str">
            <v>B</v>
          </cell>
          <cell r="S2983"/>
          <cell r="T2983">
            <v>30</v>
          </cell>
          <cell r="U2983">
            <v>0</v>
          </cell>
        </row>
        <row r="2984">
          <cell r="B2984" t="str">
            <v>204917</v>
          </cell>
          <cell r="C2984" t="str">
            <v>Tăng Văn Thiết</v>
          </cell>
          <cell r="D2984" t="str">
            <v>Nhân viên Kỹ thuật nhà trạm</v>
          </cell>
          <cell r="E2984"/>
          <cell r="F2984" t="str">
            <v>Trung tâm Na Hang - Lâm Bình</v>
          </cell>
          <cell r="G2984" t="str">
            <v>Chi nhánh Kỹ thuật Viettel Tuyên Quang</v>
          </cell>
          <cell r="H2984" t="str">
            <v>D1</v>
          </cell>
          <cell r="I2984" t="str">
            <v>B</v>
          </cell>
          <cell r="J2984" t="str">
            <v>A</v>
          </cell>
          <cell r="K2984" t="str">
            <v>C</v>
          </cell>
          <cell r="L2984" t="str">
            <v>C</v>
          </cell>
          <cell r="M2984" t="str">
            <v>C</v>
          </cell>
          <cell r="N2984" t="str">
            <v>A</v>
          </cell>
          <cell r="O2984" t="str">
            <v>C</v>
          </cell>
          <cell r="P2984" t="str">
            <v>B</v>
          </cell>
          <cell r="Q2984" t="str">
            <v>D1</v>
          </cell>
          <cell r="R2984" t="str">
            <v>D1</v>
          </cell>
          <cell r="S2984"/>
          <cell r="T2984">
            <v>22.727272727272727</v>
          </cell>
          <cell r="U2984">
            <v>3</v>
          </cell>
        </row>
        <row r="2985">
          <cell r="B2985" t="str">
            <v>D00188321</v>
          </cell>
          <cell r="C2985" t="str">
            <v>Triệu Quang Thành</v>
          </cell>
          <cell r="D2985" t="str">
            <v>Nhân viên Kỹ thuật dây máy</v>
          </cell>
          <cell r="E2985"/>
          <cell r="F2985" t="str">
            <v>Trung tâm Yên Sơn</v>
          </cell>
          <cell r="G2985" t="str">
            <v>Chi nhánh Kỹ thuật Viettel Tuyên Quang</v>
          </cell>
          <cell r="H2985" t="str">
            <v>C</v>
          </cell>
          <cell r="I2985" t="str">
            <v>C</v>
          </cell>
          <cell r="J2985" t="str">
            <v>B</v>
          </cell>
          <cell r="K2985" t="str">
            <v>B</v>
          </cell>
          <cell r="L2985" t="str">
            <v>A</v>
          </cell>
          <cell r="M2985" t="str">
            <v>B</v>
          </cell>
          <cell r="N2985" t="str">
            <v>B</v>
          </cell>
          <cell r="O2985" t="str">
            <v>A</v>
          </cell>
          <cell r="P2985" t="str">
            <v>A</v>
          </cell>
          <cell r="Q2985" t="str">
            <v>B</v>
          </cell>
          <cell r="R2985" t="str">
            <v>B</v>
          </cell>
          <cell r="S2985"/>
          <cell r="T2985">
            <v>30.90909090909091</v>
          </cell>
          <cell r="U2985">
            <v>0</v>
          </cell>
        </row>
        <row r="2986">
          <cell r="B2986" t="str">
            <v>D00169514</v>
          </cell>
          <cell r="C2986" t="str">
            <v>Hoàng Văn Tiến</v>
          </cell>
          <cell r="D2986" t="str">
            <v>Nhân viên Kỹ thuật dây máy</v>
          </cell>
          <cell r="E2986"/>
          <cell r="F2986" t="str">
            <v>Trung tâm Yên Sơn</v>
          </cell>
          <cell r="G2986" t="str">
            <v>Chi nhánh Kỹ thuật Viettel Tuyên Quang</v>
          </cell>
          <cell r="H2986" t="str">
            <v>B</v>
          </cell>
          <cell r="I2986" t="str">
            <v>C</v>
          </cell>
          <cell r="J2986" t="str">
            <v>A</v>
          </cell>
          <cell r="K2986" t="str">
            <v>A</v>
          </cell>
          <cell r="L2986" t="str">
            <v>B</v>
          </cell>
          <cell r="M2986" t="str">
            <v>B</v>
          </cell>
          <cell r="N2986" t="str">
            <v>A</v>
          </cell>
          <cell r="O2986" t="str">
            <v>B</v>
          </cell>
          <cell r="P2986" t="str">
            <v>B</v>
          </cell>
          <cell r="Q2986" t="str">
            <v>A</v>
          </cell>
          <cell r="R2986" t="str">
            <v>C</v>
          </cell>
          <cell r="S2986"/>
          <cell r="T2986">
            <v>31.818181818181817</v>
          </cell>
          <cell r="U2986">
            <v>0</v>
          </cell>
        </row>
        <row r="2987">
          <cell r="B2987" t="str">
            <v>D00180839</v>
          </cell>
          <cell r="C2987" t="str">
            <v>Nguyễn Cao Toàn</v>
          </cell>
          <cell r="D2987" t="str">
            <v>Nhân viên Kỹ thuật dây máy</v>
          </cell>
          <cell r="E2987"/>
          <cell r="F2987" t="str">
            <v>Trung tâm Chiêm Hóa</v>
          </cell>
          <cell r="G2987" t="str">
            <v>Chi nhánh Kỹ thuật Viettel Tuyên Quang</v>
          </cell>
          <cell r="H2987" t="str">
            <v>D1</v>
          </cell>
          <cell r="I2987" t="str">
            <v>C</v>
          </cell>
          <cell r="J2987" t="str">
            <v>C</v>
          </cell>
          <cell r="K2987" t="str">
            <v>B</v>
          </cell>
          <cell r="L2987" t="str">
            <v>C</v>
          </cell>
          <cell r="M2987" t="str">
            <v>C</v>
          </cell>
          <cell r="N2987" t="str">
            <v>A</v>
          </cell>
          <cell r="O2987" t="str">
            <v>C</v>
          </cell>
          <cell r="P2987" t="str">
            <v>B</v>
          </cell>
          <cell r="Q2987" t="str">
            <v>C</v>
          </cell>
          <cell r="R2987" t="str">
            <v>B</v>
          </cell>
          <cell r="S2987"/>
          <cell r="T2987">
            <v>23.636363636363637</v>
          </cell>
          <cell r="U2987">
            <v>1</v>
          </cell>
        </row>
        <row r="2988">
          <cell r="B2988" t="str">
            <v>D00197652</v>
          </cell>
          <cell r="C2988" t="str">
            <v>Mai Mạnh Tuấn</v>
          </cell>
          <cell r="D2988" t="str">
            <v>Nhân viên Kỹ thuật dây máy</v>
          </cell>
          <cell r="E2988"/>
          <cell r="F2988" t="str">
            <v>Trung tâm Tuyên Quang</v>
          </cell>
          <cell r="G2988" t="str">
            <v>Chi nhánh Kỹ thuật Viettel Tuyên Quang</v>
          </cell>
          <cell r="H2988" t="str">
            <v>B</v>
          </cell>
          <cell r="I2988" t="str">
            <v>C</v>
          </cell>
          <cell r="J2988" t="str">
            <v>B</v>
          </cell>
          <cell r="K2988" t="str">
            <v>C</v>
          </cell>
          <cell r="L2988" t="str">
            <v>C</v>
          </cell>
          <cell r="M2988" t="str">
            <v>C</v>
          </cell>
          <cell r="N2988" t="str">
            <v>C</v>
          </cell>
          <cell r="O2988" t="str">
            <v>C</v>
          </cell>
          <cell r="P2988" t="str">
            <v>C</v>
          </cell>
          <cell r="Q2988" t="str">
            <v>C</v>
          </cell>
          <cell r="R2988" t="str">
            <v>C</v>
          </cell>
          <cell r="S2988"/>
          <cell r="T2988">
            <v>21.818181818181817</v>
          </cell>
          <cell r="U2988">
            <v>0</v>
          </cell>
        </row>
        <row r="2989">
          <cell r="B2989" t="str">
            <v>D00169510</v>
          </cell>
          <cell r="C2989" t="str">
            <v>Lê Công Tần</v>
          </cell>
          <cell r="D2989" t="str">
            <v>Nhân viên Kỹ thuật dây máy</v>
          </cell>
          <cell r="E2989"/>
          <cell r="F2989" t="str">
            <v>Trung tâm Tuyên Quang</v>
          </cell>
          <cell r="G2989" t="str">
            <v>Chi nhánh Kỹ thuật Viettel Tuyên Quang</v>
          </cell>
          <cell r="H2989" t="str">
            <v>C</v>
          </cell>
          <cell r="I2989" t="str">
            <v>B</v>
          </cell>
          <cell r="J2989" t="str">
            <v>C</v>
          </cell>
          <cell r="K2989" t="str">
            <v>A</v>
          </cell>
          <cell r="L2989" t="str">
            <v>C</v>
          </cell>
          <cell r="M2989" t="str">
            <v>C</v>
          </cell>
          <cell r="N2989" t="str">
            <v>B</v>
          </cell>
          <cell r="O2989" t="str">
            <v>C</v>
          </cell>
          <cell r="P2989" t="str">
            <v>B</v>
          </cell>
          <cell r="Q2989" t="str">
            <v>C</v>
          </cell>
          <cell r="R2989" t="str">
            <v>C</v>
          </cell>
          <cell r="S2989"/>
          <cell r="T2989">
            <v>24.545454545454547</v>
          </cell>
          <cell r="U2989">
            <v>0</v>
          </cell>
        </row>
        <row r="2990">
          <cell r="B2990" t="str">
            <v>D00211523</v>
          </cell>
          <cell r="C2990" t="str">
            <v>Đặng Đình Văn</v>
          </cell>
          <cell r="D2990" t="str">
            <v>Nhân viên Kỹ thuật nhà trạm</v>
          </cell>
          <cell r="E2990"/>
          <cell r="F2990" t="str">
            <v>Trung tâm Chiêm Hóa</v>
          </cell>
          <cell r="G2990" t="str">
            <v>Chi nhánh Kỹ thuật Viettel Tuyên Quang</v>
          </cell>
          <cell r="H2990" t="str">
            <v>KĐG</v>
          </cell>
          <cell r="I2990" t="str">
            <v>KĐG</v>
          </cell>
          <cell r="J2990" t="str">
            <v>KĐG</v>
          </cell>
          <cell r="K2990" t="str">
            <v>C</v>
          </cell>
          <cell r="L2990" t="str">
            <v>KĐG</v>
          </cell>
          <cell r="M2990" t="str">
            <v>C</v>
          </cell>
          <cell r="N2990" t="str">
            <v>C</v>
          </cell>
          <cell r="O2990" t="str">
            <v>C</v>
          </cell>
          <cell r="P2990" t="str">
            <v>D1</v>
          </cell>
          <cell r="Q2990" t="str">
            <v>C</v>
          </cell>
          <cell r="R2990" t="str">
            <v>C</v>
          </cell>
          <cell r="S2990"/>
          <cell r="T2990">
            <v>18.571428571428573</v>
          </cell>
          <cell r="U2990">
            <v>1</v>
          </cell>
          <cell r="V2990" t="str">
            <v>Điểm KI &lt;20</v>
          </cell>
        </row>
        <row r="2991">
          <cell r="B2991" t="str">
            <v>224757</v>
          </cell>
          <cell r="C2991" t="str">
            <v>Hoàng Anh Vũ</v>
          </cell>
          <cell r="D2991" t="str">
            <v>Nhân viên Kỹ thuật nhà trạm</v>
          </cell>
          <cell r="E2991"/>
          <cell r="F2991" t="str">
            <v>Trung tâm Tuyên Quang</v>
          </cell>
          <cell r="G2991" t="str">
            <v>Chi nhánh Kỹ thuật Viettel Tuyên Quang</v>
          </cell>
          <cell r="H2991" t="str">
            <v>B</v>
          </cell>
          <cell r="I2991" t="str">
            <v>B</v>
          </cell>
          <cell r="J2991" t="str">
            <v>A</v>
          </cell>
          <cell r="K2991" t="str">
            <v>A</v>
          </cell>
          <cell r="L2991" t="str">
            <v>A</v>
          </cell>
          <cell r="M2991" t="str">
            <v>B</v>
          </cell>
          <cell r="N2991" t="str">
            <v>C</v>
          </cell>
          <cell r="O2991" t="str">
            <v>B</v>
          </cell>
          <cell r="P2991" t="str">
            <v>C</v>
          </cell>
          <cell r="Q2991" t="str">
            <v>A</v>
          </cell>
          <cell r="R2991" t="str">
            <v>B</v>
          </cell>
          <cell r="S2991"/>
          <cell r="T2991">
            <v>31.818181818181817</v>
          </cell>
          <cell r="U2991">
            <v>0</v>
          </cell>
        </row>
        <row r="2992">
          <cell r="B2992" t="str">
            <v>D00169517</v>
          </cell>
          <cell r="C2992" t="str">
            <v>Nguyễn Xuân Đa</v>
          </cell>
          <cell r="D2992" t="str">
            <v>Nhân viên Kỹ thuật dây máy</v>
          </cell>
          <cell r="E2992"/>
          <cell r="F2992" t="str">
            <v>Trung tâm Tuyên Quang</v>
          </cell>
          <cell r="G2992" t="str">
            <v>Chi nhánh Kỹ thuật Viettel Tuyên Quang</v>
          </cell>
          <cell r="H2992" t="str">
            <v>C</v>
          </cell>
          <cell r="I2992" t="str">
            <v>C</v>
          </cell>
          <cell r="J2992" t="str">
            <v>C</v>
          </cell>
          <cell r="K2992" t="str">
            <v>C</v>
          </cell>
          <cell r="L2992" t="str">
            <v>B</v>
          </cell>
          <cell r="M2992" t="str">
            <v>B</v>
          </cell>
          <cell r="N2992" t="str">
            <v>B</v>
          </cell>
          <cell r="O2992" t="str">
            <v>C</v>
          </cell>
          <cell r="P2992" t="str">
            <v>C</v>
          </cell>
          <cell r="Q2992" t="str">
            <v>C</v>
          </cell>
          <cell r="R2992" t="str">
            <v>B</v>
          </cell>
          <cell r="S2992"/>
          <cell r="T2992">
            <v>23.636363636363637</v>
          </cell>
          <cell r="U2992">
            <v>0</v>
          </cell>
        </row>
        <row r="2993">
          <cell r="B2993" t="str">
            <v>265913</v>
          </cell>
          <cell r="C2993" t="str">
            <v>Mạc Hoàng Đức</v>
          </cell>
          <cell r="D2993" t="str">
            <v>Nhân viên Kỹ thuật dây máy</v>
          </cell>
          <cell r="E2993"/>
          <cell r="F2993" t="str">
            <v>Trung tâm Hàm Yên</v>
          </cell>
          <cell r="G2993" t="str">
            <v>Chi nhánh Kỹ thuật Viettel Tuyên Quang</v>
          </cell>
          <cell r="H2993" t="str">
            <v>KĐG</v>
          </cell>
          <cell r="I2993" t="str">
            <v>KĐG</v>
          </cell>
          <cell r="J2993" t="str">
            <v>KĐG</v>
          </cell>
          <cell r="K2993" t="str">
            <v>C</v>
          </cell>
          <cell r="L2993" t="str">
            <v>C</v>
          </cell>
          <cell r="M2993" t="str">
            <v>C</v>
          </cell>
          <cell r="N2993" t="str">
            <v>C</v>
          </cell>
          <cell r="O2993" t="str">
            <v>C</v>
          </cell>
          <cell r="P2993" t="str">
            <v>D1</v>
          </cell>
          <cell r="Q2993" t="str">
            <v>C</v>
          </cell>
          <cell r="R2993" t="str">
            <v>C</v>
          </cell>
          <cell r="S2993"/>
          <cell r="T2993">
            <v>18.75</v>
          </cell>
          <cell r="U2993">
            <v>1</v>
          </cell>
          <cell r="V2993" t="str">
            <v>Điểm KI &lt;20</v>
          </cell>
        </row>
        <row r="2994">
          <cell r="B2994" t="str">
            <v>224756</v>
          </cell>
          <cell r="C2994" t="str">
            <v>Phạm Văn Đức</v>
          </cell>
          <cell r="D2994" t="str">
            <v>Nhân viên Kỹ thuật dây máy</v>
          </cell>
          <cell r="E2994"/>
          <cell r="F2994" t="str">
            <v>Trung tâm Yên Sơn</v>
          </cell>
          <cell r="G2994" t="str">
            <v>Chi nhánh Kỹ thuật Viettel Tuyên Quang</v>
          </cell>
          <cell r="H2994" t="str">
            <v>C</v>
          </cell>
          <cell r="I2994" t="str">
            <v>C</v>
          </cell>
          <cell r="J2994" t="str">
            <v>C</v>
          </cell>
          <cell r="K2994" t="str">
            <v>C</v>
          </cell>
          <cell r="L2994" t="str">
            <v>C</v>
          </cell>
          <cell r="M2994" t="str">
            <v>C</v>
          </cell>
          <cell r="N2994" t="str">
            <v>B</v>
          </cell>
          <cell r="O2994" t="str">
            <v>B</v>
          </cell>
          <cell r="P2994" t="str">
            <v>D1</v>
          </cell>
          <cell r="Q2994" t="str">
            <v>C</v>
          </cell>
          <cell r="R2994" t="str">
            <v>C</v>
          </cell>
          <cell r="S2994"/>
          <cell r="T2994">
            <v>20.90909090909091</v>
          </cell>
          <cell r="U2994">
            <v>1</v>
          </cell>
        </row>
        <row r="2995">
          <cell r="B2995" t="str">
            <v>D00059165</v>
          </cell>
          <cell r="C2995" t="str">
            <v>Phan Bình An</v>
          </cell>
          <cell r="D2995" t="str">
            <v>Nhân viên Kỹ thuật dây máy</v>
          </cell>
          <cell r="E2995"/>
          <cell r="F2995" t="str">
            <v>Trung tâm Tam Bình - Trà Ôn</v>
          </cell>
          <cell r="G2995" t="str">
            <v>Chi nhánh Kỹ thuật Viettel Vĩnh Long</v>
          </cell>
          <cell r="H2995" t="str">
            <v>C</v>
          </cell>
          <cell r="I2995" t="str">
            <v>D1</v>
          </cell>
          <cell r="J2995" t="str">
            <v>C</v>
          </cell>
          <cell r="K2995" t="str">
            <v>C</v>
          </cell>
          <cell r="L2995" t="str">
            <v>C</v>
          </cell>
          <cell r="M2995" t="str">
            <v>C</v>
          </cell>
          <cell r="N2995" t="str">
            <v>C</v>
          </cell>
          <cell r="O2995" t="str">
            <v>C</v>
          </cell>
          <cell r="P2995" t="str">
            <v>D1</v>
          </cell>
          <cell r="Q2995" t="str">
            <v>C</v>
          </cell>
          <cell r="R2995" t="str">
            <v>C</v>
          </cell>
          <cell r="S2995"/>
          <cell r="T2995">
            <v>18.181818181818183</v>
          </cell>
          <cell r="U2995">
            <v>2</v>
          </cell>
          <cell r="V2995" t="str">
            <v>Điểm KI &lt;20</v>
          </cell>
        </row>
        <row r="2996">
          <cell r="B2996" t="str">
            <v>D00162750</v>
          </cell>
          <cell r="C2996" t="str">
            <v>Nguyễn Tấn An</v>
          </cell>
          <cell r="D2996" t="str">
            <v>Nhân viên Kỹ thuật dây máy</v>
          </cell>
          <cell r="E2996"/>
          <cell r="F2996" t="str">
            <v>Trung tâm Bình Minh - Bình Tân</v>
          </cell>
          <cell r="G2996" t="str">
            <v>Chi nhánh Kỹ thuật Viettel Vĩnh Long</v>
          </cell>
          <cell r="H2996" t="str">
            <v>B</v>
          </cell>
          <cell r="I2996" t="str">
            <v>A</v>
          </cell>
          <cell r="J2996" t="str">
            <v>B</v>
          </cell>
          <cell r="K2996" t="str">
            <v>B</v>
          </cell>
          <cell r="L2996" t="str">
            <v>B</v>
          </cell>
          <cell r="M2996" t="str">
            <v>B</v>
          </cell>
          <cell r="N2996" t="str">
            <v>C</v>
          </cell>
          <cell r="O2996" t="str">
            <v>C</v>
          </cell>
          <cell r="P2996" t="str">
            <v>C</v>
          </cell>
          <cell r="Q2996" t="str">
            <v>C</v>
          </cell>
          <cell r="R2996" t="str">
            <v>D1</v>
          </cell>
          <cell r="S2996"/>
          <cell r="T2996">
            <v>25.454545454545453</v>
          </cell>
          <cell r="U2996">
            <v>1</v>
          </cell>
        </row>
        <row r="2997">
          <cell r="B2997" t="str">
            <v>D00198387</v>
          </cell>
          <cell r="C2997" t="str">
            <v>Nguyễn Đặng Anh Quân</v>
          </cell>
          <cell r="D2997" t="str">
            <v>Nhân viên Kỹ thuật dây máy</v>
          </cell>
          <cell r="E2997"/>
          <cell r="F2997" t="str">
            <v>Trung tâm Mang Thít</v>
          </cell>
          <cell r="G2997" t="str">
            <v>Chi nhánh Kỹ thuật Viettel Vĩnh Long</v>
          </cell>
          <cell r="H2997" t="str">
            <v>A</v>
          </cell>
          <cell r="I2997" t="str">
            <v>C</v>
          </cell>
          <cell r="J2997" t="str">
            <v>B</v>
          </cell>
          <cell r="K2997" t="str">
            <v>C</v>
          </cell>
          <cell r="L2997" t="str">
            <v>B</v>
          </cell>
          <cell r="M2997" t="str">
            <v>C</v>
          </cell>
          <cell r="N2997" t="str">
            <v>B</v>
          </cell>
          <cell r="O2997" t="str">
            <v>C</v>
          </cell>
          <cell r="P2997" t="str">
            <v>D1</v>
          </cell>
          <cell r="Q2997" t="str">
            <v>C</v>
          </cell>
          <cell r="R2997" t="str">
            <v>D1</v>
          </cell>
          <cell r="S2997"/>
          <cell r="T2997">
            <v>22.727272727272727</v>
          </cell>
          <cell r="U2997">
            <v>2</v>
          </cell>
        </row>
        <row r="2998">
          <cell r="B2998" t="str">
            <v>222512</v>
          </cell>
          <cell r="C2998" t="str">
            <v>Nguyễn Thành Chiêu</v>
          </cell>
          <cell r="D2998" t="str">
            <v>Nhân viên Kỹ thuật nhà trạm</v>
          </cell>
          <cell r="E2998"/>
          <cell r="F2998" t="str">
            <v>Trung tâm Mang Thít</v>
          </cell>
          <cell r="G2998" t="str">
            <v>Chi nhánh Kỹ thuật Viettel Vĩnh Long</v>
          </cell>
          <cell r="H2998" t="str">
            <v>C</v>
          </cell>
          <cell r="I2998" t="str">
            <v>A</v>
          </cell>
          <cell r="J2998" t="str">
            <v>C</v>
          </cell>
          <cell r="K2998" t="str">
            <v>C</v>
          </cell>
          <cell r="L2998" t="str">
            <v>B</v>
          </cell>
          <cell r="M2998" t="str">
            <v>A</v>
          </cell>
          <cell r="N2998" t="str">
            <v>C</v>
          </cell>
          <cell r="O2998" t="str">
            <v>C</v>
          </cell>
          <cell r="P2998" t="str">
            <v>D1</v>
          </cell>
          <cell r="Q2998" t="str">
            <v>C</v>
          </cell>
          <cell r="R2998" t="str">
            <v>C</v>
          </cell>
          <cell r="S2998"/>
          <cell r="T2998">
            <v>23.636363636363637</v>
          </cell>
          <cell r="U2998">
            <v>1</v>
          </cell>
        </row>
        <row r="2999">
          <cell r="B2999" t="str">
            <v>D00191769</v>
          </cell>
          <cell r="C2999" t="str">
            <v>Bùi Việt Chánh</v>
          </cell>
          <cell r="D2999" t="str">
            <v>Nhân viên Kỹ thuật dây máy</v>
          </cell>
          <cell r="E2999"/>
          <cell r="F2999" t="str">
            <v>Trung tâm Bình Minh - Bình Tân</v>
          </cell>
          <cell r="G2999" t="str">
            <v>Chi nhánh Kỹ thuật Viettel Vĩnh Long</v>
          </cell>
          <cell r="H2999" t="str">
            <v>C</v>
          </cell>
          <cell r="I2999" t="str">
            <v>D1</v>
          </cell>
          <cell r="J2999" t="str">
            <v>C</v>
          </cell>
          <cell r="K2999" t="str">
            <v>B</v>
          </cell>
          <cell r="L2999" t="str">
            <v>C</v>
          </cell>
          <cell r="M2999" t="str">
            <v>C</v>
          </cell>
          <cell r="N2999" t="str">
            <v>C</v>
          </cell>
          <cell r="O2999" t="str">
            <v>C</v>
          </cell>
          <cell r="P2999" t="str">
            <v>C</v>
          </cell>
          <cell r="Q2999" t="str">
            <v>B</v>
          </cell>
          <cell r="R2999" t="str">
            <v>C</v>
          </cell>
          <cell r="S2999"/>
          <cell r="T2999">
            <v>20.90909090909091</v>
          </cell>
          <cell r="U2999">
            <v>1</v>
          </cell>
        </row>
        <row r="3000">
          <cell r="B3000" t="str">
            <v>D00196676</v>
          </cell>
          <cell r="C3000" t="str">
            <v>Lê Chí Cường</v>
          </cell>
          <cell r="D3000" t="str">
            <v>Nhân viên Kỹ thuật dây máy</v>
          </cell>
          <cell r="E3000"/>
          <cell r="F3000" t="str">
            <v>Trung tâm Vũng Liêm</v>
          </cell>
          <cell r="G3000" t="str">
            <v>Chi nhánh Kỹ thuật Viettel Vĩnh Long</v>
          </cell>
          <cell r="H3000" t="str">
            <v>C</v>
          </cell>
          <cell r="I3000" t="str">
            <v>B</v>
          </cell>
          <cell r="J3000" t="str">
            <v>B</v>
          </cell>
          <cell r="K3000" t="str">
            <v>C</v>
          </cell>
          <cell r="L3000" t="str">
            <v>C</v>
          </cell>
          <cell r="M3000" t="str">
            <v>C</v>
          </cell>
          <cell r="N3000" t="str">
            <v>C</v>
          </cell>
          <cell r="O3000" t="str">
            <v>C</v>
          </cell>
          <cell r="P3000" t="str">
            <v>D1</v>
          </cell>
          <cell r="Q3000" t="str">
            <v>B</v>
          </cell>
          <cell r="R3000" t="str">
            <v>C</v>
          </cell>
          <cell r="S3000"/>
          <cell r="T3000">
            <v>21.818181818181817</v>
          </cell>
          <cell r="U3000">
            <v>1</v>
          </cell>
        </row>
        <row r="3001">
          <cell r="B3001" t="str">
            <v>227221</v>
          </cell>
          <cell r="C3001" t="str">
            <v>Lê Ngọc Dũng</v>
          </cell>
          <cell r="D3001" t="str">
            <v>Nhân viên Kỹ thuật dây máy</v>
          </cell>
          <cell r="E3001"/>
          <cell r="F3001" t="str">
            <v>Trung tâm Long Hồ</v>
          </cell>
          <cell r="G3001" t="str">
            <v>Chi nhánh Kỹ thuật Viettel Vĩnh Long</v>
          </cell>
          <cell r="H3001" t="str">
            <v>C</v>
          </cell>
          <cell r="I3001" t="str">
            <v>D1</v>
          </cell>
          <cell r="J3001" t="str">
            <v>C</v>
          </cell>
          <cell r="K3001" t="str">
            <v>C</v>
          </cell>
          <cell r="L3001" t="str">
            <v>C</v>
          </cell>
          <cell r="M3001" t="str">
            <v>C</v>
          </cell>
          <cell r="N3001" t="str">
            <v>C</v>
          </cell>
          <cell r="O3001" t="str">
            <v>D1</v>
          </cell>
          <cell r="P3001" t="str">
            <v>D1</v>
          </cell>
          <cell r="Q3001" t="str">
            <v>C</v>
          </cell>
          <cell r="R3001" t="str">
            <v>D1</v>
          </cell>
          <cell r="S3001"/>
          <cell r="T3001">
            <v>16.363636363636363</v>
          </cell>
          <cell r="U3001">
            <v>4</v>
          </cell>
          <cell r="V3001" t="str">
            <v>4D trở lên</v>
          </cell>
        </row>
        <row r="3002">
          <cell r="B3002" t="str">
            <v>D00186450</v>
          </cell>
          <cell r="C3002" t="str">
            <v>Mai Văn Em</v>
          </cell>
          <cell r="D3002" t="str">
            <v>Nhân viên Kỹ thuật dây máy</v>
          </cell>
          <cell r="E3002"/>
          <cell r="F3002" t="str">
            <v>Trung tâm Vũng Liêm</v>
          </cell>
          <cell r="G3002" t="str">
            <v>Chi nhánh Kỹ thuật Viettel Vĩnh Long</v>
          </cell>
          <cell r="H3002" t="str">
            <v>C</v>
          </cell>
          <cell r="I3002" t="str">
            <v>D1</v>
          </cell>
          <cell r="J3002" t="str">
            <v>A</v>
          </cell>
          <cell r="K3002" t="str">
            <v>B</v>
          </cell>
          <cell r="L3002" t="str">
            <v>B</v>
          </cell>
          <cell r="M3002" t="str">
            <v>C</v>
          </cell>
          <cell r="N3002" t="str">
            <v>C</v>
          </cell>
          <cell r="O3002" t="str">
            <v>C</v>
          </cell>
          <cell r="P3002" t="str">
            <v>D1</v>
          </cell>
          <cell r="Q3002" t="str">
            <v>D1</v>
          </cell>
          <cell r="R3002" t="str">
            <v>B</v>
          </cell>
          <cell r="S3002"/>
          <cell r="T3002">
            <v>21.818181818181817</v>
          </cell>
          <cell r="U3002">
            <v>3</v>
          </cell>
        </row>
        <row r="3003">
          <cell r="B3003" t="str">
            <v>270892</v>
          </cell>
          <cell r="C3003" t="str">
            <v>Trần Tấn Huy</v>
          </cell>
          <cell r="D3003" t="str">
            <v>Nhân viên kỹ thuật và cơ động</v>
          </cell>
          <cell r="E3003"/>
          <cell r="F3003" t="str">
            <v>Đội thi công</v>
          </cell>
          <cell r="G3003" t="str">
            <v>Chi nhánh Kỹ thuật Viettel Vĩnh Long</v>
          </cell>
          <cell r="H3003" t="str">
            <v>KĐG</v>
          </cell>
          <cell r="I3003" t="str">
            <v>KĐG</v>
          </cell>
          <cell r="J3003" t="str">
            <v>KĐG</v>
          </cell>
          <cell r="K3003" t="str">
            <v>C</v>
          </cell>
          <cell r="L3003" t="str">
            <v>B</v>
          </cell>
          <cell r="M3003" t="str">
            <v>C</v>
          </cell>
          <cell r="N3003" t="str">
            <v>C</v>
          </cell>
          <cell r="O3003" t="str">
            <v>C</v>
          </cell>
          <cell r="P3003" t="str">
            <v>C</v>
          </cell>
          <cell r="Q3003" t="str">
            <v>C</v>
          </cell>
          <cell r="R3003" t="str">
            <v>C</v>
          </cell>
          <cell r="S3003"/>
          <cell r="T3003">
            <v>21.25</v>
          </cell>
          <cell r="U3003">
            <v>0</v>
          </cell>
        </row>
        <row r="3004">
          <cell r="B3004" t="str">
            <v>D00174793</v>
          </cell>
          <cell r="C3004" t="str">
            <v>Huỳnh Chí Hùng</v>
          </cell>
          <cell r="D3004" t="str">
            <v>Nhân viên Kỹ thuật dây máy</v>
          </cell>
          <cell r="E3004"/>
          <cell r="F3004" t="str">
            <v>Trung tâm Bình Minh - Bình Tân</v>
          </cell>
          <cell r="G3004" t="str">
            <v>Chi nhánh Kỹ thuật Viettel Vĩnh Long</v>
          </cell>
          <cell r="H3004" t="str">
            <v>A</v>
          </cell>
          <cell r="I3004" t="str">
            <v>C</v>
          </cell>
          <cell r="J3004" t="str">
            <v>C</v>
          </cell>
          <cell r="K3004" t="str">
            <v>C</v>
          </cell>
          <cell r="L3004" t="str">
            <v>A</v>
          </cell>
          <cell r="M3004" t="str">
            <v>B</v>
          </cell>
          <cell r="N3004" t="str">
            <v>B</v>
          </cell>
          <cell r="O3004" t="str">
            <v>B</v>
          </cell>
          <cell r="P3004" t="str">
            <v>B</v>
          </cell>
          <cell r="Q3004" t="str">
            <v>B</v>
          </cell>
          <cell r="R3004" t="str">
            <v>B</v>
          </cell>
          <cell r="S3004"/>
          <cell r="T3004">
            <v>29.09090909090909</v>
          </cell>
          <cell r="U3004">
            <v>0</v>
          </cell>
        </row>
        <row r="3005">
          <cell r="B3005" t="str">
            <v>D00171878</v>
          </cell>
          <cell r="C3005" t="str">
            <v>Nguyễn Anh Khoa</v>
          </cell>
          <cell r="D3005" t="str">
            <v>Nhân viên Kỹ thuật dây máy</v>
          </cell>
          <cell r="E3005"/>
          <cell r="F3005" t="str">
            <v>Trung tâm Vĩnh Long</v>
          </cell>
          <cell r="G3005" t="str">
            <v>Chi nhánh Kỹ thuật Viettel Vĩnh Long</v>
          </cell>
          <cell r="H3005" t="str">
            <v>C</v>
          </cell>
          <cell r="I3005" t="str">
            <v>C</v>
          </cell>
          <cell r="J3005" t="str">
            <v>C</v>
          </cell>
          <cell r="K3005" t="str">
            <v>C</v>
          </cell>
          <cell r="L3005" t="str">
            <v>B</v>
          </cell>
          <cell r="M3005" t="str">
            <v>C</v>
          </cell>
          <cell r="N3005" t="str">
            <v>C</v>
          </cell>
          <cell r="O3005" t="str">
            <v>C</v>
          </cell>
          <cell r="P3005" t="str">
            <v>D1</v>
          </cell>
          <cell r="Q3005" t="str">
            <v>A</v>
          </cell>
          <cell r="R3005" t="str">
            <v>B</v>
          </cell>
          <cell r="S3005"/>
          <cell r="T3005">
            <v>22.727272727272727</v>
          </cell>
          <cell r="U3005">
            <v>1</v>
          </cell>
        </row>
        <row r="3006">
          <cell r="B3006" t="str">
            <v>081795</v>
          </cell>
          <cell r="C3006" t="str">
            <v>Nguyễn Việt Khoa</v>
          </cell>
          <cell r="D3006" t="str">
            <v>Nhân viên Kỹ thuật dây máy</v>
          </cell>
          <cell r="E3006"/>
          <cell r="F3006" t="str">
            <v>Trung tâm Tam Bình - Trà Ôn</v>
          </cell>
          <cell r="G3006" t="str">
            <v>Chi nhánh Kỹ thuật Viettel Vĩnh Long</v>
          </cell>
          <cell r="H3006" t="str">
            <v>C</v>
          </cell>
          <cell r="I3006" t="str">
            <v>B</v>
          </cell>
          <cell r="J3006" t="str">
            <v>C</v>
          </cell>
          <cell r="K3006" t="str">
            <v>C</v>
          </cell>
          <cell r="L3006" t="str">
            <v>B</v>
          </cell>
          <cell r="M3006" t="str">
            <v>C</v>
          </cell>
          <cell r="N3006" t="str">
            <v>C</v>
          </cell>
          <cell r="O3006" t="str">
            <v>C</v>
          </cell>
          <cell r="P3006" t="str">
            <v>D1</v>
          </cell>
          <cell r="Q3006" t="str">
            <v>C</v>
          </cell>
          <cell r="R3006" t="str">
            <v>C</v>
          </cell>
          <cell r="S3006"/>
          <cell r="T3006">
            <v>20.90909090909091</v>
          </cell>
          <cell r="U3006">
            <v>1</v>
          </cell>
        </row>
        <row r="3007">
          <cell r="B3007" t="str">
            <v>203473</v>
          </cell>
          <cell r="C3007" t="str">
            <v>Nguyễn Duy Khánh</v>
          </cell>
          <cell r="D3007" t="str">
            <v>Nhân viên Kỹ thuật dây máy</v>
          </cell>
          <cell r="E3007"/>
          <cell r="F3007" t="str">
            <v>Trung tâm Long Hồ</v>
          </cell>
          <cell r="G3007" t="str">
            <v>Chi nhánh Kỹ thuật Viettel Vĩnh Long</v>
          </cell>
          <cell r="H3007" t="str">
            <v>A</v>
          </cell>
          <cell r="I3007" t="str">
            <v>A</v>
          </cell>
          <cell r="J3007" t="str">
            <v>A</v>
          </cell>
          <cell r="K3007" t="str">
            <v>C</v>
          </cell>
          <cell r="L3007" t="str">
            <v>A</v>
          </cell>
          <cell r="M3007" t="str">
            <v>A</v>
          </cell>
          <cell r="N3007" t="str">
            <v>B</v>
          </cell>
          <cell r="O3007" t="str">
            <v>C</v>
          </cell>
          <cell r="P3007" t="str">
            <v>B</v>
          </cell>
          <cell r="Q3007" t="str">
            <v>A</v>
          </cell>
          <cell r="R3007" t="str">
            <v>D1</v>
          </cell>
          <cell r="S3007"/>
          <cell r="T3007">
            <v>31.818181818181817</v>
          </cell>
          <cell r="U3007">
            <v>1</v>
          </cell>
        </row>
        <row r="3008">
          <cell r="B3008" t="str">
            <v>D00171854</v>
          </cell>
          <cell r="C3008" t="str">
            <v>Lê Long Khánh A</v>
          </cell>
          <cell r="D3008" t="str">
            <v>Nhân viên Kỹ thuật dây máy</v>
          </cell>
          <cell r="E3008"/>
          <cell r="F3008" t="str">
            <v>Trung tâm Long Hồ</v>
          </cell>
          <cell r="G3008" t="str">
            <v>Chi nhánh Kỹ thuật Viettel Vĩnh Long</v>
          </cell>
          <cell r="H3008" t="str">
            <v>B</v>
          </cell>
          <cell r="I3008" t="str">
            <v>C</v>
          </cell>
          <cell r="J3008" t="str">
            <v>B</v>
          </cell>
          <cell r="K3008" t="str">
            <v>C</v>
          </cell>
          <cell r="L3008" t="str">
            <v>C</v>
          </cell>
          <cell r="M3008" t="str">
            <v>B</v>
          </cell>
          <cell r="N3008" t="str">
            <v>C</v>
          </cell>
          <cell r="O3008" t="str">
            <v>D1</v>
          </cell>
          <cell r="P3008" t="str">
            <v>D1</v>
          </cell>
          <cell r="Q3008" t="str">
            <v>C</v>
          </cell>
          <cell r="R3008" t="str">
            <v>D1</v>
          </cell>
          <cell r="S3008"/>
          <cell r="T3008">
            <v>20</v>
          </cell>
          <cell r="U3008">
            <v>3</v>
          </cell>
        </row>
        <row r="3009">
          <cell r="B3009" t="str">
            <v>021279</v>
          </cell>
          <cell r="C3009" t="str">
            <v>Nguyễn Minh Khải</v>
          </cell>
          <cell r="D3009" t="str">
            <v>Nhân viên kỹ thuật và cơ động</v>
          </cell>
          <cell r="E3009"/>
          <cell r="F3009" t="str">
            <v>Đội thi công</v>
          </cell>
          <cell r="G3009" t="str">
            <v>Chi nhánh Kỹ thuật Viettel Vĩnh Long</v>
          </cell>
          <cell r="H3009" t="str">
            <v>B</v>
          </cell>
          <cell r="I3009" t="str">
            <v>C</v>
          </cell>
          <cell r="J3009" t="str">
            <v>B</v>
          </cell>
          <cell r="K3009" t="str">
            <v>C</v>
          </cell>
          <cell r="L3009" t="str">
            <v>C</v>
          </cell>
          <cell r="M3009" t="str">
            <v>C</v>
          </cell>
          <cell r="N3009" t="str">
            <v>C</v>
          </cell>
          <cell r="O3009" t="str">
            <v>C</v>
          </cell>
          <cell r="P3009" t="str">
            <v>C</v>
          </cell>
          <cell r="Q3009" t="str">
            <v>C</v>
          </cell>
          <cell r="R3009" t="str">
            <v>C</v>
          </cell>
          <cell r="S3009"/>
          <cell r="T3009">
            <v>21.818181818181817</v>
          </cell>
          <cell r="U3009">
            <v>0</v>
          </cell>
        </row>
        <row r="3010">
          <cell r="B3010" t="str">
            <v>D00182414</v>
          </cell>
          <cell r="C3010" t="str">
            <v>Bùi Tuấn Kiệt</v>
          </cell>
          <cell r="D3010" t="str">
            <v>Nhân viên Kỹ thuật dây máy</v>
          </cell>
          <cell r="E3010"/>
          <cell r="F3010" t="str">
            <v>Trung tâm Vũng Liêm</v>
          </cell>
          <cell r="G3010" t="str">
            <v>Chi nhánh Kỹ thuật Viettel Vĩnh Long</v>
          </cell>
          <cell r="H3010" t="str">
            <v>C</v>
          </cell>
          <cell r="I3010" t="str">
            <v>B</v>
          </cell>
          <cell r="J3010" t="str">
            <v>B</v>
          </cell>
          <cell r="K3010" t="str">
            <v>A</v>
          </cell>
          <cell r="L3010" t="str">
            <v>B</v>
          </cell>
          <cell r="M3010" t="str">
            <v>C</v>
          </cell>
          <cell r="N3010" t="str">
            <v>C</v>
          </cell>
          <cell r="O3010" t="str">
            <v>C</v>
          </cell>
          <cell r="P3010" t="str">
            <v>C</v>
          </cell>
          <cell r="Q3010" t="str">
            <v>C</v>
          </cell>
          <cell r="R3010" t="str">
            <v>C</v>
          </cell>
          <cell r="S3010"/>
          <cell r="T3010">
            <v>24.545454545454547</v>
          </cell>
          <cell r="U3010">
            <v>0</v>
          </cell>
        </row>
        <row r="3011">
          <cell r="B3011" t="str">
            <v>270891</v>
          </cell>
          <cell r="C3011" t="str">
            <v>Nguyễn Cao Kỳ</v>
          </cell>
          <cell r="D3011" t="str">
            <v>Nhân viên kỹ thuật và cơ động</v>
          </cell>
          <cell r="E3011"/>
          <cell r="F3011" t="str">
            <v>Đội thi công</v>
          </cell>
          <cell r="G3011" t="str">
            <v>Chi nhánh Kỹ thuật Viettel Vĩnh Long</v>
          </cell>
          <cell r="H3011" t="str">
            <v>KĐG</v>
          </cell>
          <cell r="I3011" t="str">
            <v>KĐG</v>
          </cell>
          <cell r="J3011" t="str">
            <v>KĐG</v>
          </cell>
          <cell r="K3011" t="str">
            <v>C</v>
          </cell>
          <cell r="L3011" t="str">
            <v>C</v>
          </cell>
          <cell r="M3011" t="str">
            <v>C</v>
          </cell>
          <cell r="N3011" t="str">
            <v>C</v>
          </cell>
          <cell r="O3011" t="str">
            <v>C</v>
          </cell>
          <cell r="P3011" t="str">
            <v>C</v>
          </cell>
          <cell r="Q3011" t="str">
            <v>C</v>
          </cell>
          <cell r="R3011" t="str">
            <v>C</v>
          </cell>
          <cell r="S3011"/>
          <cell r="T3011">
            <v>20</v>
          </cell>
          <cell r="U3011">
            <v>0</v>
          </cell>
        </row>
        <row r="3012">
          <cell r="B3012" t="str">
            <v>D00191768</v>
          </cell>
          <cell r="C3012" t="str">
            <v>Nguyễn Vủ Linh</v>
          </cell>
          <cell r="D3012" t="str">
            <v>Nhân viên Kỹ thuật dây máy</v>
          </cell>
          <cell r="E3012"/>
          <cell r="F3012" t="str">
            <v>Trung tâm Vũng Liêm</v>
          </cell>
          <cell r="G3012" t="str">
            <v>Chi nhánh Kỹ thuật Viettel Vĩnh Long</v>
          </cell>
          <cell r="H3012" t="str">
            <v>C</v>
          </cell>
          <cell r="I3012" t="str">
            <v>C</v>
          </cell>
          <cell r="J3012" t="str">
            <v>C</v>
          </cell>
          <cell r="K3012" t="str">
            <v>C</v>
          </cell>
          <cell r="L3012" t="str">
            <v>C</v>
          </cell>
          <cell r="M3012" t="str">
            <v>C</v>
          </cell>
          <cell r="N3012" t="str">
            <v>B</v>
          </cell>
          <cell r="O3012" t="str">
            <v>C</v>
          </cell>
          <cell r="P3012" t="str">
            <v>D1</v>
          </cell>
          <cell r="Q3012" t="str">
            <v>C</v>
          </cell>
          <cell r="R3012" t="str">
            <v>C</v>
          </cell>
          <cell r="S3012"/>
          <cell r="T3012">
            <v>20</v>
          </cell>
          <cell r="U3012">
            <v>1</v>
          </cell>
        </row>
        <row r="3013">
          <cell r="B3013" t="str">
            <v>D00187301</v>
          </cell>
          <cell r="C3013" t="str">
            <v>Nguyễn Hoàng Luân</v>
          </cell>
          <cell r="D3013" t="str">
            <v>Nhân viên Kỹ thuật dây máy</v>
          </cell>
          <cell r="E3013"/>
          <cell r="F3013" t="str">
            <v>Trung tâm Tam Bình - Trà Ôn</v>
          </cell>
          <cell r="G3013" t="str">
            <v>Chi nhánh Kỹ thuật Viettel Vĩnh Long</v>
          </cell>
          <cell r="H3013" t="str">
            <v>B</v>
          </cell>
          <cell r="I3013" t="str">
            <v>C</v>
          </cell>
          <cell r="J3013" t="str">
            <v>C</v>
          </cell>
          <cell r="K3013" t="str">
            <v>C</v>
          </cell>
          <cell r="L3013" t="str">
            <v>B</v>
          </cell>
          <cell r="M3013" t="str">
            <v>C</v>
          </cell>
          <cell r="N3013" t="str">
            <v>B</v>
          </cell>
          <cell r="O3013" t="str">
            <v>C</v>
          </cell>
          <cell r="P3013" t="str">
            <v>D1</v>
          </cell>
          <cell r="Q3013" t="str">
            <v>C</v>
          </cell>
          <cell r="R3013" t="str">
            <v>C</v>
          </cell>
          <cell r="S3013"/>
          <cell r="T3013">
            <v>21.818181818181817</v>
          </cell>
          <cell r="U3013">
            <v>1</v>
          </cell>
        </row>
        <row r="3014">
          <cell r="B3014" t="str">
            <v>D00158632</v>
          </cell>
          <cell r="C3014" t="str">
            <v>Trần Lĩnh</v>
          </cell>
          <cell r="D3014" t="str">
            <v>Nhân viên Tổ chức hành chính</v>
          </cell>
          <cell r="E3014"/>
          <cell r="F3014" t="str">
            <v xml:space="preserve">Ban Kế hoạch Tổng hợp </v>
          </cell>
          <cell r="G3014" t="str">
            <v>Chi nhánh Kỹ thuật Viettel Vĩnh Long</v>
          </cell>
          <cell r="H3014" t="str">
            <v>A</v>
          </cell>
          <cell r="I3014" t="str">
            <v>A</v>
          </cell>
          <cell r="J3014" t="str">
            <v>B</v>
          </cell>
          <cell r="K3014" t="str">
            <v>B</v>
          </cell>
          <cell r="L3014" t="str">
            <v>B</v>
          </cell>
          <cell r="M3014" t="str">
            <v>B</v>
          </cell>
          <cell r="N3014" t="str">
            <v>B</v>
          </cell>
          <cell r="O3014" t="str">
            <v>B</v>
          </cell>
          <cell r="P3014" t="str">
            <v>B</v>
          </cell>
          <cell r="Q3014" t="str">
            <v>B</v>
          </cell>
          <cell r="R3014" t="str">
            <v>C</v>
          </cell>
          <cell r="S3014"/>
          <cell r="T3014">
            <v>30.90909090909091</v>
          </cell>
          <cell r="U3014">
            <v>0</v>
          </cell>
        </row>
        <row r="3015">
          <cell r="B3015" t="str">
            <v>D00171847</v>
          </cell>
          <cell r="C3015" t="str">
            <v>Nguyễn Hoàng Trung Lợi</v>
          </cell>
          <cell r="D3015" t="str">
            <v>Nhân viên Kỹ thuật dây máy</v>
          </cell>
          <cell r="E3015"/>
          <cell r="F3015" t="str">
            <v>Trung tâm Tam Bình - Trà Ôn</v>
          </cell>
          <cell r="G3015" t="str">
            <v>Chi nhánh Kỹ thuật Viettel Vĩnh Long</v>
          </cell>
          <cell r="H3015" t="str">
            <v>B</v>
          </cell>
          <cell r="I3015" t="str">
            <v>C</v>
          </cell>
          <cell r="J3015" t="str">
            <v>C</v>
          </cell>
          <cell r="K3015" t="str">
            <v>C</v>
          </cell>
          <cell r="L3015" t="str">
            <v>C</v>
          </cell>
          <cell r="M3015" t="str">
            <v>C</v>
          </cell>
          <cell r="N3015" t="str">
            <v>C</v>
          </cell>
          <cell r="O3015" t="str">
            <v>C</v>
          </cell>
          <cell r="P3015" t="str">
            <v>D1</v>
          </cell>
          <cell r="Q3015" t="str">
            <v>C</v>
          </cell>
          <cell r="R3015" t="str">
            <v>C</v>
          </cell>
          <cell r="S3015"/>
          <cell r="T3015">
            <v>20</v>
          </cell>
          <cell r="U3015">
            <v>1</v>
          </cell>
        </row>
        <row r="3016">
          <cell r="B3016" t="str">
            <v>D00194275</v>
          </cell>
          <cell r="C3016" t="str">
            <v>Dương Hoàng Minh</v>
          </cell>
          <cell r="D3016" t="str">
            <v>Nhân viên Kỹ thuật dây máy</v>
          </cell>
          <cell r="E3016"/>
          <cell r="F3016" t="str">
            <v>Trung tâm Bình Minh - Bình Tân</v>
          </cell>
          <cell r="G3016" t="str">
            <v>Chi nhánh Kỹ thuật Viettel Vĩnh Long</v>
          </cell>
          <cell r="H3016" t="str">
            <v>A</v>
          </cell>
          <cell r="I3016" t="str">
            <v>C</v>
          </cell>
          <cell r="J3016" t="str">
            <v>A</v>
          </cell>
          <cell r="K3016" t="str">
            <v>C</v>
          </cell>
          <cell r="L3016" t="str">
            <v>A</v>
          </cell>
          <cell r="M3016" t="str">
            <v>B</v>
          </cell>
          <cell r="N3016" t="str">
            <v>C</v>
          </cell>
          <cell r="O3016" t="str">
            <v>C</v>
          </cell>
          <cell r="P3016" t="str">
            <v>C</v>
          </cell>
          <cell r="Q3016" t="str">
            <v>C</v>
          </cell>
          <cell r="R3016" t="str">
            <v>C</v>
          </cell>
          <cell r="S3016"/>
          <cell r="T3016">
            <v>26.363636363636363</v>
          </cell>
          <cell r="U3016">
            <v>0</v>
          </cell>
        </row>
        <row r="3017">
          <cell r="B3017" t="str">
            <v>D00194294</v>
          </cell>
          <cell r="C3017" t="str">
            <v>Lưu Hữu Nam</v>
          </cell>
          <cell r="D3017" t="str">
            <v>Nhân viên Kỹ thuật dây máy</v>
          </cell>
          <cell r="E3017"/>
          <cell r="F3017" t="str">
            <v>Trung tâm Vĩnh Long</v>
          </cell>
          <cell r="G3017" t="str">
            <v>Chi nhánh Kỹ thuật Viettel Vĩnh Long</v>
          </cell>
          <cell r="H3017" t="str">
            <v>C</v>
          </cell>
          <cell r="I3017" t="str">
            <v>A</v>
          </cell>
          <cell r="J3017" t="str">
            <v>B</v>
          </cell>
          <cell r="K3017" t="str">
            <v>B</v>
          </cell>
          <cell r="L3017" t="str">
            <v>C</v>
          </cell>
          <cell r="M3017" t="str">
            <v>C</v>
          </cell>
          <cell r="N3017" t="str">
            <v>B</v>
          </cell>
          <cell r="O3017" t="str">
            <v>C</v>
          </cell>
          <cell r="P3017" t="str">
            <v>C</v>
          </cell>
          <cell r="Q3017" t="str">
            <v>C</v>
          </cell>
          <cell r="R3017" t="str">
            <v>B</v>
          </cell>
          <cell r="S3017"/>
          <cell r="T3017">
            <v>25.454545454545453</v>
          </cell>
          <cell r="U3017">
            <v>0</v>
          </cell>
        </row>
        <row r="3018">
          <cell r="B3018" t="str">
            <v>D00171881</v>
          </cell>
          <cell r="C3018" t="str">
            <v>Võ Minh Nghiêm</v>
          </cell>
          <cell r="D3018" t="str">
            <v>Nhân viên Kỹ thuật dây máy</v>
          </cell>
          <cell r="E3018"/>
          <cell r="F3018" t="str">
            <v>Trung tâm Vĩnh Long</v>
          </cell>
          <cell r="G3018" t="str">
            <v>Chi nhánh Kỹ thuật Viettel Vĩnh Long</v>
          </cell>
          <cell r="H3018" t="str">
            <v>B</v>
          </cell>
          <cell r="I3018" t="str">
            <v>D1</v>
          </cell>
          <cell r="J3018" t="str">
            <v>C</v>
          </cell>
          <cell r="K3018" t="str">
            <v>C</v>
          </cell>
          <cell r="L3018" t="str">
            <v>B</v>
          </cell>
          <cell r="M3018" t="str">
            <v>B</v>
          </cell>
          <cell r="N3018" t="str">
            <v>C</v>
          </cell>
          <cell r="O3018" t="str">
            <v>B</v>
          </cell>
          <cell r="P3018" t="str">
            <v>B</v>
          </cell>
          <cell r="Q3018" t="str">
            <v>B</v>
          </cell>
          <cell r="R3018" t="str">
            <v>B</v>
          </cell>
          <cell r="S3018"/>
          <cell r="T3018">
            <v>25.454545454545453</v>
          </cell>
          <cell r="U3018">
            <v>1</v>
          </cell>
        </row>
        <row r="3019">
          <cell r="B3019" t="str">
            <v>D00171844</v>
          </cell>
          <cell r="C3019" t="str">
            <v>Nguyễn Trung Nghiệp</v>
          </cell>
          <cell r="D3019" t="str">
            <v>Nhân viên Kỹ thuật dây máy</v>
          </cell>
          <cell r="E3019"/>
          <cell r="F3019" t="str">
            <v>Trung tâm Bình Minh - Bình Tân</v>
          </cell>
          <cell r="G3019" t="str">
            <v>Chi nhánh Kỹ thuật Viettel Vĩnh Long</v>
          </cell>
          <cell r="H3019" t="str">
            <v>B</v>
          </cell>
          <cell r="I3019" t="str">
            <v>B</v>
          </cell>
          <cell r="J3019" t="str">
            <v>C</v>
          </cell>
          <cell r="K3019" t="str">
            <v>C</v>
          </cell>
          <cell r="L3019" t="str">
            <v>C</v>
          </cell>
          <cell r="M3019" t="str">
            <v>C</v>
          </cell>
          <cell r="N3019" t="str">
            <v>C</v>
          </cell>
          <cell r="O3019" t="str">
            <v>C</v>
          </cell>
          <cell r="P3019" t="str">
            <v>D1</v>
          </cell>
          <cell r="Q3019" t="str">
            <v>C</v>
          </cell>
          <cell r="R3019" t="str">
            <v>C</v>
          </cell>
          <cell r="S3019"/>
          <cell r="T3019">
            <v>20.90909090909091</v>
          </cell>
          <cell r="U3019">
            <v>1</v>
          </cell>
        </row>
        <row r="3020">
          <cell r="B3020" t="str">
            <v>D00171857</v>
          </cell>
          <cell r="C3020" t="str">
            <v>Nguyễn Trọng Nghĩa</v>
          </cell>
          <cell r="D3020" t="str">
            <v>Nhân viên Kỹ thuật nhà trạm</v>
          </cell>
          <cell r="E3020"/>
          <cell r="F3020" t="str">
            <v>Trung tâm Vĩnh Long</v>
          </cell>
          <cell r="G3020" t="str">
            <v>Chi nhánh Kỹ thuật Viettel Vĩnh Long</v>
          </cell>
          <cell r="H3020" t="str">
            <v>C</v>
          </cell>
          <cell r="I3020" t="str">
            <v>C</v>
          </cell>
          <cell r="J3020" t="str">
            <v>B</v>
          </cell>
          <cell r="K3020" t="str">
            <v>C</v>
          </cell>
          <cell r="L3020" t="str">
            <v>B</v>
          </cell>
          <cell r="M3020" t="str">
            <v>A</v>
          </cell>
          <cell r="N3020" t="str">
            <v>C</v>
          </cell>
          <cell r="O3020" t="str">
            <v>C</v>
          </cell>
          <cell r="P3020" t="str">
            <v>B</v>
          </cell>
          <cell r="Q3020" t="str">
            <v>C</v>
          </cell>
          <cell r="R3020" t="str">
            <v>D1</v>
          </cell>
          <cell r="S3020"/>
          <cell r="T3020">
            <v>23.636363636363637</v>
          </cell>
          <cell r="U3020">
            <v>1</v>
          </cell>
        </row>
        <row r="3021">
          <cell r="B3021" t="str">
            <v>081800</v>
          </cell>
          <cell r="C3021" t="str">
            <v>Nguyễn Tấn Phát</v>
          </cell>
          <cell r="D3021" t="str">
            <v>Phó Giám đốc Kỹ thuật huyện</v>
          </cell>
          <cell r="E3021"/>
          <cell r="F3021" t="str">
            <v>Trung tâm Vĩnh Long</v>
          </cell>
          <cell r="G3021" t="str">
            <v>Chi nhánh Kỹ thuật Viettel Vĩnh Long</v>
          </cell>
          <cell r="H3021" t="str">
            <v>A</v>
          </cell>
          <cell r="I3021" t="str">
            <v>C</v>
          </cell>
          <cell r="J3021" t="str">
            <v>B</v>
          </cell>
          <cell r="K3021" t="str">
            <v>A</v>
          </cell>
          <cell r="L3021" t="str">
            <v>A</v>
          </cell>
          <cell r="M3021" t="str">
            <v>A</v>
          </cell>
          <cell r="N3021" t="str">
            <v>B</v>
          </cell>
          <cell r="O3021" t="str">
            <v>C</v>
          </cell>
          <cell r="P3021" t="str">
            <v>B</v>
          </cell>
          <cell r="Q3021" t="str">
            <v>D1</v>
          </cell>
          <cell r="R3021" t="str">
            <v>C</v>
          </cell>
          <cell r="S3021"/>
          <cell r="T3021">
            <v>29.09090909090909</v>
          </cell>
          <cell r="U3021">
            <v>1</v>
          </cell>
        </row>
        <row r="3022">
          <cell r="B3022" t="str">
            <v>D00191741</v>
          </cell>
          <cell r="C3022" t="str">
            <v>Võ Duy Phương</v>
          </cell>
          <cell r="D3022" t="str">
            <v>Nhân viên Kỹ thuật dây máy</v>
          </cell>
          <cell r="E3022"/>
          <cell r="F3022" t="str">
            <v>Trung tâm Vĩnh Long</v>
          </cell>
          <cell r="G3022" t="str">
            <v>Chi nhánh Kỹ thuật Viettel Vĩnh Long</v>
          </cell>
          <cell r="H3022" t="str">
            <v>C</v>
          </cell>
          <cell r="I3022" t="str">
            <v>C</v>
          </cell>
          <cell r="J3022" t="str">
            <v>B</v>
          </cell>
          <cell r="K3022" t="str">
            <v>C</v>
          </cell>
          <cell r="L3022" t="str">
            <v>C</v>
          </cell>
          <cell r="M3022" t="str">
            <v>C</v>
          </cell>
          <cell r="N3022" t="str">
            <v>C</v>
          </cell>
          <cell r="O3022" t="str">
            <v>C</v>
          </cell>
          <cell r="P3022" t="str">
            <v>C</v>
          </cell>
          <cell r="Q3022" t="str">
            <v>B</v>
          </cell>
          <cell r="R3022" t="str">
            <v>D1</v>
          </cell>
          <cell r="S3022"/>
          <cell r="T3022">
            <v>20.90909090909091</v>
          </cell>
          <cell r="U3022">
            <v>1</v>
          </cell>
        </row>
        <row r="3023">
          <cell r="B3023" t="str">
            <v>D00171855</v>
          </cell>
          <cell r="C3023" t="str">
            <v>Châu Hùng Quốc</v>
          </cell>
          <cell r="D3023" t="str">
            <v>Nhân viên Kỹ thuật dây máy</v>
          </cell>
          <cell r="E3023"/>
          <cell r="F3023" t="str">
            <v>Trung tâm Long Hồ</v>
          </cell>
          <cell r="G3023" t="str">
            <v>Chi nhánh Kỹ thuật Viettel Vĩnh Long</v>
          </cell>
          <cell r="H3023" t="str">
            <v>C</v>
          </cell>
          <cell r="I3023" t="str">
            <v>B</v>
          </cell>
          <cell r="J3023" t="str">
            <v>A</v>
          </cell>
          <cell r="K3023" t="str">
            <v>B</v>
          </cell>
          <cell r="L3023" t="str">
            <v>C</v>
          </cell>
          <cell r="M3023" t="str">
            <v>B</v>
          </cell>
          <cell r="N3023" t="str">
            <v>C</v>
          </cell>
          <cell r="O3023" t="str">
            <v>C</v>
          </cell>
          <cell r="P3023" t="str">
            <v>C</v>
          </cell>
          <cell r="Q3023" t="str">
            <v>C</v>
          </cell>
          <cell r="R3023" t="str">
            <v>D1</v>
          </cell>
          <cell r="S3023"/>
          <cell r="T3023">
            <v>23.636363636363637</v>
          </cell>
          <cell r="U3023">
            <v>1</v>
          </cell>
        </row>
        <row r="3024">
          <cell r="B3024" t="str">
            <v>081797</v>
          </cell>
          <cell r="C3024" t="str">
            <v>Phạm Hoàng Thu</v>
          </cell>
          <cell r="D3024" t="str">
            <v>Nhân viên Kỹ thuật dây máy</v>
          </cell>
          <cell r="E3024"/>
          <cell r="F3024" t="str">
            <v>Trung tâm Long Hồ</v>
          </cell>
          <cell r="G3024" t="str">
            <v>Chi nhánh Kỹ thuật Viettel Vĩnh Long</v>
          </cell>
          <cell r="H3024" t="str">
            <v>C</v>
          </cell>
          <cell r="I3024" t="str">
            <v>C</v>
          </cell>
          <cell r="J3024" t="str">
            <v>C</v>
          </cell>
          <cell r="K3024" t="str">
            <v>C</v>
          </cell>
          <cell r="L3024" t="str">
            <v>C</v>
          </cell>
          <cell r="M3024" t="str">
            <v>C</v>
          </cell>
          <cell r="N3024" t="str">
            <v>C</v>
          </cell>
          <cell r="O3024" t="str">
            <v>D1</v>
          </cell>
          <cell r="P3024" t="str">
            <v>C</v>
          </cell>
          <cell r="Q3024" t="str">
            <v>C</v>
          </cell>
          <cell r="R3024" t="str">
            <v>D1</v>
          </cell>
          <cell r="S3024"/>
          <cell r="T3024">
            <v>18.181818181818183</v>
          </cell>
          <cell r="U3024">
            <v>2</v>
          </cell>
          <cell r="V3024" t="str">
            <v>Điểm KI &lt;20</v>
          </cell>
        </row>
        <row r="3025">
          <cell r="B3025" t="str">
            <v>D00190701</v>
          </cell>
          <cell r="C3025" t="str">
            <v>Tô Văn Thuận</v>
          </cell>
          <cell r="D3025" t="str">
            <v>Nhân viên Kỹ thuật dây máy</v>
          </cell>
          <cell r="E3025"/>
          <cell r="F3025" t="str">
            <v>Trung tâm Long Hồ</v>
          </cell>
          <cell r="G3025" t="str">
            <v>Chi nhánh Kỹ thuật Viettel Vĩnh Long</v>
          </cell>
          <cell r="H3025" t="str">
            <v>A</v>
          </cell>
          <cell r="I3025" t="str">
            <v>A</v>
          </cell>
          <cell r="J3025" t="str">
            <v>A</v>
          </cell>
          <cell r="K3025" t="str">
            <v>A</v>
          </cell>
          <cell r="L3025" t="str">
            <v>A</v>
          </cell>
          <cell r="M3025" t="str">
            <v>B</v>
          </cell>
          <cell r="N3025" t="str">
            <v>B</v>
          </cell>
          <cell r="O3025" t="str">
            <v>C</v>
          </cell>
          <cell r="P3025" t="str">
            <v>C</v>
          </cell>
          <cell r="Q3025" t="str">
            <v>B</v>
          </cell>
          <cell r="R3025" t="str">
            <v>D1</v>
          </cell>
          <cell r="S3025"/>
          <cell r="T3025">
            <v>30.90909090909091</v>
          </cell>
          <cell r="U3025">
            <v>1</v>
          </cell>
        </row>
        <row r="3026">
          <cell r="B3026" t="str">
            <v>D00198390</v>
          </cell>
          <cell r="C3026" t="str">
            <v>Thái Châu Thành Phát</v>
          </cell>
          <cell r="D3026" t="str">
            <v>Nhân viên Kỹ thuật dây máy</v>
          </cell>
          <cell r="E3026"/>
          <cell r="F3026" t="str">
            <v>Trung tâm Mang Thít</v>
          </cell>
          <cell r="G3026" t="str">
            <v>Chi nhánh Kỹ thuật Viettel Vĩnh Long</v>
          </cell>
          <cell r="H3026" t="str">
            <v>C</v>
          </cell>
          <cell r="I3026" t="str">
            <v>C</v>
          </cell>
          <cell r="J3026" t="str">
            <v>C</v>
          </cell>
          <cell r="K3026" t="str">
            <v>C</v>
          </cell>
          <cell r="L3026" t="str">
            <v>C</v>
          </cell>
          <cell r="M3026" t="str">
            <v>C</v>
          </cell>
          <cell r="N3026" t="str">
            <v>C</v>
          </cell>
          <cell r="O3026" t="str">
            <v>C</v>
          </cell>
          <cell r="P3026" t="str">
            <v>D1</v>
          </cell>
          <cell r="Q3026" t="str">
            <v>B</v>
          </cell>
          <cell r="R3026" t="str">
            <v>D1</v>
          </cell>
          <cell r="S3026"/>
          <cell r="T3026">
            <v>19.09090909090909</v>
          </cell>
          <cell r="U3026">
            <v>2</v>
          </cell>
          <cell r="V3026" t="str">
            <v>Điểm KI &lt;20</v>
          </cell>
        </row>
        <row r="3027">
          <cell r="B3027" t="str">
            <v>D00194699</v>
          </cell>
          <cell r="C3027" t="str">
            <v>Nguyễn Thanh Toàn</v>
          </cell>
          <cell r="D3027" t="str">
            <v>Nhân viên Kỹ thuật dây máy</v>
          </cell>
          <cell r="E3027"/>
          <cell r="F3027" t="str">
            <v>Trung tâm Bình Minh - Bình Tân</v>
          </cell>
          <cell r="G3027" t="str">
            <v>Chi nhánh Kỹ thuật Viettel Vĩnh Long</v>
          </cell>
          <cell r="H3027" t="str">
            <v>C</v>
          </cell>
          <cell r="I3027" t="str">
            <v>C</v>
          </cell>
          <cell r="J3027" t="str">
            <v>B</v>
          </cell>
          <cell r="K3027" t="str">
            <v>C</v>
          </cell>
          <cell r="L3027" t="str">
            <v>C</v>
          </cell>
          <cell r="M3027" t="str">
            <v>C</v>
          </cell>
          <cell r="N3027" t="str">
            <v>C</v>
          </cell>
          <cell r="O3027" t="str">
            <v>C</v>
          </cell>
          <cell r="P3027" t="str">
            <v>D1</v>
          </cell>
          <cell r="Q3027" t="str">
            <v>D1</v>
          </cell>
          <cell r="R3027" t="str">
            <v>D1</v>
          </cell>
          <cell r="S3027"/>
          <cell r="T3027">
            <v>18.181818181818183</v>
          </cell>
          <cell r="U3027">
            <v>3</v>
          </cell>
          <cell r="V3027" t="str">
            <v>3D liên tục</v>
          </cell>
        </row>
        <row r="3028">
          <cell r="B3028" t="str">
            <v>D00206684</v>
          </cell>
          <cell r="C3028" t="str">
            <v>Nguyễn Tiến Trung</v>
          </cell>
          <cell r="D3028" t="str">
            <v>Nhân viên Kỹ thuật dây máy</v>
          </cell>
          <cell r="E3028"/>
          <cell r="F3028" t="str">
            <v>Trung tâm Long Hồ</v>
          </cell>
          <cell r="G3028" t="str">
            <v>Chi nhánh Kỹ thuật Viettel Vĩnh Long</v>
          </cell>
          <cell r="H3028" t="str">
            <v>C</v>
          </cell>
          <cell r="I3028" t="str">
            <v>A</v>
          </cell>
          <cell r="J3028" t="str">
            <v>C</v>
          </cell>
          <cell r="K3028" t="str">
            <v>B</v>
          </cell>
          <cell r="L3028" t="str">
            <v>B</v>
          </cell>
          <cell r="M3028" t="str">
            <v>B</v>
          </cell>
          <cell r="N3028" t="str">
            <v>C</v>
          </cell>
          <cell r="O3028" t="str">
            <v>D1</v>
          </cell>
          <cell r="P3028" t="str">
            <v>D1</v>
          </cell>
          <cell r="Q3028" t="str">
            <v>C</v>
          </cell>
          <cell r="R3028" t="str">
            <v>D1</v>
          </cell>
          <cell r="S3028"/>
          <cell r="T3028">
            <v>21.818181818181817</v>
          </cell>
          <cell r="U3028">
            <v>3</v>
          </cell>
        </row>
        <row r="3029">
          <cell r="B3029" t="str">
            <v>157496</v>
          </cell>
          <cell r="C3029" t="str">
            <v>Lê Anh Trung</v>
          </cell>
          <cell r="D3029" t="str">
            <v>Nhân viên Kỹ thuật nhà trạm</v>
          </cell>
          <cell r="E3029"/>
          <cell r="F3029" t="str">
            <v>Trung tâm Vũng Liêm</v>
          </cell>
          <cell r="G3029" t="str">
            <v>Chi nhánh Kỹ thuật Viettel Vĩnh Long</v>
          </cell>
          <cell r="H3029" t="str">
            <v>A</v>
          </cell>
          <cell r="I3029" t="str">
            <v>B</v>
          </cell>
          <cell r="J3029" t="str">
            <v>A</v>
          </cell>
          <cell r="K3029" t="str">
            <v>A</v>
          </cell>
          <cell r="L3029" t="str">
            <v>A</v>
          </cell>
          <cell r="M3029" t="str">
            <v>B</v>
          </cell>
          <cell r="N3029" t="str">
            <v>B</v>
          </cell>
          <cell r="O3029" t="str">
            <v>C</v>
          </cell>
          <cell r="P3029" t="str">
            <v>D1</v>
          </cell>
          <cell r="Q3029" t="str">
            <v>A</v>
          </cell>
          <cell r="R3029" t="str">
            <v>C</v>
          </cell>
          <cell r="S3029"/>
          <cell r="T3029">
            <v>30.90909090909091</v>
          </cell>
          <cell r="U3029">
            <v>1</v>
          </cell>
        </row>
        <row r="3030">
          <cell r="B3030" t="str">
            <v>D00194210</v>
          </cell>
          <cell r="C3030" t="str">
            <v>Trần Thanh Trà</v>
          </cell>
          <cell r="D3030" t="str">
            <v>Nhân viên Kỹ thuật dây máy</v>
          </cell>
          <cell r="E3030"/>
          <cell r="F3030" t="str">
            <v>Trung tâm Mang Thít</v>
          </cell>
          <cell r="G3030" t="str">
            <v>Chi nhánh Kỹ thuật Viettel Vĩnh Long</v>
          </cell>
          <cell r="H3030" t="str">
            <v>B</v>
          </cell>
          <cell r="I3030" t="str">
            <v>C</v>
          </cell>
          <cell r="J3030" t="str">
            <v>C</v>
          </cell>
          <cell r="K3030" t="str">
            <v>C</v>
          </cell>
          <cell r="L3030" t="str">
            <v>C</v>
          </cell>
          <cell r="M3030" t="str">
            <v>C</v>
          </cell>
          <cell r="N3030" t="str">
            <v>C</v>
          </cell>
          <cell r="O3030" t="str">
            <v>D1</v>
          </cell>
          <cell r="P3030" t="str">
            <v>D1</v>
          </cell>
          <cell r="Q3030" t="str">
            <v>B</v>
          </cell>
          <cell r="R3030" t="str">
            <v>B</v>
          </cell>
          <cell r="S3030"/>
          <cell r="T3030">
            <v>20.90909090909091</v>
          </cell>
          <cell r="U3030">
            <v>2</v>
          </cell>
        </row>
        <row r="3031">
          <cell r="B3031" t="str">
            <v>D00194287</v>
          </cell>
          <cell r="C3031" t="str">
            <v>Nguyễn Minh Trí</v>
          </cell>
          <cell r="D3031" t="str">
            <v>Nhân viên Kỹ thuật dây máy</v>
          </cell>
          <cell r="E3031"/>
          <cell r="F3031" t="str">
            <v>Trung tâm Long Hồ</v>
          </cell>
          <cell r="G3031" t="str">
            <v>Chi nhánh Kỹ thuật Viettel Vĩnh Long</v>
          </cell>
          <cell r="H3031" t="str">
            <v>B</v>
          </cell>
          <cell r="I3031" t="str">
            <v>C</v>
          </cell>
          <cell r="J3031" t="str">
            <v>B</v>
          </cell>
          <cell r="K3031" t="str">
            <v>C</v>
          </cell>
          <cell r="L3031" t="str">
            <v>C</v>
          </cell>
          <cell r="M3031" t="str">
            <v>A</v>
          </cell>
          <cell r="N3031" t="str">
            <v>C</v>
          </cell>
          <cell r="O3031" t="str">
            <v>C</v>
          </cell>
          <cell r="P3031" t="str">
            <v>C</v>
          </cell>
          <cell r="Q3031" t="str">
            <v>B</v>
          </cell>
          <cell r="R3031" t="str">
            <v>B</v>
          </cell>
          <cell r="S3031"/>
          <cell r="T3031">
            <v>25.454545454545453</v>
          </cell>
          <cell r="U3031">
            <v>0</v>
          </cell>
        </row>
        <row r="3032">
          <cell r="B3032" t="str">
            <v>D00171846</v>
          </cell>
          <cell r="C3032" t="str">
            <v>Nguyễn Thành Tài</v>
          </cell>
          <cell r="D3032" t="str">
            <v>Nhân viên Kỹ thuật dây máy</v>
          </cell>
          <cell r="E3032"/>
          <cell r="F3032" t="str">
            <v>Trung tâm Tam Bình - Trà Ôn</v>
          </cell>
          <cell r="G3032" t="str">
            <v>Chi nhánh Kỹ thuật Viettel Vĩnh Long</v>
          </cell>
          <cell r="H3032" t="str">
            <v>C</v>
          </cell>
          <cell r="I3032" t="str">
            <v>C</v>
          </cell>
          <cell r="J3032" t="str">
            <v>C</v>
          </cell>
          <cell r="K3032" t="str">
            <v>C</v>
          </cell>
          <cell r="L3032" t="str">
            <v>C</v>
          </cell>
          <cell r="M3032" t="str">
            <v>C</v>
          </cell>
          <cell r="N3032" t="str">
            <v>C</v>
          </cell>
          <cell r="O3032" t="str">
            <v>C</v>
          </cell>
          <cell r="P3032" t="str">
            <v>D1</v>
          </cell>
          <cell r="Q3032" t="str">
            <v>B</v>
          </cell>
          <cell r="R3032" t="str">
            <v>D1</v>
          </cell>
          <cell r="S3032"/>
          <cell r="T3032">
            <v>19.09090909090909</v>
          </cell>
          <cell r="U3032">
            <v>2</v>
          </cell>
          <cell r="V3032" t="str">
            <v>Điểm KI &lt;20</v>
          </cell>
        </row>
        <row r="3033">
          <cell r="B3033" t="str">
            <v>195677</v>
          </cell>
          <cell r="C3033" t="str">
            <v>Nguyễn Thành Tân</v>
          </cell>
          <cell r="D3033" t="str">
            <v>Nhân viên Kỹ thuật dây máy</v>
          </cell>
          <cell r="E3033"/>
          <cell r="F3033" t="str">
            <v>Trung tâm Vĩnh Long</v>
          </cell>
          <cell r="G3033" t="str">
            <v>Chi nhánh Kỹ thuật Viettel Vĩnh Long</v>
          </cell>
          <cell r="H3033" t="str">
            <v>B</v>
          </cell>
          <cell r="I3033" t="str">
            <v>B</v>
          </cell>
          <cell r="J3033" t="str">
            <v>A</v>
          </cell>
          <cell r="K3033" t="str">
            <v>B</v>
          </cell>
          <cell r="L3033" t="str">
            <v>C</v>
          </cell>
          <cell r="M3033" t="str">
            <v>B</v>
          </cell>
          <cell r="N3033" t="str">
            <v>C</v>
          </cell>
          <cell r="O3033" t="str">
            <v>B</v>
          </cell>
          <cell r="P3033" t="str">
            <v>C</v>
          </cell>
          <cell r="Q3033" t="str">
            <v>B</v>
          </cell>
          <cell r="R3033" t="str">
            <v>D1</v>
          </cell>
          <cell r="S3033"/>
          <cell r="T3033">
            <v>26.363636363636363</v>
          </cell>
          <cell r="U3033">
            <v>1</v>
          </cell>
        </row>
        <row r="3034">
          <cell r="B3034" t="str">
            <v>D00190736</v>
          </cell>
          <cell r="C3034" t="str">
            <v>Ngô Văn Tân</v>
          </cell>
          <cell r="D3034" t="str">
            <v>Nhân viên Kỹ thuật dây máy</v>
          </cell>
          <cell r="E3034"/>
          <cell r="F3034" t="str">
            <v>Trung tâm Long Hồ</v>
          </cell>
          <cell r="G3034" t="str">
            <v>Chi nhánh Kỹ thuật Viettel Vĩnh Long</v>
          </cell>
          <cell r="H3034" t="str">
            <v>C</v>
          </cell>
          <cell r="I3034" t="str">
            <v>C</v>
          </cell>
          <cell r="J3034" t="str">
            <v>C</v>
          </cell>
          <cell r="K3034" t="str">
            <v>C</v>
          </cell>
          <cell r="L3034" t="str">
            <v>C</v>
          </cell>
          <cell r="M3034" t="str">
            <v>C</v>
          </cell>
          <cell r="N3034" t="str">
            <v>C</v>
          </cell>
          <cell r="O3034" t="str">
            <v>D1</v>
          </cell>
          <cell r="P3034" t="str">
            <v>C</v>
          </cell>
          <cell r="Q3034" t="str">
            <v>C</v>
          </cell>
          <cell r="R3034" t="str">
            <v>D1</v>
          </cell>
          <cell r="S3034"/>
          <cell r="T3034">
            <v>18.181818181818183</v>
          </cell>
          <cell r="U3034">
            <v>2</v>
          </cell>
          <cell r="V3034" t="str">
            <v>Điểm KI &lt;20</v>
          </cell>
        </row>
        <row r="3035">
          <cell r="B3035" t="str">
            <v>D00194272</v>
          </cell>
          <cell r="C3035" t="str">
            <v>Nguyễn Minh Tân</v>
          </cell>
          <cell r="D3035" t="str">
            <v>Nhân viên Kỹ thuật dây máy</v>
          </cell>
          <cell r="E3035"/>
          <cell r="F3035" t="str">
            <v>Trung tâm Tam Bình - Trà Ôn</v>
          </cell>
          <cell r="G3035" t="str">
            <v>Chi nhánh Kỹ thuật Viettel Vĩnh Long</v>
          </cell>
          <cell r="H3035" t="str">
            <v>B</v>
          </cell>
          <cell r="I3035" t="str">
            <v>C</v>
          </cell>
          <cell r="J3035" t="str">
            <v>C</v>
          </cell>
          <cell r="K3035" t="str">
            <v>C</v>
          </cell>
          <cell r="L3035" t="str">
            <v>C</v>
          </cell>
          <cell r="M3035" t="str">
            <v>C</v>
          </cell>
          <cell r="N3035" t="str">
            <v>C</v>
          </cell>
          <cell r="O3035" t="str">
            <v>C</v>
          </cell>
          <cell r="P3035" t="str">
            <v>D1</v>
          </cell>
          <cell r="Q3035" t="str">
            <v>D1</v>
          </cell>
          <cell r="R3035" t="str">
            <v>C</v>
          </cell>
          <cell r="S3035"/>
          <cell r="T3035">
            <v>19.09090909090909</v>
          </cell>
          <cell r="U3035">
            <v>2</v>
          </cell>
          <cell r="V3035" t="str">
            <v>Điểm KI &lt;20</v>
          </cell>
        </row>
        <row r="3036">
          <cell r="B3036" t="str">
            <v>081802</v>
          </cell>
          <cell r="C3036" t="str">
            <v>Thái Trung Tín</v>
          </cell>
          <cell r="D3036" t="str">
            <v xml:space="preserve">Phó Giám đốc Kỹ thuật Cụm </v>
          </cell>
          <cell r="E3036"/>
          <cell r="F3036" t="str">
            <v>Trung tâm Bình Minh - Bình Tân</v>
          </cell>
          <cell r="G3036" t="str">
            <v>Chi nhánh Kỹ thuật Viettel Vĩnh Long</v>
          </cell>
          <cell r="H3036" t="str">
            <v>A</v>
          </cell>
          <cell r="I3036" t="str">
            <v>C</v>
          </cell>
          <cell r="J3036" t="str">
            <v>C</v>
          </cell>
          <cell r="K3036" t="str">
            <v>C</v>
          </cell>
          <cell r="L3036" t="str">
            <v>C</v>
          </cell>
          <cell r="M3036" t="str">
            <v>A</v>
          </cell>
          <cell r="N3036" t="str">
            <v>C</v>
          </cell>
          <cell r="O3036" t="str">
            <v>C</v>
          </cell>
          <cell r="P3036" t="str">
            <v>C</v>
          </cell>
          <cell r="Q3036" t="str">
            <v>C</v>
          </cell>
          <cell r="R3036" t="str">
            <v>D1</v>
          </cell>
          <cell r="S3036"/>
          <cell r="T3036">
            <v>22.727272727272727</v>
          </cell>
          <cell r="U3036">
            <v>1</v>
          </cell>
        </row>
        <row r="3037">
          <cell r="B3037" t="str">
            <v>D00194265</v>
          </cell>
          <cell r="C3037" t="str">
            <v>Bùi Hữu Tính</v>
          </cell>
          <cell r="D3037" t="str">
            <v>Nhân viên Kỹ thuật dây máy</v>
          </cell>
          <cell r="E3037"/>
          <cell r="F3037" t="str">
            <v>Trung tâm Bình Minh - Bình Tân</v>
          </cell>
          <cell r="G3037" t="str">
            <v>Chi nhánh Kỹ thuật Viettel Vĩnh Long</v>
          </cell>
          <cell r="H3037" t="str">
            <v>B</v>
          </cell>
          <cell r="I3037" t="str">
            <v>C</v>
          </cell>
          <cell r="J3037" t="str">
            <v>B</v>
          </cell>
          <cell r="K3037" t="str">
            <v>C</v>
          </cell>
          <cell r="L3037" t="str">
            <v>B</v>
          </cell>
          <cell r="M3037" t="str">
            <v>C</v>
          </cell>
          <cell r="N3037" t="str">
            <v>B</v>
          </cell>
          <cell r="O3037" t="str">
            <v>B</v>
          </cell>
          <cell r="P3037" t="str">
            <v>B</v>
          </cell>
          <cell r="Q3037" t="str">
            <v>B</v>
          </cell>
          <cell r="R3037" t="str">
            <v>B</v>
          </cell>
          <cell r="S3037"/>
          <cell r="T3037">
            <v>27.272727272727273</v>
          </cell>
          <cell r="U3037">
            <v>0</v>
          </cell>
        </row>
        <row r="3038">
          <cell r="B3038" t="str">
            <v>D00187640</v>
          </cell>
          <cell r="C3038" t="str">
            <v>Phan Thanh Vũ</v>
          </cell>
          <cell r="D3038" t="str">
            <v>Nhân viên Kỹ thuật dây máy</v>
          </cell>
          <cell r="E3038"/>
          <cell r="F3038" t="str">
            <v>Trung tâm Bình Minh - Bình Tân</v>
          </cell>
          <cell r="G3038" t="str">
            <v>Chi nhánh Kỹ thuật Viettel Vĩnh Long</v>
          </cell>
          <cell r="H3038" t="str">
            <v>B</v>
          </cell>
          <cell r="I3038" t="str">
            <v>B</v>
          </cell>
          <cell r="J3038" t="str">
            <v>B</v>
          </cell>
          <cell r="K3038" t="str">
            <v>C</v>
          </cell>
          <cell r="L3038" t="str">
            <v>C</v>
          </cell>
          <cell r="M3038" t="str">
            <v>C</v>
          </cell>
          <cell r="N3038" t="str">
            <v>C</v>
          </cell>
          <cell r="O3038" t="str">
            <v>C</v>
          </cell>
          <cell r="P3038" t="str">
            <v>B</v>
          </cell>
          <cell r="Q3038" t="str">
            <v>C</v>
          </cell>
          <cell r="R3038" t="str">
            <v>C</v>
          </cell>
          <cell r="S3038"/>
          <cell r="T3038">
            <v>23.636363636363637</v>
          </cell>
          <cell r="U3038">
            <v>0</v>
          </cell>
        </row>
        <row r="3039">
          <cell r="B3039" t="str">
            <v>D00194280</v>
          </cell>
          <cell r="C3039" t="str">
            <v>Huỳnh Văn Vương</v>
          </cell>
          <cell r="D3039" t="str">
            <v>Nhân viên Kỹ thuật dây máy</v>
          </cell>
          <cell r="E3039"/>
          <cell r="F3039" t="str">
            <v>Trung tâm Bình Minh - Bình Tân</v>
          </cell>
          <cell r="G3039" t="str">
            <v>Chi nhánh Kỹ thuật Viettel Vĩnh Long</v>
          </cell>
          <cell r="H3039" t="str">
            <v>C</v>
          </cell>
          <cell r="I3039" t="str">
            <v>B</v>
          </cell>
          <cell r="J3039" t="str">
            <v>C</v>
          </cell>
          <cell r="K3039" t="str">
            <v>C</v>
          </cell>
          <cell r="L3039" t="str">
            <v>C</v>
          </cell>
          <cell r="M3039" t="str">
            <v>B</v>
          </cell>
          <cell r="N3039" t="str">
            <v>C</v>
          </cell>
          <cell r="O3039" t="str">
            <v>C</v>
          </cell>
          <cell r="P3039" t="str">
            <v>C</v>
          </cell>
          <cell r="Q3039" t="str">
            <v>C</v>
          </cell>
          <cell r="R3039" t="str">
            <v>C</v>
          </cell>
          <cell r="S3039"/>
          <cell r="T3039">
            <v>21.818181818181817</v>
          </cell>
          <cell r="U3039">
            <v>0</v>
          </cell>
        </row>
        <row r="3040">
          <cell r="B3040" t="str">
            <v>D00171852</v>
          </cell>
          <cell r="C3040" t="str">
            <v>Trần Văn Xua</v>
          </cell>
          <cell r="D3040" t="str">
            <v>Nhân viên Kỹ thuật dây máy</v>
          </cell>
          <cell r="E3040"/>
          <cell r="F3040" t="str">
            <v>Trung tâm Mang Thít</v>
          </cell>
          <cell r="G3040" t="str">
            <v>Chi nhánh Kỹ thuật Viettel Vĩnh Long</v>
          </cell>
          <cell r="H3040" t="str">
            <v>C</v>
          </cell>
          <cell r="I3040" t="str">
            <v>C</v>
          </cell>
          <cell r="J3040" t="str">
            <v>C</v>
          </cell>
          <cell r="K3040" t="str">
            <v>C</v>
          </cell>
          <cell r="L3040" t="str">
            <v>B</v>
          </cell>
          <cell r="M3040" t="str">
            <v>C</v>
          </cell>
          <cell r="N3040" t="str">
            <v>C</v>
          </cell>
          <cell r="O3040" t="str">
            <v>C</v>
          </cell>
          <cell r="P3040" t="str">
            <v>D1</v>
          </cell>
          <cell r="Q3040" t="str">
            <v>A</v>
          </cell>
          <cell r="R3040" t="str">
            <v>C</v>
          </cell>
          <cell r="S3040"/>
          <cell r="T3040">
            <v>21.818181818181817</v>
          </cell>
          <cell r="U3040">
            <v>1</v>
          </cell>
        </row>
        <row r="3041">
          <cell r="B3041" t="str">
            <v>D00188329</v>
          </cell>
          <cell r="C3041" t="str">
            <v>Tô Tiểu Ánh</v>
          </cell>
          <cell r="D3041" t="str">
            <v>Nhân viên Kỹ thuật dây máy</v>
          </cell>
          <cell r="E3041"/>
          <cell r="F3041" t="str">
            <v>Trung tâm Vĩnh Long</v>
          </cell>
          <cell r="G3041" t="str">
            <v>Chi nhánh Kỹ thuật Viettel Vĩnh Long</v>
          </cell>
          <cell r="H3041" t="str">
            <v>C</v>
          </cell>
          <cell r="I3041" t="str">
            <v>C</v>
          </cell>
          <cell r="J3041" t="str">
            <v>C</v>
          </cell>
          <cell r="K3041" t="str">
            <v>C</v>
          </cell>
          <cell r="L3041" t="str">
            <v>A</v>
          </cell>
          <cell r="M3041" t="str">
            <v>C</v>
          </cell>
          <cell r="N3041" t="str">
            <v>C</v>
          </cell>
          <cell r="O3041" t="str">
            <v>C</v>
          </cell>
          <cell r="P3041" t="str">
            <v>C</v>
          </cell>
          <cell r="Q3041" t="str">
            <v>C</v>
          </cell>
          <cell r="R3041" t="str">
            <v>C</v>
          </cell>
          <cell r="S3041"/>
          <cell r="T3041">
            <v>21.818181818181817</v>
          </cell>
          <cell r="U3041">
            <v>0</v>
          </cell>
        </row>
        <row r="3042">
          <cell r="B3042" t="str">
            <v>D00194285</v>
          </cell>
          <cell r="C3042" t="str">
            <v>Võ Thành Đô</v>
          </cell>
          <cell r="D3042" t="str">
            <v>Nhân viên Kỹ thuật dây máy</v>
          </cell>
          <cell r="E3042"/>
          <cell r="F3042" t="str">
            <v>Trung tâm Bình Minh - Bình Tân</v>
          </cell>
          <cell r="G3042" t="str">
            <v>Chi nhánh Kỹ thuật Viettel Vĩnh Long</v>
          </cell>
          <cell r="H3042" t="str">
            <v>C</v>
          </cell>
          <cell r="I3042" t="str">
            <v>C</v>
          </cell>
          <cell r="J3042" t="str">
            <v>C</v>
          </cell>
          <cell r="K3042" t="str">
            <v>C</v>
          </cell>
          <cell r="L3042" t="str">
            <v>C</v>
          </cell>
          <cell r="M3042" t="str">
            <v>B</v>
          </cell>
          <cell r="N3042" t="str">
            <v>C</v>
          </cell>
          <cell r="O3042" t="str">
            <v>C</v>
          </cell>
          <cell r="P3042" t="str">
            <v>C</v>
          </cell>
          <cell r="Q3042" t="str">
            <v>B</v>
          </cell>
          <cell r="R3042" t="str">
            <v>D1</v>
          </cell>
          <cell r="S3042"/>
          <cell r="T3042">
            <v>20.90909090909091</v>
          </cell>
          <cell r="U3042">
            <v>1</v>
          </cell>
        </row>
        <row r="3043">
          <cell r="B3043" t="str">
            <v>D00191751</v>
          </cell>
          <cell r="C3043" t="str">
            <v>Ngô Hoàng Đăng Khoa</v>
          </cell>
          <cell r="D3043" t="str">
            <v>Nhân viên Kỹ thuật dây máy</v>
          </cell>
          <cell r="E3043"/>
          <cell r="F3043" t="str">
            <v>Trung tâm Vĩnh Long</v>
          </cell>
          <cell r="G3043" t="str">
            <v>Chi nhánh Kỹ thuật Viettel Vĩnh Long</v>
          </cell>
          <cell r="H3043" t="str">
            <v>C</v>
          </cell>
          <cell r="I3043" t="str">
            <v>B</v>
          </cell>
          <cell r="J3043" t="str">
            <v>C</v>
          </cell>
          <cell r="K3043" t="str">
            <v>B</v>
          </cell>
          <cell r="L3043" t="str">
            <v>C</v>
          </cell>
          <cell r="M3043" t="str">
            <v>C</v>
          </cell>
          <cell r="N3043" t="str">
            <v>C</v>
          </cell>
          <cell r="O3043" t="str">
            <v>C</v>
          </cell>
          <cell r="P3043" t="str">
            <v>D1</v>
          </cell>
          <cell r="Q3043" t="str">
            <v>C</v>
          </cell>
          <cell r="R3043" t="str">
            <v>C</v>
          </cell>
          <cell r="S3043"/>
          <cell r="T3043">
            <v>20.90909090909091</v>
          </cell>
          <cell r="U3043">
            <v>1</v>
          </cell>
        </row>
        <row r="3044">
          <cell r="B3044" t="str">
            <v>081791</v>
          </cell>
          <cell r="C3044" t="str">
            <v>Trần Tấn Đạt</v>
          </cell>
          <cell r="D3044" t="str">
            <v>Nhân viên Kỹ thuật nhà trạm</v>
          </cell>
          <cell r="E3044"/>
          <cell r="F3044" t="str">
            <v>Trung tâm Tam Bình - Trà Ôn</v>
          </cell>
          <cell r="G3044" t="str">
            <v>Chi nhánh Kỹ thuật Viettel Vĩnh Long</v>
          </cell>
          <cell r="H3044" t="str">
            <v>B</v>
          </cell>
          <cell r="I3044" t="str">
            <v>B</v>
          </cell>
          <cell r="J3044" t="str">
            <v>B</v>
          </cell>
          <cell r="K3044" t="str">
            <v>C</v>
          </cell>
          <cell r="L3044" t="str">
            <v>C</v>
          </cell>
          <cell r="M3044" t="str">
            <v>C</v>
          </cell>
          <cell r="N3044" t="str">
            <v>C</v>
          </cell>
          <cell r="O3044" t="str">
            <v>C</v>
          </cell>
          <cell r="P3044" t="str">
            <v>D1</v>
          </cell>
          <cell r="Q3044" t="str">
            <v>C</v>
          </cell>
          <cell r="R3044" t="str">
            <v>C</v>
          </cell>
          <cell r="S3044"/>
          <cell r="T3044">
            <v>21.818181818181817</v>
          </cell>
          <cell r="U3044">
            <v>1</v>
          </cell>
        </row>
        <row r="3045">
          <cell r="B3045" t="str">
            <v>209750</v>
          </cell>
          <cell r="C3045" t="str">
            <v>Nguyễn Văn Đức</v>
          </cell>
          <cell r="D3045" t="str">
            <v>Nhân viên Kỹ thuật dây máy</v>
          </cell>
          <cell r="E3045"/>
          <cell r="F3045" t="str">
            <v>Trung tâm Vũng Liêm</v>
          </cell>
          <cell r="G3045" t="str">
            <v>Chi nhánh Kỹ thuật Viettel Vĩnh Long</v>
          </cell>
          <cell r="H3045" t="str">
            <v>B</v>
          </cell>
          <cell r="I3045" t="str">
            <v>C</v>
          </cell>
          <cell r="J3045" t="str">
            <v>C</v>
          </cell>
          <cell r="K3045" t="str">
            <v>C</v>
          </cell>
          <cell r="L3045" t="str">
            <v>C</v>
          </cell>
          <cell r="M3045" t="str">
            <v>C</v>
          </cell>
          <cell r="N3045" t="str">
            <v>C</v>
          </cell>
          <cell r="O3045" t="str">
            <v>C</v>
          </cell>
          <cell r="P3045" t="str">
            <v>D1</v>
          </cell>
          <cell r="Q3045" t="str">
            <v>C</v>
          </cell>
          <cell r="R3045" t="str">
            <v>D1</v>
          </cell>
          <cell r="S3045"/>
          <cell r="T3045">
            <v>19.09090909090909</v>
          </cell>
          <cell r="U3045">
            <v>2</v>
          </cell>
          <cell r="V3045" t="str">
            <v>Điểm KI &lt;20</v>
          </cell>
        </row>
        <row r="3046">
          <cell r="B3046" t="str">
            <v>196959</v>
          </cell>
          <cell r="C3046" t="str">
            <v>Hoàng Mạnh Cường</v>
          </cell>
          <cell r="D3046" t="str">
            <v>Nhân viên Kỹ thuật nhà trạm</v>
          </cell>
          <cell r="E3046"/>
          <cell r="F3046" t="str">
            <v>Trung tâm Tam Dương - Tam Đảo</v>
          </cell>
          <cell r="G3046" t="str">
            <v>Chi nhánh Kỹ thuật Viettel Vĩnh Phúc</v>
          </cell>
          <cell r="H3046" t="str">
            <v>D1</v>
          </cell>
          <cell r="I3046" t="str">
            <v>C</v>
          </cell>
          <cell r="J3046" t="str">
            <v>B</v>
          </cell>
          <cell r="K3046" t="str">
            <v>C</v>
          </cell>
          <cell r="L3046" t="str">
            <v>B</v>
          </cell>
          <cell r="M3046" t="str">
            <v>D1</v>
          </cell>
          <cell r="N3046" t="str">
            <v>B</v>
          </cell>
          <cell r="O3046" t="str">
            <v>C</v>
          </cell>
          <cell r="P3046" t="str">
            <v>B</v>
          </cell>
          <cell r="Q3046" t="str">
            <v>B</v>
          </cell>
          <cell r="R3046" t="str">
            <v>C</v>
          </cell>
          <cell r="S3046"/>
          <cell r="T3046">
            <v>22.727272727272727</v>
          </cell>
          <cell r="U3046">
            <v>2</v>
          </cell>
        </row>
        <row r="3047">
          <cell r="B3047" t="str">
            <v>221729</v>
          </cell>
          <cell r="C3047" t="str">
            <v>Nguyễn Mạnh Cường</v>
          </cell>
          <cell r="D3047" t="str">
            <v>Nhân viên Kỹ thuật dây máy</v>
          </cell>
          <cell r="E3047"/>
          <cell r="F3047" t="str">
            <v>Trung tâm Bình Xuyên - Phúc Yên</v>
          </cell>
          <cell r="G3047" t="str">
            <v>Chi nhánh Kỹ thuật Viettel Vĩnh Phúc</v>
          </cell>
          <cell r="H3047" t="str">
            <v>D1</v>
          </cell>
          <cell r="I3047" t="str">
            <v>C</v>
          </cell>
          <cell r="J3047" t="str">
            <v>C</v>
          </cell>
          <cell r="K3047" t="str">
            <v>C</v>
          </cell>
          <cell r="L3047" t="str">
            <v>A</v>
          </cell>
          <cell r="M3047" t="str">
            <v>C</v>
          </cell>
          <cell r="N3047" t="str">
            <v>C</v>
          </cell>
          <cell r="O3047" t="str">
            <v>D1</v>
          </cell>
          <cell r="P3047" t="str">
            <v>C</v>
          </cell>
          <cell r="Q3047" t="str">
            <v>C</v>
          </cell>
          <cell r="R3047" t="str">
            <v>C</v>
          </cell>
          <cell r="S3047"/>
          <cell r="T3047">
            <v>20</v>
          </cell>
          <cell r="U3047">
            <v>2</v>
          </cell>
        </row>
        <row r="3048">
          <cell r="B3048" t="str">
            <v>D00189128</v>
          </cell>
          <cell r="C3048" t="str">
            <v>Nguyễn Văn Dũng</v>
          </cell>
          <cell r="D3048" t="str">
            <v>Nhân viên Kỹ thuật dây máy</v>
          </cell>
          <cell r="E3048"/>
          <cell r="F3048" t="str">
            <v>Trung tâm Yên Lạc - Vĩnh Tường</v>
          </cell>
          <cell r="G3048" t="str">
            <v>Chi nhánh Kỹ thuật Viettel Vĩnh Phúc</v>
          </cell>
          <cell r="H3048" t="str">
            <v>C</v>
          </cell>
          <cell r="I3048" t="str">
            <v>C</v>
          </cell>
          <cell r="J3048" t="str">
            <v>B</v>
          </cell>
          <cell r="K3048" t="str">
            <v>C</v>
          </cell>
          <cell r="L3048" t="str">
            <v>B</v>
          </cell>
          <cell r="M3048" t="str">
            <v>C</v>
          </cell>
          <cell r="N3048" t="str">
            <v>D1</v>
          </cell>
          <cell r="O3048" t="str">
            <v>B</v>
          </cell>
          <cell r="P3048" t="str">
            <v>C</v>
          </cell>
          <cell r="Q3048" t="str">
            <v>C</v>
          </cell>
          <cell r="R3048" t="str">
            <v>C</v>
          </cell>
          <cell r="S3048"/>
          <cell r="T3048">
            <v>21.818181818181817</v>
          </cell>
          <cell r="U3048">
            <v>1</v>
          </cell>
        </row>
        <row r="3049">
          <cell r="B3049" t="str">
            <v>061497</v>
          </cell>
          <cell r="C3049" t="str">
            <v>Hoàng Anh Dũng</v>
          </cell>
          <cell r="D3049" t="str">
            <v>Nhân viên Kỹ thuật dây máy</v>
          </cell>
          <cell r="E3049"/>
          <cell r="F3049" t="str">
            <v>Trung tâm Tam Dương - Tam Đảo</v>
          </cell>
          <cell r="G3049" t="str">
            <v>Chi nhánh Kỹ thuật Viettel Vĩnh Phúc</v>
          </cell>
          <cell r="H3049" t="str">
            <v>C</v>
          </cell>
          <cell r="I3049" t="str">
            <v>C</v>
          </cell>
          <cell r="J3049" t="str">
            <v>C</v>
          </cell>
          <cell r="K3049" t="str">
            <v>D1</v>
          </cell>
          <cell r="L3049" t="str">
            <v>D1</v>
          </cell>
          <cell r="M3049" t="str">
            <v>B</v>
          </cell>
          <cell r="N3049" t="str">
            <v>C</v>
          </cell>
          <cell r="O3049" t="str">
            <v>C</v>
          </cell>
          <cell r="P3049" t="str">
            <v>C</v>
          </cell>
          <cell r="Q3049" t="str">
            <v>C</v>
          </cell>
          <cell r="R3049" t="str">
            <v>C</v>
          </cell>
          <cell r="S3049"/>
          <cell r="T3049">
            <v>19.09090909090909</v>
          </cell>
          <cell r="U3049">
            <v>2</v>
          </cell>
          <cell r="V3049" t="str">
            <v>Điểm KI &lt;20</v>
          </cell>
        </row>
        <row r="3050">
          <cell r="B3050" t="str">
            <v>D00173931</v>
          </cell>
          <cell r="C3050" t="str">
            <v>Nguyễn Văn Hiếu</v>
          </cell>
          <cell r="D3050" t="str">
            <v>Nhân viên Kỹ thuật dây máy</v>
          </cell>
          <cell r="E3050"/>
          <cell r="F3050" t="str">
            <v>Trung tâm Yên Lạc - Vĩnh Tường</v>
          </cell>
          <cell r="G3050" t="str">
            <v>Chi nhánh Kỹ thuật Viettel Vĩnh Phúc</v>
          </cell>
          <cell r="H3050" t="str">
            <v>A</v>
          </cell>
          <cell r="I3050" t="str">
            <v>A</v>
          </cell>
          <cell r="J3050" t="str">
            <v>A</v>
          </cell>
          <cell r="K3050" t="str">
            <v>A</v>
          </cell>
          <cell r="L3050" t="str">
            <v>A</v>
          </cell>
          <cell r="M3050" t="str">
            <v>A</v>
          </cell>
          <cell r="N3050" t="str">
            <v>B</v>
          </cell>
          <cell r="O3050" t="str">
            <v>A</v>
          </cell>
          <cell r="P3050" t="str">
            <v>A</v>
          </cell>
          <cell r="Q3050" t="str">
            <v>A</v>
          </cell>
          <cell r="R3050" t="str">
            <v>B</v>
          </cell>
          <cell r="S3050"/>
          <cell r="T3050">
            <v>38.18181818181818</v>
          </cell>
          <cell r="U3050">
            <v>0</v>
          </cell>
        </row>
        <row r="3051">
          <cell r="B3051" t="str">
            <v>269400</v>
          </cell>
          <cell r="C3051" t="str">
            <v>Triệu Quang Huy</v>
          </cell>
          <cell r="D3051" t="str">
            <v>Nhân viên Kỹ thuật nhà trạm</v>
          </cell>
          <cell r="E3051"/>
          <cell r="F3051" t="str">
            <v>Trung tâm Lập Thạch - Sông Lô</v>
          </cell>
          <cell r="G3051" t="str">
            <v>Chi nhánh Kỹ thuật Viettel Vĩnh Phúc</v>
          </cell>
          <cell r="H3051" t="str">
            <v>KĐG</v>
          </cell>
          <cell r="I3051" t="str">
            <v>KĐG</v>
          </cell>
          <cell r="J3051" t="str">
            <v>KĐG</v>
          </cell>
          <cell r="K3051" t="str">
            <v>KĐG</v>
          </cell>
          <cell r="L3051" t="str">
            <v>C</v>
          </cell>
          <cell r="M3051" t="str">
            <v>C</v>
          </cell>
          <cell r="N3051" t="str">
            <v>C</v>
          </cell>
          <cell r="O3051" t="str">
            <v>B</v>
          </cell>
          <cell r="P3051" t="str">
            <v>C</v>
          </cell>
          <cell r="Q3051" t="str">
            <v>C</v>
          </cell>
          <cell r="R3051" t="str">
            <v>C</v>
          </cell>
          <cell r="S3051"/>
          <cell r="T3051">
            <v>21.428571428571427</v>
          </cell>
          <cell r="U3051">
            <v>0</v>
          </cell>
        </row>
        <row r="3052">
          <cell r="B3052" t="str">
            <v>D00215850</v>
          </cell>
          <cell r="C3052" t="str">
            <v>Dương Văn Hùng</v>
          </cell>
          <cell r="D3052" t="str">
            <v>Nhân viên Kỹ thuật dây máy</v>
          </cell>
          <cell r="E3052"/>
          <cell r="F3052" t="str">
            <v>Trung tâm Yên Lạc - Vĩnh Tường</v>
          </cell>
          <cell r="G3052" t="str">
            <v>Chi nhánh Kỹ thuật Viettel Vĩnh Phúc</v>
          </cell>
          <cell r="H3052" t="str">
            <v>C</v>
          </cell>
          <cell r="I3052" t="str">
            <v>C</v>
          </cell>
          <cell r="J3052" t="str">
            <v>A</v>
          </cell>
          <cell r="K3052" t="str">
            <v>B</v>
          </cell>
          <cell r="L3052" t="str">
            <v>C</v>
          </cell>
          <cell r="M3052" t="str">
            <v>B</v>
          </cell>
          <cell r="N3052" t="str">
            <v>C</v>
          </cell>
          <cell r="O3052" t="str">
            <v>C</v>
          </cell>
          <cell r="P3052" t="str">
            <v>B</v>
          </cell>
          <cell r="Q3052" t="str">
            <v>B</v>
          </cell>
          <cell r="R3052" t="str">
            <v>C</v>
          </cell>
          <cell r="S3052"/>
          <cell r="T3052">
            <v>25.454545454545453</v>
          </cell>
          <cell r="U3052">
            <v>0</v>
          </cell>
        </row>
        <row r="3053">
          <cell r="B3053" t="str">
            <v>222699</v>
          </cell>
          <cell r="C3053" t="str">
            <v>Khuất Văn Lập</v>
          </cell>
          <cell r="D3053" t="str">
            <v>Nhân viên Kỹ thuật dây máy</v>
          </cell>
          <cell r="E3053"/>
          <cell r="F3053" t="str">
            <v>Trung tâm Yên Lạc - Vĩnh Tường</v>
          </cell>
          <cell r="G3053" t="str">
            <v>Chi nhánh Kỹ thuật Viettel Vĩnh Phúc</v>
          </cell>
          <cell r="H3053" t="str">
            <v>B</v>
          </cell>
          <cell r="I3053" t="str">
            <v>C</v>
          </cell>
          <cell r="J3053" t="str">
            <v>B</v>
          </cell>
          <cell r="K3053" t="str">
            <v>C</v>
          </cell>
          <cell r="L3053" t="str">
            <v>C</v>
          </cell>
          <cell r="M3053" t="str">
            <v>B</v>
          </cell>
          <cell r="N3053" t="str">
            <v>C</v>
          </cell>
          <cell r="O3053" t="str">
            <v>C</v>
          </cell>
          <cell r="P3053" t="str">
            <v>D1</v>
          </cell>
          <cell r="Q3053" t="str">
            <v>C</v>
          </cell>
          <cell r="R3053" t="str">
            <v>C</v>
          </cell>
          <cell r="S3053"/>
          <cell r="T3053">
            <v>21.818181818181817</v>
          </cell>
          <cell r="U3053">
            <v>1</v>
          </cell>
        </row>
        <row r="3054">
          <cell r="B3054" t="str">
            <v>D00210023</v>
          </cell>
          <cell r="C3054" t="str">
            <v>Trương Thành Lợi</v>
          </cell>
          <cell r="D3054" t="str">
            <v>Nhân viên Kỹ thuật nhà trạm</v>
          </cell>
          <cell r="E3054"/>
          <cell r="F3054" t="str">
            <v>Trung tâm Bình Xuyên - Phúc Yên</v>
          </cell>
          <cell r="G3054" t="str">
            <v>Chi nhánh Kỹ thuật Viettel Vĩnh Phúc</v>
          </cell>
          <cell r="H3054" t="str">
            <v>B</v>
          </cell>
          <cell r="I3054" t="str">
            <v>C</v>
          </cell>
          <cell r="J3054" t="str">
            <v>C</v>
          </cell>
          <cell r="K3054" t="str">
            <v>B</v>
          </cell>
          <cell r="L3054" t="str">
            <v>C</v>
          </cell>
          <cell r="M3054" t="str">
            <v>B</v>
          </cell>
          <cell r="N3054" t="str">
            <v>C</v>
          </cell>
          <cell r="O3054" t="str">
            <v>D1</v>
          </cell>
          <cell r="P3054" t="str">
            <v>C</v>
          </cell>
          <cell r="Q3054" t="str">
            <v>C</v>
          </cell>
          <cell r="R3054" t="str">
            <v>C</v>
          </cell>
          <cell r="S3054"/>
          <cell r="T3054">
            <v>21.818181818181817</v>
          </cell>
          <cell r="U3054">
            <v>1</v>
          </cell>
        </row>
        <row r="3055">
          <cell r="B3055" t="str">
            <v>D00199795</v>
          </cell>
          <cell r="C3055" t="str">
            <v>Nguyễn Trọng Minh</v>
          </cell>
          <cell r="D3055" t="str">
            <v>Nhân viên Kỹ thuật dây máy</v>
          </cell>
          <cell r="E3055"/>
          <cell r="F3055" t="str">
            <v>Trung tâm Vĩnh Yên</v>
          </cell>
          <cell r="G3055" t="str">
            <v>Chi nhánh Kỹ thuật Viettel Vĩnh Phúc</v>
          </cell>
          <cell r="H3055" t="str">
            <v>C</v>
          </cell>
          <cell r="I3055" t="str">
            <v>C</v>
          </cell>
          <cell r="J3055" t="str">
            <v>C</v>
          </cell>
          <cell r="K3055" t="str">
            <v>C</v>
          </cell>
          <cell r="L3055" t="str">
            <v>B</v>
          </cell>
          <cell r="M3055" t="str">
            <v>C</v>
          </cell>
          <cell r="N3055" t="str">
            <v>C</v>
          </cell>
          <cell r="O3055" t="str">
            <v>C</v>
          </cell>
          <cell r="P3055" t="str">
            <v>C</v>
          </cell>
          <cell r="Q3055" t="str">
            <v>D1</v>
          </cell>
          <cell r="R3055" t="str">
            <v>B</v>
          </cell>
          <cell r="S3055"/>
          <cell r="T3055">
            <v>20.90909090909091</v>
          </cell>
          <cell r="U3055">
            <v>1</v>
          </cell>
        </row>
        <row r="3056">
          <cell r="B3056" t="str">
            <v>266766</v>
          </cell>
          <cell r="C3056" t="str">
            <v>Hoàng Kim Ngọc</v>
          </cell>
          <cell r="D3056" t="str">
            <v>Nhân viên Kỹ thuật dây máy</v>
          </cell>
          <cell r="E3056"/>
          <cell r="F3056" t="str">
            <v>Trung tâm Lập Thạch - Sông Lô</v>
          </cell>
          <cell r="G3056" t="str">
            <v>Chi nhánh Kỹ thuật Viettel Vĩnh Phúc</v>
          </cell>
          <cell r="H3056" t="str">
            <v>KĐG</v>
          </cell>
          <cell r="I3056" t="str">
            <v>KĐG</v>
          </cell>
          <cell r="J3056" t="str">
            <v>KĐG</v>
          </cell>
          <cell r="K3056" t="str">
            <v>C</v>
          </cell>
          <cell r="L3056" t="str">
            <v>C</v>
          </cell>
          <cell r="M3056" t="str">
            <v>A</v>
          </cell>
          <cell r="N3056" t="str">
            <v>B</v>
          </cell>
          <cell r="O3056" t="str">
            <v>B</v>
          </cell>
          <cell r="P3056" t="str">
            <v>B</v>
          </cell>
          <cell r="Q3056" t="str">
            <v>C</v>
          </cell>
          <cell r="R3056" t="str">
            <v>C</v>
          </cell>
          <cell r="S3056"/>
          <cell r="T3056">
            <v>26.25</v>
          </cell>
          <cell r="U3056">
            <v>0</v>
          </cell>
        </row>
        <row r="3057">
          <cell r="B3057" t="str">
            <v>110578</v>
          </cell>
          <cell r="C3057" t="str">
            <v>Tạ Ngọc Quỳnh</v>
          </cell>
          <cell r="D3057" t="str">
            <v>Nhân viên Kỹ thuật nhà trạm</v>
          </cell>
          <cell r="E3057"/>
          <cell r="F3057" t="str">
            <v>Trung tâm Yên Lạc - Vĩnh Tường</v>
          </cell>
          <cell r="G3057" t="str">
            <v>Chi nhánh Kỹ thuật Viettel Vĩnh Phúc</v>
          </cell>
          <cell r="H3057" t="str">
            <v>C</v>
          </cell>
          <cell r="I3057" t="str">
            <v>D1</v>
          </cell>
          <cell r="J3057" t="str">
            <v>C</v>
          </cell>
          <cell r="K3057" t="str">
            <v>C</v>
          </cell>
          <cell r="L3057" t="str">
            <v>B</v>
          </cell>
          <cell r="M3057" t="str">
            <v>C</v>
          </cell>
          <cell r="N3057" t="str">
            <v>A</v>
          </cell>
          <cell r="O3057" t="str">
            <v>C</v>
          </cell>
          <cell r="P3057" t="str">
            <v>B</v>
          </cell>
          <cell r="Q3057" t="str">
            <v>B</v>
          </cell>
          <cell r="R3057" t="str">
            <v>C</v>
          </cell>
          <cell r="S3057"/>
          <cell r="T3057">
            <v>23.636363636363637</v>
          </cell>
          <cell r="U3057">
            <v>1</v>
          </cell>
        </row>
        <row r="3058">
          <cell r="B3058" t="str">
            <v>121656</v>
          </cell>
          <cell r="C3058" t="str">
            <v>Nghiêm Xuân Sơn</v>
          </cell>
          <cell r="D3058" t="str">
            <v>Nhân viên Kỹ thuật dây máy</v>
          </cell>
          <cell r="E3058"/>
          <cell r="F3058" t="str">
            <v>Trung tâm Bình Xuyên - Phúc Yên</v>
          </cell>
          <cell r="G3058" t="str">
            <v>Chi nhánh Kỹ thuật Viettel Vĩnh Phúc</v>
          </cell>
          <cell r="H3058" t="str">
            <v>C</v>
          </cell>
          <cell r="I3058" t="str">
            <v>D1</v>
          </cell>
          <cell r="J3058" t="str">
            <v>C</v>
          </cell>
          <cell r="K3058" t="str">
            <v>C</v>
          </cell>
          <cell r="L3058" t="str">
            <v>C</v>
          </cell>
          <cell r="M3058" t="str">
            <v>B</v>
          </cell>
          <cell r="N3058" t="str">
            <v>C</v>
          </cell>
          <cell r="O3058" t="str">
            <v>C</v>
          </cell>
          <cell r="P3058" t="str">
            <v>D1</v>
          </cell>
          <cell r="Q3058" t="str">
            <v>C</v>
          </cell>
          <cell r="R3058" t="str">
            <v>C</v>
          </cell>
          <cell r="S3058"/>
          <cell r="T3058">
            <v>19.09090909090909</v>
          </cell>
          <cell r="U3058">
            <v>2</v>
          </cell>
          <cell r="V3058" t="str">
            <v>Điểm KI &lt;20</v>
          </cell>
        </row>
        <row r="3059">
          <cell r="B3059" t="str">
            <v>D00212215</v>
          </cell>
          <cell r="C3059" t="str">
            <v>Dương Đức Thanh</v>
          </cell>
          <cell r="D3059" t="str">
            <v>Nhân viên Kỹ thuật dây máy</v>
          </cell>
          <cell r="E3059"/>
          <cell r="F3059" t="str">
            <v>Trung tâm Bình Xuyên - Phúc Yên</v>
          </cell>
          <cell r="G3059" t="str">
            <v>Chi nhánh Kỹ thuật Viettel Vĩnh Phúc</v>
          </cell>
          <cell r="H3059" t="str">
            <v>C</v>
          </cell>
          <cell r="I3059" t="str">
            <v>C</v>
          </cell>
          <cell r="J3059" t="str">
            <v>B</v>
          </cell>
          <cell r="K3059" t="str">
            <v>A</v>
          </cell>
          <cell r="L3059" t="str">
            <v>C</v>
          </cell>
          <cell r="M3059" t="str">
            <v>C</v>
          </cell>
          <cell r="N3059" t="str">
            <v>B</v>
          </cell>
          <cell r="O3059" t="str">
            <v>C</v>
          </cell>
          <cell r="P3059" t="str">
            <v>B</v>
          </cell>
          <cell r="Q3059" t="str">
            <v>C</v>
          </cell>
          <cell r="R3059" t="str">
            <v>A</v>
          </cell>
          <cell r="S3059"/>
          <cell r="T3059">
            <v>26.363636363636363</v>
          </cell>
          <cell r="U3059">
            <v>0</v>
          </cell>
        </row>
        <row r="3060">
          <cell r="B3060" t="str">
            <v>D00211065</v>
          </cell>
          <cell r="C3060" t="str">
            <v>Lê Minh Thuật</v>
          </cell>
          <cell r="D3060" t="str">
            <v>Nhân viên Kỹ thuật dây máy</v>
          </cell>
          <cell r="E3060"/>
          <cell r="F3060" t="str">
            <v>Trung tâm Yên Lạc - Vĩnh Tường</v>
          </cell>
          <cell r="G3060" t="str">
            <v>Chi nhánh Kỹ thuật Viettel Vĩnh Phúc</v>
          </cell>
          <cell r="H3060" t="str">
            <v>C</v>
          </cell>
          <cell r="I3060" t="str">
            <v>C</v>
          </cell>
          <cell r="J3060" t="str">
            <v>B</v>
          </cell>
          <cell r="K3060" t="str">
            <v>B</v>
          </cell>
          <cell r="L3060" t="str">
            <v>C</v>
          </cell>
          <cell r="M3060" t="str">
            <v>B</v>
          </cell>
          <cell r="N3060" t="str">
            <v>C</v>
          </cell>
          <cell r="O3060" t="str">
            <v>B</v>
          </cell>
          <cell r="P3060" t="str">
            <v>B</v>
          </cell>
          <cell r="Q3060" t="str">
            <v>D1</v>
          </cell>
          <cell r="R3060" t="str">
            <v>C</v>
          </cell>
          <cell r="S3060"/>
          <cell r="T3060">
            <v>23.636363636363637</v>
          </cell>
          <cell r="U3060">
            <v>1</v>
          </cell>
        </row>
        <row r="3061">
          <cell r="B3061" t="str">
            <v>225214</v>
          </cell>
          <cell r="C3061" t="str">
            <v>Đỗ Đức Thành</v>
          </cell>
          <cell r="D3061" t="str">
            <v>Nhân viên Kỹ thuật dây máy</v>
          </cell>
          <cell r="E3061"/>
          <cell r="F3061" t="str">
            <v>Trung tâm Tam Dương - Tam Đảo</v>
          </cell>
          <cell r="G3061" t="str">
            <v>Chi nhánh Kỹ thuật Viettel Vĩnh Phúc</v>
          </cell>
          <cell r="H3061" t="str">
            <v>C</v>
          </cell>
          <cell r="I3061" t="str">
            <v>C</v>
          </cell>
          <cell r="J3061" t="str">
            <v>C</v>
          </cell>
          <cell r="K3061" t="str">
            <v>C</v>
          </cell>
          <cell r="L3061" t="str">
            <v>C</v>
          </cell>
          <cell r="M3061" t="str">
            <v>B</v>
          </cell>
          <cell r="N3061" t="str">
            <v>C</v>
          </cell>
          <cell r="O3061" t="str">
            <v>C</v>
          </cell>
          <cell r="P3061" t="str">
            <v>B</v>
          </cell>
          <cell r="Q3061" t="str">
            <v>C</v>
          </cell>
          <cell r="R3061" t="str">
            <v>C</v>
          </cell>
          <cell r="S3061"/>
          <cell r="T3061">
            <v>21.818181818181817</v>
          </cell>
          <cell r="U3061">
            <v>0</v>
          </cell>
        </row>
        <row r="3062">
          <cell r="B3062" t="str">
            <v>D00144517</v>
          </cell>
          <cell r="C3062" t="str">
            <v>Dương Đình Thắng</v>
          </cell>
          <cell r="D3062" t="str">
            <v>Nhân viên Kỹ thuật dây máy</v>
          </cell>
          <cell r="E3062"/>
          <cell r="F3062" t="str">
            <v>Trung tâm Yên Lạc - Vĩnh Tường</v>
          </cell>
          <cell r="G3062" t="str">
            <v>Chi nhánh Kỹ thuật Viettel Vĩnh Phúc</v>
          </cell>
          <cell r="H3062" t="str">
            <v>A</v>
          </cell>
          <cell r="I3062" t="str">
            <v>B</v>
          </cell>
          <cell r="J3062" t="str">
            <v>B</v>
          </cell>
          <cell r="K3062" t="str">
            <v>B</v>
          </cell>
          <cell r="L3062" t="str">
            <v>B</v>
          </cell>
          <cell r="M3062" t="str">
            <v>C</v>
          </cell>
          <cell r="N3062" t="str">
            <v>B</v>
          </cell>
          <cell r="O3062" t="str">
            <v>B</v>
          </cell>
          <cell r="P3062" t="str">
            <v>C</v>
          </cell>
          <cell r="Q3062" t="str">
            <v>B</v>
          </cell>
          <cell r="R3062" t="str">
            <v>B</v>
          </cell>
          <cell r="S3062"/>
          <cell r="T3062">
            <v>29.09090909090909</v>
          </cell>
          <cell r="U3062">
            <v>0</v>
          </cell>
        </row>
        <row r="3063">
          <cell r="B3063" t="str">
            <v>082092</v>
          </cell>
          <cell r="C3063" t="str">
            <v>Nguyễn Nam Trung</v>
          </cell>
          <cell r="D3063" t="str">
            <v>Nhân viên Kỹ thuật nhà trạm</v>
          </cell>
          <cell r="E3063"/>
          <cell r="F3063" t="str">
            <v>Trung tâm Vĩnh Yên</v>
          </cell>
          <cell r="G3063" t="str">
            <v>Chi nhánh Kỹ thuật Viettel Vĩnh Phúc</v>
          </cell>
          <cell r="H3063" t="str">
            <v>D1</v>
          </cell>
          <cell r="I3063" t="str">
            <v>D1</v>
          </cell>
          <cell r="J3063" t="str">
            <v>C</v>
          </cell>
          <cell r="K3063" t="str">
            <v>C</v>
          </cell>
          <cell r="L3063" t="str">
            <v>C</v>
          </cell>
          <cell r="M3063" t="str">
            <v>C</v>
          </cell>
          <cell r="N3063" t="str">
            <v>C</v>
          </cell>
          <cell r="O3063" t="str">
            <v>C</v>
          </cell>
          <cell r="P3063" t="str">
            <v>C</v>
          </cell>
          <cell r="Q3063" t="str">
            <v>C</v>
          </cell>
          <cell r="R3063" t="str">
            <v>C</v>
          </cell>
          <cell r="S3063"/>
          <cell r="T3063">
            <v>18.181818181818183</v>
          </cell>
          <cell r="U3063">
            <v>2</v>
          </cell>
          <cell r="V3063" t="str">
            <v>Điểm KI &lt;20</v>
          </cell>
        </row>
        <row r="3064">
          <cell r="B3064" t="str">
            <v>D00172395</v>
          </cell>
          <cell r="C3064" t="str">
            <v>Đinh Xuân Tuyến</v>
          </cell>
          <cell r="D3064" t="str">
            <v>Nhân viên Kỹ thuật dây máy</v>
          </cell>
          <cell r="E3064"/>
          <cell r="F3064" t="str">
            <v>Trung tâm Yên Lạc - Vĩnh Tường</v>
          </cell>
          <cell r="G3064" t="str">
            <v>Chi nhánh Kỹ thuật Viettel Vĩnh Phúc</v>
          </cell>
          <cell r="H3064" t="str">
            <v>C</v>
          </cell>
          <cell r="I3064" t="str">
            <v>C</v>
          </cell>
          <cell r="J3064" t="str">
            <v>C</v>
          </cell>
          <cell r="K3064" t="str">
            <v>B</v>
          </cell>
          <cell r="L3064" t="str">
            <v>A</v>
          </cell>
          <cell r="M3064" t="str">
            <v>B</v>
          </cell>
          <cell r="N3064" t="str">
            <v>C</v>
          </cell>
          <cell r="O3064" t="str">
            <v>C</v>
          </cell>
          <cell r="P3064" t="str">
            <v>B</v>
          </cell>
          <cell r="Q3064" t="str">
            <v>C</v>
          </cell>
          <cell r="R3064" t="str">
            <v>B</v>
          </cell>
          <cell r="S3064"/>
          <cell r="T3064">
            <v>25.454545454545453</v>
          </cell>
          <cell r="U3064">
            <v>0</v>
          </cell>
        </row>
        <row r="3065">
          <cell r="B3065" t="str">
            <v>D00206177</v>
          </cell>
          <cell r="C3065" t="str">
            <v>Đào Phương Tuấn</v>
          </cell>
          <cell r="D3065" t="str">
            <v>Nhân viên Kỹ thuật nhà trạm</v>
          </cell>
          <cell r="E3065"/>
          <cell r="F3065" t="str">
            <v>Trung tâm Bình Xuyên - Phúc Yên</v>
          </cell>
          <cell r="G3065" t="str">
            <v>Chi nhánh Kỹ thuật Viettel Vĩnh Phúc</v>
          </cell>
          <cell r="H3065" t="str">
            <v>KĐG</v>
          </cell>
          <cell r="I3065" t="str">
            <v>KĐG</v>
          </cell>
          <cell r="J3065" t="str">
            <v>KĐG</v>
          </cell>
          <cell r="K3065" t="str">
            <v>C</v>
          </cell>
          <cell r="L3065" t="str">
            <v>C</v>
          </cell>
          <cell r="M3065" t="str">
            <v>B</v>
          </cell>
          <cell r="N3065" t="str">
            <v>C</v>
          </cell>
          <cell r="O3065" t="str">
            <v>C</v>
          </cell>
          <cell r="P3065" t="str">
            <v>C</v>
          </cell>
          <cell r="Q3065" t="str">
            <v>C</v>
          </cell>
          <cell r="R3065" t="str">
            <v>C</v>
          </cell>
          <cell r="S3065"/>
          <cell r="T3065">
            <v>21.25</v>
          </cell>
          <cell r="U3065">
            <v>0</v>
          </cell>
        </row>
        <row r="3066">
          <cell r="B3066" t="str">
            <v>D00174318</v>
          </cell>
          <cell r="C3066" t="str">
            <v>Đặng Hoàng Tuệ</v>
          </cell>
          <cell r="D3066" t="str">
            <v>Nhân viên Kỹ thuật dây máy</v>
          </cell>
          <cell r="E3066"/>
          <cell r="F3066" t="str">
            <v>Trung tâm Yên Lạc - Vĩnh Tường</v>
          </cell>
          <cell r="G3066" t="str">
            <v>Chi nhánh Kỹ thuật Viettel Vĩnh Phúc</v>
          </cell>
          <cell r="H3066" t="str">
            <v>C</v>
          </cell>
          <cell r="I3066" t="str">
            <v>C</v>
          </cell>
          <cell r="J3066" t="str">
            <v>C</v>
          </cell>
          <cell r="K3066" t="str">
            <v>C</v>
          </cell>
          <cell r="L3066" t="str">
            <v>C</v>
          </cell>
          <cell r="M3066" t="str">
            <v>D1</v>
          </cell>
          <cell r="N3066" t="str">
            <v>C</v>
          </cell>
          <cell r="O3066" t="str">
            <v>C</v>
          </cell>
          <cell r="P3066" t="str">
            <v>C</v>
          </cell>
          <cell r="Q3066" t="str">
            <v>C</v>
          </cell>
          <cell r="R3066" t="str">
            <v>C</v>
          </cell>
          <cell r="S3066"/>
          <cell r="T3066">
            <v>19.09090909090909</v>
          </cell>
          <cell r="U3066">
            <v>1</v>
          </cell>
          <cell r="V3066" t="str">
            <v>Điểm KI &lt;20</v>
          </cell>
        </row>
        <row r="3067">
          <cell r="B3067" t="str">
            <v>D00195083</v>
          </cell>
          <cell r="C3067" t="str">
            <v>Lê Tiến Tùng</v>
          </cell>
          <cell r="D3067" t="str">
            <v>Nhân viên Kỹ thuật dây máy</v>
          </cell>
          <cell r="E3067"/>
          <cell r="F3067" t="str">
            <v>Trung tâm Tam Dương - Tam Đảo</v>
          </cell>
          <cell r="G3067" t="str">
            <v>Chi nhánh Kỹ thuật Viettel Vĩnh Phúc</v>
          </cell>
          <cell r="H3067" t="str">
            <v>C</v>
          </cell>
          <cell r="I3067" t="str">
            <v>C</v>
          </cell>
          <cell r="J3067" t="str">
            <v>C</v>
          </cell>
          <cell r="K3067" t="str">
            <v>D1</v>
          </cell>
          <cell r="L3067" t="str">
            <v>C</v>
          </cell>
          <cell r="M3067" t="str">
            <v>A</v>
          </cell>
          <cell r="N3067" t="str">
            <v>B</v>
          </cell>
          <cell r="O3067" t="str">
            <v>C</v>
          </cell>
          <cell r="P3067" t="str">
            <v>C</v>
          </cell>
          <cell r="Q3067" t="str">
            <v>C</v>
          </cell>
          <cell r="R3067" t="str">
            <v>D1</v>
          </cell>
          <cell r="S3067"/>
          <cell r="T3067">
            <v>20.90909090909091</v>
          </cell>
          <cell r="U3067">
            <v>2</v>
          </cell>
        </row>
        <row r="3068">
          <cell r="B3068" t="str">
            <v>220059</v>
          </cell>
          <cell r="C3068" t="str">
            <v>Trần Văn Việt</v>
          </cell>
          <cell r="D3068" t="str">
            <v>Nhân viên Kỹ thuật dây máy</v>
          </cell>
          <cell r="E3068"/>
          <cell r="F3068" t="str">
            <v>Trung tâm Yên Lạc - Vĩnh Tường</v>
          </cell>
          <cell r="G3068" t="str">
            <v>Chi nhánh Kỹ thuật Viettel Vĩnh Phúc</v>
          </cell>
          <cell r="H3068" t="str">
            <v>B</v>
          </cell>
          <cell r="I3068" t="str">
            <v>B</v>
          </cell>
          <cell r="J3068" t="str">
            <v>B</v>
          </cell>
          <cell r="K3068" t="str">
            <v>B</v>
          </cell>
          <cell r="L3068" t="str">
            <v>B</v>
          </cell>
          <cell r="M3068" t="str">
            <v>A</v>
          </cell>
          <cell r="N3068" t="str">
            <v>B</v>
          </cell>
          <cell r="O3068" t="str">
            <v>C</v>
          </cell>
          <cell r="P3068" t="str">
            <v>B</v>
          </cell>
          <cell r="Q3068" t="str">
            <v>B</v>
          </cell>
          <cell r="R3068" t="str">
            <v>B</v>
          </cell>
          <cell r="S3068"/>
          <cell r="T3068">
            <v>30</v>
          </cell>
          <cell r="U3068">
            <v>0</v>
          </cell>
        </row>
        <row r="3069">
          <cell r="B3069" t="str">
            <v>D00218342</v>
          </cell>
          <cell r="C3069" t="str">
            <v>Kiều Đức Xuân</v>
          </cell>
          <cell r="D3069" t="str">
            <v>Nhân viên Kỹ thuật dây máy</v>
          </cell>
          <cell r="E3069"/>
          <cell r="F3069" t="str">
            <v>Trung tâm Yên Lạc - Vĩnh Tường</v>
          </cell>
          <cell r="G3069" t="str">
            <v>Chi nhánh Kỹ thuật Viettel Vĩnh Phúc</v>
          </cell>
          <cell r="H3069" t="str">
            <v>C</v>
          </cell>
          <cell r="I3069" t="str">
            <v>C</v>
          </cell>
          <cell r="J3069" t="str">
            <v>B</v>
          </cell>
          <cell r="K3069" t="str">
            <v>B</v>
          </cell>
          <cell r="L3069" t="str">
            <v>C</v>
          </cell>
          <cell r="M3069" t="str">
            <v>B</v>
          </cell>
          <cell r="N3069" t="str">
            <v>C</v>
          </cell>
          <cell r="O3069" t="str">
            <v>B</v>
          </cell>
          <cell r="P3069" t="str">
            <v>C</v>
          </cell>
          <cell r="Q3069" t="str">
            <v>B</v>
          </cell>
          <cell r="R3069" t="str">
            <v>B</v>
          </cell>
          <cell r="S3069"/>
          <cell r="T3069">
            <v>25.454545454545453</v>
          </cell>
          <cell r="U3069">
            <v>0</v>
          </cell>
        </row>
        <row r="3070">
          <cell r="B3070" t="str">
            <v>D00176583</v>
          </cell>
          <cell r="C3070" t="str">
            <v>Hoàng Ngọc An</v>
          </cell>
          <cell r="D3070" t="str">
            <v>Nhân viên Kỹ thuật dây máy</v>
          </cell>
          <cell r="E3070"/>
          <cell r="F3070" t="str">
            <v>Trung tâm Lục Yên</v>
          </cell>
          <cell r="G3070" t="str">
            <v>Chi nhánh Kỹ thuật Viettel Yên Bái</v>
          </cell>
          <cell r="H3070" t="str">
            <v>C</v>
          </cell>
          <cell r="I3070" t="str">
            <v>C</v>
          </cell>
          <cell r="J3070" t="str">
            <v>C</v>
          </cell>
          <cell r="K3070" t="str">
            <v>B</v>
          </cell>
          <cell r="L3070" t="str">
            <v>B</v>
          </cell>
          <cell r="M3070" t="str">
            <v>B</v>
          </cell>
          <cell r="N3070" t="str">
            <v>C</v>
          </cell>
          <cell r="O3070" t="str">
            <v>C</v>
          </cell>
          <cell r="P3070" t="str">
            <v>C</v>
          </cell>
          <cell r="Q3070" t="str">
            <v>D1</v>
          </cell>
          <cell r="R3070" t="str">
            <v>C</v>
          </cell>
          <cell r="S3070"/>
          <cell r="T3070">
            <v>21.818181818181817</v>
          </cell>
          <cell r="U3070">
            <v>1</v>
          </cell>
        </row>
        <row r="3071">
          <cell r="B3071" t="str">
            <v>164274</v>
          </cell>
          <cell r="C3071" t="str">
            <v>Nguyễn Quang Hoàn</v>
          </cell>
          <cell r="D3071" t="str">
            <v>Nhân viên Kỹ thuật nhà trạm</v>
          </cell>
          <cell r="E3071"/>
          <cell r="F3071" t="str">
            <v>Trung tâm Thành phố - Trấn Yên</v>
          </cell>
          <cell r="G3071" t="str">
            <v>Chi nhánh Kỹ thuật Viettel Yên Bái</v>
          </cell>
          <cell r="H3071" t="str">
            <v>D1</v>
          </cell>
          <cell r="I3071" t="str">
            <v>B</v>
          </cell>
          <cell r="J3071" t="str">
            <v>B</v>
          </cell>
          <cell r="K3071" t="str">
            <v>C</v>
          </cell>
          <cell r="L3071" t="str">
            <v>C</v>
          </cell>
          <cell r="M3071" t="str">
            <v>C</v>
          </cell>
          <cell r="N3071" t="str">
            <v>A</v>
          </cell>
          <cell r="O3071" t="str">
            <v>A</v>
          </cell>
          <cell r="P3071" t="str">
            <v>C</v>
          </cell>
          <cell r="Q3071" t="str">
            <v>A</v>
          </cell>
          <cell r="R3071" t="str">
            <v>D1</v>
          </cell>
          <cell r="S3071"/>
          <cell r="T3071">
            <v>25.454545454545453</v>
          </cell>
          <cell r="U3071">
            <v>2</v>
          </cell>
        </row>
        <row r="3072">
          <cell r="B3072" t="str">
            <v>269586</v>
          </cell>
          <cell r="C3072" t="str">
            <v>Hà Văn Hữu</v>
          </cell>
          <cell r="D3072" t="str">
            <v>Nhân viên Kỹ thuật dây máy</v>
          </cell>
          <cell r="E3072"/>
          <cell r="F3072" t="str">
            <v>Trung tâm Văn Chấn</v>
          </cell>
          <cell r="G3072" t="str">
            <v>Chi nhánh Kỹ thuật Viettel Yên Bái</v>
          </cell>
          <cell r="H3072" t="str">
            <v>KĐG</v>
          </cell>
          <cell r="I3072" t="str">
            <v>C</v>
          </cell>
          <cell r="J3072" t="str">
            <v>C</v>
          </cell>
          <cell r="K3072" t="str">
            <v>C</v>
          </cell>
          <cell r="L3072" t="str">
            <v>D1</v>
          </cell>
          <cell r="M3072" t="str">
            <v>D1</v>
          </cell>
          <cell r="N3072" t="str">
            <v>C</v>
          </cell>
          <cell r="O3072" t="str">
            <v>B</v>
          </cell>
          <cell r="P3072" t="str">
            <v>B</v>
          </cell>
          <cell r="Q3072" t="str">
            <v>A</v>
          </cell>
          <cell r="R3072" t="str">
            <v>B</v>
          </cell>
          <cell r="S3072"/>
          <cell r="T3072">
            <v>23</v>
          </cell>
          <cell r="U3072">
            <v>2</v>
          </cell>
        </row>
        <row r="3073">
          <cell r="B3073" t="str">
            <v>D00192528</v>
          </cell>
          <cell r="C3073" t="str">
            <v>Đặng Văn Linh</v>
          </cell>
          <cell r="D3073" t="str">
            <v>Giám đốc trung tâm cụm/huyện</v>
          </cell>
          <cell r="E3073"/>
          <cell r="F3073" t="str">
            <v>Trung tâm Yên Bình</v>
          </cell>
          <cell r="G3073" t="str">
            <v>Chi nhánh Kỹ thuật Viettel Yên Bái</v>
          </cell>
          <cell r="H3073" t="str">
            <v>C</v>
          </cell>
          <cell r="I3073" t="str">
            <v>C</v>
          </cell>
          <cell r="J3073" t="str">
            <v>D1</v>
          </cell>
          <cell r="K3073" t="str">
            <v>C</v>
          </cell>
          <cell r="L3073" t="str">
            <v>C</v>
          </cell>
          <cell r="M3073" t="str">
            <v>C</v>
          </cell>
          <cell r="N3073" t="str">
            <v>C</v>
          </cell>
          <cell r="O3073" t="str">
            <v>B</v>
          </cell>
          <cell r="P3073" t="str">
            <v>C</v>
          </cell>
          <cell r="Q3073" t="str">
            <v>B</v>
          </cell>
          <cell r="R3073" t="str">
            <v>C</v>
          </cell>
          <cell r="S3073"/>
          <cell r="T3073">
            <v>20.90909090909091</v>
          </cell>
          <cell r="U3073">
            <v>1</v>
          </cell>
        </row>
        <row r="3074">
          <cell r="B3074" t="str">
            <v>091076</v>
          </cell>
          <cell r="C3074" t="str">
            <v>Vũ Tiến Lập</v>
          </cell>
          <cell r="D3074" t="str">
            <v>Nhân viên Lái xe</v>
          </cell>
          <cell r="E3074"/>
          <cell r="F3074" t="str">
            <v xml:space="preserve">Ban Kế hoạch Tổng hợp </v>
          </cell>
          <cell r="G3074" t="str">
            <v>Chi nhánh Kỹ thuật Viettel Yên Bái</v>
          </cell>
          <cell r="H3074" t="str">
            <v>KĐG</v>
          </cell>
          <cell r="I3074" t="str">
            <v>C</v>
          </cell>
          <cell r="J3074" t="str">
            <v>C</v>
          </cell>
          <cell r="K3074" t="str">
            <v>B</v>
          </cell>
          <cell r="L3074" t="str">
            <v>C</v>
          </cell>
          <cell r="M3074" t="str">
            <v>B</v>
          </cell>
          <cell r="N3074" t="str">
            <v>C</v>
          </cell>
          <cell r="O3074" t="str">
            <v>A</v>
          </cell>
          <cell r="P3074" t="str">
            <v>B</v>
          </cell>
          <cell r="Q3074" t="str">
            <v>C</v>
          </cell>
          <cell r="R3074" t="str">
            <v>A</v>
          </cell>
          <cell r="S3074"/>
          <cell r="T3074">
            <v>27</v>
          </cell>
          <cell r="U3074">
            <v>0</v>
          </cell>
        </row>
        <row r="3075">
          <cell r="B3075" t="str">
            <v>269587</v>
          </cell>
          <cell r="C3075" t="str">
            <v>Đặng Thanh Nam</v>
          </cell>
          <cell r="D3075" t="str">
            <v>Nhân viên Kỹ thuật nhà trạm</v>
          </cell>
          <cell r="E3075"/>
          <cell r="F3075" t="str">
            <v>Trung tâm Thành phố - Trấn Yên</v>
          </cell>
          <cell r="G3075" t="str">
            <v>Chi nhánh Kỹ thuật Viettel Yên Bái</v>
          </cell>
          <cell r="H3075" t="str">
            <v>KĐG</v>
          </cell>
          <cell r="I3075" t="str">
            <v>C</v>
          </cell>
          <cell r="J3075" t="str">
            <v>C</v>
          </cell>
          <cell r="K3075" t="str">
            <v>C</v>
          </cell>
          <cell r="L3075" t="str">
            <v>D1</v>
          </cell>
          <cell r="M3075" t="str">
            <v>C</v>
          </cell>
          <cell r="N3075" t="str">
            <v>C</v>
          </cell>
          <cell r="O3075" t="str">
            <v>C</v>
          </cell>
          <cell r="P3075" t="str">
            <v>D1</v>
          </cell>
          <cell r="Q3075" t="str">
            <v>D1</v>
          </cell>
          <cell r="R3075" t="str">
            <v>D1</v>
          </cell>
          <cell r="S3075"/>
          <cell r="T3075">
            <v>16</v>
          </cell>
          <cell r="U3075">
            <v>4</v>
          </cell>
          <cell r="V3075" t="str">
            <v>4D trở lên</v>
          </cell>
        </row>
        <row r="3076">
          <cell r="B3076" t="str">
            <v>141013</v>
          </cell>
          <cell r="C3076" t="str">
            <v>Nguyễn Mạnh Tuấn</v>
          </cell>
          <cell r="D3076" t="str">
            <v>Nhân viên Kỹ thuật nhà trạm</v>
          </cell>
          <cell r="E3076"/>
          <cell r="F3076" t="str">
            <v>Trung tâm Văn Yên</v>
          </cell>
          <cell r="G3076" t="str">
            <v>Chi nhánh Kỹ thuật Viettel Yên Bái</v>
          </cell>
          <cell r="H3076" t="str">
            <v>D1</v>
          </cell>
          <cell r="I3076" t="str">
            <v>C</v>
          </cell>
          <cell r="J3076" t="str">
            <v>B</v>
          </cell>
          <cell r="K3076" t="str">
            <v>C</v>
          </cell>
          <cell r="L3076" t="str">
            <v>B</v>
          </cell>
          <cell r="M3076" t="str">
            <v>C</v>
          </cell>
          <cell r="N3076" t="str">
            <v>D1</v>
          </cell>
          <cell r="O3076" t="str">
            <v>C</v>
          </cell>
          <cell r="P3076" t="str">
            <v>B</v>
          </cell>
          <cell r="Q3076" t="str">
            <v>C</v>
          </cell>
          <cell r="R3076" t="str">
            <v>C</v>
          </cell>
          <cell r="S3076"/>
          <cell r="T3076">
            <v>20.90909090909091</v>
          </cell>
          <cell r="U3076">
            <v>2</v>
          </cell>
        </row>
        <row r="3077">
          <cell r="B3077" t="str">
            <v>178073</v>
          </cell>
          <cell r="C3077" t="str">
            <v>Bùi Anh Tuấn</v>
          </cell>
          <cell r="D3077" t="str">
            <v>Giám đốc trung tâm cụm/huyện</v>
          </cell>
          <cell r="E3077"/>
          <cell r="F3077" t="str">
            <v>Trung tâm Thành phố - Trấn Yên</v>
          </cell>
          <cell r="G3077" t="str">
            <v>Chi nhánh Kỹ thuật Viettel Yên Bái</v>
          </cell>
          <cell r="H3077" t="str">
            <v>C</v>
          </cell>
          <cell r="I3077" t="str">
            <v>D1</v>
          </cell>
          <cell r="J3077" t="str">
            <v>C</v>
          </cell>
          <cell r="K3077" t="str">
            <v>B</v>
          </cell>
          <cell r="L3077" t="str">
            <v>D1</v>
          </cell>
          <cell r="M3077" t="str">
            <v>C</v>
          </cell>
          <cell r="N3077" t="str">
            <v>B</v>
          </cell>
          <cell r="O3077" t="str">
            <v>D1</v>
          </cell>
          <cell r="P3077" t="str">
            <v>B</v>
          </cell>
          <cell r="Q3077" t="str">
            <v>A</v>
          </cell>
          <cell r="R3077" t="str">
            <v>C</v>
          </cell>
          <cell r="S3077"/>
          <cell r="T3077">
            <v>21.818181818181817</v>
          </cell>
          <cell r="U3077">
            <v>3</v>
          </cell>
        </row>
        <row r="3078">
          <cell r="B3078" t="str">
            <v>D00188047</v>
          </cell>
          <cell r="C3078" t="str">
            <v>Nguyễn Triệu Đô</v>
          </cell>
          <cell r="D3078" t="str">
            <v>Nhân viên Kỹ thuật dây máy</v>
          </cell>
          <cell r="E3078"/>
          <cell r="F3078" t="str">
            <v>Trung tâm Yên Bình</v>
          </cell>
          <cell r="G3078" t="str">
            <v>Chi nhánh Kỹ thuật Viettel Yên Bái</v>
          </cell>
          <cell r="H3078" t="str">
            <v>C</v>
          </cell>
          <cell r="I3078" t="str">
            <v>C</v>
          </cell>
          <cell r="J3078" t="str">
            <v>D1</v>
          </cell>
          <cell r="K3078" t="str">
            <v>D1</v>
          </cell>
          <cell r="L3078" t="str">
            <v>B</v>
          </cell>
          <cell r="M3078" t="str">
            <v>C</v>
          </cell>
          <cell r="N3078" t="str">
            <v>D1</v>
          </cell>
          <cell r="O3078" t="str">
            <v>D1</v>
          </cell>
          <cell r="P3078" t="str">
            <v>C</v>
          </cell>
          <cell r="Q3078" t="str">
            <v>D1</v>
          </cell>
          <cell r="R3078" t="str">
            <v>C</v>
          </cell>
          <cell r="S3078"/>
          <cell r="T3078">
            <v>16.363636363636363</v>
          </cell>
          <cell r="U3078">
            <v>5</v>
          </cell>
          <cell r="V3078" t="str">
            <v>4D trở lên</v>
          </cell>
        </row>
        <row r="3079">
          <cell r="B3079" t="str">
            <v>D00192551</v>
          </cell>
          <cell r="C3079" t="str">
            <v>Bùi Trọng Đức</v>
          </cell>
          <cell r="D3079" t="str">
            <v>Nhân viên Kỹ thuật dây máy</v>
          </cell>
          <cell r="E3079"/>
          <cell r="F3079" t="str">
            <v>Trung tâm Thành phố - Trấn Yên</v>
          </cell>
          <cell r="G3079" t="str">
            <v>Chi nhánh Kỹ thuật Viettel Yên Bái</v>
          </cell>
          <cell r="H3079" t="str">
            <v>C</v>
          </cell>
          <cell r="I3079" t="str">
            <v>C</v>
          </cell>
          <cell r="J3079" t="str">
            <v>D1</v>
          </cell>
          <cell r="K3079" t="str">
            <v>C</v>
          </cell>
          <cell r="L3079" t="str">
            <v>C</v>
          </cell>
          <cell r="M3079" t="str">
            <v>C</v>
          </cell>
          <cell r="N3079" t="str">
            <v>A</v>
          </cell>
          <cell r="O3079" t="str">
            <v>D1</v>
          </cell>
          <cell r="P3079" t="str">
            <v>A</v>
          </cell>
          <cell r="Q3079" t="str">
            <v>C</v>
          </cell>
          <cell r="R3079" t="str">
            <v>D1</v>
          </cell>
          <cell r="S3079"/>
          <cell r="T3079">
            <v>20.90909090909091</v>
          </cell>
          <cell r="U3079">
            <v>3</v>
          </cell>
        </row>
        <row r="3080">
          <cell r="B3080" t="str">
            <v>192981</v>
          </cell>
          <cell r="C3080" t="str">
            <v>Bùi Thị Hồng</v>
          </cell>
          <cell r="D3080" t="str">
            <v>Nhân viên Công nghệ thông tin</v>
          </cell>
          <cell r="E3080" t="str">
            <v>Trợ lý nghiệp vụ</v>
          </cell>
          <cell r="F3080" t="str">
            <v>Phòng Phần mềm ERP</v>
          </cell>
          <cell r="G3080" t="str">
            <v>Trung tâm Công nghệ thông tin - TCT CT</v>
          </cell>
          <cell r="H3080" t="str">
            <v>C</v>
          </cell>
          <cell r="I3080" t="str">
            <v>B</v>
          </cell>
          <cell r="J3080" t="str">
            <v>B</v>
          </cell>
          <cell r="K3080" t="str">
            <v>B</v>
          </cell>
          <cell r="L3080" t="str">
            <v>B</v>
          </cell>
          <cell r="M3080" t="str">
            <v>A</v>
          </cell>
          <cell r="N3080" t="str">
            <v>B</v>
          </cell>
          <cell r="O3080" t="str">
            <v>C</v>
          </cell>
          <cell r="P3080" t="str">
            <v>C</v>
          </cell>
          <cell r="Q3080" t="str">
            <v>C</v>
          </cell>
          <cell r="R3080" t="str">
            <v>B</v>
          </cell>
          <cell r="S3080"/>
          <cell r="T3080">
            <v>27.272727272727273</v>
          </cell>
          <cell r="U3080">
            <v>0</v>
          </cell>
        </row>
        <row r="3081">
          <cell r="B3081" t="str">
            <v>268620</v>
          </cell>
          <cell r="C3081" t="str">
            <v>Phạm Văn Nam</v>
          </cell>
          <cell r="D3081" t="str">
            <v>Nhân viên Phát triển Phần mềm</v>
          </cell>
          <cell r="E3081" t="str">
            <v>Trợ lý nghiệp vụ</v>
          </cell>
          <cell r="F3081" t="str">
            <v>Phòng Công nghệ</v>
          </cell>
          <cell r="G3081" t="str">
            <v>Trung tâm Công nghệ thông tin - TCT CT</v>
          </cell>
          <cell r="H3081" t="str">
            <v>KĐG</v>
          </cell>
          <cell r="I3081" t="str">
            <v>KĐG</v>
          </cell>
          <cell r="J3081" t="str">
            <v>C</v>
          </cell>
          <cell r="K3081" t="str">
            <v>C</v>
          </cell>
          <cell r="L3081" t="str">
            <v>C</v>
          </cell>
          <cell r="M3081" t="str">
            <v>B</v>
          </cell>
          <cell r="N3081" t="str">
            <v>C</v>
          </cell>
          <cell r="O3081" t="str">
            <v>B</v>
          </cell>
          <cell r="P3081" t="str">
            <v>C</v>
          </cell>
          <cell r="Q3081" t="str">
            <v>C</v>
          </cell>
          <cell r="R3081" t="str">
            <v>B</v>
          </cell>
          <cell r="S3081"/>
          <cell r="T3081">
            <v>23.333333333333332</v>
          </cell>
          <cell r="U3081">
            <v>0</v>
          </cell>
        </row>
        <row r="3082">
          <cell r="B3082" t="str">
            <v>269572</v>
          </cell>
          <cell r="C3082" t="str">
            <v>Đỗ Đức Thắng</v>
          </cell>
          <cell r="D3082" t="str">
            <v>Giám đốc Dự án</v>
          </cell>
          <cell r="E3082" t="str">
            <v>Thủ trưởng đơn vị</v>
          </cell>
          <cell r="F3082" t="str">
            <v>Ban Giám đốc Trung tâm</v>
          </cell>
          <cell r="G3082" t="str">
            <v>Trung tâm Công nghệ thông tin - TCT CT</v>
          </cell>
          <cell r="H3082" t="str">
            <v>KĐG</v>
          </cell>
          <cell r="I3082" t="str">
            <v>KĐG</v>
          </cell>
          <cell r="J3082" t="str">
            <v>C</v>
          </cell>
          <cell r="K3082" t="str">
            <v>C</v>
          </cell>
          <cell r="L3082" t="str">
            <v>C</v>
          </cell>
          <cell r="M3082" t="str">
            <v>C</v>
          </cell>
          <cell r="N3082" t="str">
            <v>C</v>
          </cell>
          <cell r="O3082" t="str">
            <v>C</v>
          </cell>
          <cell r="P3082" t="str">
            <v>C</v>
          </cell>
          <cell r="Q3082" t="str">
            <v>C</v>
          </cell>
          <cell r="R3082" t="str">
            <v>C</v>
          </cell>
          <cell r="S3082"/>
          <cell r="T3082">
            <v>20</v>
          </cell>
          <cell r="U3082">
            <v>0</v>
          </cell>
        </row>
        <row r="3083">
          <cell r="B3083" t="str">
            <v>270333</v>
          </cell>
          <cell r="C3083" t="str">
            <v>Bùi Thanh Thủy</v>
          </cell>
          <cell r="D3083" t="str">
            <v>Nhân viên Phân tích dữ liệu</v>
          </cell>
          <cell r="E3083" t="str">
            <v>Trợ lý nghiệp vụ</v>
          </cell>
          <cell r="F3083" t="str">
            <v>Phòng Công nghệ</v>
          </cell>
          <cell r="G3083" t="str">
            <v>Trung tâm Công nghệ thông tin - TCT CT</v>
          </cell>
          <cell r="H3083" t="str">
            <v>KĐG</v>
          </cell>
          <cell r="I3083" t="str">
            <v>KĐG</v>
          </cell>
          <cell r="J3083" t="str">
            <v>C</v>
          </cell>
          <cell r="K3083" t="str">
            <v>C</v>
          </cell>
          <cell r="L3083" t="str">
            <v>C</v>
          </cell>
          <cell r="M3083" t="str">
            <v>B</v>
          </cell>
          <cell r="N3083" t="str">
            <v>B</v>
          </cell>
          <cell r="O3083" t="str">
            <v>C</v>
          </cell>
          <cell r="P3083" t="str">
            <v>B</v>
          </cell>
          <cell r="Q3083" t="str">
            <v>C</v>
          </cell>
          <cell r="R3083" t="str">
            <v>C</v>
          </cell>
          <cell r="S3083"/>
          <cell r="T3083">
            <v>23.333333333333332</v>
          </cell>
          <cell r="U3083">
            <v>0</v>
          </cell>
        </row>
        <row r="3084">
          <cell r="B3084" t="str">
            <v>267457</v>
          </cell>
          <cell r="C3084" t="str">
            <v>Trần Mạnh Tuấn</v>
          </cell>
          <cell r="D3084" t="str">
            <v>Nhân viên quản trị hệ thống</v>
          </cell>
          <cell r="E3084" t="str">
            <v>Trợ lý nghiệp vụ</v>
          </cell>
          <cell r="F3084" t="str">
            <v>Phòng Hạ tầng mạng</v>
          </cell>
          <cell r="G3084" t="str">
            <v>Trung tâm Công nghệ thông tin - TCT CT</v>
          </cell>
          <cell r="H3084" t="str">
            <v>B</v>
          </cell>
          <cell r="I3084" t="str">
            <v>B</v>
          </cell>
          <cell r="J3084" t="str">
            <v>C</v>
          </cell>
          <cell r="K3084" t="str">
            <v>B</v>
          </cell>
          <cell r="L3084" t="str">
            <v>B</v>
          </cell>
          <cell r="M3084" t="str">
            <v>C</v>
          </cell>
          <cell r="N3084" t="str">
            <v>B</v>
          </cell>
          <cell r="O3084" t="str">
            <v>C</v>
          </cell>
          <cell r="P3084" t="str">
            <v>B</v>
          </cell>
          <cell r="Q3084" t="str">
            <v>C</v>
          </cell>
          <cell r="R3084" t="str">
            <v>B</v>
          </cell>
          <cell r="S3084"/>
          <cell r="T3084">
            <v>26.363636363636363</v>
          </cell>
          <cell r="U3084">
            <v>0</v>
          </cell>
        </row>
        <row r="3085">
          <cell r="B3085" t="str">
            <v>270504</v>
          </cell>
          <cell r="C3085" t="str">
            <v>Lê Thị Ngọc Ánh</v>
          </cell>
          <cell r="D3085" t="str">
            <v>Nhân viên kiểm thử phần mềm</v>
          </cell>
          <cell r="E3085" t="str">
            <v>Trợ lý nghiệp vụ</v>
          </cell>
          <cell r="F3085" t="str">
            <v>Phòng Phần mềm Kinh doanh</v>
          </cell>
          <cell r="G3085" t="str">
            <v>Trung tâm Công nghệ thông tin - TCT CT</v>
          </cell>
          <cell r="H3085" t="str">
            <v>KĐG</v>
          </cell>
          <cell r="I3085" t="str">
            <v>KĐG</v>
          </cell>
          <cell r="J3085" t="str">
            <v>C</v>
          </cell>
          <cell r="K3085" t="str">
            <v>B</v>
          </cell>
          <cell r="L3085" t="str">
            <v>C</v>
          </cell>
          <cell r="M3085" t="str">
            <v>C</v>
          </cell>
          <cell r="N3085" t="str">
            <v>B</v>
          </cell>
          <cell r="O3085" t="str">
            <v>C</v>
          </cell>
          <cell r="P3085" t="str">
            <v>C</v>
          </cell>
          <cell r="Q3085" t="str">
            <v>C</v>
          </cell>
          <cell r="R3085" t="str">
            <v>C</v>
          </cell>
          <cell r="S3085"/>
          <cell r="T3085">
            <v>22.222222222222221</v>
          </cell>
          <cell r="U3085">
            <v>0</v>
          </cell>
        </row>
        <row r="3086">
          <cell r="B3086" t="str">
            <v>269214</v>
          </cell>
          <cell r="C3086" t="str">
            <v>Vũ Thế Anh</v>
          </cell>
          <cell r="D3086" t="str">
            <v xml:space="preserve">Nhân viên kỹ thuật năng lượng mặt trời </v>
          </cell>
          <cell r="E3086" t="str">
            <v>Trợ lý nghiệp vụ</v>
          </cell>
          <cell r="F3086" t="str">
            <v>Phòng Kinh doanh năng lượng</v>
          </cell>
          <cell r="G3086" t="str">
            <v>Trung tâm Giải pháp tích hợp</v>
          </cell>
          <cell r="H3086" t="str">
            <v>KĐG</v>
          </cell>
          <cell r="I3086" t="str">
            <v>KĐG</v>
          </cell>
          <cell r="J3086" t="str">
            <v>B</v>
          </cell>
          <cell r="K3086" t="str">
            <v>A</v>
          </cell>
          <cell r="L3086" t="str">
            <v>A</v>
          </cell>
          <cell r="M3086" t="str">
            <v>C</v>
          </cell>
          <cell r="N3086" t="str">
            <v>B</v>
          </cell>
          <cell r="O3086" t="str">
            <v>C</v>
          </cell>
          <cell r="P3086" t="str">
            <v>B</v>
          </cell>
          <cell r="Q3086" t="str">
            <v>A</v>
          </cell>
          <cell r="R3086" t="str">
            <v>B</v>
          </cell>
          <cell r="S3086"/>
          <cell r="T3086">
            <v>31.111111111111111</v>
          </cell>
          <cell r="U3086">
            <v>0</v>
          </cell>
        </row>
        <row r="3087">
          <cell r="B3087" t="str">
            <v>269213</v>
          </cell>
          <cell r="C3087" t="str">
            <v>Lê Tuấn Anh</v>
          </cell>
          <cell r="D3087" t="str">
            <v>Nhân viên marketing</v>
          </cell>
          <cell r="E3087" t="str">
            <v>Trợ lý nghiệp vụ</v>
          </cell>
          <cell r="F3087" t="str">
            <v>Phòng Kế hoạch tổng hợp</v>
          </cell>
          <cell r="G3087" t="str">
            <v>Trung tâm Giải pháp tích hợp</v>
          </cell>
          <cell r="H3087" t="str">
            <v>KĐG</v>
          </cell>
          <cell r="I3087" t="str">
            <v>KĐG</v>
          </cell>
          <cell r="J3087" t="str">
            <v>B</v>
          </cell>
          <cell r="K3087" t="str">
            <v>B</v>
          </cell>
          <cell r="L3087" t="str">
            <v>B</v>
          </cell>
          <cell r="M3087" t="str">
            <v>C</v>
          </cell>
          <cell r="N3087" t="str">
            <v>C</v>
          </cell>
          <cell r="O3087" t="str">
            <v>C</v>
          </cell>
          <cell r="P3087" t="str">
            <v>C</v>
          </cell>
          <cell r="Q3087" t="str">
            <v>C</v>
          </cell>
          <cell r="R3087" t="str">
            <v>B</v>
          </cell>
          <cell r="S3087"/>
          <cell r="T3087">
            <v>24.444444444444443</v>
          </cell>
          <cell r="U3087">
            <v>0</v>
          </cell>
        </row>
        <row r="3088">
          <cell r="B3088" t="str">
            <v>269997</v>
          </cell>
          <cell r="C3088" t="str">
            <v>Tô Thị Thu</v>
          </cell>
          <cell r="D3088" t="str">
            <v>Nhân viên marketing</v>
          </cell>
          <cell r="E3088" t="str">
            <v>Trợ lý nghiệp vụ</v>
          </cell>
          <cell r="F3088" t="str">
            <v>Phòng Kinh doanh năng lượng</v>
          </cell>
          <cell r="G3088" t="str">
            <v>Trung tâm Giải pháp tích hợp</v>
          </cell>
          <cell r="H3088" t="str">
            <v>KĐG</v>
          </cell>
          <cell r="I3088" t="str">
            <v>KĐG</v>
          </cell>
          <cell r="J3088" t="str">
            <v>C</v>
          </cell>
          <cell r="K3088" t="str">
            <v>A</v>
          </cell>
          <cell r="L3088" t="str">
            <v>C</v>
          </cell>
          <cell r="M3088" t="str">
            <v>C</v>
          </cell>
          <cell r="N3088" t="str">
            <v>C</v>
          </cell>
          <cell r="O3088" t="str">
            <v>A</v>
          </cell>
          <cell r="P3088" t="str">
            <v>C</v>
          </cell>
          <cell r="Q3088" t="str">
            <v>C</v>
          </cell>
          <cell r="R3088" t="str">
            <v>A</v>
          </cell>
          <cell r="S3088"/>
          <cell r="T3088">
            <v>26.666666666666668</v>
          </cell>
          <cell r="U3088">
            <v>0</v>
          </cell>
        </row>
        <row r="3089">
          <cell r="B3089" t="str">
            <v>270112</v>
          </cell>
          <cell r="C3089" t="str">
            <v>Tào Xuân Thắng</v>
          </cell>
          <cell r="D3089" t="str">
            <v>Trưởng phòng Kỹ thuật</v>
          </cell>
          <cell r="E3089" t="str">
            <v>Lãnh đạo phòng</v>
          </cell>
          <cell r="F3089" t="str">
            <v>Phòng Kỹ thuật</v>
          </cell>
          <cell r="G3089" t="str">
            <v>Trung tâm Giải pháp tích hợp</v>
          </cell>
          <cell r="H3089" t="str">
            <v>KĐG</v>
          </cell>
          <cell r="I3089" t="str">
            <v>KĐG</v>
          </cell>
          <cell r="J3089" t="str">
            <v>C</v>
          </cell>
          <cell r="K3089" t="str">
            <v>A</v>
          </cell>
          <cell r="L3089" t="str">
            <v>B</v>
          </cell>
          <cell r="M3089" t="str">
            <v>A</v>
          </cell>
          <cell r="N3089" t="str">
            <v>A</v>
          </cell>
          <cell r="O3089" t="str">
            <v>A</v>
          </cell>
          <cell r="P3089" t="str">
            <v>B</v>
          </cell>
          <cell r="Q3089" t="str">
            <v>C</v>
          </cell>
          <cell r="R3089" t="str">
            <v>C</v>
          </cell>
          <cell r="S3089"/>
          <cell r="T3089">
            <v>31.111111111111111</v>
          </cell>
          <cell r="U3089">
            <v>0</v>
          </cell>
        </row>
        <row r="3090">
          <cell r="B3090" t="str">
            <v>270327</v>
          </cell>
          <cell r="C3090" t="str">
            <v>Lê Tuấn Vũ</v>
          </cell>
          <cell r="D3090" t="str">
            <v>Nhân viên Giải pháp</v>
          </cell>
          <cell r="E3090" t="str">
            <v>Trợ lý nghiệp vụ</v>
          </cell>
          <cell r="F3090" t="str">
            <v>Phòng Kỹ thuật</v>
          </cell>
          <cell r="G3090" t="str">
            <v>Trung tâm Giải pháp tích hợp</v>
          </cell>
          <cell r="H3090" t="str">
            <v>KĐG</v>
          </cell>
          <cell r="I3090" t="str">
            <v>KĐG</v>
          </cell>
          <cell r="J3090" t="str">
            <v>C</v>
          </cell>
          <cell r="K3090" t="str">
            <v>C</v>
          </cell>
          <cell r="L3090" t="str">
            <v>B</v>
          </cell>
          <cell r="M3090" t="str">
            <v>B</v>
          </cell>
          <cell r="N3090" t="str">
            <v>B</v>
          </cell>
          <cell r="O3090" t="str">
            <v>B</v>
          </cell>
          <cell r="P3090" t="str">
            <v>B</v>
          </cell>
          <cell r="Q3090" t="str">
            <v>B</v>
          </cell>
          <cell r="R3090" t="str">
            <v>B</v>
          </cell>
          <cell r="S3090"/>
          <cell r="T3090">
            <v>27.777777777777779</v>
          </cell>
          <cell r="U3090">
            <v>0</v>
          </cell>
        </row>
        <row r="3091">
          <cell r="B3091" t="str">
            <v>270133</v>
          </cell>
          <cell r="C3091" t="str">
            <v>Đỗ Thị Thúy</v>
          </cell>
          <cell r="D3091" t="str">
            <v>Nhân viên Đấu thầu</v>
          </cell>
          <cell r="E3091" t="str">
            <v>Trợ lý nghiệp vụ</v>
          </cell>
          <cell r="F3091" t="str">
            <v>Phòng Kinh doanh</v>
          </cell>
          <cell r="G3091" t="str">
            <v>Trung tâm Xây dựng dân dụng</v>
          </cell>
          <cell r="H3091" t="str">
            <v>KĐG</v>
          </cell>
          <cell r="I3091" t="str">
            <v>KĐG</v>
          </cell>
          <cell r="J3091" t="str">
            <v>B</v>
          </cell>
          <cell r="K3091" t="str">
            <v>B</v>
          </cell>
          <cell r="L3091" t="str">
            <v>B</v>
          </cell>
          <cell r="M3091" t="str">
            <v>C</v>
          </cell>
          <cell r="N3091" t="str">
            <v>C</v>
          </cell>
          <cell r="O3091" t="str">
            <v>B</v>
          </cell>
          <cell r="P3091" t="str">
            <v>B</v>
          </cell>
          <cell r="Q3091" t="str">
            <v>C</v>
          </cell>
          <cell r="R3091" t="str">
            <v>C</v>
          </cell>
          <cell r="S3091"/>
          <cell r="T3091">
            <v>25.555555555555557</v>
          </cell>
          <cell r="U3091">
            <v>0</v>
          </cell>
        </row>
        <row r="3092">
          <cell r="B3092" t="str">
            <v>268342</v>
          </cell>
          <cell r="C3092" t="str">
            <v>Nguyễn Đình Minh</v>
          </cell>
          <cell r="D3092" t="str">
            <v>Nhân viên Thiết kế Triển khai Dự án</v>
          </cell>
          <cell r="E3092" t="str">
            <v>Trợ lý nghiệp vụ</v>
          </cell>
          <cell r="F3092" t="str">
            <v>Phòng Tư vấn thiết kế</v>
          </cell>
          <cell r="G3092" t="str">
            <v>Trung tâm Đầu tư hạ tầng</v>
          </cell>
          <cell r="H3092" t="str">
            <v>KĐG</v>
          </cell>
          <cell r="I3092" t="str">
            <v>C</v>
          </cell>
          <cell r="J3092" t="str">
            <v>C</v>
          </cell>
          <cell r="K3092" t="str">
            <v>C</v>
          </cell>
          <cell r="L3092" t="str">
            <v>B</v>
          </cell>
          <cell r="M3092" t="str">
            <v>C</v>
          </cell>
          <cell r="N3092" t="str">
            <v>C</v>
          </cell>
          <cell r="O3092" t="str">
            <v>C</v>
          </cell>
          <cell r="P3092" t="str">
            <v>KĐG</v>
          </cell>
          <cell r="Q3092" t="str">
            <v>C</v>
          </cell>
          <cell r="R3092" t="str">
            <v>C</v>
          </cell>
          <cell r="S3092"/>
          <cell r="T3092">
            <v>21.111111111111111</v>
          </cell>
          <cell r="U3092">
            <v>0</v>
          </cell>
        </row>
        <row r="3093">
          <cell r="B3093" t="str">
            <v>269861</v>
          </cell>
          <cell r="C3093" t="str">
            <v>Khương Văn Vũ</v>
          </cell>
          <cell r="D3093" t="str">
            <v>Nhân viên Thiết kế Triển khai Dự án</v>
          </cell>
          <cell r="E3093" t="str">
            <v>Trợ lý nghiệp vụ</v>
          </cell>
          <cell r="F3093" t="str">
            <v>Phòng Tư vấn thiết kế</v>
          </cell>
          <cell r="G3093" t="str">
            <v>Trung tâm Đầu tư hạ tầng</v>
          </cell>
          <cell r="H3093" t="str">
            <v>KĐG</v>
          </cell>
          <cell r="I3093" t="str">
            <v>KĐG</v>
          </cell>
          <cell r="J3093" t="str">
            <v>B</v>
          </cell>
          <cell r="K3093" t="str">
            <v>B</v>
          </cell>
          <cell r="L3093" t="str">
            <v>C</v>
          </cell>
          <cell r="M3093" t="str">
            <v>D1</v>
          </cell>
          <cell r="N3093" t="str">
            <v>C</v>
          </cell>
          <cell r="O3093" t="str">
            <v>B</v>
          </cell>
          <cell r="P3093" t="str">
            <v>KĐG</v>
          </cell>
          <cell r="Q3093" t="str">
            <v>C</v>
          </cell>
          <cell r="R3093" t="str">
            <v>C</v>
          </cell>
          <cell r="S3093"/>
          <cell r="T3093">
            <v>22.5</v>
          </cell>
          <cell r="U309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7"/>
      <sheetName val="BM08"/>
      <sheetName val="BM09"/>
      <sheetName val="BM 01 Ki  (2)"/>
    </sheetNames>
    <sheetDataSet>
      <sheetData sheetId="0"/>
      <sheetData sheetId="1">
        <row r="10">
          <cell r="B10" t="str">
            <v>D00171710</v>
          </cell>
          <cell r="C10" t="str">
            <v>Võ Huy Bảo</v>
          </cell>
          <cell r="D10">
            <v>1990</v>
          </cell>
          <cell r="E10" t="str">
            <v>Nam</v>
          </cell>
          <cell r="F10" t="str">
            <v>Nhân viên Kỹ thuật nhà trạm</v>
          </cell>
          <cell r="G10" t="str">
            <v>Chi nhánh kỹ thuật Viettel Khánh Hòa</v>
          </cell>
          <cell r="H10" t="str">
            <v>Đại học</v>
          </cell>
          <cell r="I10" t="str">
            <v>Kỹ thuật điện - Điện tử</v>
          </cell>
          <cell r="J10" t="str">
            <v>20/09/2019</v>
          </cell>
          <cell r="K10" t="str">
            <v>19/09/2021</v>
          </cell>
          <cell r="L10">
            <v>52</v>
          </cell>
          <cell r="M10" t="str">
            <v>- Chuyên môn nghiệp TBK: nắm được các công việc cần thực hiện, chủ động trong công việc. 
- Thái độ công việc khá, nhiệt tình, tích cực tham gia hoạt động phong trào.</v>
          </cell>
        </row>
        <row r="11">
          <cell r="B11" t="str">
            <v>D00190561</v>
          </cell>
          <cell r="C11" t="str">
            <v>Nguyễn Linh Chung</v>
          </cell>
          <cell r="D11">
            <v>1991</v>
          </cell>
          <cell r="E11" t="str">
            <v>Nam</v>
          </cell>
          <cell r="F11" t="str">
            <v>Nhân viên Kỹ thuật dây máy</v>
          </cell>
          <cell r="G11" t="str">
            <v>Chi nhánh kỹ thuật Viettel Khánh Hòa</v>
          </cell>
          <cell r="H11" t="str">
            <v>Đại học</v>
          </cell>
          <cell r="I11" t="str">
            <v>Kỹ thuật điện - Điện tử</v>
          </cell>
          <cell r="J11" t="str">
            <v>20/07/2019</v>
          </cell>
          <cell r="K11" t="str">
            <v>19/07/2021</v>
          </cell>
          <cell r="L11">
            <v>56</v>
          </cell>
          <cell r="M11" t="str">
            <v>- Chuyên môn nghiệp khá: nắm được các công việc cần thực hiện, chủ động trong công việc. 
- Thái độ công việc tốt, nhiệt tình, tích cực tham gia hoạt động phong trào.</v>
          </cell>
        </row>
        <row r="12">
          <cell r="B12" t="str">
            <v>217952</v>
          </cell>
          <cell r="C12" t="str">
            <v>Lê Anh Châu</v>
          </cell>
          <cell r="D12">
            <v>1990</v>
          </cell>
          <cell r="E12" t="str">
            <v>Nam</v>
          </cell>
          <cell r="F12" t="str">
            <v>Nhân viên Kỹ thuật dây máy</v>
          </cell>
          <cell r="G12" t="str">
            <v>Chi nhánh kỹ thuật Viettel Khánh Hòa</v>
          </cell>
          <cell r="H12" t="str">
            <v>Đào tạo nghề</v>
          </cell>
          <cell r="I12" t="str">
            <v>Điện Công nghiệp</v>
          </cell>
          <cell r="J12" t="str">
            <v>20/09/2019</v>
          </cell>
          <cell r="K12" t="str">
            <v>19/09/2021</v>
          </cell>
          <cell r="L12">
            <v>52</v>
          </cell>
          <cell r="M12" t="str">
            <v>- Chuyên môn nghiệp TBK: nắm được các công việc cần thực hiện, chủ động trong công việc. 
- Thái độ công việc khá, nhiệt tình, tích cực tham gia hoạt động phong trào.</v>
          </cell>
        </row>
        <row r="13">
          <cell r="B13" t="str">
            <v>269935</v>
          </cell>
          <cell r="C13" t="str">
            <v>Nguyễn Minh Chế</v>
          </cell>
          <cell r="D13">
            <v>1986</v>
          </cell>
          <cell r="E13" t="str">
            <v>Nam</v>
          </cell>
          <cell r="F13" t="str">
            <v>Nhân viên hạ tầng</v>
          </cell>
          <cell r="G13" t="str">
            <v>Chi nhánh kỹ thuật Viettel Khánh Hòa</v>
          </cell>
          <cell r="H13" t="str">
            <v>Đại học</v>
          </cell>
          <cell r="I13" t="str">
            <v>Kỹ thuật điện tử viễn thông</v>
          </cell>
          <cell r="J13" t="str">
            <v>01/09/2020</v>
          </cell>
          <cell r="K13" t="str">
            <v>31/08/2021</v>
          </cell>
          <cell r="L13">
            <v>52</v>
          </cell>
          <cell r="M13" t="str">
            <v>- Chuyên môn nghiệp TBK: nắm được các công việc cần thực hiện, chủ động trong công việc. 
- Thái độ công việc khá, nhiệt tình, tích cực tham gia hoạt động phong trào.</v>
          </cell>
        </row>
        <row r="14">
          <cell r="B14" t="str">
            <v>228842</v>
          </cell>
          <cell r="C14" t="str">
            <v>Đoàn Minh Doan</v>
          </cell>
          <cell r="D14">
            <v>1992</v>
          </cell>
          <cell r="E14" t="str">
            <v>Nam</v>
          </cell>
          <cell r="F14" t="str">
            <v>Nhân viên Kỹ thuật dây máy</v>
          </cell>
          <cell r="G14" t="str">
            <v>Chi nhánh kỹ thuật Viettel Khánh Hòa</v>
          </cell>
          <cell r="H14" t="str">
            <v>Cao đẳng</v>
          </cell>
          <cell r="I14" t="str">
            <v>Điện Công nghiệp</v>
          </cell>
          <cell r="J14" t="str">
            <v>20/09/2019</v>
          </cell>
          <cell r="K14" t="str">
            <v>19/09/2021</v>
          </cell>
          <cell r="L14">
            <v>48</v>
          </cell>
          <cell r="M14" t="str">
            <v>- Chuyên môn nghiệp TB: chưa chủ động trong công việc. Thái độ công việc chưa tốt</v>
          </cell>
        </row>
        <row r="15">
          <cell r="B15" t="str">
            <v>D00211190</v>
          </cell>
          <cell r="C15" t="str">
            <v>Hoàng Thế Hiếu</v>
          </cell>
          <cell r="D15">
            <v>1994</v>
          </cell>
          <cell r="E15" t="str">
            <v>Nam</v>
          </cell>
          <cell r="F15" t="str">
            <v>Nhân viên Kiểm soát KPI</v>
          </cell>
          <cell r="G15" t="str">
            <v>Chi nhánh kỹ thuật Viettel Khánh Hòa</v>
          </cell>
          <cell r="H15" t="str">
            <v>Cao đẳng</v>
          </cell>
          <cell r="I15" t="str">
            <v>Công nghệ kỹ thuật điện tử, truyền thông</v>
          </cell>
          <cell r="J15" t="str">
            <v>20/07/2019</v>
          </cell>
          <cell r="K15" t="str">
            <v>19/07/2021</v>
          </cell>
          <cell r="L15">
            <v>55</v>
          </cell>
          <cell r="M15" t="str">
            <v>- Chuyên môn nghiệp khá: nắm được các công việc cần thực hiện, chủ động trong công việc. 
- Thái độ công việc tốt, nhiệt tình, tích cực tham gia hoạt động phong trào.</v>
          </cell>
        </row>
        <row r="16">
          <cell r="B16" t="str">
            <v>D00213916</v>
          </cell>
          <cell r="C16" t="str">
            <v>Hoàng Đức Hiển</v>
          </cell>
          <cell r="D16">
            <v>1990</v>
          </cell>
          <cell r="E16" t="str">
            <v>Nam</v>
          </cell>
          <cell r="F16" t="str">
            <v>Nhân viên Kỹ thuật dây máy</v>
          </cell>
          <cell r="G16" t="str">
            <v>Chi nhánh kỹ thuật Viettel Khánh Hòa</v>
          </cell>
          <cell r="H16" t="str">
            <v>Đại học</v>
          </cell>
          <cell r="I16" t="str">
            <v>Công nghệ thông tin</v>
          </cell>
          <cell r="J16" t="str">
            <v>20/09/2019</v>
          </cell>
          <cell r="K16" t="str">
            <v>19/09/2021</v>
          </cell>
          <cell r="L16">
            <v>50</v>
          </cell>
          <cell r="M16" t="str">
            <v>- Chuyên môn nghiệp TBK: nắm được các công việc cần thực hiện, chủ động trong công việc. 
- Thái độ công việc khá, nhiệt tình, tích cực tham gia hoạt động phong trào.</v>
          </cell>
        </row>
        <row r="17">
          <cell r="B17" t="str">
            <v>D00178909</v>
          </cell>
          <cell r="C17" t="str">
            <v>Hoàng Đình Hà</v>
          </cell>
          <cell r="D17">
            <v>1989</v>
          </cell>
          <cell r="E17" t="str">
            <v>Nam</v>
          </cell>
          <cell r="F17" t="str">
            <v>Nhân viên kỹ thuật</v>
          </cell>
          <cell r="G17" t="str">
            <v>Chi nhánh kỹ thuật Viettel Khánh Hòa</v>
          </cell>
          <cell r="H17" t="str">
            <v>Đại học</v>
          </cell>
          <cell r="I17" t="str">
            <v>Kỹ thuật viễn thông</v>
          </cell>
          <cell r="J17" t="str">
            <v>20/07/2019</v>
          </cell>
          <cell r="K17" t="str">
            <v>19/07/2021</v>
          </cell>
          <cell r="L17">
            <v>50</v>
          </cell>
          <cell r="M17" t="str">
            <v>- Chuyên môn nghiệp TBK: nắm được các công việc cần thực hiện, chủ động trong công việc. 
- Thái độ công việc khá, nhiệt tình, tích cực tham gia hoạt động phong trào.</v>
          </cell>
        </row>
        <row r="18">
          <cell r="B18" t="str">
            <v>D00196829</v>
          </cell>
          <cell r="C18" t="str">
            <v>Võ Hòa</v>
          </cell>
          <cell r="D18">
            <v>1990</v>
          </cell>
          <cell r="E18" t="str">
            <v>Nam</v>
          </cell>
          <cell r="F18" t="str">
            <v>Nhân viên Kỹ thuật nhà trạm</v>
          </cell>
          <cell r="G18" t="str">
            <v>Chi nhánh kỹ thuật Viettel Khánh Hòa</v>
          </cell>
          <cell r="H18" t="str">
            <v>Đại học</v>
          </cell>
          <cell r="I18" t="str">
            <v>Kỹ thuật điện - Điện tử</v>
          </cell>
          <cell r="J18" t="str">
            <v>20/07/2019</v>
          </cell>
          <cell r="K18" t="str">
            <v>19/07/2021</v>
          </cell>
          <cell r="L18">
            <v>52</v>
          </cell>
          <cell r="M18" t="str">
            <v>- Chuyên môn nghiệp TBK: nắm được các công việc cần thực hiện, chủ động trong công việc. 
- Thái độ công việc khá, nhiệt tình, tích cực tham gia hoạt động phong trào.</v>
          </cell>
        </row>
        <row r="19">
          <cell r="B19" t="str">
            <v>191855</v>
          </cell>
          <cell r="C19" t="str">
            <v>Ngô Thắng Phi Hùng</v>
          </cell>
          <cell r="D19">
            <v>1991</v>
          </cell>
          <cell r="E19" t="str">
            <v>Nam</v>
          </cell>
          <cell r="F19" t="str">
            <v>Nhân viên Kỹ thuật dây máy</v>
          </cell>
          <cell r="G19" t="str">
            <v>Chi nhánh kỹ thuật Viettel Khánh Hòa</v>
          </cell>
          <cell r="H19" t="str">
            <v>Đại học</v>
          </cell>
          <cell r="I19" t="str">
            <v>Kỹ thuật điện tử viễn thông</v>
          </cell>
          <cell r="J19" t="str">
            <v>20/07/2019</v>
          </cell>
          <cell r="K19" t="str">
            <v>19/07/2021</v>
          </cell>
          <cell r="L19">
            <v>54</v>
          </cell>
          <cell r="M19" t="str">
            <v>- Chuyên môn nghiệp khá: nắm được các công việc cần thực hiện, chủ động trong công việc. 
- Thái độ công việc tốt, nhiệt tình, tích cực tham gia hoạt động phong trào.</v>
          </cell>
        </row>
        <row r="20">
          <cell r="B20" t="str">
            <v>D00179776</v>
          </cell>
          <cell r="C20" t="str">
            <v>Bùi Ngọc Hưởng</v>
          </cell>
          <cell r="D20">
            <v>1985</v>
          </cell>
          <cell r="E20" t="str">
            <v>Nam</v>
          </cell>
          <cell r="F20" t="str">
            <v>Nhân viên Kỹ thuật dây máy</v>
          </cell>
          <cell r="G20" t="str">
            <v>Chi nhánh kỹ thuật Viettel Khánh Hòa</v>
          </cell>
          <cell r="H20" t="str">
            <v>Đại học</v>
          </cell>
          <cell r="I20" t="str">
            <v>Xây dựng cơ bản</v>
          </cell>
          <cell r="J20" t="str">
            <v>20/09/2019</v>
          </cell>
          <cell r="K20" t="str">
            <v>19/09/2021</v>
          </cell>
          <cell r="L20">
            <v>54</v>
          </cell>
          <cell r="M20" t="str">
            <v>- Chuyên môn nghiệp khá: nắm được các công việc cần thực hiện, chủ động trong công việc. 
- Thái độ công việc tốt, nhiệt tình, tích cực tham gia hoạt động phong trào.</v>
          </cell>
        </row>
        <row r="21">
          <cell r="B21" t="str">
            <v>D00171701</v>
          </cell>
          <cell r="C21" t="str">
            <v>Trần Tiến Hải</v>
          </cell>
          <cell r="D21">
            <v>1980</v>
          </cell>
          <cell r="E21" t="str">
            <v>Nam</v>
          </cell>
          <cell r="F21" t="str">
            <v>Nhân viên Kỹ thuật dây máy</v>
          </cell>
          <cell r="G21" t="str">
            <v>Chi nhánh kỹ thuật Viettel Khánh Hòa</v>
          </cell>
          <cell r="H21" t="str">
            <v>Trung cấp</v>
          </cell>
          <cell r="I21" t="str">
            <v>Công nghệ thông tin</v>
          </cell>
          <cell r="J21" t="str">
            <v>20/09/2019</v>
          </cell>
          <cell r="K21" t="str">
            <v>19/09/2021</v>
          </cell>
          <cell r="L21">
            <v>55</v>
          </cell>
          <cell r="M21" t="str">
            <v>- Chuyên môn nghiệp khá: nắm được các công việc cần thực hiện, chủ động trong công việc. 
- Thái độ công việc tốt, nhiệt tình, tích cực tham gia hoạt động phong trào.</v>
          </cell>
        </row>
        <row r="22">
          <cell r="B22" t="str">
            <v>D00192722</v>
          </cell>
          <cell r="C22" t="str">
            <v>Nguyễn Trung Hậu</v>
          </cell>
          <cell r="D22">
            <v>1992</v>
          </cell>
          <cell r="E22" t="str">
            <v>Nam</v>
          </cell>
          <cell r="F22" t="str">
            <v>Nhân viên kỹ thuật</v>
          </cell>
          <cell r="G22" t="str">
            <v>Chi nhánh kỹ thuật Viettel Khánh Hòa</v>
          </cell>
          <cell r="H22" t="str">
            <v>Trung học chuyên nghiệp</v>
          </cell>
          <cell r="I22" t="str">
            <v>Tin học</v>
          </cell>
          <cell r="J22" t="str">
            <v>20/09/2019</v>
          </cell>
          <cell r="K22" t="str">
            <v>19/09/2021</v>
          </cell>
          <cell r="L22">
            <v>52</v>
          </cell>
          <cell r="M22" t="str">
            <v>- Chuyên môn nghiệp TBK: nắm được các công việc cần thực hiện, chủ động trong công việc. 
- Thái độ công việc khá, nhiệt tình, tích cực tham gia hoạt động phong trào.</v>
          </cell>
        </row>
        <row r="23">
          <cell r="B23" t="str">
            <v>226818</v>
          </cell>
          <cell r="C23" t="str">
            <v>Phan Khánh Linh</v>
          </cell>
          <cell r="D23">
            <v>1996</v>
          </cell>
          <cell r="E23" t="str">
            <v>Nam</v>
          </cell>
          <cell r="F23" t="str">
            <v>Nhân viên Kỹ thuật nhà trạm</v>
          </cell>
          <cell r="G23" t="str">
            <v>Chi nhánh kỹ thuật Viettel Khánh Hòa</v>
          </cell>
          <cell r="H23" t="str">
            <v>Trung cấp</v>
          </cell>
          <cell r="I23" t="str">
            <v>Điện Công nghiệp</v>
          </cell>
          <cell r="J23" t="str">
            <v>20/09/2019</v>
          </cell>
          <cell r="K23" t="str">
            <v>19/09/2021</v>
          </cell>
          <cell r="L23">
            <v>52</v>
          </cell>
          <cell r="M23" t="str">
            <v>- Chuyên môn nghiệp TBK: nắm được các công việc cần thực hiện, chủ động trong công việc. 
- Thái độ công việc khá, nhiệt tình, tích cực tham gia hoạt động phong trào.</v>
          </cell>
        </row>
        <row r="24">
          <cell r="B24" t="str">
            <v>D00211181</v>
          </cell>
          <cell r="C24" t="str">
            <v>Phạm Hữu Long</v>
          </cell>
          <cell r="D24">
            <v>1993</v>
          </cell>
          <cell r="E24" t="str">
            <v>Nam</v>
          </cell>
          <cell r="F24" t="str">
            <v>Nhân viên Kỹ thuật dây máy</v>
          </cell>
          <cell r="G24" t="str">
            <v>Chi nhánh kỹ thuật Viettel Khánh Hòa</v>
          </cell>
          <cell r="H24" t="str">
            <v>Cao đẳng</v>
          </cell>
          <cell r="I24" t="str">
            <v>Công nghệ thông tin</v>
          </cell>
          <cell r="J24" t="str">
            <v>20/09/2019</v>
          </cell>
          <cell r="K24" t="str">
            <v>19/09/2021</v>
          </cell>
          <cell r="L24">
            <v>50</v>
          </cell>
          <cell r="M24" t="str">
            <v>- Chuyên môn nghiệp TBK: nắm được các công việc cần thực hiện, chủ động trong công việc. 
- Thái độ công việc khá, nhiệt tình, tích cực tham gia hoạt động phong trào.</v>
          </cell>
        </row>
        <row r="25">
          <cell r="B25" t="str">
            <v>081516</v>
          </cell>
          <cell r="C25" t="str">
            <v>Hà Tiến Long</v>
          </cell>
          <cell r="D25">
            <v>1988</v>
          </cell>
          <cell r="E25" t="str">
            <v>Nam</v>
          </cell>
          <cell r="F25" t="str">
            <v>Nhân viên Kỹ thuật nhà trạm</v>
          </cell>
          <cell r="G25" t="str">
            <v>Chi nhánh kỹ thuật Viettel Khánh Hòa</v>
          </cell>
          <cell r="H25" t="str">
            <v>Cao đẳng</v>
          </cell>
          <cell r="I25" t="str">
            <v>Kỹ thuật viễn thông</v>
          </cell>
          <cell r="J25" t="str">
            <v>20/09/2019</v>
          </cell>
          <cell r="K25" t="str">
            <v>19/09/2021</v>
          </cell>
          <cell r="L25">
            <v>50</v>
          </cell>
          <cell r="M25" t="str">
            <v>- Chuyên môn nghiệp TBK: nắm được các công việc cần thực hiện, chủ động trong công việc. 
- Thái độ công việc khá, nhiệt tình, tích cực tham gia hoạt động phong trào.</v>
          </cell>
        </row>
        <row r="26">
          <cell r="B26" t="str">
            <v>223325</v>
          </cell>
          <cell r="C26" t="str">
            <v>Phan Thành Minh</v>
          </cell>
          <cell r="D26">
            <v>1994</v>
          </cell>
          <cell r="E26" t="str">
            <v>Nam</v>
          </cell>
          <cell r="F26" t="str">
            <v>Nhân viên Kỹ thuật dây máy</v>
          </cell>
          <cell r="G26" t="str">
            <v>Chi nhánh kỹ thuật Viettel Khánh Hòa</v>
          </cell>
          <cell r="H26" t="str">
            <v>Đại học</v>
          </cell>
          <cell r="I26" t="str">
            <v>Kỹ thuật điện tử truyền thông</v>
          </cell>
          <cell r="J26" t="str">
            <v>20/09/2019</v>
          </cell>
          <cell r="K26" t="str">
            <v>19/09/2021</v>
          </cell>
          <cell r="L26">
            <v>45</v>
          </cell>
          <cell r="M26" t="str">
            <v>- Chuyên môn nghiệp TB: chưa chủ động trong công việc. Thái độ công việc chưa tốt</v>
          </cell>
        </row>
        <row r="27">
          <cell r="B27" t="str">
            <v>226811</v>
          </cell>
          <cell r="C27" t="str">
            <v>Bùi Văn Nam</v>
          </cell>
          <cell r="D27">
            <v>1988</v>
          </cell>
          <cell r="E27" t="str">
            <v>Nam</v>
          </cell>
          <cell r="F27" t="str">
            <v>Nhân viên Kỹ thuật dây máy</v>
          </cell>
          <cell r="G27" t="str">
            <v>Chi nhánh kỹ thuật Viettel Khánh Hòa</v>
          </cell>
          <cell r="H27" t="str">
            <v>Đại học</v>
          </cell>
          <cell r="I27" t="str">
            <v>Kỹ thuật điện tử viễn thông</v>
          </cell>
          <cell r="J27" t="str">
            <v>20/09/2019</v>
          </cell>
          <cell r="K27" t="str">
            <v>19/09/2021</v>
          </cell>
          <cell r="L27">
            <v>54</v>
          </cell>
          <cell r="M27" t="str">
            <v>- Chuyên môn nghiệp khá: nắm được các công việc cần thực hiện, chủ động trong công việc. 
- Thái độ công việc tốt, nhiệt tình, tích cực tham gia hoạt động phong trào.</v>
          </cell>
        </row>
        <row r="28">
          <cell r="B28" t="str">
            <v>D00211192</v>
          </cell>
          <cell r="C28" t="str">
            <v>Phạm Mai Ngọc</v>
          </cell>
          <cell r="D28">
            <v>1993</v>
          </cell>
          <cell r="E28" t="str">
            <v>Nam</v>
          </cell>
          <cell r="F28" t="str">
            <v>Nhân viên Kỹ thuật dây máy</v>
          </cell>
          <cell r="G28" t="str">
            <v>Chi nhánh kỹ thuật Viettel Khánh Hòa</v>
          </cell>
          <cell r="H28" t="str">
            <v>Cao đẳng</v>
          </cell>
          <cell r="I28" t="str">
            <v>Công nghệ kỹ thuật điện tử, truyền thông</v>
          </cell>
          <cell r="J28" t="str">
            <v>20/08/2019</v>
          </cell>
          <cell r="K28" t="str">
            <v>19/08/2021</v>
          </cell>
          <cell r="L28">
            <v>52</v>
          </cell>
          <cell r="M28" t="str">
            <v>- Chuyên môn nghiệp TBK: nắm được các công việc cần thực hiện, chủ động trong công việc. 
- Thái độ công việc khá, nhiệt tình, tích cực tham gia hoạt động phong trào.</v>
          </cell>
        </row>
        <row r="29">
          <cell r="B29" t="str">
            <v>226819</v>
          </cell>
          <cell r="C29" t="str">
            <v>Hoàng Đức Nhật</v>
          </cell>
          <cell r="D29">
            <v>1994</v>
          </cell>
          <cell r="E29" t="str">
            <v>Nam</v>
          </cell>
          <cell r="F29" t="str">
            <v>Nhân viên Kỹ thuật dây máy</v>
          </cell>
          <cell r="G29" t="str">
            <v>Chi nhánh kỹ thuật Viettel Khánh Hòa</v>
          </cell>
          <cell r="H29" t="str">
            <v>Cao đẳng</v>
          </cell>
          <cell r="I29" t="str">
            <v>Công nghệ kỹ thuật điện tử, truyền thông</v>
          </cell>
          <cell r="J29" t="str">
            <v>20/09/2019</v>
          </cell>
          <cell r="K29" t="str">
            <v>19/09/2021</v>
          </cell>
          <cell r="L29">
            <v>52</v>
          </cell>
          <cell r="M29" t="str">
            <v>- Chuyên môn nghiệp TBK: nắm được các công việc cần thực hiện, chủ động trong công việc. 
- Thái độ công việc khá, nhiệt tình, tích cực tham gia hoạt động phong trào.</v>
          </cell>
        </row>
        <row r="30">
          <cell r="B30" t="str">
            <v>228847</v>
          </cell>
          <cell r="C30" t="str">
            <v>Nguyễn Thái Phong</v>
          </cell>
          <cell r="D30">
            <v>1992</v>
          </cell>
          <cell r="E30" t="str">
            <v>Nam</v>
          </cell>
          <cell r="F30" t="str">
            <v>Nhân viên Kỹ thuật dây máy</v>
          </cell>
          <cell r="G30" t="str">
            <v>Chi nhánh kỹ thuật Viettel Khánh Hòa</v>
          </cell>
          <cell r="H30" t="str">
            <v>Trung cấp</v>
          </cell>
          <cell r="I30" t="str">
            <v>Điện Công nghiệp</v>
          </cell>
          <cell r="J30" t="str">
            <v>20/09/2019</v>
          </cell>
          <cell r="K30" t="str">
            <v>19/09/2021</v>
          </cell>
          <cell r="L30">
            <v>51</v>
          </cell>
          <cell r="M30" t="str">
            <v>- Chuyên môn nghiệp TBK: nắm được các công việc cần thực hiện, chủ động trong công việc. 
- Thái độ công việc khá, nhiệt tình, tích cực tham gia hoạt động phong trào.</v>
          </cell>
        </row>
        <row r="31">
          <cell r="B31" t="str">
            <v>D00172603</v>
          </cell>
          <cell r="C31" t="str">
            <v>Hàng Bảo Quang</v>
          </cell>
          <cell r="D31">
            <v>1994</v>
          </cell>
          <cell r="E31" t="str">
            <v>Nam</v>
          </cell>
          <cell r="F31" t="str">
            <v>Nhân viên Kỹ thuật nhà trạm</v>
          </cell>
          <cell r="G31" t="str">
            <v>Chi nhánh kỹ thuật Viettel Khánh Hòa</v>
          </cell>
          <cell r="H31" t="str">
            <v>Trung học chuyên nghiệp</v>
          </cell>
          <cell r="I31" t="str">
            <v>Quản trị mạng</v>
          </cell>
          <cell r="J31" t="str">
            <v>01/09/2020</v>
          </cell>
          <cell r="K31" t="str">
            <v>31/08/2021</v>
          </cell>
          <cell r="L31">
            <v>52</v>
          </cell>
          <cell r="M31" t="str">
            <v>- Chuyên môn nghiệp TBK: nắm được các công việc cần thực hiện, chủ động trong công việc. 
- Thái độ công việc khá, nhiệt tình, tích cực tham gia hoạt động phong trào.</v>
          </cell>
        </row>
        <row r="32">
          <cell r="B32" t="str">
            <v>D00196827</v>
          </cell>
          <cell r="C32" t="str">
            <v>Nguyễn Thọ Sang</v>
          </cell>
          <cell r="D32">
            <v>1993</v>
          </cell>
          <cell r="E32" t="str">
            <v>Nam</v>
          </cell>
          <cell r="F32" t="str">
            <v>Nhân viên Kỹ thuật dây máy</v>
          </cell>
          <cell r="G32" t="str">
            <v>Chi nhánh kỹ thuật Viettel Khánh Hòa</v>
          </cell>
          <cell r="H32" t="str">
            <v>Cao đẳng</v>
          </cell>
          <cell r="I32" t="str">
            <v>Công nghệ kỹ thuật điện tử, truyền thông</v>
          </cell>
          <cell r="J32" t="str">
            <v>20/09/2019</v>
          </cell>
          <cell r="K32" t="str">
            <v>19/09/2021</v>
          </cell>
          <cell r="L32">
            <v>54</v>
          </cell>
          <cell r="M32" t="str">
            <v>- Chuyên môn nghiệp khá: nắm được các công việc cần thực hiện, chủ động trong công việc. 
- Thái độ công việc tốt, nhiệt tình, tích cực tham gia hoạt động phong trào.</v>
          </cell>
        </row>
        <row r="33">
          <cell r="B33" t="str">
            <v>269872</v>
          </cell>
          <cell r="C33" t="str">
            <v>Nguyễn Thanh Sang</v>
          </cell>
          <cell r="D33">
            <v>1989</v>
          </cell>
          <cell r="E33" t="str">
            <v>Nam</v>
          </cell>
          <cell r="F33" t="str">
            <v>Nhân viên kinh doanh Giải pháp tích hợp</v>
          </cell>
          <cell r="G33" t="str">
            <v>Chi nhánh kỹ thuật Viettel Khánh Hòa</v>
          </cell>
          <cell r="H33" t="str">
            <v>Cao đẳng</v>
          </cell>
          <cell r="I33" t="str">
            <v>Quản trị du lịch, khách sạn, nhà hàng</v>
          </cell>
          <cell r="J33" t="str">
            <v>01/09/2020</v>
          </cell>
          <cell r="K33" t="str">
            <v>31/08/2021</v>
          </cell>
          <cell r="L33">
            <v>45</v>
          </cell>
          <cell r="M33" t="str">
            <v>- Chuyên môn nghiệp TB: chưa chủ động trong công việc. Thái độ công việc chưa tốt</v>
          </cell>
        </row>
        <row r="34">
          <cell r="B34" t="str">
            <v>265615</v>
          </cell>
          <cell r="C34" t="str">
            <v>Nguyễn Thanh Sang</v>
          </cell>
          <cell r="D34">
            <v>1993</v>
          </cell>
          <cell r="E34" t="str">
            <v>Nam</v>
          </cell>
          <cell r="F34" t="str">
            <v>Nhân viên Kỹ thuật dây máy</v>
          </cell>
          <cell r="G34" t="str">
            <v>Chi nhánh kỹ thuật Viettel Khánh Hòa</v>
          </cell>
          <cell r="H34" t="str">
            <v>Cao đẳng</v>
          </cell>
          <cell r="I34" t="str">
            <v>Công nghệ nhiệt lạnh</v>
          </cell>
          <cell r="J34" t="str">
            <v>01/09/2020</v>
          </cell>
          <cell r="K34" t="str">
            <v>31/08/2021</v>
          </cell>
          <cell r="L34">
            <v>45</v>
          </cell>
          <cell r="M34" t="str">
            <v>- Chuyên môn nghiệp TB: chưa chủ động trong công việc. Thái độ công việc chưa tốt</v>
          </cell>
        </row>
        <row r="35">
          <cell r="B35" t="str">
            <v>D00189915</v>
          </cell>
          <cell r="C35" t="str">
            <v>Nguyễn Văn Sơn</v>
          </cell>
          <cell r="D35">
            <v>1987</v>
          </cell>
          <cell r="E35" t="str">
            <v>Nam</v>
          </cell>
          <cell r="F35" t="str">
            <v>Nhân viên Kiểm soát KPI</v>
          </cell>
          <cell r="G35" t="str">
            <v>Chi nhánh kỹ thuật Viettel Khánh Hòa</v>
          </cell>
          <cell r="H35" t="str">
            <v>Đại học</v>
          </cell>
          <cell r="I35" t="str">
            <v>Kỹ thuật điện - Điện tử</v>
          </cell>
          <cell r="J35" t="str">
            <v>20/07/2019</v>
          </cell>
          <cell r="K35" t="str">
            <v>19/07/2021</v>
          </cell>
          <cell r="L35">
            <v>56</v>
          </cell>
          <cell r="M35" t="str">
            <v>- Chuyên môn nghiệp khá: nắm được các công việc cần thực hiện, chủ động trong công việc. 
- Thái độ công việc tốt, nhiệt tình, tích cực tham gia hoạt động phong trào.</v>
          </cell>
        </row>
        <row r="36">
          <cell r="B36" t="str">
            <v>D00211193</v>
          </cell>
          <cell r="C36" t="str">
            <v>Đinh Ngọc Sơn</v>
          </cell>
          <cell r="D36">
            <v>1994</v>
          </cell>
          <cell r="E36" t="str">
            <v>Nam</v>
          </cell>
          <cell r="F36" t="str">
            <v>Nhân viên Kỹ thuật dây máy</v>
          </cell>
          <cell r="G36" t="str">
            <v>Chi nhánh kỹ thuật Viettel Khánh Hòa</v>
          </cell>
          <cell r="H36" t="str">
            <v>Cao đẳng</v>
          </cell>
          <cell r="I36" t="str">
            <v>Công nghệ thông tin</v>
          </cell>
          <cell r="J36" t="str">
            <v>20/09/2019</v>
          </cell>
          <cell r="K36" t="str">
            <v>19/09/2021</v>
          </cell>
          <cell r="L36">
            <v>52</v>
          </cell>
          <cell r="M36" t="str">
            <v>- Chuyên môn nghiệp TBK: nắm được các công việc cần thực hiện, chủ động trong công việc. 
- Thái độ công việc khá, nhiệt tình, tích cực tham gia hoạt động phong trào.</v>
          </cell>
        </row>
        <row r="37">
          <cell r="B37" t="str">
            <v>D00171707</v>
          </cell>
          <cell r="C37" t="str">
            <v>Nguyễn Trung Sơn</v>
          </cell>
          <cell r="D37">
            <v>1989</v>
          </cell>
          <cell r="E37" t="str">
            <v>Nam</v>
          </cell>
          <cell r="F37" t="str">
            <v>Nhân viên Kỹ thuật dây máy</v>
          </cell>
          <cell r="G37" t="str">
            <v>Chi nhánh kỹ thuật Viettel Khánh Hòa</v>
          </cell>
          <cell r="H37" t="str">
            <v>Đại học</v>
          </cell>
          <cell r="I37" t="str">
            <v>Kỹ thuật điện - Điện tử</v>
          </cell>
          <cell r="J37" t="str">
            <v>20/07/2019</v>
          </cell>
          <cell r="K37" t="str">
            <v>19/07/2021</v>
          </cell>
          <cell r="L37">
            <v>50</v>
          </cell>
          <cell r="M37" t="str">
            <v>- Chuyên môn nghiệp TBK: nắm được các công việc cần thực hiện, chủ động trong công việc. 
- Thái độ công việc khá, nhiệt tình, tích cực tham gia hoạt động phong trào.</v>
          </cell>
        </row>
        <row r="38">
          <cell r="B38" t="str">
            <v>265614</v>
          </cell>
          <cell r="C38" t="str">
            <v>Nguyễn Chí Thành</v>
          </cell>
          <cell r="D38">
            <v>1986</v>
          </cell>
          <cell r="E38" t="str">
            <v>Nam</v>
          </cell>
          <cell r="F38" t="str">
            <v>Nhân viên Kỹ thuật dây máy</v>
          </cell>
          <cell r="G38" t="str">
            <v>Chi nhánh kỹ thuật Viettel Khánh Hòa</v>
          </cell>
          <cell r="H38" t="str">
            <v>Trung học chuyên nghiệp</v>
          </cell>
          <cell r="I38" t="str">
            <v>Điện tử công nghiệp</v>
          </cell>
          <cell r="J38" t="str">
            <v>01/09/2020</v>
          </cell>
          <cell r="K38" t="str">
            <v>31/08/2021</v>
          </cell>
          <cell r="L38">
            <v>54</v>
          </cell>
          <cell r="M38" t="str">
            <v>- Chuyên môn nghiệp khá: nắm được các công việc cần thực hiện, chủ động trong công việc. 
- Thái độ công việc tốt, nhiệt tình, tích cực tham gia hoạt động phong trào.</v>
          </cell>
        </row>
        <row r="39">
          <cell r="B39" t="str">
            <v>180313</v>
          </cell>
          <cell r="C39" t="str">
            <v>Đỗ Thành Thư</v>
          </cell>
          <cell r="D39">
            <v>1992</v>
          </cell>
          <cell r="E39" t="str">
            <v>Nam</v>
          </cell>
          <cell r="F39" t="str">
            <v>Nhân viên Kỹ thuật nhà trạm</v>
          </cell>
          <cell r="G39" t="str">
            <v>Chi nhánh kỹ thuật Viettel Khánh Hòa</v>
          </cell>
          <cell r="H39" t="str">
            <v>Cao đẳng</v>
          </cell>
          <cell r="I39" t="str">
            <v>Kỹ thuật điện tử viễn thông</v>
          </cell>
          <cell r="J39" t="str">
            <v>20/07/2019</v>
          </cell>
          <cell r="K39" t="str">
            <v>19/07/2021</v>
          </cell>
          <cell r="L39">
            <v>52</v>
          </cell>
          <cell r="M39" t="str">
            <v>- Chuyên môn nghiệp TBK: nắm được các công việc cần thực hiện, chủ động trong công việc. 
- Thái độ công việc khá, nhiệt tình, tích cực tham gia hoạt động phong trào.</v>
          </cell>
        </row>
        <row r="40">
          <cell r="B40" t="str">
            <v>D00169737</v>
          </cell>
          <cell r="C40" t="str">
            <v>Đoàn Bá Thắng</v>
          </cell>
          <cell r="D40">
            <v>1983</v>
          </cell>
          <cell r="E40" t="str">
            <v>Nam</v>
          </cell>
          <cell r="F40" t="str">
            <v>Nhân viên Kỹ thuật dây máy</v>
          </cell>
          <cell r="G40" t="str">
            <v>Chi nhánh kỹ thuật Viettel Khánh Hòa</v>
          </cell>
          <cell r="H40" t="str">
            <v>Cao đẳng</v>
          </cell>
          <cell r="I40" t="str">
            <v>Công nghệ thông tin</v>
          </cell>
          <cell r="J40" t="str">
            <v>20/09/2019</v>
          </cell>
          <cell r="K40" t="str">
            <v>19/09/2021</v>
          </cell>
          <cell r="L40">
            <v>55</v>
          </cell>
          <cell r="M40" t="str">
            <v>- Chuyên môn nghiệp khá: nắm được các công việc cần thực hiện, chủ động trong công việc. 
- Thái độ công việc tốt, nhiệt tình, tích cực tham gia hoạt động phong trào.</v>
          </cell>
        </row>
        <row r="41">
          <cell r="B41" t="str">
            <v>D00171713</v>
          </cell>
          <cell r="C41" t="str">
            <v>Lê Quang Thịnh</v>
          </cell>
          <cell r="D41">
            <v>1990</v>
          </cell>
          <cell r="E41" t="str">
            <v>Nam</v>
          </cell>
          <cell r="F41" t="str">
            <v>Nhân viên Kỹ thuật nhà trạm</v>
          </cell>
          <cell r="G41" t="str">
            <v>Chi nhánh kỹ thuật Viettel Khánh Hòa</v>
          </cell>
          <cell r="H41" t="str">
            <v>Cao đẳng</v>
          </cell>
          <cell r="I41" t="str">
            <v>Công nghệ kỹ thuật điện, điện tử</v>
          </cell>
          <cell r="J41" t="str">
            <v>20/07/2019</v>
          </cell>
          <cell r="K41" t="str">
            <v>19/07/2021</v>
          </cell>
          <cell r="L41">
            <v>52</v>
          </cell>
          <cell r="M41" t="str">
            <v>- Chuyên môn nghiệp TBK: nắm được các công việc cần thực hiện, chủ động trong công việc. 
- Thái độ công việc khá, nhiệt tình, tích cực tham gia hoạt động phong trào.</v>
          </cell>
        </row>
        <row r="42">
          <cell r="B42" t="str">
            <v>226816</v>
          </cell>
          <cell r="C42" t="str">
            <v>Mai Văn Toàn</v>
          </cell>
          <cell r="D42">
            <v>1995</v>
          </cell>
          <cell r="E42" t="str">
            <v>Nam</v>
          </cell>
          <cell r="F42" t="str">
            <v>Nhân viên Kỹ thuật dây máy</v>
          </cell>
          <cell r="G42" t="str">
            <v>Chi nhánh kỹ thuật Viettel Khánh Hòa</v>
          </cell>
          <cell r="H42" t="str">
            <v>Cao đẳng</v>
          </cell>
          <cell r="I42" t="str">
            <v>Công nghệ thông tin</v>
          </cell>
          <cell r="J42" t="str">
            <v>20/09/2019</v>
          </cell>
          <cell r="K42" t="str">
            <v>19/09/2021</v>
          </cell>
          <cell r="L42">
            <v>54</v>
          </cell>
          <cell r="M42" t="str">
            <v>- Chuyên môn nghiệp khá: nắm được các công việc cần thực hiện, chủ động trong công việc. 
- Thái độ công việc tốt, nhiệt tình, tích cực tham gia hoạt động phong trào.</v>
          </cell>
        </row>
        <row r="43">
          <cell r="B43" t="str">
            <v>D00196855</v>
          </cell>
          <cell r="C43" t="str">
            <v>Lê Văn Toàn</v>
          </cell>
          <cell r="D43">
            <v>1983</v>
          </cell>
          <cell r="E43" t="str">
            <v>Nam</v>
          </cell>
          <cell r="F43" t="str">
            <v>Nhân viên Kỹ thuật dây máy</v>
          </cell>
          <cell r="G43" t="str">
            <v>Chi nhánh kỹ thuật Viettel Khánh Hòa</v>
          </cell>
          <cell r="H43" t="str">
            <v>Trung học chuyên nghiệp</v>
          </cell>
          <cell r="I43" t="str">
            <v>Kỹ thuật viễn thông</v>
          </cell>
          <cell r="J43" t="str">
            <v>20/07/2019</v>
          </cell>
          <cell r="K43" t="str">
            <v>19/07/2021</v>
          </cell>
          <cell r="L43">
            <v>52</v>
          </cell>
          <cell r="M43" t="str">
            <v>- Chuyên môn nghiệp TBK: nắm được các công việc cần thực hiện, chủ động trong công việc. 
- Thái độ công việc khá, nhiệt tình, tích cực tham gia hoạt động phong trào.</v>
          </cell>
        </row>
        <row r="44">
          <cell r="B44" t="str">
            <v>228846</v>
          </cell>
          <cell r="C44" t="str">
            <v>Nguyễn Như Minh Trung</v>
          </cell>
          <cell r="D44">
            <v>1990</v>
          </cell>
          <cell r="E44" t="str">
            <v>Nam</v>
          </cell>
          <cell r="F44" t="str">
            <v>Nhân viên Kỹ thuật dây máy</v>
          </cell>
          <cell r="G44" t="str">
            <v>Chi nhánh kỹ thuật Viettel Khánh Hòa</v>
          </cell>
          <cell r="H44" t="str">
            <v>Trung cấp</v>
          </cell>
          <cell r="I44" t="str">
            <v>Tin học ứng dụng</v>
          </cell>
          <cell r="J44" t="str">
            <v>20/09/2019</v>
          </cell>
          <cell r="K44" t="str">
            <v>19/09/2021</v>
          </cell>
          <cell r="L44">
            <v>52</v>
          </cell>
          <cell r="M44" t="str">
            <v>- Chuyên môn nghiệp TBK: nắm được các công việc cần thực hiện, chủ động trong công việc. 
- Thái độ công việc khá, nhiệt tình, tích cực tham gia hoạt động phong trào.</v>
          </cell>
        </row>
        <row r="45">
          <cell r="B45" t="str">
            <v>217957</v>
          </cell>
          <cell r="C45" t="str">
            <v>Nguyễn Tấn Tài</v>
          </cell>
          <cell r="D45">
            <v>1985</v>
          </cell>
          <cell r="E45" t="str">
            <v>Nam</v>
          </cell>
          <cell r="F45" t="str">
            <v>Nhân viên Kỹ thuật dây máy</v>
          </cell>
          <cell r="G45" t="str">
            <v>Chi nhánh kỹ thuật Viettel Khánh Hòa</v>
          </cell>
          <cell r="H45" t="str">
            <v>Cao đẳng</v>
          </cell>
          <cell r="I45" t="str">
            <v>CN chế tạo máy</v>
          </cell>
          <cell r="J45" t="str">
            <v>20/09/2019</v>
          </cell>
          <cell r="K45" t="str">
            <v>19/09/2021</v>
          </cell>
          <cell r="L45">
            <v>51</v>
          </cell>
          <cell r="M45" t="str">
            <v>- Chuyên môn nghiệp TBK: nắm được các công việc cần thực hiện, chủ động trong công việc. 
- Thái độ công việc khá, nhiệt tình, tích cực tham gia hoạt động phong trào.</v>
          </cell>
        </row>
        <row r="46">
          <cell r="B46" t="str">
            <v>D00194072</v>
          </cell>
          <cell r="C46" t="str">
            <v>Nguyễn Tấn Tài</v>
          </cell>
          <cell r="D46">
            <v>1991</v>
          </cell>
          <cell r="E46" t="str">
            <v>Nam</v>
          </cell>
          <cell r="F46" t="str">
            <v>Nhân viên Kỹ thuật dây máy</v>
          </cell>
          <cell r="G46" t="str">
            <v>Chi nhánh kỹ thuật Viettel Khánh Hòa</v>
          </cell>
          <cell r="H46" t="str">
            <v>Đại học</v>
          </cell>
          <cell r="I46" t="str">
            <v>Kỹ thuật điện - Điện tử</v>
          </cell>
          <cell r="J46" t="str">
            <v>20/09/2019</v>
          </cell>
          <cell r="K46" t="str">
            <v>19/09/2021</v>
          </cell>
          <cell r="L46">
            <v>52</v>
          </cell>
          <cell r="M46" t="str">
            <v>- Chuyên môn nghiệp TBK: nắm được các công việc cần thực hiện, chủ động trong công việc. 
- Thái độ công việc khá, nhiệt tình, tích cực tham gia hoạt động phong trào.</v>
          </cell>
        </row>
        <row r="47">
          <cell r="B47" t="str">
            <v>D00215259</v>
          </cell>
          <cell r="C47" t="str">
            <v>Trần Tín</v>
          </cell>
          <cell r="D47">
            <v>1995</v>
          </cell>
          <cell r="E47" t="str">
            <v>Nam</v>
          </cell>
          <cell r="F47" t="str">
            <v>Nhân viên Kỹ thuật nhà trạm</v>
          </cell>
          <cell r="G47" t="str">
            <v>Chi nhánh kỹ thuật Viettel Khánh Hòa</v>
          </cell>
          <cell r="H47" t="str">
            <v>Cao đẳng</v>
          </cell>
          <cell r="I47" t="str">
            <v>Công nghệ thông tin</v>
          </cell>
          <cell r="J47" t="str">
            <v>20/09/2019</v>
          </cell>
          <cell r="K47" t="str">
            <v>19/09/2021</v>
          </cell>
          <cell r="L47">
            <v>52</v>
          </cell>
          <cell r="M47" t="str">
            <v>- Chuyên môn nghiệp TBK: nắm được các công việc cần thực hiện, chủ động trong công việc. 
- Thái độ công việc khá, nhiệt tình, tích cực tham gia hoạt động phong trào.</v>
          </cell>
        </row>
        <row r="48">
          <cell r="B48" t="str">
            <v>221745</v>
          </cell>
          <cell r="C48" t="str">
            <v>Trương Công Việt</v>
          </cell>
          <cell r="D48">
            <v>1985</v>
          </cell>
          <cell r="E48" t="str">
            <v>Nam</v>
          </cell>
          <cell r="F48" t="str">
            <v>Nhân viên Kỹ thuật dây máy</v>
          </cell>
          <cell r="G48" t="str">
            <v>Chi nhánh kỹ thuật Viettel Khánh Hòa</v>
          </cell>
          <cell r="H48" t="str">
            <v>Đào tạo nghề</v>
          </cell>
          <cell r="I48" t="str">
            <v>Sửa chữa ô tô- xe máy</v>
          </cell>
          <cell r="J48" t="str">
            <v>20/09/2019</v>
          </cell>
          <cell r="K48" t="str">
            <v>19/09/2021</v>
          </cell>
          <cell r="L48">
            <v>56</v>
          </cell>
          <cell r="M48" t="str">
            <v>- Chuyên môn nghiệp khá: nắm được các công việc cần thực hiện, chủ động trong công việc. 
- Thái độ công việc tốt, nhiệt tình, tích cực tham gia hoạt động phong trào.</v>
          </cell>
        </row>
        <row r="49">
          <cell r="B49" t="str">
            <v>D00211168</v>
          </cell>
          <cell r="C49" t="str">
            <v>Võ Duy Việt</v>
          </cell>
          <cell r="D49">
            <v>1993</v>
          </cell>
          <cell r="E49" t="str">
            <v>Nam</v>
          </cell>
          <cell r="F49" t="str">
            <v>Nhân viên kỹ thuật dây máy</v>
          </cell>
          <cell r="G49" t="str">
            <v>Chi nhánh kỹ thuật Viettel Khánh Hòa</v>
          </cell>
          <cell r="H49" t="str">
            <v>Cao đẳng</v>
          </cell>
          <cell r="I49" t="str">
            <v>Kỹ thuật điện tử truyền thông</v>
          </cell>
          <cell r="J49" t="str">
            <v>20/07/2019</v>
          </cell>
          <cell r="K49" t="str">
            <v>19/07/2021</v>
          </cell>
          <cell r="L49">
            <v>56</v>
          </cell>
          <cell r="M49" t="str">
            <v>- Chuyên môn nghiệp khá: nắm được các công việc cần thực hiện, chủ động trong công việc. 
- Thái độ công việc tốt, nhiệt tình, tích cực tham gia hoạt động phong trào.</v>
          </cell>
        </row>
        <row r="50">
          <cell r="B50" t="str">
            <v>D00196824</v>
          </cell>
          <cell r="C50" t="str">
            <v>Nguyễn Văn Xuân</v>
          </cell>
          <cell r="D50">
            <v>1993</v>
          </cell>
          <cell r="E50" t="str">
            <v>Nam</v>
          </cell>
          <cell r="F50" t="str">
            <v>Nhân viên Kỹ thuật dây máy</v>
          </cell>
          <cell r="G50" t="str">
            <v>Chi nhánh kỹ thuật Viettel Khánh Hòa</v>
          </cell>
          <cell r="H50" t="str">
            <v>Cao đẳng</v>
          </cell>
          <cell r="I50" t="str">
            <v>Công nghệ kỹ thuật điện tử, truyền thông</v>
          </cell>
          <cell r="J50" t="str">
            <v>20/09/2019</v>
          </cell>
          <cell r="K50" t="str">
            <v>19/09/2021</v>
          </cell>
          <cell r="L50">
            <v>52</v>
          </cell>
          <cell r="M50" t="str">
            <v>- Chuyên môn nghiệp TBK: nắm được các công việc cần thực hiện, chủ động trong công việc. 
- Thái độ công việc khá, nhiệt tình, tích cực tham gia hoạt động phong trào.</v>
          </cell>
        </row>
        <row r="51">
          <cell r="B51" t="str">
            <v>223324</v>
          </cell>
          <cell r="C51" t="str">
            <v>Nguyễn Trương Đạo</v>
          </cell>
          <cell r="D51">
            <v>1982</v>
          </cell>
          <cell r="E51" t="str">
            <v>Nam</v>
          </cell>
          <cell r="F51" t="str">
            <v>Nhân viên Kỹ thuật dây máy</v>
          </cell>
          <cell r="G51" t="str">
            <v>Chi nhánh kỹ thuật Viettel Khánh Hòa</v>
          </cell>
          <cell r="H51" t="str">
            <v>Trung học chuyên nghiệp</v>
          </cell>
          <cell r="I51" t="str">
            <v>Điện công nghiệp và dân dụng</v>
          </cell>
          <cell r="J51" t="str">
            <v>20/09/2019</v>
          </cell>
          <cell r="K51" t="str">
            <v>19/09/2021</v>
          </cell>
          <cell r="L51">
            <v>52</v>
          </cell>
          <cell r="M51" t="str">
            <v>- Chuyên môn nghiệp TBK: nắm được các công việc cần thực hiện, chủ động trong công việc. 
- Thái độ công việc khá, nhiệt tình, tích cực tham gia hoạt động phong trào.</v>
          </cell>
        </row>
        <row r="52">
          <cell r="B52" t="str">
            <v>228839</v>
          </cell>
          <cell r="C52" t="str">
            <v>Trần Văn Định</v>
          </cell>
          <cell r="D52">
            <v>1995</v>
          </cell>
          <cell r="E52" t="str">
            <v>Nam</v>
          </cell>
          <cell r="F52" t="str">
            <v>Nhân viên Kỹ thuật dây máy</v>
          </cell>
          <cell r="G52" t="str">
            <v>Chi nhánh kỹ thuật Viettel Khánh Hòa</v>
          </cell>
          <cell r="H52" t="str">
            <v>Cao đẳng</v>
          </cell>
          <cell r="I52" t="str">
            <v>Điều dưỡng</v>
          </cell>
          <cell r="J52" t="str">
            <v>20/09/2019</v>
          </cell>
          <cell r="K52" t="str">
            <v>19/09/2021</v>
          </cell>
          <cell r="L52">
            <v>52</v>
          </cell>
          <cell r="M52" t="str">
            <v>- Chuyên môn nghiệp TBK: nắm được các công việc cần thực hiện, chủ động trong công việc. 
- Thái độ công việc khá, nhiệt tình, tích cực tham gia hoạt động phong trào.</v>
          </cell>
        </row>
      </sheetData>
      <sheetData sheetId="2">
        <row r="10">
          <cell r="B10" t="str">
            <v>D00171710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8"/>
      <sheetName val="BM 01 Ki  (2)"/>
    </sheetNames>
    <sheetDataSet>
      <sheetData sheetId="0">
        <row r="10">
          <cell r="B10" t="str">
            <v>D00194340</v>
          </cell>
          <cell r="C10" t="str">
            <v>Nguyễn Minh Hùng</v>
          </cell>
          <cell r="D10">
            <v>1987</v>
          </cell>
          <cell r="E10" t="str">
            <v>Nam</v>
          </cell>
          <cell r="F10" t="str">
            <v>Nhân viên Hạ tầng</v>
          </cell>
          <cell r="G10" t="str">
            <v>Phòng Hạ tầng</v>
          </cell>
          <cell r="H10" t="str">
            <v>Cao đẳng</v>
          </cell>
          <cell r="I10" t="str">
            <v>Xây dựng dân dụng và công nghiệp</v>
          </cell>
          <cell r="J10" t="str">
            <v>20/07/2019</v>
          </cell>
          <cell r="K10" t="str">
            <v>19/07/2021</v>
          </cell>
          <cell r="L10">
            <v>53</v>
          </cell>
          <cell r="M10" t="str">
            <v>Kết quả hoàn thành công việc mức khá.
Chuyên môn nghiệp vụ: Đạt yêu cầu
Ý thức thái độ: có trách nhiệm trong công việc.</v>
          </cell>
        </row>
        <row r="11">
          <cell r="B11" t="str">
            <v>270839</v>
          </cell>
          <cell r="C11" t="str">
            <v>Cao Sỹ Tuyên</v>
          </cell>
          <cell r="D11">
            <v>1984</v>
          </cell>
          <cell r="E11" t="str">
            <v>Nam</v>
          </cell>
          <cell r="F11" t="str">
            <v>Nhân viên kỹ thuật và cơ động</v>
          </cell>
          <cell r="G11" t="str">
            <v>Phòng Hạ tầng</v>
          </cell>
          <cell r="H11" t="str">
            <v>Đại học</v>
          </cell>
          <cell r="I11" t="str">
            <v>Điện Công nghiệp</v>
          </cell>
          <cell r="J11" t="str">
            <v>28/09/2020</v>
          </cell>
          <cell r="K11" t="str">
            <v>27/09/2021</v>
          </cell>
          <cell r="L11">
            <v>52</v>
          </cell>
          <cell r="M11" t="str">
            <v>Kết quả hoàn thành công việc mức khá, hoàn thành công việc được giao.
Chuyên môn nghiệp vụ: Đạt yêu cầu
Ý thức thái độ: có trách nhiệm trong công việc, chịu khó học hỏi nâng cao trình độ chuyên môn nghiệp vụ</v>
          </cell>
        </row>
        <row r="12">
          <cell r="B12" t="str">
            <v>270840</v>
          </cell>
          <cell r="C12" t="str">
            <v>Nguyễn Phi Trương</v>
          </cell>
          <cell r="D12">
            <v>1987</v>
          </cell>
          <cell r="E12" t="str">
            <v>Nam</v>
          </cell>
          <cell r="F12" t="str">
            <v>Nhân viên kỹ thuật và cơ động</v>
          </cell>
          <cell r="G12" t="str">
            <v>Phòng Hạ tầng</v>
          </cell>
          <cell r="H12" t="str">
            <v>Đại học</v>
          </cell>
          <cell r="I12" t="str">
            <v>Xây dựng dân dụng và công nghiệp</v>
          </cell>
          <cell r="J12" t="str">
            <v>28/09/2020</v>
          </cell>
          <cell r="K12" t="str">
            <v>27/09/2021</v>
          </cell>
          <cell r="L12">
            <v>44</v>
          </cell>
          <cell r="M12" t="str">
            <v>Kết quả hoàn thành công việc mức khá.
Chuyên môn nghiệp vụ: Đạt yêu cầu
Ý thức thái độ: có trách nhiệm trong công việc, nổ lực học hỏi nâng cao trình độ chuyên môn nghiệp vụ</v>
          </cell>
        </row>
        <row r="13">
          <cell r="B13" t="str">
            <v>269160</v>
          </cell>
          <cell r="C13" t="str">
            <v>Lê Quốc Bảo</v>
          </cell>
          <cell r="D13">
            <v>1991</v>
          </cell>
          <cell r="E13" t="str">
            <v>Nam</v>
          </cell>
          <cell r="F13" t="str">
            <v>Nhân viên Lái xe</v>
          </cell>
          <cell r="G13" t="str">
            <v>Trung tâm Tuy Hòa - Phú Hòa</v>
          </cell>
          <cell r="H13" t="str">
            <v>Cao đẳng</v>
          </cell>
          <cell r="I13" t="str">
            <v>Công nghệ hóa học và thực phẩm</v>
          </cell>
          <cell r="J13" t="str">
            <v>16/07/2020</v>
          </cell>
          <cell r="K13" t="str">
            <v>15/07/2021</v>
          </cell>
          <cell r="L13">
            <v>52</v>
          </cell>
          <cell r="M13" t="str">
            <v>- Đoàn kết trong tập thể đơn vị, tập thể
- Chuyên môn bảo đảm công việc cháp hành tốt nội quy
- Tromg quan hệ cấp trên, cấp dưới lễ phép thực hiện đúng quy định quy chế Tổng Công ty.</v>
          </cell>
        </row>
        <row r="14">
          <cell r="B14" t="str">
            <v>192953</v>
          </cell>
          <cell r="C14" t="str">
            <v>Nguyễn Hoài Vũ</v>
          </cell>
          <cell r="D14">
            <v>1992</v>
          </cell>
          <cell r="E14" t="str">
            <v>Nam</v>
          </cell>
          <cell r="F14" t="str">
            <v>Nhân viên Cơ điện</v>
          </cell>
          <cell r="G14" t="str">
            <v>Phòng Kỹ thuật</v>
          </cell>
          <cell r="H14" t="str">
            <v>Cao đẳng</v>
          </cell>
          <cell r="I14" t="str">
            <v>Công nghệ kỹ thuật điện tử, truyền thông</v>
          </cell>
          <cell r="J14" t="str">
            <v>20/09/2019</v>
          </cell>
          <cell r="K14" t="str">
            <v>19/09/2021</v>
          </cell>
          <cell r="L14">
            <v>53</v>
          </cell>
          <cell r="M14" t="str">
            <v>1. Kết quả hoàn thành công việc: 
- Hoàn thành các nhiệm vụ được giao. Cần kiểm soát tốt hơn nữa các đầu việc được giao phụ trách.
- Tích cực  hỗ trợ, phối hợp tốt công việc với đồng nhiệp trong đơn vị và TTH.
2. Chuyên môn nghiệp vụ:
Đảm bảo cho vị trí công tác hiện tại được giao.
3. Ý thức thái độ:
- Có tinh thần, trách nhiệm cao trong thực hiện nhiệm vụ.
- Ý thức thái độ: chấp hành tốt nội quy, quy định, ATLĐ, ATGT, kỷ luật tại đơn vị.</v>
          </cell>
        </row>
        <row r="15">
          <cell r="B15" t="str">
            <v>D00189331</v>
          </cell>
          <cell r="C15" t="str">
            <v>Nguyễn Văn Hớn</v>
          </cell>
          <cell r="D15">
            <v>1992</v>
          </cell>
          <cell r="E15" t="str">
            <v>Nam</v>
          </cell>
          <cell r="F15" t="str">
            <v>Nhân viên Kiểm soát KPI</v>
          </cell>
          <cell r="G15" t="str">
            <v>Phòng Kỹ thuật</v>
          </cell>
          <cell r="H15" t="str">
            <v>Đại học</v>
          </cell>
          <cell r="I15" t="str">
            <v>Khoa học máy tính</v>
          </cell>
          <cell r="J15" t="str">
            <v>20/09/2019</v>
          </cell>
          <cell r="K15" t="str">
            <v>19/09/2021</v>
          </cell>
          <cell r="L15">
            <v>50</v>
          </cell>
          <cell r="M15" t="str">
            <v>1. Kết quả hoàn thành công việc: 
- Hoàn thành các nhiệm vụ được giao. Cần kiểm soát tốt hơn nữa các đầu việc được giao phụ trách.
- Tích cực  hỗ trợ, phối hợp tốt công việc với đồng nhiệp trong đơn vị và TTH.
2. Chuyên môn nghiệp vụ:
Đảm bảo cho vị trí công tác hiện tại được giao.
3. Ý thức thái độ:
- Có tinh thần, trách nhiệm cao trong thực hiện nhiệm vụ.
- Ý thức thái độ: chấp hành tốt nội quy, quy định, ATLĐ, ATGT, kỷ luật tại đơn vị.</v>
          </cell>
        </row>
        <row r="16">
          <cell r="B16" t="str">
            <v>D00187974</v>
          </cell>
          <cell r="C16" t="str">
            <v>Phạm Ngọc Hảo</v>
          </cell>
          <cell r="D16">
            <v>1993</v>
          </cell>
          <cell r="E16" t="str">
            <v>Nam</v>
          </cell>
          <cell r="F16" t="str">
            <v>Nhân viên Kỹ thuật nhà trạm</v>
          </cell>
          <cell r="G16" t="str">
            <v>Trung tâm Tuy Hòa - Phú Hòa</v>
          </cell>
          <cell r="H16" t="str">
            <v>Cao đẳng</v>
          </cell>
          <cell r="I16" t="str">
            <v>Công nghệ kỹ thuật điện tử, truyền thông</v>
          </cell>
          <cell r="J16" t="str">
            <v>20/08/2019</v>
          </cell>
          <cell r="K16" t="str">
            <v>19/08/2021</v>
          </cell>
          <cell r="L16">
            <v>50</v>
          </cell>
          <cell r="M16" t="str">
            <v>Hoàn thành công việc, Chuyên môn nghiệp vụ đảm bảo. Thái độ công việc cần cải thiện, chủ động hơn.</v>
          </cell>
        </row>
        <row r="17">
          <cell r="B17" t="str">
            <v>D00174330</v>
          </cell>
          <cell r="C17" t="str">
            <v>Châu Minh Chánh</v>
          </cell>
          <cell r="D17">
            <v>1990</v>
          </cell>
          <cell r="E17" t="str">
            <v>Nam</v>
          </cell>
          <cell r="F17" t="str">
            <v>Nhân viên Kỹ thuật dây máy</v>
          </cell>
          <cell r="G17" t="str">
            <v>Trung tâm Tuy Hòa - Phú Hòa</v>
          </cell>
          <cell r="H17" t="str">
            <v>Cao đẳng</v>
          </cell>
          <cell r="I17" t="str">
            <v>Công nghệ kỹ thuật điện</v>
          </cell>
          <cell r="J17" t="str">
            <v>20/09/2019</v>
          </cell>
          <cell r="K17" t="str">
            <v>19/09/2021</v>
          </cell>
          <cell r="L17">
            <v>48</v>
          </cell>
          <cell r="M17" t="str">
            <v>Hoàn thành công việc. Chuyên môn nghiêp vụ đảm bảo, đáp ứng công việc. Ý thức tốt, chủ động.</v>
          </cell>
        </row>
        <row r="18">
          <cell r="B18" t="str">
            <v>D00197971</v>
          </cell>
          <cell r="C18" t="str">
            <v>Nguyễn Đồng Khâm</v>
          </cell>
          <cell r="D18">
            <v>1990</v>
          </cell>
          <cell r="E18" t="str">
            <v>Nam</v>
          </cell>
          <cell r="F18" t="str">
            <v>Nhân viên Kỹ thuật dây máy</v>
          </cell>
          <cell r="G18" t="str">
            <v>Trung tâm Tuy Hòa - Phú Hòa</v>
          </cell>
          <cell r="H18" t="str">
            <v>THPT</v>
          </cell>
          <cell r="I18"/>
          <cell r="J18" t="str">
            <v>20/09/2019</v>
          </cell>
          <cell r="K18" t="str">
            <v>19/09/2021</v>
          </cell>
          <cell r="L18">
            <v>44</v>
          </cell>
          <cell r="M18" t="str">
            <v>Cần  cố gắn học hỏi thêm để đảm bảo công việc. Ý thức tốt.</v>
          </cell>
        </row>
        <row r="19">
          <cell r="B19" t="str">
            <v>081039</v>
          </cell>
          <cell r="C19" t="str">
            <v>Trương Nguyên Khôi</v>
          </cell>
          <cell r="D19">
            <v>1981</v>
          </cell>
          <cell r="E19" t="str">
            <v>Nam</v>
          </cell>
          <cell r="F19" t="str">
            <v>Nhân viên Kỹ thuật dây máy</v>
          </cell>
          <cell r="G19" t="str">
            <v>Trung tâm Tuy Hòa - Phú Hòa</v>
          </cell>
          <cell r="H19" t="str">
            <v>Trung cấp</v>
          </cell>
          <cell r="I19" t="str">
            <v>Tin học</v>
          </cell>
          <cell r="J19" t="str">
            <v>20/09/2019</v>
          </cell>
          <cell r="K19" t="str">
            <v>19/09/2021</v>
          </cell>
          <cell r="L19">
            <v>46</v>
          </cell>
          <cell r="M19" t="str">
            <v>Hoàn thành công việc mức trung bình, cần cố gắn hơn nữa. Thái độ công việc cần cải thiện, chủ động hơn nữa.</v>
          </cell>
        </row>
        <row r="20">
          <cell r="B20" t="str">
            <v>D00174329</v>
          </cell>
          <cell r="C20" t="str">
            <v>Lê Viết Luận</v>
          </cell>
          <cell r="D20">
            <v>1981</v>
          </cell>
          <cell r="E20" t="str">
            <v>Nam</v>
          </cell>
          <cell r="F20" t="str">
            <v>Nhân viên Kỹ thuật dây máy</v>
          </cell>
          <cell r="G20" t="str">
            <v>Trung tâm Tuy Hòa - Phú Hòa</v>
          </cell>
          <cell r="H20" t="str">
            <v>THPT</v>
          </cell>
          <cell r="I20"/>
          <cell r="J20" t="str">
            <v>20/09/2019</v>
          </cell>
          <cell r="K20" t="str">
            <v>19/09/2021</v>
          </cell>
          <cell r="L20">
            <v>44</v>
          </cell>
          <cell r="M20" t="str">
            <v>Hoàn thành công việc trung bình, cần cố gắn hơn nữa. Thái dộ công việc cần cải thiện, chủ động hơn nữa.</v>
          </cell>
        </row>
        <row r="21">
          <cell r="B21" t="str">
            <v>D00188077</v>
          </cell>
          <cell r="C21" t="str">
            <v>Nguyễn Phú Lộc</v>
          </cell>
          <cell r="D21">
            <v>1987</v>
          </cell>
          <cell r="E21" t="str">
            <v>Nam</v>
          </cell>
          <cell r="F21" t="str">
            <v>Nhân viên Kỹ thuật dây máy</v>
          </cell>
          <cell r="G21" t="str">
            <v>Trung tâm Tuy Hòa - Phú Hòa</v>
          </cell>
          <cell r="H21" t="str">
            <v>Đào tạo nghề</v>
          </cell>
          <cell r="I21" t="str">
            <v>Điện Công nghiệp</v>
          </cell>
          <cell r="J21" t="str">
            <v>20/07/2019</v>
          </cell>
          <cell r="K21" t="str">
            <v>19/07/2021</v>
          </cell>
          <cell r="L21">
            <v>54</v>
          </cell>
          <cell r="M21" t="str">
            <v>Hoàn thành công việc, cần cố gắn hơn nữa. Thái độ, ý thức công việc cần cải thiện, chủ động hơn nữa.</v>
          </cell>
        </row>
        <row r="22">
          <cell r="B22" t="str">
            <v>D00218879</v>
          </cell>
          <cell r="C22" t="str">
            <v>Phạm Đình Thiện</v>
          </cell>
          <cell r="D22">
            <v>1995</v>
          </cell>
          <cell r="E22" t="str">
            <v>Nam</v>
          </cell>
          <cell r="F22" t="str">
            <v>Nhân viên Kỹ thuật dây máy</v>
          </cell>
          <cell r="G22" t="str">
            <v>Trung tâm Tuy Hòa - Phú Hòa</v>
          </cell>
          <cell r="H22" t="str">
            <v>Trung cấp</v>
          </cell>
          <cell r="I22" t="str">
            <v>Điện công nghiệp và dân dụng</v>
          </cell>
          <cell r="J22" t="str">
            <v>20/07/2019</v>
          </cell>
          <cell r="K22" t="str">
            <v>19/07/2021</v>
          </cell>
          <cell r="L22">
            <v>53</v>
          </cell>
          <cell r="M22" t="str">
            <v>Hoàn thành công việc. Chuyên môn nghiêp vụ đảm bảo, đáp ứng công việc. Ý thức tốt, chủ động.</v>
          </cell>
        </row>
        <row r="23">
          <cell r="B23" t="str">
            <v>D00191381</v>
          </cell>
          <cell r="C23" t="str">
            <v>Nguyễn Đức Tin</v>
          </cell>
          <cell r="D23">
            <v>1994</v>
          </cell>
          <cell r="E23" t="str">
            <v>Nam</v>
          </cell>
          <cell r="F23" t="str">
            <v>Nhân viên Kỹ thuật dây máy</v>
          </cell>
          <cell r="G23" t="str">
            <v>Trung tâm Tuy Hòa - Phú Hòa</v>
          </cell>
          <cell r="H23" t="str">
            <v>Cao đẳng</v>
          </cell>
          <cell r="I23" t="str">
            <v>Tin học ứng dụng</v>
          </cell>
          <cell r="J23" t="str">
            <v>20/08/2019</v>
          </cell>
          <cell r="K23" t="str">
            <v>19/08/2021</v>
          </cell>
          <cell r="L23">
            <v>45</v>
          </cell>
          <cell r="M23" t="str">
            <v>Hoàn thành công việc. Cần cố gắn trong công tác CSKH.</v>
          </cell>
        </row>
        <row r="24">
          <cell r="B24" t="str">
            <v>D00190664</v>
          </cell>
          <cell r="C24" t="str">
            <v>Nguyễn Toàn</v>
          </cell>
          <cell r="D24">
            <v>1993</v>
          </cell>
          <cell r="E24" t="str">
            <v>Nam</v>
          </cell>
          <cell r="F24" t="str">
            <v>Nhân viên Kỹ thuật dây máy</v>
          </cell>
          <cell r="G24" t="str">
            <v>Trung tâm Tuy Hòa - Phú Hòa</v>
          </cell>
          <cell r="H24" t="str">
            <v>Cao đẳng</v>
          </cell>
          <cell r="I24" t="str">
            <v>Kỹ thuật điện tử truyền thông</v>
          </cell>
          <cell r="J24" t="str">
            <v>20/09/2019</v>
          </cell>
          <cell r="K24" t="str">
            <v>19/09/2021</v>
          </cell>
          <cell r="L24">
            <v>47</v>
          </cell>
          <cell r="M24" t="str">
            <v>Hoàn thành công việc trung bình, cần cố gắn hơn nữa. Thái độ công việc cần cải thiện, chủ động hơn nữa.</v>
          </cell>
        </row>
        <row r="25">
          <cell r="B25" t="str">
            <v>D00188075</v>
          </cell>
          <cell r="C25" t="str">
            <v>Huỳnh Kim Vang</v>
          </cell>
          <cell r="D25">
            <v>1989</v>
          </cell>
          <cell r="E25" t="str">
            <v>Nam</v>
          </cell>
          <cell r="F25" t="str">
            <v>Nhân viên Kỹ thuật dây máy</v>
          </cell>
          <cell r="G25" t="str">
            <v>Trung tâm Tuy Hòa - Phú Hòa</v>
          </cell>
          <cell r="H25" t="str">
            <v>Trung cấp</v>
          </cell>
          <cell r="I25" t="str">
            <v>Xây dựng dân dụng và công nghiệp</v>
          </cell>
          <cell r="J25" t="str">
            <v>20/08/2019</v>
          </cell>
          <cell r="K25" t="str">
            <v>19/08/2021</v>
          </cell>
          <cell r="L25">
            <v>50</v>
          </cell>
          <cell r="M25" t="str">
            <v>Hoàn thành công việc, chuyên môn nghiêp vụ đảm bảo, đáp ứng công việc. Ý thức tốt, chủ động.</v>
          </cell>
        </row>
        <row r="26">
          <cell r="B26" t="str">
            <v>D00186790</v>
          </cell>
          <cell r="C26" t="str">
            <v>Lê Ngọc Trình</v>
          </cell>
          <cell r="D26">
            <v>1991</v>
          </cell>
          <cell r="E26" t="str">
            <v>Nam</v>
          </cell>
          <cell r="F26" t="str">
            <v>Nhân viên Kỹ thuật nhà trạm</v>
          </cell>
          <cell r="G26" t="str">
            <v>Trung tâm Đông Hòa - Tây Hòa</v>
          </cell>
          <cell r="H26" t="str">
            <v>Cao đẳng</v>
          </cell>
          <cell r="I26" t="str">
            <v>Sư phạm tin học</v>
          </cell>
          <cell r="J26" t="str">
            <v>20/07/2019</v>
          </cell>
          <cell r="K26" t="str">
            <v>19/07/2021</v>
          </cell>
          <cell r="L26">
            <v>51</v>
          </cell>
          <cell r="M26" t="str">
            <v>Hoàn thành tốt công việc được giao, Chuyên môn nghiệp vụ tốt,  ý thức thái độ tốt. Đánh giá đạt.</v>
          </cell>
        </row>
        <row r="27">
          <cell r="B27" t="str">
            <v>048514</v>
          </cell>
          <cell r="C27" t="str">
            <v>Nguyễn Văn Cung</v>
          </cell>
          <cell r="D27">
            <v>1981</v>
          </cell>
          <cell r="E27" t="str">
            <v>Nam</v>
          </cell>
          <cell r="F27" t="str">
            <v>Nhân viên Kỹ thuật dây máy</v>
          </cell>
          <cell r="G27" t="str">
            <v>Trung tâm Đông Hòa - Tây Hòa</v>
          </cell>
          <cell r="H27" t="str">
            <v>Đào tạo nghề</v>
          </cell>
          <cell r="I27" t="str">
            <v>Điện dân dụng và công nghiệp</v>
          </cell>
          <cell r="J27" t="str">
            <v>20/07/2019</v>
          </cell>
          <cell r="K27" t="str">
            <v>19/07/2021</v>
          </cell>
          <cell r="L27">
            <v>54</v>
          </cell>
          <cell r="M27" t="str">
            <v>Hoàn thành tốt công việc được giao, các chỉ tiêu KPI CĐBR đều đạt, chuyên môn nghiệp vụ tốt,  ý thức thái độ tốt. Đánh giá đạt.</v>
          </cell>
        </row>
        <row r="28">
          <cell r="B28" t="str">
            <v>D00187761</v>
          </cell>
          <cell r="C28" t="str">
            <v>Lê Minh Châu</v>
          </cell>
          <cell r="D28">
            <v>1986</v>
          </cell>
          <cell r="E28" t="str">
            <v>Nam</v>
          </cell>
          <cell r="F28" t="str">
            <v>Nhân viên Kỹ thuật dây máy</v>
          </cell>
          <cell r="G28" t="str">
            <v>Trung tâm Đông Hòa - Tây Hòa</v>
          </cell>
          <cell r="H28" t="str">
            <v>Trung học chuyên nghiệp</v>
          </cell>
          <cell r="I28" t="str">
            <v>Điện công nghiệp và dân dụng</v>
          </cell>
          <cell r="J28" t="str">
            <v>20/07/2019</v>
          </cell>
          <cell r="K28" t="str">
            <v>19/07/2021</v>
          </cell>
          <cell r="L28">
            <v>45</v>
          </cell>
          <cell r="M28" t="str">
            <v>Hoàn thành tốt công việc được giao, các chỉ tiêu KPI CĐBR đều đạt, chuyên môn nghiệp vụ tốt,  ý thức thái độ tốt. Đánh giá đạt.</v>
          </cell>
        </row>
        <row r="29">
          <cell r="B29" t="str">
            <v>D00213489</v>
          </cell>
          <cell r="C29" t="str">
            <v>Huỳnh Quốc Dũng</v>
          </cell>
          <cell r="D29">
            <v>1984</v>
          </cell>
          <cell r="E29" t="str">
            <v>Nam</v>
          </cell>
          <cell r="F29" t="str">
            <v>Nhân viên Kỹ thuật dây máy</v>
          </cell>
          <cell r="G29" t="str">
            <v>Trung tâm Đông Hòa - Tây Hòa</v>
          </cell>
          <cell r="H29" t="str">
            <v>Đào tạo nghề</v>
          </cell>
          <cell r="I29" t="str">
            <v>Cáp và dây thuê bao</v>
          </cell>
          <cell r="J29" t="str">
            <v>20/09/2019</v>
          </cell>
          <cell r="K29" t="str">
            <v>19/09/2021</v>
          </cell>
          <cell r="L29">
            <v>45</v>
          </cell>
          <cell r="M29" t="str">
            <v>Các chỉ tiêu KPI CĐBR chưa đạt hết 100% cần tập trung nắm tỉ lệ để đảm bảo KPI, cần học hỏi để nâng cao chuyên môn nghiệp vụ,  ý thức thái độ tốt. Đánh giá đạt.</v>
          </cell>
        </row>
        <row r="30">
          <cell r="B30" t="str">
            <v>D00192157</v>
          </cell>
          <cell r="C30" t="str">
            <v>Phan Ngọc Hiên</v>
          </cell>
          <cell r="D30">
            <v>1989</v>
          </cell>
          <cell r="E30" t="str">
            <v>Nam</v>
          </cell>
          <cell r="F30" t="str">
            <v>Nhân viên Kỹ thuật dây máy</v>
          </cell>
          <cell r="G30" t="str">
            <v>Trung tâm Đông Hòa - Tây Hòa</v>
          </cell>
          <cell r="H30" t="str">
            <v>Cao đẳng</v>
          </cell>
          <cell r="I30" t="str">
            <v>Xây dựng dân dụng và công nghiệp</v>
          </cell>
          <cell r="J30" t="str">
            <v>20/07/2019</v>
          </cell>
          <cell r="K30" t="str">
            <v>19/07/2021</v>
          </cell>
          <cell r="L30">
            <v>46</v>
          </cell>
          <cell r="M30" t="str">
            <v>Hoàn thành tốt công việc được giao, các chỉ tiêu KPI CĐBR đều đạt, chuyên môn nghiệp vụ tốt,  ý thức thái độ tốt. Đánh giá đạt.</v>
          </cell>
        </row>
        <row r="31">
          <cell r="B31" t="str">
            <v>197616</v>
          </cell>
          <cell r="C31" t="str">
            <v>Ngô Kim Hảo</v>
          </cell>
          <cell r="D31">
            <v>1989</v>
          </cell>
          <cell r="E31" t="str">
            <v>Nam</v>
          </cell>
          <cell r="F31" t="str">
            <v>Nhân viên Kỹ thuật dây máy</v>
          </cell>
          <cell r="G31" t="str">
            <v>Trung tâm Đông Hòa - Tây Hòa</v>
          </cell>
          <cell r="H31" t="str">
            <v>Đại học</v>
          </cell>
          <cell r="I31" t="str">
            <v>Công nghệ thông tin</v>
          </cell>
          <cell r="J31" t="str">
            <v>20/09/2019</v>
          </cell>
          <cell r="K31" t="str">
            <v>19/09/2021</v>
          </cell>
          <cell r="L31">
            <v>48</v>
          </cell>
          <cell r="M31" t="str">
            <v>Hoàn thành tốt công việc được giao, các chỉ tiêu KPI CĐBR đều đạt, chuyên môn nghiệp vụ tốt,  ý thức thái độ tốt. Đánh giá đạt.</v>
          </cell>
        </row>
        <row r="32">
          <cell r="B32" t="str">
            <v>D00218227</v>
          </cell>
          <cell r="C32" t="str">
            <v>Đặng Tiểu Linh</v>
          </cell>
          <cell r="D32">
            <v>1993</v>
          </cell>
          <cell r="E32" t="str">
            <v>Nam</v>
          </cell>
          <cell r="F32" t="str">
            <v>Nhân viên Kỹ thuật dây máy</v>
          </cell>
          <cell r="G32" t="str">
            <v>Trung tâm Đông Hòa - Tây Hòa</v>
          </cell>
          <cell r="H32" t="str">
            <v>Đào tạo nghề</v>
          </cell>
          <cell r="I32" t="str">
            <v>Mạng máy tính</v>
          </cell>
          <cell r="J32" t="str">
            <v>20/09/2019</v>
          </cell>
          <cell r="K32" t="str">
            <v>19/09/2021</v>
          </cell>
          <cell r="L32">
            <v>48</v>
          </cell>
          <cell r="M32" t="str">
            <v>Hoàn thành tốt công việc được giao, các chỉ tiêu KPI CĐBR đều đạt, chuyên môn nghiệp vụ tốt,  ý thức thái độ tốt. Đánh giá đạt.</v>
          </cell>
        </row>
        <row r="33">
          <cell r="B33" t="str">
            <v>D00190783</v>
          </cell>
          <cell r="C33" t="str">
            <v>Lê Đức Minh</v>
          </cell>
          <cell r="D33">
            <v>1994</v>
          </cell>
          <cell r="E33" t="str">
            <v>Nam</v>
          </cell>
          <cell r="F33" t="str">
            <v>Nhân viên Kỹ thuật dây máy</v>
          </cell>
          <cell r="G33" t="str">
            <v>Trung tâm Đông Hòa - Tây Hòa</v>
          </cell>
          <cell r="H33" t="str">
            <v>Cao đẳng</v>
          </cell>
          <cell r="I33" t="str">
            <v>Công nghệ kỹ thuật điện, điện tử</v>
          </cell>
          <cell r="J33" t="str">
            <v>20/09/2019</v>
          </cell>
          <cell r="K33" t="str">
            <v>19/09/2021</v>
          </cell>
          <cell r="L33">
            <v>46</v>
          </cell>
          <cell r="M33" t="str">
            <v>Hoàn thành tốt công việc được giao, các chỉ tiêu KPI CĐBR đều đạt, chuyên môn nghiệp vụ tốt,  ý thức thái độ tốt. Đánh giá đạt.</v>
          </cell>
        </row>
        <row r="34">
          <cell r="B34" t="str">
            <v>D00217283</v>
          </cell>
          <cell r="C34" t="str">
            <v>Nguyễn Thái Quốc</v>
          </cell>
          <cell r="D34">
            <v>1988</v>
          </cell>
          <cell r="E34" t="str">
            <v>Nam</v>
          </cell>
          <cell r="F34" t="str">
            <v>Nhân viên Kỹ thuật dây máy</v>
          </cell>
          <cell r="G34" t="str">
            <v>Trung tâm Đông Hòa - Tây Hòa</v>
          </cell>
          <cell r="H34" t="str">
            <v>Đại học</v>
          </cell>
          <cell r="I34" t="str">
            <v>An toàn thông tin</v>
          </cell>
          <cell r="J34" t="str">
            <v>20/09/2019</v>
          </cell>
          <cell r="K34" t="str">
            <v>19/09/2021</v>
          </cell>
          <cell r="L34">
            <v>46</v>
          </cell>
          <cell r="M34" t="str">
            <v>Hoàn thành tốt công việc được giao, các chỉ tiêu KPI CĐBR đều đạt, chuyên môn nghiệp vụ tốt,  ý thức thái độ tốt. Đánh giá đạt.</v>
          </cell>
        </row>
        <row r="35">
          <cell r="B35" t="str">
            <v>D00187728</v>
          </cell>
          <cell r="C35" t="str">
            <v>Lương Kim Sang</v>
          </cell>
          <cell r="D35">
            <v>1992</v>
          </cell>
          <cell r="E35" t="str">
            <v>Nam</v>
          </cell>
          <cell r="F35" t="str">
            <v>Nhân viên Kỹ thuật dây máy</v>
          </cell>
          <cell r="G35" t="str">
            <v>Trung tâm Đông Hòa - Tây Hòa</v>
          </cell>
          <cell r="H35" t="str">
            <v>THPT</v>
          </cell>
          <cell r="I35"/>
          <cell r="J35" t="str">
            <v>20/09/2019</v>
          </cell>
          <cell r="K35" t="str">
            <v>19/09/2021</v>
          </cell>
          <cell r="L35">
            <v>48</v>
          </cell>
          <cell r="M35" t="str">
            <v>Hoàn thành tốt công việc được giao, các chỉ tiêu KPI CĐBR đều đạt, chuyên môn nghiệp vụ tốt,  ý thức thái độ tốt. Đánh giá đạt.</v>
          </cell>
        </row>
        <row r="36">
          <cell r="B36" t="str">
            <v>D00201291</v>
          </cell>
          <cell r="C36" t="str">
            <v>Ngô Thanh Sang</v>
          </cell>
          <cell r="D36">
            <v>1991</v>
          </cell>
          <cell r="E36" t="str">
            <v>Nam</v>
          </cell>
          <cell r="F36" t="str">
            <v>Nhân viên Kỹ thuật dây máy</v>
          </cell>
          <cell r="G36" t="str">
            <v>Trung tâm Đông Hòa - Tây Hòa</v>
          </cell>
          <cell r="H36" t="str">
            <v>Trung cấp</v>
          </cell>
          <cell r="I36" t="str">
            <v>Điện công nghiệp và dân dụng</v>
          </cell>
          <cell r="J36" t="str">
            <v>20/09/2019</v>
          </cell>
          <cell r="K36" t="str">
            <v>19/09/2021</v>
          </cell>
          <cell r="L36">
            <v>46</v>
          </cell>
          <cell r="M36" t="str">
            <v>Các chỉ tiêu KPI CĐBR chưa đạt hết 100% cần tập trung nắm tỉ lệ để đảm bảo KPI, cần học hỏi để nâng cao chuyên môn nghiệp vụ,  ý thức thái độ tốt. Đánh giá đạt.</v>
          </cell>
        </row>
        <row r="37">
          <cell r="B37" t="str">
            <v>D00174331</v>
          </cell>
          <cell r="C37" t="str">
            <v>Võ Dũng Sơn</v>
          </cell>
          <cell r="D37">
            <v>1989</v>
          </cell>
          <cell r="E37" t="str">
            <v>Nam</v>
          </cell>
          <cell r="F37" t="str">
            <v>Nhân viên Kỹ thuật dây máy</v>
          </cell>
          <cell r="G37" t="str">
            <v>Trung tâm Đông Hòa - Tây Hòa</v>
          </cell>
          <cell r="H37" t="str">
            <v>Đại học</v>
          </cell>
          <cell r="I37" t="str">
            <v>Tin học</v>
          </cell>
          <cell r="J37" t="str">
            <v>20/09/2019</v>
          </cell>
          <cell r="K37" t="str">
            <v>19/09/2021</v>
          </cell>
          <cell r="L37">
            <v>45</v>
          </cell>
          <cell r="M37" t="str">
            <v>Các chỉ tiêu KPI CĐBR chưa đạt hết 100% cần tập trung nắm tỉ lệ để đảm bảo KPI, Cần học hỏi để nâng cao chuyên môn nghiệp vụ,  ý thức thái độ tốt. Đánh giá đạt.</v>
          </cell>
        </row>
        <row r="38">
          <cell r="B38" t="str">
            <v>D00216704</v>
          </cell>
          <cell r="C38" t="str">
            <v>Phạm Ngọc Tường</v>
          </cell>
          <cell r="D38">
            <v>1993</v>
          </cell>
          <cell r="E38" t="str">
            <v>Nam</v>
          </cell>
          <cell r="F38" t="str">
            <v>Nhân viên Kỹ thuật dây máy</v>
          </cell>
          <cell r="G38" t="str">
            <v>Trung tâm Đông Hòa - Tây Hòa</v>
          </cell>
          <cell r="H38" t="str">
            <v>Cao đẳng</v>
          </cell>
          <cell r="I38" t="str">
            <v>Công nghệ kỹ thuật điện, điện tử</v>
          </cell>
          <cell r="J38" t="str">
            <v>20/09/2019</v>
          </cell>
          <cell r="K38" t="str">
            <v>19/09/2021</v>
          </cell>
          <cell r="L38">
            <v>47</v>
          </cell>
          <cell r="M38" t="str">
            <v>Hoàn thành tốt công việc được giao, các chỉ tiêu KPI CĐBR đều đạt, chuyên môn nghiệp vụ tốt,  ý thức thái độ tốt. Đánh giá đạt.</v>
          </cell>
        </row>
        <row r="39">
          <cell r="B39" t="str">
            <v>076191</v>
          </cell>
          <cell r="C39" t="str">
            <v>Trần Đình Long</v>
          </cell>
          <cell r="D39">
            <v>1984</v>
          </cell>
          <cell r="E39" t="str">
            <v>Nam</v>
          </cell>
          <cell r="F39" t="str">
            <v>Nhân viên Kỹ thuật nhà trạm</v>
          </cell>
          <cell r="G39" t="str">
            <v>Trung tâm Sông Hinh - Sơn Hòa</v>
          </cell>
          <cell r="H39" t="str">
            <v>Cao đẳng</v>
          </cell>
          <cell r="I39" t="str">
            <v>Công nghệ kỹ thuật điện, điện tử</v>
          </cell>
          <cell r="J39" t="str">
            <v>20/07/2019</v>
          </cell>
          <cell r="K39" t="str">
            <v>19/07/2021</v>
          </cell>
          <cell r="L39">
            <v>46</v>
          </cell>
          <cell r="M39" t="str">
            <v>- Kết quả hoàn thành công việc. Chủ động thực hiện công việc, củng cố hạ tầng mạng lưới,  đảm bảo hoàn thành các KPI, WO, tham gia bán hàng VHKT, GPTH, tích cực tham gia thực hiện công việc NOS.
- Chuyên môn nghiệp vụ: Đảm bảo chuyển môn nghiệp vụ thực hiện công việc QLNT, nắm vững cơ sở hạ tầng mạng lưới,  có 12 năm kinh nghiệm làm NV QLNT.
- Ý thức thái độ: Chấp hành tốt nội quy quy định của Tổng Công ty, nội quy quy định đơn vị. Tích cực tham gia  các phong trào của đơn vị, làm việc tích cực, không ngại việc khó, sống hòa đồng với đồng nghiệp.</v>
          </cell>
        </row>
        <row r="40">
          <cell r="B40" t="str">
            <v>D00197001</v>
          </cell>
          <cell r="C40" t="str">
            <v>Võ Hoàng Gia</v>
          </cell>
          <cell r="D40">
            <v>1990</v>
          </cell>
          <cell r="E40" t="str">
            <v>Nam</v>
          </cell>
          <cell r="F40" t="str">
            <v>Nhân viên Kỹ thuật dây máy</v>
          </cell>
          <cell r="G40" t="str">
            <v>Trung tâm Sông Hinh - Sơn Hòa</v>
          </cell>
          <cell r="H40" t="str">
            <v>Đại học</v>
          </cell>
          <cell r="I40" t="str">
            <v>Giáo dục thể chất</v>
          </cell>
          <cell r="J40" t="str">
            <v>20/09/2019</v>
          </cell>
          <cell r="K40" t="str">
            <v>19/09/2021</v>
          </cell>
          <cell r="L40">
            <v>46</v>
          </cell>
          <cell r="M40" t="str">
            <v>- Kết quả hoàn thành công việc: Chủ động thực hiện công việc, đảm bảo hoàn thành các KPI CĐBR, hỗ trợ UCTT, tích cực tham gia bán hàng VHKT, GPTH.
- Chuyên môn nghiệp vụ: Đảm bảo chuyển môn nghiệp vụ thực hiện công việc CĐBR nắm vững cơ sở hạ tầng mạng lưới, Có 06 năm kinh nghiệm làm NV CĐBR
- Ý thức thái độ: Chấp hành tốt nội quy, quy định của Tổng Công ty,  đơn vị. Làm việc tích cực, không ngại việc khó, sống hòa đồng, lành mạnh, xây dựng đoàn kết nội bộ.</v>
          </cell>
        </row>
        <row r="41">
          <cell r="B41" t="str">
            <v>D00197000</v>
          </cell>
          <cell r="C41" t="str">
            <v>Nguyễn Tư Hải</v>
          </cell>
          <cell r="D41">
            <v>1992</v>
          </cell>
          <cell r="E41" t="str">
            <v>Nam</v>
          </cell>
          <cell r="F41" t="str">
            <v>Nhân viên Kỹ thuật dây máy</v>
          </cell>
          <cell r="G41" t="str">
            <v>Trung tâm Sông Hinh - Sơn Hòa</v>
          </cell>
          <cell r="H41" t="str">
            <v>Đại học</v>
          </cell>
          <cell r="I41" t="str">
            <v>Sinh học</v>
          </cell>
          <cell r="J41" t="str">
            <v>20/09/2019</v>
          </cell>
          <cell r="K41" t="str">
            <v>19/09/2021</v>
          </cell>
          <cell r="L41">
            <v>45</v>
          </cell>
          <cell r="M41" t="str">
            <v>- Kết quả hoàn thành công việc, chủ động thực hiện công việc, đảm bảo hoàn thành các KPI CĐBR, hỗ trợ UCTT, tích cực tham gia bán hàng VHKT, GPTH, thực hiện công việc NOS.
- Chuyên môn nghiệp vụ: Đảm bảo chuyển môn nghiệp vụ thực hiện công việc CĐBR nắm vững cơ sở hạ tầng mạng lưới, có 06 năm kinh nghiệm làm NV CĐBR
- Ý thức thái độ, chấp hành tốt nội quy quy định của Tổng Công ty, nội quy quy định đơn vị. Tích cực tham gia các phong trào hoạt động của đơn vị, làm việc tích cực, không ngại việc khó, sống hòa đồng, lành mạnh.</v>
          </cell>
        </row>
        <row r="42">
          <cell r="B42" t="str">
            <v>D00174734</v>
          </cell>
          <cell r="C42" t="str">
            <v>Trương Lắm</v>
          </cell>
          <cell r="D42">
            <v>1970</v>
          </cell>
          <cell r="E42" t="str">
            <v>Nam</v>
          </cell>
          <cell r="F42" t="str">
            <v>Nhân viên Kỹ thuật dây máy</v>
          </cell>
          <cell r="G42" t="str">
            <v>Trung tâm Sông Hinh - Sơn Hòa</v>
          </cell>
          <cell r="H42" t="str">
            <v>THPT</v>
          </cell>
          <cell r="I42"/>
          <cell r="J42" t="str">
            <v>20/09/2019</v>
          </cell>
          <cell r="K42" t="str">
            <v>19/09/2021</v>
          </cell>
          <cell r="L42">
            <v>48</v>
          </cell>
          <cell r="M42" t="str">
            <v>- Kết quả hoàn thành công việc. Luôn chủ động thực hiện và hoàn thành tốt các nhiệm vụ được giao đảm bảo hoàn thành các KPI CĐBR, hỗ trợ VNQLT UCTT, thực hiện tốt bán hàng VHKT, GPTH, tích cực tham gia thực hiện công việc NOS.
- Chuyên môn nghiệp vụ: Đảm bảo chuyển môn nghiệp vụ thực hiện công việc CĐBR nắm vững cơ sở hạ tầng mạng lưới, có 07 năm kinh nghiệm làm NV CĐBR.
- Ý thức thái độ: Chấp hành tốt nội quy quy định của Tổng Công ty, nội quy quy định đơn vị. Làm việc tích cực, không ngại việc khó, sống hòa đồng, lành mạnh, xây dựng đoàn kết nội bộ.</v>
          </cell>
        </row>
        <row r="43">
          <cell r="B43" t="str">
            <v>269159</v>
          </cell>
          <cell r="C43" t="str">
            <v>Lê Phan Huỳnh Ngọc Khánh Hoàng</v>
          </cell>
          <cell r="D43">
            <v>1983</v>
          </cell>
          <cell r="E43" t="str">
            <v>Nam</v>
          </cell>
          <cell r="F43" t="str">
            <v>Nhân viên Lái xe</v>
          </cell>
          <cell r="G43" t="str">
            <v>Trung tâm Tuy An - Đồng Xuân</v>
          </cell>
          <cell r="H43" t="str">
            <v>Đào tạo nghề</v>
          </cell>
          <cell r="I43" t="str">
            <v>Lái xe</v>
          </cell>
          <cell r="J43" t="str">
            <v>16/07/2020</v>
          </cell>
          <cell r="K43" t="str">
            <v>15/07/2021</v>
          </cell>
          <cell r="L43">
            <v>50</v>
          </cell>
          <cell r="M43" t="str">
            <v>- Hoàn thành công việc được giao.
- Chuyên môn nghiệp vụ đảm bảo cho công việc.
- Đảm bảo an toàn công tác xe. 
- Tích cực trong hoạt động bán hàng.
- Hỗ trợ, phối hợp tốt công việc với đồng nhiệp trong Trung tâm
- Ý thức thái độ: chấp hành tốt nội quy, quy định, ATLĐ, ATGT, kỷ luật tại đơn vị.</v>
          </cell>
        </row>
        <row r="44">
          <cell r="B44" t="str">
            <v>188696</v>
          </cell>
          <cell r="C44" t="str">
            <v>Lê Văn Hóa</v>
          </cell>
          <cell r="D44">
            <v>1986</v>
          </cell>
          <cell r="E44" t="str">
            <v>Nam</v>
          </cell>
          <cell r="F44" t="str">
            <v>Nhân viên Kỹ thuật dây máy</v>
          </cell>
          <cell r="G44" t="str">
            <v>Trung tâm Tuy An - Đồng Xuân</v>
          </cell>
          <cell r="H44" t="str">
            <v>Đại học</v>
          </cell>
          <cell r="I44" t="str">
            <v>Công nghệ thông tin</v>
          </cell>
          <cell r="J44" t="str">
            <v>20/09/2019</v>
          </cell>
          <cell r="K44" t="str">
            <v>19/09/2021</v>
          </cell>
          <cell r="L44">
            <v>45</v>
          </cell>
          <cell r="M44" t="str">
            <v>- Hoàn thành công việc được giao.
- Chuyên môn nghiệp vụ đảm bảo cho công việc.
- Cần chủ động khắc phục hạ tầng mạng lưới mạng CĐBR.
- Hỗ trợ, phối hợp tốt công việc với đồng nhiệp trong Trung tâm
- Ý thức thái độ: chấp hành tốt nội quy, quy định, ATLĐ, ATGT, kỷ luật tại đơn vị.</v>
          </cell>
        </row>
        <row r="45">
          <cell r="B45" t="str">
            <v>D00187261</v>
          </cell>
          <cell r="C45" t="str">
            <v>Đặng Tiểu Long</v>
          </cell>
          <cell r="D45">
            <v>1992</v>
          </cell>
          <cell r="E45" t="str">
            <v>Nam</v>
          </cell>
          <cell r="F45" t="str">
            <v>Nhân viên Kỹ thuật dây máy</v>
          </cell>
          <cell r="G45" t="str">
            <v>Trung tâm Tuy An - Đồng Xuân</v>
          </cell>
          <cell r="H45" t="str">
            <v>THPT</v>
          </cell>
          <cell r="I45"/>
          <cell r="J45" t="str">
            <v>20/09/2019</v>
          </cell>
          <cell r="K45" t="str">
            <v>19/09/2021</v>
          </cell>
          <cell r="L45">
            <v>47</v>
          </cell>
          <cell r="M45" t="str">
            <v>- Hoàn thành công việc được giao.
- Chuyên môn nghiệp vụ đảm bảo cho công việc.
- Chủ động khắc phục hạ tầng mạng lưới tuyến cáp CĐBR, tích cực tham gia các hoạt động bán hàng.
- Hỗ trợ, phối hợp tốt công việc với đồng nhiệp trong Trung tâm
- Ý thức thái độ: chấp hành tốt nội quy, quy định, ATLĐ, ATGT, kỷ luật tại đơn vị.</v>
          </cell>
        </row>
        <row r="46">
          <cell r="B46" t="str">
            <v>D00174735</v>
          </cell>
          <cell r="C46" t="str">
            <v>Trần Vũ Lâm</v>
          </cell>
          <cell r="D46">
            <v>1993</v>
          </cell>
          <cell r="E46" t="str">
            <v>Nam</v>
          </cell>
          <cell r="F46" t="str">
            <v>Nhân viên Kỹ thuật dây máy</v>
          </cell>
          <cell r="G46" t="str">
            <v>Trung tâm Tuy An - Đồng Xuân</v>
          </cell>
          <cell r="H46" t="str">
            <v>THPT</v>
          </cell>
          <cell r="I46"/>
          <cell r="J46" t="str">
            <v>20/09/2019</v>
          </cell>
          <cell r="K46" t="str">
            <v>19/09/2021</v>
          </cell>
          <cell r="L46">
            <v>46</v>
          </cell>
          <cell r="M46" t="str">
            <v>- Hoàn thành công việc được giao.
- Chuyên môn nghiệp vụ đảm bảo cho công việc.
- Tích cực tham gia các công việc ngoài OS.
- Hỗ trợ, phối hợp tốt công việc với đồng nhiệp trong Trung tâm
- Ý thức thái độ: chấp hành tốt nội quy, quy định, ATLĐ, ATGT, kỷ luật tại đơn vị.</v>
          </cell>
        </row>
        <row r="47">
          <cell r="B47" t="str">
            <v>D00190511</v>
          </cell>
          <cell r="C47" t="str">
            <v>Võ Tấn Nhất</v>
          </cell>
          <cell r="D47">
            <v>1990</v>
          </cell>
          <cell r="E47" t="str">
            <v>Nam</v>
          </cell>
          <cell r="F47" t="str">
            <v>Nhân viên Kỹ thuật dây máy</v>
          </cell>
          <cell r="G47" t="str">
            <v>Trung tâm Tuy An - Đồng Xuân</v>
          </cell>
          <cell r="H47" t="str">
            <v>Trung cấp</v>
          </cell>
          <cell r="I47" t="str">
            <v>Điện công nghiệp và dân dụng</v>
          </cell>
          <cell r="J47" t="str">
            <v>20/07/2019</v>
          </cell>
          <cell r="K47" t="str">
            <v>19/07/2021</v>
          </cell>
          <cell r="L47">
            <v>55</v>
          </cell>
          <cell r="M47" t="str">
            <v>- Hoàn thành tốt công việc được giao.
- Chuyên môn nghiệp vụ đảm bảo cho công việc.
- Chủ động khắc phục hạ tầng mạng lưới tuyến cáp CĐBR, tích cực tham gia các công việc ngoài OS, hoạt động bán hàng.
- Hỗ trợ, phối hợp tốt công việc với đồng nhiệp trong Trung tâm
- Ý thức thái độ: chấp hành tốt nội quy, quy định, ATLĐ, ATGT, kỷ luật tại đơn vị.</v>
          </cell>
        </row>
        <row r="48">
          <cell r="B48" t="str">
            <v>D00187318</v>
          </cell>
          <cell r="C48" t="str">
            <v>Phạm Thanh Nhật</v>
          </cell>
          <cell r="D48">
            <v>1983</v>
          </cell>
          <cell r="E48" t="str">
            <v>Nam</v>
          </cell>
          <cell r="F48" t="str">
            <v>Nhân viên Kỹ thuật dây máy</v>
          </cell>
          <cell r="G48" t="str">
            <v>Trung tâm Tuy An - Đồng Xuân</v>
          </cell>
          <cell r="H48" t="str">
            <v>Đào tạo nghề</v>
          </cell>
          <cell r="I48" t="str">
            <v>Điện xí nghiệp</v>
          </cell>
          <cell r="J48" t="str">
            <v>20/09/2019</v>
          </cell>
          <cell r="K48" t="str">
            <v>19/09/2021</v>
          </cell>
          <cell r="L48">
            <v>45</v>
          </cell>
          <cell r="M48" t="str">
            <v>- Hoàn thành tốt công việc được giao.
- Chuyên môn nghiệp vụ đảm bảo cho công việc.
- Chủ động khắc phục hạ tầng mạng lưới tuyến cáp CĐBR, tích cực tham gia các công việc ngoài OS, hoạt động bán hàng
- Hỗ trợ, phối hợp tốt công việc với đồng nhiệp trong Trung tâm
- Ý thức thái độ: chấp hành tốt nội quy, quy định, ATLĐ, ATGT, kỷ luật tại đơn vị.</v>
          </cell>
        </row>
        <row r="49">
          <cell r="B49" t="str">
            <v>D00202516</v>
          </cell>
          <cell r="C49" t="str">
            <v>Nguyễn Văn Vũ</v>
          </cell>
          <cell r="D49">
            <v>1992</v>
          </cell>
          <cell r="E49" t="str">
            <v>Nam</v>
          </cell>
          <cell r="F49" t="str">
            <v>Nhân viên Kỹ thuật dây máy</v>
          </cell>
          <cell r="G49" t="str">
            <v>Trung tâm Tuy An - Đồng Xuân</v>
          </cell>
          <cell r="H49" t="str">
            <v>Trung cấp</v>
          </cell>
          <cell r="I49" t="str">
            <v>Công nghệ nhiệt lạnh</v>
          </cell>
          <cell r="J49" t="str">
            <v>20/09/2019</v>
          </cell>
          <cell r="K49" t="str">
            <v>19/09/2021</v>
          </cell>
          <cell r="L49">
            <v>50</v>
          </cell>
          <cell r="M49" t="str">
            <v>- Hoàn thành tốt công việc được giao.
- Chuyên môn nghiệp vụ đảm bảo cho công việc.
- Chủ động khắc phục hạ tầng mạng lưới mạng CĐBR quản lý, tích cực hoạt động bán hàng, tham gia các công việc ngoài OS.
- Hỗ trợ, phối hợp tốt công việc với đồng nhiệp trong Trung tâm
- Ý thức thái độ: chấp hành tốt nội quy, quy định, ATLĐ, ATGT, kỷ luật tại đơn vị.</v>
          </cell>
        </row>
        <row r="50">
          <cell r="B50" t="str">
            <v>D00192126</v>
          </cell>
          <cell r="C50" t="str">
            <v>Diệp Phương Bình</v>
          </cell>
          <cell r="D50">
            <v>1988</v>
          </cell>
          <cell r="E50" t="str">
            <v>Nam</v>
          </cell>
          <cell r="F50" t="str">
            <v>Nhân viên Kỹ thuật dây máy</v>
          </cell>
          <cell r="G50" t="str">
            <v>Trung tâm Sông Cầu</v>
          </cell>
          <cell r="H50" t="str">
            <v>Trung cấp</v>
          </cell>
          <cell r="I50" t="str">
            <v>Xây dựng dân dụng và công nghiệp</v>
          </cell>
          <cell r="J50" t="str">
            <v>20/09/2019</v>
          </cell>
          <cell r="K50" t="str">
            <v>19/09/2021</v>
          </cell>
          <cell r="L50">
            <v>47</v>
          </cell>
          <cell r="M50" t="str">
            <v>Tính tình hòa nhã nhiệt tình trong công việc, sẵn sàng thực hiện nhiệm vụ của cấp trên giao cho. Nghiệp vụ tốt đảm bảo tiếp tục công tác</v>
          </cell>
        </row>
        <row r="51">
          <cell r="B51" t="str">
            <v>197628</v>
          </cell>
          <cell r="C51" t="str">
            <v>Nguyễn Đắc Khiết</v>
          </cell>
          <cell r="D51">
            <v>1993</v>
          </cell>
          <cell r="E51" t="str">
            <v>Nam</v>
          </cell>
          <cell r="F51" t="str">
            <v>Nhân viên Kỹ thuật dây máy</v>
          </cell>
          <cell r="G51" t="str">
            <v>Trung tâm Sông Cầu</v>
          </cell>
          <cell r="H51" t="str">
            <v>Cao đẳng</v>
          </cell>
          <cell r="I51" t="str">
            <v>Tin học ứng dụng</v>
          </cell>
          <cell r="J51" t="str">
            <v>20/07/2019</v>
          </cell>
          <cell r="K51" t="str">
            <v>19/07/2021</v>
          </cell>
          <cell r="L51">
            <v>49</v>
          </cell>
          <cell r="M51" t="str">
            <v>Tính tình hòa nhã nhiệt tình trong công việc, sẵn sàng thực hiện nhiệm vụ của cấp trên giao cho. Nghiệp vụ tốt đảm bảo tiếp tục công tác</v>
          </cell>
        </row>
        <row r="52">
          <cell r="B52" t="str">
            <v>D00188062</v>
          </cell>
          <cell r="C52" t="str">
            <v>Đinh Ngọc Minh</v>
          </cell>
          <cell r="D52">
            <v>1990</v>
          </cell>
          <cell r="E52" t="str">
            <v>Nam</v>
          </cell>
          <cell r="F52" t="str">
            <v>Nhân viên Kỹ thuật dây máy</v>
          </cell>
          <cell r="G52" t="str">
            <v>Trung tâm Sông Cầu</v>
          </cell>
          <cell r="H52" t="str">
            <v>Trung cấp</v>
          </cell>
          <cell r="I52" t="str">
            <v>Hàn và CN kim loại</v>
          </cell>
          <cell r="J52" t="str">
            <v>20/09/2019</v>
          </cell>
          <cell r="K52" t="str">
            <v>19/09/2021</v>
          </cell>
          <cell r="L52">
            <v>45</v>
          </cell>
          <cell r="M52" t="str">
            <v>Tính tình hòa nhã nhiệt tình trong công việc, sẵn sàng thực hiện nhiệm vụ của cấp trên giao cho. Nghiệp vụ tốt đảm bảo tiếp tục công tác</v>
          </cell>
        </row>
        <row r="53">
          <cell r="B53" t="str">
            <v>D00203518</v>
          </cell>
          <cell r="C53" t="str">
            <v>Nguyễn Văn Trúc</v>
          </cell>
          <cell r="D53">
            <v>1991</v>
          </cell>
          <cell r="E53" t="str">
            <v>Nam</v>
          </cell>
          <cell r="F53" t="str">
            <v>Nhân viên Kỹ thuật dây máy</v>
          </cell>
          <cell r="G53" t="str">
            <v>Trung tâm Sông Cầu</v>
          </cell>
          <cell r="H53" t="str">
            <v>Cao đẳng</v>
          </cell>
          <cell r="I53" t="str">
            <v>Khai thác máy tàu biển</v>
          </cell>
          <cell r="J53" t="str">
            <v>20/09/2019</v>
          </cell>
          <cell r="K53" t="str">
            <v>19/09/2021</v>
          </cell>
          <cell r="L53">
            <v>50</v>
          </cell>
          <cell r="M53" t="str">
            <v>Tính tình hòa nhã nhiệt tình trong công việc, sẵn sàng thực hiện nhiệm vụ của cấp trên giao cho. Nghiệp vụ tốt đảm bảo tiếp tục công tác</v>
          </cell>
        </row>
        <row r="54">
          <cell r="B54" t="str">
            <v>D00187280</v>
          </cell>
          <cell r="C54" t="str">
            <v>Đinh Ngọc Vũ</v>
          </cell>
          <cell r="D54">
            <v>1988</v>
          </cell>
          <cell r="E54" t="str">
            <v>Nam</v>
          </cell>
          <cell r="F54" t="str">
            <v>Nhân viên Kỹ thuật dây máy</v>
          </cell>
          <cell r="G54" t="str">
            <v>Trung tâm Sông Cầu</v>
          </cell>
          <cell r="H54" t="str">
            <v>Đại học</v>
          </cell>
          <cell r="I54" t="str">
            <v>Công nghệ thông tin</v>
          </cell>
          <cell r="J54" t="str">
            <v>20/09/2019</v>
          </cell>
          <cell r="K54" t="str">
            <v>19/09/2021</v>
          </cell>
          <cell r="L54">
            <v>45</v>
          </cell>
          <cell r="M54" t="str">
            <v>Tính tình hòa nhã nhiệt tình trong công việc, sẵn sàng thực hiện nhiệm vụ của cấp trên giao cho. Nghiệp vụ tốt đảm bảo tiếp tục công tác</v>
          </cell>
        </row>
        <row r="55">
          <cell r="B55" t="str">
            <v>D00194342</v>
          </cell>
          <cell r="C55" t="str">
            <v>Võ Tuấn Thanh Tâm</v>
          </cell>
          <cell r="D55">
            <v>1994</v>
          </cell>
          <cell r="E55" t="str">
            <v>Nam</v>
          </cell>
          <cell r="F55" t="str">
            <v>Nhân viên Kỹ thuật dây máy</v>
          </cell>
          <cell r="G55" t="str">
            <v>Trung tâm Sông Cầu</v>
          </cell>
          <cell r="H55" t="str">
            <v>Trung cấp</v>
          </cell>
          <cell r="I55" t="str">
            <v>Xây dựng dân dụng và công nghiệp</v>
          </cell>
          <cell r="J55" t="str">
            <v>01/10/2020</v>
          </cell>
          <cell r="K55" t="str">
            <v>30/09/2021</v>
          </cell>
          <cell r="L55">
            <v>50</v>
          </cell>
          <cell r="M55" t="str">
            <v>Tính tình hòa nhã nhiệt tình trong công việc, sẵn sàng thực hiện nhiệm vụ của cấp trên giao cho. Nghiệp vụ tốt đảm bảo tiếp tục công tác</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7"/>
      <sheetName val="BM08"/>
      <sheetName val="BM09"/>
      <sheetName val="DL"/>
      <sheetName val="Ký HĐ"/>
      <sheetName val="mẫu HĐ"/>
      <sheetName val="BM 01 Ki  (2)"/>
    </sheetNames>
    <sheetDataSet>
      <sheetData sheetId="0"/>
      <sheetData sheetId="1">
        <row r="9">
          <cell r="B9" t="str">
            <v>D00216930</v>
          </cell>
          <cell r="C9" t="str">
            <v>Phạm Thế Anh</v>
          </cell>
          <cell r="D9">
            <v>1988</v>
          </cell>
          <cell r="E9" t="str">
            <v>Nam</v>
          </cell>
          <cell r="F9" t="str">
            <v>Nhân viên Kỹ thuật dây máy</v>
          </cell>
          <cell r="G9" t="str">
            <v>Trung tâm Thăng Bình - Duy Xuyên</v>
          </cell>
          <cell r="H9" t="str">
            <v>Trung cấp</v>
          </cell>
          <cell r="I9" t="str">
            <v>Điện tử</v>
          </cell>
          <cell r="J9" t="str">
            <v>20/09/2019</v>
          </cell>
          <cell r="K9" t="str">
            <v>19/09/2021</v>
          </cell>
          <cell r="L9">
            <v>54</v>
          </cell>
          <cell r="M9" t="str">
            <v>Kết quả hoàn thành công việc: Tốt
Chuyên mộn nghiệp vụ: Tốt
Ý thức thái độ: Tốt</v>
          </cell>
        </row>
        <row r="10">
          <cell r="B10" t="str">
            <v>D00182170</v>
          </cell>
          <cell r="C10" t="str">
            <v>Trần Chinh</v>
          </cell>
          <cell r="D10">
            <v>1993</v>
          </cell>
          <cell r="E10" t="str">
            <v>Nam</v>
          </cell>
          <cell r="F10" t="str">
            <v>Nhân viên Kỹ thuật dây máy</v>
          </cell>
          <cell r="G10" t="str">
            <v>Trung tâm Núi Thành</v>
          </cell>
          <cell r="H10" t="str">
            <v>Cao đẳng</v>
          </cell>
          <cell r="I10" t="str">
            <v>Kỹ thuật điện tử viễn thông</v>
          </cell>
          <cell r="J10" t="str">
            <v>20/09/2019</v>
          </cell>
          <cell r="K10" t="str">
            <v>19/09/2021</v>
          </cell>
          <cell r="L10">
            <v>51</v>
          </cell>
          <cell r="M10" t="str">
            <v>Kết quả hoàn thành công việc: Tốt
Chuyên mộn nghiệp vụ: Tốt
Ý thức thái độ: Tốt</v>
          </cell>
        </row>
        <row r="11">
          <cell r="B11" t="str">
            <v>D00171407</v>
          </cell>
          <cell r="C11" t="str">
            <v>Nguyễn Quốc Cường</v>
          </cell>
          <cell r="D11">
            <v>1991</v>
          </cell>
          <cell r="E11" t="str">
            <v>Nam</v>
          </cell>
          <cell r="F11" t="str">
            <v>Nhân viên Kỹ thuật dây máy</v>
          </cell>
          <cell r="G11" t="str">
            <v>Trung tâm Tam Kỳ - Phú Ninh</v>
          </cell>
          <cell r="H11" t="str">
            <v>Cao đẳng</v>
          </cell>
          <cell r="I11" t="str">
            <v>Kỹ thuật Xây dựng công trình</v>
          </cell>
          <cell r="J11" t="str">
            <v>20/09/2019</v>
          </cell>
          <cell r="K11" t="str">
            <v>19/09/2021</v>
          </cell>
          <cell r="L11">
            <v>52</v>
          </cell>
          <cell r="M11" t="str">
            <v>Kết quả hoàn thành công việc: Tốt
Chuyên mộn nghiệp vụ: Tốt
Ý thức thái độ: Tốt</v>
          </cell>
        </row>
        <row r="12">
          <cell r="B12" t="str">
            <v>D00203645</v>
          </cell>
          <cell r="C12" t="str">
            <v>Nguyễn Tiến Cường</v>
          </cell>
          <cell r="D12">
            <v>1990</v>
          </cell>
          <cell r="E12" t="str">
            <v>Nam</v>
          </cell>
          <cell r="F12" t="str">
            <v>Nhân viên Kỹ thuật dây máy</v>
          </cell>
          <cell r="G12" t="str">
            <v>Trung tâm Tiên Phước - Bắc Trà My - Nam Trà My</v>
          </cell>
          <cell r="H12" t="str">
            <v>Cao đẳng</v>
          </cell>
          <cell r="I12" t="str">
            <v>Công nghệ kỹ thuật điện, điện tử</v>
          </cell>
          <cell r="J12" t="str">
            <v>20/09/2019</v>
          </cell>
          <cell r="K12" t="str">
            <v>19/09/2021</v>
          </cell>
          <cell r="L12">
            <v>51</v>
          </cell>
          <cell r="M12" t="str">
            <v>Kết quả hoàn thành công việc: Tốt
Chuyên mộn nghiệp vụ: Tốt
Ý thức thái độ: Tốt</v>
          </cell>
        </row>
        <row r="13">
          <cell r="B13" t="str">
            <v>215150</v>
          </cell>
          <cell r="C13" t="str">
            <v>Nguyễn Văn Danh</v>
          </cell>
          <cell r="D13">
            <v>1988</v>
          </cell>
          <cell r="E13" t="str">
            <v>Nam</v>
          </cell>
          <cell r="F13" t="str">
            <v>Nhân viên Kỹ thuật dây máy</v>
          </cell>
          <cell r="G13" t="str">
            <v>Trung tâm Đại Lộc - Nam Giang</v>
          </cell>
          <cell r="H13" t="str">
            <v>Trung cấp</v>
          </cell>
          <cell r="I13" t="str">
            <v>Hệ thống điện</v>
          </cell>
          <cell r="J13" t="str">
            <v>20/07/2019</v>
          </cell>
          <cell r="K13" t="str">
            <v>19/07/2021</v>
          </cell>
          <cell r="L13">
            <v>52</v>
          </cell>
          <cell r="M13" t="str">
            <v>Kết quả hoàn thành công việc: Tốt
Chuyên mộn nghiệp vụ: Tốt
Ý thức thái độ: Tốt</v>
          </cell>
        </row>
        <row r="14">
          <cell r="B14" t="str">
            <v>D00203669</v>
          </cell>
          <cell r="C14" t="str">
            <v>Huỳnh Anh Dũng</v>
          </cell>
          <cell r="D14">
            <v>1993</v>
          </cell>
          <cell r="E14" t="str">
            <v>Nam</v>
          </cell>
          <cell r="F14" t="str">
            <v>Nhân viên Kỹ thuật dây máy</v>
          </cell>
          <cell r="G14" t="str">
            <v>Trung tâm Núi Thành</v>
          </cell>
          <cell r="H14" t="str">
            <v>Cao đẳng</v>
          </cell>
          <cell r="I14" t="str">
            <v>Điện Công nghiệp</v>
          </cell>
          <cell r="J14" t="str">
            <v>20/09/2019</v>
          </cell>
          <cell r="K14" t="str">
            <v>19/09/2021</v>
          </cell>
          <cell r="L14">
            <v>54</v>
          </cell>
          <cell r="M14" t="str">
            <v>Kết quả hoàn thành công việc: Tốt
Chuyên mộn nghiệp vụ: Tốt
Ý thức thái độ: Tốt</v>
          </cell>
        </row>
        <row r="15">
          <cell r="B15" t="str">
            <v>D00216829</v>
          </cell>
          <cell r="C15" t="str">
            <v>Đoàn Quang Dương</v>
          </cell>
          <cell r="D15">
            <v>1991</v>
          </cell>
          <cell r="E15" t="str">
            <v>Nam</v>
          </cell>
          <cell r="F15" t="str">
            <v>Nhân viên Kỹ thuật dây máy</v>
          </cell>
          <cell r="G15" t="str">
            <v>Trung tâm Thăng Bình - Duy Xuyên</v>
          </cell>
          <cell r="H15" t="str">
            <v>Cao đẳng</v>
          </cell>
          <cell r="I15" t="str">
            <v>Công nghệ thông tin</v>
          </cell>
          <cell r="J15" t="str">
            <v>20/09/2019</v>
          </cell>
          <cell r="K15" t="str">
            <v>19/09/2021</v>
          </cell>
          <cell r="L15">
            <v>54</v>
          </cell>
          <cell r="M15" t="str">
            <v>Kết quả hoàn thành công việc: Tốt
Chuyên mộn nghiệp vụ: Tốt
Ý thức thái độ: Tốt</v>
          </cell>
        </row>
        <row r="16">
          <cell r="B16" t="str">
            <v>D00192076</v>
          </cell>
          <cell r="C16" t="str">
            <v>Lê Văn Hiếu</v>
          </cell>
          <cell r="D16">
            <v>1990</v>
          </cell>
          <cell r="E16" t="str">
            <v>Nam</v>
          </cell>
          <cell r="F16" t="str">
            <v>Nhân viên Kỹ thuật dây máy</v>
          </cell>
          <cell r="G16" t="str">
            <v>Trung tâm Tam Kỳ - Phú Ninh</v>
          </cell>
          <cell r="H16" t="str">
            <v>Cao đẳng</v>
          </cell>
          <cell r="I16" t="str">
            <v>Công nghệ thông tin</v>
          </cell>
          <cell r="J16" t="str">
            <v>20/08/2019</v>
          </cell>
          <cell r="K16" t="str">
            <v>19/08/2021</v>
          </cell>
          <cell r="L16">
            <v>54</v>
          </cell>
          <cell r="M16" t="str">
            <v>Kết quả hoàn thành công việc: Tốt
Chuyên mộn nghiệp vụ: Tốt
Ý thức thái độ: Tốt</v>
          </cell>
        </row>
        <row r="17">
          <cell r="B17" t="str">
            <v>D00197987</v>
          </cell>
          <cell r="C17" t="str">
            <v>Đoàn Công Hiền</v>
          </cell>
          <cell r="D17">
            <v>1983</v>
          </cell>
          <cell r="E17" t="str">
            <v>Nam</v>
          </cell>
          <cell r="F17" t="str">
            <v>Nhân viên Kỹ thuật dây máy</v>
          </cell>
          <cell r="G17" t="str">
            <v>Trung tâm Đại Lộc - Nam Giang</v>
          </cell>
          <cell r="H17" t="str">
            <v>Trung học chuyên nghiệp</v>
          </cell>
          <cell r="I17" t="str">
            <v>Điện</v>
          </cell>
          <cell r="J17" t="str">
            <v>20/08/2019</v>
          </cell>
          <cell r="K17" t="str">
            <v>19/08/2021</v>
          </cell>
          <cell r="L17">
            <v>51</v>
          </cell>
          <cell r="M17" t="str">
            <v>Kết quả hoàn thành công việc: Tốt
Chuyên mộn nghiệp vụ: Tốt
Ý thức thái độ: Tốt</v>
          </cell>
        </row>
        <row r="18">
          <cell r="B18" t="str">
            <v>D00189078</v>
          </cell>
          <cell r="C18" t="str">
            <v>Đoàn Văn Hòa</v>
          </cell>
          <cell r="D18">
            <v>1987</v>
          </cell>
          <cell r="E18" t="str">
            <v>Nam</v>
          </cell>
          <cell r="F18" t="str">
            <v>Nhân viên Kỹ thuật dây máy</v>
          </cell>
          <cell r="G18" t="str">
            <v>Trung tâm Đại Lộc - Nam Giang</v>
          </cell>
          <cell r="H18" t="str">
            <v>Trung học chuyên nghiệp</v>
          </cell>
          <cell r="I18" t="str">
            <v>ĐTVT</v>
          </cell>
          <cell r="J18" t="str">
            <v>20/09/2019</v>
          </cell>
          <cell r="K18" t="str">
            <v>19/09/2021</v>
          </cell>
          <cell r="L18">
            <v>51</v>
          </cell>
          <cell r="M18" t="str">
            <v>Kết quả hoàn thành công việc: Tốt
Chuyên mộn nghiệp vụ: Tốt
Ý thức thái độ: Tốt</v>
          </cell>
        </row>
        <row r="19">
          <cell r="B19" t="str">
            <v>D00192820</v>
          </cell>
          <cell r="C19" t="str">
            <v>Phan Thanh Hùng</v>
          </cell>
          <cell r="D19">
            <v>1991</v>
          </cell>
          <cell r="E19" t="str">
            <v>Nam</v>
          </cell>
          <cell r="F19" t="str">
            <v>Nhân viên Kỹ thuật dây máy</v>
          </cell>
          <cell r="G19" t="str">
            <v>Trung tâm Thăng Bình - Duy Xuyên</v>
          </cell>
          <cell r="H19" t="str">
            <v>Trung cấp</v>
          </cell>
          <cell r="I19" t="str">
            <v>Điện tử công nghiệp</v>
          </cell>
          <cell r="J19" t="str">
            <v>20/09/2019</v>
          </cell>
          <cell r="K19" t="str">
            <v>19/09/2021</v>
          </cell>
          <cell r="L19">
            <v>56</v>
          </cell>
          <cell r="M19" t="str">
            <v>Kết quả hoàn thành công việc: Tốt
Chuyên mộn nghiệp vụ: Tốt
Ý thức thái độ: Tốt</v>
          </cell>
        </row>
        <row r="20">
          <cell r="B20" t="str">
            <v>D00200028</v>
          </cell>
          <cell r="C20" t="str">
            <v>Đặng Bảo Hải</v>
          </cell>
          <cell r="D20">
            <v>1986</v>
          </cell>
          <cell r="E20" t="str">
            <v>Nam</v>
          </cell>
          <cell r="F20" t="str">
            <v>Nhân viên Kỹ thuật dây máy</v>
          </cell>
          <cell r="G20" t="str">
            <v>Trung tâm Điện Bàn - Hội An</v>
          </cell>
          <cell r="H20" t="str">
            <v>Đào tạo nghề</v>
          </cell>
          <cell r="I20" t="str">
            <v>Công nghệ thông tin</v>
          </cell>
          <cell r="J20" t="str">
            <v>20/09/2019</v>
          </cell>
          <cell r="K20" t="str">
            <v>19/09/2021</v>
          </cell>
          <cell r="L20">
            <v>56</v>
          </cell>
          <cell r="M20" t="str">
            <v>Kết quả hoàn thành công việc: Tốt
Chuyên mộn nghiệp vụ: Tốt
Ý thức thái độ: Tốt</v>
          </cell>
        </row>
        <row r="21">
          <cell r="B21" t="str">
            <v>D00193678</v>
          </cell>
          <cell r="C21" t="str">
            <v>Nguyễn Hoài Hải</v>
          </cell>
          <cell r="D21">
            <v>1993</v>
          </cell>
          <cell r="E21" t="str">
            <v>Nam</v>
          </cell>
          <cell r="F21" t="str">
            <v>Nhân viên Kỹ thuật nhà trạm</v>
          </cell>
          <cell r="G21" t="str">
            <v>Trung tâm Tây Giang - Đông Giang</v>
          </cell>
          <cell r="H21" t="str">
            <v>Cao đẳng</v>
          </cell>
          <cell r="I21" t="str">
            <v>Công nghệ kỹ thuật điện tử, truyền thông</v>
          </cell>
          <cell r="J21" t="str">
            <v>20/07/2019</v>
          </cell>
          <cell r="K21" t="str">
            <v>19/07/2021</v>
          </cell>
          <cell r="L21">
            <v>54</v>
          </cell>
          <cell r="M21" t="str">
            <v>Kết quả hoàn thành công việc: Tốt
Chuyên mộn nghiệp vụ: Tốt
Ý thức thái độ: Tốt</v>
          </cell>
        </row>
        <row r="22">
          <cell r="B22" t="str">
            <v>D00212685</v>
          </cell>
          <cell r="C22" t="str">
            <v>Huỳnh Ngọc Hảo</v>
          </cell>
          <cell r="D22">
            <v>1989</v>
          </cell>
          <cell r="E22" t="str">
            <v>Nam</v>
          </cell>
          <cell r="F22" t="str">
            <v>Nhân viên Kỹ thuật dây máy</v>
          </cell>
          <cell r="G22" t="str">
            <v>Trung tâm Núi Thành</v>
          </cell>
          <cell r="H22" t="str">
            <v>Đại học</v>
          </cell>
          <cell r="I22" t="str">
            <v>Khoa học máy tính</v>
          </cell>
          <cell r="J22" t="str">
            <v>20/09/2019</v>
          </cell>
          <cell r="K22" t="str">
            <v>19/09/2021</v>
          </cell>
          <cell r="L22">
            <v>51</v>
          </cell>
          <cell r="M22" t="str">
            <v>Kết quả hoàn thành công việc: Tốt
Chuyên mộn nghiệp vụ: Tốt
Ý thức thái độ: Tốt</v>
          </cell>
        </row>
        <row r="23">
          <cell r="B23" t="str">
            <v>D00191933</v>
          </cell>
          <cell r="C23" t="str">
            <v>Nguyễn Tăng Khắc Viện</v>
          </cell>
          <cell r="D23">
            <v>1990</v>
          </cell>
          <cell r="E23" t="str">
            <v>Nam</v>
          </cell>
          <cell r="F23" t="str">
            <v>Nhân viên Kỹ thuật dây máy</v>
          </cell>
          <cell r="G23" t="str">
            <v>Trung tâm Tam Kỳ - Phú Ninh</v>
          </cell>
          <cell r="H23" t="str">
            <v>Cao đẳng</v>
          </cell>
          <cell r="I23" t="str">
            <v>Khoa học máy tính</v>
          </cell>
          <cell r="J23" t="str">
            <v>20/07/2019</v>
          </cell>
          <cell r="K23" t="str">
            <v>19/07/2021</v>
          </cell>
          <cell r="L23">
            <v>54</v>
          </cell>
          <cell r="M23" t="str">
            <v>Kết quả hoàn thành công việc: Tốt
Chuyên mộn nghiệp vụ: Tốt
Ý thức thái độ: Tốt</v>
          </cell>
        </row>
        <row r="24">
          <cell r="B24" t="str">
            <v>D00171403</v>
          </cell>
          <cell r="C24" t="str">
            <v>Huỳnh Bá Kỳ</v>
          </cell>
          <cell r="D24">
            <v>1989</v>
          </cell>
          <cell r="E24" t="str">
            <v>Nam</v>
          </cell>
          <cell r="F24" t="str">
            <v>Nhân viên kỹ thuật và cơ động</v>
          </cell>
          <cell r="G24" t="str">
            <v>Đội thi công</v>
          </cell>
          <cell r="H24" t="str">
            <v>Cao đẳng</v>
          </cell>
          <cell r="I24" t="str">
            <v>Công nghệ kỹ thuật điện</v>
          </cell>
          <cell r="J24" t="str">
            <v>20/09/2019</v>
          </cell>
          <cell r="K24" t="str">
            <v>19/09/2021</v>
          </cell>
          <cell r="L24">
            <v>50</v>
          </cell>
          <cell r="M24" t="str">
            <v>Kết quả hoàn thành công việc: Tốt
Chuyên mộn nghiệp vụ: Tốt
Ý thức thái độ: Tốt</v>
          </cell>
        </row>
        <row r="25">
          <cell r="B25" t="str">
            <v>D00171412</v>
          </cell>
          <cell r="C25" t="str">
            <v>Đoàn Công Minh</v>
          </cell>
          <cell r="D25">
            <v>1991</v>
          </cell>
          <cell r="E25" t="str">
            <v>Nam</v>
          </cell>
          <cell r="F25" t="str">
            <v>Nhân viên Kỹ thuật dây máy</v>
          </cell>
          <cell r="G25" t="str">
            <v>Trung tâm Thăng Bình - Duy Xuyên</v>
          </cell>
          <cell r="H25" t="str">
            <v>Cao đẳng</v>
          </cell>
          <cell r="I25" t="str">
            <v>Công nghệ thông tin</v>
          </cell>
          <cell r="J25" t="str">
            <v>20/09/2019</v>
          </cell>
          <cell r="K25" t="str">
            <v>19/09/2021</v>
          </cell>
          <cell r="L25">
            <v>56</v>
          </cell>
          <cell r="M25" t="str">
            <v>Kết quả hoàn thành công việc: Tốt
Chuyên mộn nghiệp vụ: Tốt
Ý thức thái độ: Tốt</v>
          </cell>
        </row>
        <row r="26">
          <cell r="B26" t="str">
            <v>D00193105</v>
          </cell>
          <cell r="C26" t="str">
            <v>Lê Chiêu Minh</v>
          </cell>
          <cell r="D26">
            <v>1991</v>
          </cell>
          <cell r="E26" t="str">
            <v>Nam</v>
          </cell>
          <cell r="F26" t="str">
            <v>Nhân viên Kỹ thuật dây máy</v>
          </cell>
          <cell r="G26" t="str">
            <v>Trung tâm Thăng Bình - Duy Xuyên</v>
          </cell>
          <cell r="H26" t="str">
            <v>Cao đẳng</v>
          </cell>
          <cell r="I26" t="str">
            <v>Công nghệ thông tin</v>
          </cell>
          <cell r="J26" t="str">
            <v>20/09/2019</v>
          </cell>
          <cell r="K26" t="str">
            <v>19/09/2021</v>
          </cell>
          <cell r="L26">
            <v>52</v>
          </cell>
          <cell r="M26" t="str">
            <v>Kết quả hoàn thành công việc: Tốt
Chuyên mộn nghiệp vụ: Tốt
Ý thức thái độ: Tốt</v>
          </cell>
        </row>
        <row r="27">
          <cell r="B27" t="str">
            <v>083585</v>
          </cell>
          <cell r="C27" t="str">
            <v>Ngô Văn Minh</v>
          </cell>
          <cell r="D27">
            <v>1987</v>
          </cell>
          <cell r="E27" t="str">
            <v>Nam</v>
          </cell>
          <cell r="F27" t="str">
            <v>Nhân viên Kỹ thuật nhà trạm</v>
          </cell>
          <cell r="G27" t="str">
            <v>Trung tâm Đại Lộc - Nam Giang</v>
          </cell>
          <cell r="H27" t="str">
            <v>Đại học</v>
          </cell>
          <cell r="I27" t="str">
            <v>Công nghệ thông tin ứng dụng phần mềm</v>
          </cell>
          <cell r="J27" t="str">
            <v>20/07/2019</v>
          </cell>
          <cell r="K27" t="str">
            <v>19/07/2021</v>
          </cell>
          <cell r="L27">
            <v>52</v>
          </cell>
          <cell r="M27" t="str">
            <v>Kết quả hoàn thành công việc: Tốt
Chuyên mộn nghiệp vụ: Tốt
Ý thức thái độ: Tốt</v>
          </cell>
        </row>
        <row r="28">
          <cell r="B28" t="str">
            <v>160919</v>
          </cell>
          <cell r="C28" t="str">
            <v>Đoàn Tấn Nhật</v>
          </cell>
          <cell r="D28">
            <v>1988</v>
          </cell>
          <cell r="E28" t="str">
            <v>Nam</v>
          </cell>
          <cell r="F28" t="str">
            <v>Nhân viên Kỹ thuật nhà trạm</v>
          </cell>
          <cell r="G28" t="str">
            <v>Trung tâm Tam Kỳ - Phú Ninh</v>
          </cell>
          <cell r="H28" t="str">
            <v>Đại học</v>
          </cell>
          <cell r="I28" t="str">
            <v>Công nghệ thông tin</v>
          </cell>
          <cell r="J28" t="str">
            <v>20/07/2019</v>
          </cell>
          <cell r="K28" t="str">
            <v>19/07/2021</v>
          </cell>
          <cell r="L28">
            <v>56</v>
          </cell>
          <cell r="M28" t="str">
            <v>Kết quả hoàn thành công việc: Tốt
Chuyên mộn nghiệp vụ: Tốt
Ý thức thái độ: Tốt</v>
          </cell>
        </row>
        <row r="29">
          <cell r="B29" t="str">
            <v>D00212683</v>
          </cell>
          <cell r="C29" t="str">
            <v>Trương Ngọc Phi</v>
          </cell>
          <cell r="D29">
            <v>1990</v>
          </cell>
          <cell r="E29" t="str">
            <v>Nam</v>
          </cell>
          <cell r="F29" t="str">
            <v>Nhân viên Kỹ thuật dây máy</v>
          </cell>
          <cell r="G29" t="str">
            <v>Trung tâm Núi Thành</v>
          </cell>
          <cell r="H29" t="str">
            <v>Cao đẳng</v>
          </cell>
          <cell r="I29" t="str">
            <v>Công nghệ thông tin</v>
          </cell>
          <cell r="J29" t="str">
            <v>20/09/2019</v>
          </cell>
          <cell r="K29" t="str">
            <v>19/09/2021</v>
          </cell>
          <cell r="L29">
            <v>56</v>
          </cell>
          <cell r="M29" t="str">
            <v>Kết quả hoàn thành công việc: Tốt
Chuyên mộn nghiệp vụ: Tốt
Ý thức thái độ: Tốt</v>
          </cell>
        </row>
        <row r="30">
          <cell r="B30" t="str">
            <v>D00196301</v>
          </cell>
          <cell r="C30" t="str">
            <v>Nguyễn Đăng Phương</v>
          </cell>
          <cell r="D30">
            <v>1988</v>
          </cell>
          <cell r="E30" t="str">
            <v>Nam</v>
          </cell>
          <cell r="F30" t="str">
            <v>Nhân viên Kỹ thuật dây máy</v>
          </cell>
          <cell r="G30" t="str">
            <v>Trung tâm Đại Lộc - Nam Giang</v>
          </cell>
          <cell r="H30" t="str">
            <v>Đại học</v>
          </cell>
          <cell r="I30" t="str">
            <v>Kỹ thuật điện</v>
          </cell>
          <cell r="J30" t="str">
            <v>20/08/2019</v>
          </cell>
          <cell r="K30" t="str">
            <v>19/08/2021</v>
          </cell>
          <cell r="L30">
            <v>51</v>
          </cell>
          <cell r="M30" t="str">
            <v>Kết quả hoàn thành công việc: Tốt
Chuyên mộn nghiệp vụ: Tốt
Ý thức thái độ: Tốt</v>
          </cell>
        </row>
        <row r="31">
          <cell r="B31" t="str">
            <v>D00171402</v>
          </cell>
          <cell r="C31" t="str">
            <v>Nguyễn Văn Quyền</v>
          </cell>
          <cell r="D31">
            <v>1992</v>
          </cell>
          <cell r="E31" t="str">
            <v>Nam</v>
          </cell>
          <cell r="F31" t="str">
            <v>Nhân viên Kỹ thuật dây máy</v>
          </cell>
          <cell r="G31" t="str">
            <v>Trung tâm Tam Kỳ - Phú Ninh</v>
          </cell>
          <cell r="H31" t="str">
            <v>Cao đẳng</v>
          </cell>
          <cell r="I31" t="str">
            <v>Công nghệ kỹ thuật điện tử, truyền thông</v>
          </cell>
          <cell r="J31" t="str">
            <v>20/08/2019</v>
          </cell>
          <cell r="K31" t="str">
            <v>19/08/2021</v>
          </cell>
          <cell r="L31">
            <v>50</v>
          </cell>
          <cell r="M31" t="str">
            <v>Kết quả hoàn thành công việc: Tốt
Chuyên mộn nghiệp vụ: Tốt
Ý thức thái độ: Tốt</v>
          </cell>
        </row>
        <row r="32">
          <cell r="B32" t="str">
            <v>145915</v>
          </cell>
          <cell r="C32" t="str">
            <v>Nguyễn Xuân Quý</v>
          </cell>
          <cell r="D32">
            <v>1989</v>
          </cell>
          <cell r="E32" t="str">
            <v>Nam</v>
          </cell>
          <cell r="F32" t="str">
            <v>Nhân viên Kỹ thuật dây máy</v>
          </cell>
          <cell r="G32" t="str">
            <v>Trung tâm Tam Kỳ - Phú Ninh</v>
          </cell>
          <cell r="H32" t="str">
            <v>Đại học</v>
          </cell>
          <cell r="I32" t="str">
            <v>Công nghệ Kỹ thuật Điện tử - Viễn thông</v>
          </cell>
          <cell r="J32" t="str">
            <v>20/07/2019</v>
          </cell>
          <cell r="K32" t="str">
            <v>19/07/2021</v>
          </cell>
          <cell r="L32">
            <v>54</v>
          </cell>
          <cell r="M32" t="str">
            <v>Kết quả hoàn thành công việc: Tốt
Chuyên mộn nghiệp vụ: Tốt
Ý thức thái độ: Tốt</v>
          </cell>
        </row>
        <row r="33">
          <cell r="B33" t="str">
            <v>054693</v>
          </cell>
          <cell r="C33" t="str">
            <v>Trần Quốc Thao</v>
          </cell>
          <cell r="D33">
            <v>1987</v>
          </cell>
          <cell r="E33" t="str">
            <v>Nam</v>
          </cell>
          <cell r="F33" t="str">
            <v>Phó Giám đốc Trung tâm phụ trách Kỹ thuật</v>
          </cell>
          <cell r="G33" t="str">
            <v>Trung tâm Đại Lộc - Nam Giang</v>
          </cell>
          <cell r="H33" t="str">
            <v>Sơ cấp</v>
          </cell>
          <cell r="I33" t="str">
            <v>Công nghệ kỹ thuật cáp và dây thuê bao</v>
          </cell>
          <cell r="J33" t="str">
            <v>20/07/2019</v>
          </cell>
          <cell r="K33" t="str">
            <v>19/07/2021</v>
          </cell>
          <cell r="L33">
            <v>52</v>
          </cell>
          <cell r="M33" t="str">
            <v>Kết quả hoàn thành công việc: Tốt
Chuyên mộn nghiệp vụ: Tốt
Ý thức thái độ: Tốt</v>
          </cell>
        </row>
        <row r="34">
          <cell r="B34" t="str">
            <v>190899</v>
          </cell>
          <cell r="C34" t="str">
            <v>Võ Minh Thuận</v>
          </cell>
          <cell r="D34">
            <v>1991</v>
          </cell>
          <cell r="E34" t="str">
            <v>Nam</v>
          </cell>
          <cell r="F34" t="str">
            <v>Nhân viên Kỹ thuật nhà trạm</v>
          </cell>
          <cell r="G34" t="str">
            <v>Trung tâm Điện Bàn - Hội An</v>
          </cell>
          <cell r="H34" t="str">
            <v>Đại học</v>
          </cell>
          <cell r="I34" t="str">
            <v>Kỹ thuật điện tử viễn thông</v>
          </cell>
          <cell r="J34" t="str">
            <v>20/07/2019</v>
          </cell>
          <cell r="K34" t="str">
            <v>19/07/2021</v>
          </cell>
          <cell r="L34">
            <v>58</v>
          </cell>
          <cell r="M34" t="str">
            <v>Kết quả hoàn thành công việc: Tốt
Chuyên mộn nghiệp vụ: Tốt
Ý thức thái độ: Tốt</v>
          </cell>
        </row>
        <row r="35">
          <cell r="B35" t="str">
            <v>D00200116</v>
          </cell>
          <cell r="C35" t="str">
            <v>Nguyễn Xuân Thuật</v>
          </cell>
          <cell r="D35">
            <v>1989</v>
          </cell>
          <cell r="E35" t="str">
            <v>Nam</v>
          </cell>
          <cell r="F35" t="str">
            <v>Nhân viên Kỹ thuật nhà trạm</v>
          </cell>
          <cell r="G35" t="str">
            <v>Trung tâm Núi Thành</v>
          </cell>
          <cell r="H35" t="str">
            <v>Trung học chuyên nghiệp</v>
          </cell>
          <cell r="I35" t="str">
            <v>Điện công nghiệp và dân dụng</v>
          </cell>
          <cell r="J35" t="str">
            <v>20/08/2019</v>
          </cell>
          <cell r="K35" t="str">
            <v>19/08/2021</v>
          </cell>
          <cell r="L35">
            <v>56</v>
          </cell>
          <cell r="M35" t="str">
            <v>Kết quả hoàn thành công việc: Tốt
Chuyên mộn nghiệp vụ: Tốt
Ý thức thái độ: Tốt</v>
          </cell>
        </row>
        <row r="36">
          <cell r="B36" t="str">
            <v>D00171416</v>
          </cell>
          <cell r="C36" t="str">
            <v>Nguyễn Đông Thành</v>
          </cell>
          <cell r="D36">
            <v>1992</v>
          </cell>
          <cell r="E36" t="str">
            <v>Nam</v>
          </cell>
          <cell r="F36" t="str">
            <v>Nhân viên Kỹ thuật dây máy</v>
          </cell>
          <cell r="G36" t="str">
            <v>Trung tâm Tam Kỳ - Phú Ninh</v>
          </cell>
          <cell r="H36" t="str">
            <v>Cao đẳng</v>
          </cell>
          <cell r="I36" t="str">
            <v>Công nghệ kỹ thuật điện tử, truyền thông</v>
          </cell>
          <cell r="J36" t="str">
            <v>20/07/2019</v>
          </cell>
          <cell r="K36" t="str">
            <v>19/07/2021</v>
          </cell>
          <cell r="L36">
            <v>52</v>
          </cell>
          <cell r="M36" t="str">
            <v>Kết quả hoàn thành công việc: Tốt
Chuyên mộn nghiệp vụ: Tốt
Ý thức thái độ: Tốt</v>
          </cell>
        </row>
        <row r="37">
          <cell r="B37" t="str">
            <v>D00197986</v>
          </cell>
          <cell r="C37" t="str">
            <v>Nguyễn Hữu Thông</v>
          </cell>
          <cell r="D37">
            <v>1991</v>
          </cell>
          <cell r="E37" t="str">
            <v>Nam</v>
          </cell>
          <cell r="F37" t="str">
            <v>Nhân viên Kỹ thuật dây máy</v>
          </cell>
          <cell r="G37" t="str">
            <v>Trung tâm Đại Lộc - Nam Giang</v>
          </cell>
          <cell r="H37" t="str">
            <v>Cao đẳng</v>
          </cell>
          <cell r="I37" t="str">
            <v>Công nghệ kỹ thuật điện</v>
          </cell>
          <cell r="J37" t="str">
            <v>20/09/2019</v>
          </cell>
          <cell r="K37" t="str">
            <v>19/09/2021</v>
          </cell>
          <cell r="L37">
            <v>52</v>
          </cell>
          <cell r="M37" t="str">
            <v>Kết quả hoàn thành công việc: Tốt
Chuyên mộn nghiệp vụ: Tốt
Ý thức thái độ: Tốt</v>
          </cell>
        </row>
        <row r="38">
          <cell r="B38" t="str">
            <v>268865</v>
          </cell>
          <cell r="C38" t="str">
            <v>Nguyễn Ngọc Thạch</v>
          </cell>
          <cell r="D38">
            <v>1979</v>
          </cell>
          <cell r="E38" t="str">
            <v>Nam</v>
          </cell>
          <cell r="F38" t="str">
            <v>Trưởng phòng Kinh doanh</v>
          </cell>
          <cell r="G38" t="str">
            <v>Phòng Kinh doanh</v>
          </cell>
          <cell r="H38" t="str">
            <v>Thạc sỹ</v>
          </cell>
          <cell r="I38" t="str">
            <v>Kỹ thuật điện tử</v>
          </cell>
          <cell r="J38" t="str">
            <v>01/08/2020</v>
          </cell>
          <cell r="K38" t="str">
            <v>31/07/2021</v>
          </cell>
          <cell r="L38">
            <v>52</v>
          </cell>
          <cell r="M38" t="str">
            <v>Kết quả hoàn thành công việc: Tốt
Chuyên mộn nghiệp vụ: Tốt
Ý thức thái độ: Tốt</v>
          </cell>
        </row>
        <row r="39">
          <cell r="B39" t="str">
            <v>D00169298</v>
          </cell>
          <cell r="C39" t="str">
            <v>Lê Văn Thảo</v>
          </cell>
          <cell r="D39">
            <v>1986</v>
          </cell>
          <cell r="E39" t="str">
            <v>Nam</v>
          </cell>
          <cell r="F39" t="str">
            <v>Nhân viên Kỹ thuật nhà trạm</v>
          </cell>
          <cell r="G39" t="str">
            <v>Trung tâm Hiệp Đức - Phước Sơn</v>
          </cell>
          <cell r="H39" t="str">
            <v>Đại học</v>
          </cell>
          <cell r="I39" t="str">
            <v>Điện tử viễn thông</v>
          </cell>
          <cell r="J39" t="str">
            <v>20/07/2019</v>
          </cell>
          <cell r="K39" t="str">
            <v>19/07/2021</v>
          </cell>
          <cell r="L39">
            <v>56</v>
          </cell>
          <cell r="M39" t="str">
            <v>Kết quả hoàn thành công việc: Tốt
Chuyên mộn nghiệp vụ: Tốt
Ý thức thái độ: Tốt</v>
          </cell>
        </row>
        <row r="40">
          <cell r="B40" t="str">
            <v>083616</v>
          </cell>
          <cell r="C40" t="str">
            <v>Đặng Quốc Thảo</v>
          </cell>
          <cell r="D40">
            <v>1985</v>
          </cell>
          <cell r="E40" t="str">
            <v>Nam</v>
          </cell>
          <cell r="F40" t="str">
            <v>Nhân viên Kỹ thuật dây máy</v>
          </cell>
          <cell r="G40" t="str">
            <v>Trung tâm Tam Kỳ - Phú Ninh</v>
          </cell>
          <cell r="H40" t="str">
            <v>Cao đẳng</v>
          </cell>
          <cell r="I40" t="str">
            <v>Tin học</v>
          </cell>
          <cell r="J40" t="str">
            <v>20/07/2019</v>
          </cell>
          <cell r="K40" t="str">
            <v>19/07/2021</v>
          </cell>
          <cell r="L40">
            <v>50</v>
          </cell>
          <cell r="M40" t="str">
            <v>Kết quả hoàn thành công việc: Tốt
Chuyên mộn nghiệp vụ: Tốt
Ý thức thái độ: Tốt</v>
          </cell>
        </row>
        <row r="41">
          <cell r="B41" t="str">
            <v>D00193434</v>
          </cell>
          <cell r="C41" t="str">
            <v>Đào Văn Thọ</v>
          </cell>
          <cell r="D41">
            <v>1993</v>
          </cell>
          <cell r="E41" t="str">
            <v>Nam</v>
          </cell>
          <cell r="F41" t="str">
            <v>Nhân viên Kỹ thuật dây máy</v>
          </cell>
          <cell r="G41" t="str">
            <v>Trung tâm Điện Bàn - Hội An</v>
          </cell>
          <cell r="H41" t="str">
            <v>Cao đẳng</v>
          </cell>
          <cell r="I41" t="str">
            <v>Công nghệ kỹ thuật điện tử, truyền thông</v>
          </cell>
          <cell r="J41" t="str">
            <v>20/09/2019</v>
          </cell>
          <cell r="K41" t="str">
            <v>19/09/2021</v>
          </cell>
          <cell r="L41">
            <v>51</v>
          </cell>
          <cell r="M41" t="str">
            <v>Kết quả hoàn thành công việc: Tốt
Chuyên mộn nghiệp vụ: Tốt
Ý thức thái độ: Tốt</v>
          </cell>
        </row>
        <row r="42">
          <cell r="B42" t="str">
            <v>D00171401</v>
          </cell>
          <cell r="C42" t="str">
            <v>Trần Văn Trang</v>
          </cell>
          <cell r="D42">
            <v>1984</v>
          </cell>
          <cell r="E42" t="str">
            <v>Nam</v>
          </cell>
          <cell r="F42" t="str">
            <v>Nhân viên Kỹ thuật dây máy</v>
          </cell>
          <cell r="G42" t="str">
            <v>Trung tâm Điện Bàn - Hội An</v>
          </cell>
          <cell r="H42" t="str">
            <v>Đại học</v>
          </cell>
          <cell r="I42" t="str">
            <v>ĐTVT</v>
          </cell>
          <cell r="J42" t="str">
            <v>20/07/2019</v>
          </cell>
          <cell r="K42" t="str">
            <v>19/07/2021</v>
          </cell>
          <cell r="L42">
            <v>54</v>
          </cell>
          <cell r="M42" t="str">
            <v>Kết quả hoàn thành công việc: Tốt
Chuyên mộn nghiệp vụ: Tốt
Ý thức thái độ: Tốt</v>
          </cell>
        </row>
        <row r="43">
          <cell r="B43" t="str">
            <v>D00202648</v>
          </cell>
          <cell r="C43" t="str">
            <v>Nguyễn Quốc Triều</v>
          </cell>
          <cell r="D43">
            <v>1993</v>
          </cell>
          <cell r="E43" t="str">
            <v>Nam</v>
          </cell>
          <cell r="F43" t="str">
            <v>Nhân viên Kỹ thuật dây máy</v>
          </cell>
          <cell r="G43" t="str">
            <v>Trung tâm Quế Sơn - Nông Sơn</v>
          </cell>
          <cell r="H43" t="str">
            <v>Cao đẳng</v>
          </cell>
          <cell r="I43" t="str">
            <v>Công nghệ kỹ thuật điện tử, truyền thông</v>
          </cell>
          <cell r="J43" t="str">
            <v>20/09/2019</v>
          </cell>
          <cell r="K43" t="str">
            <v>19/09/2021</v>
          </cell>
          <cell r="L43">
            <v>50</v>
          </cell>
          <cell r="M43" t="str">
            <v>Kết quả hoàn thành công việc: Tốt
Chuyên mộn nghiệp vụ: Tốt
Ý thức thái độ: Tốt</v>
          </cell>
        </row>
        <row r="44">
          <cell r="B44" t="str">
            <v>D00171395</v>
          </cell>
          <cell r="C44" t="str">
            <v>Hoàng Minh Trung</v>
          </cell>
          <cell r="D44">
            <v>1991</v>
          </cell>
          <cell r="E44" t="str">
            <v>Nam</v>
          </cell>
          <cell r="F44" t="str">
            <v>Nhân viên Kỹ thuật dây máy</v>
          </cell>
          <cell r="G44" t="str">
            <v>Trung tâm Quế Sơn - Nông Sơn</v>
          </cell>
          <cell r="H44" t="str">
            <v>Cao đẳng</v>
          </cell>
          <cell r="I44" t="str">
            <v>Kỹ thuật công trình xây dựng</v>
          </cell>
          <cell r="J44" t="str">
            <v>20/09/2019</v>
          </cell>
          <cell r="K44" t="str">
            <v>19/09/2021</v>
          </cell>
          <cell r="L44">
            <v>51</v>
          </cell>
          <cell r="M44" t="str">
            <v>Kết quả hoàn thành công việc: Tốt
Chuyên mộn nghiệp vụ: Tốt
Ý thức thái độ: Tốt</v>
          </cell>
        </row>
        <row r="45">
          <cell r="B45" t="str">
            <v>D00174298</v>
          </cell>
          <cell r="C45" t="str">
            <v>Ngô Sỹ Trường</v>
          </cell>
          <cell r="D45">
            <v>1991</v>
          </cell>
          <cell r="E45" t="str">
            <v>Nam</v>
          </cell>
          <cell r="F45" t="str">
            <v>Nhân viên Kỹ thuật dây máy</v>
          </cell>
          <cell r="G45" t="str">
            <v>Trung tâm Điện Bàn - Hội An</v>
          </cell>
          <cell r="H45" t="str">
            <v>Cao đẳng</v>
          </cell>
          <cell r="I45" t="str">
            <v>Công nghệ kỹ thuật điện tử, truyền thông</v>
          </cell>
          <cell r="J45" t="str">
            <v>20/09/2019</v>
          </cell>
          <cell r="K45" t="str">
            <v>19/09/2021</v>
          </cell>
          <cell r="L45">
            <v>52</v>
          </cell>
          <cell r="M45" t="str">
            <v>Kết quả hoàn thành công việc: Tốt
Chuyên mộn nghiệp vụ: Tốt
Ý thức thái độ: Tốt</v>
          </cell>
        </row>
        <row r="46">
          <cell r="B46" t="str">
            <v>D00212695</v>
          </cell>
          <cell r="C46" t="str">
            <v>Đặng Quốc Tuấn</v>
          </cell>
          <cell r="D46">
            <v>1995</v>
          </cell>
          <cell r="E46" t="str">
            <v>Nam</v>
          </cell>
          <cell r="F46" t="str">
            <v>Nhân viên Kỹ thuật dây máy</v>
          </cell>
          <cell r="G46" t="str">
            <v>Trung tâm Hiệp Đức - Phước Sơn</v>
          </cell>
          <cell r="H46" t="str">
            <v>Trung cấp</v>
          </cell>
          <cell r="I46" t="str">
            <v>Điện tử công nghiệp</v>
          </cell>
          <cell r="J46" t="str">
            <v>20/09/2019</v>
          </cell>
          <cell r="K46" t="str">
            <v>19/09/2021</v>
          </cell>
          <cell r="L46">
            <v>54</v>
          </cell>
          <cell r="M46" t="str">
            <v>Kết quả hoàn thành công việc: Tốt
Chuyên mộn nghiệp vụ: Tốt
Ý thức thái độ: Tốt</v>
          </cell>
        </row>
        <row r="47">
          <cell r="B47" t="str">
            <v>D00161870</v>
          </cell>
          <cell r="C47" t="str">
            <v>Nguyễn Minh Tuấn</v>
          </cell>
          <cell r="D47">
            <v>1992</v>
          </cell>
          <cell r="E47" t="str">
            <v>Nam</v>
          </cell>
          <cell r="F47" t="str">
            <v>Nhân viên Kỹ thuật nhà trạm</v>
          </cell>
          <cell r="G47" t="str">
            <v>Trung tâm Đại Lộc - Nam Giang</v>
          </cell>
          <cell r="H47" t="str">
            <v>Cao đẳng</v>
          </cell>
          <cell r="I47" t="str">
            <v>Công nghệ thông tin</v>
          </cell>
          <cell r="J47" t="str">
            <v>20/07/2019</v>
          </cell>
          <cell r="K47" t="str">
            <v>19/07/2021</v>
          </cell>
          <cell r="L47">
            <v>50</v>
          </cell>
          <cell r="M47" t="str">
            <v>Kết quả hoàn thành công việc: Tốt
Chuyên mộn nghiệp vụ: Tốt
Ý thức thái độ: Tốt</v>
          </cell>
        </row>
        <row r="48">
          <cell r="B48" t="str">
            <v>D00200001</v>
          </cell>
          <cell r="C48" t="str">
            <v>Trương Anh Tuấn</v>
          </cell>
          <cell r="D48">
            <v>1988</v>
          </cell>
          <cell r="E48" t="str">
            <v>Nam</v>
          </cell>
          <cell r="F48" t="str">
            <v>Nhân viên Kỹ thuật dây máy</v>
          </cell>
          <cell r="G48" t="str">
            <v>Trung tâm Quế Sơn - Nông Sơn</v>
          </cell>
          <cell r="H48" t="str">
            <v>Cao đẳng</v>
          </cell>
          <cell r="I48">
            <v>0</v>
          </cell>
          <cell r="J48" t="str">
            <v>20/07/2019</v>
          </cell>
          <cell r="K48" t="str">
            <v>19/07/2021</v>
          </cell>
          <cell r="L48">
            <v>56</v>
          </cell>
          <cell r="M48" t="str">
            <v>Kết quả hoàn thành công việc: Tốt
Chuyên mộn nghiệp vụ: Tốt
Ý thức thái độ: Tốt</v>
          </cell>
        </row>
        <row r="49">
          <cell r="B49" t="str">
            <v>D00187941</v>
          </cell>
          <cell r="C49" t="str">
            <v>Lê Thanh Tâm</v>
          </cell>
          <cell r="D49">
            <v>1990</v>
          </cell>
          <cell r="E49" t="str">
            <v>Nam</v>
          </cell>
          <cell r="F49" t="str">
            <v>Nhân viên Kỹ thuật dây máy</v>
          </cell>
          <cell r="G49" t="str">
            <v>Trung tâm Điện Bàn - Hội An</v>
          </cell>
          <cell r="H49" t="str">
            <v>Đại học</v>
          </cell>
          <cell r="I49" t="str">
            <v>Công nghệ thông tin</v>
          </cell>
          <cell r="J49" t="str">
            <v>20/09/2019</v>
          </cell>
          <cell r="K49" t="str">
            <v>19/09/2021</v>
          </cell>
          <cell r="L49">
            <v>56</v>
          </cell>
          <cell r="M49" t="str">
            <v>Kết quả hoàn thành công việc: Tốt
Chuyên mộn nghiệp vụ: Tốt
Ý thức thái độ: Tốt</v>
          </cell>
        </row>
        <row r="50">
          <cell r="B50" t="str">
            <v>D00171410</v>
          </cell>
          <cell r="C50" t="str">
            <v>Lê Minh Tân</v>
          </cell>
          <cell r="D50">
            <v>1988</v>
          </cell>
          <cell r="E50" t="str">
            <v>Nam</v>
          </cell>
          <cell r="F50" t="str">
            <v>Nhân viên Kỹ thuật nhà trạm</v>
          </cell>
          <cell r="G50" t="str">
            <v>Trung tâm Điện Bàn - Hội An</v>
          </cell>
          <cell r="H50" t="str">
            <v>THPT</v>
          </cell>
          <cell r="I50" t="str">
            <v>Công nghệ thông tin</v>
          </cell>
          <cell r="J50" t="str">
            <v>20/09/2019</v>
          </cell>
          <cell r="K50" t="str">
            <v>19/09/2021</v>
          </cell>
          <cell r="L50">
            <v>20</v>
          </cell>
          <cell r="M50" t="str">
            <v>Kết quả hoàn thành công việc: Tốt
Chuyên mộn nghiệp vụ: Tốt
Ý thức thái độ: Tốt</v>
          </cell>
        </row>
        <row r="51">
          <cell r="B51" t="str">
            <v>D00171405</v>
          </cell>
          <cell r="C51" t="str">
            <v>Huỳnh Kim Tịnh</v>
          </cell>
          <cell r="D51">
            <v>1991</v>
          </cell>
          <cell r="E51" t="str">
            <v>Nam</v>
          </cell>
          <cell r="F51" t="str">
            <v>Nhân viên Kỹ thuật dây máy</v>
          </cell>
          <cell r="G51" t="str">
            <v>Trung tâm Tam Kỳ - Phú Ninh</v>
          </cell>
          <cell r="H51" t="str">
            <v>Cao đẳng</v>
          </cell>
          <cell r="I51" t="str">
            <v>Công nghệ kỹ thuật điện, điện tử</v>
          </cell>
          <cell r="J51" t="str">
            <v>20/09/2019</v>
          </cell>
          <cell r="K51" t="str">
            <v>19/09/2021</v>
          </cell>
          <cell r="L51">
            <v>51</v>
          </cell>
          <cell r="M51" t="str">
            <v>Kết quả hoàn thành công việc: Tốt
Chuyên mộn nghiệp vụ: Tốt
Ý thức thái độ: Tốt</v>
          </cell>
        </row>
        <row r="52">
          <cell r="B52" t="str">
            <v>037771</v>
          </cell>
          <cell r="C52" t="str">
            <v>Hồ Quách Ti Vi</v>
          </cell>
          <cell r="D52">
            <v>1976</v>
          </cell>
          <cell r="E52" t="str">
            <v>Nam</v>
          </cell>
          <cell r="F52" t="str">
            <v>Nhân viên Kỹ thuật dây máy</v>
          </cell>
          <cell r="G52" t="str">
            <v>Trung tâm Thăng Bình - Duy Xuyên</v>
          </cell>
          <cell r="H52" t="str">
            <v>Đại học</v>
          </cell>
          <cell r="I52" t="str">
            <v>Công nghệ thông tin</v>
          </cell>
          <cell r="J52" t="str">
            <v>20/09/2019</v>
          </cell>
          <cell r="K52" t="str">
            <v>19/09/2021</v>
          </cell>
          <cell r="L52">
            <v>51</v>
          </cell>
          <cell r="M52" t="str">
            <v>Kết quả hoàn thành công việc: Tốt
Chuyên mộn nghiệp vụ: Tốt
Ý thức thái độ: Tốt</v>
          </cell>
        </row>
        <row r="53">
          <cell r="B53" t="str">
            <v>D00190768</v>
          </cell>
          <cell r="C53" t="str">
            <v>Nguyễn Hoang Vu</v>
          </cell>
          <cell r="D53">
            <v>1989</v>
          </cell>
          <cell r="E53" t="str">
            <v>Nam</v>
          </cell>
          <cell r="F53" t="str">
            <v>Nhân viên Kỹ thuật dây máy</v>
          </cell>
          <cell r="G53" t="str">
            <v>Trung tâm Đại Lộc - Nam Giang</v>
          </cell>
          <cell r="H53" t="str">
            <v>Đại học</v>
          </cell>
          <cell r="I53" t="str">
            <v>Công nghệ Kỹ thuật Điện tử - Viễn thông</v>
          </cell>
          <cell r="J53" t="str">
            <v>20/07/2019</v>
          </cell>
          <cell r="K53" t="str">
            <v>19/07/2021</v>
          </cell>
          <cell r="L53">
            <v>51</v>
          </cell>
          <cell r="M53" t="str">
            <v>Kết quả hoàn thành công việc: Tốt
Chuyên mộn nghiệp vụ: Tốt
Ý thức thái độ: Tốt</v>
          </cell>
        </row>
        <row r="54">
          <cell r="B54" t="str">
            <v>D00202913</v>
          </cell>
          <cell r="C54" t="str">
            <v>Hồ Thái Văn</v>
          </cell>
          <cell r="D54">
            <v>1994</v>
          </cell>
          <cell r="E54" t="str">
            <v>Nam</v>
          </cell>
          <cell r="F54" t="str">
            <v>Nhân viên Kỹ thuật dây máy</v>
          </cell>
          <cell r="G54" t="str">
            <v>Trung tâm Tiên Phước - Bắc Trà My - Nam Trà My</v>
          </cell>
          <cell r="H54" t="str">
            <v>Cao đẳng</v>
          </cell>
          <cell r="I54" t="str">
            <v>Truyền thông và mạng máy tính</v>
          </cell>
          <cell r="J54" t="str">
            <v>20/09/2019</v>
          </cell>
          <cell r="K54" t="str">
            <v>19/09/2021</v>
          </cell>
          <cell r="L54">
            <v>54</v>
          </cell>
          <cell r="M54" t="str">
            <v>Kết quả hoàn thành công việc: Tốt
Chuyên mộn nghiệp vụ: Tốt
Ý thức thái độ: Tốt</v>
          </cell>
        </row>
        <row r="55">
          <cell r="B55" t="str">
            <v>D00203646</v>
          </cell>
          <cell r="C55" t="str">
            <v>Võ Văn Vũ</v>
          </cell>
          <cell r="D55">
            <v>1993</v>
          </cell>
          <cell r="E55" t="str">
            <v>Nam</v>
          </cell>
          <cell r="F55" t="str">
            <v>Nhân viên Kỹ thuật dây máy</v>
          </cell>
          <cell r="G55" t="str">
            <v>Trung tâm Tiên Phước - Bắc Trà My - Nam Trà My</v>
          </cell>
          <cell r="H55" t="str">
            <v>Cao đẳng</v>
          </cell>
          <cell r="I55" t="str">
            <v>Tin học viễn thông</v>
          </cell>
          <cell r="J55" t="str">
            <v>20/09/2019</v>
          </cell>
          <cell r="K55" t="str">
            <v>19/09/2021</v>
          </cell>
          <cell r="L55">
            <v>50</v>
          </cell>
          <cell r="M55" t="str">
            <v>Kết quả hoàn thành công việc: Tốt
Chuyên mộn nghiệp vụ: Tốt
Ý thức thái độ: Tốt</v>
          </cell>
        </row>
        <row r="56">
          <cell r="B56" t="str">
            <v>D00171411</v>
          </cell>
          <cell r="C56" t="str">
            <v>Lê Tấn Vũ</v>
          </cell>
          <cell r="D56">
            <v>1991</v>
          </cell>
          <cell r="E56" t="str">
            <v>Nam</v>
          </cell>
          <cell r="F56" t="str">
            <v>Nhân viên Kỹ thuật dây máy</v>
          </cell>
          <cell r="G56" t="str">
            <v>Trung tâm Điện Bàn - Hội An</v>
          </cell>
          <cell r="H56" t="str">
            <v>Cao đẳng</v>
          </cell>
          <cell r="I56" t="str">
            <v>Công nghệ Kỹ thuật Điện tử - Viễn thông</v>
          </cell>
          <cell r="J56" t="str">
            <v>20/09/2019</v>
          </cell>
          <cell r="K56" t="str">
            <v>19/09/2021</v>
          </cell>
          <cell r="L56">
            <v>50</v>
          </cell>
          <cell r="M56" t="str">
            <v>Kết quả hoàn thành công việc: Tốt
Chuyên mộn nghiệp vụ: Tốt
Ý thức thái độ: Tốt</v>
          </cell>
        </row>
        <row r="57">
          <cell r="B57" t="str">
            <v>160994</v>
          </cell>
          <cell r="C57" t="str">
            <v>Võ Minh Vương</v>
          </cell>
          <cell r="D57">
            <v>1989</v>
          </cell>
          <cell r="E57" t="str">
            <v>Nam</v>
          </cell>
          <cell r="F57" t="str">
            <v>Nhân viên Kỹ thuật nhà trạm</v>
          </cell>
          <cell r="G57" t="str">
            <v>Trung tâm Tam Kỳ - Phú Ninh</v>
          </cell>
          <cell r="H57" t="str">
            <v>Cao đẳng</v>
          </cell>
          <cell r="I57" t="str">
            <v>Công nghệ Kỹ thuật Điện tử - Viễn thông</v>
          </cell>
          <cell r="J57" t="str">
            <v>20/07/2019</v>
          </cell>
          <cell r="K57" t="str">
            <v>19/07/2021</v>
          </cell>
          <cell r="L57">
            <v>20</v>
          </cell>
          <cell r="M57" t="str">
            <v>Kết quả hoàn thành công việc: Tốt
Chuyên mộn nghiệp vụ: Tốt
Ý thức thái độ: Tốt</v>
          </cell>
        </row>
        <row r="58">
          <cell r="B58" t="str">
            <v>D00187376</v>
          </cell>
          <cell r="C58" t="str">
            <v>Khưu Quốc Đoàn</v>
          </cell>
          <cell r="D58">
            <v>1987</v>
          </cell>
          <cell r="E58" t="str">
            <v>Nam</v>
          </cell>
          <cell r="F58" t="str">
            <v>Nhân viên Kỹ thuật dây máy</v>
          </cell>
          <cell r="G58" t="str">
            <v>Trung tâm Hiệp Đức - Phước Sơn</v>
          </cell>
          <cell r="H58" t="str">
            <v>Cao đẳng</v>
          </cell>
          <cell r="I58" t="str">
            <v>Hệ thống điện</v>
          </cell>
          <cell r="J58" t="str">
            <v>20/07/2019</v>
          </cell>
          <cell r="K58" t="str">
            <v>19/07/2021</v>
          </cell>
          <cell r="L58">
            <v>51</v>
          </cell>
          <cell r="M58" t="str">
            <v>Kết quả hoàn thành công việc: Tốt
Chuyên mộn nghiệp vụ: Tốt
Ý thức thái độ: Tốt</v>
          </cell>
        </row>
        <row r="59">
          <cell r="B59" t="str">
            <v>D00198723</v>
          </cell>
          <cell r="C59" t="str">
            <v>Hồ Văn Đông</v>
          </cell>
          <cell r="D59">
            <v>1991</v>
          </cell>
          <cell r="E59" t="str">
            <v>Nam</v>
          </cell>
          <cell r="F59" t="str">
            <v>Nhân viên Kỹ thuật dây máy</v>
          </cell>
          <cell r="G59" t="str">
            <v>Trung tâm Thăng Bình - Duy Xuyên</v>
          </cell>
          <cell r="H59" t="str">
            <v>Cao đẳng</v>
          </cell>
          <cell r="I59" t="str">
            <v>Công nghệ kỹ thuật điện, điện tử</v>
          </cell>
          <cell r="J59" t="str">
            <v>20/09/2019</v>
          </cell>
          <cell r="K59" t="str">
            <v>19/09/2021</v>
          </cell>
          <cell r="L59">
            <v>50</v>
          </cell>
          <cell r="M59" t="str">
            <v>Kết quả hoàn thành công việc: Tốt
Chuyên mộn nghiệp vụ: Tốt
Ý thức thái độ: Tốt</v>
          </cell>
        </row>
        <row r="60">
          <cell r="B60" t="str">
            <v>D00196081</v>
          </cell>
          <cell r="C60" t="str">
            <v>Phan Thế Đỉnh</v>
          </cell>
          <cell r="D60">
            <v>1992</v>
          </cell>
          <cell r="E60" t="str">
            <v>Nam</v>
          </cell>
          <cell r="F60" t="str">
            <v>Nhân viên Kỹ thuật dây máy</v>
          </cell>
          <cell r="G60" t="str">
            <v>Trung tâm Thăng Bình - Duy Xuyên</v>
          </cell>
          <cell r="H60" t="str">
            <v>Cao đẳng</v>
          </cell>
          <cell r="I60" t="str">
            <v>Công nghệ kỹ thuật điện, điện tử</v>
          </cell>
          <cell r="J60" t="str">
            <v>20/09/2019</v>
          </cell>
          <cell r="K60" t="str">
            <v>19/09/2021</v>
          </cell>
          <cell r="L60">
            <v>51</v>
          </cell>
          <cell r="M60" t="str">
            <v>Kết quả hoàn thành công việc: Tốt
Chuyên mộn nghiệp vụ: Tốt
Ý thức thái độ: Tốt</v>
          </cell>
        </row>
        <row r="61">
          <cell r="B61" t="str">
            <v>D00171396</v>
          </cell>
          <cell r="C61" t="str">
            <v>Phạm Văn Đức</v>
          </cell>
          <cell r="D61">
            <v>1989</v>
          </cell>
          <cell r="E61" t="str">
            <v>Nam</v>
          </cell>
          <cell r="F61" t="str">
            <v>Nhân viên Kỹ thuật dây máy</v>
          </cell>
          <cell r="G61" t="str">
            <v>Trung tâm Quế Sơn - Nông Sơn</v>
          </cell>
          <cell r="H61" t="str">
            <v>Cao đẳng</v>
          </cell>
          <cell r="I61" t="str">
            <v>Khác</v>
          </cell>
          <cell r="J61" t="str">
            <v>20/09/2019</v>
          </cell>
          <cell r="K61" t="str">
            <v>19/09/2021</v>
          </cell>
          <cell r="L61">
            <v>52</v>
          </cell>
          <cell r="M61" t="str">
            <v>Kết quả hoàn thành công việc: Tốt
Chuyên mộn nghiệp vụ: Tốt
Ý thức thái độ: Tốt</v>
          </cell>
        </row>
        <row r="62">
          <cell r="B62" t="str">
            <v>D00172418</v>
          </cell>
          <cell r="C62" t="str">
            <v>Mai Quang Trưởng</v>
          </cell>
          <cell r="D62">
            <v>1988</v>
          </cell>
          <cell r="E62" t="str">
            <v>Nam</v>
          </cell>
          <cell r="F62" t="str">
            <v>Nhân viên Kỹ thuật dây máy</v>
          </cell>
          <cell r="G62" t="str">
            <v>Trung tâm Núi Thành</v>
          </cell>
          <cell r="H62" t="str">
            <v>Cao đẳng</v>
          </cell>
          <cell r="I62" t="str">
            <v xml:space="preserve">CN kỹ thuật điện - Điện tử </v>
          </cell>
          <cell r="J62">
            <v>43666</v>
          </cell>
          <cell r="K62">
            <v>44396</v>
          </cell>
          <cell r="L62">
            <v>52</v>
          </cell>
          <cell r="M62" t="str">
            <v>Kết quả hoàn thành công việc: Tốt
Chuyên mộn nghiệp vụ: Tốt
Ý thức thái độ: Tốt</v>
          </cell>
        </row>
      </sheetData>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7"/>
      <sheetName val="BM08"/>
      <sheetName val="BM09"/>
    </sheetNames>
    <sheetDataSet>
      <sheetData sheetId="0"/>
      <sheetData sheetId="1">
        <row r="10">
          <cell r="B10" t="str">
            <v>D00213371</v>
          </cell>
          <cell r="C10" t="str">
            <v>Cao Đức Anh</v>
          </cell>
          <cell r="D10">
            <v>1987</v>
          </cell>
          <cell r="E10" t="str">
            <v>Nam</v>
          </cell>
          <cell r="F10" t="str">
            <v>Nhân viên Kỹ thuật dây máy</v>
          </cell>
          <cell r="G10" t="str">
            <v>Chi nhánh kỹ thuật Viettel Tuyên Quang</v>
          </cell>
          <cell r="H10" t="str">
            <v>Cao đẳng</v>
          </cell>
          <cell r="I10" t="str">
            <v>Tự động hoá</v>
          </cell>
          <cell r="J10" t="str">
            <v>20/09/2019</v>
          </cell>
          <cell r="K10" t="str">
            <v>19/09/2021</v>
          </cell>
          <cell r="L10">
            <v>55</v>
          </cell>
          <cell r="M10" t="str">
            <v>- Chuyên môn nghiệp: nắm được các công việc cần thực hiện, chủ động trong công việc
- Nhận thức tốt về văn hóa Viettel</v>
          </cell>
        </row>
        <row r="11">
          <cell r="B11" t="str">
            <v>223429</v>
          </cell>
          <cell r="C11" t="str">
            <v>Vũ Thanh Bình</v>
          </cell>
          <cell r="D11">
            <v>1995</v>
          </cell>
          <cell r="E11" t="str">
            <v>Nam</v>
          </cell>
          <cell r="F11" t="str">
            <v>Nhân viên Kỹ thuật dây máy</v>
          </cell>
          <cell r="G11" t="str">
            <v>Chi nhánh kỹ thuật Viettel Tuyên Quang</v>
          </cell>
          <cell r="H11" t="str">
            <v>Cao đẳng</v>
          </cell>
          <cell r="I11" t="str">
            <v>Hệ thống điện</v>
          </cell>
          <cell r="J11" t="str">
            <v>20/09/2019</v>
          </cell>
          <cell r="K11" t="str">
            <v>19/09/2021</v>
          </cell>
          <cell r="L11">
            <v>55</v>
          </cell>
          <cell r="M11" t="str">
            <v>- Chuyên môn nghiệp: nắm được các công việc cần thực hiện, chủ động trong công việc
- Nhận thức tốt về văn hóa Viettel</v>
          </cell>
        </row>
        <row r="12">
          <cell r="B12" t="str">
            <v>D00213369</v>
          </cell>
          <cell r="C12" t="str">
            <v>Quan Thanh Chuyền</v>
          </cell>
          <cell r="D12">
            <v>1990</v>
          </cell>
          <cell r="E12" t="str">
            <v>Nam</v>
          </cell>
          <cell r="F12" t="str">
            <v>Nhân viên Kỹ thuật dây máy</v>
          </cell>
          <cell r="G12" t="str">
            <v>Chi nhánh kỹ thuật Viettel Tuyên Quang</v>
          </cell>
          <cell r="H12" t="str">
            <v>Đại học</v>
          </cell>
          <cell r="I12" t="str">
            <v>Công nghệ thông tin</v>
          </cell>
          <cell r="J12" t="str">
            <v>20/09/2019</v>
          </cell>
          <cell r="K12" t="str">
            <v>19/09/2021</v>
          </cell>
          <cell r="L12">
            <v>55</v>
          </cell>
          <cell r="M12" t="str">
            <v>- Chuyên môn nghiệp: nắm được các công việc cần thực hiện, chủ động trong công việc
- Nhận thức tốt về văn hóa Viettel</v>
          </cell>
        </row>
        <row r="13">
          <cell r="B13" t="str">
            <v>D00197631</v>
          </cell>
          <cell r="C13" t="str">
            <v>Hà Văn Chuẩn</v>
          </cell>
          <cell r="D13">
            <v>1991</v>
          </cell>
          <cell r="E13" t="str">
            <v>Nam</v>
          </cell>
          <cell r="F13" t="str">
            <v>Nhân viên Kỹ thuật dây máy</v>
          </cell>
          <cell r="G13" t="str">
            <v>Chi nhánh kỹ thuật Viettel Tuyên Quang</v>
          </cell>
          <cell r="H13" t="str">
            <v>Trung cấp</v>
          </cell>
          <cell r="I13" t="str">
            <v>ĐTVT</v>
          </cell>
          <cell r="J13" t="str">
            <v>20/09/2019</v>
          </cell>
          <cell r="K13" t="str">
            <v>19/09/2021</v>
          </cell>
          <cell r="L13">
            <v>52</v>
          </cell>
          <cell r="M13" t="str">
            <v>- Chuyên môn nghiệp: nắm được các công việc cần thực hiện, chủ động trong công việc
- Nhận thức tốt về văn hóa Viettel</v>
          </cell>
        </row>
        <row r="14">
          <cell r="B14" t="str">
            <v>D00197653</v>
          </cell>
          <cell r="C14" t="str">
            <v>Nguyễn Xuân Chất</v>
          </cell>
          <cell r="D14">
            <v>1990</v>
          </cell>
          <cell r="E14" t="str">
            <v>Nam</v>
          </cell>
          <cell r="F14" t="str">
            <v>Nhân viên Kỹ thuật dây máy</v>
          </cell>
          <cell r="G14" t="str">
            <v>Chi nhánh kỹ thuật Viettel Tuyên Quang</v>
          </cell>
          <cell r="H14" t="str">
            <v>Đại học</v>
          </cell>
          <cell r="I14" t="str">
            <v>Công nghệ thông tin</v>
          </cell>
          <cell r="J14" t="str">
            <v>20/07/2019</v>
          </cell>
          <cell r="K14" t="str">
            <v>19/07/2021</v>
          </cell>
          <cell r="L14">
            <v>56</v>
          </cell>
          <cell r="M14" t="str">
            <v>- Chuyên môn nghiệp: nắm được các công việc cần thực hiện, chủ động trong công việc
- Nhận thức tốt về văn hóa Viettel</v>
          </cell>
        </row>
        <row r="15">
          <cell r="B15" t="str">
            <v>226300</v>
          </cell>
          <cell r="C15" t="str">
            <v>Cù Mạnh Cường</v>
          </cell>
          <cell r="D15">
            <v>1992</v>
          </cell>
          <cell r="E15" t="str">
            <v>Nam</v>
          </cell>
          <cell r="F15" t="str">
            <v>Nhân viên Kỹ thuật dây máy</v>
          </cell>
          <cell r="G15" t="str">
            <v>Chi nhánh kỹ thuật Viettel Tuyên Quang</v>
          </cell>
          <cell r="H15" t="str">
            <v>Trung cấp</v>
          </cell>
          <cell r="I15" t="str">
            <v>Điện Công nghiệp</v>
          </cell>
          <cell r="J15" t="str">
            <v>20/09/2019</v>
          </cell>
          <cell r="K15" t="str">
            <v>19/09/2021</v>
          </cell>
          <cell r="L15">
            <v>55</v>
          </cell>
          <cell r="M15" t="str">
            <v>- Chuyên môn nghiệp: nắm được các công việc cần thực hiện, chủ động trong công việc
- Nhận thức tốt về văn hóa Viettel</v>
          </cell>
        </row>
        <row r="16">
          <cell r="B16" t="str">
            <v>137628</v>
          </cell>
          <cell r="C16" t="str">
            <v>Vũ Mạnh Cường</v>
          </cell>
          <cell r="D16">
            <v>1990</v>
          </cell>
          <cell r="E16" t="str">
            <v>Nam</v>
          </cell>
          <cell r="F16" t="str">
            <v>Nhân viên Kỹ thuật dây máy</v>
          </cell>
          <cell r="G16" t="str">
            <v>Chi nhánh kỹ thuật Viettel Tuyên Quang</v>
          </cell>
          <cell r="H16" t="str">
            <v>Cao đẳng</v>
          </cell>
          <cell r="I16" t="str">
            <v>Kỹ thuật điện tử viễn thông</v>
          </cell>
          <cell r="J16" t="str">
            <v>20/09/2019</v>
          </cell>
          <cell r="K16" t="str">
            <v>19/09/2021</v>
          </cell>
          <cell r="L16">
            <v>50</v>
          </cell>
          <cell r="M16" t="str">
            <v>- Chuyên môn nghiệp: nắm được các công việc cần thực hiện, chủ động trong công việc
- Nhận thức tốt về văn hóa Viettel</v>
          </cell>
        </row>
        <row r="17">
          <cell r="B17" t="str">
            <v>218825</v>
          </cell>
          <cell r="C17" t="str">
            <v>Nguyễn Xuân Du</v>
          </cell>
          <cell r="D17">
            <v>1993</v>
          </cell>
          <cell r="E17" t="str">
            <v>Nam</v>
          </cell>
          <cell r="F17" t="str">
            <v>Nhân viên Kỹ thuật dây máy</v>
          </cell>
          <cell r="G17" t="str">
            <v>Chi nhánh kỹ thuật Viettel Tuyên Quang</v>
          </cell>
          <cell r="H17" t="str">
            <v>Cao đẳng</v>
          </cell>
          <cell r="I17" t="str">
            <v>Công nghệ thông tin</v>
          </cell>
          <cell r="J17" t="str">
            <v>20/09/2019</v>
          </cell>
          <cell r="K17" t="str">
            <v>19/09/2021</v>
          </cell>
          <cell r="L17">
            <v>50</v>
          </cell>
          <cell r="M17" t="str">
            <v>- Chuyên môn nghiệp: nắm được các công việc cần thực hiện, chủ động trong công việc
- Nhận thức tốt về văn hóa Viettel</v>
          </cell>
        </row>
        <row r="18">
          <cell r="B18" t="str">
            <v>D00202203</v>
          </cell>
          <cell r="C18" t="str">
            <v>Trần Đức Duy</v>
          </cell>
          <cell r="D18">
            <v>1987</v>
          </cell>
          <cell r="E18" t="str">
            <v>Nam</v>
          </cell>
          <cell r="F18" t="str">
            <v>Nhân viên Kỹ thuật nhà trạm</v>
          </cell>
          <cell r="G18" t="str">
            <v>Chi nhánh kỹ thuật Viettel Tuyên Quang</v>
          </cell>
          <cell r="H18" t="str">
            <v>Đại học</v>
          </cell>
          <cell r="I18" t="str">
            <v>Thiết kế tạo dáng sản phẩm</v>
          </cell>
          <cell r="J18" t="str">
            <v>20/09/2019</v>
          </cell>
          <cell r="K18" t="str">
            <v>19/09/2021</v>
          </cell>
          <cell r="L18">
            <v>50</v>
          </cell>
          <cell r="M18" t="str">
            <v>- Chuyên môn nghiệp: nắm được các công việc cần thực hiện, chủ động trong công việc
- Nhận thức tốt về văn hóa Viettel</v>
          </cell>
        </row>
        <row r="19">
          <cell r="B19" t="str">
            <v>D00175315</v>
          </cell>
          <cell r="C19" t="str">
            <v>Vũ Thanh Hà</v>
          </cell>
          <cell r="D19">
            <v>1992</v>
          </cell>
          <cell r="E19" t="str">
            <v>Nam</v>
          </cell>
          <cell r="F19" t="str">
            <v>Nhân viên Kỹ thuật dây máy</v>
          </cell>
          <cell r="G19" t="str">
            <v>Chi nhánh kỹ thuật Viettel Tuyên Quang</v>
          </cell>
          <cell r="H19" t="str">
            <v>Cao đẳng</v>
          </cell>
          <cell r="I19" t="str">
            <v>Công nghệ thông tin</v>
          </cell>
          <cell r="J19" t="str">
            <v>20/09/2019</v>
          </cell>
          <cell r="K19" t="str">
            <v>19/09/2021</v>
          </cell>
          <cell r="L19">
            <v>53</v>
          </cell>
          <cell r="M19" t="str">
            <v>- Chuyên môn nghiệp: nắm được các công việc cần thực hiện, chủ động trong công việc
- Nhận thức tốt về văn hóa Viettel</v>
          </cell>
        </row>
        <row r="20">
          <cell r="B20" t="str">
            <v>245377</v>
          </cell>
          <cell r="C20" t="str">
            <v>Nguyễn Minh Hưng</v>
          </cell>
          <cell r="D20">
            <v>1995</v>
          </cell>
          <cell r="E20" t="str">
            <v>Nam</v>
          </cell>
          <cell r="F20" t="str">
            <v>Nhân viên Kỹ thuật dây máy</v>
          </cell>
          <cell r="G20" t="str">
            <v>Chi nhánh kỹ thuật Viettel Tuyên Quang</v>
          </cell>
          <cell r="H20" t="str">
            <v>Đại học</v>
          </cell>
          <cell r="I20" t="str">
            <v>Kỹ thuật máy tính</v>
          </cell>
          <cell r="J20" t="str">
            <v>01/09/2020</v>
          </cell>
          <cell r="K20" t="str">
            <v>31/08/2021</v>
          </cell>
          <cell r="L20">
            <v>52</v>
          </cell>
          <cell r="M20" t="str">
            <v>- Chuyên môn nghiệp: nắm được các công việc cần thực hiện, chủ động trong công việc
- Nhận thức tốt về văn hóa Viettel</v>
          </cell>
        </row>
        <row r="21">
          <cell r="B21" t="str">
            <v>D00176178</v>
          </cell>
          <cell r="C21" t="str">
            <v>Lê Văn Hướng</v>
          </cell>
          <cell r="D21">
            <v>1986</v>
          </cell>
          <cell r="E21" t="str">
            <v>Nam</v>
          </cell>
          <cell r="F21" t="str">
            <v>Nhân viên Kỹ thuật dây máy</v>
          </cell>
          <cell r="G21" t="str">
            <v>Chi nhánh kỹ thuật Viettel Tuyên Quang</v>
          </cell>
          <cell r="H21" t="str">
            <v>Cao đẳng</v>
          </cell>
          <cell r="I21" t="str">
            <v>Công nghệ kỹ thuật điện, điện tử</v>
          </cell>
          <cell r="J21" t="str">
            <v>20/09/2019</v>
          </cell>
          <cell r="K21" t="str">
            <v>19/09/2021</v>
          </cell>
          <cell r="L21">
            <v>56</v>
          </cell>
          <cell r="M21" t="str">
            <v>- Chuyên môn nghiệp: nắm được các công việc cần thực hiện, chủ động trong công việc
- Nhận thức tốt về văn hóa Viettel</v>
          </cell>
        </row>
        <row r="22">
          <cell r="B22" t="str">
            <v>267744</v>
          </cell>
          <cell r="C22" t="str">
            <v>Lê Thanh Hải</v>
          </cell>
          <cell r="D22">
            <v>1991</v>
          </cell>
          <cell r="E22" t="str">
            <v>Nam</v>
          </cell>
          <cell r="F22" t="str">
            <v>Nhân viên Kỹ thuật nhà trạm</v>
          </cell>
          <cell r="G22" t="str">
            <v>Chi nhánh kỹ thuật Viettel Tuyên Quang</v>
          </cell>
          <cell r="H22" t="str">
            <v>Cao đẳng</v>
          </cell>
          <cell r="I22" t="str">
            <v>Quản trị mạng</v>
          </cell>
          <cell r="J22" t="str">
            <v>01/10/2020</v>
          </cell>
          <cell r="K22" t="str">
            <v>30/09/2021</v>
          </cell>
          <cell r="L22"/>
          <cell r="M22" t="str">
            <v>- Chuyên môn nghiệp: nắm được các công việc cần thực hiện, chủ động trong công việc
- Nhận thức tốt về văn hóa Viettel</v>
          </cell>
        </row>
        <row r="23">
          <cell r="B23" t="str">
            <v>080349</v>
          </cell>
          <cell r="C23" t="str">
            <v>Nguyễn Vũ Long</v>
          </cell>
          <cell r="D23">
            <v>1986</v>
          </cell>
          <cell r="E23" t="str">
            <v>Nam</v>
          </cell>
          <cell r="F23" t="str">
            <v>Nhân viên Kỹ thuật nhà trạm</v>
          </cell>
          <cell r="G23" t="str">
            <v>Chi nhánh kỹ thuật Viettel Tuyên Quang</v>
          </cell>
          <cell r="H23" t="str">
            <v>Sơ cấp</v>
          </cell>
          <cell r="I23" t="str">
            <v>Kỹ thuật viễn thông</v>
          </cell>
          <cell r="J23" t="str">
            <v>20/09/2019</v>
          </cell>
          <cell r="K23" t="str">
            <v>19/09/2021</v>
          </cell>
          <cell r="L23">
            <v>52</v>
          </cell>
          <cell r="M23" t="str">
            <v>- Chuyên môn nghiệp: nắm được các công việc cần thực hiện, chủ động trong công việc
- Nhận thức tốt về văn hóa Viettel</v>
          </cell>
        </row>
        <row r="24">
          <cell r="B24" t="str">
            <v>224761</v>
          </cell>
          <cell r="C24" t="str">
            <v>Vũ Xuân Luyện</v>
          </cell>
          <cell r="D24">
            <v>1988</v>
          </cell>
          <cell r="E24" t="str">
            <v>Nam</v>
          </cell>
          <cell r="F24" t="str">
            <v>Nhân viên Kỹ thuật dây máy</v>
          </cell>
          <cell r="G24" t="str">
            <v>Chi nhánh kỹ thuật Viettel Tuyên Quang</v>
          </cell>
          <cell r="H24" t="str">
            <v>Sơ cấp</v>
          </cell>
          <cell r="I24" t="str">
            <v>Thợ hàn điện</v>
          </cell>
          <cell r="J24" t="str">
            <v>20/09/2019</v>
          </cell>
          <cell r="K24" t="str">
            <v>19/09/2021</v>
          </cell>
          <cell r="L24">
            <v>56</v>
          </cell>
          <cell r="M24" t="str">
            <v>- Chuyên môn nghiệp: nắm được các công việc cần thực hiện, chủ động trong công việc
- Nhận thức tốt về văn hóa Viettel</v>
          </cell>
        </row>
        <row r="25">
          <cell r="B25" t="str">
            <v>D00199222</v>
          </cell>
          <cell r="C25" t="str">
            <v>Nguyễn Văn Lượng</v>
          </cell>
          <cell r="D25">
            <v>1986</v>
          </cell>
          <cell r="E25" t="str">
            <v>Nam</v>
          </cell>
          <cell r="F25" t="str">
            <v>Nhân viên Kỹ thuật dây máy</v>
          </cell>
          <cell r="G25" t="str">
            <v>Chi nhánh kỹ thuật Viettel Tuyên Quang</v>
          </cell>
          <cell r="H25" t="str">
            <v>Đào tạo nghề</v>
          </cell>
          <cell r="I25" t="str">
            <v>Cáp và dây thuê bao</v>
          </cell>
          <cell r="J25" t="str">
            <v>01/10/2020</v>
          </cell>
          <cell r="K25" t="str">
            <v>30/09/2021</v>
          </cell>
          <cell r="L25">
            <v>56</v>
          </cell>
          <cell r="M25" t="str">
            <v>- Chuyên môn nghiệp: nắm được các công việc cần thực hiện, chủ động trong công việc
- Nhận thức tốt về văn hóa Viettel</v>
          </cell>
        </row>
        <row r="26">
          <cell r="B26" t="str">
            <v>158456</v>
          </cell>
          <cell r="C26" t="str">
            <v>Chẩu Văn Nghĩa</v>
          </cell>
          <cell r="D26">
            <v>1987</v>
          </cell>
          <cell r="E26" t="str">
            <v>Nam</v>
          </cell>
          <cell r="F26" t="str">
            <v>Nhân viên kỹ thuật và cơ động</v>
          </cell>
          <cell r="G26" t="str">
            <v>Chi nhánh kỹ thuật Viettel Tuyên Quang</v>
          </cell>
          <cell r="H26" t="str">
            <v>Cao đẳng</v>
          </cell>
          <cell r="I26" t="str">
            <v>ĐTVT</v>
          </cell>
          <cell r="J26" t="str">
            <v>25/08/2020</v>
          </cell>
          <cell r="K26" t="str">
            <v>24/08/2021</v>
          </cell>
          <cell r="L26">
            <v>52</v>
          </cell>
          <cell r="M26" t="str">
            <v>- Chuyên môn nghiệp: nắm được các công việc cần thực hiện, chủ động trong công việc
- Nhận thức tốt về văn hóa Viettel</v>
          </cell>
        </row>
        <row r="27">
          <cell r="B27" t="str">
            <v>224559</v>
          </cell>
          <cell r="C27" t="str">
            <v>Triệu Văn Nhân</v>
          </cell>
          <cell r="D27">
            <v>1990</v>
          </cell>
          <cell r="E27" t="str">
            <v>Nam</v>
          </cell>
          <cell r="F27" t="str">
            <v>Nhân viên Kỹ thuật dây máy</v>
          </cell>
          <cell r="G27" t="str">
            <v>Chi nhánh kỹ thuật Viettel Tuyên Quang</v>
          </cell>
          <cell r="H27" t="str">
            <v>Sơ cấp</v>
          </cell>
          <cell r="I27" t="str">
            <v>Sửa chữa ô tô- xe máy</v>
          </cell>
          <cell r="J27" t="str">
            <v>20/09/2019</v>
          </cell>
          <cell r="K27" t="str">
            <v>19/09/2021</v>
          </cell>
          <cell r="L27">
            <v>55</v>
          </cell>
          <cell r="M27" t="str">
            <v>- Chuyên môn nghiệp: nắm được các công việc cần thực hiện, chủ động trong công việc
- Nhận thức tốt về văn hóa Viettel</v>
          </cell>
        </row>
        <row r="28">
          <cell r="B28" t="str">
            <v>D00180734</v>
          </cell>
          <cell r="C28" t="str">
            <v>Trần Văn Năm</v>
          </cell>
          <cell r="D28">
            <v>1992</v>
          </cell>
          <cell r="E28" t="str">
            <v>Nam</v>
          </cell>
          <cell r="F28" t="str">
            <v>Nhân viên Kỹ thuật dây máy</v>
          </cell>
          <cell r="G28" t="str">
            <v>Chi nhánh kỹ thuật Viettel Tuyên Quang</v>
          </cell>
          <cell r="H28" t="str">
            <v>Cao đẳng</v>
          </cell>
          <cell r="I28" t="str">
            <v>Công nghệ thông tin</v>
          </cell>
          <cell r="J28" t="str">
            <v>20/07/2019</v>
          </cell>
          <cell r="K28" t="str">
            <v>19/07/2021</v>
          </cell>
          <cell r="L28">
            <v>55</v>
          </cell>
          <cell r="M28" t="str">
            <v>- Chuyên môn nghiệp: nắm được các công việc cần thực hiện, chủ động trong công việc
- Nhận thức tốt về văn hóa Viettel</v>
          </cell>
        </row>
        <row r="29">
          <cell r="B29" t="str">
            <v>D00170991</v>
          </cell>
          <cell r="C29" t="str">
            <v>Quốc Văn Phong</v>
          </cell>
          <cell r="D29">
            <v>1982</v>
          </cell>
          <cell r="E29" t="str">
            <v>Nam</v>
          </cell>
          <cell r="F29" t="str">
            <v>Nhân viên Kỹ thuật dây máy</v>
          </cell>
          <cell r="G29" t="str">
            <v>Chi nhánh kỹ thuật Viettel Tuyên Quang</v>
          </cell>
          <cell r="H29" t="str">
            <v>Cao đẳng</v>
          </cell>
          <cell r="I29" t="str">
            <v>Toán - Tin</v>
          </cell>
          <cell r="J29" t="str">
            <v>20/07/2019</v>
          </cell>
          <cell r="K29" t="str">
            <v>19/07/2021</v>
          </cell>
          <cell r="L29">
            <v>55</v>
          </cell>
          <cell r="M29" t="str">
            <v>- Chuyên môn nghiệp: nắm được các công việc cần thực hiện, chủ động trong công việc
- Nhận thức tốt về văn hóa Viettel</v>
          </cell>
        </row>
        <row r="30">
          <cell r="B30" t="str">
            <v>270837</v>
          </cell>
          <cell r="C30" t="str">
            <v>Phạm Minh Phương</v>
          </cell>
          <cell r="D30">
            <v>1997</v>
          </cell>
          <cell r="E30" t="str">
            <v>Nam</v>
          </cell>
          <cell r="F30" t="str">
            <v>Nhân viên Kỹ thuật nhà trạm</v>
          </cell>
          <cell r="G30" t="str">
            <v>Chi nhánh kỹ thuật Viettel Tuyên Quang</v>
          </cell>
          <cell r="H30" t="str">
            <v>Đại học</v>
          </cell>
          <cell r="I30" t="str">
            <v>Công nghệ kỹ thuật điện, điện tử</v>
          </cell>
          <cell r="J30" t="str">
            <v>02/09/2020</v>
          </cell>
          <cell r="K30" t="str">
            <v>01/09/2021</v>
          </cell>
          <cell r="L30">
            <v>57</v>
          </cell>
          <cell r="M30" t="str">
            <v>- Chuyên môn nghiệp: nắm được các công việc cần thực hiện, chủ động trong công việc
- Nhận thức tốt về văn hóa Viettel</v>
          </cell>
        </row>
        <row r="31">
          <cell r="B31" t="str">
            <v>D00173254</v>
          </cell>
          <cell r="C31" t="str">
            <v>Lê Văn Sơn</v>
          </cell>
          <cell r="D31">
            <v>1992</v>
          </cell>
          <cell r="E31" t="str">
            <v>Nam</v>
          </cell>
          <cell r="F31" t="str">
            <v>Nhân viên Kỹ thuật dây máy</v>
          </cell>
          <cell r="G31" t="str">
            <v>Chi nhánh kỹ thuật Viettel Tuyên Quang</v>
          </cell>
          <cell r="H31" t="str">
            <v>Trung cấp</v>
          </cell>
          <cell r="I31" t="str">
            <v>Xây dựng dân dụng và công nghiệp</v>
          </cell>
          <cell r="J31" t="str">
            <v>20/09/2019</v>
          </cell>
          <cell r="K31" t="str">
            <v>19/09/2021</v>
          </cell>
          <cell r="L31">
            <v>55</v>
          </cell>
          <cell r="M31" t="str">
            <v>- Chuyên môn nghiệp: nắm được các công việc cần thực hiện, chủ động trong công việc
- Nhận thức tốt về văn hóa Viettel</v>
          </cell>
        </row>
        <row r="32">
          <cell r="B32" t="str">
            <v>221112</v>
          </cell>
          <cell r="C32" t="str">
            <v>Lê Văn Sơn</v>
          </cell>
          <cell r="D32">
            <v>1989</v>
          </cell>
          <cell r="E32" t="str">
            <v>Nam</v>
          </cell>
          <cell r="F32" t="str">
            <v>Nhân viên Kỹ thuật dây máy</v>
          </cell>
          <cell r="G32" t="str">
            <v>Chi nhánh kỹ thuật Viettel Tuyên Quang</v>
          </cell>
          <cell r="H32" t="str">
            <v>Đại học</v>
          </cell>
          <cell r="I32" t="str">
            <v>Công nghệ thông tin</v>
          </cell>
          <cell r="J32" t="str">
            <v>20/08/2019</v>
          </cell>
          <cell r="K32" t="str">
            <v>19/08/2021</v>
          </cell>
          <cell r="L32">
            <v>56</v>
          </cell>
          <cell r="M32" t="str">
            <v>- Chuyên môn nghiệp: nắm được các công việc cần thực hiện, chủ động trong công việc
- Nhận thức tốt về văn hóa Viettel</v>
          </cell>
        </row>
        <row r="33">
          <cell r="B33" t="str">
            <v>204917</v>
          </cell>
          <cell r="C33" t="str">
            <v>Tăng Văn Thiết</v>
          </cell>
          <cell r="D33">
            <v>1989</v>
          </cell>
          <cell r="E33" t="str">
            <v>Nam</v>
          </cell>
          <cell r="F33" t="str">
            <v>Nhân viên Kỹ thuật nhà trạm</v>
          </cell>
          <cell r="G33" t="str">
            <v>Chi nhánh kỹ thuật Viettel Tuyên Quang</v>
          </cell>
          <cell r="H33" t="str">
            <v>Đại học</v>
          </cell>
          <cell r="I33" t="str">
            <v>Kỹ thuật điện tử viễn thông</v>
          </cell>
          <cell r="J33" t="str">
            <v>20/07/2019</v>
          </cell>
          <cell r="K33" t="str">
            <v>19/07/2021</v>
          </cell>
          <cell r="L33">
            <v>56</v>
          </cell>
          <cell r="M33" t="str">
            <v>- Chuyên môn nghiệp: nắm được các công việc cần thực hiện, chủ động trong công việc
- Nhận thức tốt về văn hóa Viettel</v>
          </cell>
        </row>
        <row r="34">
          <cell r="B34" t="str">
            <v>D00188321</v>
          </cell>
          <cell r="C34" t="str">
            <v>Triệu Quang Thành</v>
          </cell>
          <cell r="D34">
            <v>1990</v>
          </cell>
          <cell r="E34" t="str">
            <v>Nam</v>
          </cell>
          <cell r="F34" t="str">
            <v>Nhân viên Kỹ thuật dây máy</v>
          </cell>
          <cell r="G34" t="str">
            <v>Chi nhánh kỹ thuật Viettel Tuyên Quang</v>
          </cell>
          <cell r="H34" t="str">
            <v>Cao đẳng</v>
          </cell>
          <cell r="I34" t="str">
            <v>Kỹ thuật điện tử viễn thông</v>
          </cell>
          <cell r="J34" t="str">
            <v>20/09/2019</v>
          </cell>
          <cell r="K34" t="str">
            <v>19/09/2021</v>
          </cell>
          <cell r="L34">
            <v>56</v>
          </cell>
          <cell r="M34" t="str">
            <v>- Chuyên môn nghiệp: nắm được các công việc cần thực hiện, chủ động trong công việc
- Nhận thức tốt về văn hóa Viettel</v>
          </cell>
        </row>
        <row r="35">
          <cell r="B35" t="str">
            <v>D00169514</v>
          </cell>
          <cell r="C35" t="str">
            <v>Hoàng Văn Tiến</v>
          </cell>
          <cell r="D35">
            <v>1990</v>
          </cell>
          <cell r="E35" t="str">
            <v>Nam</v>
          </cell>
          <cell r="F35" t="str">
            <v>Nhân viên Kỹ thuật dây máy</v>
          </cell>
          <cell r="G35" t="str">
            <v>Chi nhánh kỹ thuật Viettel Tuyên Quang</v>
          </cell>
          <cell r="H35" t="str">
            <v>Cao đẳng</v>
          </cell>
          <cell r="I35" t="str">
            <v>Kỹ thuật điện - Điện tử</v>
          </cell>
          <cell r="J35" t="str">
            <v>20/07/2019</v>
          </cell>
          <cell r="K35" t="str">
            <v>19/07/2021</v>
          </cell>
          <cell r="L35">
            <v>55</v>
          </cell>
          <cell r="M35" t="str">
            <v>- Chuyên môn nghiệp: nắm được các công việc cần thực hiện, chủ động trong công việc
- Nhận thức tốt về văn hóa Viettel</v>
          </cell>
        </row>
        <row r="36">
          <cell r="B36" t="str">
            <v>D00180839</v>
          </cell>
          <cell r="C36" t="str">
            <v>Nguyễn Cao Toàn</v>
          </cell>
          <cell r="D36">
            <v>1986</v>
          </cell>
          <cell r="E36" t="str">
            <v>Nam</v>
          </cell>
          <cell r="F36" t="str">
            <v>Nhân viên Kỹ thuật dây máy</v>
          </cell>
          <cell r="G36" t="str">
            <v>Chi nhánh kỹ thuật Viettel Tuyên Quang</v>
          </cell>
          <cell r="H36" t="str">
            <v>Trung học chuyên nghiệp</v>
          </cell>
          <cell r="I36" t="str">
            <v>Xây dựng dân dụng và công nghiệp</v>
          </cell>
          <cell r="J36" t="str">
            <v>20/09/2019</v>
          </cell>
          <cell r="K36" t="str">
            <v>19/09/2021</v>
          </cell>
          <cell r="L36">
            <v>53</v>
          </cell>
          <cell r="M36" t="str">
            <v>- Chuyên môn nghiệp: nắm được các công việc cần thực hiện, chủ động trong công việc
- Nhận thức tốt về văn hóa Viettel</v>
          </cell>
        </row>
        <row r="37">
          <cell r="B37" t="str">
            <v>D00197652</v>
          </cell>
          <cell r="C37" t="str">
            <v>Mai Mạnh Tuấn</v>
          </cell>
          <cell r="D37">
            <v>1993</v>
          </cell>
          <cell r="E37" t="str">
            <v>Nam</v>
          </cell>
          <cell r="F37" t="str">
            <v>Nhân viên Kỹ thuật dây máy</v>
          </cell>
          <cell r="G37" t="str">
            <v>Chi nhánh kỹ thuật Viettel Tuyên Quang</v>
          </cell>
          <cell r="H37" t="str">
            <v>Cao đẳng</v>
          </cell>
          <cell r="I37" t="str">
            <v>Kỹ thuật điện tử</v>
          </cell>
          <cell r="J37" t="str">
            <v>20/07/2019</v>
          </cell>
          <cell r="K37" t="str">
            <v>19/07/2021</v>
          </cell>
          <cell r="L37">
            <v>55</v>
          </cell>
          <cell r="M37" t="str">
            <v>- Chuyên môn nghiệp: nắm được các công việc cần thực hiện, chủ động trong công việc
- Nhận thức tốt về văn hóa Viettel</v>
          </cell>
        </row>
        <row r="38">
          <cell r="B38" t="str">
            <v>D00169510</v>
          </cell>
          <cell r="C38" t="str">
            <v>Lê Công Tần</v>
          </cell>
          <cell r="D38">
            <v>1986</v>
          </cell>
          <cell r="E38" t="str">
            <v>Nam</v>
          </cell>
          <cell r="F38" t="str">
            <v>Nhân viên Kỹ thuật dây máy</v>
          </cell>
          <cell r="G38" t="str">
            <v>Chi nhánh kỹ thuật Viettel Tuyên Quang</v>
          </cell>
          <cell r="H38" t="str">
            <v>Trung cấp</v>
          </cell>
          <cell r="I38" t="str">
            <v>Điện Công nghiệp</v>
          </cell>
          <cell r="J38" t="str">
            <v>20/09/2019</v>
          </cell>
          <cell r="K38" t="str">
            <v>19/09/2021</v>
          </cell>
          <cell r="L38">
            <v>55</v>
          </cell>
          <cell r="M38" t="str">
            <v>- Chuyên môn nghiệp: nắm được các công việc cần thực hiện, chủ động trong công việc
- Nhận thức tốt về văn hóa Viettel</v>
          </cell>
        </row>
        <row r="39">
          <cell r="B39" t="str">
            <v>D00211523</v>
          </cell>
          <cell r="C39" t="str">
            <v>Đặng Đình Văn</v>
          </cell>
          <cell r="D39">
            <v>1988</v>
          </cell>
          <cell r="E39" t="str">
            <v>Nam</v>
          </cell>
          <cell r="F39" t="str">
            <v>Nhân viên Kỹ thuật nhà trạm</v>
          </cell>
          <cell r="G39" t="str">
            <v>Chi nhánh kỹ thuật Viettel Tuyên Quang</v>
          </cell>
          <cell r="H39" t="str">
            <v>THPT</v>
          </cell>
          <cell r="I39"/>
          <cell r="J39" t="str">
            <v>01/10/2020</v>
          </cell>
          <cell r="K39" t="str">
            <v>30/09/2021</v>
          </cell>
          <cell r="L39">
            <v>50</v>
          </cell>
          <cell r="M39" t="str">
            <v>- Chuyên môn nghiệp: nắm được các công việc cần thực hiện, chủ động trong công việc
- Nhận thức tốt về văn hóa Viettel</v>
          </cell>
        </row>
        <row r="40">
          <cell r="B40" t="str">
            <v>224757</v>
          </cell>
          <cell r="C40" t="str">
            <v>Hoàng Anh Vũ</v>
          </cell>
          <cell r="D40">
            <v>1991</v>
          </cell>
          <cell r="E40" t="str">
            <v>Nam</v>
          </cell>
          <cell r="F40" t="str">
            <v>Nhân viên Kỹ thuật nhà trạm</v>
          </cell>
          <cell r="G40" t="str">
            <v>Chi nhánh kỹ thuật Viettel Tuyên Quang</v>
          </cell>
          <cell r="H40" t="str">
            <v>Đại học</v>
          </cell>
          <cell r="I40" t="str">
            <v>Công nghệ kỹ thuật điện, điện tử</v>
          </cell>
          <cell r="J40" t="str">
            <v>20/09/2019</v>
          </cell>
          <cell r="K40" t="str">
            <v>19/09/2021</v>
          </cell>
          <cell r="L40">
            <v>58</v>
          </cell>
          <cell r="M40" t="str">
            <v>- Chuyên môn nghiệp: nắm được các công việc cần thực hiện, chủ động trong công việc
- Nhận thức tốt về văn hóa Viettel</v>
          </cell>
        </row>
        <row r="41">
          <cell r="B41" t="str">
            <v>D00169517</v>
          </cell>
          <cell r="C41" t="str">
            <v>Nguyễn Xuân Đa</v>
          </cell>
          <cell r="D41">
            <v>1989</v>
          </cell>
          <cell r="E41" t="str">
            <v>Nam</v>
          </cell>
          <cell r="F41" t="str">
            <v>Nhân viên Kỹ thuật dây máy</v>
          </cell>
          <cell r="G41" t="str">
            <v>Chi nhánh kỹ thuật Viettel Tuyên Quang</v>
          </cell>
          <cell r="H41" t="str">
            <v>Trung cấp</v>
          </cell>
          <cell r="I41" t="str">
            <v>Điện Công nghiệp</v>
          </cell>
          <cell r="J41" t="str">
            <v>20/07/2019</v>
          </cell>
          <cell r="K41" t="str">
            <v>19/07/2021</v>
          </cell>
          <cell r="L41">
            <v>57</v>
          </cell>
          <cell r="M41" t="str">
            <v>- Chuyên môn nghiệp: nắm được các công việc cần thực hiện, chủ động trong công việc
- Nhận thức tốt về văn hóa Viettel</v>
          </cell>
        </row>
        <row r="42">
          <cell r="B42" t="str">
            <v>265913</v>
          </cell>
          <cell r="C42" t="str">
            <v>Mạc Hoàng Đức</v>
          </cell>
          <cell r="D42">
            <v>1993</v>
          </cell>
          <cell r="E42" t="str">
            <v>Nam</v>
          </cell>
          <cell r="F42" t="str">
            <v>Nhân viên Kỹ thuật dây máy</v>
          </cell>
          <cell r="G42" t="str">
            <v>Chi nhánh kỹ thuật Viettel Tuyên Quang</v>
          </cell>
          <cell r="H42" t="str">
            <v>Đại học</v>
          </cell>
          <cell r="I42" t="str">
            <v>Công nghệ kỹ thuật cơ khí</v>
          </cell>
          <cell r="J42" t="str">
            <v>16/09/2020</v>
          </cell>
          <cell r="K42" t="str">
            <v>15/09/2021</v>
          </cell>
          <cell r="L42">
            <v>52</v>
          </cell>
          <cell r="M42" t="str">
            <v>- Chuyên môn nghiệp: nắm được các công việc cần thực hiện, chủ động trong công việc
- Nhận thức tốt về văn hóa Viettel</v>
          </cell>
        </row>
        <row r="43">
          <cell r="B43" t="str">
            <v>224756</v>
          </cell>
          <cell r="C43" t="str">
            <v>Phạm Văn Đức</v>
          </cell>
          <cell r="D43">
            <v>1986</v>
          </cell>
          <cell r="E43" t="str">
            <v>Nam</v>
          </cell>
          <cell r="F43" t="str">
            <v>Nhân viên Kỹ thuật dây máy</v>
          </cell>
          <cell r="G43" t="str">
            <v>Chi nhánh kỹ thuật Viettel Tuyên Quang</v>
          </cell>
          <cell r="H43" t="str">
            <v>Cao đẳng</v>
          </cell>
          <cell r="I43" t="str">
            <v>Công nghệ kỹ thuật cơ khí</v>
          </cell>
          <cell r="J43" t="str">
            <v>20/09/2019</v>
          </cell>
          <cell r="K43" t="str">
            <v>19/09/2021</v>
          </cell>
          <cell r="L43">
            <v>54</v>
          </cell>
          <cell r="M43" t="str">
            <v>- Chuyên môn nghiệp: nắm được các công việc cần thực hiện, chủ động trong công việc
- Nhận thức tốt về văn hóa Viettel</v>
          </cell>
        </row>
        <row r="44">
          <cell r="B44" t="str">
            <v>D00216345</v>
          </cell>
          <cell r="C44" t="str">
            <v>Trần Chí Hiến</v>
          </cell>
          <cell r="D44">
            <v>1984</v>
          </cell>
          <cell r="E44" t="str">
            <v>Nam</v>
          </cell>
          <cell r="F44" t="str">
            <v>Nhân viên Kỹ thuật dây máy</v>
          </cell>
          <cell r="G44" t="str">
            <v>Chi nhánh kỹ thuật Viettel Tuyên Quang</v>
          </cell>
          <cell r="H44" t="str">
            <v>Cao đẳng</v>
          </cell>
          <cell r="I44" t="str">
            <v>Công nghệ máy tính</v>
          </cell>
          <cell r="J44" t="str">
            <v>20/09/2019</v>
          </cell>
          <cell r="K44" t="str">
            <v>19/09/2021</v>
          </cell>
          <cell r="L44">
            <v>48</v>
          </cell>
          <cell r="M44" t="str">
            <v>- Chuyên môn nghiệp: nắm được các công việc cần thực hiện, chủ động trong công việc
- Nhận thức tốt về văn hóa Viettel</v>
          </cell>
        </row>
        <row r="45">
          <cell r="B45" t="str">
            <v>D00090670</v>
          </cell>
          <cell r="C45" t="str">
            <v>Dương Văn Minh</v>
          </cell>
          <cell r="D45">
            <v>1982</v>
          </cell>
          <cell r="E45" t="str">
            <v>Nam</v>
          </cell>
          <cell r="F45" t="str">
            <v>Nhân viên Kỹ thuật dây máy</v>
          </cell>
          <cell r="G45" t="str">
            <v>Chi nhánh kỹ thuật Viettel Tuyên Quang</v>
          </cell>
          <cell r="H45" t="str">
            <v>Đào tạo nghề</v>
          </cell>
          <cell r="I45" t="str">
            <v>Công nghệ kỹ thuật cơ khí</v>
          </cell>
          <cell r="J45" t="str">
            <v>20/09/2019</v>
          </cell>
          <cell r="K45" t="str">
            <v>19/09/2021</v>
          </cell>
          <cell r="L45">
            <v>48</v>
          </cell>
          <cell r="M45" t="str">
            <v>- Chuyên môn nghiệp: nắm được các công việc cần thực hiện, chủ động trong công việc
- Nhận thức tốt về văn hóa Viettel</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0"/>
  <sheetViews>
    <sheetView tabSelected="1" view="pageBreakPreview" zoomScale="85" zoomScaleNormal="80" zoomScaleSheetLayoutView="85" workbookViewId="0">
      <pane xSplit="5" ySplit="8" topLeftCell="F9" activePane="bottomRight" state="frozen"/>
      <selection pane="topRight" activeCell="F1" sqref="F1"/>
      <selection pane="bottomLeft" activeCell="A9" sqref="A9"/>
      <selection pane="bottomRight" activeCell="J10" sqref="J10"/>
    </sheetView>
  </sheetViews>
  <sheetFormatPr defaultRowHeight="15" x14ac:dyDescent="0.25"/>
  <cols>
    <col min="1" max="2" width="6.28515625" style="6" customWidth="1"/>
    <col min="3" max="3" width="8.7109375" style="10" customWidth="1"/>
    <col min="4" max="4" width="17.140625" style="10" customWidth="1"/>
    <col min="5" max="5" width="6.5703125" style="10" customWidth="1"/>
    <col min="6" max="6" width="5.7109375" style="10" customWidth="1"/>
    <col min="7" max="7" width="17" style="10" customWidth="1"/>
    <col min="8" max="8" width="23.42578125" style="10" customWidth="1"/>
    <col min="9" max="9" width="7.85546875" style="10" customWidth="1"/>
    <col min="10" max="10" width="15.5703125" style="10" customWidth="1"/>
    <col min="11" max="11" width="12" style="10" customWidth="1"/>
    <col min="12" max="12" width="10.5703125" style="10" customWidth="1"/>
    <col min="13" max="13" width="11.5703125" style="10" customWidth="1"/>
    <col min="14" max="14" width="6.5703125" style="10" customWidth="1"/>
    <col min="15" max="15" width="12.7109375" style="10" customWidth="1"/>
    <col min="16" max="16" width="7" style="10" customWidth="1"/>
    <col min="17" max="17" width="10.7109375" style="23" customWidth="1"/>
    <col min="18" max="18" width="8.5703125" style="10" customWidth="1"/>
    <col min="19" max="19" width="9.140625" style="10" customWidth="1"/>
    <col min="20" max="20" width="11.42578125" style="10" customWidth="1"/>
    <col min="21" max="21" width="11" style="10" customWidth="1"/>
    <col min="22" max="22" width="33" style="10" customWidth="1"/>
    <col min="23" max="23" width="17.28515625" style="6" customWidth="1"/>
    <col min="24" max="24" width="19.28515625" style="6" customWidth="1"/>
    <col min="25" max="25" width="16.28515625" style="6" customWidth="1"/>
    <col min="26" max="16384" width="9.140625" style="6"/>
  </cols>
  <sheetData>
    <row r="1" spans="1:32" s="5" customFormat="1" ht="21.95" customHeight="1" x14ac:dyDescent="0.3">
      <c r="B1" s="166" t="s">
        <v>56</v>
      </c>
      <c r="C1" s="166"/>
      <c r="D1" s="166"/>
      <c r="E1" s="166"/>
      <c r="F1" s="166"/>
      <c r="G1" s="166"/>
      <c r="H1" s="166"/>
      <c r="I1" s="2"/>
      <c r="J1" s="3"/>
      <c r="K1" s="3"/>
      <c r="L1" s="4"/>
      <c r="M1" s="4"/>
      <c r="N1" s="167" t="s">
        <v>0</v>
      </c>
      <c r="O1" s="167"/>
      <c r="P1" s="167"/>
      <c r="Q1" s="167"/>
      <c r="R1" s="167"/>
      <c r="S1" s="167"/>
      <c r="T1" s="167"/>
      <c r="U1" s="167"/>
      <c r="V1" s="167"/>
    </row>
    <row r="2" spans="1:32" s="5" customFormat="1" ht="21.95" customHeight="1" x14ac:dyDescent="0.3">
      <c r="B2" s="167" t="s">
        <v>57</v>
      </c>
      <c r="C2" s="167"/>
      <c r="D2" s="167"/>
      <c r="E2" s="167"/>
      <c r="F2" s="167"/>
      <c r="G2" s="167"/>
      <c r="H2" s="167"/>
      <c r="I2" s="2"/>
      <c r="J2" s="3"/>
      <c r="K2" s="3"/>
      <c r="L2" s="4"/>
      <c r="M2" s="4"/>
      <c r="N2" s="167" t="s">
        <v>1</v>
      </c>
      <c r="O2" s="167"/>
      <c r="P2" s="167"/>
      <c r="Q2" s="167"/>
      <c r="R2" s="167"/>
      <c r="S2" s="167"/>
      <c r="T2" s="167"/>
      <c r="U2" s="167"/>
      <c r="V2" s="167"/>
    </row>
    <row r="3" spans="1:32" s="5" customFormat="1" ht="15" customHeight="1" x14ac:dyDescent="0.3">
      <c r="B3" s="31"/>
      <c r="C3" s="31"/>
      <c r="D3" s="31"/>
      <c r="E3" s="31"/>
      <c r="F3" s="31"/>
      <c r="G3" s="31"/>
      <c r="H3" s="31"/>
      <c r="I3" s="2"/>
      <c r="J3" s="3"/>
      <c r="K3" s="3"/>
      <c r="L3" s="4"/>
      <c r="M3" s="4"/>
      <c r="N3" s="168"/>
      <c r="O3" s="168"/>
      <c r="P3" s="168"/>
      <c r="Q3" s="168"/>
      <c r="R3" s="168"/>
      <c r="S3" s="168"/>
      <c r="T3" s="168"/>
      <c r="U3" s="168"/>
      <c r="V3" s="168"/>
    </row>
    <row r="4" spans="1:32" ht="21.95" customHeight="1" x14ac:dyDescent="0.25">
      <c r="B4" s="169" t="s">
        <v>251</v>
      </c>
      <c r="C4" s="169"/>
      <c r="D4" s="169"/>
      <c r="E4" s="169"/>
      <c r="F4" s="169"/>
      <c r="G4" s="169"/>
      <c r="H4" s="169"/>
      <c r="I4" s="169"/>
      <c r="J4" s="169"/>
      <c r="K4" s="169"/>
      <c r="L4" s="169"/>
      <c r="M4" s="169"/>
      <c r="N4" s="169"/>
      <c r="O4" s="169"/>
      <c r="P4" s="169"/>
      <c r="Q4" s="169"/>
      <c r="R4" s="169"/>
      <c r="S4" s="169"/>
      <c r="T4" s="169"/>
      <c r="U4" s="169"/>
      <c r="V4" s="169"/>
    </row>
    <row r="5" spans="1:32" ht="16.5" x14ac:dyDescent="0.25">
      <c r="B5" s="170" t="s">
        <v>252</v>
      </c>
      <c r="C5" s="170"/>
      <c r="D5" s="170"/>
      <c r="E5" s="170"/>
      <c r="F5" s="170"/>
      <c r="G5" s="170"/>
      <c r="H5" s="170"/>
      <c r="I5" s="170"/>
      <c r="J5" s="170"/>
      <c r="K5" s="170"/>
      <c r="L5" s="170"/>
      <c r="M5" s="170"/>
      <c r="N5" s="170"/>
      <c r="O5" s="170"/>
      <c r="P5" s="170"/>
      <c r="Q5" s="170"/>
      <c r="R5" s="170"/>
      <c r="S5" s="170"/>
      <c r="T5" s="170"/>
      <c r="U5" s="170"/>
      <c r="V5" s="170"/>
    </row>
    <row r="6" spans="1:32" ht="15" customHeight="1" x14ac:dyDescent="0.25">
      <c r="B6" s="7"/>
      <c r="C6" s="7"/>
      <c r="D6" s="7"/>
      <c r="E6" s="7"/>
      <c r="F6" s="7"/>
      <c r="G6" s="7"/>
      <c r="H6" s="7"/>
      <c r="I6" s="7"/>
      <c r="J6" s="7"/>
      <c r="K6" s="7"/>
      <c r="L6" s="7"/>
      <c r="M6" s="7"/>
      <c r="N6" s="7"/>
      <c r="O6" s="7"/>
      <c r="P6" s="7"/>
      <c r="Q6" s="22"/>
      <c r="R6" s="26"/>
      <c r="S6" s="7"/>
      <c r="T6" s="7"/>
      <c r="U6" s="7"/>
      <c r="V6" s="28"/>
    </row>
    <row r="7" spans="1:32" s="91" customFormat="1" ht="29.25" customHeight="1" x14ac:dyDescent="0.25">
      <c r="A7" s="181" t="s">
        <v>58</v>
      </c>
      <c r="B7" s="181" t="s">
        <v>58</v>
      </c>
      <c r="C7" s="171" t="s">
        <v>2</v>
      </c>
      <c r="D7" s="181" t="s">
        <v>59</v>
      </c>
      <c r="E7" s="171" t="s">
        <v>3</v>
      </c>
      <c r="F7" s="171" t="s">
        <v>4</v>
      </c>
      <c r="G7" s="173" t="s">
        <v>60</v>
      </c>
      <c r="H7" s="174"/>
      <c r="I7" s="173" t="s">
        <v>61</v>
      </c>
      <c r="J7" s="174"/>
      <c r="K7" s="173" t="s">
        <v>62</v>
      </c>
      <c r="L7" s="180"/>
      <c r="M7" s="174"/>
      <c r="N7" s="175" t="s">
        <v>63</v>
      </c>
      <c r="O7" s="176"/>
      <c r="P7" s="177"/>
      <c r="Q7" s="178" t="s">
        <v>107</v>
      </c>
      <c r="R7" s="178" t="s">
        <v>72</v>
      </c>
      <c r="S7" s="173" t="s">
        <v>64</v>
      </c>
      <c r="T7" s="180"/>
      <c r="U7" s="174"/>
      <c r="V7" s="171" t="s">
        <v>65</v>
      </c>
    </row>
    <row r="8" spans="1:32" s="91" customFormat="1" ht="91.5" customHeight="1" x14ac:dyDescent="0.25">
      <c r="A8" s="182"/>
      <c r="B8" s="182"/>
      <c r="C8" s="172"/>
      <c r="D8" s="182"/>
      <c r="E8" s="172"/>
      <c r="F8" s="172"/>
      <c r="G8" s="90" t="s">
        <v>5</v>
      </c>
      <c r="H8" s="90" t="s">
        <v>6</v>
      </c>
      <c r="I8" s="90" t="s">
        <v>7</v>
      </c>
      <c r="J8" s="90" t="s">
        <v>8</v>
      </c>
      <c r="K8" s="19" t="s">
        <v>9</v>
      </c>
      <c r="L8" s="19" t="s">
        <v>66</v>
      </c>
      <c r="M8" s="90" t="s">
        <v>67</v>
      </c>
      <c r="N8" s="92" t="s">
        <v>68</v>
      </c>
      <c r="O8" s="92" t="s">
        <v>69</v>
      </c>
      <c r="P8" s="92" t="s">
        <v>70</v>
      </c>
      <c r="Q8" s="179"/>
      <c r="R8" s="179"/>
      <c r="S8" s="90" t="s">
        <v>71</v>
      </c>
      <c r="T8" s="19" t="s">
        <v>66</v>
      </c>
      <c r="U8" s="90" t="s">
        <v>67</v>
      </c>
      <c r="V8" s="172"/>
      <c r="W8" s="91" t="s">
        <v>6523</v>
      </c>
      <c r="X8" s="91" t="s">
        <v>6524</v>
      </c>
      <c r="Y8" s="91" t="s">
        <v>6525</v>
      </c>
      <c r="AB8" s="91" t="s">
        <v>132</v>
      </c>
      <c r="AC8" s="91" t="s">
        <v>132</v>
      </c>
      <c r="AD8" s="91" t="s">
        <v>132</v>
      </c>
      <c r="AE8" s="91" t="s">
        <v>133</v>
      </c>
      <c r="AF8" s="91" t="s">
        <v>132</v>
      </c>
    </row>
    <row r="9" spans="1:32" s="18" customFormat="1" ht="30" customHeight="1" x14ac:dyDescent="0.25">
      <c r="A9" s="8" t="s">
        <v>6719</v>
      </c>
      <c r="B9" s="8" t="s">
        <v>6719</v>
      </c>
      <c r="C9" s="164" t="s">
        <v>6720</v>
      </c>
      <c r="D9" s="33" t="s">
        <v>6721</v>
      </c>
      <c r="E9" s="33" t="s">
        <v>6722</v>
      </c>
      <c r="F9" s="33" t="s">
        <v>6723</v>
      </c>
      <c r="G9" s="33" t="s">
        <v>6724</v>
      </c>
      <c r="H9" s="78" t="s">
        <v>6725</v>
      </c>
      <c r="I9" s="33" t="s">
        <v>6726</v>
      </c>
      <c r="J9" s="33" t="s">
        <v>6727</v>
      </c>
      <c r="K9" s="32" t="s">
        <v>15</v>
      </c>
      <c r="L9" s="32" t="s">
        <v>291</v>
      </c>
      <c r="M9" s="32" t="s">
        <v>292</v>
      </c>
      <c r="N9" s="11">
        <v>78</v>
      </c>
      <c r="O9" s="13">
        <v>35</v>
      </c>
      <c r="P9" s="14">
        <v>53</v>
      </c>
      <c r="Q9" s="12" t="s">
        <v>73</v>
      </c>
      <c r="R9" s="12" t="s">
        <v>248</v>
      </c>
      <c r="S9" s="16" t="s">
        <v>121</v>
      </c>
      <c r="T9" s="25" t="s">
        <v>6494</v>
      </c>
      <c r="U9" s="20"/>
      <c r="V9" s="17"/>
      <c r="Y9" s="18" t="e">
        <f>VLOOKUP(C9,'BM07'!$B$12:$Z$3105,25,0)</f>
        <v>#N/A</v>
      </c>
    </row>
    <row r="11" spans="1:32" ht="16.5" x14ac:dyDescent="0.25">
      <c r="R11" s="165" t="s">
        <v>151</v>
      </c>
      <c r="S11" s="165"/>
      <c r="T11" s="165"/>
      <c r="U11" s="165"/>
    </row>
    <row r="20" spans="24:24" x14ac:dyDescent="0.25">
      <c r="X20" s="6">
        <f>2998/3087</f>
        <v>0.97116942014901197</v>
      </c>
    </row>
  </sheetData>
  <autoFilter ref="A8:AF9" xr:uid="{00000000-0009-0000-0000-000000000000}"/>
  <mergeCells count="22">
    <mergeCell ref="K7:M7"/>
    <mergeCell ref="A7:A8"/>
    <mergeCell ref="B7:B8"/>
    <mergeCell ref="C7:C8"/>
    <mergeCell ref="D7:D8"/>
    <mergeCell ref="E7:E8"/>
    <mergeCell ref="R11:U11"/>
    <mergeCell ref="B1:H1"/>
    <mergeCell ref="N1:V1"/>
    <mergeCell ref="B2:H2"/>
    <mergeCell ref="N2:V2"/>
    <mergeCell ref="N3:V3"/>
    <mergeCell ref="B4:V4"/>
    <mergeCell ref="B5:V5"/>
    <mergeCell ref="F7:F8"/>
    <mergeCell ref="G7:H7"/>
    <mergeCell ref="I7:J7"/>
    <mergeCell ref="N7:P7"/>
    <mergeCell ref="Q7:Q8"/>
    <mergeCell ref="R7:R8"/>
    <mergeCell ref="S7:U7"/>
    <mergeCell ref="V7:V8"/>
  </mergeCells>
  <conditionalFormatting sqref="C1:C1048576">
    <cfRule type="duplicateValues" dxfId="1" priority="10"/>
  </conditionalFormatting>
  <pageMargins left="0.3" right="0.2" top="0.35" bottom="0.5" header="0.3" footer="0.3"/>
  <pageSetup paperSize="9" scale="5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3105"/>
  <sheetViews>
    <sheetView view="pageBreakPreview" zoomScale="98" zoomScaleNormal="90" zoomScaleSheetLayoutView="98" workbookViewId="0">
      <pane xSplit="3" ySplit="9" topLeftCell="D2988" activePane="bottomRight" state="frozen"/>
      <selection pane="topRight" activeCell="D1" sqref="D1"/>
      <selection pane="bottomLeft" activeCell="A10" sqref="A10"/>
      <selection pane="bottomRight" activeCell="B2992" sqref="B2992"/>
    </sheetView>
  </sheetViews>
  <sheetFormatPr defaultColWidth="9.140625" defaultRowHeight="15" x14ac:dyDescent="0.25"/>
  <cols>
    <col min="1" max="1" width="4.85546875" style="38" customWidth="1"/>
    <col min="2" max="2" width="10" style="38" customWidth="1"/>
    <col min="3" max="3" width="18.28515625" style="38" customWidth="1"/>
    <col min="4" max="4" width="6.42578125" style="38" customWidth="1"/>
    <col min="5" max="5" width="6.5703125" style="38" customWidth="1"/>
    <col min="6" max="6" width="17.140625" style="38" customWidth="1"/>
    <col min="7" max="7" width="18.85546875" style="38" customWidth="1"/>
    <col min="8" max="8" width="7.42578125" style="38" customWidth="1"/>
    <col min="9" max="9" width="14.140625" style="38" customWidth="1"/>
    <col min="10" max="10" width="10.42578125" style="38" customWidth="1"/>
    <col min="11" max="11" width="10.5703125" style="38" customWidth="1"/>
    <col min="12" max="23" width="5.85546875" style="38" customWidth="1"/>
    <col min="24" max="24" width="8.7109375" style="38" customWidth="1"/>
    <col min="25" max="25" width="18.140625" style="38" customWidth="1"/>
    <col min="26" max="26" width="17.5703125" style="38" customWidth="1"/>
    <col min="27" max="27" width="18" style="38" customWidth="1"/>
    <col min="28" max="16384" width="9.140625" style="38"/>
  </cols>
  <sheetData>
    <row r="1" spans="1:32" ht="20.100000000000001" customHeight="1" x14ac:dyDescent="0.25">
      <c r="A1" s="34"/>
      <c r="B1" s="184" t="s">
        <v>135</v>
      </c>
      <c r="C1" s="184"/>
      <c r="D1" s="184"/>
      <c r="E1" s="184"/>
      <c r="F1" s="184"/>
      <c r="G1" s="184"/>
      <c r="H1" s="35"/>
      <c r="I1" s="36"/>
      <c r="J1" s="37"/>
      <c r="L1" s="56"/>
      <c r="M1" s="56"/>
      <c r="N1" s="56"/>
      <c r="O1" s="185" t="s">
        <v>140</v>
      </c>
      <c r="P1" s="185"/>
      <c r="Q1" s="185"/>
      <c r="R1" s="185"/>
      <c r="S1" s="185"/>
      <c r="T1" s="185"/>
      <c r="U1" s="185"/>
      <c r="V1" s="185"/>
      <c r="W1" s="185"/>
      <c r="X1" s="185"/>
      <c r="Y1" s="185"/>
      <c r="Z1" s="82"/>
    </row>
    <row r="2" spans="1:32" ht="20.100000000000001" customHeight="1" x14ac:dyDescent="0.25">
      <c r="A2" s="34"/>
      <c r="B2" s="186" t="s">
        <v>57</v>
      </c>
      <c r="C2" s="186"/>
      <c r="D2" s="186"/>
      <c r="E2" s="186"/>
      <c r="F2" s="186"/>
      <c r="G2" s="186"/>
      <c r="H2" s="39"/>
      <c r="I2" s="36"/>
      <c r="J2" s="37"/>
      <c r="L2" s="57"/>
      <c r="M2" s="57"/>
      <c r="N2" s="57"/>
      <c r="O2" s="185" t="s">
        <v>1</v>
      </c>
      <c r="P2" s="185"/>
      <c r="Q2" s="185"/>
      <c r="R2" s="185"/>
      <c r="S2" s="185"/>
      <c r="T2" s="185"/>
      <c r="U2" s="185"/>
      <c r="V2" s="185"/>
      <c r="W2" s="185"/>
      <c r="X2" s="185"/>
      <c r="Y2" s="185"/>
      <c r="Z2" s="82"/>
    </row>
    <row r="3" spans="1:32" ht="20.100000000000001" customHeight="1" x14ac:dyDescent="0.25">
      <c r="A3" s="34"/>
      <c r="B3" s="40"/>
      <c r="C3" s="40"/>
      <c r="D3" s="41"/>
      <c r="E3" s="42"/>
      <c r="F3" s="40"/>
      <c r="G3" s="43"/>
      <c r="H3" s="43"/>
      <c r="I3" s="43"/>
      <c r="J3" s="44"/>
      <c r="K3" s="45"/>
      <c r="L3" s="45"/>
      <c r="N3" s="45"/>
      <c r="O3" s="58"/>
      <c r="P3" s="58"/>
      <c r="Q3" s="58"/>
      <c r="R3" s="58"/>
      <c r="S3" s="58"/>
      <c r="T3" s="58"/>
      <c r="U3" s="58"/>
      <c r="V3" s="58"/>
      <c r="W3" s="58"/>
      <c r="X3" s="58"/>
      <c r="Y3" s="58"/>
      <c r="Z3" s="58"/>
    </row>
    <row r="4" spans="1:32" ht="21.95" customHeight="1" x14ac:dyDescent="0.25">
      <c r="A4" s="187" t="s">
        <v>141</v>
      </c>
      <c r="B4" s="187"/>
      <c r="C4" s="187"/>
      <c r="D4" s="187"/>
      <c r="E4" s="187"/>
      <c r="F4" s="187"/>
      <c r="G4" s="187"/>
      <c r="H4" s="187"/>
      <c r="I4" s="187"/>
      <c r="J4" s="187"/>
      <c r="K4" s="187"/>
      <c r="L4" s="187"/>
      <c r="M4" s="187"/>
      <c r="N4" s="187"/>
      <c r="O4" s="187"/>
      <c r="P4" s="187"/>
      <c r="Q4" s="187"/>
      <c r="R4" s="187"/>
      <c r="S4" s="187"/>
      <c r="T4" s="187"/>
      <c r="U4" s="187"/>
      <c r="V4" s="187"/>
      <c r="W4" s="187"/>
      <c r="X4" s="187"/>
      <c r="Y4" s="187"/>
      <c r="Z4" s="83"/>
    </row>
    <row r="5" spans="1:32" ht="20.100000000000001" customHeight="1" x14ac:dyDescent="0.25">
      <c r="A5" s="183" t="s">
        <v>253</v>
      </c>
      <c r="B5" s="183"/>
      <c r="C5" s="183"/>
      <c r="D5" s="183"/>
      <c r="E5" s="183"/>
      <c r="F5" s="183"/>
      <c r="G5" s="183"/>
      <c r="H5" s="183"/>
      <c r="I5" s="183"/>
      <c r="J5" s="183"/>
      <c r="K5" s="183"/>
      <c r="L5" s="183"/>
      <c r="M5" s="183"/>
      <c r="N5" s="183"/>
      <c r="O5" s="183"/>
      <c r="P5" s="183"/>
      <c r="Q5" s="183"/>
      <c r="R5" s="183"/>
      <c r="S5" s="183"/>
      <c r="T5" s="183"/>
      <c r="U5" s="183"/>
      <c r="V5" s="183"/>
      <c r="W5" s="183"/>
      <c r="X5" s="183"/>
      <c r="Y5" s="183"/>
      <c r="Z5" s="81"/>
    </row>
    <row r="6" spans="1:32" ht="15" customHeight="1" x14ac:dyDescent="0.25">
      <c r="A6" s="46"/>
      <c r="B6" s="46"/>
      <c r="C6" s="46"/>
      <c r="D6" s="46"/>
      <c r="E6" s="46"/>
      <c r="F6" s="46"/>
      <c r="G6" s="46"/>
      <c r="H6" s="46"/>
      <c r="I6" s="46"/>
      <c r="J6" s="46"/>
      <c r="K6" s="46"/>
      <c r="L6" s="46"/>
      <c r="M6" s="46"/>
      <c r="N6" s="46"/>
      <c r="O6" s="46"/>
      <c r="P6" s="46"/>
      <c r="Q6" s="46"/>
      <c r="R6" s="46"/>
      <c r="S6" s="46"/>
      <c r="T6" s="46"/>
      <c r="U6" s="46"/>
      <c r="V6" s="46"/>
      <c r="W6" s="46"/>
      <c r="X6" s="46"/>
      <c r="Y6" s="46"/>
      <c r="Z6" s="46"/>
    </row>
    <row r="7" spans="1:32" s="71" customFormat="1" ht="25.5" customHeight="1" x14ac:dyDescent="0.25">
      <c r="A7" s="188" t="s">
        <v>58</v>
      </c>
      <c r="B7" s="189" t="s">
        <v>2</v>
      </c>
      <c r="C7" s="188" t="s">
        <v>59</v>
      </c>
      <c r="D7" s="189" t="s">
        <v>3</v>
      </c>
      <c r="E7" s="189" t="s">
        <v>4</v>
      </c>
      <c r="F7" s="189" t="s">
        <v>60</v>
      </c>
      <c r="G7" s="189"/>
      <c r="H7" s="189" t="s">
        <v>61</v>
      </c>
      <c r="I7" s="189"/>
      <c r="J7" s="189" t="s">
        <v>62</v>
      </c>
      <c r="K7" s="189"/>
      <c r="L7" s="191" t="s">
        <v>63</v>
      </c>
      <c r="M7" s="191"/>
      <c r="N7" s="191"/>
      <c r="O7" s="191"/>
      <c r="P7" s="191"/>
      <c r="Q7" s="191"/>
      <c r="R7" s="191"/>
      <c r="S7" s="191"/>
      <c r="T7" s="191"/>
      <c r="U7" s="191"/>
      <c r="V7" s="191"/>
      <c r="W7" s="191"/>
      <c r="X7" s="191"/>
      <c r="Y7" s="189" t="s">
        <v>65</v>
      </c>
      <c r="Z7" s="102"/>
    </row>
    <row r="8" spans="1:32" s="71" customFormat="1" ht="20.25" customHeight="1" x14ac:dyDescent="0.25">
      <c r="A8" s="188"/>
      <c r="B8" s="189"/>
      <c r="C8" s="188"/>
      <c r="D8" s="189"/>
      <c r="E8" s="189"/>
      <c r="F8" s="189" t="s">
        <v>5</v>
      </c>
      <c r="G8" s="189" t="s">
        <v>6</v>
      </c>
      <c r="H8" s="189" t="s">
        <v>7</v>
      </c>
      <c r="I8" s="189" t="s">
        <v>8</v>
      </c>
      <c r="J8" s="190" t="s">
        <v>66</v>
      </c>
      <c r="K8" s="189" t="s">
        <v>67</v>
      </c>
      <c r="L8" s="189" t="s">
        <v>142</v>
      </c>
      <c r="M8" s="189"/>
      <c r="N8" s="189"/>
      <c r="O8" s="189"/>
      <c r="P8" s="189"/>
      <c r="Q8" s="189"/>
      <c r="R8" s="189"/>
      <c r="S8" s="189"/>
      <c r="T8" s="189"/>
      <c r="U8" s="189"/>
      <c r="V8" s="189"/>
      <c r="W8" s="189"/>
      <c r="X8" s="191" t="s">
        <v>143</v>
      </c>
      <c r="Y8" s="189"/>
      <c r="Z8" s="102"/>
    </row>
    <row r="9" spans="1:32" s="71" customFormat="1" ht="54.75" customHeight="1" x14ac:dyDescent="0.25">
      <c r="A9" s="188"/>
      <c r="B9" s="189"/>
      <c r="C9" s="188"/>
      <c r="D9" s="189"/>
      <c r="E9" s="189"/>
      <c r="F9" s="189"/>
      <c r="G9" s="189"/>
      <c r="H9" s="189"/>
      <c r="I9" s="189"/>
      <c r="J9" s="190"/>
      <c r="K9" s="189"/>
      <c r="L9" s="103" t="s">
        <v>144</v>
      </c>
      <c r="M9" s="103" t="s">
        <v>145</v>
      </c>
      <c r="N9" s="103" t="s">
        <v>188</v>
      </c>
      <c r="O9" s="103" t="s">
        <v>187</v>
      </c>
      <c r="P9" s="103" t="s">
        <v>186</v>
      </c>
      <c r="Q9" s="103" t="s">
        <v>185</v>
      </c>
      <c r="R9" s="103" t="s">
        <v>184</v>
      </c>
      <c r="S9" s="103" t="s">
        <v>229</v>
      </c>
      <c r="T9" s="103" t="s">
        <v>230</v>
      </c>
      <c r="U9" s="103" t="s">
        <v>254</v>
      </c>
      <c r="V9" s="103" t="s">
        <v>255</v>
      </c>
      <c r="W9" s="103" t="s">
        <v>256</v>
      </c>
      <c r="X9" s="191"/>
      <c r="Y9" s="189"/>
      <c r="Z9" s="102"/>
      <c r="AE9" s="71" t="s">
        <v>132</v>
      </c>
      <c r="AF9" s="71" t="s">
        <v>132</v>
      </c>
    </row>
    <row r="10" spans="1:32" s="71" customFormat="1" ht="22.5" customHeight="1" x14ac:dyDescent="0.25">
      <c r="A10" s="93"/>
      <c r="B10" s="90" t="s">
        <v>117</v>
      </c>
      <c r="C10" s="107" t="s">
        <v>118</v>
      </c>
      <c r="D10" s="90"/>
      <c r="E10" s="90"/>
      <c r="F10" s="90"/>
      <c r="G10" s="90"/>
      <c r="H10" s="90"/>
      <c r="I10" s="90"/>
      <c r="J10" s="19"/>
      <c r="K10" s="19"/>
      <c r="L10" s="90"/>
      <c r="M10" s="90"/>
      <c r="N10" s="47"/>
      <c r="O10" s="47"/>
      <c r="P10" s="47"/>
      <c r="Q10" s="47"/>
      <c r="R10" s="47"/>
      <c r="S10" s="47"/>
      <c r="T10" s="47"/>
      <c r="U10" s="47"/>
      <c r="V10" s="47"/>
      <c r="W10" s="47"/>
      <c r="X10" s="59"/>
      <c r="Y10" s="108"/>
      <c r="Z10" s="109"/>
    </row>
    <row r="11" spans="1:32" s="50" customFormat="1" ht="21.75" customHeight="1" x14ac:dyDescent="0.25">
      <c r="A11" s="93"/>
      <c r="B11" s="90">
        <v>1</v>
      </c>
      <c r="C11" s="107" t="s">
        <v>123</v>
      </c>
      <c r="D11" s="90"/>
      <c r="E11" s="90"/>
      <c r="F11" s="90"/>
      <c r="G11" s="90"/>
      <c r="H11" s="90"/>
      <c r="I11" s="90"/>
      <c r="J11" s="19"/>
      <c r="K11" s="19"/>
      <c r="L11" s="90"/>
      <c r="M11" s="90"/>
      <c r="N11" s="47"/>
      <c r="O11" s="47"/>
      <c r="P11" s="47"/>
      <c r="Q11" s="47"/>
      <c r="R11" s="47"/>
      <c r="S11" s="47"/>
      <c r="T11" s="47"/>
      <c r="U11" s="47"/>
      <c r="V11" s="47"/>
      <c r="W11" s="47"/>
      <c r="X11" s="59"/>
      <c r="Y11" s="110"/>
      <c r="Z11" s="111"/>
    </row>
    <row r="12" spans="1:32" s="49" customFormat="1" ht="47.25" customHeight="1" x14ac:dyDescent="0.25">
      <c r="A12" s="105">
        <v>1</v>
      </c>
      <c r="B12" s="32" t="s">
        <v>257</v>
      </c>
      <c r="C12" s="33" t="s">
        <v>258</v>
      </c>
      <c r="D12" s="33">
        <v>1993</v>
      </c>
      <c r="E12" s="33" t="s">
        <v>10</v>
      </c>
      <c r="F12" s="33" t="s">
        <v>259</v>
      </c>
      <c r="G12" s="78" t="s">
        <v>284</v>
      </c>
      <c r="H12" s="33" t="s">
        <v>11</v>
      </c>
      <c r="I12" s="33" t="s">
        <v>289</v>
      </c>
      <c r="J12" s="116" t="s">
        <v>291</v>
      </c>
      <c r="K12" s="116" t="s">
        <v>292</v>
      </c>
      <c r="L12" s="120">
        <v>0</v>
      </c>
      <c r="M12" s="117">
        <v>0</v>
      </c>
      <c r="N12" s="118">
        <v>0</v>
      </c>
      <c r="O12" s="118">
        <v>0</v>
      </c>
      <c r="P12" s="118">
        <v>0</v>
      </c>
      <c r="Q12" s="118">
        <v>0</v>
      </c>
      <c r="R12" s="118">
        <v>0</v>
      </c>
      <c r="S12" s="118">
        <v>0</v>
      </c>
      <c r="T12" s="118">
        <v>0</v>
      </c>
      <c r="U12" s="118">
        <v>0</v>
      </c>
      <c r="V12" s="118">
        <v>0</v>
      </c>
      <c r="W12" s="118">
        <v>0</v>
      </c>
      <c r="X12" s="121">
        <f t="shared" ref="X12:X75" si="0">((COUNTIF(L12:W12,"A")*40+COUNTIF(L12:W12,"B")*30+COUNTIF(L12:W12,"C")*20+COUNTIF(L12:W12,"D")*10+COUNTIF(L12:W12,"D1")*10+COUNTIF(L12:W12,"d2")*0)/(COUNTA(L12:W12)-COUNTIF(L12:W12,"KDG")-COUNTIF(L12:W12,"KĐG")))</f>
        <v>0</v>
      </c>
      <c r="Y12" s="112"/>
      <c r="Z12" s="113">
        <f>VLOOKUP(B12,[1]Sheet1!B$3:V$3093,21,0)</f>
        <v>0</v>
      </c>
    </row>
    <row r="13" spans="1:32" s="50" customFormat="1" ht="30" x14ac:dyDescent="0.25">
      <c r="A13" s="105">
        <v>2</v>
      </c>
      <c r="B13" s="32" t="s">
        <v>260</v>
      </c>
      <c r="C13" s="33" t="s">
        <v>261</v>
      </c>
      <c r="D13" s="33">
        <v>1997</v>
      </c>
      <c r="E13" s="33" t="s">
        <v>10</v>
      </c>
      <c r="F13" s="33" t="s">
        <v>262</v>
      </c>
      <c r="G13" s="78" t="s">
        <v>285</v>
      </c>
      <c r="H13" s="33" t="s">
        <v>11</v>
      </c>
      <c r="I13" s="33" t="s">
        <v>110</v>
      </c>
      <c r="J13" s="116" t="s">
        <v>293</v>
      </c>
      <c r="K13" s="116" t="s">
        <v>294</v>
      </c>
      <c r="L13" s="120" t="s">
        <v>149</v>
      </c>
      <c r="M13" s="117" t="s">
        <v>146</v>
      </c>
      <c r="N13" s="118" t="s">
        <v>146</v>
      </c>
      <c r="O13" s="118" t="s">
        <v>146</v>
      </c>
      <c r="P13" s="118" t="s">
        <v>146</v>
      </c>
      <c r="Q13" s="118" t="s">
        <v>146</v>
      </c>
      <c r="R13" s="118" t="s">
        <v>146</v>
      </c>
      <c r="S13" s="118" t="s">
        <v>146</v>
      </c>
      <c r="T13" s="118" t="s">
        <v>146</v>
      </c>
      <c r="U13" s="118" t="s">
        <v>147</v>
      </c>
      <c r="V13" s="118" t="s">
        <v>147</v>
      </c>
      <c r="W13" s="118" t="s">
        <v>146</v>
      </c>
      <c r="X13" s="121">
        <f t="shared" si="0"/>
        <v>21.818181818181817</v>
      </c>
      <c r="Y13" s="96"/>
      <c r="Z13" s="113">
        <f>VLOOKUP(B13,[1]Sheet1!B$3:V$3093,21,0)</f>
        <v>0</v>
      </c>
      <c r="AA13" s="49"/>
      <c r="AB13" s="49"/>
    </row>
    <row r="14" spans="1:32" s="50" customFormat="1" ht="30" x14ac:dyDescent="0.25">
      <c r="A14" s="105">
        <v>3</v>
      </c>
      <c r="B14" s="32" t="s">
        <v>263</v>
      </c>
      <c r="C14" s="33" t="s">
        <v>264</v>
      </c>
      <c r="D14" s="33">
        <v>1991</v>
      </c>
      <c r="E14" s="33" t="s">
        <v>10</v>
      </c>
      <c r="F14" s="33" t="s">
        <v>265</v>
      </c>
      <c r="G14" s="78" t="s">
        <v>286</v>
      </c>
      <c r="H14" s="33" t="s">
        <v>11</v>
      </c>
      <c r="I14" s="33" t="s">
        <v>172</v>
      </c>
      <c r="J14" s="116" t="s">
        <v>295</v>
      </c>
      <c r="K14" s="116" t="s">
        <v>292</v>
      </c>
      <c r="L14" s="120" t="s">
        <v>146</v>
      </c>
      <c r="M14" s="117" t="s">
        <v>147</v>
      </c>
      <c r="N14" s="118" t="s">
        <v>146</v>
      </c>
      <c r="O14" s="118" t="s">
        <v>147</v>
      </c>
      <c r="P14" s="118" t="s">
        <v>146</v>
      </c>
      <c r="Q14" s="118" t="s">
        <v>147</v>
      </c>
      <c r="R14" s="118" t="s">
        <v>147</v>
      </c>
      <c r="S14" s="118" t="s">
        <v>147</v>
      </c>
      <c r="T14" s="118" t="s">
        <v>146</v>
      </c>
      <c r="U14" s="118" t="s">
        <v>146</v>
      </c>
      <c r="V14" s="118" t="s">
        <v>146</v>
      </c>
      <c r="W14" s="118" t="s">
        <v>147</v>
      </c>
      <c r="X14" s="121">
        <f t="shared" si="0"/>
        <v>25</v>
      </c>
      <c r="Y14" s="96"/>
      <c r="Z14" s="113">
        <f>VLOOKUP(B14,[1]Sheet1!B$3:V$3093,21,0)</f>
        <v>0</v>
      </c>
      <c r="AA14" s="49"/>
      <c r="AB14" s="49"/>
    </row>
    <row r="15" spans="1:32" s="50" customFormat="1" ht="30" x14ac:dyDescent="0.25">
      <c r="A15" s="105">
        <v>4</v>
      </c>
      <c r="B15" s="32" t="s">
        <v>266</v>
      </c>
      <c r="C15" s="33" t="s">
        <v>267</v>
      </c>
      <c r="D15" s="33">
        <v>1983</v>
      </c>
      <c r="E15" s="33" t="s">
        <v>10</v>
      </c>
      <c r="F15" s="33" t="s">
        <v>268</v>
      </c>
      <c r="G15" s="78" t="s">
        <v>287</v>
      </c>
      <c r="H15" s="33" t="s">
        <v>18</v>
      </c>
      <c r="I15" s="33" t="s">
        <v>17</v>
      </c>
      <c r="J15" s="116" t="s">
        <v>296</v>
      </c>
      <c r="K15" s="116" t="s">
        <v>297</v>
      </c>
      <c r="L15" s="120" t="s">
        <v>146</v>
      </c>
      <c r="M15" s="117" t="s">
        <v>147</v>
      </c>
      <c r="N15" s="118" t="s">
        <v>146</v>
      </c>
      <c r="O15" s="118" t="s">
        <v>146</v>
      </c>
      <c r="P15" s="118" t="s">
        <v>147</v>
      </c>
      <c r="Q15" s="118" t="s">
        <v>146</v>
      </c>
      <c r="R15" s="118" t="s">
        <v>146</v>
      </c>
      <c r="S15" s="118" t="s">
        <v>146</v>
      </c>
      <c r="T15" s="118" t="s">
        <v>146</v>
      </c>
      <c r="U15" s="118" t="s">
        <v>146</v>
      </c>
      <c r="V15" s="118" t="s">
        <v>147</v>
      </c>
      <c r="W15" s="118" t="s">
        <v>146</v>
      </c>
      <c r="X15" s="121">
        <f t="shared" si="0"/>
        <v>22.5</v>
      </c>
      <c r="Y15" s="96"/>
      <c r="Z15" s="113">
        <f>VLOOKUP(B15,[1]Sheet1!B$3:V$3093,21,0)</f>
        <v>0</v>
      </c>
      <c r="AA15" s="49"/>
      <c r="AB15" s="49"/>
    </row>
    <row r="16" spans="1:32" s="50" customFormat="1" ht="30" x14ac:dyDescent="0.25">
      <c r="A16" s="105">
        <v>5</v>
      </c>
      <c r="B16" s="32" t="s">
        <v>269</v>
      </c>
      <c r="C16" s="33" t="s">
        <v>270</v>
      </c>
      <c r="D16" s="33">
        <v>1985</v>
      </c>
      <c r="E16" s="33" t="s">
        <v>10</v>
      </c>
      <c r="F16" s="33" t="s">
        <v>268</v>
      </c>
      <c r="G16" s="78" t="s">
        <v>287</v>
      </c>
      <c r="H16" s="33" t="s">
        <v>11</v>
      </c>
      <c r="I16" s="33" t="s">
        <v>170</v>
      </c>
      <c r="J16" s="116" t="s">
        <v>296</v>
      </c>
      <c r="K16" s="116" t="s">
        <v>297</v>
      </c>
      <c r="L16" s="120" t="s">
        <v>146</v>
      </c>
      <c r="M16" s="117" t="s">
        <v>146</v>
      </c>
      <c r="N16" s="118" t="s">
        <v>146</v>
      </c>
      <c r="O16" s="118" t="s">
        <v>147</v>
      </c>
      <c r="P16" s="118" t="s">
        <v>146</v>
      </c>
      <c r="Q16" s="118" t="s">
        <v>146</v>
      </c>
      <c r="R16" s="118" t="s">
        <v>147</v>
      </c>
      <c r="S16" s="118" t="s">
        <v>146</v>
      </c>
      <c r="T16" s="118" t="s">
        <v>147</v>
      </c>
      <c r="U16" s="118" t="s">
        <v>146</v>
      </c>
      <c r="V16" s="118" t="s">
        <v>146</v>
      </c>
      <c r="W16" s="118" t="s">
        <v>147</v>
      </c>
      <c r="X16" s="121">
        <f t="shared" si="0"/>
        <v>23.333333333333332</v>
      </c>
      <c r="Y16" s="96"/>
      <c r="Z16" s="113">
        <f>VLOOKUP(B16,[1]Sheet1!B$3:V$3093,21,0)</f>
        <v>0</v>
      </c>
      <c r="AA16" s="49"/>
      <c r="AB16" s="49"/>
    </row>
    <row r="17" spans="1:30" s="50" customFormat="1" ht="30" x14ac:dyDescent="0.25">
      <c r="A17" s="105">
        <v>6</v>
      </c>
      <c r="B17" s="32" t="s">
        <v>271</v>
      </c>
      <c r="C17" s="33" t="s">
        <v>272</v>
      </c>
      <c r="D17" s="33">
        <v>1993</v>
      </c>
      <c r="E17" s="33" t="s">
        <v>10</v>
      </c>
      <c r="F17" s="33" t="s">
        <v>262</v>
      </c>
      <c r="G17" s="78" t="s">
        <v>285</v>
      </c>
      <c r="H17" s="33" t="s">
        <v>11</v>
      </c>
      <c r="I17" s="33" t="s">
        <v>110</v>
      </c>
      <c r="J17" s="116" t="s">
        <v>298</v>
      </c>
      <c r="K17" s="116" t="s">
        <v>299</v>
      </c>
      <c r="L17" s="120" t="s">
        <v>149</v>
      </c>
      <c r="M17" s="117" t="s">
        <v>149</v>
      </c>
      <c r="N17" s="118" t="s">
        <v>146</v>
      </c>
      <c r="O17" s="118" t="s">
        <v>146</v>
      </c>
      <c r="P17" s="118" t="s">
        <v>146</v>
      </c>
      <c r="Q17" s="118" t="s">
        <v>146</v>
      </c>
      <c r="R17" s="118" t="s">
        <v>146</v>
      </c>
      <c r="S17" s="118" t="s">
        <v>146</v>
      </c>
      <c r="T17" s="118" t="s">
        <v>147</v>
      </c>
      <c r="U17" s="118" t="s">
        <v>146</v>
      </c>
      <c r="V17" s="118" t="s">
        <v>146</v>
      </c>
      <c r="W17" s="118" t="s">
        <v>147</v>
      </c>
      <c r="X17" s="121">
        <f t="shared" si="0"/>
        <v>22</v>
      </c>
      <c r="Y17" s="96"/>
      <c r="Z17" s="113">
        <f>VLOOKUP(B17,[1]Sheet1!B$3:V$3093,21,0)</f>
        <v>0</v>
      </c>
      <c r="AA17" s="49"/>
      <c r="AB17" s="49"/>
    </row>
    <row r="18" spans="1:30" s="71" customFormat="1" ht="39.75" customHeight="1" x14ac:dyDescent="0.25">
      <c r="A18" s="105"/>
      <c r="B18" s="32" t="s">
        <v>273</v>
      </c>
      <c r="C18" s="33" t="s">
        <v>274</v>
      </c>
      <c r="D18" s="33">
        <v>1993</v>
      </c>
      <c r="E18" s="33" t="s">
        <v>12</v>
      </c>
      <c r="F18" s="33" t="s">
        <v>275</v>
      </c>
      <c r="G18" s="78" t="s">
        <v>288</v>
      </c>
      <c r="H18" s="33" t="s">
        <v>74</v>
      </c>
      <c r="I18" s="33" t="s">
        <v>110</v>
      </c>
      <c r="J18" s="119" t="s">
        <v>300</v>
      </c>
      <c r="K18" s="119" t="s">
        <v>301</v>
      </c>
      <c r="L18" s="120" t="s">
        <v>149</v>
      </c>
      <c r="M18" s="117" t="s">
        <v>149</v>
      </c>
      <c r="N18" s="118" t="s">
        <v>146</v>
      </c>
      <c r="O18" s="118" t="s">
        <v>146</v>
      </c>
      <c r="P18" s="118" t="s">
        <v>147</v>
      </c>
      <c r="Q18" s="118" t="s">
        <v>146</v>
      </c>
      <c r="R18" s="118" t="s">
        <v>147</v>
      </c>
      <c r="S18" s="118" t="s">
        <v>146</v>
      </c>
      <c r="T18" s="118" t="s">
        <v>147</v>
      </c>
      <c r="U18" s="118" t="s">
        <v>146</v>
      </c>
      <c r="V18" s="118" t="s">
        <v>147</v>
      </c>
      <c r="W18" s="118" t="s">
        <v>147</v>
      </c>
      <c r="X18" s="121">
        <f t="shared" si="0"/>
        <v>25</v>
      </c>
      <c r="Y18" s="106"/>
      <c r="Z18" s="113">
        <f>VLOOKUP(B18,[1]Sheet1!B$3:V$3093,21,0)</f>
        <v>0</v>
      </c>
      <c r="AA18" s="49"/>
      <c r="AB18" s="49"/>
    </row>
    <row r="19" spans="1:30" ht="30" x14ac:dyDescent="0.25">
      <c r="A19" s="105">
        <v>1</v>
      </c>
      <c r="B19" s="32" t="s">
        <v>276</v>
      </c>
      <c r="C19" s="33" t="s">
        <v>277</v>
      </c>
      <c r="D19" s="33">
        <v>1971</v>
      </c>
      <c r="E19" s="33" t="s">
        <v>10</v>
      </c>
      <c r="F19" s="33" t="s">
        <v>268</v>
      </c>
      <c r="G19" s="78" t="s">
        <v>287</v>
      </c>
      <c r="H19" s="33" t="s">
        <v>13</v>
      </c>
      <c r="I19" s="33" t="s">
        <v>290</v>
      </c>
      <c r="J19" s="119" t="s">
        <v>291</v>
      </c>
      <c r="K19" s="128" t="s">
        <v>292</v>
      </c>
      <c r="L19" s="120" t="s">
        <v>146</v>
      </c>
      <c r="M19" s="117" t="s">
        <v>147</v>
      </c>
      <c r="N19" s="118" t="s">
        <v>146</v>
      </c>
      <c r="O19" s="118" t="s">
        <v>146</v>
      </c>
      <c r="P19" s="118" t="s">
        <v>147</v>
      </c>
      <c r="Q19" s="118" t="s">
        <v>146</v>
      </c>
      <c r="R19" s="118" t="s">
        <v>146</v>
      </c>
      <c r="S19" s="118" t="s">
        <v>146</v>
      </c>
      <c r="T19" s="118" t="s">
        <v>146</v>
      </c>
      <c r="U19" s="118" t="s">
        <v>146</v>
      </c>
      <c r="V19" s="118" t="s">
        <v>147</v>
      </c>
      <c r="W19" s="118" t="s">
        <v>146</v>
      </c>
      <c r="X19" s="121">
        <f t="shared" si="0"/>
        <v>22.5</v>
      </c>
      <c r="Y19" s="68"/>
      <c r="Z19" s="113">
        <f>VLOOKUP(B19,[1]Sheet1!B$3:V$3093,21,0)</f>
        <v>0</v>
      </c>
      <c r="AA19" s="49"/>
      <c r="AB19" s="55"/>
    </row>
    <row r="20" spans="1:30" ht="30" x14ac:dyDescent="0.25">
      <c r="A20" s="105">
        <v>2</v>
      </c>
      <c r="B20" s="32" t="s">
        <v>278</v>
      </c>
      <c r="C20" s="33" t="s">
        <v>279</v>
      </c>
      <c r="D20" s="33">
        <v>1987</v>
      </c>
      <c r="E20" s="33" t="s">
        <v>10</v>
      </c>
      <c r="F20" s="33" t="s">
        <v>280</v>
      </c>
      <c r="G20" s="78" t="s">
        <v>288</v>
      </c>
      <c r="H20" s="33" t="s">
        <v>11</v>
      </c>
      <c r="I20" s="33" t="s">
        <v>17</v>
      </c>
      <c r="J20" s="119" t="s">
        <v>302</v>
      </c>
      <c r="K20" s="128" t="s">
        <v>303</v>
      </c>
      <c r="L20" s="120" t="s">
        <v>146</v>
      </c>
      <c r="M20" s="117" t="s">
        <v>146</v>
      </c>
      <c r="N20" s="118" t="s">
        <v>147</v>
      </c>
      <c r="O20" s="118" t="s">
        <v>147</v>
      </c>
      <c r="P20" s="118" t="s">
        <v>147</v>
      </c>
      <c r="Q20" s="118" t="s">
        <v>146</v>
      </c>
      <c r="R20" s="118" t="s">
        <v>146</v>
      </c>
      <c r="S20" s="118" t="s">
        <v>146</v>
      </c>
      <c r="T20" s="118" t="s">
        <v>146</v>
      </c>
      <c r="U20" s="118" t="s">
        <v>146</v>
      </c>
      <c r="V20" s="118" t="s">
        <v>146</v>
      </c>
      <c r="W20" s="118" t="s">
        <v>146</v>
      </c>
      <c r="X20" s="121">
        <f t="shared" si="0"/>
        <v>22.5</v>
      </c>
      <c r="Y20" s="68"/>
      <c r="Z20" s="113">
        <f>VLOOKUP(B20,[1]Sheet1!B$3:V$3093,21,0)</f>
        <v>0</v>
      </c>
      <c r="AA20" s="49"/>
      <c r="AB20" s="55"/>
    </row>
    <row r="21" spans="1:30" ht="30" x14ac:dyDescent="0.25">
      <c r="A21" s="105">
        <v>3</v>
      </c>
      <c r="B21" s="32" t="s">
        <v>281</v>
      </c>
      <c r="C21" s="33" t="s">
        <v>282</v>
      </c>
      <c r="D21" s="33">
        <v>1990</v>
      </c>
      <c r="E21" s="33" t="s">
        <v>12</v>
      </c>
      <c r="F21" s="33" t="s">
        <v>283</v>
      </c>
      <c r="G21" s="78" t="s">
        <v>286</v>
      </c>
      <c r="H21" s="33" t="s">
        <v>13</v>
      </c>
      <c r="I21" s="33" t="s">
        <v>19</v>
      </c>
      <c r="J21" s="119" t="s">
        <v>296</v>
      </c>
      <c r="K21" s="128" t="s">
        <v>297</v>
      </c>
      <c r="L21" s="120" t="s">
        <v>6520</v>
      </c>
      <c r="M21" s="117" t="s">
        <v>147</v>
      </c>
      <c r="N21" s="118" t="s">
        <v>147</v>
      </c>
      <c r="O21" s="118" t="s">
        <v>147</v>
      </c>
      <c r="P21" s="118" t="s">
        <v>146</v>
      </c>
      <c r="Q21" s="118" t="s">
        <v>146</v>
      </c>
      <c r="R21" s="118" t="s">
        <v>147</v>
      </c>
      <c r="S21" s="118" t="s">
        <v>146</v>
      </c>
      <c r="T21" s="118" t="s">
        <v>146</v>
      </c>
      <c r="U21" s="118" t="s">
        <v>146</v>
      </c>
      <c r="V21" s="118" t="s">
        <v>148</v>
      </c>
      <c r="W21" s="118" t="s">
        <v>147</v>
      </c>
      <c r="X21" s="121">
        <f t="shared" si="0"/>
        <v>25</v>
      </c>
      <c r="Y21" s="68"/>
      <c r="Z21" s="113">
        <f>VLOOKUP(B21,[1]Sheet1!B$3:V$3093,21,0)</f>
        <v>0</v>
      </c>
      <c r="AA21" s="49"/>
      <c r="AB21" s="55"/>
    </row>
    <row r="22" spans="1:30" ht="16.5" x14ac:dyDescent="0.25">
      <c r="A22" s="105">
        <v>4</v>
      </c>
      <c r="B22" s="139">
        <v>2</v>
      </c>
      <c r="C22" s="140" t="s">
        <v>304</v>
      </c>
      <c r="D22" s="33"/>
      <c r="E22" s="33"/>
      <c r="F22" s="33"/>
      <c r="G22" s="78"/>
      <c r="H22" s="33"/>
      <c r="I22" s="33"/>
      <c r="J22" s="119"/>
      <c r="K22" s="128"/>
      <c r="L22" s="120"/>
      <c r="M22" s="117"/>
      <c r="N22" s="118"/>
      <c r="O22" s="118"/>
      <c r="P22" s="118"/>
      <c r="Q22" s="118"/>
      <c r="R22" s="118"/>
      <c r="S22" s="118"/>
      <c r="T22" s="118"/>
      <c r="U22" s="118"/>
      <c r="V22" s="118"/>
      <c r="W22" s="118"/>
      <c r="X22" s="121"/>
      <c r="Y22" s="68"/>
      <c r="Z22" s="113"/>
      <c r="AA22" s="49"/>
      <c r="AB22" s="55"/>
    </row>
    <row r="23" spans="1:30" ht="30" x14ac:dyDescent="0.25">
      <c r="A23" s="105">
        <v>5</v>
      </c>
      <c r="B23" s="135" t="s">
        <v>305</v>
      </c>
      <c r="C23" s="141" t="s">
        <v>306</v>
      </c>
      <c r="D23" s="141">
        <v>1992</v>
      </c>
      <c r="E23" s="141" t="s">
        <v>10</v>
      </c>
      <c r="F23" s="141" t="s">
        <v>307</v>
      </c>
      <c r="G23" s="141" t="s">
        <v>314</v>
      </c>
      <c r="H23" s="141" t="s">
        <v>13</v>
      </c>
      <c r="I23" s="141" t="s">
        <v>17</v>
      </c>
      <c r="J23" s="119" t="s">
        <v>296</v>
      </c>
      <c r="K23" s="128" t="s">
        <v>297</v>
      </c>
      <c r="L23" s="120" t="s">
        <v>146</v>
      </c>
      <c r="M23" s="117" t="s">
        <v>146</v>
      </c>
      <c r="N23" s="118" t="s">
        <v>146</v>
      </c>
      <c r="O23" s="118" t="s">
        <v>146</v>
      </c>
      <c r="P23" s="118" t="s">
        <v>146</v>
      </c>
      <c r="Q23" s="118" t="s">
        <v>146</v>
      </c>
      <c r="R23" s="118" t="s">
        <v>146</v>
      </c>
      <c r="S23" s="118" t="s">
        <v>146</v>
      </c>
      <c r="T23" s="118" t="s">
        <v>149</v>
      </c>
      <c r="U23" s="118" t="s">
        <v>149</v>
      </c>
      <c r="V23" s="118" t="s">
        <v>149</v>
      </c>
      <c r="W23" s="118" t="s">
        <v>149</v>
      </c>
      <c r="X23" s="121">
        <f t="shared" si="0"/>
        <v>20</v>
      </c>
      <c r="Y23" s="68"/>
      <c r="Z23" s="113">
        <f>VLOOKUP(B23,[1]Sheet1!B$3:V$3093,21,0)</f>
        <v>0</v>
      </c>
      <c r="AA23" s="49"/>
      <c r="AB23" s="55"/>
    </row>
    <row r="24" spans="1:30" ht="60.75" customHeight="1" x14ac:dyDescent="0.25">
      <c r="A24" s="105">
        <v>6</v>
      </c>
      <c r="B24" s="135" t="s">
        <v>308</v>
      </c>
      <c r="C24" s="141" t="s">
        <v>309</v>
      </c>
      <c r="D24" s="141">
        <v>1993</v>
      </c>
      <c r="E24" s="141" t="s">
        <v>12</v>
      </c>
      <c r="F24" s="141" t="s">
        <v>310</v>
      </c>
      <c r="G24" s="141" t="s">
        <v>315</v>
      </c>
      <c r="H24" s="141" t="s">
        <v>13</v>
      </c>
      <c r="I24" s="141" t="s">
        <v>129</v>
      </c>
      <c r="J24" s="119" t="s">
        <v>317</v>
      </c>
      <c r="K24" s="128" t="s">
        <v>299</v>
      </c>
      <c r="L24" s="120" t="s">
        <v>146</v>
      </c>
      <c r="M24" s="117" t="s">
        <v>148</v>
      </c>
      <c r="N24" s="118" t="s">
        <v>146</v>
      </c>
      <c r="O24" s="118" t="s">
        <v>147</v>
      </c>
      <c r="P24" s="118" t="s">
        <v>146</v>
      </c>
      <c r="Q24" s="118" t="s">
        <v>147</v>
      </c>
      <c r="R24" s="118" t="s">
        <v>148</v>
      </c>
      <c r="S24" s="118" t="s">
        <v>147</v>
      </c>
      <c r="T24" s="118" t="s">
        <v>147</v>
      </c>
      <c r="U24" s="118">
        <v>0</v>
      </c>
      <c r="V24" s="118" t="s">
        <v>149</v>
      </c>
      <c r="W24" s="118" t="s">
        <v>149</v>
      </c>
      <c r="X24" s="121">
        <f t="shared" si="0"/>
        <v>26</v>
      </c>
      <c r="Y24" s="68"/>
      <c r="Z24" s="113">
        <f>VLOOKUP(B24,[1]Sheet1!B$3:V$3093,21,0)</f>
        <v>0</v>
      </c>
      <c r="AA24" s="49"/>
      <c r="AB24" s="55"/>
    </row>
    <row r="25" spans="1:30" ht="30" x14ac:dyDescent="0.25">
      <c r="A25" s="105">
        <v>7</v>
      </c>
      <c r="B25" s="135" t="s">
        <v>311</v>
      </c>
      <c r="C25" s="141" t="s">
        <v>312</v>
      </c>
      <c r="D25" s="141">
        <v>1991</v>
      </c>
      <c r="E25" s="141" t="s">
        <v>12</v>
      </c>
      <c r="F25" s="141" t="s">
        <v>313</v>
      </c>
      <c r="G25" s="141" t="s">
        <v>316</v>
      </c>
      <c r="H25" s="141" t="s">
        <v>18</v>
      </c>
      <c r="I25" s="141" t="s">
        <v>22</v>
      </c>
      <c r="J25" s="119" t="s">
        <v>291</v>
      </c>
      <c r="K25" s="128" t="s">
        <v>292</v>
      </c>
      <c r="L25" s="120" t="s">
        <v>146</v>
      </c>
      <c r="M25" s="117" t="s">
        <v>146</v>
      </c>
      <c r="N25" s="118" t="s">
        <v>6520</v>
      </c>
      <c r="O25" s="118" t="s">
        <v>146</v>
      </c>
      <c r="P25" s="118" t="s">
        <v>146</v>
      </c>
      <c r="Q25" s="118" t="s">
        <v>146</v>
      </c>
      <c r="R25" s="118" t="s">
        <v>146</v>
      </c>
      <c r="S25" s="118" t="s">
        <v>146</v>
      </c>
      <c r="T25" s="118" t="s">
        <v>147</v>
      </c>
      <c r="U25" s="118" t="s">
        <v>149</v>
      </c>
      <c r="V25" s="118" t="s">
        <v>149</v>
      </c>
      <c r="W25" s="118" t="s">
        <v>149</v>
      </c>
      <c r="X25" s="121">
        <f t="shared" si="0"/>
        <v>20</v>
      </c>
      <c r="Y25" s="68"/>
      <c r="Z25" s="113">
        <f>VLOOKUP(B25,[1]Sheet1!B$3:V$3093,21,0)</f>
        <v>0</v>
      </c>
      <c r="AA25" s="49"/>
      <c r="AB25" s="55"/>
      <c r="AC25" s="38" t="b">
        <f>V25=AA25</f>
        <v>0</v>
      </c>
      <c r="AD25" s="38" t="b">
        <f>W25=AB25</f>
        <v>0</v>
      </c>
    </row>
    <row r="26" spans="1:30" ht="16.5" x14ac:dyDescent="0.25">
      <c r="A26" s="105">
        <v>8</v>
      </c>
      <c r="B26" s="94">
        <v>3</v>
      </c>
      <c r="C26" s="95" t="s">
        <v>120</v>
      </c>
      <c r="D26" s="9"/>
      <c r="E26" s="9"/>
      <c r="F26" s="9"/>
      <c r="G26" s="60"/>
      <c r="H26" s="1"/>
      <c r="I26" s="1"/>
      <c r="J26" s="119"/>
      <c r="K26" s="128"/>
      <c r="L26" s="120"/>
      <c r="M26" s="117"/>
      <c r="N26" s="118"/>
      <c r="O26" s="118"/>
      <c r="P26" s="118"/>
      <c r="Q26" s="118"/>
      <c r="R26" s="118"/>
      <c r="S26" s="118"/>
      <c r="T26" s="118"/>
      <c r="U26" s="118"/>
      <c r="V26" s="118"/>
      <c r="W26" s="118"/>
      <c r="X26" s="121"/>
      <c r="Y26" s="68"/>
      <c r="Z26" s="113"/>
      <c r="AA26" s="49"/>
      <c r="AB26" s="55"/>
      <c r="AC26" s="38" t="b">
        <f t="shared" ref="AC26:AC88" si="1">V26=AA26</f>
        <v>1</v>
      </c>
      <c r="AD26" s="38" t="b">
        <f t="shared" ref="AD26:AD88" si="2">W26=AB26</f>
        <v>1</v>
      </c>
    </row>
    <row r="27" spans="1:30" ht="30" x14ac:dyDescent="0.25">
      <c r="A27" s="105">
        <v>9</v>
      </c>
      <c r="B27" s="9" t="s">
        <v>318</v>
      </c>
      <c r="C27" s="9" t="s">
        <v>319</v>
      </c>
      <c r="D27" s="9">
        <v>1987</v>
      </c>
      <c r="E27" s="9" t="s">
        <v>12</v>
      </c>
      <c r="F27" s="9" t="s">
        <v>320</v>
      </c>
      <c r="G27" s="60" t="s">
        <v>108</v>
      </c>
      <c r="H27" s="1" t="s">
        <v>11</v>
      </c>
      <c r="I27" s="1" t="s">
        <v>170</v>
      </c>
      <c r="J27" s="119" t="s">
        <v>291</v>
      </c>
      <c r="K27" s="127" t="s">
        <v>292</v>
      </c>
      <c r="L27" s="120" t="s">
        <v>146</v>
      </c>
      <c r="M27" s="117" t="s">
        <v>146</v>
      </c>
      <c r="N27" s="118" t="s">
        <v>6520</v>
      </c>
      <c r="O27" s="118" t="s">
        <v>146</v>
      </c>
      <c r="P27" s="118" t="s">
        <v>147</v>
      </c>
      <c r="Q27" s="118" t="s">
        <v>146</v>
      </c>
      <c r="R27" s="118" t="s">
        <v>146</v>
      </c>
      <c r="S27" s="118" t="s">
        <v>146</v>
      </c>
      <c r="T27" s="118" t="s">
        <v>146</v>
      </c>
      <c r="U27" s="118" t="s">
        <v>146</v>
      </c>
      <c r="V27" s="118" t="s">
        <v>146</v>
      </c>
      <c r="W27" s="118" t="s">
        <v>146</v>
      </c>
      <c r="X27" s="121">
        <f t="shared" si="0"/>
        <v>20</v>
      </c>
      <c r="Y27" s="68"/>
      <c r="Z27" s="113">
        <f>VLOOKUP(B27,[1]Sheet1!B$3:V$3093,21,0)</f>
        <v>0</v>
      </c>
      <c r="AA27" s="49"/>
      <c r="AB27" s="55"/>
      <c r="AC27" s="38" t="b">
        <f t="shared" si="1"/>
        <v>0</v>
      </c>
      <c r="AD27" s="38" t="b">
        <f t="shared" si="2"/>
        <v>0</v>
      </c>
    </row>
    <row r="28" spans="1:30" ht="45" x14ac:dyDescent="0.25">
      <c r="A28" s="105">
        <v>10</v>
      </c>
      <c r="B28" s="9" t="s">
        <v>321</v>
      </c>
      <c r="C28" s="9" t="s">
        <v>322</v>
      </c>
      <c r="D28" s="9">
        <v>1991</v>
      </c>
      <c r="E28" s="9" t="s">
        <v>12</v>
      </c>
      <c r="F28" s="9" t="s">
        <v>323</v>
      </c>
      <c r="G28" s="60" t="s">
        <v>108</v>
      </c>
      <c r="H28" s="1" t="s">
        <v>11</v>
      </c>
      <c r="I28" s="1" t="s">
        <v>92</v>
      </c>
      <c r="J28" s="119" t="s">
        <v>6236</v>
      </c>
      <c r="K28" s="128" t="s">
        <v>6237</v>
      </c>
      <c r="L28" s="120" t="s">
        <v>149</v>
      </c>
      <c r="M28" s="117" t="s">
        <v>146</v>
      </c>
      <c r="N28" s="118" t="s">
        <v>146</v>
      </c>
      <c r="O28" s="118" t="s">
        <v>147</v>
      </c>
      <c r="P28" s="118" t="s">
        <v>147</v>
      </c>
      <c r="Q28" s="118" t="s">
        <v>146</v>
      </c>
      <c r="R28" s="118" t="s">
        <v>146</v>
      </c>
      <c r="S28" s="118" t="s">
        <v>146</v>
      </c>
      <c r="T28" s="118" t="s">
        <v>146</v>
      </c>
      <c r="U28" s="118" t="s">
        <v>146</v>
      </c>
      <c r="V28" s="118" t="s">
        <v>6520</v>
      </c>
      <c r="W28" s="118" t="s">
        <v>147</v>
      </c>
      <c r="X28" s="121">
        <f t="shared" si="0"/>
        <v>21.818181818181817</v>
      </c>
      <c r="Y28" s="68"/>
      <c r="Z28" s="113">
        <f>VLOOKUP(B28,[1]Sheet1!B$3:V$3093,21,0)</f>
        <v>0</v>
      </c>
      <c r="AA28" s="49"/>
      <c r="AB28" s="55"/>
      <c r="AC28" s="38" t="b">
        <f t="shared" si="1"/>
        <v>0</v>
      </c>
      <c r="AD28" s="38" t="b">
        <f t="shared" si="2"/>
        <v>0</v>
      </c>
    </row>
    <row r="29" spans="1:30" ht="30" x14ac:dyDescent="0.25">
      <c r="A29" s="105">
        <v>11</v>
      </c>
      <c r="B29" s="9" t="s">
        <v>324</v>
      </c>
      <c r="C29" s="9" t="s">
        <v>325</v>
      </c>
      <c r="D29" s="9">
        <v>1990</v>
      </c>
      <c r="E29" s="9" t="s">
        <v>12</v>
      </c>
      <c r="F29" s="9" t="s">
        <v>206</v>
      </c>
      <c r="G29" s="60" t="s">
        <v>108</v>
      </c>
      <c r="H29" s="1" t="s">
        <v>11</v>
      </c>
      <c r="I29" s="1" t="s">
        <v>170</v>
      </c>
      <c r="J29" s="119" t="s">
        <v>296</v>
      </c>
      <c r="K29" s="127" t="s">
        <v>297</v>
      </c>
      <c r="L29" s="120" t="s">
        <v>146</v>
      </c>
      <c r="M29" s="117" t="s">
        <v>147</v>
      </c>
      <c r="N29" s="118" t="s">
        <v>146</v>
      </c>
      <c r="O29" s="118" t="s">
        <v>147</v>
      </c>
      <c r="P29" s="118" t="s">
        <v>146</v>
      </c>
      <c r="Q29" s="118" t="s">
        <v>147</v>
      </c>
      <c r="R29" s="118" t="s">
        <v>6520</v>
      </c>
      <c r="S29" s="118" t="s">
        <v>147</v>
      </c>
      <c r="T29" s="118" t="s">
        <v>146</v>
      </c>
      <c r="U29" s="118" t="s">
        <v>146</v>
      </c>
      <c r="V29" s="118" t="s">
        <v>148</v>
      </c>
      <c r="W29" s="118" t="s">
        <v>146</v>
      </c>
      <c r="X29" s="121">
        <f t="shared" si="0"/>
        <v>24.166666666666668</v>
      </c>
      <c r="Y29" s="68"/>
      <c r="Z29" s="113" t="s">
        <v>6716</v>
      </c>
      <c r="AA29" s="49"/>
      <c r="AB29" s="55"/>
      <c r="AC29" s="38" t="b">
        <f t="shared" si="1"/>
        <v>0</v>
      </c>
      <c r="AD29" s="38" t="b">
        <f t="shared" si="2"/>
        <v>0</v>
      </c>
    </row>
    <row r="30" spans="1:30" ht="45" x14ac:dyDescent="0.25">
      <c r="A30" s="105">
        <v>12</v>
      </c>
      <c r="B30" s="126" t="s">
        <v>326</v>
      </c>
      <c r="C30" s="9" t="s">
        <v>327</v>
      </c>
      <c r="D30" s="9">
        <v>1994</v>
      </c>
      <c r="E30" s="9" t="s">
        <v>12</v>
      </c>
      <c r="F30" s="9" t="s">
        <v>323</v>
      </c>
      <c r="G30" s="60" t="s">
        <v>108</v>
      </c>
      <c r="H30" s="1" t="s">
        <v>11</v>
      </c>
      <c r="I30" s="1" t="s">
        <v>92</v>
      </c>
      <c r="J30" s="119" t="s">
        <v>6238</v>
      </c>
      <c r="K30" s="128" t="s">
        <v>6239</v>
      </c>
      <c r="L30" s="120" t="s">
        <v>149</v>
      </c>
      <c r="M30" s="117" t="s">
        <v>149</v>
      </c>
      <c r="N30" s="118" t="s">
        <v>146</v>
      </c>
      <c r="O30" s="118" t="s">
        <v>146</v>
      </c>
      <c r="P30" s="118" t="s">
        <v>147</v>
      </c>
      <c r="Q30" s="118" t="s">
        <v>147</v>
      </c>
      <c r="R30" s="118" t="s">
        <v>146</v>
      </c>
      <c r="S30" s="118" t="s">
        <v>147</v>
      </c>
      <c r="T30" s="118" t="s">
        <v>147</v>
      </c>
      <c r="U30" s="118" t="s">
        <v>146</v>
      </c>
      <c r="V30" s="118" t="s">
        <v>146</v>
      </c>
      <c r="W30" s="118" t="s">
        <v>146</v>
      </c>
      <c r="X30" s="121">
        <f t="shared" si="0"/>
        <v>24</v>
      </c>
      <c r="Y30" s="68"/>
      <c r="Z30" s="113">
        <f>VLOOKUP(B30,[1]Sheet1!B$3:V$3093,21,0)</f>
        <v>0</v>
      </c>
      <c r="AA30" s="49"/>
      <c r="AB30" s="55"/>
      <c r="AC30" s="38" t="b">
        <f t="shared" si="1"/>
        <v>0</v>
      </c>
      <c r="AD30" s="38" t="b">
        <f t="shared" si="2"/>
        <v>0</v>
      </c>
    </row>
    <row r="31" spans="1:30" ht="30" x14ac:dyDescent="0.25">
      <c r="A31" s="105">
        <v>13</v>
      </c>
      <c r="B31" s="126" t="s">
        <v>328</v>
      </c>
      <c r="C31" s="9" t="s">
        <v>329</v>
      </c>
      <c r="D31" s="9">
        <v>1989</v>
      </c>
      <c r="E31" s="9" t="s">
        <v>12</v>
      </c>
      <c r="F31" s="9" t="s">
        <v>206</v>
      </c>
      <c r="G31" s="60" t="s">
        <v>108</v>
      </c>
      <c r="H31" s="1" t="s">
        <v>11</v>
      </c>
      <c r="I31" s="1" t="s">
        <v>170</v>
      </c>
      <c r="J31" s="119" t="s">
        <v>291</v>
      </c>
      <c r="K31" s="128" t="s">
        <v>292</v>
      </c>
      <c r="L31" s="120" t="s">
        <v>147</v>
      </c>
      <c r="M31" s="117" t="s">
        <v>147</v>
      </c>
      <c r="N31" s="118" t="s">
        <v>146</v>
      </c>
      <c r="O31" s="118" t="s">
        <v>147</v>
      </c>
      <c r="P31" s="118" t="s">
        <v>146</v>
      </c>
      <c r="Q31" s="118" t="s">
        <v>146</v>
      </c>
      <c r="R31" s="118" t="s">
        <v>146</v>
      </c>
      <c r="S31" s="118" t="s">
        <v>146</v>
      </c>
      <c r="T31" s="118" t="s">
        <v>146</v>
      </c>
      <c r="U31" s="118" t="s">
        <v>146</v>
      </c>
      <c r="V31" s="118" t="s">
        <v>146</v>
      </c>
      <c r="W31" s="118" t="s">
        <v>146</v>
      </c>
      <c r="X31" s="121">
        <f t="shared" si="0"/>
        <v>22.5</v>
      </c>
      <c r="Y31" s="68"/>
      <c r="Z31" s="113">
        <f>VLOOKUP(B31,[1]Sheet1!B$3:V$3093,21,0)</f>
        <v>0</v>
      </c>
      <c r="AA31" s="49"/>
      <c r="AB31" s="55"/>
      <c r="AC31" s="38" t="b">
        <f t="shared" si="1"/>
        <v>0</v>
      </c>
      <c r="AD31" s="38" t="b">
        <f t="shared" si="2"/>
        <v>0</v>
      </c>
    </row>
    <row r="32" spans="1:30" ht="45" x14ac:dyDescent="0.25">
      <c r="A32" s="105">
        <v>14</v>
      </c>
      <c r="B32" s="126" t="s">
        <v>330</v>
      </c>
      <c r="C32" s="9" t="s">
        <v>331</v>
      </c>
      <c r="D32" s="9">
        <v>1993</v>
      </c>
      <c r="E32" s="9" t="s">
        <v>12</v>
      </c>
      <c r="F32" s="9" t="s">
        <v>212</v>
      </c>
      <c r="G32" s="60" t="s">
        <v>108</v>
      </c>
      <c r="H32" s="1" t="s">
        <v>11</v>
      </c>
      <c r="I32" s="1" t="s">
        <v>16</v>
      </c>
      <c r="J32" s="119" t="s">
        <v>6240</v>
      </c>
      <c r="K32" s="128" t="s">
        <v>6241</v>
      </c>
      <c r="L32" s="120" t="s">
        <v>149</v>
      </c>
      <c r="M32" s="117" t="s">
        <v>149</v>
      </c>
      <c r="N32" s="118" t="s">
        <v>146</v>
      </c>
      <c r="O32" s="118" t="s">
        <v>146</v>
      </c>
      <c r="P32" s="118" t="s">
        <v>146</v>
      </c>
      <c r="Q32" s="118" t="s">
        <v>147</v>
      </c>
      <c r="R32" s="118" t="s">
        <v>6520</v>
      </c>
      <c r="S32" s="118" t="s">
        <v>147</v>
      </c>
      <c r="T32" s="118" t="s">
        <v>6520</v>
      </c>
      <c r="U32" s="118" t="s">
        <v>146</v>
      </c>
      <c r="V32" s="118" t="s">
        <v>6520</v>
      </c>
      <c r="W32" s="118" t="s">
        <v>6520</v>
      </c>
      <c r="X32" s="121">
        <f t="shared" si="0"/>
        <v>18</v>
      </c>
      <c r="Y32" s="68"/>
      <c r="Z32" s="113" t="str">
        <f>VLOOKUP(B32,[1]Sheet1!B$3:V$3093,21,0)</f>
        <v>Điểm KI &lt;20</v>
      </c>
      <c r="AA32" s="49"/>
      <c r="AB32" s="55"/>
      <c r="AC32" s="38" t="b">
        <f t="shared" si="1"/>
        <v>0</v>
      </c>
      <c r="AD32" s="38" t="b">
        <f t="shared" si="2"/>
        <v>0</v>
      </c>
    </row>
    <row r="33" spans="1:30" ht="45" x14ac:dyDescent="0.25">
      <c r="A33" s="105">
        <v>15</v>
      </c>
      <c r="B33" s="9" t="s">
        <v>332</v>
      </c>
      <c r="C33" s="9" t="s">
        <v>333</v>
      </c>
      <c r="D33" s="9">
        <v>1993</v>
      </c>
      <c r="E33" s="9" t="s">
        <v>12</v>
      </c>
      <c r="F33" s="9" t="s">
        <v>334</v>
      </c>
      <c r="G33" s="60" t="s">
        <v>108</v>
      </c>
      <c r="H33" s="1" t="s">
        <v>11</v>
      </c>
      <c r="I33" s="1" t="s">
        <v>21</v>
      </c>
      <c r="J33" s="119" t="s">
        <v>298</v>
      </c>
      <c r="K33" s="128" t="s">
        <v>299</v>
      </c>
      <c r="L33" s="120" t="s">
        <v>149</v>
      </c>
      <c r="M33" s="117" t="s">
        <v>149</v>
      </c>
      <c r="N33" s="118" t="s">
        <v>146</v>
      </c>
      <c r="O33" s="118" t="s">
        <v>146</v>
      </c>
      <c r="P33" s="118" t="s">
        <v>146</v>
      </c>
      <c r="Q33" s="118" t="s">
        <v>146</v>
      </c>
      <c r="R33" s="118" t="s">
        <v>147</v>
      </c>
      <c r="S33" s="118" t="s">
        <v>146</v>
      </c>
      <c r="T33" s="118" t="s">
        <v>146</v>
      </c>
      <c r="U33" s="118" t="s">
        <v>146</v>
      </c>
      <c r="V33" s="118" t="s">
        <v>146</v>
      </c>
      <c r="W33" s="118" t="s">
        <v>146</v>
      </c>
      <c r="X33" s="121">
        <f t="shared" si="0"/>
        <v>21</v>
      </c>
      <c r="Y33" s="68"/>
      <c r="Z33" s="113">
        <f>VLOOKUP(B33,[1]Sheet1!B$3:V$3093,21,0)</f>
        <v>0</v>
      </c>
      <c r="AA33" s="49"/>
      <c r="AB33" s="55"/>
      <c r="AC33" s="38" t="b">
        <f t="shared" si="1"/>
        <v>0</v>
      </c>
      <c r="AD33" s="38" t="b">
        <f t="shared" si="2"/>
        <v>0</v>
      </c>
    </row>
    <row r="34" spans="1:30" ht="45" x14ac:dyDescent="0.25">
      <c r="A34" s="105">
        <v>16</v>
      </c>
      <c r="B34" s="9" t="s">
        <v>335</v>
      </c>
      <c r="C34" s="9" t="s">
        <v>336</v>
      </c>
      <c r="D34" s="9">
        <v>1993</v>
      </c>
      <c r="E34" s="9" t="s">
        <v>12</v>
      </c>
      <c r="F34" s="9" t="s">
        <v>337</v>
      </c>
      <c r="G34" s="60" t="s">
        <v>108</v>
      </c>
      <c r="H34" s="1" t="s">
        <v>11</v>
      </c>
      <c r="I34" s="1" t="s">
        <v>21</v>
      </c>
      <c r="J34" s="119" t="s">
        <v>298</v>
      </c>
      <c r="K34" s="128" t="s">
        <v>299</v>
      </c>
      <c r="L34" s="120" t="s">
        <v>149</v>
      </c>
      <c r="M34" s="117" t="s">
        <v>149</v>
      </c>
      <c r="N34" s="118" t="s">
        <v>146</v>
      </c>
      <c r="O34" s="118" t="s">
        <v>146</v>
      </c>
      <c r="P34" s="118" t="s">
        <v>146</v>
      </c>
      <c r="Q34" s="118" t="s">
        <v>147</v>
      </c>
      <c r="R34" s="118" t="s">
        <v>146</v>
      </c>
      <c r="S34" s="118" t="s">
        <v>147</v>
      </c>
      <c r="T34" s="118" t="s">
        <v>148</v>
      </c>
      <c r="U34" s="118" t="s">
        <v>147</v>
      </c>
      <c r="V34" s="118" t="s">
        <v>146</v>
      </c>
      <c r="W34" s="118" t="s">
        <v>146</v>
      </c>
      <c r="X34" s="121">
        <f t="shared" si="0"/>
        <v>25</v>
      </c>
      <c r="Y34" s="68"/>
      <c r="Z34" s="113">
        <f>VLOOKUP(B34,[1]Sheet1!B$3:V$3093,21,0)</f>
        <v>0</v>
      </c>
      <c r="AA34" s="49"/>
      <c r="AB34" s="55"/>
      <c r="AC34" s="38" t="b">
        <f t="shared" si="1"/>
        <v>0</v>
      </c>
      <c r="AD34" s="38" t="b">
        <f t="shared" si="2"/>
        <v>0</v>
      </c>
    </row>
    <row r="35" spans="1:30" ht="30" x14ac:dyDescent="0.25">
      <c r="A35" s="105">
        <v>17</v>
      </c>
      <c r="B35" s="9" t="s">
        <v>338</v>
      </c>
      <c r="C35" s="9" t="s">
        <v>339</v>
      </c>
      <c r="D35" s="9">
        <v>1995</v>
      </c>
      <c r="E35" s="9" t="s">
        <v>12</v>
      </c>
      <c r="F35" s="9" t="s">
        <v>206</v>
      </c>
      <c r="G35" s="60" t="s">
        <v>108</v>
      </c>
      <c r="H35" s="1" t="s">
        <v>11</v>
      </c>
      <c r="I35" s="1" t="s">
        <v>21</v>
      </c>
      <c r="J35" s="119" t="s">
        <v>298</v>
      </c>
      <c r="K35" s="128" t="s">
        <v>299</v>
      </c>
      <c r="L35" s="120" t="s">
        <v>149</v>
      </c>
      <c r="M35" s="117" t="s">
        <v>149</v>
      </c>
      <c r="N35" s="118" t="s">
        <v>146</v>
      </c>
      <c r="O35" s="118" t="s">
        <v>146</v>
      </c>
      <c r="P35" s="118" t="s">
        <v>148</v>
      </c>
      <c r="Q35" s="118" t="s">
        <v>6520</v>
      </c>
      <c r="R35" s="118" t="s">
        <v>147</v>
      </c>
      <c r="S35" s="118" t="s">
        <v>6520</v>
      </c>
      <c r="T35" s="118" t="s">
        <v>148</v>
      </c>
      <c r="U35" s="118" t="s">
        <v>147</v>
      </c>
      <c r="V35" s="118" t="s">
        <v>147</v>
      </c>
      <c r="W35" s="118" t="s">
        <v>147</v>
      </c>
      <c r="X35" s="121">
        <f t="shared" si="0"/>
        <v>26</v>
      </c>
      <c r="Y35" s="68"/>
      <c r="Z35" s="113">
        <f>VLOOKUP(B35,[1]Sheet1!B$3:V$3093,21,0)</f>
        <v>0</v>
      </c>
      <c r="AA35" s="49"/>
      <c r="AB35" s="55"/>
      <c r="AC35" s="38" t="b">
        <f t="shared" si="1"/>
        <v>0</v>
      </c>
      <c r="AD35" s="38" t="b">
        <f t="shared" si="2"/>
        <v>0</v>
      </c>
    </row>
    <row r="36" spans="1:30" ht="30" x14ac:dyDescent="0.25">
      <c r="A36" s="105">
        <v>18</v>
      </c>
      <c r="B36" s="29" t="s">
        <v>340</v>
      </c>
      <c r="C36" s="9" t="s">
        <v>341</v>
      </c>
      <c r="D36" s="9">
        <v>1988</v>
      </c>
      <c r="E36" s="9" t="s">
        <v>12</v>
      </c>
      <c r="F36" s="9" t="s">
        <v>207</v>
      </c>
      <c r="G36" s="60" t="s">
        <v>108</v>
      </c>
      <c r="H36" s="1" t="s">
        <v>11</v>
      </c>
      <c r="I36" s="1" t="s">
        <v>180</v>
      </c>
      <c r="J36" s="119" t="s">
        <v>296</v>
      </c>
      <c r="K36" s="128" t="s">
        <v>297</v>
      </c>
      <c r="L36" s="120" t="s">
        <v>146</v>
      </c>
      <c r="M36" s="117" t="s">
        <v>146</v>
      </c>
      <c r="N36" s="118" t="s">
        <v>146</v>
      </c>
      <c r="O36" s="118" t="s">
        <v>6520</v>
      </c>
      <c r="P36" s="118" t="s">
        <v>146</v>
      </c>
      <c r="Q36" s="118" t="s">
        <v>6520</v>
      </c>
      <c r="R36" s="118" t="s">
        <v>146</v>
      </c>
      <c r="S36" s="118" t="s">
        <v>6520</v>
      </c>
      <c r="T36" s="118" t="s">
        <v>146</v>
      </c>
      <c r="U36" s="118" t="s">
        <v>6520</v>
      </c>
      <c r="V36" s="118" t="s">
        <v>147</v>
      </c>
      <c r="W36" s="118" t="s">
        <v>146</v>
      </c>
      <c r="X36" s="121">
        <f t="shared" si="0"/>
        <v>17.5</v>
      </c>
      <c r="Y36" s="68"/>
      <c r="Z36" s="113" t="str">
        <f>VLOOKUP(B36,[1]Sheet1!B$3:V$3093,21,0)</f>
        <v>Điểm KI &lt;20</v>
      </c>
      <c r="AA36" s="49"/>
      <c r="AB36" s="55"/>
      <c r="AC36" s="38" t="b">
        <f t="shared" si="1"/>
        <v>0</v>
      </c>
      <c r="AD36" s="38" t="b">
        <f t="shared" si="2"/>
        <v>0</v>
      </c>
    </row>
    <row r="37" spans="1:30" ht="30" x14ac:dyDescent="0.25">
      <c r="A37" s="105">
        <v>19</v>
      </c>
      <c r="B37" s="29" t="s">
        <v>342</v>
      </c>
      <c r="C37" s="9" t="s">
        <v>343</v>
      </c>
      <c r="D37" s="9">
        <v>1984</v>
      </c>
      <c r="E37" s="9" t="s">
        <v>12</v>
      </c>
      <c r="F37" s="9" t="s">
        <v>207</v>
      </c>
      <c r="G37" s="60" t="s">
        <v>108</v>
      </c>
      <c r="H37" s="1" t="s">
        <v>11</v>
      </c>
      <c r="I37" s="1" t="s">
        <v>22</v>
      </c>
      <c r="J37" s="119" t="s">
        <v>296</v>
      </c>
      <c r="K37" s="128" t="s">
        <v>297</v>
      </c>
      <c r="L37" s="120" t="s">
        <v>6520</v>
      </c>
      <c r="M37" s="117" t="s">
        <v>147</v>
      </c>
      <c r="N37" s="118" t="s">
        <v>147</v>
      </c>
      <c r="O37" s="118" t="s">
        <v>146</v>
      </c>
      <c r="P37" s="118" t="s">
        <v>6520</v>
      </c>
      <c r="Q37" s="118" t="s">
        <v>147</v>
      </c>
      <c r="R37" s="118" t="s">
        <v>147</v>
      </c>
      <c r="S37" s="118" t="s">
        <v>147</v>
      </c>
      <c r="T37" s="118" t="s">
        <v>146</v>
      </c>
      <c r="U37" s="118" t="s">
        <v>147</v>
      </c>
      <c r="V37" s="118" t="s">
        <v>6520</v>
      </c>
      <c r="W37" s="118" t="s">
        <v>146</v>
      </c>
      <c r="X37" s="121">
        <f t="shared" si="0"/>
        <v>22.5</v>
      </c>
      <c r="Y37" s="68"/>
      <c r="Z37" s="113">
        <f>VLOOKUP(B37,[1]Sheet1!B$3:V$3093,21,0)</f>
        <v>0</v>
      </c>
      <c r="AA37" s="49"/>
      <c r="AB37" s="55"/>
      <c r="AC37" s="38" t="b">
        <f t="shared" si="1"/>
        <v>0</v>
      </c>
      <c r="AD37" s="38" t="b">
        <f t="shared" si="2"/>
        <v>0</v>
      </c>
    </row>
    <row r="38" spans="1:30" ht="45" x14ac:dyDescent="0.25">
      <c r="A38" s="105">
        <v>20</v>
      </c>
      <c r="B38" s="29" t="s">
        <v>344</v>
      </c>
      <c r="C38" s="9" t="s">
        <v>345</v>
      </c>
      <c r="D38" s="9">
        <v>1994</v>
      </c>
      <c r="E38" s="9" t="s">
        <v>12</v>
      </c>
      <c r="F38" s="9" t="s">
        <v>346</v>
      </c>
      <c r="G38" s="60" t="s">
        <v>108</v>
      </c>
      <c r="H38" s="1" t="s">
        <v>11</v>
      </c>
      <c r="I38" s="1" t="s">
        <v>92</v>
      </c>
      <c r="J38" s="119" t="s">
        <v>6242</v>
      </c>
      <c r="K38" s="128" t="s">
        <v>6243</v>
      </c>
      <c r="L38" s="120" t="s">
        <v>149</v>
      </c>
      <c r="M38" s="120" t="s">
        <v>149</v>
      </c>
      <c r="N38" s="120" t="s">
        <v>149</v>
      </c>
      <c r="O38" s="120" t="s">
        <v>149</v>
      </c>
      <c r="P38" s="120" t="s">
        <v>149</v>
      </c>
      <c r="Q38" s="120" t="s">
        <v>149</v>
      </c>
      <c r="R38" s="120" t="s">
        <v>149</v>
      </c>
      <c r="S38" s="120" t="s">
        <v>149</v>
      </c>
      <c r="T38" s="120" t="s">
        <v>149</v>
      </c>
      <c r="U38" s="120" t="s">
        <v>149</v>
      </c>
      <c r="V38" s="118" t="s">
        <v>146</v>
      </c>
      <c r="W38" s="118" t="s">
        <v>146</v>
      </c>
      <c r="X38" s="121">
        <f t="shared" si="0"/>
        <v>20</v>
      </c>
      <c r="Y38" s="68"/>
      <c r="Z38" s="113"/>
      <c r="AA38" s="49"/>
      <c r="AB38" s="55"/>
      <c r="AC38" s="38" t="b">
        <f t="shared" si="1"/>
        <v>0</v>
      </c>
      <c r="AD38" s="38" t="b">
        <f t="shared" si="2"/>
        <v>0</v>
      </c>
    </row>
    <row r="39" spans="1:30" ht="30" x14ac:dyDescent="0.25">
      <c r="A39" s="105">
        <v>21</v>
      </c>
      <c r="B39" s="29" t="s">
        <v>347</v>
      </c>
      <c r="C39" s="9" t="s">
        <v>348</v>
      </c>
      <c r="D39" s="9">
        <v>1986</v>
      </c>
      <c r="E39" s="9" t="s">
        <v>12</v>
      </c>
      <c r="F39" s="9" t="s">
        <v>212</v>
      </c>
      <c r="G39" s="60" t="s">
        <v>108</v>
      </c>
      <c r="H39" s="1" t="s">
        <v>11</v>
      </c>
      <c r="I39" s="1" t="s">
        <v>20</v>
      </c>
      <c r="J39" s="119" t="s">
        <v>298</v>
      </c>
      <c r="K39" s="128" t="s">
        <v>299</v>
      </c>
      <c r="L39" s="120" t="s">
        <v>149</v>
      </c>
      <c r="M39" s="117" t="s">
        <v>149</v>
      </c>
      <c r="N39" s="118" t="s">
        <v>146</v>
      </c>
      <c r="O39" s="118" t="s">
        <v>147</v>
      </c>
      <c r="P39" s="118" t="s">
        <v>147</v>
      </c>
      <c r="Q39" s="118" t="s">
        <v>147</v>
      </c>
      <c r="R39" s="118" t="s">
        <v>146</v>
      </c>
      <c r="S39" s="118" t="s">
        <v>147</v>
      </c>
      <c r="T39" s="118" t="s">
        <v>148</v>
      </c>
      <c r="U39" s="118" t="s">
        <v>146</v>
      </c>
      <c r="V39" s="118" t="s">
        <v>148</v>
      </c>
      <c r="W39" s="118" t="s">
        <v>147</v>
      </c>
      <c r="X39" s="121">
        <f t="shared" si="0"/>
        <v>29</v>
      </c>
      <c r="Y39" s="68"/>
      <c r="Z39" s="113">
        <f>VLOOKUP(B39,[1]Sheet1!B$3:V$3093,21,0)</f>
        <v>0</v>
      </c>
      <c r="AA39" s="49"/>
      <c r="AB39" s="55"/>
      <c r="AC39" s="38" t="b">
        <f t="shared" si="1"/>
        <v>0</v>
      </c>
      <c r="AD39" s="38" t="b">
        <f t="shared" si="2"/>
        <v>0</v>
      </c>
    </row>
    <row r="40" spans="1:30" ht="30" x14ac:dyDescent="0.25">
      <c r="A40" s="105">
        <v>22</v>
      </c>
      <c r="B40" s="29" t="s">
        <v>349</v>
      </c>
      <c r="C40" s="9" t="s">
        <v>350</v>
      </c>
      <c r="D40" s="9">
        <v>1990</v>
      </c>
      <c r="E40" s="9" t="s">
        <v>12</v>
      </c>
      <c r="F40" s="9" t="s">
        <v>30</v>
      </c>
      <c r="G40" s="60" t="s">
        <v>6244</v>
      </c>
      <c r="H40" s="1" t="s">
        <v>13</v>
      </c>
      <c r="I40" s="1" t="s">
        <v>171</v>
      </c>
      <c r="J40" s="119" t="s">
        <v>296</v>
      </c>
      <c r="K40" s="128" t="s">
        <v>297</v>
      </c>
      <c r="L40" s="120" t="s">
        <v>146</v>
      </c>
      <c r="M40" s="117" t="s">
        <v>146</v>
      </c>
      <c r="N40" s="118" t="s">
        <v>146</v>
      </c>
      <c r="O40" s="118" t="s">
        <v>147</v>
      </c>
      <c r="P40" s="118" t="s">
        <v>146</v>
      </c>
      <c r="Q40" s="118" t="s">
        <v>146</v>
      </c>
      <c r="R40" s="118" t="s">
        <v>148</v>
      </c>
      <c r="S40" s="118" t="s">
        <v>146</v>
      </c>
      <c r="T40" s="118" t="s">
        <v>146</v>
      </c>
      <c r="U40" s="118" t="s">
        <v>146</v>
      </c>
      <c r="V40" s="118" t="s">
        <v>6520</v>
      </c>
      <c r="W40" s="118" t="s">
        <v>6520</v>
      </c>
      <c r="X40" s="121">
        <f t="shared" si="0"/>
        <v>20.833333333333332</v>
      </c>
      <c r="Y40" s="68"/>
      <c r="Z40" s="113">
        <f>VLOOKUP(B40,[1]Sheet1!B$3:V$3093,21,0)</f>
        <v>0</v>
      </c>
      <c r="AA40" s="49"/>
      <c r="AB40" s="55"/>
      <c r="AC40" s="38" t="b">
        <f>W40=AA40</f>
        <v>0</v>
      </c>
      <c r="AD40" s="38" t="b">
        <f t="shared" si="2"/>
        <v>0</v>
      </c>
    </row>
    <row r="41" spans="1:30" ht="30" x14ac:dyDescent="0.25">
      <c r="A41" s="105">
        <v>23</v>
      </c>
      <c r="B41" s="29" t="s">
        <v>351</v>
      </c>
      <c r="C41" s="9" t="s">
        <v>352</v>
      </c>
      <c r="D41" s="9">
        <v>1986</v>
      </c>
      <c r="E41" s="9" t="s">
        <v>12</v>
      </c>
      <c r="F41" s="9" t="s">
        <v>30</v>
      </c>
      <c r="G41" s="60" t="s">
        <v>6244</v>
      </c>
      <c r="H41" s="1" t="s">
        <v>11</v>
      </c>
      <c r="I41" s="1" t="s">
        <v>77</v>
      </c>
      <c r="J41" s="119" t="s">
        <v>291</v>
      </c>
      <c r="K41" s="129" t="s">
        <v>292</v>
      </c>
      <c r="L41" s="120" t="s">
        <v>146</v>
      </c>
      <c r="M41" s="117" t="s">
        <v>147</v>
      </c>
      <c r="N41" s="118" t="s">
        <v>146</v>
      </c>
      <c r="O41" s="118" t="s">
        <v>146</v>
      </c>
      <c r="P41" s="118" t="s">
        <v>146</v>
      </c>
      <c r="Q41" s="118" t="s">
        <v>146</v>
      </c>
      <c r="R41" s="118" t="s">
        <v>146</v>
      </c>
      <c r="S41" s="118" t="s">
        <v>146</v>
      </c>
      <c r="T41" s="118" t="s">
        <v>146</v>
      </c>
      <c r="U41" s="118" t="s">
        <v>147</v>
      </c>
      <c r="V41" s="118" t="s">
        <v>6520</v>
      </c>
      <c r="W41" s="118" t="s">
        <v>146</v>
      </c>
      <c r="X41" s="121">
        <f t="shared" si="0"/>
        <v>20.833333333333332</v>
      </c>
      <c r="Y41" s="68"/>
      <c r="Z41" s="113">
        <f>VLOOKUP(B41,[1]Sheet1!B$3:V$3093,21,0)</f>
        <v>0</v>
      </c>
      <c r="AA41" s="49"/>
      <c r="AB41" s="55">
        <v>1</v>
      </c>
    </row>
    <row r="42" spans="1:30" ht="30" x14ac:dyDescent="0.25">
      <c r="A42" s="105">
        <v>24</v>
      </c>
      <c r="B42" s="9" t="s">
        <v>353</v>
      </c>
      <c r="C42" s="9" t="s">
        <v>354</v>
      </c>
      <c r="D42" s="9">
        <v>1990</v>
      </c>
      <c r="E42" s="9" t="s">
        <v>12</v>
      </c>
      <c r="F42" s="9" t="s">
        <v>30</v>
      </c>
      <c r="G42" s="60" t="s">
        <v>6244</v>
      </c>
      <c r="H42" s="1" t="s">
        <v>11</v>
      </c>
      <c r="I42" s="1" t="s">
        <v>25</v>
      </c>
      <c r="J42" s="119" t="s">
        <v>296</v>
      </c>
      <c r="K42" s="129" t="s">
        <v>297</v>
      </c>
      <c r="L42" s="120" t="s">
        <v>147</v>
      </c>
      <c r="M42" s="117" t="s">
        <v>146</v>
      </c>
      <c r="N42" s="118" t="s">
        <v>147</v>
      </c>
      <c r="O42" s="118" t="s">
        <v>146</v>
      </c>
      <c r="P42" s="118" t="s">
        <v>146</v>
      </c>
      <c r="Q42" s="118" t="s">
        <v>146</v>
      </c>
      <c r="R42" s="118" t="s">
        <v>146</v>
      </c>
      <c r="S42" s="118" t="s">
        <v>146</v>
      </c>
      <c r="T42" s="118" t="s">
        <v>146</v>
      </c>
      <c r="U42" s="118" t="s">
        <v>146</v>
      </c>
      <c r="V42" s="118" t="s">
        <v>147</v>
      </c>
      <c r="W42" s="118" t="s">
        <v>147</v>
      </c>
      <c r="X42" s="121">
        <f t="shared" si="0"/>
        <v>23.333333333333332</v>
      </c>
      <c r="Y42" s="68"/>
      <c r="Z42" s="113">
        <f>VLOOKUP(B42,[1]Sheet1!B$3:V$3093,21,0)</f>
        <v>0</v>
      </c>
      <c r="AA42" s="49"/>
      <c r="AB42" s="55">
        <v>1</v>
      </c>
    </row>
    <row r="43" spans="1:30" ht="45" x14ac:dyDescent="0.25">
      <c r="A43" s="105">
        <v>25</v>
      </c>
      <c r="B43" s="9" t="s">
        <v>355</v>
      </c>
      <c r="C43" s="9" t="s">
        <v>356</v>
      </c>
      <c r="D43" s="9">
        <v>1988</v>
      </c>
      <c r="E43" s="9" t="s">
        <v>12</v>
      </c>
      <c r="F43" s="9" t="s">
        <v>30</v>
      </c>
      <c r="G43" s="60" t="s">
        <v>6244</v>
      </c>
      <c r="H43" s="1" t="s">
        <v>18</v>
      </c>
      <c r="I43" s="1" t="s">
        <v>85</v>
      </c>
      <c r="J43" s="119" t="s">
        <v>296</v>
      </c>
      <c r="K43" s="128" t="s">
        <v>297</v>
      </c>
      <c r="L43" s="120" t="s">
        <v>146</v>
      </c>
      <c r="M43" s="117" t="s">
        <v>146</v>
      </c>
      <c r="N43" s="118" t="s">
        <v>147</v>
      </c>
      <c r="O43" s="118" t="s">
        <v>146</v>
      </c>
      <c r="P43" s="118" t="s">
        <v>147</v>
      </c>
      <c r="Q43" s="118" t="s">
        <v>147</v>
      </c>
      <c r="R43" s="118" t="s">
        <v>147</v>
      </c>
      <c r="S43" s="118" t="s">
        <v>147</v>
      </c>
      <c r="T43" s="118" t="s">
        <v>146</v>
      </c>
      <c r="U43" s="118" t="s">
        <v>146</v>
      </c>
      <c r="V43" s="118" t="s">
        <v>147</v>
      </c>
      <c r="W43" s="118" t="s">
        <v>147</v>
      </c>
      <c r="X43" s="121">
        <f t="shared" si="0"/>
        <v>25.833333333333332</v>
      </c>
      <c r="Y43" s="68"/>
      <c r="Z43" s="113">
        <f>VLOOKUP(B43,[1]Sheet1!B$3:V$3093,21,0)</f>
        <v>0</v>
      </c>
      <c r="AA43" s="49"/>
      <c r="AB43" s="55"/>
      <c r="AC43" s="38" t="b">
        <f t="shared" si="1"/>
        <v>0</v>
      </c>
      <c r="AD43" s="38" t="b">
        <f t="shared" si="2"/>
        <v>0</v>
      </c>
    </row>
    <row r="44" spans="1:30" ht="30" x14ac:dyDescent="0.25">
      <c r="A44" s="105">
        <v>26</v>
      </c>
      <c r="B44" s="70" t="s">
        <v>357</v>
      </c>
      <c r="C44" s="9" t="s">
        <v>358</v>
      </c>
      <c r="D44" s="9">
        <v>1996</v>
      </c>
      <c r="E44" s="9" t="s">
        <v>12</v>
      </c>
      <c r="F44" s="9" t="s">
        <v>161</v>
      </c>
      <c r="G44" s="60" t="s">
        <v>6244</v>
      </c>
      <c r="H44" s="1" t="s">
        <v>29</v>
      </c>
      <c r="I44" s="1" t="s">
        <v>14</v>
      </c>
      <c r="J44" s="119" t="s">
        <v>6245</v>
      </c>
      <c r="K44" s="128" t="s">
        <v>6246</v>
      </c>
      <c r="L44" s="120" t="s">
        <v>149</v>
      </c>
      <c r="M44" s="117" t="s">
        <v>146</v>
      </c>
      <c r="N44" s="118" t="s">
        <v>146</v>
      </c>
      <c r="O44" s="118" t="s">
        <v>147</v>
      </c>
      <c r="P44" s="118" t="s">
        <v>147</v>
      </c>
      <c r="Q44" s="118" t="s">
        <v>147</v>
      </c>
      <c r="R44" s="118" t="s">
        <v>148</v>
      </c>
      <c r="S44" s="118" t="s">
        <v>147</v>
      </c>
      <c r="T44" s="118" t="s">
        <v>147</v>
      </c>
      <c r="U44" s="118" t="s">
        <v>146</v>
      </c>
      <c r="V44" s="118" t="s">
        <v>146</v>
      </c>
      <c r="W44" s="118" t="s">
        <v>146</v>
      </c>
      <c r="X44" s="121">
        <f t="shared" si="0"/>
        <v>26.363636363636363</v>
      </c>
      <c r="Y44" s="68"/>
      <c r="Z44" s="113">
        <f>VLOOKUP(B44,[1]Sheet1!B$3:V$3093,21,0)</f>
        <v>0</v>
      </c>
      <c r="AA44" s="49"/>
      <c r="AB44" s="55"/>
      <c r="AC44" s="38" t="b">
        <f t="shared" si="1"/>
        <v>0</v>
      </c>
      <c r="AD44" s="38" t="b">
        <f t="shared" si="2"/>
        <v>0</v>
      </c>
    </row>
    <row r="45" spans="1:30" ht="30" x14ac:dyDescent="0.25">
      <c r="A45" s="105">
        <v>27</v>
      </c>
      <c r="B45" s="9" t="s">
        <v>359</v>
      </c>
      <c r="C45" s="9" t="s">
        <v>360</v>
      </c>
      <c r="D45" s="9">
        <v>1988</v>
      </c>
      <c r="E45" s="9" t="s">
        <v>12</v>
      </c>
      <c r="F45" s="9" t="s">
        <v>30</v>
      </c>
      <c r="G45" s="60" t="s">
        <v>6244</v>
      </c>
      <c r="H45" s="1" t="s">
        <v>18</v>
      </c>
      <c r="I45" s="1" t="s">
        <v>6247</v>
      </c>
      <c r="J45" s="119" t="s">
        <v>291</v>
      </c>
      <c r="K45" s="128" t="s">
        <v>292</v>
      </c>
      <c r="L45" s="120" t="s">
        <v>147</v>
      </c>
      <c r="M45" s="117" t="s">
        <v>147</v>
      </c>
      <c r="N45" s="118" t="s">
        <v>147</v>
      </c>
      <c r="O45" s="118" t="s">
        <v>147</v>
      </c>
      <c r="P45" s="118" t="s">
        <v>146</v>
      </c>
      <c r="Q45" s="118" t="s">
        <v>6520</v>
      </c>
      <c r="R45" s="118" t="s">
        <v>146</v>
      </c>
      <c r="S45" s="118" t="s">
        <v>6520</v>
      </c>
      <c r="T45" s="118" t="s">
        <v>147</v>
      </c>
      <c r="U45" s="118" t="s">
        <v>147</v>
      </c>
      <c r="V45" s="118" t="s">
        <v>146</v>
      </c>
      <c r="W45" s="118" t="s">
        <v>146</v>
      </c>
      <c r="X45" s="121">
        <f t="shared" si="0"/>
        <v>23.333333333333332</v>
      </c>
      <c r="Y45" s="68"/>
      <c r="Z45" s="113">
        <f>VLOOKUP(B45,[1]Sheet1!B$3:V$3093,21,0)</f>
        <v>0</v>
      </c>
      <c r="AA45" s="49"/>
      <c r="AB45" s="55"/>
      <c r="AC45" s="38" t="b">
        <f t="shared" si="1"/>
        <v>0</v>
      </c>
      <c r="AD45" s="38" t="b">
        <f t="shared" si="2"/>
        <v>0</v>
      </c>
    </row>
    <row r="46" spans="1:30" ht="30" x14ac:dyDescent="0.25">
      <c r="A46" s="105">
        <v>28</v>
      </c>
      <c r="B46" s="9" t="s">
        <v>361</v>
      </c>
      <c r="C46" s="9" t="s">
        <v>362</v>
      </c>
      <c r="D46" s="9">
        <v>1993</v>
      </c>
      <c r="E46" s="9" t="s">
        <v>12</v>
      </c>
      <c r="F46" s="9" t="s">
        <v>30</v>
      </c>
      <c r="G46" s="60" t="s">
        <v>6244</v>
      </c>
      <c r="H46" s="1" t="s">
        <v>13</v>
      </c>
      <c r="I46" s="1" t="s">
        <v>81</v>
      </c>
      <c r="J46" s="119" t="s">
        <v>296</v>
      </c>
      <c r="K46" s="128" t="s">
        <v>297</v>
      </c>
      <c r="L46" s="120" t="s">
        <v>146</v>
      </c>
      <c r="M46" s="117" t="s">
        <v>146</v>
      </c>
      <c r="N46" s="118" t="s">
        <v>147</v>
      </c>
      <c r="O46" s="118" t="s">
        <v>146</v>
      </c>
      <c r="P46" s="118" t="s">
        <v>148</v>
      </c>
      <c r="Q46" s="118" t="s">
        <v>146</v>
      </c>
      <c r="R46" s="118" t="s">
        <v>147</v>
      </c>
      <c r="S46" s="118" t="s">
        <v>146</v>
      </c>
      <c r="T46" s="118" t="s">
        <v>146</v>
      </c>
      <c r="U46" s="118" t="s">
        <v>6520</v>
      </c>
      <c r="V46" s="118" t="s">
        <v>6520</v>
      </c>
      <c r="W46" s="118" t="s">
        <v>146</v>
      </c>
      <c r="X46" s="121">
        <f t="shared" si="0"/>
        <v>21.666666666666668</v>
      </c>
      <c r="Y46" s="68"/>
      <c r="Z46" s="113">
        <f>VLOOKUP(B46,[1]Sheet1!B$3:V$3093,21,0)</f>
        <v>0</v>
      </c>
      <c r="AA46" s="49"/>
      <c r="AB46" s="55"/>
      <c r="AC46" s="38" t="b">
        <f t="shared" si="1"/>
        <v>0</v>
      </c>
      <c r="AD46" s="38" t="b">
        <f t="shared" si="2"/>
        <v>0</v>
      </c>
    </row>
    <row r="47" spans="1:30" ht="30" x14ac:dyDescent="0.25">
      <c r="A47" s="105">
        <v>29</v>
      </c>
      <c r="B47" s="9" t="s">
        <v>363</v>
      </c>
      <c r="C47" s="9" t="s">
        <v>364</v>
      </c>
      <c r="D47" s="9">
        <v>1991</v>
      </c>
      <c r="E47" s="9" t="s">
        <v>12</v>
      </c>
      <c r="F47" s="9" t="s">
        <v>30</v>
      </c>
      <c r="G47" s="60" t="s">
        <v>6244</v>
      </c>
      <c r="H47" s="1" t="s">
        <v>13</v>
      </c>
      <c r="I47" s="1" t="s">
        <v>31</v>
      </c>
      <c r="J47" s="119" t="s">
        <v>296</v>
      </c>
      <c r="K47" s="128" t="s">
        <v>297</v>
      </c>
      <c r="L47" s="120" t="s">
        <v>146</v>
      </c>
      <c r="M47" s="117" t="s">
        <v>146</v>
      </c>
      <c r="N47" s="118" t="s">
        <v>148</v>
      </c>
      <c r="O47" s="118" t="s">
        <v>6520</v>
      </c>
      <c r="P47" s="118" t="s">
        <v>6520</v>
      </c>
      <c r="Q47" s="118" t="s">
        <v>147</v>
      </c>
      <c r="R47" s="118" t="s">
        <v>146</v>
      </c>
      <c r="S47" s="118" t="s">
        <v>147</v>
      </c>
      <c r="T47" s="118" t="s">
        <v>147</v>
      </c>
      <c r="U47" s="118" t="s">
        <v>146</v>
      </c>
      <c r="V47" s="118" t="s">
        <v>147</v>
      </c>
      <c r="W47" s="118" t="s">
        <v>146</v>
      </c>
      <c r="X47" s="121">
        <f t="shared" si="0"/>
        <v>23.333333333333332</v>
      </c>
      <c r="Y47" s="68"/>
      <c r="Z47" s="113">
        <f>VLOOKUP(B47,[1]Sheet1!B$3:V$3093,21,0)</f>
        <v>0</v>
      </c>
      <c r="AA47" s="49"/>
      <c r="AB47" s="55"/>
      <c r="AC47" s="38" t="b">
        <f t="shared" si="1"/>
        <v>0</v>
      </c>
      <c r="AD47" s="38" t="b">
        <f t="shared" si="2"/>
        <v>0</v>
      </c>
    </row>
    <row r="48" spans="1:30" ht="45" x14ac:dyDescent="0.25">
      <c r="A48" s="105">
        <v>30</v>
      </c>
      <c r="B48" s="29" t="s">
        <v>365</v>
      </c>
      <c r="C48" s="9" t="s">
        <v>366</v>
      </c>
      <c r="D48" s="9">
        <v>1993</v>
      </c>
      <c r="E48" s="9" t="s">
        <v>12</v>
      </c>
      <c r="F48" s="9" t="s">
        <v>32</v>
      </c>
      <c r="G48" s="60" t="s">
        <v>6244</v>
      </c>
      <c r="H48" s="1" t="s">
        <v>13</v>
      </c>
      <c r="I48" s="1" t="s">
        <v>16</v>
      </c>
      <c r="J48" s="119" t="s">
        <v>291</v>
      </c>
      <c r="K48" s="128" t="s">
        <v>292</v>
      </c>
      <c r="L48" s="120" t="s">
        <v>6520</v>
      </c>
      <c r="M48" s="117" t="s">
        <v>148</v>
      </c>
      <c r="N48" s="118" t="s">
        <v>148</v>
      </c>
      <c r="O48" s="118" t="s">
        <v>6520</v>
      </c>
      <c r="P48" s="118" t="s">
        <v>147</v>
      </c>
      <c r="Q48" s="118" t="s">
        <v>147</v>
      </c>
      <c r="R48" s="118" t="s">
        <v>146</v>
      </c>
      <c r="S48" s="118" t="s">
        <v>147</v>
      </c>
      <c r="T48" s="118" t="s">
        <v>147</v>
      </c>
      <c r="U48" s="118" t="s">
        <v>147</v>
      </c>
      <c r="V48" s="118" t="s">
        <v>148</v>
      </c>
      <c r="W48" s="118" t="s">
        <v>147</v>
      </c>
      <c r="X48" s="121">
        <f t="shared" si="0"/>
        <v>28.333333333333332</v>
      </c>
      <c r="Y48" s="68"/>
      <c r="Z48" s="113">
        <f>VLOOKUP(B48,[1]Sheet1!B$3:V$3093,21,0)</f>
        <v>0</v>
      </c>
      <c r="AA48" s="49"/>
      <c r="AB48" s="55"/>
      <c r="AC48" s="38" t="b">
        <f t="shared" si="1"/>
        <v>0</v>
      </c>
      <c r="AD48" s="38" t="b">
        <f t="shared" si="2"/>
        <v>0</v>
      </c>
    </row>
    <row r="49" spans="1:30" ht="45" x14ac:dyDescent="0.25">
      <c r="A49" s="105">
        <v>31</v>
      </c>
      <c r="B49" s="29" t="s">
        <v>367</v>
      </c>
      <c r="C49" s="9" t="s">
        <v>368</v>
      </c>
      <c r="D49" s="9">
        <v>1992</v>
      </c>
      <c r="E49" s="9" t="s">
        <v>12</v>
      </c>
      <c r="F49" s="9" t="s">
        <v>30</v>
      </c>
      <c r="G49" s="60" t="s">
        <v>6244</v>
      </c>
      <c r="H49" s="1" t="s">
        <v>11</v>
      </c>
      <c r="I49" s="1" t="s">
        <v>6248</v>
      </c>
      <c r="J49" s="119" t="s">
        <v>296</v>
      </c>
      <c r="K49" s="128" t="s">
        <v>297</v>
      </c>
      <c r="L49" s="120" t="s">
        <v>147</v>
      </c>
      <c r="M49" s="117" t="s">
        <v>148</v>
      </c>
      <c r="N49" s="118" t="s">
        <v>147</v>
      </c>
      <c r="O49" s="118" t="s">
        <v>146</v>
      </c>
      <c r="P49" s="118" t="s">
        <v>146</v>
      </c>
      <c r="Q49" s="118" t="s">
        <v>148</v>
      </c>
      <c r="R49" s="118" t="s">
        <v>147</v>
      </c>
      <c r="S49" s="118" t="s">
        <v>148</v>
      </c>
      <c r="T49" s="118" t="s">
        <v>146</v>
      </c>
      <c r="U49" s="118" t="s">
        <v>147</v>
      </c>
      <c r="V49" s="118" t="s">
        <v>146</v>
      </c>
      <c r="W49" s="118" t="s">
        <v>147</v>
      </c>
      <c r="X49" s="121">
        <f t="shared" si="0"/>
        <v>29.166666666666668</v>
      </c>
      <c r="Y49" s="68"/>
      <c r="Z49" s="113">
        <f>VLOOKUP(B49,[1]Sheet1!B$3:V$3093,21,0)</f>
        <v>0</v>
      </c>
      <c r="AA49" s="49"/>
      <c r="AB49" s="55"/>
      <c r="AC49" s="38" t="b">
        <f t="shared" si="1"/>
        <v>0</v>
      </c>
      <c r="AD49" s="38" t="b">
        <f t="shared" si="2"/>
        <v>0</v>
      </c>
    </row>
    <row r="50" spans="1:30" ht="30" x14ac:dyDescent="0.25">
      <c r="A50" s="105">
        <v>32</v>
      </c>
      <c r="B50" s="29" t="s">
        <v>369</v>
      </c>
      <c r="C50" s="9" t="s">
        <v>370</v>
      </c>
      <c r="D50" s="9">
        <v>1991</v>
      </c>
      <c r="E50" s="9" t="s">
        <v>12</v>
      </c>
      <c r="F50" s="9" t="s">
        <v>30</v>
      </c>
      <c r="G50" s="60" t="s">
        <v>6244</v>
      </c>
      <c r="H50" s="1" t="s">
        <v>13</v>
      </c>
      <c r="I50" s="1" t="s">
        <v>170</v>
      </c>
      <c r="J50" s="119" t="s">
        <v>291</v>
      </c>
      <c r="K50" s="128" t="s">
        <v>292</v>
      </c>
      <c r="L50" s="120" t="s">
        <v>147</v>
      </c>
      <c r="M50" s="117" t="s">
        <v>147</v>
      </c>
      <c r="N50" s="118" t="s">
        <v>146</v>
      </c>
      <c r="O50" s="118" t="s">
        <v>146</v>
      </c>
      <c r="P50" s="118" t="s">
        <v>146</v>
      </c>
      <c r="Q50" s="118" t="s">
        <v>147</v>
      </c>
      <c r="R50" s="118" t="s">
        <v>147</v>
      </c>
      <c r="S50" s="118" t="s">
        <v>147</v>
      </c>
      <c r="T50" s="118" t="s">
        <v>146</v>
      </c>
      <c r="U50" s="118" t="s">
        <v>146</v>
      </c>
      <c r="V50" s="118" t="s">
        <v>147</v>
      </c>
      <c r="W50" s="118" t="s">
        <v>146</v>
      </c>
      <c r="X50" s="121">
        <f t="shared" si="0"/>
        <v>25</v>
      </c>
      <c r="Y50" s="68"/>
      <c r="Z50" s="113">
        <f>VLOOKUP(B50,[1]Sheet1!B$3:V$3093,21,0)</f>
        <v>0</v>
      </c>
      <c r="AA50" s="49"/>
      <c r="AB50" s="55"/>
      <c r="AC50" s="38" t="b">
        <f t="shared" si="1"/>
        <v>0</v>
      </c>
      <c r="AD50" s="38" t="b">
        <f t="shared" si="2"/>
        <v>0</v>
      </c>
    </row>
    <row r="51" spans="1:30" ht="30" x14ac:dyDescent="0.25">
      <c r="A51" s="105">
        <v>33</v>
      </c>
      <c r="B51" s="29" t="s">
        <v>371</v>
      </c>
      <c r="C51" s="9" t="s">
        <v>372</v>
      </c>
      <c r="D51" s="9">
        <v>1990</v>
      </c>
      <c r="E51" s="9" t="s">
        <v>12</v>
      </c>
      <c r="F51" s="9" t="s">
        <v>30</v>
      </c>
      <c r="G51" s="60" t="s">
        <v>6244</v>
      </c>
      <c r="H51" s="1" t="s">
        <v>13</v>
      </c>
      <c r="I51" s="1" t="s">
        <v>6249</v>
      </c>
      <c r="J51" s="119" t="s">
        <v>291</v>
      </c>
      <c r="K51" s="128" t="s">
        <v>292</v>
      </c>
      <c r="L51" s="120" t="s">
        <v>147</v>
      </c>
      <c r="M51" s="117" t="s">
        <v>148</v>
      </c>
      <c r="N51" s="118" t="s">
        <v>148</v>
      </c>
      <c r="O51" s="118" t="s">
        <v>147</v>
      </c>
      <c r="P51" s="118" t="s">
        <v>146</v>
      </c>
      <c r="Q51" s="118" t="s">
        <v>148</v>
      </c>
      <c r="R51" s="118" t="s">
        <v>6520</v>
      </c>
      <c r="S51" s="118" t="s">
        <v>148</v>
      </c>
      <c r="T51" s="118" t="s">
        <v>146</v>
      </c>
      <c r="U51" s="118" t="s">
        <v>147</v>
      </c>
      <c r="V51" s="118" t="s">
        <v>6520</v>
      </c>
      <c r="W51" s="118" t="s">
        <v>147</v>
      </c>
      <c r="X51" s="121">
        <f t="shared" si="0"/>
        <v>28.333333333333332</v>
      </c>
      <c r="Y51" s="68"/>
      <c r="Z51" s="113">
        <f>VLOOKUP(B51,[1]Sheet1!B$3:V$3093,21,0)</f>
        <v>0</v>
      </c>
      <c r="AA51" s="49"/>
      <c r="AB51" s="55"/>
      <c r="AC51" s="38" t="b">
        <f t="shared" si="1"/>
        <v>0</v>
      </c>
      <c r="AD51" s="38" t="b">
        <f t="shared" si="2"/>
        <v>0</v>
      </c>
    </row>
    <row r="52" spans="1:30" ht="30" x14ac:dyDescent="0.25">
      <c r="A52" s="105">
        <v>34</v>
      </c>
      <c r="B52" s="29" t="s">
        <v>373</v>
      </c>
      <c r="C52" s="9" t="s">
        <v>374</v>
      </c>
      <c r="D52" s="9">
        <v>1984</v>
      </c>
      <c r="E52" s="9" t="s">
        <v>12</v>
      </c>
      <c r="F52" s="9" t="s">
        <v>30</v>
      </c>
      <c r="G52" s="60" t="s">
        <v>6244</v>
      </c>
      <c r="H52" s="1" t="s">
        <v>18</v>
      </c>
      <c r="I52" s="1" t="s">
        <v>21</v>
      </c>
      <c r="J52" s="119" t="s">
        <v>296</v>
      </c>
      <c r="K52" s="128" t="s">
        <v>297</v>
      </c>
      <c r="L52" s="120" t="s">
        <v>146</v>
      </c>
      <c r="M52" s="117" t="s">
        <v>146</v>
      </c>
      <c r="N52" s="118" t="s">
        <v>147</v>
      </c>
      <c r="O52" s="118" t="s">
        <v>147</v>
      </c>
      <c r="P52" s="118" t="s">
        <v>146</v>
      </c>
      <c r="Q52" s="118" t="s">
        <v>6520</v>
      </c>
      <c r="R52" s="118" t="s">
        <v>147</v>
      </c>
      <c r="S52" s="118" t="s">
        <v>6520</v>
      </c>
      <c r="T52" s="118" t="s">
        <v>147</v>
      </c>
      <c r="U52" s="118" t="s">
        <v>148</v>
      </c>
      <c r="V52" s="118" t="s">
        <v>147</v>
      </c>
      <c r="W52" s="118" t="s">
        <v>146</v>
      </c>
      <c r="X52" s="121">
        <f t="shared" si="0"/>
        <v>24.166666666666668</v>
      </c>
      <c r="Y52" s="68"/>
      <c r="Z52" s="113">
        <f>VLOOKUP(B52,[1]Sheet1!B$3:V$3093,21,0)</f>
        <v>0</v>
      </c>
      <c r="AA52" s="49"/>
      <c r="AB52" s="55"/>
      <c r="AC52" s="38" t="b">
        <f t="shared" si="1"/>
        <v>0</v>
      </c>
      <c r="AD52" s="38" t="b">
        <f t="shared" si="2"/>
        <v>0</v>
      </c>
    </row>
    <row r="53" spans="1:30" ht="30" x14ac:dyDescent="0.25">
      <c r="A53" s="105">
        <v>35</v>
      </c>
      <c r="B53" s="29" t="s">
        <v>375</v>
      </c>
      <c r="C53" s="9" t="s">
        <v>376</v>
      </c>
      <c r="D53" s="9">
        <v>1992</v>
      </c>
      <c r="E53" s="9" t="s">
        <v>12</v>
      </c>
      <c r="F53" s="9" t="s">
        <v>30</v>
      </c>
      <c r="G53" s="60" t="s">
        <v>6244</v>
      </c>
      <c r="H53" s="1" t="s">
        <v>13</v>
      </c>
      <c r="I53" s="1" t="s">
        <v>6250</v>
      </c>
      <c r="J53" s="119" t="s">
        <v>296</v>
      </c>
      <c r="K53" s="128" t="s">
        <v>297</v>
      </c>
      <c r="L53" s="120" t="s">
        <v>6520</v>
      </c>
      <c r="M53" s="117" t="s">
        <v>6520</v>
      </c>
      <c r="N53" s="118" t="s">
        <v>146</v>
      </c>
      <c r="O53" s="118" t="s">
        <v>146</v>
      </c>
      <c r="P53" s="118" t="s">
        <v>146</v>
      </c>
      <c r="Q53" s="118" t="s">
        <v>146</v>
      </c>
      <c r="R53" s="118" t="s">
        <v>146</v>
      </c>
      <c r="S53" s="118" t="s">
        <v>146</v>
      </c>
      <c r="T53" s="118" t="s">
        <v>6520</v>
      </c>
      <c r="U53" s="118" t="s">
        <v>146</v>
      </c>
      <c r="V53" s="118" t="s">
        <v>146</v>
      </c>
      <c r="W53" s="118" t="s">
        <v>146</v>
      </c>
      <c r="X53" s="121">
        <f t="shared" si="0"/>
        <v>17.5</v>
      </c>
      <c r="Y53" s="68"/>
      <c r="Z53" s="113" t="str">
        <f>VLOOKUP(B53,[1]Sheet1!B$3:V$3093,21,0)</f>
        <v>Điểm KI &lt;20</v>
      </c>
      <c r="AA53" s="49"/>
      <c r="AB53" s="55"/>
      <c r="AC53" s="38" t="b">
        <f t="shared" si="1"/>
        <v>0</v>
      </c>
      <c r="AD53" s="38" t="b">
        <f t="shared" si="2"/>
        <v>0</v>
      </c>
    </row>
    <row r="54" spans="1:30" ht="30" x14ac:dyDescent="0.25">
      <c r="A54" s="105">
        <v>36</v>
      </c>
      <c r="B54" s="29" t="s">
        <v>377</v>
      </c>
      <c r="C54" s="9" t="s">
        <v>378</v>
      </c>
      <c r="D54" s="9">
        <v>1986</v>
      </c>
      <c r="E54" s="9" t="s">
        <v>12</v>
      </c>
      <c r="F54" s="9" t="s">
        <v>32</v>
      </c>
      <c r="G54" s="60" t="s">
        <v>6244</v>
      </c>
      <c r="H54" s="1" t="s">
        <v>13</v>
      </c>
      <c r="I54" s="1" t="s">
        <v>22</v>
      </c>
      <c r="J54" s="119" t="s">
        <v>291</v>
      </c>
      <c r="K54" s="128" t="s">
        <v>292</v>
      </c>
      <c r="L54" s="120" t="s">
        <v>148</v>
      </c>
      <c r="M54" s="117" t="s">
        <v>148</v>
      </c>
      <c r="N54" s="118" t="s">
        <v>146</v>
      </c>
      <c r="O54" s="118" t="s">
        <v>146</v>
      </c>
      <c r="P54" s="118" t="s">
        <v>148</v>
      </c>
      <c r="Q54" s="118" t="s">
        <v>147</v>
      </c>
      <c r="R54" s="118" t="s">
        <v>146</v>
      </c>
      <c r="S54" s="118" t="s">
        <v>147</v>
      </c>
      <c r="T54" s="118" t="s">
        <v>147</v>
      </c>
      <c r="U54" s="118" t="s">
        <v>147</v>
      </c>
      <c r="V54" s="118" t="s">
        <v>146</v>
      </c>
      <c r="W54" s="118" t="s">
        <v>146</v>
      </c>
      <c r="X54" s="121">
        <f t="shared" si="0"/>
        <v>28.333333333333332</v>
      </c>
      <c r="Y54" s="68"/>
      <c r="Z54" s="113">
        <f>VLOOKUP(B54,[1]Sheet1!B$3:V$3093,21,0)</f>
        <v>0</v>
      </c>
      <c r="AA54" s="49"/>
      <c r="AB54" s="55"/>
      <c r="AC54" s="38" t="b">
        <f t="shared" si="1"/>
        <v>0</v>
      </c>
      <c r="AD54" s="38" t="b">
        <f t="shared" si="2"/>
        <v>0</v>
      </c>
    </row>
    <row r="55" spans="1:30" ht="30" x14ac:dyDescent="0.25">
      <c r="A55" s="105">
        <v>37</v>
      </c>
      <c r="B55" s="29" t="s">
        <v>379</v>
      </c>
      <c r="C55" s="9" t="s">
        <v>380</v>
      </c>
      <c r="D55" s="9">
        <v>1985</v>
      </c>
      <c r="E55" s="9" t="s">
        <v>12</v>
      </c>
      <c r="F55" s="9" t="s">
        <v>30</v>
      </c>
      <c r="G55" s="60" t="s">
        <v>6244</v>
      </c>
      <c r="H55" s="1" t="s">
        <v>13</v>
      </c>
      <c r="I55" s="1" t="s">
        <v>6251</v>
      </c>
      <c r="J55" s="119" t="s">
        <v>296</v>
      </c>
      <c r="K55" s="128" t="s">
        <v>297</v>
      </c>
      <c r="L55" s="120" t="s">
        <v>147</v>
      </c>
      <c r="M55" s="117" t="s">
        <v>146</v>
      </c>
      <c r="N55" s="118" t="s">
        <v>6520</v>
      </c>
      <c r="O55" s="118" t="s">
        <v>6520</v>
      </c>
      <c r="P55" s="118" t="s">
        <v>146</v>
      </c>
      <c r="Q55" s="118" t="s">
        <v>147</v>
      </c>
      <c r="R55" s="118" t="s">
        <v>6520</v>
      </c>
      <c r="S55" s="118" t="s">
        <v>147</v>
      </c>
      <c r="T55" s="118" t="s">
        <v>146</v>
      </c>
      <c r="U55" s="118" t="s">
        <v>146</v>
      </c>
      <c r="V55" s="118" t="s">
        <v>146</v>
      </c>
      <c r="W55" s="118" t="s">
        <v>148</v>
      </c>
      <c r="X55" s="121">
        <f t="shared" si="0"/>
        <v>21.666666666666668</v>
      </c>
      <c r="Y55" s="68"/>
      <c r="Z55" s="113"/>
      <c r="AA55" s="49"/>
      <c r="AB55" s="55"/>
      <c r="AC55" s="38" t="b">
        <f t="shared" si="1"/>
        <v>0</v>
      </c>
      <c r="AD55" s="38" t="b">
        <f t="shared" si="2"/>
        <v>0</v>
      </c>
    </row>
    <row r="56" spans="1:30" ht="30" x14ac:dyDescent="0.25">
      <c r="A56" s="105">
        <v>38</v>
      </c>
      <c r="B56" s="29" t="s">
        <v>381</v>
      </c>
      <c r="C56" s="9" t="s">
        <v>382</v>
      </c>
      <c r="D56" s="9">
        <v>1993</v>
      </c>
      <c r="E56" s="9" t="s">
        <v>12</v>
      </c>
      <c r="F56" s="9" t="s">
        <v>161</v>
      </c>
      <c r="G56" s="60" t="s">
        <v>6244</v>
      </c>
      <c r="H56" s="1" t="s">
        <v>29</v>
      </c>
      <c r="I56" s="1" t="s">
        <v>14</v>
      </c>
      <c r="J56" s="119" t="s">
        <v>6245</v>
      </c>
      <c r="K56" s="128" t="s">
        <v>6246</v>
      </c>
      <c r="L56" s="120" t="s">
        <v>149</v>
      </c>
      <c r="M56" s="117" t="s">
        <v>146</v>
      </c>
      <c r="N56" s="118" t="s">
        <v>146</v>
      </c>
      <c r="O56" s="118" t="s">
        <v>147</v>
      </c>
      <c r="P56" s="118" t="s">
        <v>146</v>
      </c>
      <c r="Q56" s="118" t="s">
        <v>148</v>
      </c>
      <c r="R56" s="118" t="s">
        <v>146</v>
      </c>
      <c r="S56" s="118" t="s">
        <v>148</v>
      </c>
      <c r="T56" s="118" t="s">
        <v>147</v>
      </c>
      <c r="U56" s="118" t="s">
        <v>147</v>
      </c>
      <c r="V56" s="118" t="s">
        <v>146</v>
      </c>
      <c r="W56" s="118" t="s">
        <v>147</v>
      </c>
      <c r="X56" s="121">
        <f t="shared" si="0"/>
        <v>27.272727272727273</v>
      </c>
      <c r="Y56" s="68"/>
      <c r="Z56" s="113">
        <f>VLOOKUP(B56,[1]Sheet1!B$3:V$3093,21,0)</f>
        <v>0</v>
      </c>
      <c r="AA56" s="49"/>
      <c r="AB56" s="55"/>
      <c r="AC56" s="38" t="b">
        <f t="shared" si="1"/>
        <v>0</v>
      </c>
      <c r="AD56" s="38" t="b">
        <f t="shared" si="2"/>
        <v>0</v>
      </c>
    </row>
    <row r="57" spans="1:30" ht="30" x14ac:dyDescent="0.25">
      <c r="A57" s="105">
        <v>39</v>
      </c>
      <c r="B57" s="29" t="s">
        <v>383</v>
      </c>
      <c r="C57" s="9" t="s">
        <v>384</v>
      </c>
      <c r="D57" s="9">
        <v>1984</v>
      </c>
      <c r="E57" s="9" t="s">
        <v>12</v>
      </c>
      <c r="F57" s="9" t="s">
        <v>30</v>
      </c>
      <c r="G57" s="60" t="s">
        <v>6244</v>
      </c>
      <c r="H57" s="1" t="s">
        <v>18</v>
      </c>
      <c r="I57" s="1" t="s">
        <v>6252</v>
      </c>
      <c r="J57" s="119" t="s">
        <v>291</v>
      </c>
      <c r="K57" s="128" t="s">
        <v>292</v>
      </c>
      <c r="L57" s="120" t="s">
        <v>147</v>
      </c>
      <c r="M57" s="117" t="s">
        <v>146</v>
      </c>
      <c r="N57" s="118" t="s">
        <v>146</v>
      </c>
      <c r="O57" s="118" t="s">
        <v>146</v>
      </c>
      <c r="P57" s="118" t="s">
        <v>146</v>
      </c>
      <c r="Q57" s="118" t="s">
        <v>6520</v>
      </c>
      <c r="R57" s="118" t="s">
        <v>6520</v>
      </c>
      <c r="S57" s="118" t="s">
        <v>6520</v>
      </c>
      <c r="T57" s="118" t="s">
        <v>146</v>
      </c>
      <c r="U57" s="118" t="s">
        <v>146</v>
      </c>
      <c r="V57" s="118" t="s">
        <v>146</v>
      </c>
      <c r="W57" s="118" t="s">
        <v>147</v>
      </c>
      <c r="X57" s="121">
        <f t="shared" si="0"/>
        <v>19.166666666666668</v>
      </c>
      <c r="Y57" s="68"/>
      <c r="Z57" s="113" t="str">
        <f>VLOOKUP(B57,[1]Sheet1!B$3:V$3093,21,0)</f>
        <v>Điểm KI &lt;20</v>
      </c>
      <c r="AA57" s="49"/>
      <c r="AB57" s="55"/>
      <c r="AC57" s="38" t="b">
        <f t="shared" si="1"/>
        <v>0</v>
      </c>
      <c r="AD57" s="38" t="b">
        <f t="shared" si="2"/>
        <v>0</v>
      </c>
    </row>
    <row r="58" spans="1:30" ht="30" x14ac:dyDescent="0.25">
      <c r="A58" s="105">
        <v>40</v>
      </c>
      <c r="B58" s="29" t="s">
        <v>385</v>
      </c>
      <c r="C58" s="9" t="s">
        <v>386</v>
      </c>
      <c r="D58" s="9">
        <v>1991</v>
      </c>
      <c r="E58" s="9" t="s">
        <v>12</v>
      </c>
      <c r="F58" s="9" t="s">
        <v>30</v>
      </c>
      <c r="G58" s="60" t="s">
        <v>6244</v>
      </c>
      <c r="H58" s="1" t="s">
        <v>13</v>
      </c>
      <c r="I58" s="1" t="s">
        <v>33</v>
      </c>
      <c r="J58" s="119" t="s">
        <v>296</v>
      </c>
      <c r="K58" s="128" t="s">
        <v>297</v>
      </c>
      <c r="L58" s="120" t="s">
        <v>147</v>
      </c>
      <c r="M58" s="117" t="s">
        <v>146</v>
      </c>
      <c r="N58" s="118" t="s">
        <v>146</v>
      </c>
      <c r="O58" s="118" t="s">
        <v>146</v>
      </c>
      <c r="P58" s="118" t="s">
        <v>148</v>
      </c>
      <c r="Q58" s="118" t="s">
        <v>146</v>
      </c>
      <c r="R58" s="118" t="s">
        <v>147</v>
      </c>
      <c r="S58" s="118" t="s">
        <v>146</v>
      </c>
      <c r="T58" s="118" t="s">
        <v>146</v>
      </c>
      <c r="U58" s="118" t="s">
        <v>146</v>
      </c>
      <c r="V58" s="118" t="s">
        <v>147</v>
      </c>
      <c r="W58" s="118" t="s">
        <v>147</v>
      </c>
      <c r="X58" s="121">
        <f t="shared" si="0"/>
        <v>25</v>
      </c>
      <c r="Y58" s="68"/>
      <c r="Z58" s="113">
        <f>VLOOKUP(B58,[1]Sheet1!B$3:V$3093,21,0)</f>
        <v>0</v>
      </c>
      <c r="AA58" s="49"/>
      <c r="AB58" s="55"/>
      <c r="AC58" s="38" t="b">
        <f t="shared" si="1"/>
        <v>0</v>
      </c>
      <c r="AD58" s="38" t="b">
        <f t="shared" si="2"/>
        <v>0</v>
      </c>
    </row>
    <row r="59" spans="1:30" ht="30" x14ac:dyDescent="0.25">
      <c r="A59" s="105">
        <v>41</v>
      </c>
      <c r="B59" s="9" t="s">
        <v>387</v>
      </c>
      <c r="C59" s="9" t="s">
        <v>388</v>
      </c>
      <c r="D59" s="9">
        <v>1993</v>
      </c>
      <c r="E59" s="9" t="s">
        <v>12</v>
      </c>
      <c r="F59" s="9" t="s">
        <v>30</v>
      </c>
      <c r="G59" s="60" t="s">
        <v>6244</v>
      </c>
      <c r="H59" s="1" t="s">
        <v>13</v>
      </c>
      <c r="I59" s="1" t="s">
        <v>24</v>
      </c>
      <c r="J59" s="119" t="s">
        <v>296</v>
      </c>
      <c r="K59" s="128" t="s">
        <v>297</v>
      </c>
      <c r="L59" s="120" t="s">
        <v>146</v>
      </c>
      <c r="M59" s="117" t="s">
        <v>147</v>
      </c>
      <c r="N59" s="118" t="s">
        <v>147</v>
      </c>
      <c r="O59" s="118" t="s">
        <v>146</v>
      </c>
      <c r="P59" s="118" t="s">
        <v>146</v>
      </c>
      <c r="Q59" s="118" t="s">
        <v>6520</v>
      </c>
      <c r="R59" s="118" t="s">
        <v>147</v>
      </c>
      <c r="S59" s="118" t="s">
        <v>6520</v>
      </c>
      <c r="T59" s="118" t="s">
        <v>6520</v>
      </c>
      <c r="U59" s="118" t="s">
        <v>6520</v>
      </c>
      <c r="V59" s="118" t="s">
        <v>146</v>
      </c>
      <c r="W59" s="118" t="s">
        <v>146</v>
      </c>
      <c r="X59" s="121">
        <f t="shared" si="0"/>
        <v>19.166666666666668</v>
      </c>
      <c r="Y59" s="68"/>
      <c r="Z59" s="113">
        <f>VLOOKUP(B59,[1]Sheet1!B$3:V$3093,21,0)</f>
        <v>0</v>
      </c>
      <c r="AA59" s="49"/>
      <c r="AB59" s="55"/>
      <c r="AC59" s="38" t="b">
        <f t="shared" si="1"/>
        <v>0</v>
      </c>
      <c r="AD59" s="38" t="b">
        <f t="shared" si="2"/>
        <v>0</v>
      </c>
    </row>
    <row r="60" spans="1:30" ht="30" x14ac:dyDescent="0.25">
      <c r="A60" s="105">
        <v>42</v>
      </c>
      <c r="B60" s="9" t="s">
        <v>389</v>
      </c>
      <c r="C60" s="9" t="s">
        <v>390</v>
      </c>
      <c r="D60" s="9">
        <v>1986</v>
      </c>
      <c r="E60" s="9" t="s">
        <v>12</v>
      </c>
      <c r="F60" s="9" t="s">
        <v>30</v>
      </c>
      <c r="G60" s="60" t="s">
        <v>6244</v>
      </c>
      <c r="H60" s="1" t="s">
        <v>18</v>
      </c>
      <c r="I60" s="1" t="s">
        <v>93</v>
      </c>
      <c r="J60" s="119" t="s">
        <v>296</v>
      </c>
      <c r="K60" s="128" t="s">
        <v>297</v>
      </c>
      <c r="L60" s="120" t="s">
        <v>147</v>
      </c>
      <c r="M60" s="117" t="s">
        <v>147</v>
      </c>
      <c r="N60" s="118" t="s">
        <v>147</v>
      </c>
      <c r="O60" s="118" t="s">
        <v>6520</v>
      </c>
      <c r="P60" s="118" t="s">
        <v>146</v>
      </c>
      <c r="Q60" s="118" t="s">
        <v>147</v>
      </c>
      <c r="R60" s="118" t="s">
        <v>147</v>
      </c>
      <c r="S60" s="118" t="s">
        <v>147</v>
      </c>
      <c r="T60" s="118" t="s">
        <v>146</v>
      </c>
      <c r="U60" s="118" t="s">
        <v>146</v>
      </c>
      <c r="V60" s="118" t="s">
        <v>146</v>
      </c>
      <c r="W60" s="118" t="s">
        <v>146</v>
      </c>
      <c r="X60" s="121">
        <f t="shared" si="0"/>
        <v>24.166666666666668</v>
      </c>
      <c r="Y60" s="68"/>
      <c r="Z60" s="113">
        <f>VLOOKUP(B60,[1]Sheet1!B$3:V$3093,21,0)</f>
        <v>0</v>
      </c>
      <c r="AA60" s="49"/>
      <c r="AB60" s="55"/>
      <c r="AC60" s="38" t="b">
        <f t="shared" si="1"/>
        <v>0</v>
      </c>
      <c r="AD60" s="38" t="b">
        <f t="shared" si="2"/>
        <v>0</v>
      </c>
    </row>
    <row r="61" spans="1:30" ht="30" x14ac:dyDescent="0.25">
      <c r="A61" s="105">
        <v>43</v>
      </c>
      <c r="B61" s="29" t="s">
        <v>391</v>
      </c>
      <c r="C61" s="9" t="s">
        <v>392</v>
      </c>
      <c r="D61" s="9">
        <v>1991</v>
      </c>
      <c r="E61" s="9" t="s">
        <v>12</v>
      </c>
      <c r="F61" s="9" t="s">
        <v>30</v>
      </c>
      <c r="G61" s="60" t="s">
        <v>6244</v>
      </c>
      <c r="H61" s="1" t="s">
        <v>11</v>
      </c>
      <c r="I61" s="1" t="s">
        <v>6253</v>
      </c>
      <c r="J61" s="119" t="s">
        <v>296</v>
      </c>
      <c r="K61" s="128" t="s">
        <v>297</v>
      </c>
      <c r="L61" s="120" t="s">
        <v>146</v>
      </c>
      <c r="M61" s="117" t="s">
        <v>146</v>
      </c>
      <c r="N61" s="118" t="s">
        <v>146</v>
      </c>
      <c r="O61" s="118" t="s">
        <v>146</v>
      </c>
      <c r="P61" s="118" t="s">
        <v>148</v>
      </c>
      <c r="Q61" s="118" t="s">
        <v>147</v>
      </c>
      <c r="R61" s="118" t="s">
        <v>146</v>
      </c>
      <c r="S61" s="118" t="s">
        <v>147</v>
      </c>
      <c r="T61" s="118" t="s">
        <v>147</v>
      </c>
      <c r="U61" s="118" t="s">
        <v>146</v>
      </c>
      <c r="V61" s="118" t="s">
        <v>147</v>
      </c>
      <c r="W61" s="118" t="s">
        <v>146</v>
      </c>
      <c r="X61" s="121">
        <f t="shared" si="0"/>
        <v>25</v>
      </c>
      <c r="Y61" s="68"/>
      <c r="Z61" s="113">
        <f>VLOOKUP(B61,[1]Sheet1!B$3:V$3093,21,0)</f>
        <v>0</v>
      </c>
      <c r="AA61" s="49"/>
      <c r="AB61" s="55"/>
      <c r="AC61" s="38" t="b">
        <f t="shared" si="1"/>
        <v>0</v>
      </c>
      <c r="AD61" s="38" t="b">
        <f t="shared" si="2"/>
        <v>0</v>
      </c>
    </row>
    <row r="62" spans="1:30" ht="30" x14ac:dyDescent="0.25">
      <c r="A62" s="105">
        <v>44</v>
      </c>
      <c r="B62" s="29" t="s">
        <v>393</v>
      </c>
      <c r="C62" s="9" t="s">
        <v>394</v>
      </c>
      <c r="D62" s="9">
        <v>1986</v>
      </c>
      <c r="E62" s="9" t="s">
        <v>12</v>
      </c>
      <c r="F62" s="9" t="s">
        <v>30</v>
      </c>
      <c r="G62" s="60" t="s">
        <v>6244</v>
      </c>
      <c r="H62" s="1" t="s">
        <v>11</v>
      </c>
      <c r="I62" s="1" t="s">
        <v>77</v>
      </c>
      <c r="J62" s="119" t="s">
        <v>296</v>
      </c>
      <c r="K62" s="128" t="s">
        <v>297</v>
      </c>
      <c r="L62" s="120" t="s">
        <v>146</v>
      </c>
      <c r="M62" s="117" t="s">
        <v>146</v>
      </c>
      <c r="N62" s="118" t="s">
        <v>146</v>
      </c>
      <c r="O62" s="118" t="s">
        <v>146</v>
      </c>
      <c r="P62" s="118" t="s">
        <v>146</v>
      </c>
      <c r="Q62" s="118" t="s">
        <v>147</v>
      </c>
      <c r="R62" s="118" t="s">
        <v>147</v>
      </c>
      <c r="S62" s="118" t="s">
        <v>147</v>
      </c>
      <c r="T62" s="118" t="s">
        <v>147</v>
      </c>
      <c r="U62" s="118" t="s">
        <v>148</v>
      </c>
      <c r="V62" s="118" t="s">
        <v>146</v>
      </c>
      <c r="W62" s="118" t="s">
        <v>146</v>
      </c>
      <c r="X62" s="121">
        <f t="shared" si="0"/>
        <v>25</v>
      </c>
      <c r="Y62" s="68"/>
      <c r="Z62" s="113">
        <f>VLOOKUP(B62,[1]Sheet1!B$3:V$3093,21,0)</f>
        <v>0</v>
      </c>
      <c r="AA62" s="49"/>
      <c r="AB62" s="55"/>
      <c r="AC62" s="38" t="b">
        <f t="shared" si="1"/>
        <v>0</v>
      </c>
      <c r="AD62" s="38" t="b">
        <f t="shared" si="2"/>
        <v>0</v>
      </c>
    </row>
    <row r="63" spans="1:30" ht="30" x14ac:dyDescent="0.25">
      <c r="A63" s="105">
        <v>45</v>
      </c>
      <c r="B63" s="29" t="s">
        <v>395</v>
      </c>
      <c r="C63" s="9" t="s">
        <v>396</v>
      </c>
      <c r="D63" s="9">
        <v>1992</v>
      </c>
      <c r="E63" s="9" t="s">
        <v>12</v>
      </c>
      <c r="F63" s="9" t="s">
        <v>30</v>
      </c>
      <c r="G63" s="60" t="s">
        <v>6244</v>
      </c>
      <c r="H63" s="1" t="s">
        <v>13</v>
      </c>
      <c r="I63" s="1" t="s">
        <v>170</v>
      </c>
      <c r="J63" s="119" t="s">
        <v>291</v>
      </c>
      <c r="K63" s="128" t="s">
        <v>292</v>
      </c>
      <c r="L63" s="120" t="s">
        <v>146</v>
      </c>
      <c r="M63" s="117" t="s">
        <v>146</v>
      </c>
      <c r="N63" s="118" t="s">
        <v>146</v>
      </c>
      <c r="O63" s="118" t="s">
        <v>146</v>
      </c>
      <c r="P63" s="118" t="s">
        <v>148</v>
      </c>
      <c r="Q63" s="118" t="s">
        <v>147</v>
      </c>
      <c r="R63" s="118" t="s">
        <v>146</v>
      </c>
      <c r="S63" s="118" t="s">
        <v>147</v>
      </c>
      <c r="T63" s="118" t="s">
        <v>146</v>
      </c>
      <c r="U63" s="118" t="s">
        <v>147</v>
      </c>
      <c r="V63" s="118" t="s">
        <v>146</v>
      </c>
      <c r="W63" s="118" t="s">
        <v>6520</v>
      </c>
      <c r="X63" s="121">
        <f t="shared" si="0"/>
        <v>23.333333333333332</v>
      </c>
      <c r="Y63" s="68"/>
      <c r="Z63" s="113">
        <f>VLOOKUP(B63,[1]Sheet1!B$3:V$3093,21,0)</f>
        <v>0</v>
      </c>
      <c r="AA63" s="49"/>
      <c r="AB63" s="55"/>
      <c r="AC63" s="38" t="b">
        <f t="shared" si="1"/>
        <v>0</v>
      </c>
      <c r="AD63" s="38" t="b">
        <f t="shared" si="2"/>
        <v>0</v>
      </c>
    </row>
    <row r="64" spans="1:30" ht="30" x14ac:dyDescent="0.25">
      <c r="A64" s="105">
        <v>46</v>
      </c>
      <c r="B64" s="29" t="s">
        <v>397</v>
      </c>
      <c r="C64" s="9" t="s">
        <v>398</v>
      </c>
      <c r="D64" s="9">
        <v>1996</v>
      </c>
      <c r="E64" s="9" t="s">
        <v>12</v>
      </c>
      <c r="F64" s="9" t="s">
        <v>30</v>
      </c>
      <c r="G64" s="60" t="s">
        <v>6244</v>
      </c>
      <c r="H64" s="1" t="s">
        <v>13</v>
      </c>
      <c r="I64" s="1" t="s">
        <v>24</v>
      </c>
      <c r="J64" s="119" t="s">
        <v>296</v>
      </c>
      <c r="K64" s="128" t="s">
        <v>297</v>
      </c>
      <c r="L64" s="120" t="s">
        <v>148</v>
      </c>
      <c r="M64" s="117" t="s">
        <v>147</v>
      </c>
      <c r="N64" s="118" t="s">
        <v>147</v>
      </c>
      <c r="O64" s="118" t="s">
        <v>146</v>
      </c>
      <c r="P64" s="118" t="s">
        <v>148</v>
      </c>
      <c r="Q64" s="118" t="s">
        <v>147</v>
      </c>
      <c r="R64" s="118" t="s">
        <v>146</v>
      </c>
      <c r="S64" s="118" t="s">
        <v>147</v>
      </c>
      <c r="T64" s="118" t="s">
        <v>146</v>
      </c>
      <c r="U64" s="118" t="s">
        <v>146</v>
      </c>
      <c r="V64" s="118" t="s">
        <v>146</v>
      </c>
      <c r="W64" s="118" t="s">
        <v>146</v>
      </c>
      <c r="X64" s="121">
        <f t="shared" si="0"/>
        <v>26.666666666666668</v>
      </c>
      <c r="Y64" s="68"/>
      <c r="Z64" s="113">
        <f>VLOOKUP(B64,[1]Sheet1!B$3:V$3093,21,0)</f>
        <v>0</v>
      </c>
      <c r="AA64" s="49"/>
      <c r="AB64" s="55"/>
      <c r="AC64" s="38" t="b">
        <f t="shared" si="1"/>
        <v>0</v>
      </c>
      <c r="AD64" s="38" t="b">
        <f t="shared" si="2"/>
        <v>0</v>
      </c>
    </row>
    <row r="65" spans="1:30" ht="30" x14ac:dyDescent="0.25">
      <c r="A65" s="105">
        <v>47</v>
      </c>
      <c r="B65" s="29" t="s">
        <v>399</v>
      </c>
      <c r="C65" s="9" t="s">
        <v>400</v>
      </c>
      <c r="D65" s="9">
        <v>1991</v>
      </c>
      <c r="E65" s="9" t="s">
        <v>12</v>
      </c>
      <c r="F65" s="9" t="s">
        <v>30</v>
      </c>
      <c r="G65" s="60" t="s">
        <v>6244</v>
      </c>
      <c r="H65" s="1" t="s">
        <v>13</v>
      </c>
      <c r="I65" s="1" t="s">
        <v>21</v>
      </c>
      <c r="J65" s="119" t="s">
        <v>296</v>
      </c>
      <c r="K65" s="119" t="s">
        <v>297</v>
      </c>
      <c r="L65" s="120" t="s">
        <v>146</v>
      </c>
      <c r="M65" s="117" t="s">
        <v>146</v>
      </c>
      <c r="N65" s="118" t="s">
        <v>147</v>
      </c>
      <c r="O65" s="118" t="s">
        <v>146</v>
      </c>
      <c r="P65" s="118" t="s">
        <v>146</v>
      </c>
      <c r="Q65" s="118" t="s">
        <v>146</v>
      </c>
      <c r="R65" s="118" t="s">
        <v>6520</v>
      </c>
      <c r="S65" s="118" t="s">
        <v>146</v>
      </c>
      <c r="T65" s="118" t="s">
        <v>146</v>
      </c>
      <c r="U65" s="118" t="s">
        <v>146</v>
      </c>
      <c r="V65" s="118" t="s">
        <v>146</v>
      </c>
      <c r="W65" s="118" t="s">
        <v>146</v>
      </c>
      <c r="X65" s="121">
        <f t="shared" si="0"/>
        <v>20</v>
      </c>
      <c r="Y65" s="68"/>
      <c r="Z65" s="113">
        <f>VLOOKUP(B65,[1]Sheet1!B$3:V$3093,21,0)</f>
        <v>0</v>
      </c>
      <c r="AA65" s="49"/>
      <c r="AB65" s="55"/>
      <c r="AC65" s="38" t="b">
        <f t="shared" si="1"/>
        <v>0</v>
      </c>
      <c r="AD65" s="38" t="b">
        <f t="shared" si="2"/>
        <v>0</v>
      </c>
    </row>
    <row r="66" spans="1:30" ht="45" x14ac:dyDescent="0.25">
      <c r="A66" s="105">
        <v>48</v>
      </c>
      <c r="B66" s="29" t="s">
        <v>401</v>
      </c>
      <c r="C66" s="9" t="s">
        <v>402</v>
      </c>
      <c r="D66" s="9">
        <v>1991</v>
      </c>
      <c r="E66" s="9" t="s">
        <v>12</v>
      </c>
      <c r="F66" s="9" t="s">
        <v>30</v>
      </c>
      <c r="G66" s="60" t="s">
        <v>6244</v>
      </c>
      <c r="H66" s="1" t="s">
        <v>18</v>
      </c>
      <c r="I66" s="1" t="s">
        <v>6254</v>
      </c>
      <c r="J66" s="119" t="s">
        <v>296</v>
      </c>
      <c r="K66" s="128" t="s">
        <v>297</v>
      </c>
      <c r="L66" s="120" t="s">
        <v>146</v>
      </c>
      <c r="M66" s="117" t="s">
        <v>146</v>
      </c>
      <c r="N66" s="118" t="s">
        <v>146</v>
      </c>
      <c r="O66" s="118" t="s">
        <v>6520</v>
      </c>
      <c r="P66" s="118" t="s">
        <v>146</v>
      </c>
      <c r="Q66" s="118" t="s">
        <v>146</v>
      </c>
      <c r="R66" s="118" t="s">
        <v>147</v>
      </c>
      <c r="S66" s="118" t="s">
        <v>146</v>
      </c>
      <c r="T66" s="118" t="s">
        <v>147</v>
      </c>
      <c r="U66" s="118" t="s">
        <v>147</v>
      </c>
      <c r="V66" s="118" t="s">
        <v>146</v>
      </c>
      <c r="W66" s="118" t="s">
        <v>147</v>
      </c>
      <c r="X66" s="121">
        <f t="shared" si="0"/>
        <v>22.5</v>
      </c>
      <c r="Y66" s="68"/>
      <c r="Z66" s="113">
        <f>VLOOKUP(B66,[1]Sheet1!B$3:V$3093,21,0)</f>
        <v>0</v>
      </c>
      <c r="AA66" s="49"/>
      <c r="AB66" s="55"/>
      <c r="AC66" s="38" t="b">
        <f t="shared" si="1"/>
        <v>0</v>
      </c>
      <c r="AD66" s="38" t="b">
        <f t="shared" si="2"/>
        <v>0</v>
      </c>
    </row>
    <row r="67" spans="1:30" ht="45" x14ac:dyDescent="0.25">
      <c r="A67" s="105">
        <v>49</v>
      </c>
      <c r="B67" s="29" t="s">
        <v>403</v>
      </c>
      <c r="C67" s="9" t="s">
        <v>404</v>
      </c>
      <c r="D67" s="9">
        <v>1988</v>
      </c>
      <c r="E67" s="9" t="s">
        <v>12</v>
      </c>
      <c r="F67" s="9" t="s">
        <v>30</v>
      </c>
      <c r="G67" s="60" t="s">
        <v>6244</v>
      </c>
      <c r="H67" s="1" t="s">
        <v>18</v>
      </c>
      <c r="I67" s="1" t="s">
        <v>85</v>
      </c>
      <c r="J67" s="119" t="s">
        <v>291</v>
      </c>
      <c r="K67" s="128" t="s">
        <v>292</v>
      </c>
      <c r="L67" s="120" t="s">
        <v>146</v>
      </c>
      <c r="M67" s="117" t="s">
        <v>146</v>
      </c>
      <c r="N67" s="118" t="s">
        <v>146</v>
      </c>
      <c r="O67" s="118" t="s">
        <v>147</v>
      </c>
      <c r="P67" s="118" t="s">
        <v>146</v>
      </c>
      <c r="Q67" s="118" t="s">
        <v>146</v>
      </c>
      <c r="R67" s="118" t="s">
        <v>146</v>
      </c>
      <c r="S67" s="118" t="s">
        <v>146</v>
      </c>
      <c r="T67" s="118" t="s">
        <v>148</v>
      </c>
      <c r="U67" s="118" t="s">
        <v>147</v>
      </c>
      <c r="V67" s="118" t="s">
        <v>6520</v>
      </c>
      <c r="W67" s="118" t="s">
        <v>147</v>
      </c>
      <c r="X67" s="121">
        <f t="shared" si="0"/>
        <v>23.333333333333332</v>
      </c>
      <c r="Y67" s="68"/>
      <c r="Z67" s="113">
        <f>VLOOKUP(B67,[1]Sheet1!B$3:V$3093,21,0)</f>
        <v>0</v>
      </c>
      <c r="AA67" s="49"/>
      <c r="AB67" s="55"/>
      <c r="AC67" s="38" t="b">
        <f t="shared" si="1"/>
        <v>0</v>
      </c>
      <c r="AD67" s="38" t="b">
        <f t="shared" si="2"/>
        <v>0</v>
      </c>
    </row>
    <row r="68" spans="1:30" ht="30" x14ac:dyDescent="0.25">
      <c r="A68" s="105">
        <v>50</v>
      </c>
      <c r="B68" s="29" t="s">
        <v>405</v>
      </c>
      <c r="C68" s="9" t="s">
        <v>406</v>
      </c>
      <c r="D68" s="9">
        <v>1990</v>
      </c>
      <c r="E68" s="9" t="s">
        <v>12</v>
      </c>
      <c r="F68" s="9" t="s">
        <v>30</v>
      </c>
      <c r="G68" s="60" t="s">
        <v>6244</v>
      </c>
      <c r="H68" s="1" t="s">
        <v>11</v>
      </c>
      <c r="I68" s="1" t="s">
        <v>26</v>
      </c>
      <c r="J68" s="119" t="s">
        <v>291</v>
      </c>
      <c r="K68" s="128" t="s">
        <v>292</v>
      </c>
      <c r="L68" s="120" t="s">
        <v>147</v>
      </c>
      <c r="M68" s="117" t="s">
        <v>147</v>
      </c>
      <c r="N68" s="118" t="s">
        <v>147</v>
      </c>
      <c r="O68" s="118" t="s">
        <v>148</v>
      </c>
      <c r="P68" s="118" t="s">
        <v>146</v>
      </c>
      <c r="Q68" s="118" t="s">
        <v>148</v>
      </c>
      <c r="R68" s="118" t="s">
        <v>146</v>
      </c>
      <c r="S68" s="118" t="s">
        <v>148</v>
      </c>
      <c r="T68" s="118" t="s">
        <v>148</v>
      </c>
      <c r="U68" s="118" t="s">
        <v>147</v>
      </c>
      <c r="V68" s="118" t="s">
        <v>147</v>
      </c>
      <c r="W68" s="118" t="s">
        <v>147</v>
      </c>
      <c r="X68" s="121">
        <f t="shared" si="0"/>
        <v>31.666666666666668</v>
      </c>
      <c r="Y68" s="68"/>
      <c r="Z68" s="113">
        <f>VLOOKUP(B68,[1]Sheet1!B$3:V$3093,21,0)</f>
        <v>0</v>
      </c>
      <c r="AA68" s="49"/>
      <c r="AB68" s="55"/>
      <c r="AC68" s="38" t="b">
        <f t="shared" si="1"/>
        <v>0</v>
      </c>
      <c r="AD68" s="38" t="b">
        <f t="shared" si="2"/>
        <v>0</v>
      </c>
    </row>
    <row r="69" spans="1:30" ht="30" x14ac:dyDescent="0.25">
      <c r="A69" s="105">
        <v>51</v>
      </c>
      <c r="B69" s="29" t="s">
        <v>407</v>
      </c>
      <c r="C69" s="9" t="s">
        <v>408</v>
      </c>
      <c r="D69" s="9">
        <v>1993</v>
      </c>
      <c r="E69" s="9" t="s">
        <v>12</v>
      </c>
      <c r="F69" s="9" t="s">
        <v>30</v>
      </c>
      <c r="G69" s="60" t="s">
        <v>6244</v>
      </c>
      <c r="H69" s="1" t="s">
        <v>13</v>
      </c>
      <c r="I69" s="1" t="s">
        <v>86</v>
      </c>
      <c r="J69" s="119" t="s">
        <v>296</v>
      </c>
      <c r="K69" s="128" t="s">
        <v>297</v>
      </c>
      <c r="L69" s="120" t="s">
        <v>6520</v>
      </c>
      <c r="M69" s="117" t="s">
        <v>146</v>
      </c>
      <c r="N69" s="118" t="s">
        <v>6520</v>
      </c>
      <c r="O69" s="118" t="s">
        <v>146</v>
      </c>
      <c r="P69" s="118" t="s">
        <v>146</v>
      </c>
      <c r="Q69" s="118" t="s">
        <v>6520</v>
      </c>
      <c r="R69" s="118" t="s">
        <v>146</v>
      </c>
      <c r="S69" s="118" t="s">
        <v>6520</v>
      </c>
      <c r="T69" s="118" t="s">
        <v>147</v>
      </c>
      <c r="U69" s="118" t="s">
        <v>146</v>
      </c>
      <c r="V69" s="118" t="s">
        <v>147</v>
      </c>
      <c r="W69" s="118" t="s">
        <v>146</v>
      </c>
      <c r="X69" s="121">
        <f t="shared" si="0"/>
        <v>18.333333333333332</v>
      </c>
      <c r="Y69" s="68"/>
      <c r="Z69" s="113" t="str">
        <f>VLOOKUP(B69,[1]Sheet1!B$3:V$3093,21,0)</f>
        <v>Điểm KI &lt;20</v>
      </c>
      <c r="AA69" s="49"/>
      <c r="AB69" s="55"/>
      <c r="AC69" s="38" t="b">
        <f t="shared" si="1"/>
        <v>0</v>
      </c>
      <c r="AD69" s="38" t="b">
        <f t="shared" si="2"/>
        <v>0</v>
      </c>
    </row>
    <row r="70" spans="1:30" ht="30" x14ac:dyDescent="0.25">
      <c r="A70" s="105">
        <v>52</v>
      </c>
      <c r="B70" s="29" t="s">
        <v>409</v>
      </c>
      <c r="C70" s="9" t="s">
        <v>410</v>
      </c>
      <c r="D70" s="9">
        <v>1988</v>
      </c>
      <c r="E70" s="9" t="s">
        <v>12</v>
      </c>
      <c r="F70" s="9" t="s">
        <v>30</v>
      </c>
      <c r="G70" s="60" t="s">
        <v>6244</v>
      </c>
      <c r="H70" s="1" t="s">
        <v>11</v>
      </c>
      <c r="I70" s="1" t="s">
        <v>77</v>
      </c>
      <c r="J70" s="119" t="s">
        <v>296</v>
      </c>
      <c r="K70" s="130" t="s">
        <v>297</v>
      </c>
      <c r="L70" s="120" t="s">
        <v>148</v>
      </c>
      <c r="M70" s="117" t="s">
        <v>147</v>
      </c>
      <c r="N70" s="118" t="s">
        <v>148</v>
      </c>
      <c r="O70" s="118" t="s">
        <v>147</v>
      </c>
      <c r="P70" s="118" t="s">
        <v>147</v>
      </c>
      <c r="Q70" s="118" t="s">
        <v>147</v>
      </c>
      <c r="R70" s="118" t="s">
        <v>147</v>
      </c>
      <c r="S70" s="118" t="s">
        <v>147</v>
      </c>
      <c r="T70" s="118" t="s">
        <v>147</v>
      </c>
      <c r="U70" s="118" t="s">
        <v>147</v>
      </c>
      <c r="V70" s="118" t="s">
        <v>146</v>
      </c>
      <c r="W70" s="118" t="s">
        <v>147</v>
      </c>
      <c r="X70" s="121">
        <f t="shared" si="0"/>
        <v>30.833333333333332</v>
      </c>
      <c r="Y70" s="68"/>
      <c r="Z70" s="113">
        <f>VLOOKUP(B70,[1]Sheet1!B$3:V$3093,21,0)</f>
        <v>0</v>
      </c>
      <c r="AA70" s="49"/>
      <c r="AB70" s="55"/>
      <c r="AC70" s="38" t="b">
        <f t="shared" si="1"/>
        <v>0</v>
      </c>
      <c r="AD70" s="38" t="b">
        <f t="shared" si="2"/>
        <v>0</v>
      </c>
    </row>
    <row r="71" spans="1:30" ht="30" x14ac:dyDescent="0.25">
      <c r="A71" s="105">
        <v>53</v>
      </c>
      <c r="B71" s="29" t="s">
        <v>411</v>
      </c>
      <c r="C71" s="9" t="s">
        <v>412</v>
      </c>
      <c r="D71" s="9">
        <v>1988</v>
      </c>
      <c r="E71" s="9" t="s">
        <v>12</v>
      </c>
      <c r="F71" s="9" t="s">
        <v>413</v>
      </c>
      <c r="G71" s="60" t="s">
        <v>6244</v>
      </c>
      <c r="H71" s="1" t="s">
        <v>11</v>
      </c>
      <c r="I71" s="1" t="s">
        <v>21</v>
      </c>
      <c r="J71" s="119" t="s">
        <v>291</v>
      </c>
      <c r="K71" s="130" t="s">
        <v>292</v>
      </c>
      <c r="L71" s="120" t="s">
        <v>146</v>
      </c>
      <c r="M71" s="117" t="s">
        <v>146</v>
      </c>
      <c r="N71" s="118" t="s">
        <v>148</v>
      </c>
      <c r="O71" s="118" t="s">
        <v>146</v>
      </c>
      <c r="P71" s="118" t="s">
        <v>147</v>
      </c>
      <c r="Q71" s="118" t="s">
        <v>146</v>
      </c>
      <c r="R71" s="118" t="s">
        <v>148</v>
      </c>
      <c r="S71" s="118" t="s">
        <v>146</v>
      </c>
      <c r="T71" s="118" t="s">
        <v>147</v>
      </c>
      <c r="U71" s="118" t="s">
        <v>146</v>
      </c>
      <c r="V71" s="118" t="s">
        <v>146</v>
      </c>
      <c r="W71" s="118" t="s">
        <v>6520</v>
      </c>
      <c r="X71" s="121">
        <f t="shared" si="0"/>
        <v>24.166666666666668</v>
      </c>
      <c r="Y71" s="68"/>
      <c r="Z71" s="113">
        <f>VLOOKUP(B71,[1]Sheet1!B$3:V$3093,21,0)</f>
        <v>0</v>
      </c>
      <c r="AA71" s="49"/>
      <c r="AB71" s="55"/>
      <c r="AC71" s="38" t="b">
        <f t="shared" si="1"/>
        <v>0</v>
      </c>
      <c r="AD71" s="38" t="b">
        <f t="shared" si="2"/>
        <v>0</v>
      </c>
    </row>
    <row r="72" spans="1:30" ht="30" x14ac:dyDescent="0.25">
      <c r="A72" s="105">
        <v>54</v>
      </c>
      <c r="B72" s="29" t="s">
        <v>414</v>
      </c>
      <c r="C72" s="9" t="s">
        <v>415</v>
      </c>
      <c r="D72" s="9">
        <v>1990</v>
      </c>
      <c r="E72" s="9" t="s">
        <v>12</v>
      </c>
      <c r="F72" s="9" t="s">
        <v>30</v>
      </c>
      <c r="G72" s="60" t="s">
        <v>6244</v>
      </c>
      <c r="H72" s="1" t="s">
        <v>11</v>
      </c>
      <c r="I72" s="1" t="s">
        <v>170</v>
      </c>
      <c r="J72" s="119" t="s">
        <v>291</v>
      </c>
      <c r="K72" s="130" t="s">
        <v>292</v>
      </c>
      <c r="L72" s="120" t="s">
        <v>146</v>
      </c>
      <c r="M72" s="117" t="s">
        <v>146</v>
      </c>
      <c r="N72" s="118" t="s">
        <v>146</v>
      </c>
      <c r="O72" s="118" t="s">
        <v>146</v>
      </c>
      <c r="P72" s="118" t="s">
        <v>6520</v>
      </c>
      <c r="Q72" s="118" t="s">
        <v>146</v>
      </c>
      <c r="R72" s="118" t="s">
        <v>147</v>
      </c>
      <c r="S72" s="118" t="s">
        <v>146</v>
      </c>
      <c r="T72" s="118" t="s">
        <v>146</v>
      </c>
      <c r="U72" s="118" t="s">
        <v>146</v>
      </c>
      <c r="V72" s="118" t="s">
        <v>146</v>
      </c>
      <c r="W72" s="118" t="s">
        <v>146</v>
      </c>
      <c r="X72" s="121">
        <f t="shared" si="0"/>
        <v>20</v>
      </c>
      <c r="Y72" s="68"/>
      <c r="Z72" s="113">
        <f>VLOOKUP(B72,[1]Sheet1!B$3:V$3093,21,0)</f>
        <v>0</v>
      </c>
      <c r="AA72" s="49"/>
      <c r="AB72" s="55"/>
      <c r="AC72" s="38" t="b">
        <f t="shared" si="1"/>
        <v>0</v>
      </c>
      <c r="AD72" s="38" t="b">
        <f t="shared" si="2"/>
        <v>0</v>
      </c>
    </row>
    <row r="73" spans="1:30" ht="30" x14ac:dyDescent="0.25">
      <c r="A73" s="105">
        <v>55</v>
      </c>
      <c r="B73" s="29" t="s">
        <v>416</v>
      </c>
      <c r="C73" s="9" t="s">
        <v>417</v>
      </c>
      <c r="D73" s="9">
        <v>1991</v>
      </c>
      <c r="E73" s="9" t="s">
        <v>12</v>
      </c>
      <c r="F73" s="9" t="s">
        <v>30</v>
      </c>
      <c r="G73" s="60" t="s">
        <v>6244</v>
      </c>
      <c r="H73" s="1" t="s">
        <v>13</v>
      </c>
      <c r="I73" s="1" t="s">
        <v>31</v>
      </c>
      <c r="J73" s="119" t="s">
        <v>296</v>
      </c>
      <c r="K73" s="128" t="s">
        <v>297</v>
      </c>
      <c r="L73" s="120" t="s">
        <v>148</v>
      </c>
      <c r="M73" s="117" t="s">
        <v>147</v>
      </c>
      <c r="N73" s="118" t="s">
        <v>147</v>
      </c>
      <c r="O73" s="118" t="s">
        <v>147</v>
      </c>
      <c r="P73" s="118" t="s">
        <v>148</v>
      </c>
      <c r="Q73" s="118" t="s">
        <v>147</v>
      </c>
      <c r="R73" s="118" t="s">
        <v>148</v>
      </c>
      <c r="S73" s="118" t="s">
        <v>147</v>
      </c>
      <c r="T73" s="118" t="s">
        <v>148</v>
      </c>
      <c r="U73" s="118" t="s">
        <v>146</v>
      </c>
      <c r="V73" s="118" t="s">
        <v>148</v>
      </c>
      <c r="W73" s="118" t="s">
        <v>147</v>
      </c>
      <c r="X73" s="121">
        <f t="shared" si="0"/>
        <v>33.333333333333336</v>
      </c>
      <c r="Y73" s="68"/>
      <c r="Z73" s="113">
        <f>VLOOKUP(B73,[1]Sheet1!B$3:V$3093,21,0)</f>
        <v>0</v>
      </c>
      <c r="AA73" s="49"/>
      <c r="AB73" s="55"/>
      <c r="AC73" s="38" t="b">
        <f t="shared" si="1"/>
        <v>0</v>
      </c>
      <c r="AD73" s="38" t="b">
        <f t="shared" si="2"/>
        <v>0</v>
      </c>
    </row>
    <row r="74" spans="1:30" ht="30" x14ac:dyDescent="0.25">
      <c r="A74" s="105">
        <v>56</v>
      </c>
      <c r="B74" s="29" t="s">
        <v>418</v>
      </c>
      <c r="C74" s="9" t="s">
        <v>419</v>
      </c>
      <c r="D74" s="9">
        <v>1992</v>
      </c>
      <c r="E74" s="9" t="s">
        <v>12</v>
      </c>
      <c r="F74" s="9" t="s">
        <v>30</v>
      </c>
      <c r="G74" s="60" t="s">
        <v>6244</v>
      </c>
      <c r="H74" s="1" t="s">
        <v>13</v>
      </c>
      <c r="I74" s="1" t="s">
        <v>86</v>
      </c>
      <c r="J74" s="119" t="s">
        <v>296</v>
      </c>
      <c r="K74" s="128" t="s">
        <v>297</v>
      </c>
      <c r="L74" s="120" t="s">
        <v>146</v>
      </c>
      <c r="M74" s="117" t="s">
        <v>147</v>
      </c>
      <c r="N74" s="118" t="s">
        <v>147</v>
      </c>
      <c r="O74" s="118" t="s">
        <v>148</v>
      </c>
      <c r="P74" s="118" t="s">
        <v>147</v>
      </c>
      <c r="Q74" s="118" t="s">
        <v>146</v>
      </c>
      <c r="R74" s="118" t="s">
        <v>6520</v>
      </c>
      <c r="S74" s="118" t="s">
        <v>146</v>
      </c>
      <c r="T74" s="118" t="s">
        <v>146</v>
      </c>
      <c r="U74" s="118" t="s">
        <v>146</v>
      </c>
      <c r="V74" s="118" t="s">
        <v>146</v>
      </c>
      <c r="W74" s="118" t="s">
        <v>146</v>
      </c>
      <c r="X74" s="121">
        <f t="shared" si="0"/>
        <v>23.333333333333332</v>
      </c>
      <c r="Y74" s="68"/>
      <c r="Z74" s="113">
        <f>VLOOKUP(B74,[1]Sheet1!B$3:V$3093,21,0)</f>
        <v>0</v>
      </c>
      <c r="AA74" s="49"/>
      <c r="AB74" s="55"/>
      <c r="AC74" s="38" t="b">
        <f t="shared" si="1"/>
        <v>0</v>
      </c>
      <c r="AD74" s="38" t="b">
        <f t="shared" si="2"/>
        <v>0</v>
      </c>
    </row>
    <row r="75" spans="1:30" ht="30" x14ac:dyDescent="0.25">
      <c r="A75" s="105">
        <v>57</v>
      </c>
      <c r="B75" s="29" t="s">
        <v>420</v>
      </c>
      <c r="C75" s="9" t="s">
        <v>421</v>
      </c>
      <c r="D75" s="9">
        <v>1990</v>
      </c>
      <c r="E75" s="9" t="s">
        <v>12</v>
      </c>
      <c r="F75" s="9" t="s">
        <v>30</v>
      </c>
      <c r="G75" s="60" t="s">
        <v>6244</v>
      </c>
      <c r="H75" s="1" t="s">
        <v>13</v>
      </c>
      <c r="I75" s="1" t="s">
        <v>19</v>
      </c>
      <c r="J75" s="119" t="s">
        <v>296</v>
      </c>
      <c r="K75" s="128" t="s">
        <v>297</v>
      </c>
      <c r="L75" s="120" t="s">
        <v>146</v>
      </c>
      <c r="M75" s="117" t="s">
        <v>146</v>
      </c>
      <c r="N75" s="118" t="s">
        <v>147</v>
      </c>
      <c r="O75" s="118" t="s">
        <v>146</v>
      </c>
      <c r="P75" s="118" t="s">
        <v>146</v>
      </c>
      <c r="Q75" s="118" t="s">
        <v>146</v>
      </c>
      <c r="R75" s="118" t="s">
        <v>147</v>
      </c>
      <c r="S75" s="118" t="s">
        <v>146</v>
      </c>
      <c r="T75" s="118" t="s">
        <v>147</v>
      </c>
      <c r="U75" s="118" t="s">
        <v>146</v>
      </c>
      <c r="V75" s="118" t="s">
        <v>147</v>
      </c>
      <c r="W75" s="118" t="s">
        <v>147</v>
      </c>
      <c r="X75" s="121">
        <f t="shared" si="0"/>
        <v>24.166666666666668</v>
      </c>
      <c r="Y75" s="68"/>
      <c r="Z75" s="113">
        <f>VLOOKUP(B75,[1]Sheet1!B$3:V$3093,21,0)</f>
        <v>0</v>
      </c>
      <c r="AA75" s="49"/>
      <c r="AB75" s="55"/>
      <c r="AC75" s="38" t="b">
        <f t="shared" si="1"/>
        <v>0</v>
      </c>
      <c r="AD75" s="38" t="b">
        <f t="shared" si="2"/>
        <v>0</v>
      </c>
    </row>
    <row r="76" spans="1:30" s="71" customFormat="1" ht="30" x14ac:dyDescent="0.25">
      <c r="A76" s="105">
        <v>58</v>
      </c>
      <c r="B76" s="29" t="s">
        <v>422</v>
      </c>
      <c r="C76" s="9" t="s">
        <v>423</v>
      </c>
      <c r="D76" s="9">
        <v>1988</v>
      </c>
      <c r="E76" s="9" t="s">
        <v>12</v>
      </c>
      <c r="F76" s="9" t="s">
        <v>30</v>
      </c>
      <c r="G76" s="60" t="s">
        <v>6244</v>
      </c>
      <c r="H76" s="1" t="s">
        <v>13</v>
      </c>
      <c r="I76" s="1" t="s">
        <v>86</v>
      </c>
      <c r="J76" s="119" t="s">
        <v>296</v>
      </c>
      <c r="K76" s="128" t="s">
        <v>297</v>
      </c>
      <c r="L76" s="120" t="s">
        <v>146</v>
      </c>
      <c r="M76" s="117" t="s">
        <v>146</v>
      </c>
      <c r="N76" s="118" t="s">
        <v>148</v>
      </c>
      <c r="O76" s="118" t="s">
        <v>147</v>
      </c>
      <c r="P76" s="118" t="s">
        <v>146</v>
      </c>
      <c r="Q76" s="118" t="s">
        <v>146</v>
      </c>
      <c r="R76" s="118" t="s">
        <v>146</v>
      </c>
      <c r="S76" s="118" t="s">
        <v>146</v>
      </c>
      <c r="T76" s="118" t="s">
        <v>147</v>
      </c>
      <c r="U76" s="118" t="s">
        <v>146</v>
      </c>
      <c r="V76" s="118" t="s">
        <v>148</v>
      </c>
      <c r="W76" s="118" t="s">
        <v>146</v>
      </c>
      <c r="X76" s="121">
        <f t="shared" ref="X76:X139" si="3">((COUNTIF(L76:W76,"A")*40+COUNTIF(L76:W76,"B")*30+COUNTIF(L76:W76,"C")*20+COUNTIF(L76:W76,"D")*10+COUNTIF(L76:W76,"D1")*10+COUNTIF(L76:W76,"d2")*0)/(COUNTA(L76:W76)-COUNTIF(L76:W76,"KDG")-COUNTIF(L76:W76,"KĐG")))</f>
        <v>25</v>
      </c>
      <c r="Y76" s="68"/>
      <c r="Z76" s="113">
        <f>VLOOKUP(B76,[1]Sheet1!B$3:V$3093,21,0)</f>
        <v>0</v>
      </c>
      <c r="AA76" s="49"/>
      <c r="AB76" s="55">
        <v>1</v>
      </c>
    </row>
    <row r="77" spans="1:30" ht="30" x14ac:dyDescent="0.25">
      <c r="A77" s="105">
        <v>59</v>
      </c>
      <c r="B77" s="29" t="s">
        <v>424</v>
      </c>
      <c r="C77" s="9" t="s">
        <v>425</v>
      </c>
      <c r="D77" s="9">
        <v>1989</v>
      </c>
      <c r="E77" s="9" t="s">
        <v>12</v>
      </c>
      <c r="F77" s="9" t="s">
        <v>30</v>
      </c>
      <c r="G77" s="60" t="s">
        <v>6244</v>
      </c>
      <c r="H77" s="1" t="s">
        <v>11</v>
      </c>
      <c r="I77" s="1" t="s">
        <v>21</v>
      </c>
      <c r="J77" s="119" t="s">
        <v>296</v>
      </c>
      <c r="K77" s="128" t="s">
        <v>297</v>
      </c>
      <c r="L77" s="120" t="s">
        <v>147</v>
      </c>
      <c r="M77" s="117" t="s">
        <v>147</v>
      </c>
      <c r="N77" s="118" t="s">
        <v>147</v>
      </c>
      <c r="O77" s="118" t="s">
        <v>147</v>
      </c>
      <c r="P77" s="118" t="s">
        <v>147</v>
      </c>
      <c r="Q77" s="118" t="s">
        <v>147</v>
      </c>
      <c r="R77" s="118" t="s">
        <v>147</v>
      </c>
      <c r="S77" s="118" t="s">
        <v>147</v>
      </c>
      <c r="T77" s="118" t="s">
        <v>146</v>
      </c>
      <c r="U77" s="118" t="s">
        <v>146</v>
      </c>
      <c r="V77" s="118" t="s">
        <v>147</v>
      </c>
      <c r="W77" s="118" t="s">
        <v>147</v>
      </c>
      <c r="X77" s="121">
        <f t="shared" si="3"/>
        <v>28.333333333333332</v>
      </c>
      <c r="Y77" s="68"/>
      <c r="Z77" s="113">
        <f>VLOOKUP(B77,[1]Sheet1!B$3:V$3093,21,0)</f>
        <v>0</v>
      </c>
      <c r="AA77" s="49"/>
      <c r="AB77" s="55"/>
      <c r="AC77" s="38" t="b">
        <f t="shared" si="1"/>
        <v>0</v>
      </c>
      <c r="AD77" s="38" t="b">
        <f t="shared" si="2"/>
        <v>0</v>
      </c>
    </row>
    <row r="78" spans="1:30" ht="30" x14ac:dyDescent="0.25">
      <c r="A78" s="105">
        <v>60</v>
      </c>
      <c r="B78" s="29" t="s">
        <v>426</v>
      </c>
      <c r="C78" s="9" t="s">
        <v>427</v>
      </c>
      <c r="D78" s="9">
        <v>1991</v>
      </c>
      <c r="E78" s="9" t="s">
        <v>12</v>
      </c>
      <c r="F78" s="9" t="s">
        <v>30</v>
      </c>
      <c r="G78" s="60" t="s">
        <v>6244</v>
      </c>
      <c r="H78" s="1" t="s">
        <v>176</v>
      </c>
      <c r="I78" s="1"/>
      <c r="J78" s="119" t="s">
        <v>296</v>
      </c>
      <c r="K78" s="128" t="s">
        <v>297</v>
      </c>
      <c r="L78" s="120" t="s">
        <v>146</v>
      </c>
      <c r="M78" s="117" t="s">
        <v>6520</v>
      </c>
      <c r="N78" s="118" t="s">
        <v>146</v>
      </c>
      <c r="O78" s="118" t="s">
        <v>147</v>
      </c>
      <c r="P78" s="118" t="s">
        <v>146</v>
      </c>
      <c r="Q78" s="118" t="s">
        <v>6520</v>
      </c>
      <c r="R78" s="118" t="s">
        <v>146</v>
      </c>
      <c r="S78" s="118" t="s">
        <v>6520</v>
      </c>
      <c r="T78" s="118" t="s">
        <v>146</v>
      </c>
      <c r="U78" s="118" t="s">
        <v>148</v>
      </c>
      <c r="V78" s="118" t="s">
        <v>147</v>
      </c>
      <c r="W78" s="118" t="s">
        <v>146</v>
      </c>
      <c r="X78" s="121">
        <f t="shared" si="3"/>
        <v>20.833333333333332</v>
      </c>
      <c r="Y78" s="68"/>
      <c r="Z78" s="113">
        <f>VLOOKUP(B78,[1]Sheet1!B$3:V$3093,21,0)</f>
        <v>0</v>
      </c>
      <c r="AA78" s="49"/>
      <c r="AB78" s="55"/>
      <c r="AC78" s="38" t="b">
        <f t="shared" si="1"/>
        <v>0</v>
      </c>
      <c r="AD78" s="38" t="b">
        <f t="shared" si="2"/>
        <v>0</v>
      </c>
    </row>
    <row r="79" spans="1:30" ht="30" x14ac:dyDescent="0.25">
      <c r="A79" s="105">
        <v>61</v>
      </c>
      <c r="B79" s="9" t="s">
        <v>428</v>
      </c>
      <c r="C79" s="9" t="s">
        <v>429</v>
      </c>
      <c r="D79" s="9">
        <v>1989</v>
      </c>
      <c r="E79" s="9" t="s">
        <v>12</v>
      </c>
      <c r="F79" s="9" t="s">
        <v>32</v>
      </c>
      <c r="G79" s="60" t="s">
        <v>6244</v>
      </c>
      <c r="H79" s="1" t="s">
        <v>11</v>
      </c>
      <c r="I79" s="1" t="s">
        <v>34</v>
      </c>
      <c r="J79" s="119" t="s">
        <v>291</v>
      </c>
      <c r="K79" s="128" t="s">
        <v>292</v>
      </c>
      <c r="L79" s="120" t="s">
        <v>147</v>
      </c>
      <c r="M79" s="117" t="s">
        <v>147</v>
      </c>
      <c r="N79" s="118" t="s">
        <v>146</v>
      </c>
      <c r="O79" s="118" t="s">
        <v>148</v>
      </c>
      <c r="P79" s="118" t="s">
        <v>147</v>
      </c>
      <c r="Q79" s="118" t="s">
        <v>147</v>
      </c>
      <c r="R79" s="118" t="s">
        <v>148</v>
      </c>
      <c r="S79" s="118" t="s">
        <v>147</v>
      </c>
      <c r="T79" s="118" t="s">
        <v>147</v>
      </c>
      <c r="U79" s="118" t="s">
        <v>146</v>
      </c>
      <c r="V79" s="118" t="s">
        <v>147</v>
      </c>
      <c r="W79" s="118" t="s">
        <v>148</v>
      </c>
      <c r="X79" s="121">
        <f t="shared" si="3"/>
        <v>30.833333333333332</v>
      </c>
      <c r="Y79" s="68"/>
      <c r="Z79" s="113">
        <f>VLOOKUP(B79,[1]Sheet1!B$3:V$3093,21,0)</f>
        <v>0</v>
      </c>
      <c r="AA79" s="49"/>
      <c r="AB79" s="55"/>
      <c r="AC79" s="38" t="b">
        <f t="shared" si="1"/>
        <v>0</v>
      </c>
      <c r="AD79" s="38" t="b">
        <f t="shared" si="2"/>
        <v>0</v>
      </c>
    </row>
    <row r="80" spans="1:30" ht="30" x14ac:dyDescent="0.25">
      <c r="A80" s="105">
        <v>62</v>
      </c>
      <c r="B80" s="9" t="s">
        <v>430</v>
      </c>
      <c r="C80" s="9" t="s">
        <v>431</v>
      </c>
      <c r="D80" s="9">
        <v>1988</v>
      </c>
      <c r="E80" s="9" t="s">
        <v>12</v>
      </c>
      <c r="F80" s="9" t="s">
        <v>30</v>
      </c>
      <c r="G80" s="60" t="s">
        <v>6244</v>
      </c>
      <c r="H80" s="1" t="s">
        <v>18</v>
      </c>
      <c r="I80" s="1" t="s">
        <v>24</v>
      </c>
      <c r="J80" s="119" t="s">
        <v>291</v>
      </c>
      <c r="K80" s="128" t="s">
        <v>292</v>
      </c>
      <c r="L80" s="120" t="s">
        <v>147</v>
      </c>
      <c r="M80" s="117" t="s">
        <v>147</v>
      </c>
      <c r="N80" s="118" t="s">
        <v>148</v>
      </c>
      <c r="O80" s="118" t="s">
        <v>146</v>
      </c>
      <c r="P80" s="118" t="s">
        <v>148</v>
      </c>
      <c r="Q80" s="118" t="s">
        <v>147</v>
      </c>
      <c r="R80" s="118" t="s">
        <v>6520</v>
      </c>
      <c r="S80" s="118" t="s">
        <v>147</v>
      </c>
      <c r="T80" s="118" t="s">
        <v>146</v>
      </c>
      <c r="U80" s="118" t="s">
        <v>146</v>
      </c>
      <c r="V80" s="118" t="s">
        <v>146</v>
      </c>
      <c r="W80" s="118" t="s">
        <v>148</v>
      </c>
      <c r="X80" s="121">
        <f t="shared" si="3"/>
        <v>27.5</v>
      </c>
      <c r="Y80" s="68"/>
      <c r="Z80" s="113">
        <f>VLOOKUP(B80,[1]Sheet1!B$3:V$3093,21,0)</f>
        <v>0</v>
      </c>
      <c r="AA80" s="49"/>
      <c r="AB80" s="55"/>
      <c r="AC80" s="38" t="b">
        <f t="shared" si="1"/>
        <v>0</v>
      </c>
      <c r="AD80" s="38" t="b">
        <f t="shared" si="2"/>
        <v>0</v>
      </c>
    </row>
    <row r="81" spans="1:30" ht="30" x14ac:dyDescent="0.25">
      <c r="A81" s="105">
        <v>63</v>
      </c>
      <c r="B81" s="9" t="s">
        <v>432</v>
      </c>
      <c r="C81" s="9" t="s">
        <v>433</v>
      </c>
      <c r="D81" s="9">
        <v>1993</v>
      </c>
      <c r="E81" s="9" t="s">
        <v>12</v>
      </c>
      <c r="F81" s="9" t="s">
        <v>161</v>
      </c>
      <c r="G81" s="60" t="s">
        <v>6244</v>
      </c>
      <c r="H81" s="1" t="s">
        <v>29</v>
      </c>
      <c r="I81" s="1" t="s">
        <v>14</v>
      </c>
      <c r="J81" s="119" t="s">
        <v>6245</v>
      </c>
      <c r="K81" s="128" t="s">
        <v>6246</v>
      </c>
      <c r="L81" s="120" t="s">
        <v>149</v>
      </c>
      <c r="M81" s="117" t="s">
        <v>146</v>
      </c>
      <c r="N81" s="118" t="s">
        <v>146</v>
      </c>
      <c r="O81" s="118" t="s">
        <v>146</v>
      </c>
      <c r="P81" s="118" t="s">
        <v>146</v>
      </c>
      <c r="Q81" s="118" t="s">
        <v>146</v>
      </c>
      <c r="R81" s="118" t="s">
        <v>146</v>
      </c>
      <c r="S81" s="118" t="s">
        <v>146</v>
      </c>
      <c r="T81" s="118" t="s">
        <v>146</v>
      </c>
      <c r="U81" s="118" t="s">
        <v>6520</v>
      </c>
      <c r="V81" s="118" t="s">
        <v>147</v>
      </c>
      <c r="W81" s="118" t="s">
        <v>6520</v>
      </c>
      <c r="X81" s="121">
        <f t="shared" si="3"/>
        <v>19.09090909090909</v>
      </c>
      <c r="Y81" s="68"/>
      <c r="Z81" s="113">
        <f>VLOOKUP(B81,[1]Sheet1!B$3:V$3093,21,0)</f>
        <v>0</v>
      </c>
      <c r="AA81" s="49"/>
      <c r="AB81" s="55"/>
      <c r="AC81" s="38" t="b">
        <f t="shared" si="1"/>
        <v>0</v>
      </c>
      <c r="AD81" s="38" t="b">
        <f t="shared" si="2"/>
        <v>0</v>
      </c>
    </row>
    <row r="82" spans="1:30" ht="30" x14ac:dyDescent="0.25">
      <c r="A82" s="105">
        <v>64</v>
      </c>
      <c r="B82" s="29" t="s">
        <v>434</v>
      </c>
      <c r="C82" s="9" t="s">
        <v>435</v>
      </c>
      <c r="D82" s="9">
        <v>1990</v>
      </c>
      <c r="E82" s="9" t="s">
        <v>12</v>
      </c>
      <c r="F82" s="9" t="s">
        <v>30</v>
      </c>
      <c r="G82" s="60" t="s">
        <v>6244</v>
      </c>
      <c r="H82" s="1" t="s">
        <v>18</v>
      </c>
      <c r="I82" s="1" t="s">
        <v>6255</v>
      </c>
      <c r="J82" s="119" t="s">
        <v>296</v>
      </c>
      <c r="K82" s="128" t="s">
        <v>297</v>
      </c>
      <c r="L82" s="120" t="s">
        <v>146</v>
      </c>
      <c r="M82" s="117" t="s">
        <v>146</v>
      </c>
      <c r="N82" s="118" t="s">
        <v>146</v>
      </c>
      <c r="O82" s="118" t="s">
        <v>146</v>
      </c>
      <c r="P82" s="118" t="s">
        <v>146</v>
      </c>
      <c r="Q82" s="118" t="s">
        <v>146</v>
      </c>
      <c r="R82" s="118" t="s">
        <v>146</v>
      </c>
      <c r="S82" s="118" t="s">
        <v>146</v>
      </c>
      <c r="T82" s="118" t="s">
        <v>146</v>
      </c>
      <c r="U82" s="118" t="s">
        <v>146</v>
      </c>
      <c r="V82" s="118" t="s">
        <v>146</v>
      </c>
      <c r="W82" s="118" t="s">
        <v>146</v>
      </c>
      <c r="X82" s="121">
        <f t="shared" si="3"/>
        <v>20</v>
      </c>
      <c r="Y82" s="68"/>
      <c r="Z82" s="113">
        <f>VLOOKUP(B82,[1]Sheet1!B$3:V$3093,21,0)</f>
        <v>0</v>
      </c>
      <c r="AA82" s="49"/>
      <c r="AB82" s="55"/>
      <c r="AC82" s="38" t="b">
        <f t="shared" si="1"/>
        <v>0</v>
      </c>
      <c r="AD82" s="38" t="b">
        <f t="shared" si="2"/>
        <v>0</v>
      </c>
    </row>
    <row r="83" spans="1:30" ht="30" x14ac:dyDescent="0.25">
      <c r="A83" s="105">
        <v>65</v>
      </c>
      <c r="B83" s="29" t="s">
        <v>436</v>
      </c>
      <c r="C83" s="9" t="s">
        <v>437</v>
      </c>
      <c r="D83" s="9">
        <v>1993</v>
      </c>
      <c r="E83" s="9" t="s">
        <v>12</v>
      </c>
      <c r="F83" s="9" t="s">
        <v>124</v>
      </c>
      <c r="G83" s="60" t="s">
        <v>6244</v>
      </c>
      <c r="H83" s="1" t="s">
        <v>13</v>
      </c>
      <c r="I83" s="1" t="s">
        <v>24</v>
      </c>
      <c r="J83" s="119" t="s">
        <v>296</v>
      </c>
      <c r="K83" s="128" t="s">
        <v>297</v>
      </c>
      <c r="L83" s="120" t="s">
        <v>146</v>
      </c>
      <c r="M83" s="117" t="s">
        <v>146</v>
      </c>
      <c r="N83" s="118" t="s">
        <v>148</v>
      </c>
      <c r="O83" s="118" t="s">
        <v>147</v>
      </c>
      <c r="P83" s="118" t="s">
        <v>147</v>
      </c>
      <c r="Q83" s="118" t="s">
        <v>146</v>
      </c>
      <c r="R83" s="118" t="s">
        <v>146</v>
      </c>
      <c r="S83" s="118" t="s">
        <v>146</v>
      </c>
      <c r="T83" s="118" t="s">
        <v>147</v>
      </c>
      <c r="U83" s="118" t="s">
        <v>146</v>
      </c>
      <c r="V83" s="118" t="s">
        <v>147</v>
      </c>
      <c r="W83" s="118" t="s">
        <v>146</v>
      </c>
      <c r="X83" s="121">
        <f t="shared" si="3"/>
        <v>25</v>
      </c>
      <c r="Y83" s="68"/>
      <c r="Z83" s="113">
        <f>VLOOKUP(B83,[1]Sheet1!B$3:V$3093,21,0)</f>
        <v>0</v>
      </c>
      <c r="AA83" s="49"/>
      <c r="AB83" s="55"/>
      <c r="AC83" s="38" t="b">
        <f t="shared" si="1"/>
        <v>0</v>
      </c>
      <c r="AD83" s="38" t="b">
        <f t="shared" si="2"/>
        <v>0</v>
      </c>
    </row>
    <row r="84" spans="1:30" ht="30" x14ac:dyDescent="0.25">
      <c r="A84" s="105">
        <v>66</v>
      </c>
      <c r="B84" s="9" t="s">
        <v>438</v>
      </c>
      <c r="C84" s="9" t="s">
        <v>439</v>
      </c>
      <c r="D84" s="9">
        <v>1995</v>
      </c>
      <c r="E84" s="9" t="s">
        <v>12</v>
      </c>
      <c r="F84" s="9" t="s">
        <v>30</v>
      </c>
      <c r="G84" s="60" t="s">
        <v>6244</v>
      </c>
      <c r="H84" s="1" t="s">
        <v>176</v>
      </c>
      <c r="I84" s="1"/>
      <c r="J84" s="119" t="s">
        <v>296</v>
      </c>
      <c r="K84" s="128" t="s">
        <v>297</v>
      </c>
      <c r="L84" s="120" t="s">
        <v>146</v>
      </c>
      <c r="M84" s="117" t="s">
        <v>146</v>
      </c>
      <c r="N84" s="118" t="s">
        <v>148</v>
      </c>
      <c r="O84" s="118" t="s">
        <v>147</v>
      </c>
      <c r="P84" s="118" t="s">
        <v>146</v>
      </c>
      <c r="Q84" s="118" t="s">
        <v>146</v>
      </c>
      <c r="R84" s="118" t="s">
        <v>147</v>
      </c>
      <c r="S84" s="118" t="s">
        <v>146</v>
      </c>
      <c r="T84" s="118" t="s">
        <v>146</v>
      </c>
      <c r="U84" s="118" t="s">
        <v>148</v>
      </c>
      <c r="V84" s="118" t="s">
        <v>147</v>
      </c>
      <c r="W84" s="118" t="s">
        <v>146</v>
      </c>
      <c r="X84" s="121">
        <f t="shared" si="3"/>
        <v>25.833333333333332</v>
      </c>
      <c r="Y84" s="68"/>
      <c r="Z84" s="113">
        <f>VLOOKUP(B84,[1]Sheet1!B$3:V$3093,21,0)</f>
        <v>0</v>
      </c>
      <c r="AA84" s="49"/>
      <c r="AB84" s="55"/>
      <c r="AC84" s="38" t="b">
        <f t="shared" si="1"/>
        <v>0</v>
      </c>
      <c r="AD84" s="38" t="b">
        <f t="shared" si="2"/>
        <v>0</v>
      </c>
    </row>
    <row r="85" spans="1:30" ht="45" x14ac:dyDescent="0.25">
      <c r="A85" s="105">
        <v>67</v>
      </c>
      <c r="B85" s="9" t="s">
        <v>440</v>
      </c>
      <c r="C85" s="9" t="s">
        <v>441</v>
      </c>
      <c r="D85" s="9">
        <v>1992</v>
      </c>
      <c r="E85" s="9" t="s">
        <v>12</v>
      </c>
      <c r="F85" s="9" t="s">
        <v>30</v>
      </c>
      <c r="G85" s="60" t="s">
        <v>6244</v>
      </c>
      <c r="H85" s="1" t="s">
        <v>6256</v>
      </c>
      <c r="I85" s="1" t="s">
        <v>175</v>
      </c>
      <c r="J85" s="119" t="s">
        <v>296</v>
      </c>
      <c r="K85" s="128" t="s">
        <v>297</v>
      </c>
      <c r="L85" s="120" t="s">
        <v>146</v>
      </c>
      <c r="M85" s="117" t="s">
        <v>6520</v>
      </c>
      <c r="N85" s="118" t="s">
        <v>146</v>
      </c>
      <c r="O85" s="118" t="s">
        <v>147</v>
      </c>
      <c r="P85" s="118" t="s">
        <v>146</v>
      </c>
      <c r="Q85" s="118" t="s">
        <v>146</v>
      </c>
      <c r="R85" s="118" t="s">
        <v>146</v>
      </c>
      <c r="S85" s="118" t="s">
        <v>146</v>
      </c>
      <c r="T85" s="118" t="s">
        <v>146</v>
      </c>
      <c r="U85" s="118" t="s">
        <v>146</v>
      </c>
      <c r="V85" s="118" t="s">
        <v>146</v>
      </c>
      <c r="W85" s="118" t="s">
        <v>146</v>
      </c>
      <c r="X85" s="121">
        <f t="shared" si="3"/>
        <v>20</v>
      </c>
      <c r="Y85" s="68"/>
      <c r="Z85" s="113">
        <f>VLOOKUP(B85,[1]Sheet1!B$3:V$3093,21,0)</f>
        <v>0</v>
      </c>
      <c r="AA85" s="49"/>
      <c r="AB85" s="55"/>
      <c r="AC85" s="38" t="b">
        <f t="shared" si="1"/>
        <v>0</v>
      </c>
      <c r="AD85" s="38" t="b">
        <f t="shared" si="2"/>
        <v>0</v>
      </c>
    </row>
    <row r="86" spans="1:30" ht="45" x14ac:dyDescent="0.25">
      <c r="A86" s="105">
        <v>68</v>
      </c>
      <c r="B86" s="9" t="s">
        <v>442</v>
      </c>
      <c r="C86" s="9" t="s">
        <v>443</v>
      </c>
      <c r="D86" s="9">
        <v>1990</v>
      </c>
      <c r="E86" s="9" t="s">
        <v>12</v>
      </c>
      <c r="F86" s="9" t="s">
        <v>30</v>
      </c>
      <c r="G86" s="60" t="s">
        <v>6244</v>
      </c>
      <c r="H86" s="1" t="s">
        <v>18</v>
      </c>
      <c r="I86" s="1" t="s">
        <v>85</v>
      </c>
      <c r="J86" s="119" t="s">
        <v>296</v>
      </c>
      <c r="K86" s="128" t="s">
        <v>297</v>
      </c>
      <c r="L86" s="120" t="s">
        <v>6520</v>
      </c>
      <c r="M86" s="117" t="s">
        <v>146</v>
      </c>
      <c r="N86" s="118" t="s">
        <v>146</v>
      </c>
      <c r="O86" s="118" t="s">
        <v>6520</v>
      </c>
      <c r="P86" s="118" t="s">
        <v>147</v>
      </c>
      <c r="Q86" s="118" t="s">
        <v>146</v>
      </c>
      <c r="R86" s="118" t="s">
        <v>147</v>
      </c>
      <c r="S86" s="118" t="s">
        <v>146</v>
      </c>
      <c r="T86" s="118" t="s">
        <v>147</v>
      </c>
      <c r="U86" s="118" t="s">
        <v>147</v>
      </c>
      <c r="V86" s="118" t="s">
        <v>147</v>
      </c>
      <c r="W86" s="118" t="s">
        <v>146</v>
      </c>
      <c r="X86" s="121">
        <f t="shared" si="3"/>
        <v>22.5</v>
      </c>
      <c r="Y86" s="68"/>
      <c r="Z86" s="113">
        <f>VLOOKUP(B86,[1]Sheet1!B$3:V$3093,21,0)</f>
        <v>0</v>
      </c>
      <c r="AA86" s="49"/>
      <c r="AB86" s="55"/>
      <c r="AC86" s="38" t="b">
        <f t="shared" si="1"/>
        <v>0</v>
      </c>
      <c r="AD86" s="38" t="b">
        <f t="shared" si="2"/>
        <v>0</v>
      </c>
    </row>
    <row r="87" spans="1:30" ht="30" x14ac:dyDescent="0.25">
      <c r="A87" s="105">
        <v>69</v>
      </c>
      <c r="B87" s="9" t="s">
        <v>444</v>
      </c>
      <c r="C87" s="9" t="s">
        <v>445</v>
      </c>
      <c r="D87" s="9">
        <v>1995</v>
      </c>
      <c r="E87" s="9" t="s">
        <v>12</v>
      </c>
      <c r="F87" s="9" t="s">
        <v>30</v>
      </c>
      <c r="G87" s="60" t="s">
        <v>6244</v>
      </c>
      <c r="H87" s="1" t="s">
        <v>11</v>
      </c>
      <c r="I87" s="1" t="s">
        <v>170</v>
      </c>
      <c r="J87" s="119" t="s">
        <v>296</v>
      </c>
      <c r="K87" s="128" t="s">
        <v>297</v>
      </c>
      <c r="L87" s="120" t="s">
        <v>146</v>
      </c>
      <c r="M87" s="117" t="s">
        <v>147</v>
      </c>
      <c r="N87" s="118" t="s">
        <v>146</v>
      </c>
      <c r="O87" s="118" t="s">
        <v>6520</v>
      </c>
      <c r="P87" s="118" t="s">
        <v>6520</v>
      </c>
      <c r="Q87" s="118" t="s">
        <v>6520</v>
      </c>
      <c r="R87" s="118" t="s">
        <v>147</v>
      </c>
      <c r="S87" s="118" t="s">
        <v>6520</v>
      </c>
      <c r="T87" s="118" t="s">
        <v>146</v>
      </c>
      <c r="U87" s="118" t="s">
        <v>147</v>
      </c>
      <c r="V87" s="118" t="s">
        <v>146</v>
      </c>
      <c r="W87" s="118" t="s">
        <v>146</v>
      </c>
      <c r="X87" s="121">
        <f t="shared" si="3"/>
        <v>19.166666666666668</v>
      </c>
      <c r="Y87" s="68"/>
      <c r="Z87" s="113" t="str">
        <f>VLOOKUP(B87,[1]Sheet1!B$3:V$3093,21,0)</f>
        <v>3D liên tục</v>
      </c>
      <c r="AA87" s="49"/>
      <c r="AB87" s="55"/>
      <c r="AC87" s="38" t="b">
        <f t="shared" si="1"/>
        <v>0</v>
      </c>
      <c r="AD87" s="38" t="b">
        <f t="shared" si="2"/>
        <v>0</v>
      </c>
    </row>
    <row r="88" spans="1:30" ht="30" x14ac:dyDescent="0.25">
      <c r="A88" s="105">
        <v>70</v>
      </c>
      <c r="B88" s="29" t="s">
        <v>446</v>
      </c>
      <c r="C88" s="9" t="s">
        <v>447</v>
      </c>
      <c r="D88" s="9">
        <v>1988</v>
      </c>
      <c r="E88" s="9" t="s">
        <v>12</v>
      </c>
      <c r="F88" s="9" t="s">
        <v>30</v>
      </c>
      <c r="G88" s="60" t="s">
        <v>6244</v>
      </c>
      <c r="H88" s="1" t="s">
        <v>11</v>
      </c>
      <c r="I88" s="1" t="s">
        <v>20</v>
      </c>
      <c r="J88" s="119" t="s">
        <v>296</v>
      </c>
      <c r="K88" s="128" t="s">
        <v>297</v>
      </c>
      <c r="L88" s="120" t="s">
        <v>147</v>
      </c>
      <c r="M88" s="117" t="s">
        <v>6520</v>
      </c>
      <c r="N88" s="118" t="s">
        <v>146</v>
      </c>
      <c r="O88" s="118" t="s">
        <v>146</v>
      </c>
      <c r="P88" s="118" t="s">
        <v>147</v>
      </c>
      <c r="Q88" s="118" t="s">
        <v>148</v>
      </c>
      <c r="R88" s="118" t="s">
        <v>146</v>
      </c>
      <c r="S88" s="118" t="s">
        <v>148</v>
      </c>
      <c r="T88" s="118" t="s">
        <v>146</v>
      </c>
      <c r="U88" s="118" t="s">
        <v>6520</v>
      </c>
      <c r="V88" s="118" t="s">
        <v>6520</v>
      </c>
      <c r="W88" s="118" t="s">
        <v>146</v>
      </c>
      <c r="X88" s="121">
        <f t="shared" si="3"/>
        <v>22.5</v>
      </c>
      <c r="Y88" s="68"/>
      <c r="Z88" s="113">
        <f>VLOOKUP(B88,[1]Sheet1!B$3:V$3093,21,0)</f>
        <v>0</v>
      </c>
      <c r="AA88" s="49"/>
      <c r="AB88" s="55"/>
      <c r="AC88" s="38" t="b">
        <f t="shared" si="1"/>
        <v>0</v>
      </c>
      <c r="AD88" s="38" t="b">
        <f t="shared" si="2"/>
        <v>0</v>
      </c>
    </row>
    <row r="89" spans="1:30" ht="30" x14ac:dyDescent="0.25">
      <c r="A89" s="105">
        <v>71</v>
      </c>
      <c r="B89" s="29" t="s">
        <v>448</v>
      </c>
      <c r="C89" s="9" t="s">
        <v>449</v>
      </c>
      <c r="D89" s="9">
        <v>1994</v>
      </c>
      <c r="E89" s="9" t="s">
        <v>12</v>
      </c>
      <c r="F89" s="9" t="s">
        <v>30</v>
      </c>
      <c r="G89" s="60" t="s">
        <v>6244</v>
      </c>
      <c r="H89" s="1" t="s">
        <v>13</v>
      </c>
      <c r="I89" s="1" t="s">
        <v>6249</v>
      </c>
      <c r="J89" s="119" t="s">
        <v>296</v>
      </c>
      <c r="K89" s="128" t="s">
        <v>297</v>
      </c>
      <c r="L89" s="120" t="s">
        <v>146</v>
      </c>
      <c r="M89" s="117" t="s">
        <v>6520</v>
      </c>
      <c r="N89" s="118" t="s">
        <v>6520</v>
      </c>
      <c r="O89" s="118" t="s">
        <v>146</v>
      </c>
      <c r="P89" s="118" t="s">
        <v>147</v>
      </c>
      <c r="Q89" s="118" t="s">
        <v>146</v>
      </c>
      <c r="R89" s="118" t="s">
        <v>146</v>
      </c>
      <c r="S89" s="118" t="s">
        <v>146</v>
      </c>
      <c r="T89" s="118" t="s">
        <v>147</v>
      </c>
      <c r="U89" s="118" t="s">
        <v>147</v>
      </c>
      <c r="V89" s="118" t="s">
        <v>146</v>
      </c>
      <c r="W89" s="118" t="s">
        <v>146</v>
      </c>
      <c r="X89" s="121">
        <f t="shared" si="3"/>
        <v>20.833333333333332</v>
      </c>
      <c r="Y89" s="68"/>
      <c r="Z89" s="113">
        <f>VLOOKUP(B89,[1]Sheet1!B$3:V$3093,21,0)</f>
        <v>0</v>
      </c>
      <c r="AA89" s="49"/>
      <c r="AB89" s="55">
        <v>1</v>
      </c>
    </row>
    <row r="90" spans="1:30" ht="30" x14ac:dyDescent="0.25">
      <c r="A90" s="105">
        <v>72</v>
      </c>
      <c r="B90" s="29" t="s">
        <v>450</v>
      </c>
      <c r="C90" s="9" t="s">
        <v>451</v>
      </c>
      <c r="D90" s="9">
        <v>1995</v>
      </c>
      <c r="E90" s="9" t="s">
        <v>12</v>
      </c>
      <c r="F90" s="9" t="s">
        <v>30</v>
      </c>
      <c r="G90" s="60" t="s">
        <v>6244</v>
      </c>
      <c r="H90" s="1" t="s">
        <v>13</v>
      </c>
      <c r="I90" s="1" t="s">
        <v>31</v>
      </c>
      <c r="J90" s="119" t="s">
        <v>296</v>
      </c>
      <c r="K90" s="128" t="s">
        <v>297</v>
      </c>
      <c r="L90" s="120" t="s">
        <v>146</v>
      </c>
      <c r="M90" s="117" t="s">
        <v>146</v>
      </c>
      <c r="N90" s="118" t="s">
        <v>146</v>
      </c>
      <c r="O90" s="118" t="s">
        <v>146</v>
      </c>
      <c r="P90" s="118" t="s">
        <v>147</v>
      </c>
      <c r="Q90" s="118" t="s">
        <v>148</v>
      </c>
      <c r="R90" s="118" t="s">
        <v>146</v>
      </c>
      <c r="S90" s="118" t="s">
        <v>148</v>
      </c>
      <c r="T90" s="118" t="s">
        <v>146</v>
      </c>
      <c r="U90" s="118" t="s">
        <v>146</v>
      </c>
      <c r="V90" s="118" t="s">
        <v>148</v>
      </c>
      <c r="W90" s="118" t="s">
        <v>147</v>
      </c>
      <c r="X90" s="121">
        <f t="shared" si="3"/>
        <v>26.666666666666668</v>
      </c>
      <c r="Y90" s="68"/>
      <c r="Z90" s="113">
        <f>VLOOKUP(B90,[1]Sheet1!B$3:V$3093,21,0)</f>
        <v>0</v>
      </c>
      <c r="AA90" s="49"/>
      <c r="AB90" s="55"/>
      <c r="AC90" s="38" t="b">
        <f t="shared" ref="AC90:AC153" si="4">V90=AA90</f>
        <v>0</v>
      </c>
      <c r="AD90" s="38" t="b">
        <f t="shared" ref="AD90:AD153" si="5">W90=AB90</f>
        <v>0</v>
      </c>
    </row>
    <row r="91" spans="1:30" ht="30" x14ac:dyDescent="0.25">
      <c r="A91" s="105">
        <v>73</v>
      </c>
      <c r="B91" s="29" t="s">
        <v>452</v>
      </c>
      <c r="C91" s="9" t="s">
        <v>453</v>
      </c>
      <c r="D91" s="9">
        <v>1991</v>
      </c>
      <c r="E91" s="9" t="s">
        <v>12</v>
      </c>
      <c r="F91" s="9" t="s">
        <v>30</v>
      </c>
      <c r="G91" s="60" t="s">
        <v>6244</v>
      </c>
      <c r="H91" s="1" t="s">
        <v>13</v>
      </c>
      <c r="I91" s="1" t="s">
        <v>33</v>
      </c>
      <c r="J91" s="119" t="s">
        <v>296</v>
      </c>
      <c r="K91" s="129" t="s">
        <v>297</v>
      </c>
      <c r="L91" s="120" t="s">
        <v>147</v>
      </c>
      <c r="M91" s="117" t="s">
        <v>146</v>
      </c>
      <c r="N91" s="118" t="s">
        <v>147</v>
      </c>
      <c r="O91" s="118" t="s">
        <v>146</v>
      </c>
      <c r="P91" s="118" t="s">
        <v>147</v>
      </c>
      <c r="Q91" s="118" t="s">
        <v>147</v>
      </c>
      <c r="R91" s="118" t="s">
        <v>148</v>
      </c>
      <c r="S91" s="118" t="s">
        <v>147</v>
      </c>
      <c r="T91" s="118" t="s">
        <v>147</v>
      </c>
      <c r="U91" s="118" t="s">
        <v>147</v>
      </c>
      <c r="V91" s="118" t="s">
        <v>146</v>
      </c>
      <c r="W91" s="118" t="s">
        <v>148</v>
      </c>
      <c r="X91" s="121">
        <f t="shared" si="3"/>
        <v>29.166666666666668</v>
      </c>
      <c r="Y91" s="68"/>
      <c r="Z91" s="113">
        <f>VLOOKUP(B91,[1]Sheet1!B$3:V$3093,21,0)</f>
        <v>0</v>
      </c>
      <c r="AA91" s="49"/>
      <c r="AB91" s="55"/>
      <c r="AC91" s="38" t="b">
        <f t="shared" si="4"/>
        <v>0</v>
      </c>
      <c r="AD91" s="38" t="b">
        <f t="shared" si="5"/>
        <v>0</v>
      </c>
    </row>
    <row r="92" spans="1:30" ht="30" x14ac:dyDescent="0.25">
      <c r="A92" s="105">
        <v>74</v>
      </c>
      <c r="B92" s="9" t="s">
        <v>454</v>
      </c>
      <c r="C92" s="9" t="s">
        <v>455</v>
      </c>
      <c r="D92" s="9">
        <v>1989</v>
      </c>
      <c r="E92" s="9" t="s">
        <v>12</v>
      </c>
      <c r="F92" s="9" t="s">
        <v>32</v>
      </c>
      <c r="G92" s="60" t="s">
        <v>6244</v>
      </c>
      <c r="H92" s="1" t="s">
        <v>18</v>
      </c>
      <c r="I92" s="1" t="s">
        <v>22</v>
      </c>
      <c r="J92" s="119" t="s">
        <v>291</v>
      </c>
      <c r="K92" s="131" t="s">
        <v>292</v>
      </c>
      <c r="L92" s="120" t="s">
        <v>146</v>
      </c>
      <c r="M92" s="117" t="s">
        <v>146</v>
      </c>
      <c r="N92" s="118" t="s">
        <v>146</v>
      </c>
      <c r="O92" s="118" t="s">
        <v>147</v>
      </c>
      <c r="P92" s="118" t="s">
        <v>148</v>
      </c>
      <c r="Q92" s="118" t="s">
        <v>146</v>
      </c>
      <c r="R92" s="118" t="s">
        <v>146</v>
      </c>
      <c r="S92" s="118" t="s">
        <v>146</v>
      </c>
      <c r="T92" s="118" t="s">
        <v>148</v>
      </c>
      <c r="U92" s="118" t="s">
        <v>148</v>
      </c>
      <c r="V92" s="118" t="s">
        <v>148</v>
      </c>
      <c r="W92" s="118" t="s">
        <v>148</v>
      </c>
      <c r="X92" s="121">
        <f t="shared" si="3"/>
        <v>29.166666666666668</v>
      </c>
      <c r="Y92" s="68"/>
      <c r="Z92" s="113">
        <f>VLOOKUP(B92,[1]Sheet1!B$3:V$3093,21,0)</f>
        <v>0</v>
      </c>
      <c r="AA92" s="49"/>
      <c r="AB92" s="55"/>
      <c r="AC92" s="38" t="b">
        <f t="shared" si="4"/>
        <v>0</v>
      </c>
      <c r="AD92" s="38" t="b">
        <f t="shared" si="5"/>
        <v>0</v>
      </c>
    </row>
    <row r="93" spans="1:30" ht="30" x14ac:dyDescent="0.25">
      <c r="A93" s="105">
        <v>75</v>
      </c>
      <c r="B93" s="29" t="s">
        <v>456</v>
      </c>
      <c r="C93" s="9" t="s">
        <v>457</v>
      </c>
      <c r="D93" s="9">
        <v>1989</v>
      </c>
      <c r="E93" s="9" t="s">
        <v>12</v>
      </c>
      <c r="F93" s="9" t="s">
        <v>30</v>
      </c>
      <c r="G93" s="60" t="s">
        <v>6244</v>
      </c>
      <c r="H93" s="1" t="s">
        <v>11</v>
      </c>
      <c r="I93" s="1" t="s">
        <v>25</v>
      </c>
      <c r="J93" s="119" t="s">
        <v>296</v>
      </c>
      <c r="K93" s="132" t="s">
        <v>297</v>
      </c>
      <c r="L93" s="120" t="s">
        <v>146</v>
      </c>
      <c r="M93" s="117" t="s">
        <v>147</v>
      </c>
      <c r="N93" s="118" t="s">
        <v>146</v>
      </c>
      <c r="O93" s="118" t="s">
        <v>146</v>
      </c>
      <c r="P93" s="118" t="s">
        <v>146</v>
      </c>
      <c r="Q93" s="118" t="s">
        <v>147</v>
      </c>
      <c r="R93" s="118" t="s">
        <v>146</v>
      </c>
      <c r="S93" s="118" t="s">
        <v>147</v>
      </c>
      <c r="T93" s="118" t="s">
        <v>146</v>
      </c>
      <c r="U93" s="118" t="s">
        <v>146</v>
      </c>
      <c r="V93" s="118" t="s">
        <v>146</v>
      </c>
      <c r="W93" s="118" t="s">
        <v>146</v>
      </c>
      <c r="X93" s="121">
        <f t="shared" si="3"/>
        <v>22.5</v>
      </c>
      <c r="Y93" s="68"/>
      <c r="Z93" s="113">
        <f>VLOOKUP(B93,[1]Sheet1!B$3:V$3093,21,0)</f>
        <v>0</v>
      </c>
      <c r="AA93" s="49"/>
      <c r="AB93" s="55"/>
      <c r="AC93" s="38" t="b">
        <f t="shared" si="4"/>
        <v>0</v>
      </c>
      <c r="AD93" s="38" t="b">
        <f t="shared" si="5"/>
        <v>0</v>
      </c>
    </row>
    <row r="94" spans="1:30" ht="30" x14ac:dyDescent="0.25">
      <c r="A94" s="105">
        <v>76</v>
      </c>
      <c r="B94" s="9" t="s">
        <v>458</v>
      </c>
      <c r="C94" s="9" t="s">
        <v>459</v>
      </c>
      <c r="D94" s="9">
        <v>1989</v>
      </c>
      <c r="E94" s="9" t="s">
        <v>12</v>
      </c>
      <c r="F94" s="9" t="s">
        <v>30</v>
      </c>
      <c r="G94" s="60" t="s">
        <v>6244</v>
      </c>
      <c r="H94" s="1" t="s">
        <v>18</v>
      </c>
      <c r="I94" s="1" t="s">
        <v>77</v>
      </c>
      <c r="J94" s="119" t="s">
        <v>296</v>
      </c>
      <c r="K94" s="128" t="s">
        <v>297</v>
      </c>
      <c r="L94" s="120" t="s">
        <v>6520</v>
      </c>
      <c r="M94" s="117" t="s">
        <v>146</v>
      </c>
      <c r="N94" s="118" t="s">
        <v>146</v>
      </c>
      <c r="O94" s="118" t="s">
        <v>147</v>
      </c>
      <c r="P94" s="118" t="s">
        <v>147</v>
      </c>
      <c r="Q94" s="118" t="s">
        <v>147</v>
      </c>
      <c r="R94" s="118" t="s">
        <v>147</v>
      </c>
      <c r="S94" s="118" t="s">
        <v>147</v>
      </c>
      <c r="T94" s="118" t="s">
        <v>147</v>
      </c>
      <c r="U94" s="118" t="s">
        <v>148</v>
      </c>
      <c r="V94" s="118" t="s">
        <v>146</v>
      </c>
      <c r="W94" s="118" t="s">
        <v>146</v>
      </c>
      <c r="X94" s="121">
        <f t="shared" si="3"/>
        <v>25.833333333333332</v>
      </c>
      <c r="Y94" s="68"/>
      <c r="Z94" s="113">
        <f>VLOOKUP(B94,[1]Sheet1!B$3:V$3093,21,0)</f>
        <v>0</v>
      </c>
      <c r="AA94" s="49"/>
      <c r="AB94" s="55"/>
      <c r="AC94" s="38" t="b">
        <f t="shared" si="4"/>
        <v>0</v>
      </c>
      <c r="AD94" s="38" t="b">
        <f t="shared" si="5"/>
        <v>0</v>
      </c>
    </row>
    <row r="95" spans="1:30" ht="30" x14ac:dyDescent="0.25">
      <c r="A95" s="105">
        <v>77</v>
      </c>
      <c r="B95" s="9" t="s">
        <v>460</v>
      </c>
      <c r="C95" s="9" t="s">
        <v>461</v>
      </c>
      <c r="D95" s="9">
        <v>1989</v>
      </c>
      <c r="E95" s="9" t="s">
        <v>12</v>
      </c>
      <c r="F95" s="9" t="s">
        <v>32</v>
      </c>
      <c r="G95" s="60" t="s">
        <v>6244</v>
      </c>
      <c r="H95" s="1" t="s">
        <v>11</v>
      </c>
      <c r="I95" s="1" t="s">
        <v>6251</v>
      </c>
      <c r="J95" s="119" t="s">
        <v>296</v>
      </c>
      <c r="K95" s="130" t="s">
        <v>297</v>
      </c>
      <c r="L95" s="120" t="s">
        <v>147</v>
      </c>
      <c r="M95" s="117" t="s">
        <v>147</v>
      </c>
      <c r="N95" s="118" t="s">
        <v>146</v>
      </c>
      <c r="O95" s="118" t="s">
        <v>146</v>
      </c>
      <c r="P95" s="118" t="s">
        <v>146</v>
      </c>
      <c r="Q95" s="118" t="s">
        <v>147</v>
      </c>
      <c r="R95" s="118" t="s">
        <v>147</v>
      </c>
      <c r="S95" s="118" t="s">
        <v>147</v>
      </c>
      <c r="T95" s="118" t="s">
        <v>146</v>
      </c>
      <c r="U95" s="118" t="s">
        <v>148</v>
      </c>
      <c r="V95" s="118" t="s">
        <v>147</v>
      </c>
      <c r="W95" s="118" t="s">
        <v>146</v>
      </c>
      <c r="X95" s="121">
        <f t="shared" si="3"/>
        <v>26.666666666666668</v>
      </c>
      <c r="Y95" s="68"/>
      <c r="Z95" s="113">
        <f>VLOOKUP(B95,[1]Sheet1!B$3:V$3093,21,0)</f>
        <v>0</v>
      </c>
      <c r="AA95" s="49"/>
      <c r="AB95" s="55"/>
      <c r="AC95" s="38" t="b">
        <f t="shared" si="4"/>
        <v>0</v>
      </c>
      <c r="AD95" s="38" t="b">
        <f t="shared" si="5"/>
        <v>0</v>
      </c>
    </row>
    <row r="96" spans="1:30" ht="30" x14ac:dyDescent="0.25">
      <c r="A96" s="105">
        <v>78</v>
      </c>
      <c r="B96" s="29" t="s">
        <v>462</v>
      </c>
      <c r="C96" s="9" t="s">
        <v>463</v>
      </c>
      <c r="D96" s="9">
        <v>1989</v>
      </c>
      <c r="E96" s="9" t="s">
        <v>12</v>
      </c>
      <c r="F96" s="9" t="s">
        <v>30</v>
      </c>
      <c r="G96" s="60" t="s">
        <v>6244</v>
      </c>
      <c r="H96" s="1" t="s">
        <v>13</v>
      </c>
      <c r="I96" s="1" t="s">
        <v>170</v>
      </c>
      <c r="J96" s="119" t="s">
        <v>296</v>
      </c>
      <c r="K96" s="130" t="s">
        <v>297</v>
      </c>
      <c r="L96" s="120" t="s">
        <v>146</v>
      </c>
      <c r="M96" s="117" t="s">
        <v>146</v>
      </c>
      <c r="N96" s="118" t="s">
        <v>146</v>
      </c>
      <c r="O96" s="118" t="s">
        <v>146</v>
      </c>
      <c r="P96" s="118" t="s">
        <v>146</v>
      </c>
      <c r="Q96" s="118" t="s">
        <v>146</v>
      </c>
      <c r="R96" s="118" t="s">
        <v>146</v>
      </c>
      <c r="S96" s="118" t="s">
        <v>146</v>
      </c>
      <c r="T96" s="118" t="s">
        <v>146</v>
      </c>
      <c r="U96" s="118" t="s">
        <v>146</v>
      </c>
      <c r="V96" s="118" t="s">
        <v>6520</v>
      </c>
      <c r="W96" s="118" t="s">
        <v>146</v>
      </c>
      <c r="X96" s="121">
        <f t="shared" si="3"/>
        <v>19.166666666666668</v>
      </c>
      <c r="Y96" s="68"/>
      <c r="Z96" s="113" t="str">
        <f>VLOOKUP(B96,[1]Sheet1!B$3:V$3093,21,0)</f>
        <v>Điểm KI &lt;20</v>
      </c>
      <c r="AA96" s="49"/>
      <c r="AB96" s="55"/>
      <c r="AC96" s="38" t="b">
        <f t="shared" si="4"/>
        <v>0</v>
      </c>
      <c r="AD96" s="38" t="b">
        <f t="shared" si="5"/>
        <v>0</v>
      </c>
    </row>
    <row r="97" spans="1:30" ht="45" x14ac:dyDescent="0.25">
      <c r="A97" s="105">
        <v>79</v>
      </c>
      <c r="B97" s="9" t="s">
        <v>464</v>
      </c>
      <c r="C97" s="9" t="s">
        <v>465</v>
      </c>
      <c r="D97" s="9">
        <v>1988</v>
      </c>
      <c r="E97" s="9" t="s">
        <v>12</v>
      </c>
      <c r="F97" s="9" t="s">
        <v>30</v>
      </c>
      <c r="G97" s="60" t="s">
        <v>6244</v>
      </c>
      <c r="H97" s="1" t="s">
        <v>18</v>
      </c>
      <c r="I97" s="1" t="s">
        <v>85</v>
      </c>
      <c r="J97" s="119" t="s">
        <v>296</v>
      </c>
      <c r="K97" s="128" t="s">
        <v>297</v>
      </c>
      <c r="L97" s="120" t="s">
        <v>147</v>
      </c>
      <c r="M97" s="117" t="s">
        <v>148</v>
      </c>
      <c r="N97" s="118" t="s">
        <v>147</v>
      </c>
      <c r="O97" s="118" t="s">
        <v>147</v>
      </c>
      <c r="P97" s="118" t="s">
        <v>147</v>
      </c>
      <c r="Q97" s="118" t="s">
        <v>148</v>
      </c>
      <c r="R97" s="118" t="s">
        <v>146</v>
      </c>
      <c r="S97" s="118" t="s">
        <v>148</v>
      </c>
      <c r="T97" s="118" t="s">
        <v>148</v>
      </c>
      <c r="U97" s="118" t="s">
        <v>147</v>
      </c>
      <c r="V97" s="118" t="s">
        <v>148</v>
      </c>
      <c r="W97" s="118" t="s">
        <v>146</v>
      </c>
      <c r="X97" s="121">
        <f t="shared" si="3"/>
        <v>32.5</v>
      </c>
      <c r="Y97" s="68"/>
      <c r="Z97" s="113">
        <f>VLOOKUP(B97,[1]Sheet1!B$3:V$3093,21,0)</f>
        <v>0</v>
      </c>
      <c r="AA97" s="49"/>
      <c r="AB97" s="55"/>
      <c r="AC97" s="38" t="b">
        <f t="shared" si="4"/>
        <v>0</v>
      </c>
      <c r="AD97" s="38" t="b">
        <f t="shared" si="5"/>
        <v>0</v>
      </c>
    </row>
    <row r="98" spans="1:30" ht="30" x14ac:dyDescent="0.25">
      <c r="A98" s="105">
        <v>80</v>
      </c>
      <c r="B98" s="9" t="s">
        <v>466</v>
      </c>
      <c r="C98" s="9" t="s">
        <v>467</v>
      </c>
      <c r="D98" s="9">
        <v>1990</v>
      </c>
      <c r="E98" s="9" t="s">
        <v>12</v>
      </c>
      <c r="F98" s="9" t="s">
        <v>161</v>
      </c>
      <c r="G98" s="60" t="s">
        <v>6244</v>
      </c>
      <c r="H98" s="1" t="s">
        <v>29</v>
      </c>
      <c r="I98" s="1" t="s">
        <v>14</v>
      </c>
      <c r="J98" s="119" t="s">
        <v>6245</v>
      </c>
      <c r="K98" s="128" t="s">
        <v>6246</v>
      </c>
      <c r="L98" s="120" t="s">
        <v>149</v>
      </c>
      <c r="M98" s="117" t="s">
        <v>146</v>
      </c>
      <c r="N98" s="118" t="s">
        <v>147</v>
      </c>
      <c r="O98" s="118" t="s">
        <v>146</v>
      </c>
      <c r="P98" s="118" t="s">
        <v>146</v>
      </c>
      <c r="Q98" s="118" t="s">
        <v>146</v>
      </c>
      <c r="R98" s="118" t="s">
        <v>146</v>
      </c>
      <c r="S98" s="118" t="s">
        <v>146</v>
      </c>
      <c r="T98" s="118" t="s">
        <v>147</v>
      </c>
      <c r="U98" s="118" t="s">
        <v>146</v>
      </c>
      <c r="V98" s="118" t="s">
        <v>146</v>
      </c>
      <c r="W98" s="118" t="s">
        <v>146</v>
      </c>
      <c r="X98" s="121">
        <f t="shared" si="3"/>
        <v>21.818181818181817</v>
      </c>
      <c r="Y98" s="68"/>
      <c r="Z98" s="113">
        <f>VLOOKUP(B98,[1]Sheet1!B$3:V$3093,21,0)</f>
        <v>0</v>
      </c>
      <c r="AA98" s="49"/>
      <c r="AB98" s="55"/>
      <c r="AC98" s="38" t="b">
        <f t="shared" si="4"/>
        <v>0</v>
      </c>
      <c r="AD98" s="38" t="b">
        <f t="shared" si="5"/>
        <v>0</v>
      </c>
    </row>
    <row r="99" spans="1:30" ht="30" x14ac:dyDescent="0.25">
      <c r="A99" s="105">
        <v>81</v>
      </c>
      <c r="B99" s="29" t="s">
        <v>468</v>
      </c>
      <c r="C99" s="9" t="s">
        <v>469</v>
      </c>
      <c r="D99" s="9">
        <v>1990</v>
      </c>
      <c r="E99" s="9" t="s">
        <v>12</v>
      </c>
      <c r="F99" s="9" t="s">
        <v>30</v>
      </c>
      <c r="G99" s="60" t="s">
        <v>6244</v>
      </c>
      <c r="H99" s="1" t="s">
        <v>13</v>
      </c>
      <c r="I99" s="1" t="s">
        <v>170</v>
      </c>
      <c r="J99" s="119" t="s">
        <v>296</v>
      </c>
      <c r="K99" s="130" t="s">
        <v>297</v>
      </c>
      <c r="L99" s="120" t="s">
        <v>147</v>
      </c>
      <c r="M99" s="117" t="s">
        <v>146</v>
      </c>
      <c r="N99" s="118" t="s">
        <v>147</v>
      </c>
      <c r="O99" s="118" t="s">
        <v>146</v>
      </c>
      <c r="P99" s="118" t="s">
        <v>6520</v>
      </c>
      <c r="Q99" s="118" t="s">
        <v>147</v>
      </c>
      <c r="R99" s="118" t="s">
        <v>148</v>
      </c>
      <c r="S99" s="118" t="s">
        <v>147</v>
      </c>
      <c r="T99" s="118" t="s">
        <v>147</v>
      </c>
      <c r="U99" s="118" t="s">
        <v>147</v>
      </c>
      <c r="V99" s="118" t="s">
        <v>147</v>
      </c>
      <c r="W99" s="118" t="s">
        <v>146</v>
      </c>
      <c r="X99" s="121">
        <f t="shared" si="3"/>
        <v>26.666666666666668</v>
      </c>
      <c r="Y99" s="68"/>
      <c r="Z99" s="113">
        <f>VLOOKUP(B99,[1]Sheet1!B$3:V$3093,21,0)</f>
        <v>0</v>
      </c>
      <c r="AA99" s="49"/>
      <c r="AB99" s="55"/>
      <c r="AC99" s="38" t="b">
        <f t="shared" si="4"/>
        <v>0</v>
      </c>
      <c r="AD99" s="38" t="b">
        <f t="shared" si="5"/>
        <v>0</v>
      </c>
    </row>
    <row r="100" spans="1:30" ht="51.75" customHeight="1" x14ac:dyDescent="0.25">
      <c r="A100" s="105">
        <v>82</v>
      </c>
      <c r="B100" s="29" t="s">
        <v>470</v>
      </c>
      <c r="C100" s="9" t="s">
        <v>471</v>
      </c>
      <c r="D100" s="9">
        <v>1995</v>
      </c>
      <c r="E100" s="9" t="s">
        <v>12</v>
      </c>
      <c r="F100" s="9" t="s">
        <v>30</v>
      </c>
      <c r="G100" s="60" t="s">
        <v>6244</v>
      </c>
      <c r="H100" s="1" t="s">
        <v>13</v>
      </c>
      <c r="I100" s="1" t="s">
        <v>170</v>
      </c>
      <c r="J100" s="119" t="s">
        <v>296</v>
      </c>
      <c r="K100" s="130" t="s">
        <v>297</v>
      </c>
      <c r="L100" s="120" t="s">
        <v>146</v>
      </c>
      <c r="M100" s="117" t="s">
        <v>146</v>
      </c>
      <c r="N100" s="118" t="s">
        <v>146</v>
      </c>
      <c r="O100" s="118" t="s">
        <v>146</v>
      </c>
      <c r="P100" s="118" t="s">
        <v>146</v>
      </c>
      <c r="Q100" s="118" t="s">
        <v>6520</v>
      </c>
      <c r="R100" s="118" t="s">
        <v>146</v>
      </c>
      <c r="S100" s="118" t="s">
        <v>6520</v>
      </c>
      <c r="T100" s="118" t="s">
        <v>6520</v>
      </c>
      <c r="U100" s="118" t="s">
        <v>6520</v>
      </c>
      <c r="V100" s="118" t="s">
        <v>146</v>
      </c>
      <c r="W100" s="118" t="s">
        <v>146</v>
      </c>
      <c r="X100" s="121">
        <f t="shared" si="3"/>
        <v>16.666666666666668</v>
      </c>
      <c r="Y100" s="68"/>
      <c r="Z100" s="113" t="str">
        <f>VLOOKUP(B100,[1]Sheet1!B$3:V$3093,21,0)</f>
        <v>Điểm KI &lt;20</v>
      </c>
      <c r="AA100" s="49"/>
      <c r="AB100" s="55"/>
      <c r="AC100" s="38" t="b">
        <f t="shared" si="4"/>
        <v>0</v>
      </c>
      <c r="AD100" s="38" t="b">
        <f t="shared" si="5"/>
        <v>0</v>
      </c>
    </row>
    <row r="101" spans="1:30" ht="30" x14ac:dyDescent="0.25">
      <c r="A101" s="105">
        <v>83</v>
      </c>
      <c r="B101" s="29" t="s">
        <v>472</v>
      </c>
      <c r="C101" s="9" t="s">
        <v>473</v>
      </c>
      <c r="D101" s="9">
        <v>1994</v>
      </c>
      <c r="E101" s="9" t="s">
        <v>12</v>
      </c>
      <c r="F101" s="9" t="s">
        <v>30</v>
      </c>
      <c r="G101" s="60" t="s">
        <v>6244</v>
      </c>
      <c r="H101" s="1" t="s">
        <v>13</v>
      </c>
      <c r="I101" s="1" t="s">
        <v>24</v>
      </c>
      <c r="J101" s="119" t="s">
        <v>296</v>
      </c>
      <c r="K101" s="130" t="s">
        <v>297</v>
      </c>
      <c r="L101" s="120" t="s">
        <v>147</v>
      </c>
      <c r="M101" s="117" t="s">
        <v>146</v>
      </c>
      <c r="N101" s="118" t="s">
        <v>6520</v>
      </c>
      <c r="O101" s="118" t="s">
        <v>6520</v>
      </c>
      <c r="P101" s="118" t="s">
        <v>146</v>
      </c>
      <c r="Q101" s="118" t="s">
        <v>147</v>
      </c>
      <c r="R101" s="118" t="s">
        <v>146</v>
      </c>
      <c r="S101" s="118" t="s">
        <v>147</v>
      </c>
      <c r="T101" s="118" t="s">
        <v>146</v>
      </c>
      <c r="U101" s="118" t="s">
        <v>148</v>
      </c>
      <c r="V101" s="118" t="s">
        <v>146</v>
      </c>
      <c r="W101" s="118" t="s">
        <v>6520</v>
      </c>
      <c r="X101" s="121">
        <f t="shared" si="3"/>
        <v>21.666666666666668</v>
      </c>
      <c r="Y101" s="68"/>
      <c r="Z101" s="113">
        <f>VLOOKUP(B101,[1]Sheet1!B$3:V$3093,21,0)</f>
        <v>0</v>
      </c>
      <c r="AA101" s="49"/>
      <c r="AB101" s="55"/>
      <c r="AC101" s="38" t="b">
        <f t="shared" si="4"/>
        <v>0</v>
      </c>
      <c r="AD101" s="38" t="b">
        <f t="shared" si="5"/>
        <v>0</v>
      </c>
    </row>
    <row r="102" spans="1:30" ht="30" x14ac:dyDescent="0.25">
      <c r="A102" s="105">
        <v>84</v>
      </c>
      <c r="B102" s="29" t="s">
        <v>474</v>
      </c>
      <c r="C102" s="9" t="s">
        <v>475</v>
      </c>
      <c r="D102" s="9">
        <v>1993</v>
      </c>
      <c r="E102" s="9" t="s">
        <v>12</v>
      </c>
      <c r="F102" s="9" t="s">
        <v>30</v>
      </c>
      <c r="G102" s="60" t="s">
        <v>6244</v>
      </c>
      <c r="H102" s="1" t="s">
        <v>13</v>
      </c>
      <c r="I102" s="1" t="s">
        <v>24</v>
      </c>
      <c r="J102" s="119" t="s">
        <v>296</v>
      </c>
      <c r="K102" s="130" t="s">
        <v>297</v>
      </c>
      <c r="L102" s="120" t="s">
        <v>6520</v>
      </c>
      <c r="M102" s="117" t="s">
        <v>146</v>
      </c>
      <c r="N102" s="118" t="s">
        <v>6520</v>
      </c>
      <c r="O102" s="118" t="s">
        <v>146</v>
      </c>
      <c r="P102" s="118" t="s">
        <v>146</v>
      </c>
      <c r="Q102" s="118" t="s">
        <v>146</v>
      </c>
      <c r="R102" s="118" t="s">
        <v>146</v>
      </c>
      <c r="S102" s="118" t="s">
        <v>146</v>
      </c>
      <c r="T102" s="118" t="s">
        <v>6520</v>
      </c>
      <c r="U102" s="118" t="s">
        <v>6520</v>
      </c>
      <c r="V102" s="118" t="s">
        <v>146</v>
      </c>
      <c r="W102" s="118" t="s">
        <v>146</v>
      </c>
      <c r="X102" s="121">
        <f t="shared" si="3"/>
        <v>16.666666666666668</v>
      </c>
      <c r="Y102" s="68"/>
      <c r="Z102" s="113" t="str">
        <f>VLOOKUP(B102,[1]Sheet1!B$3:V$3093,21,0)</f>
        <v>4D trở lên</v>
      </c>
      <c r="AA102" s="49"/>
      <c r="AB102" s="55"/>
      <c r="AC102" s="38" t="b">
        <f t="shared" si="4"/>
        <v>0</v>
      </c>
      <c r="AD102" s="38" t="b">
        <f t="shared" si="5"/>
        <v>0</v>
      </c>
    </row>
    <row r="103" spans="1:30" ht="30" x14ac:dyDescent="0.25">
      <c r="A103" s="105">
        <v>85</v>
      </c>
      <c r="B103" s="29" t="s">
        <v>476</v>
      </c>
      <c r="C103" s="9" t="s">
        <v>477</v>
      </c>
      <c r="D103" s="9">
        <v>1993</v>
      </c>
      <c r="E103" s="9" t="s">
        <v>12</v>
      </c>
      <c r="F103" s="9" t="s">
        <v>30</v>
      </c>
      <c r="G103" s="60" t="s">
        <v>6244</v>
      </c>
      <c r="H103" s="1" t="s">
        <v>13</v>
      </c>
      <c r="I103" s="1" t="s">
        <v>24</v>
      </c>
      <c r="J103" s="119" t="s">
        <v>296</v>
      </c>
      <c r="K103" s="130" t="s">
        <v>297</v>
      </c>
      <c r="L103" s="120" t="s">
        <v>146</v>
      </c>
      <c r="M103" s="117" t="s">
        <v>146</v>
      </c>
      <c r="N103" s="118" t="s">
        <v>6520</v>
      </c>
      <c r="O103" s="118" t="s">
        <v>148</v>
      </c>
      <c r="P103" s="118" t="s">
        <v>146</v>
      </c>
      <c r="Q103" s="118" t="s">
        <v>146</v>
      </c>
      <c r="R103" s="118" t="s">
        <v>146</v>
      </c>
      <c r="S103" s="118" t="s">
        <v>146</v>
      </c>
      <c r="T103" s="118" t="s">
        <v>146</v>
      </c>
      <c r="U103" s="118" t="s">
        <v>146</v>
      </c>
      <c r="V103" s="118" t="s">
        <v>6520</v>
      </c>
      <c r="W103" s="118" t="s">
        <v>146</v>
      </c>
      <c r="X103" s="121">
        <f t="shared" si="3"/>
        <v>20</v>
      </c>
      <c r="Y103" s="68"/>
      <c r="Z103" s="113">
        <f>VLOOKUP(B103,[1]Sheet1!B$3:V$3093,21,0)</f>
        <v>0</v>
      </c>
      <c r="AA103" s="49"/>
      <c r="AB103" s="55"/>
      <c r="AC103" s="38" t="b">
        <f t="shared" si="4"/>
        <v>0</v>
      </c>
      <c r="AD103" s="38" t="b">
        <f t="shared" si="5"/>
        <v>0</v>
      </c>
    </row>
    <row r="104" spans="1:30" ht="30" x14ac:dyDescent="0.25">
      <c r="A104" s="105">
        <v>86</v>
      </c>
      <c r="B104" s="29" t="s">
        <v>478</v>
      </c>
      <c r="C104" s="9" t="s">
        <v>479</v>
      </c>
      <c r="D104" s="9">
        <v>1995</v>
      </c>
      <c r="E104" s="9" t="s">
        <v>12</v>
      </c>
      <c r="F104" s="9" t="s">
        <v>161</v>
      </c>
      <c r="G104" s="60" t="s">
        <v>6244</v>
      </c>
      <c r="H104" s="1" t="s">
        <v>29</v>
      </c>
      <c r="I104" s="1" t="s">
        <v>14</v>
      </c>
      <c r="J104" s="119" t="s">
        <v>6245</v>
      </c>
      <c r="K104" s="130" t="s">
        <v>6246</v>
      </c>
      <c r="L104" s="120" t="s">
        <v>149</v>
      </c>
      <c r="M104" s="117" t="s">
        <v>146</v>
      </c>
      <c r="N104" s="118" t="s">
        <v>147</v>
      </c>
      <c r="O104" s="118" t="s">
        <v>146</v>
      </c>
      <c r="P104" s="118" t="s">
        <v>147</v>
      </c>
      <c r="Q104" s="118" t="s">
        <v>147</v>
      </c>
      <c r="R104" s="118" t="s">
        <v>147</v>
      </c>
      <c r="S104" s="118" t="s">
        <v>147</v>
      </c>
      <c r="T104" s="118" t="s">
        <v>146</v>
      </c>
      <c r="U104" s="118" t="s">
        <v>146</v>
      </c>
      <c r="V104" s="118" t="s">
        <v>146</v>
      </c>
      <c r="W104" s="118" t="s">
        <v>147</v>
      </c>
      <c r="X104" s="121">
        <f t="shared" si="3"/>
        <v>25.454545454545453</v>
      </c>
      <c r="Y104" s="68"/>
      <c r="Z104" s="113">
        <f>VLOOKUP(B104,[1]Sheet1!B$3:V$3093,21,0)</f>
        <v>0</v>
      </c>
      <c r="AA104" s="49"/>
      <c r="AB104" s="55"/>
      <c r="AC104" s="38" t="b">
        <f t="shared" si="4"/>
        <v>0</v>
      </c>
      <c r="AD104" s="38" t="b">
        <f t="shared" si="5"/>
        <v>0</v>
      </c>
    </row>
    <row r="105" spans="1:30" ht="45" x14ac:dyDescent="0.25">
      <c r="A105" s="105">
        <v>87</v>
      </c>
      <c r="B105" s="29" t="s">
        <v>480</v>
      </c>
      <c r="C105" s="9" t="s">
        <v>481</v>
      </c>
      <c r="D105" s="9">
        <v>1992</v>
      </c>
      <c r="E105" s="9" t="s">
        <v>12</v>
      </c>
      <c r="F105" s="9" t="s">
        <v>30</v>
      </c>
      <c r="G105" s="60" t="s">
        <v>6244</v>
      </c>
      <c r="H105" s="1" t="s">
        <v>11</v>
      </c>
      <c r="I105" s="1" t="s">
        <v>177</v>
      </c>
      <c r="J105" s="119" t="s">
        <v>296</v>
      </c>
      <c r="K105" s="130" t="s">
        <v>297</v>
      </c>
      <c r="L105" s="120" t="s">
        <v>146</v>
      </c>
      <c r="M105" s="117" t="s">
        <v>147</v>
      </c>
      <c r="N105" s="118" t="s">
        <v>146</v>
      </c>
      <c r="O105" s="118" t="s">
        <v>147</v>
      </c>
      <c r="P105" s="118" t="s">
        <v>147</v>
      </c>
      <c r="Q105" s="118" t="s">
        <v>146</v>
      </c>
      <c r="R105" s="118" t="s">
        <v>147</v>
      </c>
      <c r="S105" s="118" t="s">
        <v>146</v>
      </c>
      <c r="T105" s="118" t="s">
        <v>146</v>
      </c>
      <c r="U105" s="118" t="s">
        <v>6520</v>
      </c>
      <c r="V105" s="118" t="s">
        <v>146</v>
      </c>
      <c r="W105" s="118" t="s">
        <v>147</v>
      </c>
      <c r="X105" s="121">
        <f t="shared" si="3"/>
        <v>23.333333333333332</v>
      </c>
      <c r="Y105" s="68"/>
      <c r="Z105" s="113">
        <f>VLOOKUP(B105,[1]Sheet1!B$3:V$3093,21,0)</f>
        <v>0</v>
      </c>
      <c r="AA105" s="49"/>
      <c r="AB105" s="55"/>
      <c r="AC105" s="38" t="b">
        <f t="shared" si="4"/>
        <v>0</v>
      </c>
      <c r="AD105" s="38" t="b">
        <f t="shared" si="5"/>
        <v>0</v>
      </c>
    </row>
    <row r="106" spans="1:30" ht="30" x14ac:dyDescent="0.25">
      <c r="A106" s="105">
        <v>88</v>
      </c>
      <c r="B106" s="29" t="s">
        <v>482</v>
      </c>
      <c r="C106" s="9" t="s">
        <v>483</v>
      </c>
      <c r="D106" s="9">
        <v>1991</v>
      </c>
      <c r="E106" s="9" t="s">
        <v>12</v>
      </c>
      <c r="F106" s="9" t="s">
        <v>161</v>
      </c>
      <c r="G106" s="60" t="s">
        <v>6244</v>
      </c>
      <c r="H106" s="1" t="s">
        <v>29</v>
      </c>
      <c r="I106" s="1" t="s">
        <v>14</v>
      </c>
      <c r="J106" s="119" t="s">
        <v>6245</v>
      </c>
      <c r="K106" s="130" t="s">
        <v>6246</v>
      </c>
      <c r="L106" s="120" t="s">
        <v>149</v>
      </c>
      <c r="M106" s="117" t="s">
        <v>6520</v>
      </c>
      <c r="N106" s="118" t="s">
        <v>146</v>
      </c>
      <c r="O106" s="118" t="s">
        <v>146</v>
      </c>
      <c r="P106" s="118" t="s">
        <v>146</v>
      </c>
      <c r="Q106" s="118" t="s">
        <v>146</v>
      </c>
      <c r="R106" s="118" t="s">
        <v>146</v>
      </c>
      <c r="S106" s="118" t="s">
        <v>146</v>
      </c>
      <c r="T106" s="118" t="s">
        <v>146</v>
      </c>
      <c r="U106" s="118" t="s">
        <v>146</v>
      </c>
      <c r="V106" s="118" t="s">
        <v>147</v>
      </c>
      <c r="W106" s="118" t="s">
        <v>147</v>
      </c>
      <c r="X106" s="121">
        <f t="shared" si="3"/>
        <v>20.90909090909091</v>
      </c>
      <c r="Y106" s="68"/>
      <c r="Z106" s="113">
        <f>VLOOKUP(B106,[1]Sheet1!B$3:V$3093,21,0)</f>
        <v>0</v>
      </c>
      <c r="AA106" s="49"/>
      <c r="AB106" s="55"/>
      <c r="AC106" s="38" t="b">
        <f t="shared" si="4"/>
        <v>0</v>
      </c>
      <c r="AD106" s="38" t="b">
        <f t="shared" si="5"/>
        <v>0</v>
      </c>
    </row>
    <row r="107" spans="1:30" ht="45" x14ac:dyDescent="0.25">
      <c r="A107" s="105">
        <v>89</v>
      </c>
      <c r="B107" s="29" t="s">
        <v>484</v>
      </c>
      <c r="C107" s="9" t="s">
        <v>485</v>
      </c>
      <c r="D107" s="9">
        <v>1988</v>
      </c>
      <c r="E107" s="9" t="s">
        <v>12</v>
      </c>
      <c r="F107" s="9" t="s">
        <v>30</v>
      </c>
      <c r="G107" s="60" t="s">
        <v>6244</v>
      </c>
      <c r="H107" s="1" t="s">
        <v>18</v>
      </c>
      <c r="I107" s="1" t="s">
        <v>85</v>
      </c>
      <c r="J107" s="119" t="s">
        <v>296</v>
      </c>
      <c r="K107" s="130" t="s">
        <v>297</v>
      </c>
      <c r="L107" s="120" t="s">
        <v>146</v>
      </c>
      <c r="M107" s="117" t="s">
        <v>6520</v>
      </c>
      <c r="N107" s="118" t="s">
        <v>146</v>
      </c>
      <c r="O107" s="118" t="s">
        <v>146</v>
      </c>
      <c r="P107" s="118" t="s">
        <v>6520</v>
      </c>
      <c r="Q107" s="118" t="s">
        <v>146</v>
      </c>
      <c r="R107" s="118" t="s">
        <v>146</v>
      </c>
      <c r="S107" s="118" t="s">
        <v>146</v>
      </c>
      <c r="T107" s="118" t="s">
        <v>146</v>
      </c>
      <c r="U107" s="118" t="s">
        <v>148</v>
      </c>
      <c r="V107" s="118" t="s">
        <v>146</v>
      </c>
      <c r="W107" s="118" t="s">
        <v>6520</v>
      </c>
      <c r="X107" s="121">
        <f t="shared" si="3"/>
        <v>19.166666666666668</v>
      </c>
      <c r="Y107" s="68"/>
      <c r="Z107" s="113">
        <f>VLOOKUP(B107,[1]Sheet1!B$3:V$3093,21,0)</f>
        <v>0</v>
      </c>
      <c r="AA107" s="49"/>
      <c r="AB107" s="55">
        <v>1</v>
      </c>
    </row>
    <row r="108" spans="1:30" ht="45" x14ac:dyDescent="0.25">
      <c r="A108" s="105">
        <v>90</v>
      </c>
      <c r="B108" s="29" t="s">
        <v>486</v>
      </c>
      <c r="C108" s="9" t="s">
        <v>487</v>
      </c>
      <c r="D108" s="9">
        <v>1989</v>
      </c>
      <c r="E108" s="9" t="s">
        <v>12</v>
      </c>
      <c r="F108" s="9" t="s">
        <v>488</v>
      </c>
      <c r="G108" s="60" t="s">
        <v>6244</v>
      </c>
      <c r="H108" s="1" t="s">
        <v>13</v>
      </c>
      <c r="I108" s="1" t="s">
        <v>33</v>
      </c>
      <c r="J108" s="119" t="s">
        <v>291</v>
      </c>
      <c r="K108" s="130" t="s">
        <v>292</v>
      </c>
      <c r="L108" s="120" t="s">
        <v>147</v>
      </c>
      <c r="M108" s="117" t="s">
        <v>146</v>
      </c>
      <c r="N108" s="118" t="s">
        <v>146</v>
      </c>
      <c r="O108" s="118" t="s">
        <v>147</v>
      </c>
      <c r="P108" s="118" t="s">
        <v>147</v>
      </c>
      <c r="Q108" s="118" t="s">
        <v>148</v>
      </c>
      <c r="R108" s="118" t="s">
        <v>146</v>
      </c>
      <c r="S108" s="118" t="s">
        <v>148</v>
      </c>
      <c r="T108" s="118" t="s">
        <v>146</v>
      </c>
      <c r="U108" s="118" t="s">
        <v>146</v>
      </c>
      <c r="V108" s="118" t="s">
        <v>6520</v>
      </c>
      <c r="W108" s="118" t="s">
        <v>148</v>
      </c>
      <c r="X108" s="121">
        <f t="shared" si="3"/>
        <v>26.666666666666668</v>
      </c>
      <c r="Y108" s="68"/>
      <c r="Z108" s="113">
        <f>VLOOKUP(B108,[1]Sheet1!B$3:V$3093,21,0)</f>
        <v>0</v>
      </c>
      <c r="AA108" s="49"/>
      <c r="AB108" s="55">
        <v>1</v>
      </c>
    </row>
    <row r="109" spans="1:30" ht="45" x14ac:dyDescent="0.25">
      <c r="A109" s="105">
        <v>91</v>
      </c>
      <c r="B109" s="9" t="s">
        <v>489</v>
      </c>
      <c r="C109" s="9" t="s">
        <v>490</v>
      </c>
      <c r="D109" s="9">
        <v>1995</v>
      </c>
      <c r="E109" s="9" t="s">
        <v>12</v>
      </c>
      <c r="F109" s="9" t="s">
        <v>30</v>
      </c>
      <c r="G109" s="60" t="s">
        <v>6244</v>
      </c>
      <c r="H109" s="1" t="s">
        <v>11</v>
      </c>
      <c r="I109" s="1" t="s">
        <v>16</v>
      </c>
      <c r="J109" s="119" t="s">
        <v>296</v>
      </c>
      <c r="K109" s="130" t="s">
        <v>297</v>
      </c>
      <c r="L109" s="120" t="s">
        <v>146</v>
      </c>
      <c r="M109" s="117" t="s">
        <v>148</v>
      </c>
      <c r="N109" s="118" t="s">
        <v>148</v>
      </c>
      <c r="O109" s="118" t="s">
        <v>147</v>
      </c>
      <c r="P109" s="118" t="s">
        <v>146</v>
      </c>
      <c r="Q109" s="118" t="s">
        <v>146</v>
      </c>
      <c r="R109" s="118" t="s">
        <v>146</v>
      </c>
      <c r="S109" s="118" t="s">
        <v>146</v>
      </c>
      <c r="T109" s="118" t="s">
        <v>147</v>
      </c>
      <c r="U109" s="118" t="s">
        <v>148</v>
      </c>
      <c r="V109" s="118" t="s">
        <v>148</v>
      </c>
      <c r="W109" s="118" t="s">
        <v>148</v>
      </c>
      <c r="X109" s="121">
        <f t="shared" si="3"/>
        <v>30</v>
      </c>
      <c r="Y109" s="68"/>
      <c r="Z109" s="113">
        <f>VLOOKUP(B109,[1]Sheet1!B$3:V$3093,21,0)</f>
        <v>0</v>
      </c>
      <c r="AA109" s="49"/>
      <c r="AB109" s="55"/>
      <c r="AC109" s="38" t="b">
        <f t="shared" si="4"/>
        <v>0</v>
      </c>
      <c r="AD109" s="38" t="b">
        <f t="shared" si="5"/>
        <v>0</v>
      </c>
    </row>
    <row r="110" spans="1:30" ht="30" x14ac:dyDescent="0.25">
      <c r="A110" s="105">
        <v>92</v>
      </c>
      <c r="B110" s="9" t="s">
        <v>491</v>
      </c>
      <c r="C110" s="9" t="s">
        <v>492</v>
      </c>
      <c r="D110" s="9">
        <v>1994</v>
      </c>
      <c r="E110" s="9" t="s">
        <v>12</v>
      </c>
      <c r="F110" s="9" t="s">
        <v>30</v>
      </c>
      <c r="G110" s="60" t="s">
        <v>6244</v>
      </c>
      <c r="H110" s="1" t="s">
        <v>11</v>
      </c>
      <c r="I110" s="1" t="s">
        <v>25</v>
      </c>
      <c r="J110" s="119" t="s">
        <v>296</v>
      </c>
      <c r="K110" s="130" t="s">
        <v>297</v>
      </c>
      <c r="L110" s="120" t="s">
        <v>6520</v>
      </c>
      <c r="M110" s="117" t="s">
        <v>147</v>
      </c>
      <c r="N110" s="118" t="s">
        <v>147</v>
      </c>
      <c r="O110" s="118" t="s">
        <v>6520</v>
      </c>
      <c r="P110" s="118" t="s">
        <v>6520</v>
      </c>
      <c r="Q110" s="118" t="s">
        <v>146</v>
      </c>
      <c r="R110" s="118" t="s">
        <v>147</v>
      </c>
      <c r="S110" s="118" t="s">
        <v>146</v>
      </c>
      <c r="T110" s="118" t="s">
        <v>146</v>
      </c>
      <c r="U110" s="118" t="s">
        <v>146</v>
      </c>
      <c r="V110" s="118" t="s">
        <v>146</v>
      </c>
      <c r="W110" s="118" t="s">
        <v>147</v>
      </c>
      <c r="X110" s="121">
        <f t="shared" si="3"/>
        <v>20.833333333333332</v>
      </c>
      <c r="Y110" s="68"/>
      <c r="Z110" s="113">
        <f>VLOOKUP(B110,[1]Sheet1!B$3:V$3093,21,0)</f>
        <v>0</v>
      </c>
      <c r="AA110" s="49"/>
      <c r="AB110" s="55"/>
      <c r="AC110" s="38" t="b">
        <f t="shared" si="4"/>
        <v>0</v>
      </c>
      <c r="AD110" s="38" t="b">
        <f t="shared" si="5"/>
        <v>0</v>
      </c>
    </row>
    <row r="111" spans="1:30" ht="30" x14ac:dyDescent="0.25">
      <c r="A111" s="105">
        <v>93</v>
      </c>
      <c r="B111" s="9" t="s">
        <v>493</v>
      </c>
      <c r="C111" s="9" t="s">
        <v>494</v>
      </c>
      <c r="D111" s="9">
        <v>1992</v>
      </c>
      <c r="E111" s="9" t="s">
        <v>12</v>
      </c>
      <c r="F111" s="9" t="s">
        <v>30</v>
      </c>
      <c r="G111" s="60" t="s">
        <v>6244</v>
      </c>
      <c r="H111" s="1" t="s">
        <v>11</v>
      </c>
      <c r="I111" s="1" t="s">
        <v>170</v>
      </c>
      <c r="J111" s="119" t="s">
        <v>296</v>
      </c>
      <c r="K111" s="130" t="s">
        <v>297</v>
      </c>
      <c r="L111" s="120" t="s">
        <v>146</v>
      </c>
      <c r="M111" s="117" t="s">
        <v>147</v>
      </c>
      <c r="N111" s="118" t="s">
        <v>147</v>
      </c>
      <c r="O111" s="118" t="s">
        <v>146</v>
      </c>
      <c r="P111" s="118" t="s">
        <v>6520</v>
      </c>
      <c r="Q111" s="118" t="s">
        <v>146</v>
      </c>
      <c r="R111" s="118" t="s">
        <v>146</v>
      </c>
      <c r="S111" s="118" t="s">
        <v>146</v>
      </c>
      <c r="T111" s="118" t="s">
        <v>146</v>
      </c>
      <c r="U111" s="118" t="s">
        <v>6520</v>
      </c>
      <c r="V111" s="118" t="s">
        <v>146</v>
      </c>
      <c r="W111" s="118" t="s">
        <v>146</v>
      </c>
      <c r="X111" s="121">
        <f t="shared" si="3"/>
        <v>20</v>
      </c>
      <c r="Y111" s="68"/>
      <c r="Z111" s="113">
        <f>VLOOKUP(B111,[1]Sheet1!B$3:V$3093,21,0)</f>
        <v>0</v>
      </c>
      <c r="AA111" s="49"/>
      <c r="AB111" s="55"/>
      <c r="AC111" s="38" t="b">
        <f t="shared" si="4"/>
        <v>0</v>
      </c>
      <c r="AD111" s="38" t="b">
        <f t="shared" si="5"/>
        <v>0</v>
      </c>
    </row>
    <row r="112" spans="1:30" ht="30" x14ac:dyDescent="0.25">
      <c r="A112" s="105">
        <v>94</v>
      </c>
      <c r="B112" s="9" t="s">
        <v>495</v>
      </c>
      <c r="C112" s="9" t="s">
        <v>496</v>
      </c>
      <c r="D112" s="9">
        <v>1991</v>
      </c>
      <c r="E112" s="9" t="s">
        <v>12</v>
      </c>
      <c r="F112" s="9" t="s">
        <v>32</v>
      </c>
      <c r="G112" s="60" t="s">
        <v>6244</v>
      </c>
      <c r="H112" s="1" t="s">
        <v>13</v>
      </c>
      <c r="I112" s="1" t="s">
        <v>31</v>
      </c>
      <c r="J112" s="119" t="s">
        <v>291</v>
      </c>
      <c r="K112" s="130" t="s">
        <v>292</v>
      </c>
      <c r="L112" s="120" t="s">
        <v>147</v>
      </c>
      <c r="M112" s="117" t="s">
        <v>147</v>
      </c>
      <c r="N112" s="118" t="s">
        <v>147</v>
      </c>
      <c r="O112" s="118" t="s">
        <v>147</v>
      </c>
      <c r="P112" s="118" t="s">
        <v>147</v>
      </c>
      <c r="Q112" s="118" t="s">
        <v>146</v>
      </c>
      <c r="R112" s="118" t="s">
        <v>146</v>
      </c>
      <c r="S112" s="118" t="s">
        <v>146</v>
      </c>
      <c r="T112" s="118" t="s">
        <v>147</v>
      </c>
      <c r="U112" s="118" t="s">
        <v>6520</v>
      </c>
      <c r="V112" s="118" t="s">
        <v>146</v>
      </c>
      <c r="W112" s="118" t="s">
        <v>6520</v>
      </c>
      <c r="X112" s="121">
        <f t="shared" si="3"/>
        <v>23.333333333333332</v>
      </c>
      <c r="Y112" s="68"/>
      <c r="Z112" s="113">
        <f>VLOOKUP(B112,[1]Sheet1!B$3:V$3093,21,0)</f>
        <v>0</v>
      </c>
      <c r="AA112" s="49"/>
      <c r="AB112" s="55"/>
      <c r="AC112" s="38" t="b">
        <f t="shared" si="4"/>
        <v>0</v>
      </c>
      <c r="AD112" s="38" t="b">
        <f t="shared" si="5"/>
        <v>0</v>
      </c>
    </row>
    <row r="113" spans="1:30" ht="45" x14ac:dyDescent="0.25">
      <c r="A113" s="105">
        <v>95</v>
      </c>
      <c r="B113" s="9" t="s">
        <v>497</v>
      </c>
      <c r="C113" s="9" t="s">
        <v>498</v>
      </c>
      <c r="D113" s="9">
        <v>1990</v>
      </c>
      <c r="E113" s="9" t="s">
        <v>12</v>
      </c>
      <c r="F113" s="9" t="s">
        <v>30</v>
      </c>
      <c r="G113" s="60" t="s">
        <v>6244</v>
      </c>
      <c r="H113" s="1" t="s">
        <v>13</v>
      </c>
      <c r="I113" s="1" t="s">
        <v>16</v>
      </c>
      <c r="J113" s="119" t="s">
        <v>296</v>
      </c>
      <c r="K113" s="130" t="s">
        <v>297</v>
      </c>
      <c r="L113" s="120" t="s">
        <v>146</v>
      </c>
      <c r="M113" s="117" t="s">
        <v>148</v>
      </c>
      <c r="N113" s="118" t="s">
        <v>146</v>
      </c>
      <c r="O113" s="118" t="s">
        <v>146</v>
      </c>
      <c r="P113" s="118" t="s">
        <v>146</v>
      </c>
      <c r="Q113" s="118" t="s">
        <v>147</v>
      </c>
      <c r="R113" s="118" t="s">
        <v>146</v>
      </c>
      <c r="S113" s="118" t="s">
        <v>147</v>
      </c>
      <c r="T113" s="118" t="s">
        <v>147</v>
      </c>
      <c r="U113" s="118" t="s">
        <v>146</v>
      </c>
      <c r="V113" s="118" t="s">
        <v>146</v>
      </c>
      <c r="W113" s="118" t="s">
        <v>6520</v>
      </c>
      <c r="X113" s="121">
        <f t="shared" si="3"/>
        <v>23.333333333333332</v>
      </c>
      <c r="Y113" s="68"/>
      <c r="Z113" s="113">
        <f>VLOOKUP(B113,[1]Sheet1!B$3:V$3093,21,0)</f>
        <v>0</v>
      </c>
      <c r="AA113" s="49"/>
      <c r="AB113" s="55"/>
      <c r="AC113" s="38" t="b">
        <f t="shared" si="4"/>
        <v>0</v>
      </c>
      <c r="AD113" s="38" t="b">
        <f t="shared" si="5"/>
        <v>0</v>
      </c>
    </row>
    <row r="114" spans="1:30" ht="30" x14ac:dyDescent="0.25">
      <c r="A114" s="105">
        <v>96</v>
      </c>
      <c r="B114" s="9" t="s">
        <v>499</v>
      </c>
      <c r="C114" s="9" t="s">
        <v>500</v>
      </c>
      <c r="D114" s="9">
        <v>1985</v>
      </c>
      <c r="E114" s="9" t="s">
        <v>12</v>
      </c>
      <c r="F114" s="9" t="s">
        <v>30</v>
      </c>
      <c r="G114" s="60" t="s">
        <v>6244</v>
      </c>
      <c r="H114" s="1" t="s">
        <v>11</v>
      </c>
      <c r="I114" s="1" t="s">
        <v>170</v>
      </c>
      <c r="J114" s="119" t="s">
        <v>296</v>
      </c>
      <c r="K114" s="128" t="s">
        <v>297</v>
      </c>
      <c r="L114" s="120" t="s">
        <v>6520</v>
      </c>
      <c r="M114" s="117" t="s">
        <v>146</v>
      </c>
      <c r="N114" s="118" t="s">
        <v>148</v>
      </c>
      <c r="O114" s="118" t="s">
        <v>148</v>
      </c>
      <c r="P114" s="118" t="s">
        <v>146</v>
      </c>
      <c r="Q114" s="118" t="s">
        <v>146</v>
      </c>
      <c r="R114" s="118" t="s">
        <v>146</v>
      </c>
      <c r="S114" s="118" t="s">
        <v>146</v>
      </c>
      <c r="T114" s="118" t="s">
        <v>147</v>
      </c>
      <c r="U114" s="118" t="s">
        <v>146</v>
      </c>
      <c r="V114" s="118" t="s">
        <v>146</v>
      </c>
      <c r="W114" s="118" t="s">
        <v>148</v>
      </c>
      <c r="X114" s="121">
        <f t="shared" si="3"/>
        <v>25</v>
      </c>
      <c r="Y114" s="68"/>
      <c r="Z114" s="113">
        <f>VLOOKUP(B114,[1]Sheet1!B$3:V$3093,21,0)</f>
        <v>0</v>
      </c>
      <c r="AA114" s="49"/>
      <c r="AB114" s="55"/>
      <c r="AC114" s="38" t="b">
        <f t="shared" si="4"/>
        <v>0</v>
      </c>
      <c r="AD114" s="38" t="b">
        <f t="shared" si="5"/>
        <v>0</v>
      </c>
    </row>
    <row r="115" spans="1:30" ht="30" x14ac:dyDescent="0.25">
      <c r="A115" s="105">
        <v>97</v>
      </c>
      <c r="B115" s="9" t="s">
        <v>501</v>
      </c>
      <c r="C115" s="9" t="s">
        <v>502</v>
      </c>
      <c r="D115" s="9">
        <v>1990</v>
      </c>
      <c r="E115" s="9" t="s">
        <v>12</v>
      </c>
      <c r="F115" s="9" t="s">
        <v>30</v>
      </c>
      <c r="G115" s="60" t="s">
        <v>6244</v>
      </c>
      <c r="H115" s="1" t="s">
        <v>13</v>
      </c>
      <c r="I115" s="1" t="s">
        <v>129</v>
      </c>
      <c r="J115" s="119" t="s">
        <v>296</v>
      </c>
      <c r="K115" s="128" t="s">
        <v>297</v>
      </c>
      <c r="L115" s="120" t="s">
        <v>147</v>
      </c>
      <c r="M115" s="117" t="s">
        <v>146</v>
      </c>
      <c r="N115" s="118" t="s">
        <v>147</v>
      </c>
      <c r="O115" s="118" t="s">
        <v>146</v>
      </c>
      <c r="P115" s="118" t="s">
        <v>147</v>
      </c>
      <c r="Q115" s="118" t="s">
        <v>146</v>
      </c>
      <c r="R115" s="118" t="s">
        <v>147</v>
      </c>
      <c r="S115" s="118" t="s">
        <v>146</v>
      </c>
      <c r="T115" s="118" t="s">
        <v>147</v>
      </c>
      <c r="U115" s="118" t="s">
        <v>147</v>
      </c>
      <c r="V115" s="118" t="s">
        <v>147</v>
      </c>
      <c r="W115" s="118" t="s">
        <v>147</v>
      </c>
      <c r="X115" s="121">
        <f t="shared" si="3"/>
        <v>26.666666666666668</v>
      </c>
      <c r="Y115" s="68"/>
      <c r="Z115" s="113">
        <f>VLOOKUP(B115,[1]Sheet1!B$3:V$3093,21,0)</f>
        <v>0</v>
      </c>
      <c r="AA115" s="49"/>
      <c r="AB115" s="55"/>
      <c r="AC115" s="38" t="b">
        <f t="shared" si="4"/>
        <v>0</v>
      </c>
      <c r="AD115" s="38" t="b">
        <f t="shared" si="5"/>
        <v>0</v>
      </c>
    </row>
    <row r="116" spans="1:30" ht="30" x14ac:dyDescent="0.25">
      <c r="A116" s="105">
        <v>98</v>
      </c>
      <c r="B116" s="29" t="s">
        <v>503</v>
      </c>
      <c r="C116" s="9" t="s">
        <v>504</v>
      </c>
      <c r="D116" s="9">
        <v>1979</v>
      </c>
      <c r="E116" s="9" t="s">
        <v>12</v>
      </c>
      <c r="F116" s="9" t="s">
        <v>30</v>
      </c>
      <c r="G116" s="60" t="s">
        <v>6244</v>
      </c>
      <c r="H116" s="1" t="s">
        <v>18</v>
      </c>
      <c r="I116" s="1" t="s">
        <v>6257</v>
      </c>
      <c r="J116" s="119" t="s">
        <v>296</v>
      </c>
      <c r="K116" s="128" t="s">
        <v>297</v>
      </c>
      <c r="L116" s="120" t="s">
        <v>146</v>
      </c>
      <c r="M116" s="117" t="s">
        <v>6520</v>
      </c>
      <c r="N116" s="118" t="s">
        <v>6520</v>
      </c>
      <c r="O116" s="118" t="s">
        <v>146</v>
      </c>
      <c r="P116" s="118" t="s">
        <v>146</v>
      </c>
      <c r="Q116" s="118" t="s">
        <v>147</v>
      </c>
      <c r="R116" s="118" t="s">
        <v>146</v>
      </c>
      <c r="S116" s="118" t="s">
        <v>147</v>
      </c>
      <c r="T116" s="118" t="s">
        <v>147</v>
      </c>
      <c r="U116" s="118" t="s">
        <v>147</v>
      </c>
      <c r="V116" s="118" t="s">
        <v>148</v>
      </c>
      <c r="W116" s="118" t="s">
        <v>148</v>
      </c>
      <c r="X116" s="121">
        <f t="shared" si="3"/>
        <v>25</v>
      </c>
      <c r="Y116" s="68"/>
      <c r="Z116" s="113">
        <f>VLOOKUP(B116,[1]Sheet1!B$3:V$3093,21,0)</f>
        <v>0</v>
      </c>
      <c r="AA116" s="49"/>
      <c r="AB116" s="55"/>
      <c r="AC116" s="38" t="b">
        <f t="shared" si="4"/>
        <v>0</v>
      </c>
      <c r="AD116" s="38" t="b">
        <f t="shared" si="5"/>
        <v>0</v>
      </c>
    </row>
    <row r="117" spans="1:30" ht="45" x14ac:dyDescent="0.25">
      <c r="A117" s="105">
        <v>99</v>
      </c>
      <c r="B117" s="29" t="s">
        <v>505</v>
      </c>
      <c r="C117" s="9" t="s">
        <v>506</v>
      </c>
      <c r="D117" s="9">
        <v>1986</v>
      </c>
      <c r="E117" s="9" t="s">
        <v>12</v>
      </c>
      <c r="F117" s="9" t="s">
        <v>124</v>
      </c>
      <c r="G117" s="60" t="s">
        <v>6244</v>
      </c>
      <c r="H117" s="1" t="s">
        <v>18</v>
      </c>
      <c r="I117" s="1" t="s">
        <v>85</v>
      </c>
      <c r="J117" s="119" t="s">
        <v>296</v>
      </c>
      <c r="K117" s="128" t="s">
        <v>297</v>
      </c>
      <c r="L117" s="120" t="s">
        <v>146</v>
      </c>
      <c r="M117" s="117" t="s">
        <v>147</v>
      </c>
      <c r="N117" s="118" t="s">
        <v>147</v>
      </c>
      <c r="O117" s="118" t="s">
        <v>146</v>
      </c>
      <c r="P117" s="118" t="s">
        <v>146</v>
      </c>
      <c r="Q117" s="118" t="s">
        <v>146</v>
      </c>
      <c r="R117" s="118" t="s">
        <v>146</v>
      </c>
      <c r="S117" s="118" t="s">
        <v>146</v>
      </c>
      <c r="T117" s="118" t="s">
        <v>146</v>
      </c>
      <c r="U117" s="118" t="s">
        <v>147</v>
      </c>
      <c r="V117" s="118" t="s">
        <v>146</v>
      </c>
      <c r="W117" s="118" t="s">
        <v>147</v>
      </c>
      <c r="X117" s="121">
        <f t="shared" si="3"/>
        <v>23.333333333333332</v>
      </c>
      <c r="Y117" s="68"/>
      <c r="Z117" s="113">
        <f>VLOOKUP(B117,[1]Sheet1!B$3:V$3093,21,0)</f>
        <v>0</v>
      </c>
      <c r="AA117" s="49"/>
      <c r="AB117" s="55"/>
      <c r="AC117" s="38" t="b">
        <f t="shared" si="4"/>
        <v>0</v>
      </c>
      <c r="AD117" s="38" t="b">
        <f t="shared" si="5"/>
        <v>0</v>
      </c>
    </row>
    <row r="118" spans="1:30" ht="45" x14ac:dyDescent="0.25">
      <c r="A118" s="105">
        <v>100</v>
      </c>
      <c r="B118" s="29" t="s">
        <v>507</v>
      </c>
      <c r="C118" s="9" t="s">
        <v>508</v>
      </c>
      <c r="D118" s="9">
        <v>1996</v>
      </c>
      <c r="E118" s="9" t="s">
        <v>12</v>
      </c>
      <c r="F118" s="9" t="s">
        <v>413</v>
      </c>
      <c r="G118" s="60" t="s">
        <v>35</v>
      </c>
      <c r="H118" s="1" t="s">
        <v>6256</v>
      </c>
      <c r="I118" s="1" t="s">
        <v>24</v>
      </c>
      <c r="J118" s="119" t="s">
        <v>296</v>
      </c>
      <c r="K118" s="128" t="s">
        <v>297</v>
      </c>
      <c r="L118" s="120" t="s">
        <v>147</v>
      </c>
      <c r="M118" s="117" t="s">
        <v>146</v>
      </c>
      <c r="N118" s="118" t="s">
        <v>147</v>
      </c>
      <c r="O118" s="118" t="s">
        <v>147</v>
      </c>
      <c r="P118" s="118" t="s">
        <v>146</v>
      </c>
      <c r="Q118" s="118" t="s">
        <v>146</v>
      </c>
      <c r="R118" s="118" t="s">
        <v>147</v>
      </c>
      <c r="S118" s="118" t="s">
        <v>146</v>
      </c>
      <c r="T118" s="118" t="s">
        <v>146</v>
      </c>
      <c r="U118" s="118" t="s">
        <v>146</v>
      </c>
      <c r="V118" s="118" t="s">
        <v>146</v>
      </c>
      <c r="W118" s="118" t="s">
        <v>147</v>
      </c>
      <c r="X118" s="121">
        <f t="shared" si="3"/>
        <v>24.166666666666668</v>
      </c>
      <c r="Y118" s="68"/>
      <c r="Z118" s="113">
        <f>VLOOKUP(B118,[1]Sheet1!B$3:V$3093,21,0)</f>
        <v>0</v>
      </c>
      <c r="AA118" s="49"/>
      <c r="AB118" s="55"/>
      <c r="AC118" s="38" t="b">
        <f t="shared" si="4"/>
        <v>0</v>
      </c>
      <c r="AD118" s="38" t="b">
        <f t="shared" si="5"/>
        <v>0</v>
      </c>
    </row>
    <row r="119" spans="1:30" ht="45" x14ac:dyDescent="0.25">
      <c r="A119" s="105">
        <v>101</v>
      </c>
      <c r="B119" s="29" t="s">
        <v>509</v>
      </c>
      <c r="C119" s="9" t="s">
        <v>510</v>
      </c>
      <c r="D119" s="9">
        <v>1989</v>
      </c>
      <c r="E119" s="9" t="s">
        <v>12</v>
      </c>
      <c r="F119" s="9" t="s">
        <v>30</v>
      </c>
      <c r="G119" s="60" t="s">
        <v>35</v>
      </c>
      <c r="H119" s="1" t="s">
        <v>11</v>
      </c>
      <c r="I119" s="1" t="s">
        <v>170</v>
      </c>
      <c r="J119" s="119" t="s">
        <v>296</v>
      </c>
      <c r="K119" s="128" t="s">
        <v>297</v>
      </c>
      <c r="L119" s="120" t="s">
        <v>146</v>
      </c>
      <c r="M119" s="117" t="s">
        <v>6520</v>
      </c>
      <c r="N119" s="118" t="s">
        <v>146</v>
      </c>
      <c r="O119" s="118" t="s">
        <v>146</v>
      </c>
      <c r="P119" s="118" t="s">
        <v>147</v>
      </c>
      <c r="Q119" s="118" t="s">
        <v>146</v>
      </c>
      <c r="R119" s="118" t="s">
        <v>146</v>
      </c>
      <c r="S119" s="118" t="s">
        <v>146</v>
      </c>
      <c r="T119" s="118" t="s">
        <v>6520</v>
      </c>
      <c r="U119" s="118" t="s">
        <v>147</v>
      </c>
      <c r="V119" s="118" t="s">
        <v>146</v>
      </c>
      <c r="W119" s="118" t="s">
        <v>146</v>
      </c>
      <c r="X119" s="121">
        <f t="shared" si="3"/>
        <v>20</v>
      </c>
      <c r="Y119" s="68"/>
      <c r="Z119" s="113">
        <f>VLOOKUP(B119,[1]Sheet1!B$3:V$3093,21,0)</f>
        <v>0</v>
      </c>
      <c r="AA119" s="49"/>
      <c r="AB119" s="55"/>
      <c r="AC119" s="38" t="b">
        <f t="shared" si="4"/>
        <v>0</v>
      </c>
      <c r="AD119" s="38" t="b">
        <f t="shared" si="5"/>
        <v>0</v>
      </c>
    </row>
    <row r="120" spans="1:30" ht="45" x14ac:dyDescent="0.25">
      <c r="A120" s="105">
        <v>102</v>
      </c>
      <c r="B120" s="29" t="s">
        <v>511</v>
      </c>
      <c r="C120" s="9" t="s">
        <v>512</v>
      </c>
      <c r="D120" s="9">
        <v>1992</v>
      </c>
      <c r="E120" s="9" t="s">
        <v>12</v>
      </c>
      <c r="F120" s="9" t="s">
        <v>30</v>
      </c>
      <c r="G120" s="60" t="s">
        <v>35</v>
      </c>
      <c r="H120" s="1" t="s">
        <v>18</v>
      </c>
      <c r="I120" s="1" t="s">
        <v>23</v>
      </c>
      <c r="J120" s="119" t="s">
        <v>296</v>
      </c>
      <c r="K120" s="130" t="s">
        <v>297</v>
      </c>
      <c r="L120" s="120" t="s">
        <v>148</v>
      </c>
      <c r="M120" s="117" t="s">
        <v>6520</v>
      </c>
      <c r="N120" s="118" t="s">
        <v>146</v>
      </c>
      <c r="O120" s="118" t="s">
        <v>146</v>
      </c>
      <c r="P120" s="118" t="s">
        <v>146</v>
      </c>
      <c r="Q120" s="118" t="s">
        <v>147</v>
      </c>
      <c r="R120" s="118" t="s">
        <v>147</v>
      </c>
      <c r="S120" s="118" t="s">
        <v>147</v>
      </c>
      <c r="T120" s="118" t="s">
        <v>146</v>
      </c>
      <c r="U120" s="118" t="s">
        <v>146</v>
      </c>
      <c r="V120" s="118" t="s">
        <v>6520</v>
      </c>
      <c r="W120" s="118" t="s">
        <v>146</v>
      </c>
      <c r="X120" s="121">
        <f t="shared" si="3"/>
        <v>22.5</v>
      </c>
      <c r="Y120" s="68"/>
      <c r="Z120" s="113">
        <f>VLOOKUP(B120,[1]Sheet1!B$3:V$3093,21,0)</f>
        <v>0</v>
      </c>
      <c r="AA120" s="49"/>
      <c r="AB120" s="55"/>
      <c r="AC120" s="38" t="b">
        <f t="shared" si="4"/>
        <v>0</v>
      </c>
      <c r="AD120" s="38" t="b">
        <f t="shared" si="5"/>
        <v>0</v>
      </c>
    </row>
    <row r="121" spans="1:30" ht="45" x14ac:dyDescent="0.25">
      <c r="A121" s="105">
        <v>103</v>
      </c>
      <c r="B121" s="29" t="s">
        <v>513</v>
      </c>
      <c r="C121" s="9" t="s">
        <v>514</v>
      </c>
      <c r="D121" s="9">
        <v>1988</v>
      </c>
      <c r="E121" s="9" t="s">
        <v>12</v>
      </c>
      <c r="F121" s="9" t="s">
        <v>30</v>
      </c>
      <c r="G121" s="60" t="s">
        <v>35</v>
      </c>
      <c r="H121" s="1" t="s">
        <v>11</v>
      </c>
      <c r="I121" s="1" t="s">
        <v>16</v>
      </c>
      <c r="J121" s="119" t="s">
        <v>296</v>
      </c>
      <c r="K121" s="128" t="s">
        <v>297</v>
      </c>
      <c r="L121" s="120" t="s">
        <v>146</v>
      </c>
      <c r="M121" s="117" t="s">
        <v>147</v>
      </c>
      <c r="N121" s="118" t="s">
        <v>146</v>
      </c>
      <c r="O121" s="118" t="s">
        <v>146</v>
      </c>
      <c r="P121" s="118" t="s">
        <v>147</v>
      </c>
      <c r="Q121" s="118" t="s">
        <v>146</v>
      </c>
      <c r="R121" s="118" t="s">
        <v>148</v>
      </c>
      <c r="S121" s="118" t="s">
        <v>146</v>
      </c>
      <c r="T121" s="118" t="s">
        <v>6520</v>
      </c>
      <c r="U121" s="118" t="s">
        <v>146</v>
      </c>
      <c r="V121" s="118" t="s">
        <v>146</v>
      </c>
      <c r="W121" s="118" t="s">
        <v>148</v>
      </c>
      <c r="X121" s="121">
        <f t="shared" si="3"/>
        <v>24.166666666666668</v>
      </c>
      <c r="Y121" s="68"/>
      <c r="Z121" s="113">
        <f>VLOOKUP(B121,[1]Sheet1!B$3:V$3093,21,0)</f>
        <v>0</v>
      </c>
      <c r="AA121" s="49"/>
      <c r="AB121" s="55"/>
      <c r="AC121" s="38" t="b">
        <f t="shared" si="4"/>
        <v>0</v>
      </c>
      <c r="AD121" s="38" t="b">
        <f t="shared" si="5"/>
        <v>0</v>
      </c>
    </row>
    <row r="122" spans="1:30" ht="45" x14ac:dyDescent="0.25">
      <c r="A122" s="105">
        <v>104</v>
      </c>
      <c r="B122" s="29" t="s">
        <v>515</v>
      </c>
      <c r="C122" s="9" t="s">
        <v>516</v>
      </c>
      <c r="D122" s="9">
        <v>1993</v>
      </c>
      <c r="E122" s="9" t="s">
        <v>12</v>
      </c>
      <c r="F122" s="9" t="s">
        <v>30</v>
      </c>
      <c r="G122" s="60" t="s">
        <v>35</v>
      </c>
      <c r="H122" s="1" t="s">
        <v>11</v>
      </c>
      <c r="I122" s="1" t="s">
        <v>21</v>
      </c>
      <c r="J122" s="119" t="s">
        <v>296</v>
      </c>
      <c r="K122" s="128" t="s">
        <v>297</v>
      </c>
      <c r="L122" s="120" t="s">
        <v>146</v>
      </c>
      <c r="M122" s="117" t="s">
        <v>146</v>
      </c>
      <c r="N122" s="118" t="s">
        <v>147</v>
      </c>
      <c r="O122" s="118" t="s">
        <v>147</v>
      </c>
      <c r="P122" s="118" t="s">
        <v>146</v>
      </c>
      <c r="Q122" s="118" t="s">
        <v>148</v>
      </c>
      <c r="R122" s="118" t="s">
        <v>147</v>
      </c>
      <c r="S122" s="118" t="s">
        <v>148</v>
      </c>
      <c r="T122" s="118" t="s">
        <v>147</v>
      </c>
      <c r="U122" s="118" t="s">
        <v>147</v>
      </c>
      <c r="V122" s="118" t="s">
        <v>146</v>
      </c>
      <c r="W122" s="118" t="s">
        <v>147</v>
      </c>
      <c r="X122" s="121">
        <f t="shared" si="3"/>
        <v>28.333333333333332</v>
      </c>
      <c r="Y122" s="68"/>
      <c r="Z122" s="113">
        <f>VLOOKUP(B122,[1]Sheet1!B$3:V$3093,21,0)</f>
        <v>0</v>
      </c>
      <c r="AA122" s="49"/>
      <c r="AB122" s="55"/>
      <c r="AC122" s="38" t="b">
        <f t="shared" si="4"/>
        <v>0</v>
      </c>
      <c r="AD122" s="38" t="b">
        <f t="shared" si="5"/>
        <v>0</v>
      </c>
    </row>
    <row r="123" spans="1:30" ht="45" x14ac:dyDescent="0.25">
      <c r="A123" s="105">
        <v>105</v>
      </c>
      <c r="B123" s="29" t="s">
        <v>517</v>
      </c>
      <c r="C123" s="9" t="s">
        <v>518</v>
      </c>
      <c r="D123" s="9">
        <v>1985</v>
      </c>
      <c r="E123" s="9" t="s">
        <v>12</v>
      </c>
      <c r="F123" s="9" t="s">
        <v>30</v>
      </c>
      <c r="G123" s="60" t="s">
        <v>35</v>
      </c>
      <c r="H123" s="1" t="s">
        <v>29</v>
      </c>
      <c r="I123" s="1" t="s">
        <v>6258</v>
      </c>
      <c r="J123" s="119" t="s">
        <v>291</v>
      </c>
      <c r="K123" s="128" t="s">
        <v>292</v>
      </c>
      <c r="L123" s="120" t="s">
        <v>147</v>
      </c>
      <c r="M123" s="117" t="s">
        <v>148</v>
      </c>
      <c r="N123" s="118" t="s">
        <v>148</v>
      </c>
      <c r="O123" s="118" t="s">
        <v>148</v>
      </c>
      <c r="P123" s="118" t="s">
        <v>6520</v>
      </c>
      <c r="Q123" s="118" t="s">
        <v>148</v>
      </c>
      <c r="R123" s="118" t="s">
        <v>148</v>
      </c>
      <c r="S123" s="118" t="s">
        <v>148</v>
      </c>
      <c r="T123" s="118" t="s">
        <v>148</v>
      </c>
      <c r="U123" s="118" t="s">
        <v>148</v>
      </c>
      <c r="V123" s="118" t="s">
        <v>146</v>
      </c>
      <c r="W123" s="118" t="s">
        <v>146</v>
      </c>
      <c r="X123" s="121">
        <f t="shared" si="3"/>
        <v>33.333333333333336</v>
      </c>
      <c r="Y123" s="68"/>
      <c r="Z123" s="113">
        <f>VLOOKUP(B123,[1]Sheet1!B$3:V$3093,21,0)</f>
        <v>0</v>
      </c>
      <c r="AA123" s="49"/>
      <c r="AB123" s="55"/>
      <c r="AC123" s="38" t="b">
        <f t="shared" si="4"/>
        <v>0</v>
      </c>
      <c r="AD123" s="38" t="b">
        <f t="shared" si="5"/>
        <v>0</v>
      </c>
    </row>
    <row r="124" spans="1:30" ht="45" x14ac:dyDescent="0.25">
      <c r="A124" s="105">
        <v>106</v>
      </c>
      <c r="B124" s="29" t="s">
        <v>519</v>
      </c>
      <c r="C124" s="9" t="s">
        <v>520</v>
      </c>
      <c r="D124" s="9">
        <v>1991</v>
      </c>
      <c r="E124" s="9" t="s">
        <v>12</v>
      </c>
      <c r="F124" s="9" t="s">
        <v>30</v>
      </c>
      <c r="G124" s="60" t="s">
        <v>35</v>
      </c>
      <c r="H124" s="1" t="s">
        <v>6256</v>
      </c>
      <c r="I124" s="1" t="s">
        <v>6259</v>
      </c>
      <c r="J124" s="119" t="s">
        <v>291</v>
      </c>
      <c r="K124" s="128" t="s">
        <v>292</v>
      </c>
      <c r="L124" s="120" t="s">
        <v>147</v>
      </c>
      <c r="M124" s="117" t="s">
        <v>147</v>
      </c>
      <c r="N124" s="118" t="s">
        <v>146</v>
      </c>
      <c r="O124" s="118" t="s">
        <v>146</v>
      </c>
      <c r="P124" s="118" t="s">
        <v>147</v>
      </c>
      <c r="Q124" s="118" t="s">
        <v>147</v>
      </c>
      <c r="R124" s="118" t="s">
        <v>6520</v>
      </c>
      <c r="S124" s="118" t="s">
        <v>147</v>
      </c>
      <c r="T124" s="118" t="s">
        <v>146</v>
      </c>
      <c r="U124" s="118" t="s">
        <v>147</v>
      </c>
      <c r="V124" s="118" t="s">
        <v>148</v>
      </c>
      <c r="W124" s="118" t="s">
        <v>147</v>
      </c>
      <c r="X124" s="121">
        <f t="shared" si="3"/>
        <v>26.666666666666668</v>
      </c>
      <c r="Y124" s="68"/>
      <c r="Z124" s="113">
        <f>VLOOKUP(B124,[1]Sheet1!B$3:V$3093,21,0)</f>
        <v>0</v>
      </c>
      <c r="AA124" s="49"/>
      <c r="AB124" s="55"/>
      <c r="AC124" s="38" t="b">
        <f t="shared" si="4"/>
        <v>0</v>
      </c>
      <c r="AD124" s="38" t="b">
        <f t="shared" si="5"/>
        <v>0</v>
      </c>
    </row>
    <row r="125" spans="1:30" ht="45" x14ac:dyDescent="0.25">
      <c r="A125" s="105">
        <v>107</v>
      </c>
      <c r="B125" s="29" t="s">
        <v>521</v>
      </c>
      <c r="C125" s="9" t="s">
        <v>522</v>
      </c>
      <c r="D125" s="9">
        <v>1982</v>
      </c>
      <c r="E125" s="9" t="s">
        <v>12</v>
      </c>
      <c r="F125" s="9" t="s">
        <v>30</v>
      </c>
      <c r="G125" s="60" t="s">
        <v>35</v>
      </c>
      <c r="H125" s="1" t="s">
        <v>176</v>
      </c>
      <c r="I125" s="1"/>
      <c r="J125" s="119" t="s">
        <v>296</v>
      </c>
      <c r="K125" s="128" t="s">
        <v>297</v>
      </c>
      <c r="L125" s="120" t="s">
        <v>146</v>
      </c>
      <c r="M125" s="117" t="s">
        <v>146</v>
      </c>
      <c r="N125" s="118" t="s">
        <v>146</v>
      </c>
      <c r="O125" s="118" t="s">
        <v>146</v>
      </c>
      <c r="P125" s="118" t="s">
        <v>6520</v>
      </c>
      <c r="Q125" s="118" t="s">
        <v>146</v>
      </c>
      <c r="R125" s="118" t="s">
        <v>146</v>
      </c>
      <c r="S125" s="118" t="s">
        <v>146</v>
      </c>
      <c r="T125" s="118" t="s">
        <v>6520</v>
      </c>
      <c r="U125" s="118" t="s">
        <v>148</v>
      </c>
      <c r="V125" s="118" t="s">
        <v>146</v>
      </c>
      <c r="W125" s="118" t="s">
        <v>147</v>
      </c>
      <c r="X125" s="121">
        <f t="shared" si="3"/>
        <v>20.833333333333332</v>
      </c>
      <c r="Y125" s="68"/>
      <c r="Z125" s="113">
        <f>VLOOKUP(B125,[1]Sheet1!B$3:V$3093,21,0)</f>
        <v>0</v>
      </c>
      <c r="AA125" s="49"/>
      <c r="AB125" s="55"/>
      <c r="AC125" s="38" t="b">
        <f t="shared" si="4"/>
        <v>0</v>
      </c>
      <c r="AD125" s="38" t="b">
        <f t="shared" si="5"/>
        <v>0</v>
      </c>
    </row>
    <row r="126" spans="1:30" ht="45" x14ac:dyDescent="0.25">
      <c r="A126" s="105">
        <v>108</v>
      </c>
      <c r="B126" s="29" t="s">
        <v>523</v>
      </c>
      <c r="C126" s="9" t="s">
        <v>524</v>
      </c>
      <c r="D126" s="9">
        <v>1996</v>
      </c>
      <c r="E126" s="9" t="s">
        <v>12</v>
      </c>
      <c r="F126" s="9" t="s">
        <v>30</v>
      </c>
      <c r="G126" s="60" t="s">
        <v>35</v>
      </c>
      <c r="H126" s="1" t="s">
        <v>6256</v>
      </c>
      <c r="I126" s="1" t="s">
        <v>24</v>
      </c>
      <c r="J126" s="119" t="s">
        <v>296</v>
      </c>
      <c r="K126" s="128" t="s">
        <v>297</v>
      </c>
      <c r="L126" s="120" t="s">
        <v>146</v>
      </c>
      <c r="M126" s="117" t="s">
        <v>146</v>
      </c>
      <c r="N126" s="118" t="s">
        <v>146</v>
      </c>
      <c r="O126" s="118" t="s">
        <v>146</v>
      </c>
      <c r="P126" s="118" t="s">
        <v>146</v>
      </c>
      <c r="Q126" s="118" t="s">
        <v>147</v>
      </c>
      <c r="R126" s="118" t="s">
        <v>146</v>
      </c>
      <c r="S126" s="118" t="s">
        <v>147</v>
      </c>
      <c r="T126" s="118" t="s">
        <v>146</v>
      </c>
      <c r="U126" s="118" t="s">
        <v>6520</v>
      </c>
      <c r="V126" s="118" t="s">
        <v>147</v>
      </c>
      <c r="W126" s="118" t="s">
        <v>146</v>
      </c>
      <c r="X126" s="121">
        <f t="shared" si="3"/>
        <v>21.666666666666668</v>
      </c>
      <c r="Y126" s="68"/>
      <c r="Z126" s="113">
        <f>VLOOKUP(B126,[1]Sheet1!B$3:V$3093,21,0)</f>
        <v>0</v>
      </c>
      <c r="AA126" s="49"/>
      <c r="AB126" s="55"/>
      <c r="AC126" s="38" t="b">
        <f t="shared" si="4"/>
        <v>0</v>
      </c>
      <c r="AD126" s="38" t="b">
        <f t="shared" si="5"/>
        <v>0</v>
      </c>
    </row>
    <row r="127" spans="1:30" ht="45" x14ac:dyDescent="0.25">
      <c r="A127" s="105">
        <v>109</v>
      </c>
      <c r="B127" s="29" t="s">
        <v>525</v>
      </c>
      <c r="C127" s="9" t="s">
        <v>526</v>
      </c>
      <c r="D127" s="9">
        <v>1984</v>
      </c>
      <c r="E127" s="9" t="s">
        <v>12</v>
      </c>
      <c r="F127" s="9" t="s">
        <v>30</v>
      </c>
      <c r="G127" s="60" t="s">
        <v>35</v>
      </c>
      <c r="H127" s="1" t="s">
        <v>29</v>
      </c>
      <c r="I127" s="1" t="s">
        <v>20</v>
      </c>
      <c r="J127" s="119" t="s">
        <v>296</v>
      </c>
      <c r="K127" s="128" t="s">
        <v>297</v>
      </c>
      <c r="L127" s="120" t="s">
        <v>146</v>
      </c>
      <c r="M127" s="117" t="s">
        <v>146</v>
      </c>
      <c r="N127" s="118" t="s">
        <v>147</v>
      </c>
      <c r="O127" s="118" t="s">
        <v>6520</v>
      </c>
      <c r="P127" s="118" t="s">
        <v>146</v>
      </c>
      <c r="Q127" s="118" t="s">
        <v>146</v>
      </c>
      <c r="R127" s="118" t="s">
        <v>146</v>
      </c>
      <c r="S127" s="118" t="s">
        <v>146</v>
      </c>
      <c r="T127" s="118" t="s">
        <v>147</v>
      </c>
      <c r="U127" s="118" t="s">
        <v>6520</v>
      </c>
      <c r="V127" s="118" t="s">
        <v>146</v>
      </c>
      <c r="W127" s="118" t="s">
        <v>146</v>
      </c>
      <c r="X127" s="121">
        <f t="shared" si="3"/>
        <v>20</v>
      </c>
      <c r="Y127" s="68"/>
      <c r="Z127" s="113"/>
      <c r="AA127" s="49"/>
      <c r="AB127" s="55"/>
      <c r="AC127" s="38" t="b">
        <f t="shared" si="4"/>
        <v>0</v>
      </c>
      <c r="AD127" s="38" t="b">
        <f t="shared" si="5"/>
        <v>0</v>
      </c>
    </row>
    <row r="128" spans="1:30" ht="45" x14ac:dyDescent="0.25">
      <c r="A128" s="105">
        <v>110</v>
      </c>
      <c r="B128" s="29" t="s">
        <v>527</v>
      </c>
      <c r="C128" s="9" t="s">
        <v>528</v>
      </c>
      <c r="D128" s="9">
        <v>1990</v>
      </c>
      <c r="E128" s="9" t="s">
        <v>12</v>
      </c>
      <c r="F128" s="9" t="s">
        <v>124</v>
      </c>
      <c r="G128" s="60" t="s">
        <v>35</v>
      </c>
      <c r="H128" s="1" t="s">
        <v>13</v>
      </c>
      <c r="I128" s="1" t="s">
        <v>6260</v>
      </c>
      <c r="J128" s="119" t="s">
        <v>6261</v>
      </c>
      <c r="K128" s="128" t="s">
        <v>6262</v>
      </c>
      <c r="L128" s="120" t="s">
        <v>149</v>
      </c>
      <c r="M128" s="117" t="s">
        <v>149</v>
      </c>
      <c r="N128" s="118" t="s">
        <v>149</v>
      </c>
      <c r="O128" s="118" t="s">
        <v>149</v>
      </c>
      <c r="P128" s="118" t="s">
        <v>146</v>
      </c>
      <c r="Q128" s="118" t="s">
        <v>146</v>
      </c>
      <c r="R128" s="118" t="s">
        <v>6520</v>
      </c>
      <c r="S128" s="118" t="s">
        <v>146</v>
      </c>
      <c r="T128" s="118" t="s">
        <v>147</v>
      </c>
      <c r="U128" s="118" t="s">
        <v>147</v>
      </c>
      <c r="V128" s="118" t="s">
        <v>146</v>
      </c>
      <c r="W128" s="118" t="s">
        <v>147</v>
      </c>
      <c r="X128" s="121">
        <f t="shared" si="3"/>
        <v>22.5</v>
      </c>
      <c r="Y128" s="68"/>
      <c r="Z128" s="113">
        <f>VLOOKUP(B128,[1]Sheet1!B$3:V$3093,21,0)</f>
        <v>0</v>
      </c>
      <c r="AA128" s="49"/>
      <c r="AB128" s="55"/>
      <c r="AC128" s="38" t="b">
        <f t="shared" si="4"/>
        <v>0</v>
      </c>
      <c r="AD128" s="38" t="b">
        <f t="shared" si="5"/>
        <v>0</v>
      </c>
    </row>
    <row r="129" spans="1:31" ht="60" x14ac:dyDescent="0.25">
      <c r="A129" s="105">
        <v>111</v>
      </c>
      <c r="B129" s="29" t="s">
        <v>529</v>
      </c>
      <c r="C129" s="9" t="s">
        <v>530</v>
      </c>
      <c r="D129" s="9">
        <v>1991</v>
      </c>
      <c r="E129" s="9" t="s">
        <v>12</v>
      </c>
      <c r="F129" s="9" t="s">
        <v>32</v>
      </c>
      <c r="G129" s="60" t="s">
        <v>35</v>
      </c>
      <c r="H129" s="1" t="s">
        <v>11</v>
      </c>
      <c r="I129" s="1" t="s">
        <v>36</v>
      </c>
      <c r="J129" s="119" t="s">
        <v>296</v>
      </c>
      <c r="K129" s="119" t="s">
        <v>297</v>
      </c>
      <c r="L129" s="120" t="s">
        <v>146</v>
      </c>
      <c r="M129" s="117" t="s">
        <v>147</v>
      </c>
      <c r="N129" s="118" t="s">
        <v>147</v>
      </c>
      <c r="O129" s="118" t="s">
        <v>147</v>
      </c>
      <c r="P129" s="118" t="s">
        <v>148</v>
      </c>
      <c r="Q129" s="118" t="s">
        <v>147</v>
      </c>
      <c r="R129" s="118" t="s">
        <v>146</v>
      </c>
      <c r="S129" s="118" t="s">
        <v>147</v>
      </c>
      <c r="T129" s="118" t="s">
        <v>147</v>
      </c>
      <c r="U129" s="118" t="s">
        <v>146</v>
      </c>
      <c r="V129" s="118" t="s">
        <v>146</v>
      </c>
      <c r="W129" s="118" t="s">
        <v>147</v>
      </c>
      <c r="X129" s="121">
        <f t="shared" si="3"/>
        <v>27.5</v>
      </c>
      <c r="Y129" s="68"/>
      <c r="Z129" s="113">
        <f>VLOOKUP(B129,[1]Sheet1!B$3:V$3093,21,0)</f>
        <v>0</v>
      </c>
      <c r="AA129" s="49"/>
      <c r="AB129" s="55"/>
      <c r="AC129" s="38" t="b">
        <f t="shared" si="4"/>
        <v>0</v>
      </c>
      <c r="AD129" s="38" t="b">
        <f t="shared" si="5"/>
        <v>0</v>
      </c>
    </row>
    <row r="130" spans="1:31" ht="45" x14ac:dyDescent="0.25">
      <c r="A130" s="105">
        <v>112</v>
      </c>
      <c r="B130" s="29" t="s">
        <v>531</v>
      </c>
      <c r="C130" s="9" t="s">
        <v>532</v>
      </c>
      <c r="D130" s="9">
        <v>1985</v>
      </c>
      <c r="E130" s="9" t="s">
        <v>12</v>
      </c>
      <c r="F130" s="9" t="s">
        <v>30</v>
      </c>
      <c r="G130" s="60" t="s">
        <v>35</v>
      </c>
      <c r="H130" s="1" t="s">
        <v>13</v>
      </c>
      <c r="I130" s="1" t="s">
        <v>6263</v>
      </c>
      <c r="J130" s="119" t="s">
        <v>291</v>
      </c>
      <c r="K130" s="128" t="s">
        <v>292</v>
      </c>
      <c r="L130" s="120" t="s">
        <v>146</v>
      </c>
      <c r="M130" s="117" t="s">
        <v>146</v>
      </c>
      <c r="N130" s="118" t="s">
        <v>146</v>
      </c>
      <c r="O130" s="118" t="s">
        <v>146</v>
      </c>
      <c r="P130" s="118" t="s">
        <v>146</v>
      </c>
      <c r="Q130" s="118" t="s">
        <v>146</v>
      </c>
      <c r="R130" s="118" t="s">
        <v>146</v>
      </c>
      <c r="S130" s="118" t="s">
        <v>146</v>
      </c>
      <c r="T130" s="118" t="s">
        <v>146</v>
      </c>
      <c r="U130" s="118" t="s">
        <v>146</v>
      </c>
      <c r="V130" s="118" t="s">
        <v>146</v>
      </c>
      <c r="W130" s="118" t="s">
        <v>146</v>
      </c>
      <c r="X130" s="121">
        <f t="shared" si="3"/>
        <v>20</v>
      </c>
      <c r="Y130" s="68"/>
      <c r="Z130" s="113">
        <f>VLOOKUP(B130,[1]Sheet1!B$3:V$3093,21,0)</f>
        <v>0</v>
      </c>
      <c r="AA130" s="49"/>
      <c r="AB130" s="55"/>
      <c r="AC130" s="38" t="b">
        <f t="shared" si="4"/>
        <v>0</v>
      </c>
      <c r="AD130" s="38" t="b">
        <f t="shared" si="5"/>
        <v>0</v>
      </c>
    </row>
    <row r="131" spans="1:31" ht="45" x14ac:dyDescent="0.25">
      <c r="A131" s="105">
        <v>113</v>
      </c>
      <c r="B131" s="29" t="s">
        <v>533</v>
      </c>
      <c r="C131" s="9" t="s">
        <v>534</v>
      </c>
      <c r="D131" s="9">
        <v>1983</v>
      </c>
      <c r="E131" s="9" t="s">
        <v>12</v>
      </c>
      <c r="F131" s="9" t="s">
        <v>30</v>
      </c>
      <c r="G131" s="60" t="s">
        <v>35</v>
      </c>
      <c r="H131" s="1" t="s">
        <v>11</v>
      </c>
      <c r="I131" s="1" t="s">
        <v>6251</v>
      </c>
      <c r="J131" s="119" t="s">
        <v>296</v>
      </c>
      <c r="K131" s="128" t="s">
        <v>297</v>
      </c>
      <c r="L131" s="120" t="s">
        <v>146</v>
      </c>
      <c r="M131" s="117" t="s">
        <v>146</v>
      </c>
      <c r="N131" s="118" t="s">
        <v>147</v>
      </c>
      <c r="O131" s="118" t="s">
        <v>147</v>
      </c>
      <c r="P131" s="118" t="s">
        <v>146</v>
      </c>
      <c r="Q131" s="118" t="s">
        <v>6520</v>
      </c>
      <c r="R131" s="118" t="s">
        <v>146</v>
      </c>
      <c r="S131" s="118" t="s">
        <v>6520</v>
      </c>
      <c r="T131" s="118" t="s">
        <v>146</v>
      </c>
      <c r="U131" s="118" t="s">
        <v>146</v>
      </c>
      <c r="V131" s="118" t="s">
        <v>148</v>
      </c>
      <c r="W131" s="118" t="s">
        <v>148</v>
      </c>
      <c r="X131" s="121">
        <f t="shared" si="3"/>
        <v>23.333333333333332</v>
      </c>
      <c r="Y131" s="68"/>
      <c r="Z131" s="113">
        <f>VLOOKUP(B131,[1]Sheet1!B$3:V$3093,21,0)</f>
        <v>0</v>
      </c>
      <c r="AA131" s="49"/>
      <c r="AB131" s="55"/>
      <c r="AC131" s="38" t="b">
        <f t="shared" si="4"/>
        <v>0</v>
      </c>
      <c r="AD131" s="38" t="b">
        <f t="shared" si="5"/>
        <v>0</v>
      </c>
    </row>
    <row r="132" spans="1:31" ht="45" x14ac:dyDescent="0.25">
      <c r="A132" s="105">
        <v>114</v>
      </c>
      <c r="B132" s="29" t="s">
        <v>535</v>
      </c>
      <c r="C132" s="9" t="s">
        <v>536</v>
      </c>
      <c r="D132" s="9">
        <v>1982</v>
      </c>
      <c r="E132" s="9" t="s">
        <v>12</v>
      </c>
      <c r="F132" s="9" t="s">
        <v>30</v>
      </c>
      <c r="G132" s="60" t="s">
        <v>35</v>
      </c>
      <c r="H132" s="1" t="s">
        <v>11</v>
      </c>
      <c r="I132" s="1" t="s">
        <v>6264</v>
      </c>
      <c r="J132" s="119" t="s">
        <v>296</v>
      </c>
      <c r="K132" s="128" t="s">
        <v>297</v>
      </c>
      <c r="L132" s="120" t="s">
        <v>147</v>
      </c>
      <c r="M132" s="117" t="s">
        <v>148</v>
      </c>
      <c r="N132" s="118" t="s">
        <v>146</v>
      </c>
      <c r="O132" s="118" t="s">
        <v>146</v>
      </c>
      <c r="P132" s="118" t="s">
        <v>148</v>
      </c>
      <c r="Q132" s="118" t="s">
        <v>147</v>
      </c>
      <c r="R132" s="118" t="s">
        <v>148</v>
      </c>
      <c r="S132" s="118" t="s">
        <v>147</v>
      </c>
      <c r="T132" s="118" t="s">
        <v>148</v>
      </c>
      <c r="U132" s="118" t="s">
        <v>148</v>
      </c>
      <c r="V132" s="118" t="s">
        <v>147</v>
      </c>
      <c r="W132" s="118" t="s">
        <v>147</v>
      </c>
      <c r="X132" s="121">
        <f t="shared" si="3"/>
        <v>32.5</v>
      </c>
      <c r="Y132" s="68"/>
      <c r="Z132" s="113">
        <f>VLOOKUP(B132,[1]Sheet1!B$3:V$3093,21,0)</f>
        <v>0</v>
      </c>
      <c r="AA132" s="49"/>
      <c r="AB132" s="55"/>
      <c r="AC132" s="38" t="b">
        <f t="shared" si="4"/>
        <v>0</v>
      </c>
      <c r="AD132" s="38" t="b">
        <f t="shared" si="5"/>
        <v>0</v>
      </c>
    </row>
    <row r="133" spans="1:31" ht="45" x14ac:dyDescent="0.25">
      <c r="A133" s="105">
        <v>115</v>
      </c>
      <c r="B133" s="9" t="s">
        <v>537</v>
      </c>
      <c r="C133" s="9" t="s">
        <v>538</v>
      </c>
      <c r="D133" s="9">
        <v>1989</v>
      </c>
      <c r="E133" s="9" t="s">
        <v>12</v>
      </c>
      <c r="F133" s="9" t="s">
        <v>30</v>
      </c>
      <c r="G133" s="60" t="s">
        <v>35</v>
      </c>
      <c r="H133" s="1" t="s">
        <v>18</v>
      </c>
      <c r="I133" s="1" t="s">
        <v>85</v>
      </c>
      <c r="J133" s="119" t="s">
        <v>6240</v>
      </c>
      <c r="K133" s="128" t="s">
        <v>6241</v>
      </c>
      <c r="L133" s="120" t="s">
        <v>149</v>
      </c>
      <c r="M133" s="117" t="s">
        <v>146</v>
      </c>
      <c r="N133" s="118" t="s">
        <v>146</v>
      </c>
      <c r="O133" s="118" t="s">
        <v>146</v>
      </c>
      <c r="P133" s="118" t="s">
        <v>146</v>
      </c>
      <c r="Q133" s="118" t="s">
        <v>146</v>
      </c>
      <c r="R133" s="118" t="s">
        <v>146</v>
      </c>
      <c r="S133" s="118" t="s">
        <v>146</v>
      </c>
      <c r="T133" s="118" t="s">
        <v>6520</v>
      </c>
      <c r="U133" s="118" t="s">
        <v>6520</v>
      </c>
      <c r="V133" s="118" t="s">
        <v>6520</v>
      </c>
      <c r="W133" s="118" t="s">
        <v>6520</v>
      </c>
      <c r="X133" s="121">
        <f t="shared" si="3"/>
        <v>16.363636363636363</v>
      </c>
      <c r="Y133" s="68"/>
      <c r="Z133" s="113" t="str">
        <f>VLOOKUP(B133,[1]Sheet1!B$3:V$3093,21,0)</f>
        <v>3 KI D liên tục</v>
      </c>
      <c r="AA133" s="49"/>
      <c r="AB133" s="55"/>
      <c r="AC133" s="38" t="b">
        <f t="shared" si="4"/>
        <v>0</v>
      </c>
      <c r="AD133" s="38" t="b">
        <f t="shared" si="5"/>
        <v>0</v>
      </c>
    </row>
    <row r="134" spans="1:31" ht="45" x14ac:dyDescent="0.25">
      <c r="A134" s="105">
        <v>116</v>
      </c>
      <c r="B134" s="9" t="s">
        <v>539</v>
      </c>
      <c r="C134" s="9" t="s">
        <v>540</v>
      </c>
      <c r="D134" s="9">
        <v>1990</v>
      </c>
      <c r="E134" s="9" t="s">
        <v>12</v>
      </c>
      <c r="F134" s="9" t="s">
        <v>30</v>
      </c>
      <c r="G134" s="60" t="s">
        <v>35</v>
      </c>
      <c r="H134" s="1" t="s">
        <v>13</v>
      </c>
      <c r="I134" s="1" t="s">
        <v>28</v>
      </c>
      <c r="J134" s="119" t="s">
        <v>291</v>
      </c>
      <c r="K134" s="128" t="s">
        <v>292</v>
      </c>
      <c r="L134" s="120" t="s">
        <v>146</v>
      </c>
      <c r="M134" s="117" t="s">
        <v>146</v>
      </c>
      <c r="N134" s="118" t="s">
        <v>148</v>
      </c>
      <c r="O134" s="118" t="s">
        <v>148</v>
      </c>
      <c r="P134" s="118" t="s">
        <v>147</v>
      </c>
      <c r="Q134" s="118" t="s">
        <v>6520</v>
      </c>
      <c r="R134" s="118" t="s">
        <v>146</v>
      </c>
      <c r="S134" s="118" t="s">
        <v>6520</v>
      </c>
      <c r="T134" s="118" t="s">
        <v>146</v>
      </c>
      <c r="U134" s="118" t="s">
        <v>147</v>
      </c>
      <c r="V134" s="118" t="s">
        <v>6520</v>
      </c>
      <c r="W134" s="118" t="s">
        <v>146</v>
      </c>
      <c r="X134" s="121">
        <f t="shared" si="3"/>
        <v>22.5</v>
      </c>
      <c r="Y134" s="68"/>
      <c r="Z134" s="113">
        <f>VLOOKUP(B134,[1]Sheet1!B$3:V$3093,21,0)</f>
        <v>0</v>
      </c>
      <c r="AA134" s="49"/>
      <c r="AB134" s="55"/>
      <c r="AC134" s="38" t="b">
        <f t="shared" si="4"/>
        <v>0</v>
      </c>
      <c r="AD134" s="38" t="b">
        <f t="shared" si="5"/>
        <v>0</v>
      </c>
      <c r="AE134" s="38">
        <v>1</v>
      </c>
    </row>
    <row r="135" spans="1:31" ht="45" x14ac:dyDescent="0.25">
      <c r="A135" s="105">
        <v>117</v>
      </c>
      <c r="B135" s="9" t="s">
        <v>541</v>
      </c>
      <c r="C135" s="9" t="s">
        <v>542</v>
      </c>
      <c r="D135" s="9">
        <v>1991</v>
      </c>
      <c r="E135" s="9" t="s">
        <v>12</v>
      </c>
      <c r="F135" s="9" t="s">
        <v>30</v>
      </c>
      <c r="G135" s="60" t="s">
        <v>35</v>
      </c>
      <c r="H135" s="1" t="s">
        <v>11</v>
      </c>
      <c r="I135" s="1" t="s">
        <v>170</v>
      </c>
      <c r="J135" s="119" t="s">
        <v>296</v>
      </c>
      <c r="K135" s="133" t="s">
        <v>297</v>
      </c>
      <c r="L135" s="120" t="s">
        <v>147</v>
      </c>
      <c r="M135" s="117" t="s">
        <v>147</v>
      </c>
      <c r="N135" s="118" t="s">
        <v>147</v>
      </c>
      <c r="O135" s="118" t="s">
        <v>147</v>
      </c>
      <c r="P135" s="118" t="s">
        <v>148</v>
      </c>
      <c r="Q135" s="118" t="s">
        <v>6520</v>
      </c>
      <c r="R135" s="118" t="s">
        <v>148</v>
      </c>
      <c r="S135" s="118" t="s">
        <v>6520</v>
      </c>
      <c r="T135" s="118" t="s">
        <v>148</v>
      </c>
      <c r="U135" s="118" t="s">
        <v>148</v>
      </c>
      <c r="V135" s="118" t="s">
        <v>147</v>
      </c>
      <c r="W135" s="118" t="s">
        <v>148</v>
      </c>
      <c r="X135" s="121">
        <f t="shared" si="3"/>
        <v>30.833333333333332</v>
      </c>
      <c r="Y135" s="68"/>
      <c r="Z135" s="113">
        <f>VLOOKUP(B135,[1]Sheet1!B$3:V$3093,21,0)</f>
        <v>0</v>
      </c>
      <c r="AA135" s="49"/>
      <c r="AB135" s="55"/>
      <c r="AC135" s="38" t="b">
        <f t="shared" si="4"/>
        <v>0</v>
      </c>
      <c r="AD135" s="38" t="b">
        <f t="shared" si="5"/>
        <v>0</v>
      </c>
    </row>
    <row r="136" spans="1:31" ht="45" x14ac:dyDescent="0.25">
      <c r="A136" s="105">
        <v>118</v>
      </c>
      <c r="B136" s="29" t="s">
        <v>543</v>
      </c>
      <c r="C136" s="9" t="s">
        <v>544</v>
      </c>
      <c r="D136" s="9">
        <v>1987</v>
      </c>
      <c r="E136" s="9" t="s">
        <v>12</v>
      </c>
      <c r="F136" s="9" t="s">
        <v>30</v>
      </c>
      <c r="G136" s="60" t="s">
        <v>35</v>
      </c>
      <c r="H136" s="1" t="s">
        <v>11</v>
      </c>
      <c r="I136" s="1" t="s">
        <v>31</v>
      </c>
      <c r="J136" s="119" t="s">
        <v>291</v>
      </c>
      <c r="K136" s="133" t="s">
        <v>292</v>
      </c>
      <c r="L136" s="120" t="s">
        <v>146</v>
      </c>
      <c r="M136" s="117" t="s">
        <v>147</v>
      </c>
      <c r="N136" s="118" t="s">
        <v>147</v>
      </c>
      <c r="O136" s="118" t="s">
        <v>147</v>
      </c>
      <c r="P136" s="118" t="s">
        <v>147</v>
      </c>
      <c r="Q136" s="118" t="s">
        <v>148</v>
      </c>
      <c r="R136" s="118" t="s">
        <v>6520</v>
      </c>
      <c r="S136" s="118" t="s">
        <v>148</v>
      </c>
      <c r="T136" s="118" t="s">
        <v>146</v>
      </c>
      <c r="U136" s="118" t="s">
        <v>148</v>
      </c>
      <c r="V136" s="118" t="s">
        <v>146</v>
      </c>
      <c r="W136" s="118" t="s">
        <v>146</v>
      </c>
      <c r="X136" s="121">
        <f t="shared" si="3"/>
        <v>27.5</v>
      </c>
      <c r="Y136" s="68"/>
      <c r="Z136" s="113">
        <f>VLOOKUP(B136,[1]Sheet1!B$3:V$3093,21,0)</f>
        <v>0</v>
      </c>
      <c r="AA136" s="49"/>
      <c r="AB136" s="55"/>
      <c r="AC136" s="38" t="b">
        <f t="shared" si="4"/>
        <v>0</v>
      </c>
      <c r="AD136" s="38" t="b">
        <f t="shared" si="5"/>
        <v>0</v>
      </c>
    </row>
    <row r="137" spans="1:31" ht="45" x14ac:dyDescent="0.25">
      <c r="A137" s="105">
        <v>119</v>
      </c>
      <c r="B137" s="29" t="s">
        <v>545</v>
      </c>
      <c r="C137" s="9" t="s">
        <v>546</v>
      </c>
      <c r="D137" s="9">
        <v>1986</v>
      </c>
      <c r="E137" s="9" t="s">
        <v>12</v>
      </c>
      <c r="F137" s="9" t="s">
        <v>211</v>
      </c>
      <c r="G137" s="60" t="s">
        <v>35</v>
      </c>
      <c r="H137" s="1" t="s">
        <v>18</v>
      </c>
      <c r="I137" s="1" t="s">
        <v>170</v>
      </c>
      <c r="J137" s="119" t="s">
        <v>291</v>
      </c>
      <c r="K137" s="128" t="s">
        <v>292</v>
      </c>
      <c r="L137" s="120" t="s">
        <v>149</v>
      </c>
      <c r="M137" s="117" t="s">
        <v>149</v>
      </c>
      <c r="N137" s="118" t="s">
        <v>146</v>
      </c>
      <c r="O137" s="118" t="s">
        <v>146</v>
      </c>
      <c r="P137" s="118" t="s">
        <v>149</v>
      </c>
      <c r="Q137" s="118" t="s">
        <v>149</v>
      </c>
      <c r="R137" s="118" t="s">
        <v>149</v>
      </c>
      <c r="S137" s="118" t="s">
        <v>149</v>
      </c>
      <c r="T137" s="118" t="s">
        <v>149</v>
      </c>
      <c r="U137" s="118" t="s">
        <v>149</v>
      </c>
      <c r="V137" s="118" t="s">
        <v>149</v>
      </c>
      <c r="W137" s="118" t="s">
        <v>146</v>
      </c>
      <c r="X137" s="121">
        <f t="shared" si="3"/>
        <v>20</v>
      </c>
      <c r="Y137" s="68"/>
      <c r="Z137" s="113">
        <f>VLOOKUP(B137,[1]Sheet1!B$3:V$3093,21,0)</f>
        <v>0</v>
      </c>
      <c r="AA137" s="49"/>
      <c r="AB137" s="55"/>
      <c r="AC137" s="38" t="b">
        <f t="shared" si="4"/>
        <v>0</v>
      </c>
      <c r="AD137" s="38" t="b">
        <f t="shared" si="5"/>
        <v>0</v>
      </c>
    </row>
    <row r="138" spans="1:31" ht="45" x14ac:dyDescent="0.25">
      <c r="A138" s="105">
        <v>120</v>
      </c>
      <c r="B138" s="29" t="s">
        <v>547</v>
      </c>
      <c r="C138" s="9" t="s">
        <v>548</v>
      </c>
      <c r="D138" s="9">
        <v>1990</v>
      </c>
      <c r="E138" s="9" t="s">
        <v>12</v>
      </c>
      <c r="F138" s="9" t="s">
        <v>30</v>
      </c>
      <c r="G138" s="60" t="s">
        <v>35</v>
      </c>
      <c r="H138" s="1" t="s">
        <v>13</v>
      </c>
      <c r="I138" s="1" t="s">
        <v>170</v>
      </c>
      <c r="J138" s="119" t="s">
        <v>291</v>
      </c>
      <c r="K138" s="128" t="s">
        <v>292</v>
      </c>
      <c r="L138" s="120" t="s">
        <v>147</v>
      </c>
      <c r="M138" s="117" t="s">
        <v>147</v>
      </c>
      <c r="N138" s="118" t="s">
        <v>146</v>
      </c>
      <c r="O138" s="118" t="s">
        <v>146</v>
      </c>
      <c r="P138" s="118" t="s">
        <v>146</v>
      </c>
      <c r="Q138" s="118" t="s">
        <v>148</v>
      </c>
      <c r="R138" s="118" t="s">
        <v>6520</v>
      </c>
      <c r="S138" s="118" t="s">
        <v>148</v>
      </c>
      <c r="T138" s="118" t="s">
        <v>146</v>
      </c>
      <c r="U138" s="118" t="s">
        <v>6520</v>
      </c>
      <c r="V138" s="118" t="s">
        <v>147</v>
      </c>
      <c r="W138" s="118" t="s">
        <v>146</v>
      </c>
      <c r="X138" s="121">
        <f t="shared" si="3"/>
        <v>24.166666666666668</v>
      </c>
      <c r="Y138" s="68"/>
      <c r="Z138" s="113">
        <f>VLOOKUP(B138,[1]Sheet1!B$3:V$3093,21,0)</f>
        <v>0</v>
      </c>
      <c r="AA138" s="49"/>
      <c r="AB138" s="55"/>
      <c r="AC138" s="38" t="b">
        <f t="shared" si="4"/>
        <v>0</v>
      </c>
      <c r="AD138" s="38" t="b">
        <f t="shared" si="5"/>
        <v>0</v>
      </c>
    </row>
    <row r="139" spans="1:31" ht="45" x14ac:dyDescent="0.25">
      <c r="A139" s="105">
        <v>121</v>
      </c>
      <c r="B139" s="9" t="s">
        <v>549</v>
      </c>
      <c r="C139" s="9" t="s">
        <v>550</v>
      </c>
      <c r="D139" s="9">
        <v>1989</v>
      </c>
      <c r="E139" s="9" t="s">
        <v>12</v>
      </c>
      <c r="F139" s="9" t="s">
        <v>551</v>
      </c>
      <c r="G139" s="60" t="s">
        <v>35</v>
      </c>
      <c r="H139" s="1" t="s">
        <v>13</v>
      </c>
      <c r="I139" s="1" t="s">
        <v>21</v>
      </c>
      <c r="J139" s="119" t="s">
        <v>291</v>
      </c>
      <c r="K139" s="128" t="s">
        <v>292</v>
      </c>
      <c r="L139" s="120" t="s">
        <v>147</v>
      </c>
      <c r="M139" s="117" t="s">
        <v>148</v>
      </c>
      <c r="N139" s="118" t="s">
        <v>147</v>
      </c>
      <c r="O139" s="118" t="s">
        <v>147</v>
      </c>
      <c r="P139" s="118" t="s">
        <v>148</v>
      </c>
      <c r="Q139" s="118" t="s">
        <v>148</v>
      </c>
      <c r="R139" s="118" t="s">
        <v>146</v>
      </c>
      <c r="S139" s="118" t="s">
        <v>148</v>
      </c>
      <c r="T139" s="118" t="s">
        <v>146</v>
      </c>
      <c r="U139" s="118" t="s">
        <v>148</v>
      </c>
      <c r="V139" s="118" t="s">
        <v>148</v>
      </c>
      <c r="W139" s="118" t="s">
        <v>148</v>
      </c>
      <c r="X139" s="121">
        <f t="shared" si="3"/>
        <v>34.166666666666664</v>
      </c>
      <c r="Y139" s="68"/>
      <c r="Z139" s="113">
        <f>VLOOKUP(B139,[1]Sheet1!B$3:V$3093,21,0)</f>
        <v>0</v>
      </c>
      <c r="AA139" s="49"/>
      <c r="AB139" s="55"/>
      <c r="AC139" s="38" t="b">
        <f t="shared" si="4"/>
        <v>0</v>
      </c>
      <c r="AD139" s="38" t="b">
        <f t="shared" si="5"/>
        <v>0</v>
      </c>
    </row>
    <row r="140" spans="1:31" ht="45" x14ac:dyDescent="0.25">
      <c r="A140" s="105">
        <v>122</v>
      </c>
      <c r="B140" s="29" t="s">
        <v>552</v>
      </c>
      <c r="C140" s="9" t="s">
        <v>553</v>
      </c>
      <c r="D140" s="9">
        <v>1988</v>
      </c>
      <c r="E140" s="9" t="s">
        <v>12</v>
      </c>
      <c r="F140" s="9" t="s">
        <v>30</v>
      </c>
      <c r="G140" s="60" t="s">
        <v>35</v>
      </c>
      <c r="H140" s="1" t="s">
        <v>11</v>
      </c>
      <c r="I140" s="1" t="s">
        <v>180</v>
      </c>
      <c r="J140" s="119" t="s">
        <v>291</v>
      </c>
      <c r="K140" s="133" t="s">
        <v>292</v>
      </c>
      <c r="L140" s="120" t="s">
        <v>146</v>
      </c>
      <c r="M140" s="117" t="s">
        <v>148</v>
      </c>
      <c r="N140" s="118" t="s">
        <v>147</v>
      </c>
      <c r="O140" s="118" t="s">
        <v>148</v>
      </c>
      <c r="P140" s="118" t="s">
        <v>146</v>
      </c>
      <c r="Q140" s="118" t="s">
        <v>147</v>
      </c>
      <c r="R140" s="118" t="s">
        <v>146</v>
      </c>
      <c r="S140" s="118" t="s">
        <v>147</v>
      </c>
      <c r="T140" s="118" t="s">
        <v>146</v>
      </c>
      <c r="U140" s="118" t="s">
        <v>148</v>
      </c>
      <c r="V140" s="118" t="s">
        <v>146</v>
      </c>
      <c r="W140" s="118" t="s">
        <v>6520</v>
      </c>
      <c r="X140" s="121">
        <f t="shared" ref="X140:X203" si="6">((COUNTIF(L140:W140,"A")*40+COUNTIF(L140:W140,"B")*30+COUNTIF(L140:W140,"C")*20+COUNTIF(L140:W140,"D")*10+COUNTIF(L140:W140,"D1")*10+COUNTIF(L140:W140,"d2")*0)/(COUNTA(L140:W140)-COUNTIF(L140:W140,"KDG")-COUNTIF(L140:W140,"KĐG")))</f>
        <v>26.666666666666668</v>
      </c>
      <c r="Y140" s="68"/>
      <c r="Z140" s="113">
        <f>VLOOKUP(B140,[1]Sheet1!B$3:V$3093,21,0)</f>
        <v>0</v>
      </c>
      <c r="AA140" s="49"/>
      <c r="AB140" s="55"/>
      <c r="AC140" s="38" t="b">
        <f t="shared" si="4"/>
        <v>0</v>
      </c>
      <c r="AD140" s="38" t="b">
        <f t="shared" si="5"/>
        <v>0</v>
      </c>
    </row>
    <row r="141" spans="1:31" ht="45" x14ac:dyDescent="0.25">
      <c r="A141" s="105">
        <v>123</v>
      </c>
      <c r="B141" s="29" t="s">
        <v>554</v>
      </c>
      <c r="C141" s="9" t="s">
        <v>555</v>
      </c>
      <c r="D141" s="9">
        <v>1987</v>
      </c>
      <c r="E141" s="9" t="s">
        <v>12</v>
      </c>
      <c r="F141" s="9" t="s">
        <v>30</v>
      </c>
      <c r="G141" s="60" t="s">
        <v>35</v>
      </c>
      <c r="H141" s="1" t="s">
        <v>29</v>
      </c>
      <c r="I141" s="1" t="s">
        <v>77</v>
      </c>
      <c r="J141" s="119" t="s">
        <v>296</v>
      </c>
      <c r="K141" s="131" t="s">
        <v>297</v>
      </c>
      <c r="L141" s="120" t="s">
        <v>147</v>
      </c>
      <c r="M141" s="117" t="s">
        <v>146</v>
      </c>
      <c r="N141" s="118" t="s">
        <v>146</v>
      </c>
      <c r="O141" s="118" t="s">
        <v>146</v>
      </c>
      <c r="P141" s="118" t="s">
        <v>146</v>
      </c>
      <c r="Q141" s="118" t="s">
        <v>147</v>
      </c>
      <c r="R141" s="118" t="s">
        <v>147</v>
      </c>
      <c r="S141" s="118" t="s">
        <v>147</v>
      </c>
      <c r="T141" s="118" t="s">
        <v>147</v>
      </c>
      <c r="U141" s="118" t="s">
        <v>146</v>
      </c>
      <c r="V141" s="118" t="s">
        <v>6520</v>
      </c>
      <c r="W141" s="118" t="s">
        <v>146</v>
      </c>
      <c r="X141" s="121">
        <f t="shared" si="6"/>
        <v>23.333333333333332</v>
      </c>
      <c r="Y141" s="68"/>
      <c r="Z141" s="113">
        <f>VLOOKUP(B141,[1]Sheet1!B$3:V$3093,21,0)</f>
        <v>0</v>
      </c>
      <c r="AA141" s="49"/>
      <c r="AB141" s="55"/>
      <c r="AC141" s="38" t="b">
        <f t="shared" si="4"/>
        <v>0</v>
      </c>
      <c r="AD141" s="38" t="b">
        <f t="shared" si="5"/>
        <v>0</v>
      </c>
    </row>
    <row r="142" spans="1:31" ht="45" x14ac:dyDescent="0.25">
      <c r="A142" s="105">
        <v>124</v>
      </c>
      <c r="B142" s="29" t="s">
        <v>556</v>
      </c>
      <c r="C142" s="9" t="s">
        <v>557</v>
      </c>
      <c r="D142" s="9">
        <v>1991</v>
      </c>
      <c r="E142" s="9" t="s">
        <v>12</v>
      </c>
      <c r="F142" s="9" t="s">
        <v>30</v>
      </c>
      <c r="G142" s="60" t="s">
        <v>35</v>
      </c>
      <c r="H142" s="1" t="s">
        <v>11</v>
      </c>
      <c r="I142" s="1" t="s">
        <v>16</v>
      </c>
      <c r="J142" s="119" t="s">
        <v>296</v>
      </c>
      <c r="K142" s="133" t="s">
        <v>297</v>
      </c>
      <c r="L142" s="120" t="s">
        <v>147</v>
      </c>
      <c r="M142" s="117" t="s">
        <v>146</v>
      </c>
      <c r="N142" s="118" t="s">
        <v>147</v>
      </c>
      <c r="O142" s="118" t="s">
        <v>147</v>
      </c>
      <c r="P142" s="118" t="s">
        <v>146</v>
      </c>
      <c r="Q142" s="118" t="s">
        <v>146</v>
      </c>
      <c r="R142" s="118" t="s">
        <v>147</v>
      </c>
      <c r="S142" s="118" t="s">
        <v>146</v>
      </c>
      <c r="T142" s="118" t="s">
        <v>146</v>
      </c>
      <c r="U142" s="118" t="s">
        <v>147</v>
      </c>
      <c r="V142" s="118" t="s">
        <v>6520</v>
      </c>
      <c r="W142" s="118" t="s">
        <v>6520</v>
      </c>
      <c r="X142" s="121">
        <f t="shared" si="6"/>
        <v>22.5</v>
      </c>
      <c r="Y142" s="68"/>
      <c r="Z142" s="113">
        <f>VLOOKUP(B142,[1]Sheet1!B$3:V$3093,21,0)</f>
        <v>0</v>
      </c>
      <c r="AA142" s="49"/>
      <c r="AB142" s="55"/>
      <c r="AC142" s="38" t="b">
        <f t="shared" si="4"/>
        <v>0</v>
      </c>
      <c r="AD142" s="38" t="b">
        <f t="shared" si="5"/>
        <v>0</v>
      </c>
    </row>
    <row r="143" spans="1:31" ht="45" x14ac:dyDescent="0.25">
      <c r="A143" s="105">
        <v>125</v>
      </c>
      <c r="B143" s="29" t="s">
        <v>558</v>
      </c>
      <c r="C143" s="9" t="s">
        <v>559</v>
      </c>
      <c r="D143" s="9">
        <v>1996</v>
      </c>
      <c r="E143" s="9" t="s">
        <v>12</v>
      </c>
      <c r="F143" s="9" t="s">
        <v>30</v>
      </c>
      <c r="G143" s="60" t="s">
        <v>35</v>
      </c>
      <c r="H143" s="1" t="s">
        <v>18</v>
      </c>
      <c r="I143" s="1" t="s">
        <v>86</v>
      </c>
      <c r="J143" s="119" t="s">
        <v>6261</v>
      </c>
      <c r="K143" s="131" t="s">
        <v>6262</v>
      </c>
      <c r="L143" s="120" t="s">
        <v>149</v>
      </c>
      <c r="M143" s="117" t="s">
        <v>149</v>
      </c>
      <c r="N143" s="118" t="s">
        <v>149</v>
      </c>
      <c r="O143" s="118" t="s">
        <v>147</v>
      </c>
      <c r="P143" s="118" t="s">
        <v>146</v>
      </c>
      <c r="Q143" s="118" t="s">
        <v>146</v>
      </c>
      <c r="R143" s="118" t="s">
        <v>6520</v>
      </c>
      <c r="S143" s="118" t="s">
        <v>146</v>
      </c>
      <c r="T143" s="118" t="s">
        <v>146</v>
      </c>
      <c r="U143" s="118" t="s">
        <v>146</v>
      </c>
      <c r="V143" s="118" t="s">
        <v>146</v>
      </c>
      <c r="W143" s="118" t="s">
        <v>146</v>
      </c>
      <c r="X143" s="121">
        <f t="shared" si="6"/>
        <v>20</v>
      </c>
      <c r="Y143" s="68"/>
      <c r="Z143" s="113"/>
      <c r="AA143" s="49"/>
      <c r="AB143" s="55">
        <v>1</v>
      </c>
    </row>
    <row r="144" spans="1:31" ht="45" x14ac:dyDescent="0.25">
      <c r="A144" s="105">
        <v>126</v>
      </c>
      <c r="B144" s="29" t="s">
        <v>560</v>
      </c>
      <c r="C144" s="9" t="s">
        <v>561</v>
      </c>
      <c r="D144" s="9">
        <v>1995</v>
      </c>
      <c r="E144" s="9" t="s">
        <v>12</v>
      </c>
      <c r="F144" s="9" t="s">
        <v>32</v>
      </c>
      <c r="G144" s="60" t="s">
        <v>35</v>
      </c>
      <c r="H144" s="1" t="s">
        <v>18</v>
      </c>
      <c r="I144" s="1"/>
      <c r="J144" s="119" t="s">
        <v>6265</v>
      </c>
      <c r="K144" s="133" t="s">
        <v>6266</v>
      </c>
      <c r="L144" s="120" t="s">
        <v>149</v>
      </c>
      <c r="M144" s="117" t="s">
        <v>149</v>
      </c>
      <c r="N144" s="118" t="s">
        <v>146</v>
      </c>
      <c r="O144" s="118" t="s">
        <v>146</v>
      </c>
      <c r="P144" s="118" t="s">
        <v>146</v>
      </c>
      <c r="Q144" s="118" t="s">
        <v>147</v>
      </c>
      <c r="R144" s="118" t="s">
        <v>146</v>
      </c>
      <c r="S144" s="118" t="s">
        <v>147</v>
      </c>
      <c r="T144" s="118" t="s">
        <v>146</v>
      </c>
      <c r="U144" s="118" t="s">
        <v>146</v>
      </c>
      <c r="V144" s="118" t="s">
        <v>146</v>
      </c>
      <c r="W144" s="118" t="s">
        <v>146</v>
      </c>
      <c r="X144" s="121">
        <f t="shared" si="6"/>
        <v>22</v>
      </c>
      <c r="Y144" s="68"/>
      <c r="Z144" s="113">
        <f>VLOOKUP(B144,[1]Sheet1!B$3:V$3093,21,0)</f>
        <v>0</v>
      </c>
      <c r="AA144" s="49"/>
      <c r="AB144" s="55"/>
      <c r="AC144" s="38" t="b">
        <f t="shared" si="4"/>
        <v>0</v>
      </c>
      <c r="AD144" s="38" t="b">
        <f t="shared" si="5"/>
        <v>0</v>
      </c>
    </row>
    <row r="145" spans="1:30" ht="45" x14ac:dyDescent="0.25">
      <c r="A145" s="105">
        <v>127</v>
      </c>
      <c r="B145" s="9" t="s">
        <v>562</v>
      </c>
      <c r="C145" s="9" t="s">
        <v>563</v>
      </c>
      <c r="D145" s="9">
        <v>1992</v>
      </c>
      <c r="E145" s="9" t="s">
        <v>12</v>
      </c>
      <c r="F145" s="9" t="s">
        <v>413</v>
      </c>
      <c r="G145" s="60" t="s">
        <v>35</v>
      </c>
      <c r="H145" s="1" t="s">
        <v>13</v>
      </c>
      <c r="I145" s="1" t="s">
        <v>79</v>
      </c>
      <c r="J145" s="119" t="s">
        <v>291</v>
      </c>
      <c r="K145" s="133" t="s">
        <v>292</v>
      </c>
      <c r="L145" s="120" t="s">
        <v>146</v>
      </c>
      <c r="M145" s="117" t="s">
        <v>146</v>
      </c>
      <c r="N145" s="118" t="s">
        <v>148</v>
      </c>
      <c r="O145" s="118" t="s">
        <v>148</v>
      </c>
      <c r="P145" s="118" t="s">
        <v>146</v>
      </c>
      <c r="Q145" s="118" t="s">
        <v>147</v>
      </c>
      <c r="R145" s="118" t="s">
        <v>146</v>
      </c>
      <c r="S145" s="118" t="s">
        <v>147</v>
      </c>
      <c r="T145" s="118" t="s">
        <v>147</v>
      </c>
      <c r="U145" s="118" t="s">
        <v>146</v>
      </c>
      <c r="V145" s="118" t="s">
        <v>147</v>
      </c>
      <c r="W145" s="118" t="s">
        <v>6520</v>
      </c>
      <c r="X145" s="121">
        <f t="shared" si="6"/>
        <v>25.833333333333332</v>
      </c>
      <c r="Y145" s="68"/>
      <c r="Z145" s="113">
        <f>VLOOKUP(B145,[1]Sheet1!B$3:V$3093,21,0)</f>
        <v>0</v>
      </c>
      <c r="AA145" s="49"/>
      <c r="AB145" s="55">
        <v>1</v>
      </c>
    </row>
    <row r="146" spans="1:30" ht="60" x14ac:dyDescent="0.25">
      <c r="A146" s="105">
        <v>128</v>
      </c>
      <c r="B146" s="9" t="s">
        <v>564</v>
      </c>
      <c r="C146" s="9" t="s">
        <v>565</v>
      </c>
      <c r="D146" s="9">
        <v>1992</v>
      </c>
      <c r="E146" s="9" t="s">
        <v>12</v>
      </c>
      <c r="F146" s="9" t="s">
        <v>30</v>
      </c>
      <c r="G146" s="60" t="s">
        <v>35</v>
      </c>
      <c r="H146" s="1" t="s">
        <v>13</v>
      </c>
      <c r="I146" s="1" t="s">
        <v>36</v>
      </c>
      <c r="J146" s="119" t="s">
        <v>296</v>
      </c>
      <c r="K146" s="131" t="s">
        <v>297</v>
      </c>
      <c r="L146" s="120" t="s">
        <v>6520</v>
      </c>
      <c r="M146" s="117" t="s">
        <v>146</v>
      </c>
      <c r="N146" s="118" t="s">
        <v>146</v>
      </c>
      <c r="O146" s="118" t="s">
        <v>146</v>
      </c>
      <c r="P146" s="118" t="s">
        <v>6520</v>
      </c>
      <c r="Q146" s="118" t="s">
        <v>146</v>
      </c>
      <c r="R146" s="118" t="s">
        <v>147</v>
      </c>
      <c r="S146" s="118" t="s">
        <v>146</v>
      </c>
      <c r="T146" s="118" t="s">
        <v>146</v>
      </c>
      <c r="U146" s="118" t="s">
        <v>146</v>
      </c>
      <c r="V146" s="118" t="s">
        <v>146</v>
      </c>
      <c r="W146" s="118" t="s">
        <v>6520</v>
      </c>
      <c r="X146" s="121">
        <f t="shared" si="6"/>
        <v>18.333333333333332</v>
      </c>
      <c r="Y146" s="68"/>
      <c r="Z146" s="113">
        <f>VLOOKUP(B146,[1]Sheet1!B$3:V$3093,21,0)</f>
        <v>0</v>
      </c>
      <c r="AA146" s="49"/>
      <c r="AB146" s="55"/>
      <c r="AC146" s="38" t="b">
        <f t="shared" si="4"/>
        <v>0</v>
      </c>
      <c r="AD146" s="38" t="b">
        <f t="shared" si="5"/>
        <v>0</v>
      </c>
    </row>
    <row r="147" spans="1:30" ht="60" x14ac:dyDescent="0.25">
      <c r="A147" s="105">
        <v>129</v>
      </c>
      <c r="B147" s="9" t="s">
        <v>566</v>
      </c>
      <c r="C147" s="9" t="s">
        <v>567</v>
      </c>
      <c r="D147" s="9">
        <v>1988</v>
      </c>
      <c r="E147" s="9" t="s">
        <v>12</v>
      </c>
      <c r="F147" s="9" t="s">
        <v>30</v>
      </c>
      <c r="G147" s="60" t="s">
        <v>35</v>
      </c>
      <c r="H147" s="1" t="s">
        <v>18</v>
      </c>
      <c r="I147" s="1" t="s">
        <v>36</v>
      </c>
      <c r="J147" s="119" t="s">
        <v>291</v>
      </c>
      <c r="K147" s="128" t="s">
        <v>292</v>
      </c>
      <c r="L147" s="120" t="s">
        <v>147</v>
      </c>
      <c r="M147" s="117" t="s">
        <v>147</v>
      </c>
      <c r="N147" s="118" t="s">
        <v>147</v>
      </c>
      <c r="O147" s="118" t="s">
        <v>147</v>
      </c>
      <c r="P147" s="118" t="s">
        <v>146</v>
      </c>
      <c r="Q147" s="118" t="s">
        <v>146</v>
      </c>
      <c r="R147" s="118" t="s">
        <v>147</v>
      </c>
      <c r="S147" s="118" t="s">
        <v>146</v>
      </c>
      <c r="T147" s="118" t="s">
        <v>146</v>
      </c>
      <c r="U147" s="118" t="s">
        <v>147</v>
      </c>
      <c r="V147" s="118" t="s">
        <v>6520</v>
      </c>
      <c r="W147" s="118" t="s">
        <v>147</v>
      </c>
      <c r="X147" s="121">
        <f t="shared" si="6"/>
        <v>25</v>
      </c>
      <c r="Y147" s="68"/>
      <c r="Z147" s="113">
        <f>VLOOKUP(B147,[1]Sheet1!B$3:V$3093,21,0)</f>
        <v>0</v>
      </c>
      <c r="AA147" s="49"/>
      <c r="AB147" s="55"/>
      <c r="AC147" s="38" t="b">
        <f t="shared" si="4"/>
        <v>0</v>
      </c>
      <c r="AD147" s="38" t="b">
        <f t="shared" si="5"/>
        <v>0</v>
      </c>
    </row>
    <row r="148" spans="1:30" ht="45" x14ac:dyDescent="0.25">
      <c r="A148" s="105">
        <v>130</v>
      </c>
      <c r="B148" s="9" t="s">
        <v>568</v>
      </c>
      <c r="C148" s="9" t="s">
        <v>569</v>
      </c>
      <c r="D148" s="9">
        <v>1991</v>
      </c>
      <c r="E148" s="9" t="s">
        <v>12</v>
      </c>
      <c r="F148" s="9" t="s">
        <v>30</v>
      </c>
      <c r="G148" s="60" t="s">
        <v>35</v>
      </c>
      <c r="H148" s="1" t="s">
        <v>13</v>
      </c>
      <c r="I148" s="1" t="s">
        <v>16</v>
      </c>
      <c r="J148" s="119" t="s">
        <v>296</v>
      </c>
      <c r="K148" s="134" t="s">
        <v>297</v>
      </c>
      <c r="L148" s="120" t="s">
        <v>146</v>
      </c>
      <c r="M148" s="117" t="s">
        <v>146</v>
      </c>
      <c r="N148" s="118" t="s">
        <v>146</v>
      </c>
      <c r="O148" s="118" t="s">
        <v>146</v>
      </c>
      <c r="P148" s="118" t="s">
        <v>146</v>
      </c>
      <c r="Q148" s="118" t="s">
        <v>146</v>
      </c>
      <c r="R148" s="118" t="s">
        <v>147</v>
      </c>
      <c r="S148" s="118" t="s">
        <v>146</v>
      </c>
      <c r="T148" s="118" t="s">
        <v>147</v>
      </c>
      <c r="U148" s="118" t="s">
        <v>148</v>
      </c>
      <c r="V148" s="118" t="s">
        <v>147</v>
      </c>
      <c r="W148" s="118" t="s">
        <v>146</v>
      </c>
      <c r="X148" s="121">
        <f t="shared" si="6"/>
        <v>24.166666666666668</v>
      </c>
      <c r="Y148" s="68"/>
      <c r="Z148" s="113">
        <f>VLOOKUP(B148,[1]Sheet1!B$3:V$3093,21,0)</f>
        <v>0</v>
      </c>
      <c r="AA148" s="49"/>
      <c r="AB148" s="55"/>
      <c r="AC148" s="38" t="b">
        <f t="shared" si="4"/>
        <v>0</v>
      </c>
      <c r="AD148" s="38" t="b">
        <f t="shared" si="5"/>
        <v>0</v>
      </c>
    </row>
    <row r="149" spans="1:30" ht="45" x14ac:dyDescent="0.25">
      <c r="A149" s="105">
        <v>131</v>
      </c>
      <c r="B149" s="9" t="s">
        <v>570</v>
      </c>
      <c r="C149" s="9" t="s">
        <v>571</v>
      </c>
      <c r="D149" s="9">
        <v>1996</v>
      </c>
      <c r="E149" s="9" t="s">
        <v>12</v>
      </c>
      <c r="F149" s="9" t="s">
        <v>30</v>
      </c>
      <c r="G149" s="60" t="s">
        <v>35</v>
      </c>
      <c r="H149" s="1" t="s">
        <v>13</v>
      </c>
      <c r="I149" s="1" t="s">
        <v>81</v>
      </c>
      <c r="J149" s="119" t="s">
        <v>6261</v>
      </c>
      <c r="K149" s="128" t="s">
        <v>6262</v>
      </c>
      <c r="L149" s="120" t="s">
        <v>149</v>
      </c>
      <c r="M149" s="117" t="s">
        <v>149</v>
      </c>
      <c r="N149" s="118" t="s">
        <v>149</v>
      </c>
      <c r="O149" s="118" t="s">
        <v>149</v>
      </c>
      <c r="P149" s="118" t="s">
        <v>146</v>
      </c>
      <c r="Q149" s="118" t="s">
        <v>146</v>
      </c>
      <c r="R149" s="118" t="s">
        <v>147</v>
      </c>
      <c r="S149" s="118" t="s">
        <v>146</v>
      </c>
      <c r="T149" s="118" t="s">
        <v>147</v>
      </c>
      <c r="U149" s="118" t="s">
        <v>146</v>
      </c>
      <c r="V149" s="118" t="s">
        <v>6520</v>
      </c>
      <c r="W149" s="118" t="s">
        <v>146</v>
      </c>
      <c r="X149" s="121">
        <f t="shared" si="6"/>
        <v>21.25</v>
      </c>
      <c r="Y149" s="68"/>
      <c r="Z149" s="113">
        <f>VLOOKUP(B149,[1]Sheet1!B$3:V$3093,21,0)</f>
        <v>0</v>
      </c>
      <c r="AA149" s="49"/>
      <c r="AB149" s="55"/>
      <c r="AC149" s="38" t="b">
        <f t="shared" si="4"/>
        <v>0</v>
      </c>
      <c r="AD149" s="38" t="b">
        <f t="shared" si="5"/>
        <v>0</v>
      </c>
    </row>
    <row r="150" spans="1:30" ht="45" x14ac:dyDescent="0.25">
      <c r="A150" s="105">
        <v>132</v>
      </c>
      <c r="B150" s="9" t="s">
        <v>572</v>
      </c>
      <c r="C150" s="9" t="s">
        <v>573</v>
      </c>
      <c r="D150" s="9">
        <v>1990</v>
      </c>
      <c r="E150" s="9" t="s">
        <v>12</v>
      </c>
      <c r="F150" s="9" t="s">
        <v>32</v>
      </c>
      <c r="G150" s="60" t="s">
        <v>35</v>
      </c>
      <c r="H150" s="1" t="s">
        <v>18</v>
      </c>
      <c r="I150" s="1" t="s">
        <v>170</v>
      </c>
      <c r="J150" s="119" t="s">
        <v>296</v>
      </c>
      <c r="K150" s="128" t="s">
        <v>297</v>
      </c>
      <c r="L150" s="120" t="s">
        <v>146</v>
      </c>
      <c r="M150" s="117" t="s">
        <v>6520</v>
      </c>
      <c r="N150" s="118" t="s">
        <v>147</v>
      </c>
      <c r="O150" s="118" t="s">
        <v>147</v>
      </c>
      <c r="P150" s="118" t="s">
        <v>146</v>
      </c>
      <c r="Q150" s="118" t="s">
        <v>146</v>
      </c>
      <c r="R150" s="118" t="s">
        <v>146</v>
      </c>
      <c r="S150" s="118" t="s">
        <v>146</v>
      </c>
      <c r="T150" s="118" t="s">
        <v>6520</v>
      </c>
      <c r="U150" s="118" t="s">
        <v>147</v>
      </c>
      <c r="V150" s="118" t="s">
        <v>146</v>
      </c>
      <c r="W150" s="118" t="s">
        <v>146</v>
      </c>
      <c r="X150" s="121">
        <f t="shared" si="6"/>
        <v>20.833333333333332</v>
      </c>
      <c r="Y150" s="68"/>
      <c r="Z150" s="113">
        <f>VLOOKUP(B150,[1]Sheet1!B$3:V$3093,21,0)</f>
        <v>0</v>
      </c>
      <c r="AA150" s="49"/>
      <c r="AB150" s="55"/>
      <c r="AC150" s="38" t="b">
        <f t="shared" si="4"/>
        <v>0</v>
      </c>
      <c r="AD150" s="38" t="b">
        <f t="shared" si="5"/>
        <v>0</v>
      </c>
    </row>
    <row r="151" spans="1:30" ht="45" x14ac:dyDescent="0.25">
      <c r="A151" s="105">
        <v>133</v>
      </c>
      <c r="B151" s="9" t="s">
        <v>574</v>
      </c>
      <c r="C151" s="9" t="s">
        <v>575</v>
      </c>
      <c r="D151" s="9">
        <v>1985</v>
      </c>
      <c r="E151" s="9" t="s">
        <v>12</v>
      </c>
      <c r="F151" s="9" t="s">
        <v>30</v>
      </c>
      <c r="G151" s="60" t="s">
        <v>35</v>
      </c>
      <c r="H151" s="1" t="s">
        <v>176</v>
      </c>
      <c r="I151" s="1"/>
      <c r="J151" s="119" t="s">
        <v>296</v>
      </c>
      <c r="K151" s="128" t="s">
        <v>297</v>
      </c>
      <c r="L151" s="120" t="s">
        <v>148</v>
      </c>
      <c r="M151" s="117" t="s">
        <v>148</v>
      </c>
      <c r="N151" s="118" t="s">
        <v>148</v>
      </c>
      <c r="O151" s="118" t="s">
        <v>148</v>
      </c>
      <c r="P151" s="118" t="s">
        <v>146</v>
      </c>
      <c r="Q151" s="118" t="s">
        <v>146</v>
      </c>
      <c r="R151" s="118" t="s">
        <v>146</v>
      </c>
      <c r="S151" s="118" t="s">
        <v>146</v>
      </c>
      <c r="T151" s="118" t="s">
        <v>146</v>
      </c>
      <c r="U151" s="118" t="s">
        <v>148</v>
      </c>
      <c r="V151" s="118" t="s">
        <v>146</v>
      </c>
      <c r="W151" s="118" t="s">
        <v>147</v>
      </c>
      <c r="X151" s="121">
        <f t="shared" si="6"/>
        <v>29.166666666666668</v>
      </c>
      <c r="Y151" s="68"/>
      <c r="Z151" s="113">
        <f>VLOOKUP(B151,[1]Sheet1!B$3:V$3093,21,0)</f>
        <v>0</v>
      </c>
      <c r="AA151" s="49"/>
      <c r="AB151" s="55"/>
      <c r="AC151" s="38" t="b">
        <f t="shared" si="4"/>
        <v>0</v>
      </c>
      <c r="AD151" s="38" t="b">
        <f t="shared" si="5"/>
        <v>0</v>
      </c>
    </row>
    <row r="152" spans="1:30" ht="45" x14ac:dyDescent="0.25">
      <c r="A152" s="105">
        <v>134</v>
      </c>
      <c r="B152" s="9" t="s">
        <v>576</v>
      </c>
      <c r="C152" s="9" t="s">
        <v>577</v>
      </c>
      <c r="D152" s="9">
        <v>1987</v>
      </c>
      <c r="E152" s="9" t="s">
        <v>12</v>
      </c>
      <c r="F152" s="9" t="s">
        <v>578</v>
      </c>
      <c r="G152" s="60" t="s">
        <v>35</v>
      </c>
      <c r="H152" s="1" t="s">
        <v>11</v>
      </c>
      <c r="I152" s="1" t="s">
        <v>22</v>
      </c>
      <c r="J152" s="119" t="s">
        <v>6261</v>
      </c>
      <c r="K152" s="130" t="s">
        <v>6262</v>
      </c>
      <c r="L152" s="120" t="s">
        <v>149</v>
      </c>
      <c r="M152" s="117" t="s">
        <v>149</v>
      </c>
      <c r="N152" s="118" t="s">
        <v>149</v>
      </c>
      <c r="O152" s="118" t="s">
        <v>147</v>
      </c>
      <c r="P152" s="118" t="s">
        <v>146</v>
      </c>
      <c r="Q152" s="118" t="s">
        <v>146</v>
      </c>
      <c r="R152" s="118" t="s">
        <v>146</v>
      </c>
      <c r="S152" s="118" t="s">
        <v>146</v>
      </c>
      <c r="T152" s="118" t="s">
        <v>6520</v>
      </c>
      <c r="U152" s="118" t="s">
        <v>146</v>
      </c>
      <c r="V152" s="118" t="s">
        <v>146</v>
      </c>
      <c r="W152" s="118" t="s">
        <v>146</v>
      </c>
      <c r="X152" s="121">
        <f t="shared" si="6"/>
        <v>20</v>
      </c>
      <c r="Y152" s="68"/>
      <c r="Z152" s="113"/>
      <c r="AA152" s="49"/>
      <c r="AB152" s="55"/>
      <c r="AC152" s="38" t="b">
        <f t="shared" si="4"/>
        <v>0</v>
      </c>
      <c r="AD152" s="38" t="b">
        <f t="shared" si="5"/>
        <v>0</v>
      </c>
    </row>
    <row r="153" spans="1:30" ht="45" x14ac:dyDescent="0.25">
      <c r="A153" s="105">
        <v>135</v>
      </c>
      <c r="B153" s="9" t="s">
        <v>579</v>
      </c>
      <c r="C153" s="9" t="s">
        <v>580</v>
      </c>
      <c r="D153" s="9">
        <v>1992</v>
      </c>
      <c r="E153" s="9" t="s">
        <v>12</v>
      </c>
      <c r="F153" s="9" t="s">
        <v>30</v>
      </c>
      <c r="G153" s="60" t="s">
        <v>35</v>
      </c>
      <c r="H153" s="1" t="s">
        <v>13</v>
      </c>
      <c r="I153" s="1" t="s">
        <v>16</v>
      </c>
      <c r="J153" s="119" t="s">
        <v>296</v>
      </c>
      <c r="K153" s="130" t="s">
        <v>297</v>
      </c>
      <c r="L153" s="120" t="s">
        <v>146</v>
      </c>
      <c r="M153" s="117" t="s">
        <v>146</v>
      </c>
      <c r="N153" s="118" t="s">
        <v>146</v>
      </c>
      <c r="O153" s="118" t="s">
        <v>146</v>
      </c>
      <c r="P153" s="118" t="s">
        <v>147</v>
      </c>
      <c r="Q153" s="118" t="s">
        <v>147</v>
      </c>
      <c r="R153" s="118" t="s">
        <v>147</v>
      </c>
      <c r="S153" s="118" t="s">
        <v>147</v>
      </c>
      <c r="T153" s="118" t="s">
        <v>146</v>
      </c>
      <c r="U153" s="118" t="s">
        <v>146</v>
      </c>
      <c r="V153" s="118" t="s">
        <v>146</v>
      </c>
      <c r="W153" s="118" t="s">
        <v>147</v>
      </c>
      <c r="X153" s="121">
        <f t="shared" si="6"/>
        <v>24.166666666666668</v>
      </c>
      <c r="Y153" s="68"/>
      <c r="Z153" s="113">
        <f>VLOOKUP(B153,[1]Sheet1!B$3:V$3093,21,0)</f>
        <v>0</v>
      </c>
      <c r="AA153" s="49"/>
      <c r="AB153" s="55"/>
      <c r="AC153" s="38" t="b">
        <f t="shared" si="4"/>
        <v>0</v>
      </c>
      <c r="AD153" s="38" t="b">
        <f t="shared" si="5"/>
        <v>0</v>
      </c>
    </row>
    <row r="154" spans="1:30" ht="30" x14ac:dyDescent="0.25">
      <c r="A154" s="105">
        <v>136</v>
      </c>
      <c r="B154" s="9" t="s">
        <v>581</v>
      </c>
      <c r="C154" s="9" t="s">
        <v>582</v>
      </c>
      <c r="D154" s="9">
        <v>1991</v>
      </c>
      <c r="E154" s="9" t="s">
        <v>12</v>
      </c>
      <c r="F154" s="9" t="s">
        <v>30</v>
      </c>
      <c r="G154" s="60" t="s">
        <v>78</v>
      </c>
      <c r="H154" s="1" t="s">
        <v>11</v>
      </c>
      <c r="I154" s="1" t="s">
        <v>170</v>
      </c>
      <c r="J154" s="119" t="s">
        <v>296</v>
      </c>
      <c r="K154" s="130" t="s">
        <v>297</v>
      </c>
      <c r="L154" s="120" t="s">
        <v>146</v>
      </c>
      <c r="M154" s="117" t="s">
        <v>147</v>
      </c>
      <c r="N154" s="118" t="s">
        <v>147</v>
      </c>
      <c r="O154" s="118" t="s">
        <v>146</v>
      </c>
      <c r="P154" s="118" t="s">
        <v>146</v>
      </c>
      <c r="Q154" s="118" t="s">
        <v>147</v>
      </c>
      <c r="R154" s="118" t="s">
        <v>146</v>
      </c>
      <c r="S154" s="118" t="s">
        <v>147</v>
      </c>
      <c r="T154" s="118" t="s">
        <v>146</v>
      </c>
      <c r="U154" s="118" t="s">
        <v>147</v>
      </c>
      <c r="V154" s="118" t="s">
        <v>147</v>
      </c>
      <c r="W154" s="118" t="s">
        <v>147</v>
      </c>
      <c r="X154" s="121">
        <f t="shared" si="6"/>
        <v>25.833333333333332</v>
      </c>
      <c r="Y154" s="68"/>
      <c r="Z154" s="113">
        <f>VLOOKUP(B154,[1]Sheet1!B$3:V$3093,21,0)</f>
        <v>0</v>
      </c>
      <c r="AA154" s="49"/>
      <c r="AB154" s="55"/>
      <c r="AC154" s="38" t="b">
        <f t="shared" ref="AC154:AC160" si="7">V154=AA154</f>
        <v>0</v>
      </c>
      <c r="AD154" s="38" t="b">
        <f t="shared" ref="AD154:AD160" si="8">W154=AB154</f>
        <v>0</v>
      </c>
    </row>
    <row r="155" spans="1:30" ht="30" x14ac:dyDescent="0.25">
      <c r="A155" s="105">
        <v>137</v>
      </c>
      <c r="B155" s="9" t="s">
        <v>583</v>
      </c>
      <c r="C155" s="9" t="s">
        <v>352</v>
      </c>
      <c r="D155" s="9">
        <v>1993</v>
      </c>
      <c r="E155" s="9" t="s">
        <v>12</v>
      </c>
      <c r="F155" s="9" t="s">
        <v>30</v>
      </c>
      <c r="G155" s="60" t="s">
        <v>78</v>
      </c>
      <c r="H155" s="1" t="s">
        <v>13</v>
      </c>
      <c r="I155" s="1" t="s">
        <v>122</v>
      </c>
      <c r="J155" s="119" t="s">
        <v>296</v>
      </c>
      <c r="K155" s="130" t="s">
        <v>297</v>
      </c>
      <c r="L155" s="120" t="s">
        <v>146</v>
      </c>
      <c r="M155" s="117" t="s">
        <v>146</v>
      </c>
      <c r="N155" s="118" t="s">
        <v>146</v>
      </c>
      <c r="O155" s="118" t="s">
        <v>146</v>
      </c>
      <c r="P155" s="118" t="s">
        <v>146</v>
      </c>
      <c r="Q155" s="118" t="s">
        <v>146</v>
      </c>
      <c r="R155" s="118" t="s">
        <v>146</v>
      </c>
      <c r="S155" s="118" t="s">
        <v>146</v>
      </c>
      <c r="T155" s="118" t="s">
        <v>146</v>
      </c>
      <c r="U155" s="118" t="s">
        <v>146</v>
      </c>
      <c r="V155" s="118" t="s">
        <v>146</v>
      </c>
      <c r="W155" s="118" t="s">
        <v>146</v>
      </c>
      <c r="X155" s="121">
        <f t="shared" si="6"/>
        <v>20</v>
      </c>
      <c r="Y155" s="68"/>
      <c r="Z155" s="113"/>
      <c r="AA155" s="49"/>
      <c r="AB155" s="55"/>
      <c r="AC155" s="38" t="b">
        <f t="shared" si="7"/>
        <v>0</v>
      </c>
      <c r="AD155" s="38" t="b">
        <f t="shared" si="8"/>
        <v>0</v>
      </c>
    </row>
    <row r="156" spans="1:30" ht="30" x14ac:dyDescent="0.25">
      <c r="A156" s="105">
        <v>138</v>
      </c>
      <c r="B156" s="9" t="s">
        <v>584</v>
      </c>
      <c r="C156" s="9" t="s">
        <v>585</v>
      </c>
      <c r="D156" s="9">
        <v>1983</v>
      </c>
      <c r="E156" s="9" t="s">
        <v>12</v>
      </c>
      <c r="F156" s="9" t="s">
        <v>30</v>
      </c>
      <c r="G156" s="60" t="s">
        <v>78</v>
      </c>
      <c r="H156" s="1" t="s">
        <v>18</v>
      </c>
      <c r="I156" s="1" t="s">
        <v>6258</v>
      </c>
      <c r="J156" s="119" t="s">
        <v>291</v>
      </c>
      <c r="K156" s="128" t="s">
        <v>292</v>
      </c>
      <c r="L156" s="120" t="s">
        <v>147</v>
      </c>
      <c r="M156" s="117" t="s">
        <v>146</v>
      </c>
      <c r="N156" s="118" t="s">
        <v>146</v>
      </c>
      <c r="O156" s="118" t="s">
        <v>147</v>
      </c>
      <c r="P156" s="118" t="s">
        <v>146</v>
      </c>
      <c r="Q156" s="118" t="s">
        <v>147</v>
      </c>
      <c r="R156" s="118" t="s">
        <v>147</v>
      </c>
      <c r="S156" s="118" t="s">
        <v>147</v>
      </c>
      <c r="T156" s="118" t="s">
        <v>146</v>
      </c>
      <c r="U156" s="118" t="s">
        <v>147</v>
      </c>
      <c r="V156" s="118" t="s">
        <v>148</v>
      </c>
      <c r="W156" s="118" t="s">
        <v>146</v>
      </c>
      <c r="X156" s="121">
        <f t="shared" si="6"/>
        <v>26.666666666666668</v>
      </c>
      <c r="Y156" s="68"/>
      <c r="Z156" s="113">
        <f>VLOOKUP(B156,[1]Sheet1!B$3:V$3093,21,0)</f>
        <v>0</v>
      </c>
      <c r="AA156" s="49"/>
      <c r="AB156" s="55"/>
      <c r="AC156" s="38" t="b">
        <f t="shared" si="7"/>
        <v>0</v>
      </c>
      <c r="AD156" s="38" t="b">
        <f t="shared" si="8"/>
        <v>0</v>
      </c>
    </row>
    <row r="157" spans="1:30" ht="30" x14ac:dyDescent="0.25">
      <c r="A157" s="105">
        <v>139</v>
      </c>
      <c r="B157" s="9" t="s">
        <v>586</v>
      </c>
      <c r="C157" s="9" t="s">
        <v>587</v>
      </c>
      <c r="D157" s="9">
        <v>1980</v>
      </c>
      <c r="E157" s="9" t="s">
        <v>12</v>
      </c>
      <c r="F157" s="9" t="s">
        <v>32</v>
      </c>
      <c r="G157" s="60" t="s">
        <v>78</v>
      </c>
      <c r="H157" s="1" t="s">
        <v>13</v>
      </c>
      <c r="I157" s="1" t="s">
        <v>20</v>
      </c>
      <c r="J157" s="119" t="s">
        <v>291</v>
      </c>
      <c r="K157" s="128" t="s">
        <v>292</v>
      </c>
      <c r="L157" s="120" t="s">
        <v>147</v>
      </c>
      <c r="M157" s="117" t="s">
        <v>6520</v>
      </c>
      <c r="N157" s="118" t="s">
        <v>147</v>
      </c>
      <c r="O157" s="118" t="s">
        <v>146</v>
      </c>
      <c r="P157" s="118" t="s">
        <v>146</v>
      </c>
      <c r="Q157" s="118" t="s">
        <v>147</v>
      </c>
      <c r="R157" s="118" t="s">
        <v>147</v>
      </c>
      <c r="S157" s="118" t="s">
        <v>147</v>
      </c>
      <c r="T157" s="118" t="s">
        <v>146</v>
      </c>
      <c r="U157" s="118" t="s">
        <v>146</v>
      </c>
      <c r="V157" s="118" t="s">
        <v>146</v>
      </c>
      <c r="W157" s="118" t="s">
        <v>146</v>
      </c>
      <c r="X157" s="121">
        <f t="shared" si="6"/>
        <v>23.333333333333332</v>
      </c>
      <c r="Y157" s="68"/>
      <c r="Z157" s="113">
        <f>VLOOKUP(B157,[1]Sheet1!B$3:V$3093,21,0)</f>
        <v>0</v>
      </c>
      <c r="AA157" s="49"/>
      <c r="AB157" s="55"/>
      <c r="AC157" s="38" t="b">
        <f t="shared" si="7"/>
        <v>0</v>
      </c>
      <c r="AD157" s="38" t="b">
        <f t="shared" si="8"/>
        <v>0</v>
      </c>
    </row>
    <row r="158" spans="1:30" ht="30" x14ac:dyDescent="0.25">
      <c r="A158" s="105">
        <v>140</v>
      </c>
      <c r="B158" s="9" t="s">
        <v>588</v>
      </c>
      <c r="C158" s="9" t="s">
        <v>589</v>
      </c>
      <c r="D158" s="9">
        <v>1980</v>
      </c>
      <c r="E158" s="9" t="s">
        <v>12</v>
      </c>
      <c r="F158" s="9" t="s">
        <v>30</v>
      </c>
      <c r="G158" s="60" t="s">
        <v>78</v>
      </c>
      <c r="H158" s="1" t="s">
        <v>176</v>
      </c>
      <c r="I158" s="1" t="s">
        <v>26</v>
      </c>
      <c r="J158" s="119" t="s">
        <v>296</v>
      </c>
      <c r="K158" s="128" t="s">
        <v>297</v>
      </c>
      <c r="L158" s="120" t="s">
        <v>147</v>
      </c>
      <c r="M158" s="117" t="s">
        <v>147</v>
      </c>
      <c r="N158" s="118" t="s">
        <v>146</v>
      </c>
      <c r="O158" s="118" t="s">
        <v>147</v>
      </c>
      <c r="P158" s="118" t="s">
        <v>148</v>
      </c>
      <c r="Q158" s="118" t="s">
        <v>146</v>
      </c>
      <c r="R158" s="118" t="s">
        <v>146</v>
      </c>
      <c r="S158" s="118" t="s">
        <v>146</v>
      </c>
      <c r="T158" s="118" t="s">
        <v>146</v>
      </c>
      <c r="U158" s="118" t="s">
        <v>6520</v>
      </c>
      <c r="V158" s="118" t="s">
        <v>147</v>
      </c>
      <c r="W158" s="118" t="s">
        <v>146</v>
      </c>
      <c r="X158" s="121">
        <f t="shared" si="6"/>
        <v>24.166666666666668</v>
      </c>
      <c r="Y158" s="68"/>
      <c r="Z158" s="113">
        <f>VLOOKUP(B158,[1]Sheet1!B$3:V$3093,21,0)</f>
        <v>0</v>
      </c>
      <c r="AA158" s="49"/>
      <c r="AB158" s="55">
        <v>1</v>
      </c>
    </row>
    <row r="159" spans="1:30" ht="30" x14ac:dyDescent="0.25">
      <c r="A159" s="105">
        <v>141</v>
      </c>
      <c r="B159" s="9" t="s">
        <v>590</v>
      </c>
      <c r="C159" s="9" t="s">
        <v>591</v>
      </c>
      <c r="D159" s="9">
        <v>1991</v>
      </c>
      <c r="E159" s="9" t="s">
        <v>12</v>
      </c>
      <c r="F159" s="9" t="s">
        <v>30</v>
      </c>
      <c r="G159" s="60" t="s">
        <v>78</v>
      </c>
      <c r="H159" s="1" t="s">
        <v>11</v>
      </c>
      <c r="I159" s="1" t="s">
        <v>25</v>
      </c>
      <c r="J159" s="119" t="s">
        <v>296</v>
      </c>
      <c r="K159" s="128" t="s">
        <v>297</v>
      </c>
      <c r="L159" s="120" t="s">
        <v>148</v>
      </c>
      <c r="M159" s="117" t="s">
        <v>146</v>
      </c>
      <c r="N159" s="118" t="s">
        <v>146</v>
      </c>
      <c r="O159" s="118" t="s">
        <v>147</v>
      </c>
      <c r="P159" s="118" t="s">
        <v>147</v>
      </c>
      <c r="Q159" s="118" t="s">
        <v>146</v>
      </c>
      <c r="R159" s="118" t="s">
        <v>147</v>
      </c>
      <c r="S159" s="118" t="s">
        <v>146</v>
      </c>
      <c r="T159" s="118" t="s">
        <v>146</v>
      </c>
      <c r="U159" s="118" t="s">
        <v>147</v>
      </c>
      <c r="V159" s="118" t="s">
        <v>146</v>
      </c>
      <c r="W159" s="118" t="s">
        <v>147</v>
      </c>
      <c r="X159" s="121">
        <f t="shared" si="6"/>
        <v>25.833333333333332</v>
      </c>
      <c r="Y159" s="68"/>
      <c r="Z159" s="113">
        <f>VLOOKUP(B159,[1]Sheet1!B$3:V$3093,21,0)</f>
        <v>0</v>
      </c>
      <c r="AA159" s="49"/>
      <c r="AB159" s="55"/>
      <c r="AC159" s="38" t="b">
        <f t="shared" si="7"/>
        <v>0</v>
      </c>
      <c r="AD159" s="38" t="b">
        <f t="shared" si="8"/>
        <v>0</v>
      </c>
    </row>
    <row r="160" spans="1:30" ht="30" x14ac:dyDescent="0.25">
      <c r="A160" s="105">
        <v>142</v>
      </c>
      <c r="B160" s="9" t="s">
        <v>592</v>
      </c>
      <c r="C160" s="9" t="s">
        <v>593</v>
      </c>
      <c r="D160" s="9">
        <v>1986</v>
      </c>
      <c r="E160" s="9" t="s">
        <v>12</v>
      </c>
      <c r="F160" s="9" t="s">
        <v>30</v>
      </c>
      <c r="G160" s="60" t="s">
        <v>78</v>
      </c>
      <c r="H160" s="1" t="s">
        <v>13</v>
      </c>
      <c r="I160" s="1" t="s">
        <v>178</v>
      </c>
      <c r="J160" s="119" t="s">
        <v>296</v>
      </c>
      <c r="K160" s="128" t="s">
        <v>297</v>
      </c>
      <c r="L160" s="120" t="s">
        <v>147</v>
      </c>
      <c r="M160" s="117" t="s">
        <v>147</v>
      </c>
      <c r="N160" s="118" t="s">
        <v>147</v>
      </c>
      <c r="O160" s="118" t="s">
        <v>147</v>
      </c>
      <c r="P160" s="118" t="s">
        <v>6520</v>
      </c>
      <c r="Q160" s="118" t="s">
        <v>146</v>
      </c>
      <c r="R160" s="118" t="s">
        <v>146</v>
      </c>
      <c r="S160" s="118" t="s">
        <v>146</v>
      </c>
      <c r="T160" s="118" t="s">
        <v>146</v>
      </c>
      <c r="U160" s="118" t="s">
        <v>147</v>
      </c>
      <c r="V160" s="118" t="s">
        <v>147</v>
      </c>
      <c r="W160" s="118" t="s">
        <v>147</v>
      </c>
      <c r="X160" s="121">
        <f t="shared" si="6"/>
        <v>25</v>
      </c>
      <c r="Y160" s="68"/>
      <c r="Z160" s="113">
        <f>VLOOKUP(B160,[1]Sheet1!B$3:V$3093,21,0)</f>
        <v>0</v>
      </c>
      <c r="AA160" s="49"/>
      <c r="AB160" s="55"/>
      <c r="AC160" s="38" t="b">
        <f t="shared" si="7"/>
        <v>0</v>
      </c>
      <c r="AD160" s="38" t="b">
        <f t="shared" si="8"/>
        <v>0</v>
      </c>
    </row>
    <row r="161" spans="2:26" ht="30" x14ac:dyDescent="0.25">
      <c r="B161" s="9" t="s">
        <v>594</v>
      </c>
      <c r="C161" s="9" t="s">
        <v>595</v>
      </c>
      <c r="D161" s="9">
        <v>1991</v>
      </c>
      <c r="E161" s="9" t="s">
        <v>12</v>
      </c>
      <c r="F161" s="9" t="s">
        <v>32</v>
      </c>
      <c r="G161" s="60" t="s">
        <v>78</v>
      </c>
      <c r="H161" s="1" t="s">
        <v>13</v>
      </c>
      <c r="I161" s="1" t="s">
        <v>6251</v>
      </c>
      <c r="J161" s="68" t="s">
        <v>291</v>
      </c>
      <c r="K161" s="68" t="s">
        <v>292</v>
      </c>
      <c r="L161" s="120" t="s">
        <v>146</v>
      </c>
      <c r="M161" s="117" t="s">
        <v>146</v>
      </c>
      <c r="N161" s="118" t="s">
        <v>147</v>
      </c>
      <c r="O161" s="118" t="s">
        <v>146</v>
      </c>
      <c r="P161" s="118" t="s">
        <v>147</v>
      </c>
      <c r="Q161" s="118" t="s">
        <v>147</v>
      </c>
      <c r="R161" s="118" t="s">
        <v>146</v>
      </c>
      <c r="S161" s="118" t="s">
        <v>147</v>
      </c>
      <c r="T161" s="118" t="s">
        <v>147</v>
      </c>
      <c r="U161" s="118" t="s">
        <v>146</v>
      </c>
      <c r="V161" s="118" t="s">
        <v>147</v>
      </c>
      <c r="W161" s="118" t="s">
        <v>147</v>
      </c>
      <c r="X161" s="121">
        <f t="shared" si="6"/>
        <v>25.833333333333332</v>
      </c>
      <c r="Y161" s="68"/>
      <c r="Z161" s="113">
        <f>VLOOKUP(B161,[1]Sheet1!B$3:V$3093,21,0)</f>
        <v>0</v>
      </c>
    </row>
    <row r="162" spans="2:26" ht="45" x14ac:dyDescent="0.25">
      <c r="B162" s="9" t="s">
        <v>596</v>
      </c>
      <c r="C162" s="9" t="s">
        <v>597</v>
      </c>
      <c r="D162" s="9">
        <v>1985</v>
      </c>
      <c r="E162" s="9" t="s">
        <v>12</v>
      </c>
      <c r="F162" s="9" t="s">
        <v>488</v>
      </c>
      <c r="G162" s="60" t="s">
        <v>78</v>
      </c>
      <c r="H162" s="1" t="s">
        <v>13</v>
      </c>
      <c r="I162" s="1" t="s">
        <v>22</v>
      </c>
      <c r="J162" s="68" t="s">
        <v>291</v>
      </c>
      <c r="K162" s="68" t="s">
        <v>292</v>
      </c>
      <c r="L162" s="120" t="s">
        <v>146</v>
      </c>
      <c r="M162" s="117" t="s">
        <v>147</v>
      </c>
      <c r="N162" s="118" t="s">
        <v>148</v>
      </c>
      <c r="O162" s="118" t="s">
        <v>146</v>
      </c>
      <c r="P162" s="118" t="s">
        <v>147</v>
      </c>
      <c r="Q162" s="118" t="s">
        <v>147</v>
      </c>
      <c r="R162" s="118" t="s">
        <v>146</v>
      </c>
      <c r="S162" s="118" t="s">
        <v>147</v>
      </c>
      <c r="T162" s="118" t="s">
        <v>147</v>
      </c>
      <c r="U162" s="118" t="s">
        <v>146</v>
      </c>
      <c r="V162" s="118" t="s">
        <v>146</v>
      </c>
      <c r="W162" s="118" t="s">
        <v>147</v>
      </c>
      <c r="X162" s="121">
        <f t="shared" si="6"/>
        <v>26.666666666666668</v>
      </c>
      <c r="Y162" s="68"/>
      <c r="Z162" s="113">
        <f>VLOOKUP(B162,[1]Sheet1!B$3:V$3093,21,0)</f>
        <v>0</v>
      </c>
    </row>
    <row r="163" spans="2:26" ht="30" x14ac:dyDescent="0.25">
      <c r="B163" s="9" t="s">
        <v>598</v>
      </c>
      <c r="C163" s="9" t="s">
        <v>163</v>
      </c>
      <c r="D163" s="9">
        <v>1988</v>
      </c>
      <c r="E163" s="9" t="s">
        <v>12</v>
      </c>
      <c r="F163" s="9" t="s">
        <v>30</v>
      </c>
      <c r="G163" s="60" t="s">
        <v>78</v>
      </c>
      <c r="H163" s="1" t="s">
        <v>13</v>
      </c>
      <c r="I163" s="1" t="s">
        <v>170</v>
      </c>
      <c r="J163" s="68" t="s">
        <v>296</v>
      </c>
      <c r="K163" s="68" t="s">
        <v>297</v>
      </c>
      <c r="L163" s="120" t="s">
        <v>146</v>
      </c>
      <c r="M163" s="117" t="s">
        <v>147</v>
      </c>
      <c r="N163" s="118" t="s">
        <v>147</v>
      </c>
      <c r="O163" s="118" t="s">
        <v>147</v>
      </c>
      <c r="P163" s="118" t="s">
        <v>147</v>
      </c>
      <c r="Q163" s="118" t="s">
        <v>6520</v>
      </c>
      <c r="R163" s="118" t="s">
        <v>147</v>
      </c>
      <c r="S163" s="118" t="s">
        <v>6520</v>
      </c>
      <c r="T163" s="118" t="s">
        <v>147</v>
      </c>
      <c r="U163" s="118" t="s">
        <v>146</v>
      </c>
      <c r="V163" s="118" t="s">
        <v>146</v>
      </c>
      <c r="W163" s="118" t="s">
        <v>148</v>
      </c>
      <c r="X163" s="121">
        <f t="shared" si="6"/>
        <v>25</v>
      </c>
      <c r="Y163" s="68"/>
      <c r="Z163" s="113">
        <f>VLOOKUP(B163,[1]Sheet1!B$3:V$3093,21,0)</f>
        <v>0</v>
      </c>
    </row>
    <row r="164" spans="2:26" ht="45" x14ac:dyDescent="0.25">
      <c r="B164" s="9" t="s">
        <v>599</v>
      </c>
      <c r="C164" s="9" t="s">
        <v>600</v>
      </c>
      <c r="D164" s="9">
        <v>1991</v>
      </c>
      <c r="E164" s="9" t="s">
        <v>12</v>
      </c>
      <c r="F164" s="9" t="s">
        <v>30</v>
      </c>
      <c r="G164" s="60" t="s">
        <v>78</v>
      </c>
      <c r="H164" s="1" t="s">
        <v>13</v>
      </c>
      <c r="I164" s="1" t="s">
        <v>16</v>
      </c>
      <c r="J164" s="68" t="s">
        <v>296</v>
      </c>
      <c r="K164" s="68" t="s">
        <v>297</v>
      </c>
      <c r="L164" s="120" t="s">
        <v>146</v>
      </c>
      <c r="M164" s="117" t="s">
        <v>146</v>
      </c>
      <c r="N164" s="118" t="s">
        <v>147</v>
      </c>
      <c r="O164" s="118" t="s">
        <v>146</v>
      </c>
      <c r="P164" s="118" t="s">
        <v>146</v>
      </c>
      <c r="Q164" s="118" t="s">
        <v>147</v>
      </c>
      <c r="R164" s="118" t="s">
        <v>147</v>
      </c>
      <c r="S164" s="118" t="s">
        <v>147</v>
      </c>
      <c r="T164" s="118" t="s">
        <v>148</v>
      </c>
      <c r="U164" s="118" t="s">
        <v>146</v>
      </c>
      <c r="V164" s="118" t="s">
        <v>146</v>
      </c>
      <c r="W164" s="118" t="s">
        <v>146</v>
      </c>
      <c r="X164" s="121">
        <f t="shared" si="6"/>
        <v>25</v>
      </c>
      <c r="Y164" s="68"/>
      <c r="Z164" s="113">
        <f>VLOOKUP(B164,[1]Sheet1!B$3:V$3093,21,0)</f>
        <v>0</v>
      </c>
    </row>
    <row r="165" spans="2:26" ht="30" x14ac:dyDescent="0.25">
      <c r="B165" s="9" t="s">
        <v>601</v>
      </c>
      <c r="C165" s="9" t="s">
        <v>602</v>
      </c>
      <c r="D165" s="9">
        <v>1985</v>
      </c>
      <c r="E165" s="9" t="s">
        <v>12</v>
      </c>
      <c r="F165" s="9" t="s">
        <v>30</v>
      </c>
      <c r="G165" s="60" t="s">
        <v>78</v>
      </c>
      <c r="H165" s="1" t="s">
        <v>11</v>
      </c>
      <c r="I165" s="1" t="s">
        <v>22</v>
      </c>
      <c r="J165" s="68" t="s">
        <v>296</v>
      </c>
      <c r="K165" s="68" t="s">
        <v>297</v>
      </c>
      <c r="L165" s="120" t="s">
        <v>146</v>
      </c>
      <c r="M165" s="117" t="s">
        <v>146</v>
      </c>
      <c r="N165" s="118" t="s">
        <v>6520</v>
      </c>
      <c r="O165" s="118" t="s">
        <v>148</v>
      </c>
      <c r="P165" s="118" t="s">
        <v>147</v>
      </c>
      <c r="Q165" s="118" t="s">
        <v>147</v>
      </c>
      <c r="R165" s="118" t="s">
        <v>146</v>
      </c>
      <c r="S165" s="118" t="s">
        <v>147</v>
      </c>
      <c r="T165" s="118" t="s">
        <v>147</v>
      </c>
      <c r="U165" s="118" t="s">
        <v>146</v>
      </c>
      <c r="V165" s="118" t="s">
        <v>147</v>
      </c>
      <c r="W165" s="118" t="s">
        <v>6520</v>
      </c>
      <c r="X165" s="121">
        <f t="shared" si="6"/>
        <v>24.166666666666668</v>
      </c>
      <c r="Y165" s="68"/>
      <c r="Z165" s="113">
        <f>VLOOKUP(B165,[1]Sheet1!B$3:V$3093,21,0)</f>
        <v>0</v>
      </c>
    </row>
    <row r="166" spans="2:26" ht="30" x14ac:dyDescent="0.25">
      <c r="B166" s="9" t="s">
        <v>603</v>
      </c>
      <c r="C166" s="9" t="s">
        <v>604</v>
      </c>
      <c r="D166" s="9">
        <v>1991</v>
      </c>
      <c r="E166" s="9" t="s">
        <v>12</v>
      </c>
      <c r="F166" s="9" t="s">
        <v>30</v>
      </c>
      <c r="G166" s="60" t="s">
        <v>78</v>
      </c>
      <c r="H166" s="1" t="s">
        <v>11</v>
      </c>
      <c r="I166" s="1" t="s">
        <v>6255</v>
      </c>
      <c r="J166" s="68" t="s">
        <v>291</v>
      </c>
      <c r="K166" s="68" t="s">
        <v>292</v>
      </c>
      <c r="L166" s="120" t="s">
        <v>147</v>
      </c>
      <c r="M166" s="117" t="s">
        <v>146</v>
      </c>
      <c r="N166" s="118" t="s">
        <v>146</v>
      </c>
      <c r="O166" s="118" t="s">
        <v>146</v>
      </c>
      <c r="P166" s="118" t="s">
        <v>146</v>
      </c>
      <c r="Q166" s="118" t="s">
        <v>146</v>
      </c>
      <c r="R166" s="118" t="s">
        <v>146</v>
      </c>
      <c r="S166" s="118" t="s">
        <v>146</v>
      </c>
      <c r="T166" s="118" t="s">
        <v>146</v>
      </c>
      <c r="U166" s="118" t="s">
        <v>147</v>
      </c>
      <c r="V166" s="118" t="s">
        <v>146</v>
      </c>
      <c r="W166" s="118" t="s">
        <v>146</v>
      </c>
      <c r="X166" s="121">
        <f t="shared" si="6"/>
        <v>21.666666666666668</v>
      </c>
      <c r="Y166" s="68"/>
      <c r="Z166" s="113">
        <f>VLOOKUP(B166,[1]Sheet1!B$3:V$3093,21,0)</f>
        <v>0</v>
      </c>
    </row>
    <row r="167" spans="2:26" ht="30" x14ac:dyDescent="0.25">
      <c r="B167" s="9" t="s">
        <v>605</v>
      </c>
      <c r="C167" s="9" t="s">
        <v>606</v>
      </c>
      <c r="D167" s="9">
        <v>1983</v>
      </c>
      <c r="E167" s="9" t="s">
        <v>12</v>
      </c>
      <c r="F167" s="9" t="s">
        <v>30</v>
      </c>
      <c r="G167" s="60" t="s">
        <v>78</v>
      </c>
      <c r="H167" s="1" t="s">
        <v>18</v>
      </c>
      <c r="I167" s="1" t="s">
        <v>6267</v>
      </c>
      <c r="J167" s="68" t="s">
        <v>296</v>
      </c>
      <c r="K167" s="68" t="s">
        <v>297</v>
      </c>
      <c r="L167" s="120" t="s">
        <v>146</v>
      </c>
      <c r="M167" s="117" t="s">
        <v>146</v>
      </c>
      <c r="N167" s="118" t="s">
        <v>146</v>
      </c>
      <c r="O167" s="118" t="s">
        <v>147</v>
      </c>
      <c r="P167" s="118" t="s">
        <v>146</v>
      </c>
      <c r="Q167" s="118" t="s">
        <v>146</v>
      </c>
      <c r="R167" s="118" t="s">
        <v>146</v>
      </c>
      <c r="S167" s="118" t="s">
        <v>146</v>
      </c>
      <c r="T167" s="118" t="s">
        <v>146</v>
      </c>
      <c r="U167" s="118" t="s">
        <v>146</v>
      </c>
      <c r="V167" s="118" t="s">
        <v>146</v>
      </c>
      <c r="W167" s="118" t="s">
        <v>6520</v>
      </c>
      <c r="X167" s="121">
        <f t="shared" si="6"/>
        <v>20</v>
      </c>
      <c r="Y167" s="68"/>
      <c r="Z167" s="113">
        <f>VLOOKUP(B167,[1]Sheet1!B$3:V$3093,21,0)</f>
        <v>0</v>
      </c>
    </row>
    <row r="168" spans="2:26" ht="30" x14ac:dyDescent="0.25">
      <c r="B168" s="9" t="s">
        <v>607</v>
      </c>
      <c r="C168" s="9" t="s">
        <v>608</v>
      </c>
      <c r="D168" s="9">
        <v>1991</v>
      </c>
      <c r="E168" s="9" t="s">
        <v>12</v>
      </c>
      <c r="F168" s="9" t="s">
        <v>32</v>
      </c>
      <c r="G168" s="60" t="s">
        <v>78</v>
      </c>
      <c r="H168" s="1" t="s">
        <v>11</v>
      </c>
      <c r="I168" s="1" t="s">
        <v>170</v>
      </c>
      <c r="J168" s="68" t="s">
        <v>291</v>
      </c>
      <c r="K168" s="68" t="s">
        <v>292</v>
      </c>
      <c r="L168" s="120" t="s">
        <v>146</v>
      </c>
      <c r="M168" s="117" t="s">
        <v>147</v>
      </c>
      <c r="N168" s="118" t="s">
        <v>146</v>
      </c>
      <c r="O168" s="118" t="s">
        <v>147</v>
      </c>
      <c r="P168" s="118" t="s">
        <v>147</v>
      </c>
      <c r="Q168" s="118" t="s">
        <v>146</v>
      </c>
      <c r="R168" s="118" t="s">
        <v>6520</v>
      </c>
      <c r="S168" s="118" t="s">
        <v>146</v>
      </c>
      <c r="T168" s="118" t="s">
        <v>146</v>
      </c>
      <c r="U168" s="118" t="s">
        <v>148</v>
      </c>
      <c r="V168" s="118" t="s">
        <v>146</v>
      </c>
      <c r="W168" s="118" t="s">
        <v>146</v>
      </c>
      <c r="X168" s="121">
        <f t="shared" si="6"/>
        <v>23.333333333333332</v>
      </c>
      <c r="Y168" s="68"/>
      <c r="Z168" s="113">
        <f>VLOOKUP(B168,[1]Sheet1!B$3:V$3093,21,0)</f>
        <v>0</v>
      </c>
    </row>
    <row r="169" spans="2:26" ht="45" x14ac:dyDescent="0.25">
      <c r="B169" s="9" t="s">
        <v>609</v>
      </c>
      <c r="C169" s="9" t="s">
        <v>606</v>
      </c>
      <c r="D169" s="9">
        <v>1983</v>
      </c>
      <c r="E169" s="9" t="s">
        <v>12</v>
      </c>
      <c r="F169" s="9" t="s">
        <v>488</v>
      </c>
      <c r="G169" s="60" t="s">
        <v>78</v>
      </c>
      <c r="H169" s="1" t="s">
        <v>13</v>
      </c>
      <c r="I169" s="1" t="s">
        <v>31</v>
      </c>
      <c r="J169" s="68" t="s">
        <v>291</v>
      </c>
      <c r="K169" s="68" t="s">
        <v>292</v>
      </c>
      <c r="L169" s="120" t="s">
        <v>147</v>
      </c>
      <c r="M169" s="117" t="s">
        <v>146</v>
      </c>
      <c r="N169" s="118" t="s">
        <v>146</v>
      </c>
      <c r="O169" s="118" t="s">
        <v>146</v>
      </c>
      <c r="P169" s="118" t="s">
        <v>6520</v>
      </c>
      <c r="Q169" s="118" t="s">
        <v>146</v>
      </c>
      <c r="R169" s="118" t="s">
        <v>146</v>
      </c>
      <c r="S169" s="118" t="s">
        <v>146</v>
      </c>
      <c r="T169" s="118" t="s">
        <v>147</v>
      </c>
      <c r="U169" s="118" t="s">
        <v>147</v>
      </c>
      <c r="V169" s="118" t="s">
        <v>146</v>
      </c>
      <c r="W169" s="118" t="s">
        <v>146</v>
      </c>
      <c r="X169" s="121">
        <f t="shared" si="6"/>
        <v>21.666666666666668</v>
      </c>
      <c r="Y169" s="68"/>
      <c r="Z169" s="113">
        <f>VLOOKUP(B169,[1]Sheet1!B$3:V$3093,21,0)</f>
        <v>0</v>
      </c>
    </row>
    <row r="170" spans="2:26" ht="30" x14ac:dyDescent="0.25">
      <c r="B170" s="9" t="s">
        <v>610</v>
      </c>
      <c r="C170" s="9" t="s">
        <v>611</v>
      </c>
      <c r="D170" s="9">
        <v>1987</v>
      </c>
      <c r="E170" s="9" t="s">
        <v>12</v>
      </c>
      <c r="F170" s="9" t="s">
        <v>30</v>
      </c>
      <c r="G170" s="60" t="s">
        <v>78</v>
      </c>
      <c r="H170" s="1" t="s">
        <v>18</v>
      </c>
      <c r="I170" s="1" t="s">
        <v>77</v>
      </c>
      <c r="J170" s="68" t="s">
        <v>296</v>
      </c>
      <c r="K170" s="68" t="s">
        <v>297</v>
      </c>
      <c r="L170" s="120" t="s">
        <v>148</v>
      </c>
      <c r="M170" s="117" t="s">
        <v>147</v>
      </c>
      <c r="N170" s="118" t="s">
        <v>146</v>
      </c>
      <c r="O170" s="118" t="s">
        <v>146</v>
      </c>
      <c r="P170" s="118" t="s">
        <v>146</v>
      </c>
      <c r="Q170" s="118" t="s">
        <v>6520</v>
      </c>
      <c r="R170" s="118" t="s">
        <v>146</v>
      </c>
      <c r="S170" s="118" t="s">
        <v>6520</v>
      </c>
      <c r="T170" s="118" t="s">
        <v>147</v>
      </c>
      <c r="U170" s="118" t="s">
        <v>6520</v>
      </c>
      <c r="V170" s="118" t="s">
        <v>146</v>
      </c>
      <c r="W170" s="118" t="s">
        <v>146</v>
      </c>
      <c r="X170" s="121">
        <f t="shared" si="6"/>
        <v>20.833333333333332</v>
      </c>
      <c r="Y170" s="68"/>
      <c r="Z170" s="113">
        <f>VLOOKUP(B170,[1]Sheet1!B$3:V$3093,21,0)</f>
        <v>0</v>
      </c>
    </row>
    <row r="171" spans="2:26" ht="30" x14ac:dyDescent="0.25">
      <c r="B171" s="9" t="s">
        <v>612</v>
      </c>
      <c r="C171" s="9" t="s">
        <v>613</v>
      </c>
      <c r="D171" s="9">
        <v>1991</v>
      </c>
      <c r="E171" s="9" t="s">
        <v>10</v>
      </c>
      <c r="F171" s="9" t="s">
        <v>37</v>
      </c>
      <c r="G171" s="60" t="s">
        <v>78</v>
      </c>
      <c r="H171" s="1" t="s">
        <v>11</v>
      </c>
      <c r="I171" s="1" t="s">
        <v>17</v>
      </c>
      <c r="J171" s="68" t="s">
        <v>296</v>
      </c>
      <c r="K171" s="68" t="s">
        <v>297</v>
      </c>
      <c r="L171" s="120" t="s">
        <v>146</v>
      </c>
      <c r="M171" s="117" t="s">
        <v>146</v>
      </c>
      <c r="N171" s="118" t="s">
        <v>146</v>
      </c>
      <c r="O171" s="118" t="s">
        <v>147</v>
      </c>
      <c r="P171" s="118" t="s">
        <v>146</v>
      </c>
      <c r="Q171" s="118" t="s">
        <v>146</v>
      </c>
      <c r="R171" s="118" t="s">
        <v>148</v>
      </c>
      <c r="S171" s="118" t="s">
        <v>146</v>
      </c>
      <c r="T171" s="118" t="s">
        <v>146</v>
      </c>
      <c r="U171" s="118" t="s">
        <v>146</v>
      </c>
      <c r="V171" s="118" t="s">
        <v>146</v>
      </c>
      <c r="W171" s="118" t="s">
        <v>146</v>
      </c>
      <c r="X171" s="121">
        <f t="shared" si="6"/>
        <v>22.5</v>
      </c>
      <c r="Y171" s="68"/>
      <c r="Z171" s="113">
        <f>VLOOKUP(B171,[1]Sheet1!B$3:V$3093,21,0)</f>
        <v>0</v>
      </c>
    </row>
    <row r="172" spans="2:26" ht="45" x14ac:dyDescent="0.25">
      <c r="B172" s="9" t="s">
        <v>614</v>
      </c>
      <c r="C172" s="9" t="s">
        <v>615</v>
      </c>
      <c r="D172" s="9">
        <v>1994</v>
      </c>
      <c r="E172" s="9" t="s">
        <v>12</v>
      </c>
      <c r="F172" s="9" t="s">
        <v>30</v>
      </c>
      <c r="G172" s="60" t="s">
        <v>78</v>
      </c>
      <c r="H172" s="1" t="s">
        <v>13</v>
      </c>
      <c r="I172" s="1" t="s">
        <v>79</v>
      </c>
      <c r="J172" s="68" t="s">
        <v>296</v>
      </c>
      <c r="K172" s="68" t="s">
        <v>297</v>
      </c>
      <c r="L172" s="120" t="s">
        <v>147</v>
      </c>
      <c r="M172" s="117" t="s">
        <v>146</v>
      </c>
      <c r="N172" s="118" t="s">
        <v>147</v>
      </c>
      <c r="O172" s="118" t="s">
        <v>147</v>
      </c>
      <c r="P172" s="118" t="s">
        <v>146</v>
      </c>
      <c r="Q172" s="118" t="s">
        <v>146</v>
      </c>
      <c r="R172" s="118" t="s">
        <v>146</v>
      </c>
      <c r="S172" s="118" t="s">
        <v>146</v>
      </c>
      <c r="T172" s="118" t="s">
        <v>146</v>
      </c>
      <c r="U172" s="118" t="s">
        <v>146</v>
      </c>
      <c r="V172" s="118" t="s">
        <v>146</v>
      </c>
      <c r="W172" s="118" t="s">
        <v>148</v>
      </c>
      <c r="X172" s="121">
        <f t="shared" si="6"/>
        <v>24.166666666666668</v>
      </c>
      <c r="Y172" s="68"/>
      <c r="Z172" s="113">
        <f>VLOOKUP(B172,[1]Sheet1!B$3:V$3093,21,0)</f>
        <v>0</v>
      </c>
    </row>
    <row r="173" spans="2:26" ht="30" x14ac:dyDescent="0.25">
      <c r="B173" s="9" t="s">
        <v>616</v>
      </c>
      <c r="C173" s="9" t="s">
        <v>617</v>
      </c>
      <c r="D173" s="9">
        <v>1986</v>
      </c>
      <c r="E173" s="9" t="s">
        <v>12</v>
      </c>
      <c r="F173" s="9" t="s">
        <v>30</v>
      </c>
      <c r="G173" s="60" t="s">
        <v>78</v>
      </c>
      <c r="H173" s="1" t="s">
        <v>18</v>
      </c>
      <c r="I173" s="1" t="s">
        <v>170</v>
      </c>
      <c r="J173" s="68" t="s">
        <v>296</v>
      </c>
      <c r="K173" s="68" t="s">
        <v>297</v>
      </c>
      <c r="L173" s="120" t="s">
        <v>146</v>
      </c>
      <c r="M173" s="117" t="s">
        <v>146</v>
      </c>
      <c r="N173" s="118" t="s">
        <v>146</v>
      </c>
      <c r="O173" s="118" t="s">
        <v>147</v>
      </c>
      <c r="P173" s="118" t="s">
        <v>146</v>
      </c>
      <c r="Q173" s="118" t="s">
        <v>146</v>
      </c>
      <c r="R173" s="118" t="s">
        <v>146</v>
      </c>
      <c r="S173" s="118" t="s">
        <v>146</v>
      </c>
      <c r="T173" s="118" t="s">
        <v>147</v>
      </c>
      <c r="U173" s="118" t="s">
        <v>146</v>
      </c>
      <c r="V173" s="118" t="s">
        <v>147</v>
      </c>
      <c r="W173" s="118" t="s">
        <v>147</v>
      </c>
      <c r="X173" s="121">
        <f t="shared" si="6"/>
        <v>23.333333333333332</v>
      </c>
      <c r="Y173" s="68"/>
      <c r="Z173" s="113">
        <f>VLOOKUP(B173,[1]Sheet1!B$3:V$3093,21,0)</f>
        <v>0</v>
      </c>
    </row>
    <row r="174" spans="2:26" ht="30" x14ac:dyDescent="0.25">
      <c r="B174" s="9" t="s">
        <v>618</v>
      </c>
      <c r="C174" s="9" t="s">
        <v>619</v>
      </c>
      <c r="D174" s="9">
        <v>1988</v>
      </c>
      <c r="E174" s="9" t="s">
        <v>12</v>
      </c>
      <c r="F174" s="9" t="s">
        <v>30</v>
      </c>
      <c r="G174" s="60" t="s">
        <v>78</v>
      </c>
      <c r="H174" s="1" t="s">
        <v>13</v>
      </c>
      <c r="I174" s="1" t="s">
        <v>6247</v>
      </c>
      <c r="J174" s="68" t="s">
        <v>296</v>
      </c>
      <c r="K174" s="68" t="s">
        <v>297</v>
      </c>
      <c r="L174" s="120" t="s">
        <v>146</v>
      </c>
      <c r="M174" s="117" t="s">
        <v>147</v>
      </c>
      <c r="N174" s="118" t="s">
        <v>147</v>
      </c>
      <c r="O174" s="118" t="s">
        <v>146</v>
      </c>
      <c r="P174" s="118" t="s">
        <v>146</v>
      </c>
      <c r="Q174" s="118" t="s">
        <v>147</v>
      </c>
      <c r="R174" s="118" t="s">
        <v>146</v>
      </c>
      <c r="S174" s="118" t="s">
        <v>147</v>
      </c>
      <c r="T174" s="118" t="s">
        <v>146</v>
      </c>
      <c r="U174" s="118" t="s">
        <v>146</v>
      </c>
      <c r="V174" s="118" t="s">
        <v>146</v>
      </c>
      <c r="W174" s="118" t="s">
        <v>146</v>
      </c>
      <c r="X174" s="121">
        <f t="shared" si="6"/>
        <v>23.333333333333332</v>
      </c>
      <c r="Y174" s="68"/>
      <c r="Z174" s="113">
        <f>VLOOKUP(B174,[1]Sheet1!B$3:V$3093,21,0)</f>
        <v>0</v>
      </c>
    </row>
    <row r="175" spans="2:26" ht="45" x14ac:dyDescent="0.25">
      <c r="B175" s="9" t="s">
        <v>620</v>
      </c>
      <c r="C175" s="9" t="s">
        <v>621</v>
      </c>
      <c r="D175" s="9">
        <v>1986</v>
      </c>
      <c r="E175" s="9" t="s">
        <v>12</v>
      </c>
      <c r="F175" s="9" t="s">
        <v>30</v>
      </c>
      <c r="G175" s="60" t="s">
        <v>78</v>
      </c>
      <c r="H175" s="1" t="s">
        <v>18</v>
      </c>
      <c r="I175" s="1" t="s">
        <v>85</v>
      </c>
      <c r="J175" s="68" t="s">
        <v>296</v>
      </c>
      <c r="K175" s="68" t="s">
        <v>297</v>
      </c>
      <c r="L175" s="120" t="s">
        <v>146</v>
      </c>
      <c r="M175" s="117" t="s">
        <v>147</v>
      </c>
      <c r="N175" s="118" t="s">
        <v>146</v>
      </c>
      <c r="O175" s="118" t="s">
        <v>146</v>
      </c>
      <c r="P175" s="118" t="s">
        <v>147</v>
      </c>
      <c r="Q175" s="118" t="s">
        <v>146</v>
      </c>
      <c r="R175" s="118" t="s">
        <v>148</v>
      </c>
      <c r="S175" s="118" t="s">
        <v>146</v>
      </c>
      <c r="T175" s="118" t="s">
        <v>147</v>
      </c>
      <c r="U175" s="118" t="s">
        <v>146</v>
      </c>
      <c r="V175" s="118" t="s">
        <v>147</v>
      </c>
      <c r="W175" s="118" t="s">
        <v>147</v>
      </c>
      <c r="X175" s="121">
        <f t="shared" si="6"/>
        <v>25.833333333333332</v>
      </c>
      <c r="Y175" s="68"/>
      <c r="Z175" s="113">
        <f>VLOOKUP(B175,[1]Sheet1!B$3:V$3093,21,0)</f>
        <v>0</v>
      </c>
    </row>
    <row r="176" spans="2:26" ht="30" x14ac:dyDescent="0.25">
      <c r="B176" s="9" t="s">
        <v>622</v>
      </c>
      <c r="C176" s="9" t="s">
        <v>623</v>
      </c>
      <c r="D176" s="9">
        <v>1990</v>
      </c>
      <c r="E176" s="9" t="s">
        <v>12</v>
      </c>
      <c r="F176" s="9" t="s">
        <v>30</v>
      </c>
      <c r="G176" s="60" t="s">
        <v>78</v>
      </c>
      <c r="H176" s="1" t="s">
        <v>13</v>
      </c>
      <c r="I176" s="1" t="s">
        <v>24</v>
      </c>
      <c r="J176" s="68" t="s">
        <v>296</v>
      </c>
      <c r="K176" s="68" t="s">
        <v>297</v>
      </c>
      <c r="L176" s="120" t="s">
        <v>146</v>
      </c>
      <c r="M176" s="117" t="s">
        <v>146</v>
      </c>
      <c r="N176" s="118" t="s">
        <v>146</v>
      </c>
      <c r="O176" s="118" t="s">
        <v>146</v>
      </c>
      <c r="P176" s="118" t="s">
        <v>146</v>
      </c>
      <c r="Q176" s="118" t="s">
        <v>6520</v>
      </c>
      <c r="R176" s="118" t="s">
        <v>147</v>
      </c>
      <c r="S176" s="118" t="s">
        <v>6520</v>
      </c>
      <c r="T176" s="118" t="s">
        <v>146</v>
      </c>
      <c r="U176" s="118" t="s">
        <v>147</v>
      </c>
      <c r="V176" s="118" t="s">
        <v>146</v>
      </c>
      <c r="W176" s="118" t="s">
        <v>147</v>
      </c>
      <c r="X176" s="121">
        <f t="shared" si="6"/>
        <v>20.833333333333332</v>
      </c>
      <c r="Y176" s="68"/>
      <c r="Z176" s="113">
        <f>VLOOKUP(B176,[1]Sheet1!B$3:V$3093,21,0)</f>
        <v>0</v>
      </c>
    </row>
    <row r="177" spans="2:26" ht="45" x14ac:dyDescent="0.25">
      <c r="B177" s="9" t="s">
        <v>624</v>
      </c>
      <c r="C177" s="9" t="s">
        <v>625</v>
      </c>
      <c r="D177" s="9">
        <v>1994</v>
      </c>
      <c r="E177" s="9" t="s">
        <v>12</v>
      </c>
      <c r="F177" s="9" t="s">
        <v>32</v>
      </c>
      <c r="G177" s="60" t="s">
        <v>78</v>
      </c>
      <c r="H177" s="1" t="s">
        <v>13</v>
      </c>
      <c r="I177" s="1" t="s">
        <v>79</v>
      </c>
      <c r="J177" s="68" t="s">
        <v>296</v>
      </c>
      <c r="K177" s="68" t="s">
        <v>297</v>
      </c>
      <c r="L177" s="120" t="s">
        <v>147</v>
      </c>
      <c r="M177" s="117" t="s">
        <v>147</v>
      </c>
      <c r="N177" s="118" t="s">
        <v>146</v>
      </c>
      <c r="O177" s="118" t="s">
        <v>147</v>
      </c>
      <c r="P177" s="118" t="s">
        <v>147</v>
      </c>
      <c r="Q177" s="118" t="s">
        <v>146</v>
      </c>
      <c r="R177" s="118" t="s">
        <v>6520</v>
      </c>
      <c r="S177" s="118" t="s">
        <v>146</v>
      </c>
      <c r="T177" s="118" t="s">
        <v>147</v>
      </c>
      <c r="U177" s="118" t="s">
        <v>146</v>
      </c>
      <c r="V177" s="118" t="s">
        <v>147</v>
      </c>
      <c r="W177" s="118" t="s">
        <v>146</v>
      </c>
      <c r="X177" s="121">
        <f t="shared" si="6"/>
        <v>24.166666666666668</v>
      </c>
      <c r="Y177" s="68"/>
      <c r="Z177" s="113">
        <f>VLOOKUP(B177,[1]Sheet1!B$3:V$3093,21,0)</f>
        <v>0</v>
      </c>
    </row>
    <row r="178" spans="2:26" ht="45" x14ac:dyDescent="0.25">
      <c r="B178" s="9" t="s">
        <v>626</v>
      </c>
      <c r="C178" s="9" t="s">
        <v>627</v>
      </c>
      <c r="D178" s="9">
        <v>1990</v>
      </c>
      <c r="E178" s="9" t="s">
        <v>12</v>
      </c>
      <c r="F178" s="9" t="s">
        <v>32</v>
      </c>
      <c r="G178" s="60" t="s">
        <v>78</v>
      </c>
      <c r="H178" s="1" t="s">
        <v>11</v>
      </c>
      <c r="I178" s="1" t="s">
        <v>85</v>
      </c>
      <c r="J178" s="68" t="s">
        <v>291</v>
      </c>
      <c r="K178" s="68" t="s">
        <v>292</v>
      </c>
      <c r="L178" s="120" t="s">
        <v>147</v>
      </c>
      <c r="M178" s="117" t="s">
        <v>146</v>
      </c>
      <c r="N178" s="118" t="s">
        <v>148</v>
      </c>
      <c r="O178" s="118" t="s">
        <v>147</v>
      </c>
      <c r="P178" s="118" t="s">
        <v>147</v>
      </c>
      <c r="Q178" s="118" t="s">
        <v>147</v>
      </c>
      <c r="R178" s="118" t="s">
        <v>146</v>
      </c>
      <c r="S178" s="118" t="s">
        <v>147</v>
      </c>
      <c r="T178" s="118" t="s">
        <v>146</v>
      </c>
      <c r="U178" s="118" t="s">
        <v>146</v>
      </c>
      <c r="V178" s="118" t="s">
        <v>146</v>
      </c>
      <c r="W178" s="118" t="s">
        <v>146</v>
      </c>
      <c r="X178" s="121">
        <f t="shared" si="6"/>
        <v>25.833333333333332</v>
      </c>
      <c r="Y178" s="68"/>
      <c r="Z178" s="113">
        <f>VLOOKUP(B178,[1]Sheet1!B$3:V$3093,21,0)</f>
        <v>0</v>
      </c>
    </row>
    <row r="179" spans="2:26" ht="45" x14ac:dyDescent="0.25">
      <c r="B179" s="9" t="s">
        <v>628</v>
      </c>
      <c r="C179" s="9" t="s">
        <v>629</v>
      </c>
      <c r="D179" s="9">
        <v>1989</v>
      </c>
      <c r="E179" s="9" t="s">
        <v>12</v>
      </c>
      <c r="F179" s="9" t="s">
        <v>30</v>
      </c>
      <c r="G179" s="60" t="s">
        <v>78</v>
      </c>
      <c r="H179" s="1" t="s">
        <v>11</v>
      </c>
      <c r="I179" s="1" t="s">
        <v>79</v>
      </c>
      <c r="J179" s="68" t="s">
        <v>296</v>
      </c>
      <c r="K179" s="68" t="s">
        <v>297</v>
      </c>
      <c r="L179" s="120" t="s">
        <v>146</v>
      </c>
      <c r="M179" s="117" t="s">
        <v>146</v>
      </c>
      <c r="N179" s="118" t="s">
        <v>146</v>
      </c>
      <c r="O179" s="118" t="s">
        <v>6520</v>
      </c>
      <c r="P179" s="118" t="s">
        <v>147</v>
      </c>
      <c r="Q179" s="118" t="s">
        <v>146</v>
      </c>
      <c r="R179" s="118" t="s">
        <v>146</v>
      </c>
      <c r="S179" s="118" t="s">
        <v>146</v>
      </c>
      <c r="T179" s="118" t="s">
        <v>6520</v>
      </c>
      <c r="U179" s="118" t="s">
        <v>148</v>
      </c>
      <c r="V179" s="118" t="s">
        <v>146</v>
      </c>
      <c r="W179" s="118" t="s">
        <v>146</v>
      </c>
      <c r="X179" s="121">
        <f t="shared" si="6"/>
        <v>20.833333333333332</v>
      </c>
      <c r="Y179" s="68"/>
      <c r="Z179" s="113">
        <f>VLOOKUP(B179,[1]Sheet1!B$3:V$3093,21,0)</f>
        <v>0</v>
      </c>
    </row>
    <row r="180" spans="2:26" ht="45" x14ac:dyDescent="0.25">
      <c r="B180" s="9" t="s">
        <v>630</v>
      </c>
      <c r="C180" s="9" t="s">
        <v>631</v>
      </c>
      <c r="D180" s="9">
        <v>1992</v>
      </c>
      <c r="E180" s="9" t="s">
        <v>12</v>
      </c>
      <c r="F180" s="9" t="s">
        <v>211</v>
      </c>
      <c r="G180" s="60" t="s">
        <v>78</v>
      </c>
      <c r="H180" s="1" t="s">
        <v>11</v>
      </c>
      <c r="I180" s="1" t="s">
        <v>6268</v>
      </c>
      <c r="J180" s="68" t="s">
        <v>6269</v>
      </c>
      <c r="K180" s="68" t="s">
        <v>6270</v>
      </c>
      <c r="L180" s="120" t="s">
        <v>149</v>
      </c>
      <c r="M180" s="117" t="s">
        <v>146</v>
      </c>
      <c r="N180" s="118" t="s">
        <v>146</v>
      </c>
      <c r="O180" s="118" t="s">
        <v>146</v>
      </c>
      <c r="P180" s="118" t="s">
        <v>147</v>
      </c>
      <c r="Q180" s="118" t="s">
        <v>146</v>
      </c>
      <c r="R180" s="118" t="s">
        <v>146</v>
      </c>
      <c r="S180" s="118" t="s">
        <v>146</v>
      </c>
      <c r="T180" s="118" t="s">
        <v>146</v>
      </c>
      <c r="U180" s="118" t="s">
        <v>146</v>
      </c>
      <c r="V180" s="118" t="s">
        <v>6520</v>
      </c>
      <c r="W180" s="118" t="s">
        <v>146</v>
      </c>
      <c r="X180" s="121">
        <f t="shared" si="6"/>
        <v>20</v>
      </c>
      <c r="Y180" s="68"/>
      <c r="Z180" s="113">
        <f>VLOOKUP(B180,[1]Sheet1!B$3:V$3093,21,0)</f>
        <v>0</v>
      </c>
    </row>
    <row r="181" spans="2:26" ht="30" x14ac:dyDescent="0.25">
      <c r="B181" s="9" t="s">
        <v>632</v>
      </c>
      <c r="C181" s="9" t="s">
        <v>633</v>
      </c>
      <c r="D181" s="9">
        <v>1990</v>
      </c>
      <c r="E181" s="9" t="s">
        <v>12</v>
      </c>
      <c r="F181" s="9" t="s">
        <v>634</v>
      </c>
      <c r="G181" s="60" t="s">
        <v>78</v>
      </c>
      <c r="H181" s="1" t="s">
        <v>13</v>
      </c>
      <c r="I181" s="1" t="s">
        <v>81</v>
      </c>
      <c r="J181" s="68" t="s">
        <v>296</v>
      </c>
      <c r="K181" s="68" t="s">
        <v>297</v>
      </c>
      <c r="L181" s="120" t="s">
        <v>146</v>
      </c>
      <c r="M181" s="117" t="s">
        <v>146</v>
      </c>
      <c r="N181" s="118" t="s">
        <v>146</v>
      </c>
      <c r="O181" s="118" t="s">
        <v>148</v>
      </c>
      <c r="P181" s="118" t="s">
        <v>146</v>
      </c>
      <c r="Q181" s="118" t="s">
        <v>146</v>
      </c>
      <c r="R181" s="118" t="s">
        <v>147</v>
      </c>
      <c r="S181" s="118" t="s">
        <v>146</v>
      </c>
      <c r="T181" s="118" t="s">
        <v>146</v>
      </c>
      <c r="U181" s="118" t="s">
        <v>146</v>
      </c>
      <c r="V181" s="118" t="s">
        <v>147</v>
      </c>
      <c r="W181" s="118" t="s">
        <v>146</v>
      </c>
      <c r="X181" s="121">
        <f t="shared" si="6"/>
        <v>23.333333333333332</v>
      </c>
      <c r="Y181" s="68"/>
      <c r="Z181" s="113">
        <f>VLOOKUP(B181,[1]Sheet1!B$3:V$3093,21,0)</f>
        <v>0</v>
      </c>
    </row>
    <row r="182" spans="2:26" ht="45" x14ac:dyDescent="0.25">
      <c r="B182" s="9" t="s">
        <v>635</v>
      </c>
      <c r="C182" s="9" t="s">
        <v>636</v>
      </c>
      <c r="D182" s="9">
        <v>1987</v>
      </c>
      <c r="E182" s="9" t="s">
        <v>12</v>
      </c>
      <c r="F182" s="9" t="s">
        <v>30</v>
      </c>
      <c r="G182" s="60" t="s">
        <v>78</v>
      </c>
      <c r="H182" s="1" t="s">
        <v>13</v>
      </c>
      <c r="I182" s="1" t="s">
        <v>6271</v>
      </c>
      <c r="J182" s="68" t="s">
        <v>6261</v>
      </c>
      <c r="K182" s="68" t="s">
        <v>6262</v>
      </c>
      <c r="L182" s="120" t="s">
        <v>149</v>
      </c>
      <c r="M182" s="117" t="s">
        <v>146</v>
      </c>
      <c r="N182" s="118" t="s">
        <v>146</v>
      </c>
      <c r="O182" s="118" t="s">
        <v>147</v>
      </c>
      <c r="P182" s="118" t="s">
        <v>146</v>
      </c>
      <c r="Q182" s="118" t="s">
        <v>146</v>
      </c>
      <c r="R182" s="118" t="s">
        <v>146</v>
      </c>
      <c r="S182" s="118" t="s">
        <v>146</v>
      </c>
      <c r="T182" s="118" t="s">
        <v>146</v>
      </c>
      <c r="U182" s="118" t="s">
        <v>148</v>
      </c>
      <c r="V182" s="118" t="s">
        <v>146</v>
      </c>
      <c r="W182" s="118" t="s">
        <v>146</v>
      </c>
      <c r="X182" s="121">
        <f t="shared" si="6"/>
        <v>22.727272727272727</v>
      </c>
      <c r="Y182" s="68"/>
      <c r="Z182" s="113">
        <f>VLOOKUP(B182,[1]Sheet1!B$3:V$3093,21,0)</f>
        <v>0</v>
      </c>
    </row>
    <row r="183" spans="2:26" ht="45" x14ac:dyDescent="0.25">
      <c r="B183" s="9" t="s">
        <v>637</v>
      </c>
      <c r="C183" s="9" t="s">
        <v>638</v>
      </c>
      <c r="D183" s="9">
        <v>1987</v>
      </c>
      <c r="E183" s="9" t="s">
        <v>12</v>
      </c>
      <c r="F183" s="9" t="s">
        <v>30</v>
      </c>
      <c r="G183" s="60" t="s">
        <v>78</v>
      </c>
      <c r="H183" s="1" t="s">
        <v>11</v>
      </c>
      <c r="I183" s="1" t="s">
        <v>79</v>
      </c>
      <c r="J183" s="68" t="s">
        <v>296</v>
      </c>
      <c r="K183" s="68" t="s">
        <v>297</v>
      </c>
      <c r="L183" s="120" t="s">
        <v>146</v>
      </c>
      <c r="M183" s="117" t="s">
        <v>146</v>
      </c>
      <c r="N183" s="118" t="s">
        <v>146</v>
      </c>
      <c r="O183" s="118" t="s">
        <v>146</v>
      </c>
      <c r="P183" s="118" t="s">
        <v>146</v>
      </c>
      <c r="Q183" s="118" t="s">
        <v>146</v>
      </c>
      <c r="R183" s="118" t="s">
        <v>146</v>
      </c>
      <c r="S183" s="118" t="s">
        <v>146</v>
      </c>
      <c r="T183" s="118" t="s">
        <v>146</v>
      </c>
      <c r="U183" s="118" t="s">
        <v>146</v>
      </c>
      <c r="V183" s="118" t="s">
        <v>146</v>
      </c>
      <c r="W183" s="118" t="s">
        <v>146</v>
      </c>
      <c r="X183" s="121">
        <f t="shared" si="6"/>
        <v>20</v>
      </c>
      <c r="Y183" s="68"/>
      <c r="Z183" s="113">
        <f>VLOOKUP(B183,[1]Sheet1!B$3:V$3093,21,0)</f>
        <v>0</v>
      </c>
    </row>
    <row r="184" spans="2:26" ht="45" x14ac:dyDescent="0.25">
      <c r="B184" s="9" t="s">
        <v>639</v>
      </c>
      <c r="C184" s="9" t="s">
        <v>640</v>
      </c>
      <c r="D184" s="9">
        <v>1989</v>
      </c>
      <c r="E184" s="9" t="s">
        <v>12</v>
      </c>
      <c r="F184" s="9" t="s">
        <v>210</v>
      </c>
      <c r="G184" s="60" t="s">
        <v>78</v>
      </c>
      <c r="H184" s="1" t="s">
        <v>11</v>
      </c>
      <c r="I184" s="1" t="s">
        <v>34</v>
      </c>
      <c r="J184" s="68" t="s">
        <v>296</v>
      </c>
      <c r="K184" s="68" t="s">
        <v>297</v>
      </c>
      <c r="L184" s="120" t="s">
        <v>147</v>
      </c>
      <c r="M184" s="117" t="s">
        <v>147</v>
      </c>
      <c r="N184" s="118" t="s">
        <v>147</v>
      </c>
      <c r="O184" s="118" t="s">
        <v>146</v>
      </c>
      <c r="P184" s="118" t="s">
        <v>147</v>
      </c>
      <c r="Q184" s="118" t="s">
        <v>146</v>
      </c>
      <c r="R184" s="118" t="s">
        <v>146</v>
      </c>
      <c r="S184" s="118" t="s">
        <v>146</v>
      </c>
      <c r="T184" s="118" t="s">
        <v>146</v>
      </c>
      <c r="U184" s="118" t="s">
        <v>146</v>
      </c>
      <c r="V184" s="118" t="s">
        <v>146</v>
      </c>
      <c r="W184" s="118" t="s">
        <v>147</v>
      </c>
      <c r="X184" s="121">
        <f t="shared" si="6"/>
        <v>24.166666666666668</v>
      </c>
      <c r="Y184" s="68"/>
      <c r="Z184" s="113">
        <f>VLOOKUP(B184,[1]Sheet1!B$3:V$3093,21,0)</f>
        <v>0</v>
      </c>
    </row>
    <row r="185" spans="2:26" ht="45" x14ac:dyDescent="0.25">
      <c r="B185" s="9" t="s">
        <v>641</v>
      </c>
      <c r="C185" s="9" t="s">
        <v>642</v>
      </c>
      <c r="D185" s="9">
        <v>1992</v>
      </c>
      <c r="E185" s="9" t="s">
        <v>12</v>
      </c>
      <c r="F185" s="9" t="s">
        <v>30</v>
      </c>
      <c r="G185" s="60" t="s">
        <v>78</v>
      </c>
      <c r="H185" s="1" t="s">
        <v>13</v>
      </c>
      <c r="I185" s="1" t="s">
        <v>79</v>
      </c>
      <c r="J185" s="68" t="s">
        <v>296</v>
      </c>
      <c r="K185" s="68" t="s">
        <v>297</v>
      </c>
      <c r="L185" s="120" t="s">
        <v>146</v>
      </c>
      <c r="M185" s="117" t="s">
        <v>146</v>
      </c>
      <c r="N185" s="118" t="s">
        <v>148</v>
      </c>
      <c r="O185" s="118" t="s">
        <v>146</v>
      </c>
      <c r="P185" s="118" t="s">
        <v>146</v>
      </c>
      <c r="Q185" s="118" t="s">
        <v>146</v>
      </c>
      <c r="R185" s="118" t="s">
        <v>146</v>
      </c>
      <c r="S185" s="118" t="s">
        <v>146</v>
      </c>
      <c r="T185" s="118" t="s">
        <v>146</v>
      </c>
      <c r="U185" s="118" t="s">
        <v>146</v>
      </c>
      <c r="V185" s="118" t="s">
        <v>147</v>
      </c>
      <c r="W185" s="118" t="s">
        <v>146</v>
      </c>
      <c r="X185" s="121">
        <f t="shared" si="6"/>
        <v>22.5</v>
      </c>
      <c r="Y185" s="68"/>
      <c r="Z185" s="113">
        <f>VLOOKUP(B185,[1]Sheet1!B$3:V$3093,21,0)</f>
        <v>0</v>
      </c>
    </row>
    <row r="186" spans="2:26" ht="60" x14ac:dyDescent="0.25">
      <c r="B186" s="9" t="s">
        <v>643</v>
      </c>
      <c r="C186" s="9" t="s">
        <v>644</v>
      </c>
      <c r="D186" s="9">
        <v>1985</v>
      </c>
      <c r="E186" s="9" t="s">
        <v>12</v>
      </c>
      <c r="F186" s="9" t="s">
        <v>30</v>
      </c>
      <c r="G186" s="60" t="s">
        <v>78</v>
      </c>
      <c r="H186" s="1" t="s">
        <v>80</v>
      </c>
      <c r="I186" s="1" t="s">
        <v>77</v>
      </c>
      <c r="J186" s="68" t="s">
        <v>291</v>
      </c>
      <c r="K186" s="68" t="s">
        <v>292</v>
      </c>
      <c r="L186" s="120" t="s">
        <v>147</v>
      </c>
      <c r="M186" s="117" t="s">
        <v>148</v>
      </c>
      <c r="N186" s="118" t="s">
        <v>148</v>
      </c>
      <c r="O186" s="118" t="s">
        <v>147</v>
      </c>
      <c r="P186" s="118" t="s">
        <v>148</v>
      </c>
      <c r="Q186" s="118" t="s">
        <v>147</v>
      </c>
      <c r="R186" s="118" t="s">
        <v>147</v>
      </c>
      <c r="S186" s="118" t="s">
        <v>147</v>
      </c>
      <c r="T186" s="118" t="s">
        <v>146</v>
      </c>
      <c r="U186" s="118" t="s">
        <v>147</v>
      </c>
      <c r="V186" s="118" t="s">
        <v>146</v>
      </c>
      <c r="W186" s="118" t="s">
        <v>147</v>
      </c>
      <c r="X186" s="121">
        <f t="shared" si="6"/>
        <v>30.833333333333332</v>
      </c>
      <c r="Y186" s="68"/>
      <c r="Z186" s="113">
        <f>VLOOKUP(B186,[1]Sheet1!B$3:V$3093,21,0)</f>
        <v>0</v>
      </c>
    </row>
    <row r="187" spans="2:26" ht="30" x14ac:dyDescent="0.25">
      <c r="B187" s="9" t="s">
        <v>645</v>
      </c>
      <c r="C187" s="9" t="s">
        <v>646</v>
      </c>
      <c r="D187" s="9">
        <v>1988</v>
      </c>
      <c r="E187" s="9" t="s">
        <v>12</v>
      </c>
      <c r="F187" s="9" t="s">
        <v>30</v>
      </c>
      <c r="G187" s="60" t="s">
        <v>78</v>
      </c>
      <c r="H187" s="1" t="s">
        <v>11</v>
      </c>
      <c r="I187" s="1" t="s">
        <v>129</v>
      </c>
      <c r="J187" s="68" t="s">
        <v>296</v>
      </c>
      <c r="K187" s="68" t="s">
        <v>297</v>
      </c>
      <c r="L187" s="120" t="s">
        <v>146</v>
      </c>
      <c r="M187" s="117" t="s">
        <v>146</v>
      </c>
      <c r="N187" s="118" t="s">
        <v>147</v>
      </c>
      <c r="O187" s="118" t="s">
        <v>147</v>
      </c>
      <c r="P187" s="118" t="s">
        <v>148</v>
      </c>
      <c r="Q187" s="118" t="s">
        <v>147</v>
      </c>
      <c r="R187" s="118" t="s">
        <v>147</v>
      </c>
      <c r="S187" s="118" t="s">
        <v>147</v>
      </c>
      <c r="T187" s="118" t="s">
        <v>147</v>
      </c>
      <c r="U187" s="118" t="s">
        <v>146</v>
      </c>
      <c r="V187" s="118" t="s">
        <v>146</v>
      </c>
      <c r="W187" s="118" t="s">
        <v>6520</v>
      </c>
      <c r="X187" s="121">
        <f t="shared" si="6"/>
        <v>25.833333333333332</v>
      </c>
      <c r="Y187" s="68"/>
      <c r="Z187" s="113">
        <f>VLOOKUP(B187,[1]Sheet1!B$3:V$3093,21,0)</f>
        <v>0</v>
      </c>
    </row>
    <row r="188" spans="2:26" ht="30" x14ac:dyDescent="0.25">
      <c r="B188" s="9" t="s">
        <v>647</v>
      </c>
      <c r="C188" s="9" t="s">
        <v>648</v>
      </c>
      <c r="D188" s="9">
        <v>1990</v>
      </c>
      <c r="E188" s="9" t="s">
        <v>12</v>
      </c>
      <c r="F188" s="9" t="s">
        <v>30</v>
      </c>
      <c r="G188" s="60" t="s">
        <v>78</v>
      </c>
      <c r="H188" s="1" t="s">
        <v>13</v>
      </c>
      <c r="I188" s="1" t="s">
        <v>170</v>
      </c>
      <c r="J188" s="68" t="s">
        <v>296</v>
      </c>
      <c r="K188" s="68" t="s">
        <v>297</v>
      </c>
      <c r="L188" s="120" t="s">
        <v>146</v>
      </c>
      <c r="M188" s="117" t="s">
        <v>148</v>
      </c>
      <c r="N188" s="118" t="s">
        <v>147</v>
      </c>
      <c r="O188" s="118" t="s">
        <v>146</v>
      </c>
      <c r="P188" s="118" t="s">
        <v>6520</v>
      </c>
      <c r="Q188" s="118" t="s">
        <v>146</v>
      </c>
      <c r="R188" s="118" t="s">
        <v>147</v>
      </c>
      <c r="S188" s="118" t="s">
        <v>146</v>
      </c>
      <c r="T188" s="118" t="s">
        <v>146</v>
      </c>
      <c r="U188" s="118" t="s">
        <v>147</v>
      </c>
      <c r="V188" s="118" t="s">
        <v>148</v>
      </c>
      <c r="W188" s="118" t="s">
        <v>148</v>
      </c>
      <c r="X188" s="121">
        <f t="shared" si="6"/>
        <v>26.666666666666668</v>
      </c>
      <c r="Y188" s="68"/>
      <c r="Z188" s="113">
        <f>VLOOKUP(B188,[1]Sheet1!B$3:V$3093,21,0)</f>
        <v>0</v>
      </c>
    </row>
    <row r="189" spans="2:26" ht="30" x14ac:dyDescent="0.25">
      <c r="B189" s="9" t="s">
        <v>649</v>
      </c>
      <c r="C189" s="9" t="s">
        <v>650</v>
      </c>
      <c r="D189" s="9">
        <v>1990</v>
      </c>
      <c r="E189" s="9" t="s">
        <v>12</v>
      </c>
      <c r="F189" s="9" t="s">
        <v>30</v>
      </c>
      <c r="G189" s="60" t="s">
        <v>78</v>
      </c>
      <c r="H189" s="1" t="s">
        <v>11</v>
      </c>
      <c r="I189" s="1" t="s">
        <v>88</v>
      </c>
      <c r="J189" s="68" t="s">
        <v>296</v>
      </c>
      <c r="K189" s="68" t="s">
        <v>297</v>
      </c>
      <c r="L189" s="120" t="s">
        <v>147</v>
      </c>
      <c r="M189" s="117" t="s">
        <v>148</v>
      </c>
      <c r="N189" s="118" t="s">
        <v>147</v>
      </c>
      <c r="O189" s="118" t="s">
        <v>147</v>
      </c>
      <c r="P189" s="118" t="s">
        <v>146</v>
      </c>
      <c r="Q189" s="118" t="s">
        <v>6520</v>
      </c>
      <c r="R189" s="118" t="s">
        <v>146</v>
      </c>
      <c r="S189" s="118" t="s">
        <v>6520</v>
      </c>
      <c r="T189" s="118" t="s">
        <v>146</v>
      </c>
      <c r="U189" s="118" t="s">
        <v>147</v>
      </c>
      <c r="V189" s="118" t="s">
        <v>147</v>
      </c>
      <c r="W189" s="118" t="s">
        <v>146</v>
      </c>
      <c r="X189" s="121">
        <f t="shared" si="6"/>
        <v>24.166666666666668</v>
      </c>
      <c r="Y189" s="68"/>
      <c r="Z189" s="113">
        <f>VLOOKUP(B189,[1]Sheet1!B$3:V$3093,21,0)</f>
        <v>0</v>
      </c>
    </row>
    <row r="190" spans="2:26" ht="30" x14ac:dyDescent="0.25">
      <c r="B190" s="9" t="s">
        <v>651</v>
      </c>
      <c r="C190" s="9" t="s">
        <v>652</v>
      </c>
      <c r="D190" s="9">
        <v>1989</v>
      </c>
      <c r="E190" s="9" t="s">
        <v>12</v>
      </c>
      <c r="F190" s="9" t="s">
        <v>30</v>
      </c>
      <c r="G190" s="60" t="s">
        <v>78</v>
      </c>
      <c r="H190" s="1" t="s">
        <v>11</v>
      </c>
      <c r="I190" s="1" t="s">
        <v>170</v>
      </c>
      <c r="J190" s="68" t="s">
        <v>291</v>
      </c>
      <c r="K190" s="68" t="s">
        <v>292</v>
      </c>
      <c r="L190" s="120" t="s">
        <v>147</v>
      </c>
      <c r="M190" s="117" t="s">
        <v>147</v>
      </c>
      <c r="N190" s="118" t="s">
        <v>147</v>
      </c>
      <c r="O190" s="118" t="s">
        <v>147</v>
      </c>
      <c r="P190" s="118" t="s">
        <v>147</v>
      </c>
      <c r="Q190" s="118" t="s">
        <v>146</v>
      </c>
      <c r="R190" s="118" t="s">
        <v>147</v>
      </c>
      <c r="S190" s="118" t="s">
        <v>146</v>
      </c>
      <c r="T190" s="118" t="s">
        <v>147</v>
      </c>
      <c r="U190" s="118" t="s">
        <v>147</v>
      </c>
      <c r="V190" s="118" t="s">
        <v>146</v>
      </c>
      <c r="W190" s="118" t="s">
        <v>147</v>
      </c>
      <c r="X190" s="121">
        <f t="shared" si="6"/>
        <v>27.5</v>
      </c>
      <c r="Y190" s="68"/>
      <c r="Z190" s="113">
        <f>VLOOKUP(B190,[1]Sheet1!B$3:V$3093,21,0)</f>
        <v>0</v>
      </c>
    </row>
    <row r="191" spans="2:26" ht="45" x14ac:dyDescent="0.25">
      <c r="B191" s="9" t="s">
        <v>653</v>
      </c>
      <c r="C191" s="9" t="s">
        <v>654</v>
      </c>
      <c r="D191" s="9">
        <v>1988</v>
      </c>
      <c r="E191" s="9" t="s">
        <v>12</v>
      </c>
      <c r="F191" s="9" t="s">
        <v>551</v>
      </c>
      <c r="G191" s="60" t="s">
        <v>78</v>
      </c>
      <c r="H191" s="1" t="s">
        <v>11</v>
      </c>
      <c r="I191" s="1" t="s">
        <v>170</v>
      </c>
      <c r="J191" s="68" t="s">
        <v>291</v>
      </c>
      <c r="K191" s="68" t="s">
        <v>292</v>
      </c>
      <c r="L191" s="120" t="s">
        <v>146</v>
      </c>
      <c r="M191" s="117" t="s">
        <v>146</v>
      </c>
      <c r="N191" s="118" t="s">
        <v>148</v>
      </c>
      <c r="O191" s="118" t="s">
        <v>146</v>
      </c>
      <c r="P191" s="118" t="s">
        <v>147</v>
      </c>
      <c r="Q191" s="118" t="s">
        <v>146</v>
      </c>
      <c r="R191" s="118" t="s">
        <v>147</v>
      </c>
      <c r="S191" s="118" t="s">
        <v>146</v>
      </c>
      <c r="T191" s="118" t="s">
        <v>148</v>
      </c>
      <c r="U191" s="118" t="s">
        <v>146</v>
      </c>
      <c r="V191" s="118" t="s">
        <v>6520</v>
      </c>
      <c r="W191" s="118" t="s">
        <v>147</v>
      </c>
      <c r="X191" s="121">
        <f t="shared" si="6"/>
        <v>25</v>
      </c>
      <c r="Y191" s="68"/>
      <c r="Z191" s="113">
        <f>VLOOKUP(B191,[1]Sheet1!B$3:V$3093,21,0)</f>
        <v>0</v>
      </c>
    </row>
    <row r="192" spans="2:26" ht="30" x14ac:dyDescent="0.25">
      <c r="B192" s="9" t="s">
        <v>655</v>
      </c>
      <c r="C192" s="9" t="s">
        <v>656</v>
      </c>
      <c r="D192" s="9">
        <v>1991</v>
      </c>
      <c r="E192" s="9" t="s">
        <v>12</v>
      </c>
      <c r="F192" s="9" t="s">
        <v>125</v>
      </c>
      <c r="G192" s="60" t="s">
        <v>78</v>
      </c>
      <c r="H192" s="1" t="s">
        <v>11</v>
      </c>
      <c r="I192" s="1" t="s">
        <v>6272</v>
      </c>
      <c r="J192" s="68" t="s">
        <v>6273</v>
      </c>
      <c r="K192" s="68" t="s">
        <v>6274</v>
      </c>
      <c r="L192" s="120" t="s">
        <v>149</v>
      </c>
      <c r="M192" s="117" t="s">
        <v>146</v>
      </c>
      <c r="N192" s="118" t="s">
        <v>147</v>
      </c>
      <c r="O192" s="118" t="s">
        <v>147</v>
      </c>
      <c r="P192" s="118" t="s">
        <v>147</v>
      </c>
      <c r="Q192" s="118" t="s">
        <v>148</v>
      </c>
      <c r="R192" s="118" t="s">
        <v>146</v>
      </c>
      <c r="S192" s="118" t="s">
        <v>148</v>
      </c>
      <c r="T192" s="118" t="s">
        <v>148</v>
      </c>
      <c r="U192" s="118" t="s">
        <v>147</v>
      </c>
      <c r="V192" s="118" t="s">
        <v>146</v>
      </c>
      <c r="W192" s="118" t="s">
        <v>147</v>
      </c>
      <c r="X192" s="121">
        <f t="shared" si="6"/>
        <v>30</v>
      </c>
      <c r="Y192" s="68"/>
      <c r="Z192" s="113">
        <f>VLOOKUP(B192,[1]Sheet1!B$3:V$3093,21,0)</f>
        <v>0</v>
      </c>
    </row>
    <row r="193" spans="2:26" ht="30" x14ac:dyDescent="0.25">
      <c r="B193" s="9" t="s">
        <v>657</v>
      </c>
      <c r="C193" s="9" t="s">
        <v>658</v>
      </c>
      <c r="D193" s="9">
        <v>1988</v>
      </c>
      <c r="E193" s="9" t="s">
        <v>12</v>
      </c>
      <c r="F193" s="9" t="s">
        <v>32</v>
      </c>
      <c r="G193" s="60" t="s">
        <v>82</v>
      </c>
      <c r="H193" s="1" t="s">
        <v>18</v>
      </c>
      <c r="I193" s="1" t="s">
        <v>6257</v>
      </c>
      <c r="J193" s="68" t="s">
        <v>291</v>
      </c>
      <c r="K193" s="68" t="s">
        <v>292</v>
      </c>
      <c r="L193" s="120" t="s">
        <v>148</v>
      </c>
      <c r="M193" s="117" t="s">
        <v>146</v>
      </c>
      <c r="N193" s="118" t="s">
        <v>146</v>
      </c>
      <c r="O193" s="118" t="s">
        <v>147</v>
      </c>
      <c r="P193" s="118" t="s">
        <v>148</v>
      </c>
      <c r="Q193" s="118" t="s">
        <v>146</v>
      </c>
      <c r="R193" s="118" t="s">
        <v>148</v>
      </c>
      <c r="S193" s="118" t="s">
        <v>146</v>
      </c>
      <c r="T193" s="118" t="s">
        <v>148</v>
      </c>
      <c r="U193" s="118" t="s">
        <v>147</v>
      </c>
      <c r="V193" s="118" t="s">
        <v>6520</v>
      </c>
      <c r="W193" s="118" t="s">
        <v>146</v>
      </c>
      <c r="X193" s="121">
        <f t="shared" si="6"/>
        <v>27.5</v>
      </c>
      <c r="Y193" s="68"/>
      <c r="Z193" s="113">
        <f>VLOOKUP(B193,[1]Sheet1!B$3:V$3093,21,0)</f>
        <v>0</v>
      </c>
    </row>
    <row r="194" spans="2:26" ht="45" x14ac:dyDescent="0.25">
      <c r="B194" s="9" t="s">
        <v>659</v>
      </c>
      <c r="C194" s="9" t="s">
        <v>660</v>
      </c>
      <c r="D194" s="9">
        <v>1989</v>
      </c>
      <c r="E194" s="9" t="s">
        <v>12</v>
      </c>
      <c r="F194" s="9" t="s">
        <v>161</v>
      </c>
      <c r="G194" s="60" t="s">
        <v>82</v>
      </c>
      <c r="H194" s="1" t="s">
        <v>18</v>
      </c>
      <c r="I194" s="1" t="s">
        <v>85</v>
      </c>
      <c r="J194" s="68" t="s">
        <v>296</v>
      </c>
      <c r="K194" s="68" t="s">
        <v>297</v>
      </c>
      <c r="L194" s="120" t="s">
        <v>147</v>
      </c>
      <c r="M194" s="117" t="s">
        <v>146</v>
      </c>
      <c r="N194" s="118" t="s">
        <v>146</v>
      </c>
      <c r="O194" s="118" t="s">
        <v>146</v>
      </c>
      <c r="P194" s="118" t="s">
        <v>146</v>
      </c>
      <c r="Q194" s="118" t="s">
        <v>146</v>
      </c>
      <c r="R194" s="118" t="s">
        <v>148</v>
      </c>
      <c r="S194" s="118" t="s">
        <v>146</v>
      </c>
      <c r="T194" s="118" t="s">
        <v>146</v>
      </c>
      <c r="U194" s="118" t="s">
        <v>146</v>
      </c>
      <c r="V194" s="118" t="s">
        <v>146</v>
      </c>
      <c r="W194" s="118" t="s">
        <v>147</v>
      </c>
      <c r="X194" s="121">
        <f t="shared" si="6"/>
        <v>23.333333333333332</v>
      </c>
      <c r="Y194" s="68"/>
      <c r="Z194" s="113">
        <f>VLOOKUP(B194,[1]Sheet1!B$3:V$3093,21,0)</f>
        <v>0</v>
      </c>
    </row>
    <row r="195" spans="2:26" ht="30" x14ac:dyDescent="0.25">
      <c r="B195" s="9" t="s">
        <v>661</v>
      </c>
      <c r="C195" s="9" t="s">
        <v>662</v>
      </c>
      <c r="D195" s="9">
        <v>1986</v>
      </c>
      <c r="E195" s="9" t="s">
        <v>12</v>
      </c>
      <c r="F195" s="9" t="s">
        <v>30</v>
      </c>
      <c r="G195" s="60" t="s">
        <v>82</v>
      </c>
      <c r="H195" s="1" t="s">
        <v>18</v>
      </c>
      <c r="I195" s="1" t="s">
        <v>6275</v>
      </c>
      <c r="J195" s="68" t="s">
        <v>291</v>
      </c>
      <c r="K195" s="68" t="s">
        <v>292</v>
      </c>
      <c r="L195" s="120" t="s">
        <v>146</v>
      </c>
      <c r="M195" s="117" t="s">
        <v>148</v>
      </c>
      <c r="N195" s="118" t="s">
        <v>146</v>
      </c>
      <c r="O195" s="118" t="s">
        <v>146</v>
      </c>
      <c r="P195" s="118" t="s">
        <v>6520</v>
      </c>
      <c r="Q195" s="118" t="s">
        <v>147</v>
      </c>
      <c r="R195" s="118" t="s">
        <v>147</v>
      </c>
      <c r="S195" s="118" t="s">
        <v>147</v>
      </c>
      <c r="T195" s="118" t="s">
        <v>146</v>
      </c>
      <c r="U195" s="118" t="s">
        <v>146</v>
      </c>
      <c r="V195" s="118" t="s">
        <v>146</v>
      </c>
      <c r="W195" s="118" t="s">
        <v>147</v>
      </c>
      <c r="X195" s="121">
        <f t="shared" si="6"/>
        <v>24.166666666666668</v>
      </c>
      <c r="Y195" s="68"/>
      <c r="Z195" s="113">
        <f>VLOOKUP(B195,[1]Sheet1!B$3:V$3093,21,0)</f>
        <v>0</v>
      </c>
    </row>
    <row r="196" spans="2:26" ht="45" x14ac:dyDescent="0.25">
      <c r="B196" s="9" t="s">
        <v>663</v>
      </c>
      <c r="C196" s="9" t="s">
        <v>664</v>
      </c>
      <c r="D196" s="9">
        <v>1987</v>
      </c>
      <c r="E196" s="9" t="s">
        <v>12</v>
      </c>
      <c r="F196" s="9" t="s">
        <v>488</v>
      </c>
      <c r="G196" s="60" t="s">
        <v>82</v>
      </c>
      <c r="H196" s="1" t="s">
        <v>13</v>
      </c>
      <c r="I196" s="1" t="s">
        <v>170</v>
      </c>
      <c r="J196" s="68" t="s">
        <v>296</v>
      </c>
      <c r="K196" s="68" t="s">
        <v>297</v>
      </c>
      <c r="L196" s="120" t="s">
        <v>147</v>
      </c>
      <c r="M196" s="117" t="s">
        <v>146</v>
      </c>
      <c r="N196" s="118" t="s">
        <v>6520</v>
      </c>
      <c r="O196" s="118" t="s">
        <v>148</v>
      </c>
      <c r="P196" s="118" t="s">
        <v>148</v>
      </c>
      <c r="Q196" s="118" t="s">
        <v>148</v>
      </c>
      <c r="R196" s="118" t="s">
        <v>148</v>
      </c>
      <c r="S196" s="118" t="s">
        <v>148</v>
      </c>
      <c r="T196" s="118" t="s">
        <v>6520</v>
      </c>
      <c r="U196" s="118" t="s">
        <v>147</v>
      </c>
      <c r="V196" s="118" t="s">
        <v>6520</v>
      </c>
      <c r="W196" s="118" t="s">
        <v>147</v>
      </c>
      <c r="X196" s="121">
        <f t="shared" si="6"/>
        <v>28.333333333333332</v>
      </c>
      <c r="Y196" s="68"/>
      <c r="Z196" s="113">
        <f>VLOOKUP(B196,[1]Sheet1!B$3:V$3093,21,0)</f>
        <v>0</v>
      </c>
    </row>
    <row r="197" spans="2:26" ht="30" x14ac:dyDescent="0.25">
      <c r="B197" s="9" t="s">
        <v>665</v>
      </c>
      <c r="C197" s="9" t="s">
        <v>666</v>
      </c>
      <c r="D197" s="9">
        <v>1990</v>
      </c>
      <c r="E197" s="9" t="s">
        <v>12</v>
      </c>
      <c r="F197" s="9" t="s">
        <v>30</v>
      </c>
      <c r="G197" s="60" t="s">
        <v>82</v>
      </c>
      <c r="H197" s="1" t="s">
        <v>11</v>
      </c>
      <c r="I197" s="1" t="s">
        <v>6276</v>
      </c>
      <c r="J197" s="68" t="s">
        <v>296</v>
      </c>
      <c r="K197" s="68" t="s">
        <v>297</v>
      </c>
      <c r="L197" s="120" t="s">
        <v>146</v>
      </c>
      <c r="M197" s="117" t="s">
        <v>146</v>
      </c>
      <c r="N197" s="118" t="s">
        <v>146</v>
      </c>
      <c r="O197" s="118" t="s">
        <v>146</v>
      </c>
      <c r="P197" s="118" t="s">
        <v>147</v>
      </c>
      <c r="Q197" s="118" t="s">
        <v>146</v>
      </c>
      <c r="R197" s="118" t="s">
        <v>147</v>
      </c>
      <c r="S197" s="118" t="s">
        <v>146</v>
      </c>
      <c r="T197" s="118" t="s">
        <v>147</v>
      </c>
      <c r="U197" s="118" t="s">
        <v>146</v>
      </c>
      <c r="V197" s="118" t="s">
        <v>146</v>
      </c>
      <c r="W197" s="118" t="s">
        <v>147</v>
      </c>
      <c r="X197" s="121">
        <f t="shared" si="6"/>
        <v>23.333333333333332</v>
      </c>
      <c r="Y197" s="68"/>
      <c r="Z197" s="113">
        <f>VLOOKUP(B197,[1]Sheet1!B$3:V$3093,21,0)</f>
        <v>0</v>
      </c>
    </row>
    <row r="198" spans="2:26" ht="30" x14ac:dyDescent="0.25">
      <c r="B198" s="9" t="s">
        <v>667</v>
      </c>
      <c r="C198" s="9" t="s">
        <v>668</v>
      </c>
      <c r="D198" s="9">
        <v>1994</v>
      </c>
      <c r="E198" s="9" t="s">
        <v>12</v>
      </c>
      <c r="F198" s="9" t="s">
        <v>30</v>
      </c>
      <c r="G198" s="60" t="s">
        <v>82</v>
      </c>
      <c r="H198" s="1" t="s">
        <v>13</v>
      </c>
      <c r="I198" s="1" t="s">
        <v>170</v>
      </c>
      <c r="J198" s="68" t="s">
        <v>296</v>
      </c>
      <c r="K198" s="68" t="s">
        <v>297</v>
      </c>
      <c r="L198" s="120" t="s">
        <v>147</v>
      </c>
      <c r="M198" s="117" t="s">
        <v>148</v>
      </c>
      <c r="N198" s="118" t="s">
        <v>148</v>
      </c>
      <c r="O198" s="118" t="s">
        <v>148</v>
      </c>
      <c r="P198" s="118" t="s">
        <v>148</v>
      </c>
      <c r="Q198" s="118" t="s">
        <v>146</v>
      </c>
      <c r="R198" s="118" t="s">
        <v>147</v>
      </c>
      <c r="S198" s="118" t="s">
        <v>146</v>
      </c>
      <c r="T198" s="118" t="s">
        <v>147</v>
      </c>
      <c r="U198" s="118" t="s">
        <v>146</v>
      </c>
      <c r="V198" s="118" t="s">
        <v>146</v>
      </c>
      <c r="W198" s="118" t="s">
        <v>147</v>
      </c>
      <c r="X198" s="121">
        <f t="shared" si="6"/>
        <v>30</v>
      </c>
      <c r="Y198" s="68"/>
      <c r="Z198" s="113">
        <f>VLOOKUP(B198,[1]Sheet1!B$3:V$3093,21,0)</f>
        <v>0</v>
      </c>
    </row>
    <row r="199" spans="2:26" ht="30" x14ac:dyDescent="0.25">
      <c r="B199" s="9" t="s">
        <v>669</v>
      </c>
      <c r="C199" s="9" t="s">
        <v>670</v>
      </c>
      <c r="D199" s="9">
        <v>1984</v>
      </c>
      <c r="E199" s="9" t="s">
        <v>12</v>
      </c>
      <c r="F199" s="9" t="s">
        <v>32</v>
      </c>
      <c r="G199" s="60" t="s">
        <v>82</v>
      </c>
      <c r="H199" s="1" t="s">
        <v>11</v>
      </c>
      <c r="I199" s="1"/>
      <c r="J199" s="68" t="s">
        <v>296</v>
      </c>
      <c r="K199" s="68" t="s">
        <v>297</v>
      </c>
      <c r="L199" s="120" t="s">
        <v>146</v>
      </c>
      <c r="M199" s="117" t="s">
        <v>146</v>
      </c>
      <c r="N199" s="118" t="s">
        <v>147</v>
      </c>
      <c r="O199" s="118" t="s">
        <v>147</v>
      </c>
      <c r="P199" s="118" t="s">
        <v>146</v>
      </c>
      <c r="Q199" s="118" t="s">
        <v>146</v>
      </c>
      <c r="R199" s="118" t="s">
        <v>147</v>
      </c>
      <c r="S199" s="118" t="s">
        <v>146</v>
      </c>
      <c r="T199" s="118" t="s">
        <v>146</v>
      </c>
      <c r="U199" s="118" t="s">
        <v>146</v>
      </c>
      <c r="V199" s="118" t="s">
        <v>6520</v>
      </c>
      <c r="W199" s="118" t="s">
        <v>6520</v>
      </c>
      <c r="X199" s="121">
        <f t="shared" si="6"/>
        <v>20.833333333333332</v>
      </c>
      <c r="Y199" s="68"/>
      <c r="Z199" s="113">
        <f>VLOOKUP(B199,[1]Sheet1!B$3:V$3093,21,0)</f>
        <v>0</v>
      </c>
    </row>
    <row r="200" spans="2:26" ht="30" x14ac:dyDescent="0.25">
      <c r="B200" s="9" t="s">
        <v>671</v>
      </c>
      <c r="C200" s="9" t="s">
        <v>672</v>
      </c>
      <c r="D200" s="9">
        <v>1983</v>
      </c>
      <c r="E200" s="9" t="s">
        <v>12</v>
      </c>
      <c r="F200" s="9" t="s">
        <v>32</v>
      </c>
      <c r="G200" s="60" t="s">
        <v>82</v>
      </c>
      <c r="H200" s="1" t="s">
        <v>11</v>
      </c>
      <c r="I200" s="1" t="s">
        <v>6277</v>
      </c>
      <c r="J200" s="68" t="s">
        <v>296</v>
      </c>
      <c r="K200" s="68" t="s">
        <v>297</v>
      </c>
      <c r="L200" s="120" t="s">
        <v>146</v>
      </c>
      <c r="M200" s="117" t="s">
        <v>6520</v>
      </c>
      <c r="N200" s="118" t="s">
        <v>146</v>
      </c>
      <c r="O200" s="118" t="s">
        <v>146</v>
      </c>
      <c r="P200" s="118" t="s">
        <v>146</v>
      </c>
      <c r="Q200" s="118" t="s">
        <v>146</v>
      </c>
      <c r="R200" s="118" t="s">
        <v>6520</v>
      </c>
      <c r="S200" s="118" t="s">
        <v>146</v>
      </c>
      <c r="T200" s="118" t="s">
        <v>6520</v>
      </c>
      <c r="U200" s="118" t="s">
        <v>148</v>
      </c>
      <c r="V200" s="118" t="s">
        <v>6520</v>
      </c>
      <c r="W200" s="118" t="s">
        <v>146</v>
      </c>
      <c r="X200" s="121">
        <f t="shared" si="6"/>
        <v>18.333333333333332</v>
      </c>
      <c r="Y200" s="68"/>
      <c r="Z200" s="113" t="str">
        <f>VLOOKUP(B200,[1]Sheet1!B$3:V$3093,21,0)</f>
        <v>4D trở lên</v>
      </c>
    </row>
    <row r="201" spans="2:26" ht="45" x14ac:dyDescent="0.25">
      <c r="B201" s="9" t="s">
        <v>673</v>
      </c>
      <c r="C201" s="9" t="s">
        <v>674</v>
      </c>
      <c r="D201" s="9">
        <v>1991</v>
      </c>
      <c r="E201" s="9" t="s">
        <v>12</v>
      </c>
      <c r="F201" s="9" t="s">
        <v>413</v>
      </c>
      <c r="G201" s="60" t="s">
        <v>82</v>
      </c>
      <c r="H201" s="1" t="s">
        <v>13</v>
      </c>
      <c r="I201" s="1" t="s">
        <v>177</v>
      </c>
      <c r="J201" s="68" t="s">
        <v>291</v>
      </c>
      <c r="K201" s="68" t="s">
        <v>292</v>
      </c>
      <c r="L201" s="120" t="s">
        <v>148</v>
      </c>
      <c r="M201" s="117" t="s">
        <v>146</v>
      </c>
      <c r="N201" s="118" t="s">
        <v>146</v>
      </c>
      <c r="O201" s="118" t="s">
        <v>147</v>
      </c>
      <c r="P201" s="118" t="s">
        <v>146</v>
      </c>
      <c r="Q201" s="118" t="s">
        <v>146</v>
      </c>
      <c r="R201" s="118" t="s">
        <v>146</v>
      </c>
      <c r="S201" s="118" t="s">
        <v>146</v>
      </c>
      <c r="T201" s="118" t="s">
        <v>147</v>
      </c>
      <c r="U201" s="118" t="s">
        <v>146</v>
      </c>
      <c r="V201" s="118" t="s">
        <v>146</v>
      </c>
      <c r="W201" s="118" t="s">
        <v>146</v>
      </c>
      <c r="X201" s="121">
        <f t="shared" si="6"/>
        <v>23.333333333333332</v>
      </c>
      <c r="Y201" s="68"/>
      <c r="Z201" s="113">
        <f>VLOOKUP(B201,[1]Sheet1!B$3:V$3093,21,0)</f>
        <v>0</v>
      </c>
    </row>
    <row r="202" spans="2:26" ht="30" x14ac:dyDescent="0.25">
      <c r="B202" s="9" t="s">
        <v>675</v>
      </c>
      <c r="C202" s="9" t="s">
        <v>676</v>
      </c>
      <c r="D202" s="9">
        <v>1991</v>
      </c>
      <c r="E202" s="9" t="s">
        <v>12</v>
      </c>
      <c r="F202" s="9" t="s">
        <v>30</v>
      </c>
      <c r="G202" s="60" t="s">
        <v>82</v>
      </c>
      <c r="H202" s="1" t="s">
        <v>18</v>
      </c>
      <c r="I202" s="1" t="s">
        <v>6278</v>
      </c>
      <c r="J202" s="68" t="s">
        <v>291</v>
      </c>
      <c r="K202" s="68" t="s">
        <v>292</v>
      </c>
      <c r="L202" s="120" t="s">
        <v>146</v>
      </c>
      <c r="M202" s="117" t="s">
        <v>146</v>
      </c>
      <c r="N202" s="118" t="s">
        <v>148</v>
      </c>
      <c r="O202" s="118" t="s">
        <v>146</v>
      </c>
      <c r="P202" s="118" t="s">
        <v>147</v>
      </c>
      <c r="Q202" s="118" t="s">
        <v>147</v>
      </c>
      <c r="R202" s="118" t="s">
        <v>147</v>
      </c>
      <c r="S202" s="118" t="s">
        <v>147</v>
      </c>
      <c r="T202" s="118" t="s">
        <v>146</v>
      </c>
      <c r="U202" s="118" t="s">
        <v>146</v>
      </c>
      <c r="V202" s="118" t="s">
        <v>147</v>
      </c>
      <c r="W202" s="118" t="s">
        <v>146</v>
      </c>
      <c r="X202" s="121">
        <f t="shared" si="6"/>
        <v>25.833333333333332</v>
      </c>
      <c r="Y202" s="68"/>
      <c r="Z202" s="113">
        <f>VLOOKUP(B202,[1]Sheet1!B$3:V$3093,21,0)</f>
        <v>0</v>
      </c>
    </row>
    <row r="203" spans="2:26" ht="30" x14ac:dyDescent="0.25">
      <c r="B203" s="9" t="s">
        <v>677</v>
      </c>
      <c r="C203" s="9" t="s">
        <v>678</v>
      </c>
      <c r="D203" s="9">
        <v>1998</v>
      </c>
      <c r="E203" s="9" t="s">
        <v>12</v>
      </c>
      <c r="F203" s="9" t="s">
        <v>32</v>
      </c>
      <c r="G203" s="60" t="s">
        <v>6279</v>
      </c>
      <c r="H203" s="1" t="s">
        <v>13</v>
      </c>
      <c r="I203" s="1" t="s">
        <v>24</v>
      </c>
      <c r="J203" s="68" t="s">
        <v>6280</v>
      </c>
      <c r="K203" s="68" t="s">
        <v>6281</v>
      </c>
      <c r="L203" s="120" t="s">
        <v>146</v>
      </c>
      <c r="M203" s="117" t="s">
        <v>6520</v>
      </c>
      <c r="N203" s="118" t="s">
        <v>146</v>
      </c>
      <c r="O203" s="118" t="s">
        <v>146</v>
      </c>
      <c r="P203" s="118" t="s">
        <v>146</v>
      </c>
      <c r="Q203" s="118" t="s">
        <v>6520</v>
      </c>
      <c r="R203" s="118" t="s">
        <v>6520</v>
      </c>
      <c r="S203" s="118" t="s">
        <v>6520</v>
      </c>
      <c r="T203" s="118" t="s">
        <v>147</v>
      </c>
      <c r="U203" s="118" t="s">
        <v>6520</v>
      </c>
      <c r="V203" s="118" t="s">
        <v>146</v>
      </c>
      <c r="W203" s="118" t="s">
        <v>149</v>
      </c>
      <c r="X203" s="121">
        <f t="shared" si="6"/>
        <v>16.363636363636363</v>
      </c>
      <c r="Y203" s="68"/>
      <c r="Z203" s="113" t="str">
        <f>VLOOKUP(B203,[1]Sheet1!B$3:V$3093,21,0)</f>
        <v>4D trở lên</v>
      </c>
    </row>
    <row r="204" spans="2:26" ht="45" x14ac:dyDescent="0.25">
      <c r="B204" s="9" t="s">
        <v>679</v>
      </c>
      <c r="C204" s="9" t="s">
        <v>680</v>
      </c>
      <c r="D204" s="9">
        <v>1992</v>
      </c>
      <c r="E204" s="9" t="s">
        <v>12</v>
      </c>
      <c r="F204" s="9" t="s">
        <v>32</v>
      </c>
      <c r="G204" s="60" t="s">
        <v>6279</v>
      </c>
      <c r="H204" s="1" t="s">
        <v>11</v>
      </c>
      <c r="I204" s="1" t="s">
        <v>6248</v>
      </c>
      <c r="J204" s="68" t="s">
        <v>291</v>
      </c>
      <c r="K204" s="68" t="s">
        <v>292</v>
      </c>
      <c r="L204" s="120" t="s">
        <v>147</v>
      </c>
      <c r="M204" s="117" t="s">
        <v>148</v>
      </c>
      <c r="N204" s="118" t="s">
        <v>147</v>
      </c>
      <c r="O204" s="118" t="s">
        <v>6520</v>
      </c>
      <c r="P204" s="118" t="s">
        <v>147</v>
      </c>
      <c r="Q204" s="118" t="s">
        <v>147</v>
      </c>
      <c r="R204" s="118" t="s">
        <v>6520</v>
      </c>
      <c r="S204" s="118" t="s">
        <v>147</v>
      </c>
      <c r="T204" s="118" t="s">
        <v>147</v>
      </c>
      <c r="U204" s="118" t="s">
        <v>6520</v>
      </c>
      <c r="V204" s="118" t="s">
        <v>6520</v>
      </c>
      <c r="W204" s="118" t="s">
        <v>149</v>
      </c>
      <c r="X204" s="121">
        <f t="shared" ref="X204:X267" si="9">((COUNTIF(L204:W204,"A")*40+COUNTIF(L204:W204,"B")*30+COUNTIF(L204:W204,"C")*20+COUNTIF(L204:W204,"D")*10+COUNTIF(L204:W204,"D1")*10+COUNTIF(L204:W204,"d2")*0)/(COUNTA(L204:W204)-COUNTIF(L204:W204,"KDG")-COUNTIF(L204:W204,"KĐG")))</f>
        <v>23.636363636363637</v>
      </c>
      <c r="Y204" s="68"/>
      <c r="Z204" s="113" t="str">
        <f>VLOOKUP(B204,[1]Sheet1!B$3:V$3093,21,0)</f>
        <v>4D trở lên</v>
      </c>
    </row>
    <row r="205" spans="2:26" ht="30" x14ac:dyDescent="0.25">
      <c r="B205" s="9" t="s">
        <v>681</v>
      </c>
      <c r="C205" s="9" t="s">
        <v>682</v>
      </c>
      <c r="D205" s="9">
        <v>1982</v>
      </c>
      <c r="E205" s="9" t="s">
        <v>12</v>
      </c>
      <c r="F205" s="9" t="s">
        <v>30</v>
      </c>
      <c r="G205" s="60" t="s">
        <v>6279</v>
      </c>
      <c r="H205" s="1" t="s">
        <v>11</v>
      </c>
      <c r="I205" s="1" t="s">
        <v>6255</v>
      </c>
      <c r="J205" s="68" t="s">
        <v>296</v>
      </c>
      <c r="K205" s="68" t="s">
        <v>297</v>
      </c>
      <c r="L205" s="120" t="s">
        <v>6520</v>
      </c>
      <c r="M205" s="117" t="s">
        <v>147</v>
      </c>
      <c r="N205" s="118" t="s">
        <v>146</v>
      </c>
      <c r="O205" s="118" t="s">
        <v>148</v>
      </c>
      <c r="P205" s="118" t="s">
        <v>146</v>
      </c>
      <c r="Q205" s="118" t="s">
        <v>148</v>
      </c>
      <c r="R205" s="118" t="s">
        <v>148</v>
      </c>
      <c r="S205" s="118" t="s">
        <v>148</v>
      </c>
      <c r="T205" s="118" t="s">
        <v>148</v>
      </c>
      <c r="U205" s="118" t="s">
        <v>146</v>
      </c>
      <c r="V205" s="118" t="s">
        <v>147</v>
      </c>
      <c r="W205" s="118" t="s">
        <v>148</v>
      </c>
      <c r="X205" s="121">
        <f t="shared" si="9"/>
        <v>30.833333333333332</v>
      </c>
      <c r="Y205" s="68"/>
      <c r="Z205" s="113">
        <f>VLOOKUP(B205,[1]Sheet1!B$3:V$3093,21,0)</f>
        <v>0</v>
      </c>
    </row>
    <row r="206" spans="2:26" ht="30" x14ac:dyDescent="0.25">
      <c r="B206" s="9" t="s">
        <v>683</v>
      </c>
      <c r="C206" s="9" t="s">
        <v>684</v>
      </c>
      <c r="D206" s="9">
        <v>1988</v>
      </c>
      <c r="E206" s="9" t="s">
        <v>12</v>
      </c>
      <c r="F206" s="9" t="s">
        <v>30</v>
      </c>
      <c r="G206" s="60" t="s">
        <v>6279</v>
      </c>
      <c r="H206" s="1" t="s">
        <v>11</v>
      </c>
      <c r="I206" s="1" t="s">
        <v>77</v>
      </c>
      <c r="J206" s="68" t="s">
        <v>291</v>
      </c>
      <c r="K206" s="68" t="s">
        <v>292</v>
      </c>
      <c r="L206" s="120" t="s">
        <v>146</v>
      </c>
      <c r="M206" s="117" t="s">
        <v>146</v>
      </c>
      <c r="N206" s="118" t="s">
        <v>146</v>
      </c>
      <c r="O206" s="118" t="s">
        <v>148</v>
      </c>
      <c r="P206" s="118" t="s">
        <v>146</v>
      </c>
      <c r="Q206" s="118" t="s">
        <v>6520</v>
      </c>
      <c r="R206" s="118" t="s">
        <v>6520</v>
      </c>
      <c r="S206" s="118" t="s">
        <v>6520</v>
      </c>
      <c r="T206" s="118" t="s">
        <v>148</v>
      </c>
      <c r="U206" s="118" t="s">
        <v>147</v>
      </c>
      <c r="V206" s="118" t="s">
        <v>148</v>
      </c>
      <c r="W206" s="118" t="s">
        <v>6520</v>
      </c>
      <c r="X206" s="121">
        <f t="shared" si="9"/>
        <v>22.5</v>
      </c>
      <c r="Y206" s="68"/>
      <c r="Z206" s="113">
        <f>VLOOKUP(B206,[1]Sheet1!B$3:V$3093,21,0)</f>
        <v>0</v>
      </c>
    </row>
    <row r="207" spans="2:26" ht="30" x14ac:dyDescent="0.25">
      <c r="B207" s="9" t="s">
        <v>685</v>
      </c>
      <c r="C207" s="9" t="s">
        <v>686</v>
      </c>
      <c r="D207" s="9">
        <v>1988</v>
      </c>
      <c r="E207" s="9" t="s">
        <v>12</v>
      </c>
      <c r="F207" s="9" t="s">
        <v>30</v>
      </c>
      <c r="G207" s="60" t="s">
        <v>6279</v>
      </c>
      <c r="H207" s="1" t="s">
        <v>11</v>
      </c>
      <c r="I207" s="1" t="s">
        <v>77</v>
      </c>
      <c r="J207" s="68" t="s">
        <v>291</v>
      </c>
      <c r="K207" s="68" t="s">
        <v>292</v>
      </c>
      <c r="L207" s="120" t="s">
        <v>147</v>
      </c>
      <c r="M207" s="117" t="s">
        <v>147</v>
      </c>
      <c r="N207" s="118" t="s">
        <v>146</v>
      </c>
      <c r="O207" s="118" t="s">
        <v>146</v>
      </c>
      <c r="P207" s="118" t="s">
        <v>148</v>
      </c>
      <c r="Q207" s="118" t="s">
        <v>148</v>
      </c>
      <c r="R207" s="118" t="s">
        <v>146</v>
      </c>
      <c r="S207" s="118" t="s">
        <v>148</v>
      </c>
      <c r="T207" s="118" t="s">
        <v>148</v>
      </c>
      <c r="U207" s="118" t="s">
        <v>146</v>
      </c>
      <c r="V207" s="118" t="s">
        <v>148</v>
      </c>
      <c r="W207" s="118" t="s">
        <v>147</v>
      </c>
      <c r="X207" s="121">
        <f t="shared" si="9"/>
        <v>30.833333333333332</v>
      </c>
      <c r="Y207" s="68"/>
      <c r="Z207" s="113">
        <f>VLOOKUP(B207,[1]Sheet1!B$3:V$3093,21,0)</f>
        <v>0</v>
      </c>
    </row>
    <row r="208" spans="2:26" ht="30" x14ac:dyDescent="0.25">
      <c r="B208" s="9" t="s">
        <v>687</v>
      </c>
      <c r="C208" s="9" t="s">
        <v>688</v>
      </c>
      <c r="D208" s="9">
        <v>1993</v>
      </c>
      <c r="E208" s="9" t="s">
        <v>12</v>
      </c>
      <c r="F208" s="9" t="s">
        <v>30</v>
      </c>
      <c r="G208" s="60" t="s">
        <v>6279</v>
      </c>
      <c r="H208" s="1" t="s">
        <v>176</v>
      </c>
      <c r="I208" s="1"/>
      <c r="J208" s="68" t="s">
        <v>296</v>
      </c>
      <c r="K208" s="68" t="s">
        <v>297</v>
      </c>
      <c r="L208" s="120" t="s">
        <v>146</v>
      </c>
      <c r="M208" s="117" t="s">
        <v>146</v>
      </c>
      <c r="N208" s="118" t="s">
        <v>147</v>
      </c>
      <c r="O208" s="118" t="s">
        <v>147</v>
      </c>
      <c r="P208" s="118" t="s">
        <v>6520</v>
      </c>
      <c r="Q208" s="118" t="s">
        <v>147</v>
      </c>
      <c r="R208" s="118" t="s">
        <v>6520</v>
      </c>
      <c r="S208" s="118" t="s">
        <v>147</v>
      </c>
      <c r="T208" s="118" t="s">
        <v>6520</v>
      </c>
      <c r="U208" s="118" t="s">
        <v>147</v>
      </c>
      <c r="V208" s="118" t="s">
        <v>6520</v>
      </c>
      <c r="W208" s="118" t="s">
        <v>6520</v>
      </c>
      <c r="X208" s="121">
        <f t="shared" si="9"/>
        <v>20</v>
      </c>
      <c r="Y208" s="68"/>
      <c r="Z208" s="113" t="str">
        <f>VLOOKUP(B208,[1]Sheet1!B$3:V$3093,21,0)</f>
        <v>4D trở lên</v>
      </c>
    </row>
    <row r="209" spans="2:26" ht="30" x14ac:dyDescent="0.25">
      <c r="B209" s="9" t="s">
        <v>689</v>
      </c>
      <c r="C209" s="9" t="s">
        <v>690</v>
      </c>
      <c r="D209" s="9">
        <v>1988</v>
      </c>
      <c r="E209" s="9" t="s">
        <v>12</v>
      </c>
      <c r="F209" s="9" t="s">
        <v>30</v>
      </c>
      <c r="G209" s="60" t="s">
        <v>6279</v>
      </c>
      <c r="H209" s="1" t="s">
        <v>11</v>
      </c>
      <c r="I209" s="1" t="s">
        <v>22</v>
      </c>
      <c r="J209" s="68" t="s">
        <v>291</v>
      </c>
      <c r="K209" s="68" t="s">
        <v>292</v>
      </c>
      <c r="L209" s="120" t="s">
        <v>6520</v>
      </c>
      <c r="M209" s="117" t="s">
        <v>146</v>
      </c>
      <c r="N209" s="118" t="s">
        <v>146</v>
      </c>
      <c r="O209" s="118" t="s">
        <v>146</v>
      </c>
      <c r="P209" s="118" t="s">
        <v>147</v>
      </c>
      <c r="Q209" s="118" t="s">
        <v>147</v>
      </c>
      <c r="R209" s="118" t="s">
        <v>148</v>
      </c>
      <c r="S209" s="118" t="s">
        <v>147</v>
      </c>
      <c r="T209" s="118" t="s">
        <v>146</v>
      </c>
      <c r="U209" s="118" t="s">
        <v>6520</v>
      </c>
      <c r="V209" s="118" t="s">
        <v>148</v>
      </c>
      <c r="W209" s="118" t="s">
        <v>6520</v>
      </c>
      <c r="X209" s="121">
        <f t="shared" si="9"/>
        <v>23.333333333333332</v>
      </c>
      <c r="Y209" s="68"/>
      <c r="Z209" s="113">
        <f>VLOOKUP(B209,[1]Sheet1!B$3:V$3093,21,0)</f>
        <v>0</v>
      </c>
    </row>
    <row r="210" spans="2:26" ht="30" x14ac:dyDescent="0.25">
      <c r="B210" s="9" t="s">
        <v>691</v>
      </c>
      <c r="C210" s="9" t="s">
        <v>692</v>
      </c>
      <c r="D210" s="9">
        <v>1990</v>
      </c>
      <c r="E210" s="9" t="s">
        <v>12</v>
      </c>
      <c r="F210" s="9" t="s">
        <v>30</v>
      </c>
      <c r="G210" s="60" t="s">
        <v>6279</v>
      </c>
      <c r="H210" s="1" t="s">
        <v>13</v>
      </c>
      <c r="I210" s="1" t="s">
        <v>170</v>
      </c>
      <c r="J210" s="68" t="s">
        <v>291</v>
      </c>
      <c r="K210" s="68" t="s">
        <v>292</v>
      </c>
      <c r="L210" s="120" t="s">
        <v>146</v>
      </c>
      <c r="M210" s="117" t="s">
        <v>146</v>
      </c>
      <c r="N210" s="118" t="s">
        <v>147</v>
      </c>
      <c r="O210" s="118" t="s">
        <v>146</v>
      </c>
      <c r="P210" s="118" t="s">
        <v>146</v>
      </c>
      <c r="Q210" s="118" t="s">
        <v>146</v>
      </c>
      <c r="R210" s="118" t="s">
        <v>147</v>
      </c>
      <c r="S210" s="118" t="s">
        <v>146</v>
      </c>
      <c r="T210" s="118" t="s">
        <v>146</v>
      </c>
      <c r="U210" s="118" t="s">
        <v>6520</v>
      </c>
      <c r="V210" s="118" t="s">
        <v>148</v>
      </c>
      <c r="W210" s="118" t="s">
        <v>147</v>
      </c>
      <c r="X210" s="121">
        <f t="shared" si="9"/>
        <v>23.333333333333332</v>
      </c>
      <c r="Y210" s="68"/>
      <c r="Z210" s="113">
        <f>VLOOKUP(B210,[1]Sheet1!B$3:V$3093,21,0)</f>
        <v>0</v>
      </c>
    </row>
    <row r="211" spans="2:26" ht="30" x14ac:dyDescent="0.25">
      <c r="B211" s="9" t="s">
        <v>693</v>
      </c>
      <c r="C211" s="9" t="s">
        <v>694</v>
      </c>
      <c r="D211" s="9">
        <v>1988</v>
      </c>
      <c r="E211" s="9" t="s">
        <v>12</v>
      </c>
      <c r="F211" s="9" t="s">
        <v>30</v>
      </c>
      <c r="G211" s="60" t="s">
        <v>6279</v>
      </c>
      <c r="H211" s="1" t="s">
        <v>13</v>
      </c>
      <c r="I211" s="1" t="s">
        <v>170</v>
      </c>
      <c r="J211" s="68" t="s">
        <v>296</v>
      </c>
      <c r="K211" s="68" t="s">
        <v>297</v>
      </c>
      <c r="L211" s="120" t="s">
        <v>146</v>
      </c>
      <c r="M211" s="117" t="s">
        <v>146</v>
      </c>
      <c r="N211" s="118" t="s">
        <v>148</v>
      </c>
      <c r="O211" s="118" t="s">
        <v>146</v>
      </c>
      <c r="P211" s="118" t="s">
        <v>6520</v>
      </c>
      <c r="Q211" s="118" t="s">
        <v>146</v>
      </c>
      <c r="R211" s="118" t="s">
        <v>146</v>
      </c>
      <c r="S211" s="118" t="s">
        <v>146</v>
      </c>
      <c r="T211" s="118" t="s">
        <v>6520</v>
      </c>
      <c r="U211" s="118" t="s">
        <v>146</v>
      </c>
      <c r="V211" s="118" t="s">
        <v>147</v>
      </c>
      <c r="W211" s="118" t="s">
        <v>6520</v>
      </c>
      <c r="X211" s="121">
        <f t="shared" si="9"/>
        <v>20</v>
      </c>
      <c r="Y211" s="68"/>
      <c r="Z211" s="113">
        <f>VLOOKUP(B211,[1]Sheet1!B$3:V$3093,21,0)</f>
        <v>0</v>
      </c>
    </row>
    <row r="212" spans="2:26" ht="45" x14ac:dyDescent="0.25">
      <c r="B212" s="9" t="s">
        <v>695</v>
      </c>
      <c r="C212" s="9" t="s">
        <v>696</v>
      </c>
      <c r="D212" s="9">
        <v>1994</v>
      </c>
      <c r="E212" s="9" t="s">
        <v>12</v>
      </c>
      <c r="F212" s="9" t="s">
        <v>30</v>
      </c>
      <c r="G212" s="60" t="s">
        <v>6279</v>
      </c>
      <c r="H212" s="1" t="s">
        <v>13</v>
      </c>
      <c r="I212" s="1" t="s">
        <v>16</v>
      </c>
      <c r="J212" s="68" t="s">
        <v>296</v>
      </c>
      <c r="K212" s="68" t="s">
        <v>297</v>
      </c>
      <c r="L212" s="120" t="s">
        <v>6520</v>
      </c>
      <c r="M212" s="117" t="s">
        <v>146</v>
      </c>
      <c r="N212" s="118" t="s">
        <v>146</v>
      </c>
      <c r="O212" s="118" t="s">
        <v>147</v>
      </c>
      <c r="P212" s="118" t="s">
        <v>146</v>
      </c>
      <c r="Q212" s="118" t="s">
        <v>146</v>
      </c>
      <c r="R212" s="118" t="s">
        <v>146</v>
      </c>
      <c r="S212" s="118" t="s">
        <v>146</v>
      </c>
      <c r="T212" s="118" t="s">
        <v>146</v>
      </c>
      <c r="U212" s="118" t="s">
        <v>6520</v>
      </c>
      <c r="V212" s="118" t="s">
        <v>146</v>
      </c>
      <c r="W212" s="118" t="s">
        <v>6520</v>
      </c>
      <c r="X212" s="121">
        <f t="shared" si="9"/>
        <v>18.333333333333332</v>
      </c>
      <c r="Y212" s="68"/>
      <c r="Z212" s="113" t="str">
        <f>VLOOKUP(B212,[1]Sheet1!B$3:V$3093,21,0)</f>
        <v>Điểm KI &lt;20</v>
      </c>
    </row>
    <row r="213" spans="2:26" ht="30" x14ac:dyDescent="0.25">
      <c r="B213" s="9" t="s">
        <v>697</v>
      </c>
      <c r="C213" s="9" t="s">
        <v>615</v>
      </c>
      <c r="D213" s="9">
        <v>1995</v>
      </c>
      <c r="E213" s="9" t="s">
        <v>12</v>
      </c>
      <c r="F213" s="9" t="s">
        <v>30</v>
      </c>
      <c r="G213" s="60" t="s">
        <v>6279</v>
      </c>
      <c r="H213" s="1" t="s">
        <v>13</v>
      </c>
      <c r="I213" s="1" t="s">
        <v>24</v>
      </c>
      <c r="J213" s="68" t="s">
        <v>6261</v>
      </c>
      <c r="K213" s="68" t="s">
        <v>6262</v>
      </c>
      <c r="L213" s="120" t="s">
        <v>149</v>
      </c>
      <c r="M213" s="117" t="s">
        <v>149</v>
      </c>
      <c r="N213" s="118" t="s">
        <v>149</v>
      </c>
      <c r="O213" s="118" t="s">
        <v>146</v>
      </c>
      <c r="P213" s="118" t="s">
        <v>146</v>
      </c>
      <c r="Q213" s="118" t="s">
        <v>6520</v>
      </c>
      <c r="R213" s="118" t="s">
        <v>6520</v>
      </c>
      <c r="S213" s="118" t="s">
        <v>6520</v>
      </c>
      <c r="T213" s="118" t="s">
        <v>6520</v>
      </c>
      <c r="U213" s="118" t="s">
        <v>148</v>
      </c>
      <c r="V213" s="118" t="s">
        <v>147</v>
      </c>
      <c r="W213" s="118" t="s">
        <v>146</v>
      </c>
      <c r="X213" s="121">
        <f t="shared" si="9"/>
        <v>18.888888888888889</v>
      </c>
      <c r="Y213" s="68"/>
      <c r="Z213" s="113">
        <f>VLOOKUP(B213,[1]Sheet1!B$3:V$3093,21,0)</f>
        <v>0</v>
      </c>
    </row>
    <row r="214" spans="2:26" ht="30" x14ac:dyDescent="0.25">
      <c r="B214" s="9" t="s">
        <v>698</v>
      </c>
      <c r="C214" s="9" t="s">
        <v>699</v>
      </c>
      <c r="D214" s="9">
        <v>1993</v>
      </c>
      <c r="E214" s="9" t="s">
        <v>12</v>
      </c>
      <c r="F214" s="9" t="s">
        <v>30</v>
      </c>
      <c r="G214" s="60" t="s">
        <v>6279</v>
      </c>
      <c r="H214" s="1" t="s">
        <v>13</v>
      </c>
      <c r="I214" s="1" t="s">
        <v>170</v>
      </c>
      <c r="J214" s="68" t="s">
        <v>291</v>
      </c>
      <c r="K214" s="68" t="s">
        <v>292</v>
      </c>
      <c r="L214" s="120" t="s">
        <v>147</v>
      </c>
      <c r="M214" s="117" t="s">
        <v>6520</v>
      </c>
      <c r="N214" s="118" t="s">
        <v>147</v>
      </c>
      <c r="O214" s="118" t="s">
        <v>146</v>
      </c>
      <c r="P214" s="118" t="s">
        <v>6520</v>
      </c>
      <c r="Q214" s="118" t="s">
        <v>146</v>
      </c>
      <c r="R214" s="118" t="s">
        <v>6520</v>
      </c>
      <c r="S214" s="118" t="s">
        <v>146</v>
      </c>
      <c r="T214" s="118" t="s">
        <v>6520</v>
      </c>
      <c r="U214" s="118" t="s">
        <v>147</v>
      </c>
      <c r="V214" s="118" t="s">
        <v>6520</v>
      </c>
      <c r="W214" s="118" t="s">
        <v>146</v>
      </c>
      <c r="X214" s="121">
        <f t="shared" si="9"/>
        <v>18.333333333333332</v>
      </c>
      <c r="Y214" s="68"/>
      <c r="Z214" s="113" t="str">
        <f>VLOOKUP(B214,[1]Sheet1!B$3:V$3093,21,0)</f>
        <v>4D trở lên</v>
      </c>
    </row>
    <row r="215" spans="2:26" ht="30" x14ac:dyDescent="0.25">
      <c r="B215" s="9" t="s">
        <v>700</v>
      </c>
      <c r="C215" s="9" t="s">
        <v>701</v>
      </c>
      <c r="D215" s="9">
        <v>1991</v>
      </c>
      <c r="E215" s="9" t="s">
        <v>12</v>
      </c>
      <c r="F215" s="9" t="s">
        <v>30</v>
      </c>
      <c r="G215" s="60" t="s">
        <v>6279</v>
      </c>
      <c r="H215" s="1" t="s">
        <v>13</v>
      </c>
      <c r="I215" s="1" t="s">
        <v>170</v>
      </c>
      <c r="J215" s="68" t="s">
        <v>296</v>
      </c>
      <c r="K215" s="68" t="s">
        <v>297</v>
      </c>
      <c r="L215" s="120" t="s">
        <v>6520</v>
      </c>
      <c r="M215" s="117" t="s">
        <v>146</v>
      </c>
      <c r="N215" s="118" t="s">
        <v>146</v>
      </c>
      <c r="O215" s="118" t="s">
        <v>146</v>
      </c>
      <c r="P215" s="118" t="s">
        <v>6520</v>
      </c>
      <c r="Q215" s="118" t="s">
        <v>146</v>
      </c>
      <c r="R215" s="118" t="s">
        <v>146</v>
      </c>
      <c r="S215" s="118" t="s">
        <v>146</v>
      </c>
      <c r="T215" s="118" t="s">
        <v>6520</v>
      </c>
      <c r="U215" s="118" t="s">
        <v>6520</v>
      </c>
      <c r="V215" s="118" t="s">
        <v>6520</v>
      </c>
      <c r="W215" s="118" t="s">
        <v>6520</v>
      </c>
      <c r="X215" s="121">
        <f t="shared" si="9"/>
        <v>15</v>
      </c>
      <c r="Y215" s="68"/>
      <c r="Z215" s="113" t="str">
        <f>VLOOKUP(B215,[1]Sheet1!B$3:V$3093,21,0)</f>
        <v>4D trở lên</v>
      </c>
    </row>
    <row r="216" spans="2:26" ht="30" x14ac:dyDescent="0.25">
      <c r="B216" s="9" t="s">
        <v>702</v>
      </c>
      <c r="C216" s="9" t="s">
        <v>703</v>
      </c>
      <c r="D216" s="9">
        <v>1987</v>
      </c>
      <c r="E216" s="9" t="s">
        <v>12</v>
      </c>
      <c r="F216" s="9" t="s">
        <v>30</v>
      </c>
      <c r="G216" s="60" t="s">
        <v>6279</v>
      </c>
      <c r="H216" s="1" t="s">
        <v>176</v>
      </c>
      <c r="I216" s="1"/>
      <c r="J216" s="68" t="s">
        <v>296</v>
      </c>
      <c r="K216" s="68" t="s">
        <v>297</v>
      </c>
      <c r="L216" s="120" t="s">
        <v>146</v>
      </c>
      <c r="M216" s="117" t="s">
        <v>146</v>
      </c>
      <c r="N216" s="118" t="s">
        <v>147</v>
      </c>
      <c r="O216" s="118" t="s">
        <v>147</v>
      </c>
      <c r="P216" s="118" t="s">
        <v>146</v>
      </c>
      <c r="Q216" s="118" t="s">
        <v>146</v>
      </c>
      <c r="R216" s="118" t="s">
        <v>147</v>
      </c>
      <c r="S216" s="118" t="s">
        <v>146</v>
      </c>
      <c r="T216" s="118" t="s">
        <v>6520</v>
      </c>
      <c r="U216" s="118" t="s">
        <v>146</v>
      </c>
      <c r="V216" s="118" t="s">
        <v>147</v>
      </c>
      <c r="W216" s="118" t="s">
        <v>146</v>
      </c>
      <c r="X216" s="121">
        <f t="shared" si="9"/>
        <v>22.5</v>
      </c>
      <c r="Y216" s="68"/>
      <c r="Z216" s="113">
        <f>VLOOKUP(B216,[1]Sheet1!B$3:V$3093,21,0)</f>
        <v>0</v>
      </c>
    </row>
    <row r="217" spans="2:26" ht="30" x14ac:dyDescent="0.25">
      <c r="B217" s="9" t="s">
        <v>704</v>
      </c>
      <c r="C217" s="9" t="s">
        <v>705</v>
      </c>
      <c r="D217" s="9">
        <v>1989</v>
      </c>
      <c r="E217" s="9" t="s">
        <v>12</v>
      </c>
      <c r="F217" s="9" t="s">
        <v>32</v>
      </c>
      <c r="G217" s="60" t="s">
        <v>6279</v>
      </c>
      <c r="H217" s="1" t="s">
        <v>18</v>
      </c>
      <c r="I217" s="1" t="s">
        <v>174</v>
      </c>
      <c r="J217" s="68" t="s">
        <v>6280</v>
      </c>
      <c r="K217" s="68" t="s">
        <v>6281</v>
      </c>
      <c r="L217" s="120" t="s">
        <v>146</v>
      </c>
      <c r="M217" s="117" t="s">
        <v>6520</v>
      </c>
      <c r="N217" s="118" t="s">
        <v>146</v>
      </c>
      <c r="O217" s="118" t="s">
        <v>148</v>
      </c>
      <c r="P217" s="118" t="s">
        <v>148</v>
      </c>
      <c r="Q217" s="118" t="s">
        <v>147</v>
      </c>
      <c r="R217" s="118" t="s">
        <v>6520</v>
      </c>
      <c r="S217" s="118" t="s">
        <v>147</v>
      </c>
      <c r="T217" s="118" t="s">
        <v>147</v>
      </c>
      <c r="U217" s="118" t="s">
        <v>146</v>
      </c>
      <c r="V217" s="118" t="s">
        <v>146</v>
      </c>
      <c r="W217" s="118" t="s">
        <v>146</v>
      </c>
      <c r="X217" s="121">
        <f t="shared" si="9"/>
        <v>24.166666666666668</v>
      </c>
      <c r="Y217" s="68"/>
      <c r="Z217" s="113">
        <f>VLOOKUP(B217,[1]Sheet1!B$3:V$3093,21,0)</f>
        <v>0</v>
      </c>
    </row>
    <row r="218" spans="2:26" ht="30" x14ac:dyDescent="0.25">
      <c r="B218" s="9" t="s">
        <v>706</v>
      </c>
      <c r="C218" s="9" t="s">
        <v>707</v>
      </c>
      <c r="D218" s="9">
        <v>1995</v>
      </c>
      <c r="E218" s="9" t="s">
        <v>12</v>
      </c>
      <c r="F218" s="9" t="s">
        <v>30</v>
      </c>
      <c r="G218" s="60" t="s">
        <v>6279</v>
      </c>
      <c r="H218" s="1" t="s">
        <v>11</v>
      </c>
      <c r="I218" s="1" t="s">
        <v>170</v>
      </c>
      <c r="J218" s="68" t="s">
        <v>296</v>
      </c>
      <c r="K218" s="68" t="s">
        <v>297</v>
      </c>
      <c r="L218" s="120" t="s">
        <v>6520</v>
      </c>
      <c r="M218" s="117" t="s">
        <v>146</v>
      </c>
      <c r="N218" s="118" t="s">
        <v>147</v>
      </c>
      <c r="O218" s="118" t="s">
        <v>6520</v>
      </c>
      <c r="P218" s="118" t="s">
        <v>148</v>
      </c>
      <c r="Q218" s="118" t="s">
        <v>6520</v>
      </c>
      <c r="R218" s="118" t="s">
        <v>6520</v>
      </c>
      <c r="S218" s="118" t="s">
        <v>6520</v>
      </c>
      <c r="T218" s="118" t="s">
        <v>6520</v>
      </c>
      <c r="U218" s="118" t="s">
        <v>6520</v>
      </c>
      <c r="V218" s="118" t="s">
        <v>146</v>
      </c>
      <c r="W218" s="118" t="s">
        <v>6520</v>
      </c>
      <c r="X218" s="121">
        <f t="shared" si="9"/>
        <v>15.833333333333334</v>
      </c>
      <c r="Y218" s="68"/>
      <c r="Z218" s="113" t="str">
        <f>VLOOKUP(B218,[1]Sheet1!B$3:V$3093,21,0)</f>
        <v>4D trở lên</v>
      </c>
    </row>
    <row r="219" spans="2:26" ht="45" x14ac:dyDescent="0.25">
      <c r="B219" s="9" t="s">
        <v>708</v>
      </c>
      <c r="C219" s="9" t="s">
        <v>709</v>
      </c>
      <c r="D219" s="9">
        <v>1991</v>
      </c>
      <c r="E219" s="9" t="s">
        <v>12</v>
      </c>
      <c r="F219" s="9" t="s">
        <v>488</v>
      </c>
      <c r="G219" s="60" t="s">
        <v>6279</v>
      </c>
      <c r="H219" s="1" t="s">
        <v>13</v>
      </c>
      <c r="I219" s="1" t="s">
        <v>31</v>
      </c>
      <c r="J219" s="68" t="s">
        <v>296</v>
      </c>
      <c r="K219" s="68" t="s">
        <v>297</v>
      </c>
      <c r="L219" s="120" t="s">
        <v>6520</v>
      </c>
      <c r="M219" s="117" t="s">
        <v>146</v>
      </c>
      <c r="N219" s="118" t="s">
        <v>146</v>
      </c>
      <c r="O219" s="118" t="s">
        <v>148</v>
      </c>
      <c r="P219" s="118" t="s">
        <v>6520</v>
      </c>
      <c r="Q219" s="118" t="s">
        <v>146</v>
      </c>
      <c r="R219" s="118" t="s">
        <v>6520</v>
      </c>
      <c r="S219" s="118" t="s">
        <v>146</v>
      </c>
      <c r="T219" s="118" t="s">
        <v>6520</v>
      </c>
      <c r="U219" s="118" t="s">
        <v>146</v>
      </c>
      <c r="V219" s="118" t="s">
        <v>6520</v>
      </c>
      <c r="W219" s="118" t="s">
        <v>6520</v>
      </c>
      <c r="X219" s="121">
        <f t="shared" si="9"/>
        <v>16.666666666666668</v>
      </c>
      <c r="Y219" s="68"/>
      <c r="Z219" s="113" t="str">
        <f>VLOOKUP(B219,[1]Sheet1!B$3:V$3093,21,0)</f>
        <v>4D trở lên</v>
      </c>
    </row>
    <row r="220" spans="2:26" ht="30" x14ac:dyDescent="0.25">
      <c r="B220" s="9" t="s">
        <v>710</v>
      </c>
      <c r="C220" s="9" t="s">
        <v>711</v>
      </c>
      <c r="D220" s="9">
        <v>1989</v>
      </c>
      <c r="E220" s="9" t="s">
        <v>12</v>
      </c>
      <c r="F220" s="9" t="s">
        <v>30</v>
      </c>
      <c r="G220" s="60" t="s">
        <v>6279</v>
      </c>
      <c r="H220" s="1" t="s">
        <v>13</v>
      </c>
      <c r="I220" s="1" t="s">
        <v>170</v>
      </c>
      <c r="J220" s="68" t="s">
        <v>296</v>
      </c>
      <c r="K220" s="68" t="s">
        <v>297</v>
      </c>
      <c r="L220" s="120" t="s">
        <v>148</v>
      </c>
      <c r="M220" s="117" t="s">
        <v>148</v>
      </c>
      <c r="N220" s="118" t="s">
        <v>146</v>
      </c>
      <c r="O220" s="118" t="s">
        <v>147</v>
      </c>
      <c r="P220" s="118" t="s">
        <v>147</v>
      </c>
      <c r="Q220" s="118" t="s">
        <v>148</v>
      </c>
      <c r="R220" s="118" t="s">
        <v>146</v>
      </c>
      <c r="S220" s="118" t="s">
        <v>148</v>
      </c>
      <c r="T220" s="118" t="s">
        <v>147</v>
      </c>
      <c r="U220" s="118" t="s">
        <v>146</v>
      </c>
      <c r="V220" s="118" t="s">
        <v>147</v>
      </c>
      <c r="W220" s="118" t="s">
        <v>6520</v>
      </c>
      <c r="X220" s="121">
        <f t="shared" si="9"/>
        <v>29.166666666666668</v>
      </c>
      <c r="Y220" s="68"/>
      <c r="Z220" s="113">
        <f>VLOOKUP(B220,[1]Sheet1!B$3:V$3093,21,0)</f>
        <v>0</v>
      </c>
    </row>
    <row r="221" spans="2:26" ht="30" x14ac:dyDescent="0.25">
      <c r="B221" s="9" t="s">
        <v>712</v>
      </c>
      <c r="C221" s="9" t="s">
        <v>713</v>
      </c>
      <c r="D221" s="9">
        <v>1998</v>
      </c>
      <c r="E221" s="9" t="s">
        <v>12</v>
      </c>
      <c r="F221" s="9" t="s">
        <v>32</v>
      </c>
      <c r="G221" s="60" t="s">
        <v>6279</v>
      </c>
      <c r="H221" s="1" t="s">
        <v>13</v>
      </c>
      <c r="I221" s="1" t="s">
        <v>6282</v>
      </c>
      <c r="J221" s="68" t="s">
        <v>6261</v>
      </c>
      <c r="K221" s="68" t="s">
        <v>6262</v>
      </c>
      <c r="L221" s="120" t="s">
        <v>149</v>
      </c>
      <c r="M221" s="117" t="s">
        <v>149</v>
      </c>
      <c r="N221" s="118" t="s">
        <v>149</v>
      </c>
      <c r="O221" s="118" t="s">
        <v>146</v>
      </c>
      <c r="P221" s="118" t="s">
        <v>147</v>
      </c>
      <c r="Q221" s="118" t="s">
        <v>147</v>
      </c>
      <c r="R221" s="118" t="s">
        <v>146</v>
      </c>
      <c r="S221" s="118" t="s">
        <v>147</v>
      </c>
      <c r="T221" s="118" t="s">
        <v>6520</v>
      </c>
      <c r="U221" s="118" t="s">
        <v>148</v>
      </c>
      <c r="V221" s="118" t="s">
        <v>146</v>
      </c>
      <c r="W221" s="118" t="s">
        <v>146</v>
      </c>
      <c r="X221" s="121">
        <f t="shared" si="9"/>
        <v>24.444444444444443</v>
      </c>
      <c r="Y221" s="68"/>
      <c r="Z221" s="113">
        <f>VLOOKUP(B221,[1]Sheet1!B$3:V$3093,21,0)</f>
        <v>0</v>
      </c>
    </row>
    <row r="222" spans="2:26" ht="30" x14ac:dyDescent="0.25">
      <c r="B222" s="9" t="s">
        <v>714</v>
      </c>
      <c r="C222" s="9" t="s">
        <v>715</v>
      </c>
      <c r="D222" s="9">
        <v>1993</v>
      </c>
      <c r="E222" s="9" t="s">
        <v>12</v>
      </c>
      <c r="F222" s="9" t="s">
        <v>30</v>
      </c>
      <c r="G222" s="60" t="s">
        <v>6279</v>
      </c>
      <c r="H222" s="1" t="s">
        <v>13</v>
      </c>
      <c r="I222" s="1" t="s">
        <v>170</v>
      </c>
      <c r="J222" s="68" t="s">
        <v>296</v>
      </c>
      <c r="K222" s="68" t="s">
        <v>297</v>
      </c>
      <c r="L222" s="120" t="s">
        <v>146</v>
      </c>
      <c r="M222" s="117" t="s">
        <v>148</v>
      </c>
      <c r="N222" s="118" t="s">
        <v>147</v>
      </c>
      <c r="O222" s="118" t="s">
        <v>146</v>
      </c>
      <c r="P222" s="118" t="s">
        <v>147</v>
      </c>
      <c r="Q222" s="118" t="s">
        <v>147</v>
      </c>
      <c r="R222" s="118" t="s">
        <v>146</v>
      </c>
      <c r="S222" s="118" t="s">
        <v>147</v>
      </c>
      <c r="T222" s="118" t="s">
        <v>147</v>
      </c>
      <c r="U222" s="118" t="s">
        <v>147</v>
      </c>
      <c r="V222" s="118" t="s">
        <v>146</v>
      </c>
      <c r="W222" s="118" t="s">
        <v>146</v>
      </c>
      <c r="X222" s="121">
        <f t="shared" si="9"/>
        <v>26.666666666666668</v>
      </c>
      <c r="Y222" s="68"/>
      <c r="Z222" s="113">
        <f>VLOOKUP(B222,[1]Sheet1!B$3:V$3093,21,0)</f>
        <v>0</v>
      </c>
    </row>
    <row r="223" spans="2:26" ht="45" x14ac:dyDescent="0.25">
      <c r="B223" s="9" t="s">
        <v>716</v>
      </c>
      <c r="C223" s="9" t="s">
        <v>717</v>
      </c>
      <c r="D223" s="9">
        <v>1989</v>
      </c>
      <c r="E223" s="9" t="s">
        <v>12</v>
      </c>
      <c r="F223" s="9" t="s">
        <v>211</v>
      </c>
      <c r="G223" s="60" t="s">
        <v>6279</v>
      </c>
      <c r="H223" s="1" t="s">
        <v>11</v>
      </c>
      <c r="I223" s="1" t="s">
        <v>6283</v>
      </c>
      <c r="J223" s="68" t="s">
        <v>296</v>
      </c>
      <c r="K223" s="68" t="s">
        <v>297</v>
      </c>
      <c r="L223" s="120" t="s">
        <v>146</v>
      </c>
      <c r="M223" s="117" t="s">
        <v>147</v>
      </c>
      <c r="N223" s="118" t="s">
        <v>146</v>
      </c>
      <c r="O223" s="118" t="s">
        <v>147</v>
      </c>
      <c r="P223" s="118" t="s">
        <v>146</v>
      </c>
      <c r="Q223" s="118" t="s">
        <v>146</v>
      </c>
      <c r="R223" s="118" t="s">
        <v>146</v>
      </c>
      <c r="S223" s="118" t="s">
        <v>146</v>
      </c>
      <c r="T223" s="118" t="s">
        <v>146</v>
      </c>
      <c r="U223" s="118" t="s">
        <v>147</v>
      </c>
      <c r="V223" s="118" t="s">
        <v>146</v>
      </c>
      <c r="W223" s="118" t="s">
        <v>146</v>
      </c>
      <c r="X223" s="121">
        <f t="shared" si="9"/>
        <v>22.5</v>
      </c>
      <c r="Y223" s="68"/>
      <c r="Z223" s="113">
        <f>VLOOKUP(B223,[1]Sheet1!B$3:V$3093,21,0)</f>
        <v>0</v>
      </c>
    </row>
    <row r="224" spans="2:26" ht="30" x14ac:dyDescent="0.25">
      <c r="B224" s="9" t="s">
        <v>718</v>
      </c>
      <c r="C224" s="9" t="s">
        <v>719</v>
      </c>
      <c r="D224" s="9">
        <v>1993</v>
      </c>
      <c r="E224" s="9" t="s">
        <v>12</v>
      </c>
      <c r="F224" s="9" t="s">
        <v>32</v>
      </c>
      <c r="G224" s="60" t="s">
        <v>6279</v>
      </c>
      <c r="H224" s="1" t="s">
        <v>13</v>
      </c>
      <c r="I224" s="1" t="s">
        <v>24</v>
      </c>
      <c r="J224" s="68" t="s">
        <v>6280</v>
      </c>
      <c r="K224" s="68" t="s">
        <v>6281</v>
      </c>
      <c r="L224" s="120" t="s">
        <v>147</v>
      </c>
      <c r="M224" s="117" t="s">
        <v>146</v>
      </c>
      <c r="N224" s="118" t="s">
        <v>6520</v>
      </c>
      <c r="O224" s="118" t="s">
        <v>146</v>
      </c>
      <c r="P224" s="118" t="s">
        <v>6520</v>
      </c>
      <c r="Q224" s="118" t="s">
        <v>146</v>
      </c>
      <c r="R224" s="118" t="s">
        <v>147</v>
      </c>
      <c r="S224" s="118" t="s">
        <v>146</v>
      </c>
      <c r="T224" s="118" t="s">
        <v>6520</v>
      </c>
      <c r="U224" s="118" t="s">
        <v>146</v>
      </c>
      <c r="V224" s="118" t="s">
        <v>6520</v>
      </c>
      <c r="W224" s="118" t="s">
        <v>6520</v>
      </c>
      <c r="X224" s="121">
        <f t="shared" si="9"/>
        <v>17.5</v>
      </c>
      <c r="Y224" s="68"/>
      <c r="Z224" s="113" t="str">
        <f>VLOOKUP(B224,[1]Sheet1!B$3:V$3093,21,0)</f>
        <v>4D trở lên</v>
      </c>
    </row>
    <row r="225" spans="2:26" ht="30" x14ac:dyDescent="0.25">
      <c r="B225" s="9" t="s">
        <v>720</v>
      </c>
      <c r="C225" s="9" t="s">
        <v>721</v>
      </c>
      <c r="D225" s="9">
        <v>1996</v>
      </c>
      <c r="E225" s="9" t="s">
        <v>12</v>
      </c>
      <c r="F225" s="9" t="s">
        <v>30</v>
      </c>
      <c r="G225" s="60" t="s">
        <v>6279</v>
      </c>
      <c r="H225" s="1" t="s">
        <v>176</v>
      </c>
      <c r="I225" s="1"/>
      <c r="J225" s="68" t="s">
        <v>296</v>
      </c>
      <c r="K225" s="68" t="s">
        <v>297</v>
      </c>
      <c r="L225" s="120" t="s">
        <v>6520</v>
      </c>
      <c r="M225" s="117" t="s">
        <v>6520</v>
      </c>
      <c r="N225" s="118" t="s">
        <v>6520</v>
      </c>
      <c r="O225" s="118" t="s">
        <v>6520</v>
      </c>
      <c r="P225" s="118" t="s">
        <v>6520</v>
      </c>
      <c r="Q225" s="118" t="s">
        <v>146</v>
      </c>
      <c r="R225" s="118" t="s">
        <v>146</v>
      </c>
      <c r="S225" s="118" t="s">
        <v>146</v>
      </c>
      <c r="T225" s="118" t="s">
        <v>6520</v>
      </c>
      <c r="U225" s="118" t="s">
        <v>146</v>
      </c>
      <c r="V225" s="118" t="s">
        <v>6520</v>
      </c>
      <c r="W225" s="118" t="s">
        <v>6520</v>
      </c>
      <c r="X225" s="121">
        <f t="shared" si="9"/>
        <v>13.333333333333334</v>
      </c>
      <c r="Y225" s="68"/>
      <c r="Z225" s="113" t="str">
        <f>VLOOKUP(B225,[1]Sheet1!B$3:V$3093,21,0)</f>
        <v>4D trở lên</v>
      </c>
    </row>
    <row r="226" spans="2:26" ht="30" x14ac:dyDescent="0.25">
      <c r="B226" s="9" t="s">
        <v>722</v>
      </c>
      <c r="C226" s="9" t="s">
        <v>723</v>
      </c>
      <c r="D226" s="9">
        <v>1990</v>
      </c>
      <c r="E226" s="9" t="s">
        <v>12</v>
      </c>
      <c r="F226" s="9" t="s">
        <v>30</v>
      </c>
      <c r="G226" s="60" t="s">
        <v>6279</v>
      </c>
      <c r="H226" s="1" t="s">
        <v>176</v>
      </c>
      <c r="I226" s="1"/>
      <c r="J226" s="68" t="s">
        <v>296</v>
      </c>
      <c r="K226" s="68" t="s">
        <v>297</v>
      </c>
      <c r="L226" s="120" t="s">
        <v>6520</v>
      </c>
      <c r="M226" s="117" t="s">
        <v>146</v>
      </c>
      <c r="N226" s="118" t="s">
        <v>146</v>
      </c>
      <c r="O226" s="118" t="s">
        <v>146</v>
      </c>
      <c r="P226" s="118" t="s">
        <v>146</v>
      </c>
      <c r="Q226" s="118" t="s">
        <v>146</v>
      </c>
      <c r="R226" s="118" t="s">
        <v>6520</v>
      </c>
      <c r="S226" s="118" t="s">
        <v>146</v>
      </c>
      <c r="T226" s="118" t="s">
        <v>146</v>
      </c>
      <c r="U226" s="118" t="s">
        <v>6520</v>
      </c>
      <c r="V226" s="118" t="s">
        <v>147</v>
      </c>
      <c r="W226" s="118" t="s">
        <v>6520</v>
      </c>
      <c r="X226" s="121">
        <f t="shared" si="9"/>
        <v>17.5</v>
      </c>
      <c r="Y226" s="68"/>
      <c r="Z226" s="113" t="str">
        <f>VLOOKUP(B226,[1]Sheet1!B$3:V$3093,21,0)</f>
        <v>4D trở lên</v>
      </c>
    </row>
    <row r="227" spans="2:26" ht="30" x14ac:dyDescent="0.25">
      <c r="B227" s="9" t="s">
        <v>724</v>
      </c>
      <c r="C227" s="9" t="s">
        <v>435</v>
      </c>
      <c r="D227" s="9">
        <v>1992</v>
      </c>
      <c r="E227" s="9" t="s">
        <v>12</v>
      </c>
      <c r="F227" s="9" t="s">
        <v>30</v>
      </c>
      <c r="G227" s="60" t="s">
        <v>6279</v>
      </c>
      <c r="H227" s="1" t="s">
        <v>13</v>
      </c>
      <c r="I227" s="1" t="s">
        <v>170</v>
      </c>
      <c r="J227" s="68" t="s">
        <v>296</v>
      </c>
      <c r="K227" s="68" t="s">
        <v>297</v>
      </c>
      <c r="L227" s="120" t="s">
        <v>146</v>
      </c>
      <c r="M227" s="117" t="s">
        <v>6520</v>
      </c>
      <c r="N227" s="118" t="s">
        <v>146</v>
      </c>
      <c r="O227" s="118" t="s">
        <v>147</v>
      </c>
      <c r="P227" s="118" t="s">
        <v>6520</v>
      </c>
      <c r="Q227" s="118" t="s">
        <v>146</v>
      </c>
      <c r="R227" s="118" t="s">
        <v>6520</v>
      </c>
      <c r="S227" s="118" t="s">
        <v>146</v>
      </c>
      <c r="T227" s="118" t="s">
        <v>6520</v>
      </c>
      <c r="U227" s="118" t="s">
        <v>148</v>
      </c>
      <c r="V227" s="118" t="s">
        <v>147</v>
      </c>
      <c r="W227" s="118" t="s">
        <v>147</v>
      </c>
      <c r="X227" s="121">
        <f t="shared" si="9"/>
        <v>20.833333333333332</v>
      </c>
      <c r="Y227" s="68"/>
      <c r="Z227" s="113" t="str">
        <f>VLOOKUP(B227,[1]Sheet1!B$3:V$3093,21,0)</f>
        <v>4D trở lên</v>
      </c>
    </row>
    <row r="228" spans="2:26" ht="30" x14ac:dyDescent="0.25">
      <c r="B228" s="9" t="s">
        <v>725</v>
      </c>
      <c r="C228" s="9" t="s">
        <v>726</v>
      </c>
      <c r="D228" s="9">
        <v>1996</v>
      </c>
      <c r="E228" s="9" t="s">
        <v>12</v>
      </c>
      <c r="F228" s="9" t="s">
        <v>30</v>
      </c>
      <c r="G228" s="60" t="s">
        <v>6279</v>
      </c>
      <c r="H228" s="1" t="s">
        <v>176</v>
      </c>
      <c r="I228" s="1"/>
      <c r="J228" s="68" t="s">
        <v>296</v>
      </c>
      <c r="K228" s="68" t="s">
        <v>297</v>
      </c>
      <c r="L228" s="120" t="s">
        <v>6520</v>
      </c>
      <c r="M228" s="117" t="s">
        <v>6520</v>
      </c>
      <c r="N228" s="118" t="s">
        <v>146</v>
      </c>
      <c r="O228" s="118" t="s">
        <v>6520</v>
      </c>
      <c r="P228" s="118" t="s">
        <v>146</v>
      </c>
      <c r="Q228" s="118" t="s">
        <v>6520</v>
      </c>
      <c r="R228" s="118" t="s">
        <v>147</v>
      </c>
      <c r="S228" s="118" t="s">
        <v>6520</v>
      </c>
      <c r="T228" s="118" t="s">
        <v>6520</v>
      </c>
      <c r="U228" s="118" t="s">
        <v>6520</v>
      </c>
      <c r="V228" s="118" t="s">
        <v>6520</v>
      </c>
      <c r="W228" s="118" t="s">
        <v>6520</v>
      </c>
      <c r="X228" s="121">
        <f t="shared" si="9"/>
        <v>13.333333333333334</v>
      </c>
      <c r="Y228" s="68"/>
      <c r="Z228" s="113" t="str">
        <f>VLOOKUP(B228,[1]Sheet1!B$3:V$3093,21,0)</f>
        <v>4D trở lên</v>
      </c>
    </row>
    <row r="229" spans="2:26" ht="30" x14ac:dyDescent="0.25">
      <c r="B229" s="9" t="s">
        <v>727</v>
      </c>
      <c r="C229" s="9" t="s">
        <v>728</v>
      </c>
      <c r="D229" s="9">
        <v>1994</v>
      </c>
      <c r="E229" s="9" t="s">
        <v>12</v>
      </c>
      <c r="F229" s="9" t="s">
        <v>30</v>
      </c>
      <c r="G229" s="60" t="s">
        <v>6279</v>
      </c>
      <c r="H229" s="1" t="s">
        <v>13</v>
      </c>
      <c r="I229" s="1" t="s">
        <v>24</v>
      </c>
      <c r="J229" s="68" t="s">
        <v>6261</v>
      </c>
      <c r="K229" s="68" t="s">
        <v>6262</v>
      </c>
      <c r="L229" s="120" t="s">
        <v>149</v>
      </c>
      <c r="M229" s="117" t="s">
        <v>149</v>
      </c>
      <c r="N229" s="118" t="s">
        <v>149</v>
      </c>
      <c r="O229" s="118" t="s">
        <v>147</v>
      </c>
      <c r="P229" s="118" t="s">
        <v>146</v>
      </c>
      <c r="Q229" s="118" t="s">
        <v>146</v>
      </c>
      <c r="R229" s="118" t="s">
        <v>147</v>
      </c>
      <c r="S229" s="118" t="s">
        <v>146</v>
      </c>
      <c r="T229" s="118" t="s">
        <v>6520</v>
      </c>
      <c r="U229" s="118" t="s">
        <v>6520</v>
      </c>
      <c r="V229" s="118" t="s">
        <v>146</v>
      </c>
      <c r="W229" s="118" t="s">
        <v>146</v>
      </c>
      <c r="X229" s="121">
        <f t="shared" si="9"/>
        <v>20</v>
      </c>
      <c r="Y229" s="68"/>
      <c r="Z229" s="113"/>
    </row>
    <row r="230" spans="2:26" ht="30" x14ac:dyDescent="0.25">
      <c r="B230" s="9" t="s">
        <v>729</v>
      </c>
      <c r="C230" s="9" t="s">
        <v>730</v>
      </c>
      <c r="D230" s="9">
        <v>1982</v>
      </c>
      <c r="E230" s="9" t="s">
        <v>12</v>
      </c>
      <c r="F230" s="9" t="s">
        <v>30</v>
      </c>
      <c r="G230" s="60" t="s">
        <v>6279</v>
      </c>
      <c r="H230" s="1" t="s">
        <v>29</v>
      </c>
      <c r="I230" s="1" t="s">
        <v>6284</v>
      </c>
      <c r="J230" s="68" t="s">
        <v>296</v>
      </c>
      <c r="K230" s="68" t="s">
        <v>297</v>
      </c>
      <c r="L230" s="120" t="s">
        <v>146</v>
      </c>
      <c r="M230" s="117" t="s">
        <v>146</v>
      </c>
      <c r="N230" s="118" t="s">
        <v>146</v>
      </c>
      <c r="O230" s="118" t="s">
        <v>146</v>
      </c>
      <c r="P230" s="118" t="s">
        <v>146</v>
      </c>
      <c r="Q230" s="118" t="s">
        <v>147</v>
      </c>
      <c r="R230" s="118" t="s">
        <v>148</v>
      </c>
      <c r="S230" s="118" t="s">
        <v>147</v>
      </c>
      <c r="T230" s="118" t="s">
        <v>6520</v>
      </c>
      <c r="U230" s="118" t="s">
        <v>6520</v>
      </c>
      <c r="V230" s="118" t="s">
        <v>6520</v>
      </c>
      <c r="W230" s="118" t="s">
        <v>149</v>
      </c>
      <c r="X230" s="121">
        <f t="shared" si="9"/>
        <v>20.90909090909091</v>
      </c>
      <c r="Y230" s="68"/>
      <c r="Z230" s="113"/>
    </row>
    <row r="231" spans="2:26" ht="30" x14ac:dyDescent="0.25">
      <c r="B231" s="9" t="s">
        <v>731</v>
      </c>
      <c r="C231" s="9" t="s">
        <v>732</v>
      </c>
      <c r="D231" s="9">
        <v>1988</v>
      </c>
      <c r="E231" s="9" t="s">
        <v>12</v>
      </c>
      <c r="F231" s="9" t="s">
        <v>32</v>
      </c>
      <c r="G231" s="60" t="s">
        <v>6279</v>
      </c>
      <c r="H231" s="1" t="s">
        <v>13</v>
      </c>
      <c r="I231" s="1" t="s">
        <v>6257</v>
      </c>
      <c r="J231" s="68" t="s">
        <v>296</v>
      </c>
      <c r="K231" s="68" t="s">
        <v>297</v>
      </c>
      <c r="L231" s="120" t="s">
        <v>147</v>
      </c>
      <c r="M231" s="117" t="s">
        <v>146</v>
      </c>
      <c r="N231" s="118" t="s">
        <v>146</v>
      </c>
      <c r="O231" s="118" t="s">
        <v>146</v>
      </c>
      <c r="P231" s="118" t="s">
        <v>146</v>
      </c>
      <c r="Q231" s="118" t="s">
        <v>146</v>
      </c>
      <c r="R231" s="118" t="s">
        <v>146</v>
      </c>
      <c r="S231" s="118" t="s">
        <v>146</v>
      </c>
      <c r="T231" s="118" t="s">
        <v>6520</v>
      </c>
      <c r="U231" s="118" t="s">
        <v>6520</v>
      </c>
      <c r="V231" s="118" t="s">
        <v>146</v>
      </c>
      <c r="W231" s="118" t="s">
        <v>146</v>
      </c>
      <c r="X231" s="121">
        <f t="shared" si="9"/>
        <v>19.166666666666668</v>
      </c>
      <c r="Y231" s="68"/>
      <c r="Z231" s="113" t="str">
        <f>VLOOKUP(B231,[1]Sheet1!B$3:V$3093,21,0)</f>
        <v>3D liên tục</v>
      </c>
    </row>
    <row r="232" spans="2:26" ht="30" x14ac:dyDescent="0.25">
      <c r="B232" s="9" t="s">
        <v>733</v>
      </c>
      <c r="C232" s="9" t="s">
        <v>734</v>
      </c>
      <c r="D232" s="9">
        <v>1990</v>
      </c>
      <c r="E232" s="9" t="s">
        <v>12</v>
      </c>
      <c r="F232" s="9" t="s">
        <v>30</v>
      </c>
      <c r="G232" s="60" t="s">
        <v>6279</v>
      </c>
      <c r="H232" s="1" t="s">
        <v>11</v>
      </c>
      <c r="I232" s="1" t="s">
        <v>6253</v>
      </c>
      <c r="J232" s="68" t="s">
        <v>291</v>
      </c>
      <c r="K232" s="68" t="s">
        <v>292</v>
      </c>
      <c r="L232" s="120" t="s">
        <v>146</v>
      </c>
      <c r="M232" s="117" t="s">
        <v>147</v>
      </c>
      <c r="N232" s="118" t="s">
        <v>146</v>
      </c>
      <c r="O232" s="118" t="s">
        <v>6520</v>
      </c>
      <c r="P232" s="118" t="s">
        <v>146</v>
      </c>
      <c r="Q232" s="118" t="s">
        <v>6520</v>
      </c>
      <c r="R232" s="118" t="s">
        <v>147</v>
      </c>
      <c r="S232" s="118" t="s">
        <v>6520</v>
      </c>
      <c r="T232" s="118" t="s">
        <v>146</v>
      </c>
      <c r="U232" s="118" t="s">
        <v>148</v>
      </c>
      <c r="V232" s="118" t="s">
        <v>148</v>
      </c>
      <c r="W232" s="118" t="s">
        <v>6520</v>
      </c>
      <c r="X232" s="121">
        <f t="shared" si="9"/>
        <v>21.666666666666668</v>
      </c>
      <c r="Y232" s="68"/>
      <c r="Z232" s="113">
        <f>VLOOKUP(B232,[1]Sheet1!B$3:V$3093,21,0)</f>
        <v>0</v>
      </c>
    </row>
    <row r="233" spans="2:26" ht="30" x14ac:dyDescent="0.25">
      <c r="B233" s="9" t="s">
        <v>735</v>
      </c>
      <c r="C233" s="9" t="s">
        <v>736</v>
      </c>
      <c r="D233" s="9">
        <v>1993</v>
      </c>
      <c r="E233" s="9" t="s">
        <v>12</v>
      </c>
      <c r="F233" s="9" t="s">
        <v>32</v>
      </c>
      <c r="G233" s="60" t="s">
        <v>6279</v>
      </c>
      <c r="H233" s="1" t="s">
        <v>13</v>
      </c>
      <c r="I233" s="1" t="s">
        <v>122</v>
      </c>
      <c r="J233" s="68" t="s">
        <v>6261</v>
      </c>
      <c r="K233" s="68" t="s">
        <v>6262</v>
      </c>
      <c r="L233" s="120" t="s">
        <v>149</v>
      </c>
      <c r="M233" s="117" t="s">
        <v>149</v>
      </c>
      <c r="N233" s="118" t="s">
        <v>149</v>
      </c>
      <c r="O233" s="118" t="s">
        <v>146</v>
      </c>
      <c r="P233" s="118" t="s">
        <v>146</v>
      </c>
      <c r="Q233" s="118" t="s">
        <v>6520</v>
      </c>
      <c r="R233" s="118" t="s">
        <v>146</v>
      </c>
      <c r="S233" s="118" t="s">
        <v>6520</v>
      </c>
      <c r="T233" s="118" t="s">
        <v>146</v>
      </c>
      <c r="U233" s="118" t="s">
        <v>146</v>
      </c>
      <c r="V233" s="118" t="s">
        <v>146</v>
      </c>
      <c r="W233" s="118" t="s">
        <v>146</v>
      </c>
      <c r="X233" s="121">
        <f t="shared" si="9"/>
        <v>17.777777777777779</v>
      </c>
      <c r="Y233" s="68"/>
      <c r="Z233" s="113" t="str">
        <f>VLOOKUP(B233,[1]Sheet1!B$3:V$3093,21,0)</f>
        <v>Điểm KI &lt;20</v>
      </c>
    </row>
    <row r="234" spans="2:26" ht="30" x14ac:dyDescent="0.25">
      <c r="B234" s="9" t="s">
        <v>737</v>
      </c>
      <c r="C234" s="9" t="s">
        <v>738</v>
      </c>
      <c r="D234" s="9">
        <v>1992</v>
      </c>
      <c r="E234" s="9" t="s">
        <v>12</v>
      </c>
      <c r="F234" s="9" t="s">
        <v>30</v>
      </c>
      <c r="G234" s="60" t="s">
        <v>6279</v>
      </c>
      <c r="H234" s="1" t="s">
        <v>11</v>
      </c>
      <c r="I234" s="1" t="s">
        <v>170</v>
      </c>
      <c r="J234" s="68" t="s">
        <v>291</v>
      </c>
      <c r="K234" s="68" t="s">
        <v>292</v>
      </c>
      <c r="L234" s="120" t="s">
        <v>148</v>
      </c>
      <c r="M234" s="117" t="s">
        <v>146</v>
      </c>
      <c r="N234" s="118" t="s">
        <v>146</v>
      </c>
      <c r="O234" s="118" t="s">
        <v>6520</v>
      </c>
      <c r="P234" s="118" t="s">
        <v>146</v>
      </c>
      <c r="Q234" s="118" t="s">
        <v>146</v>
      </c>
      <c r="R234" s="118" t="s">
        <v>6520</v>
      </c>
      <c r="S234" s="118" t="s">
        <v>146</v>
      </c>
      <c r="T234" s="118" t="s">
        <v>6520</v>
      </c>
      <c r="U234" s="118" t="s">
        <v>147</v>
      </c>
      <c r="V234" s="118" t="s">
        <v>146</v>
      </c>
      <c r="W234" s="118" t="s">
        <v>146</v>
      </c>
      <c r="X234" s="121">
        <f t="shared" si="9"/>
        <v>20</v>
      </c>
      <c r="Y234" s="68"/>
      <c r="Z234" s="113"/>
    </row>
    <row r="235" spans="2:26" ht="30" x14ac:dyDescent="0.25">
      <c r="B235" s="9" t="s">
        <v>739</v>
      </c>
      <c r="C235" s="9" t="s">
        <v>740</v>
      </c>
      <c r="D235" s="9">
        <v>1994</v>
      </c>
      <c r="E235" s="9" t="s">
        <v>12</v>
      </c>
      <c r="F235" s="9" t="s">
        <v>124</v>
      </c>
      <c r="G235" s="60" t="s">
        <v>6279</v>
      </c>
      <c r="H235" s="1" t="s">
        <v>176</v>
      </c>
      <c r="I235" s="1"/>
      <c r="J235" s="68" t="s">
        <v>296</v>
      </c>
      <c r="K235" s="68" t="s">
        <v>297</v>
      </c>
      <c r="L235" s="120" t="s">
        <v>146</v>
      </c>
      <c r="M235" s="117" t="s">
        <v>146</v>
      </c>
      <c r="N235" s="118" t="s">
        <v>148</v>
      </c>
      <c r="O235" s="118" t="s">
        <v>146</v>
      </c>
      <c r="P235" s="118" t="s">
        <v>146</v>
      </c>
      <c r="Q235" s="118" t="s">
        <v>147</v>
      </c>
      <c r="R235" s="118" t="s">
        <v>146</v>
      </c>
      <c r="S235" s="118" t="s">
        <v>147</v>
      </c>
      <c r="T235" s="118" t="s">
        <v>147</v>
      </c>
      <c r="U235" s="118" t="s">
        <v>147</v>
      </c>
      <c r="V235" s="118" t="s">
        <v>147</v>
      </c>
      <c r="W235" s="118" t="s">
        <v>147</v>
      </c>
      <c r="X235" s="121">
        <f t="shared" si="9"/>
        <v>26.666666666666668</v>
      </c>
      <c r="Y235" s="68"/>
      <c r="Z235" s="113">
        <f>VLOOKUP(B235,[1]Sheet1!B$3:V$3093,21,0)</f>
        <v>0</v>
      </c>
    </row>
    <row r="236" spans="2:26" ht="30" x14ac:dyDescent="0.25">
      <c r="B236" s="9" t="s">
        <v>741</v>
      </c>
      <c r="C236" s="9" t="s">
        <v>742</v>
      </c>
      <c r="D236" s="9">
        <v>1989</v>
      </c>
      <c r="E236" s="9" t="s">
        <v>12</v>
      </c>
      <c r="F236" s="9" t="s">
        <v>32</v>
      </c>
      <c r="G236" s="60" t="s">
        <v>6279</v>
      </c>
      <c r="H236" s="1" t="s">
        <v>11</v>
      </c>
      <c r="I236" s="1" t="s">
        <v>6285</v>
      </c>
      <c r="J236" s="68" t="s">
        <v>296</v>
      </c>
      <c r="K236" s="68" t="s">
        <v>297</v>
      </c>
      <c r="L236" s="120" t="s">
        <v>6520</v>
      </c>
      <c r="M236" s="117" t="s">
        <v>6520</v>
      </c>
      <c r="N236" s="118" t="s">
        <v>148</v>
      </c>
      <c r="O236" s="118" t="s">
        <v>146</v>
      </c>
      <c r="P236" s="118" t="s">
        <v>146</v>
      </c>
      <c r="Q236" s="118" t="s">
        <v>148</v>
      </c>
      <c r="R236" s="118" t="s">
        <v>148</v>
      </c>
      <c r="S236" s="118" t="s">
        <v>148</v>
      </c>
      <c r="T236" s="118" t="s">
        <v>147</v>
      </c>
      <c r="U236" s="118" t="s">
        <v>6520</v>
      </c>
      <c r="V236" s="118" t="s">
        <v>6520</v>
      </c>
      <c r="W236" s="118" t="s">
        <v>6520</v>
      </c>
      <c r="X236" s="121">
        <f t="shared" si="9"/>
        <v>23.333333333333332</v>
      </c>
      <c r="Y236" s="68"/>
      <c r="Z236" s="113" t="str">
        <f>VLOOKUP(B236,[1]Sheet1!B$3:V$3093,21,0)</f>
        <v>4D trở lên</v>
      </c>
    </row>
    <row r="237" spans="2:26" ht="30" x14ac:dyDescent="0.25">
      <c r="B237" s="9" t="s">
        <v>743</v>
      </c>
      <c r="C237" s="9" t="s">
        <v>744</v>
      </c>
      <c r="D237" s="9">
        <v>1989</v>
      </c>
      <c r="E237" s="9" t="s">
        <v>12</v>
      </c>
      <c r="F237" s="9" t="s">
        <v>32</v>
      </c>
      <c r="G237" s="60" t="s">
        <v>6279</v>
      </c>
      <c r="H237" s="1" t="s">
        <v>11</v>
      </c>
      <c r="I237" s="1" t="s">
        <v>22</v>
      </c>
      <c r="J237" s="68" t="s">
        <v>291</v>
      </c>
      <c r="K237" s="68" t="s">
        <v>292</v>
      </c>
      <c r="L237" s="120" t="s">
        <v>146</v>
      </c>
      <c r="M237" s="117" t="s">
        <v>146</v>
      </c>
      <c r="N237" s="118" t="s">
        <v>148</v>
      </c>
      <c r="O237" s="118" t="s">
        <v>146</v>
      </c>
      <c r="P237" s="118" t="s">
        <v>146</v>
      </c>
      <c r="Q237" s="118" t="s">
        <v>6520</v>
      </c>
      <c r="R237" s="118" t="s">
        <v>6520</v>
      </c>
      <c r="S237" s="118" t="s">
        <v>6520</v>
      </c>
      <c r="T237" s="118" t="s">
        <v>6520</v>
      </c>
      <c r="U237" s="118" t="s">
        <v>6520</v>
      </c>
      <c r="V237" s="118" t="s">
        <v>146</v>
      </c>
      <c r="W237" s="118" t="s">
        <v>146</v>
      </c>
      <c r="X237" s="121">
        <f t="shared" si="9"/>
        <v>17.5</v>
      </c>
      <c r="Y237" s="68"/>
      <c r="Z237" s="113" t="str">
        <f>VLOOKUP(B237,[1]Sheet1!B$3:V$3093,21,0)</f>
        <v>4D trở lên</v>
      </c>
    </row>
    <row r="238" spans="2:26" ht="30" x14ac:dyDescent="0.25">
      <c r="B238" s="9" t="s">
        <v>745</v>
      </c>
      <c r="C238" s="9" t="s">
        <v>746</v>
      </c>
      <c r="D238" s="9">
        <v>1986</v>
      </c>
      <c r="E238" s="9" t="s">
        <v>12</v>
      </c>
      <c r="F238" s="9" t="s">
        <v>30</v>
      </c>
      <c r="G238" s="60" t="s">
        <v>6279</v>
      </c>
      <c r="H238" s="1" t="s">
        <v>11</v>
      </c>
      <c r="I238" s="1" t="s">
        <v>77</v>
      </c>
      <c r="J238" s="68" t="s">
        <v>6261</v>
      </c>
      <c r="K238" s="68" t="s">
        <v>6262</v>
      </c>
      <c r="L238" s="120" t="s">
        <v>149</v>
      </c>
      <c r="M238" s="117" t="s">
        <v>149</v>
      </c>
      <c r="N238" s="118" t="s">
        <v>149</v>
      </c>
      <c r="O238" s="118" t="s">
        <v>146</v>
      </c>
      <c r="P238" s="118" t="s">
        <v>148</v>
      </c>
      <c r="Q238" s="118" t="s">
        <v>148</v>
      </c>
      <c r="R238" s="118" t="s">
        <v>147</v>
      </c>
      <c r="S238" s="118" t="s">
        <v>148</v>
      </c>
      <c r="T238" s="118" t="s">
        <v>148</v>
      </c>
      <c r="U238" s="118" t="s">
        <v>147</v>
      </c>
      <c r="V238" s="118" t="s">
        <v>147</v>
      </c>
      <c r="W238" s="118" t="s">
        <v>146</v>
      </c>
      <c r="X238" s="121">
        <f t="shared" si="9"/>
        <v>32.222222222222221</v>
      </c>
      <c r="Y238" s="68"/>
      <c r="Z238" s="113">
        <f>VLOOKUP(B238,[1]Sheet1!B$3:V$3093,21,0)</f>
        <v>0</v>
      </c>
    </row>
    <row r="239" spans="2:26" ht="30" x14ac:dyDescent="0.25">
      <c r="B239" s="9" t="s">
        <v>747</v>
      </c>
      <c r="C239" s="9" t="s">
        <v>748</v>
      </c>
      <c r="D239" s="9">
        <v>1991</v>
      </c>
      <c r="E239" s="9" t="s">
        <v>12</v>
      </c>
      <c r="F239" s="9" t="s">
        <v>749</v>
      </c>
      <c r="G239" s="60" t="s">
        <v>6279</v>
      </c>
      <c r="H239" s="1" t="s">
        <v>13</v>
      </c>
      <c r="I239" s="1" t="s">
        <v>31</v>
      </c>
      <c r="J239" s="68" t="s">
        <v>296</v>
      </c>
      <c r="K239" s="68" t="s">
        <v>297</v>
      </c>
      <c r="L239" s="120" t="s">
        <v>147</v>
      </c>
      <c r="M239" s="117" t="s">
        <v>146</v>
      </c>
      <c r="N239" s="118" t="s">
        <v>147</v>
      </c>
      <c r="O239" s="118" t="s">
        <v>6520</v>
      </c>
      <c r="P239" s="118" t="s">
        <v>146</v>
      </c>
      <c r="Q239" s="118" t="s">
        <v>146</v>
      </c>
      <c r="R239" s="118" t="s">
        <v>147</v>
      </c>
      <c r="S239" s="118" t="s">
        <v>146</v>
      </c>
      <c r="T239" s="118" t="s">
        <v>147</v>
      </c>
      <c r="U239" s="118" t="s">
        <v>147</v>
      </c>
      <c r="V239" s="118" t="s">
        <v>147</v>
      </c>
      <c r="W239" s="118" t="s">
        <v>146</v>
      </c>
      <c r="X239" s="121">
        <f t="shared" si="9"/>
        <v>24.166666666666668</v>
      </c>
      <c r="Y239" s="68"/>
      <c r="Z239" s="113">
        <f>VLOOKUP(B239,[1]Sheet1!B$3:V$3093,21,0)</f>
        <v>0</v>
      </c>
    </row>
    <row r="240" spans="2:26" ht="30" x14ac:dyDescent="0.25">
      <c r="B240" s="9" t="s">
        <v>750</v>
      </c>
      <c r="C240" s="9" t="s">
        <v>751</v>
      </c>
      <c r="D240" s="9">
        <v>1996</v>
      </c>
      <c r="E240" s="9" t="s">
        <v>12</v>
      </c>
      <c r="F240" s="9" t="s">
        <v>30</v>
      </c>
      <c r="G240" s="60" t="s">
        <v>6279</v>
      </c>
      <c r="H240" s="1" t="s">
        <v>176</v>
      </c>
      <c r="I240" s="1"/>
      <c r="J240" s="68" t="s">
        <v>296</v>
      </c>
      <c r="K240" s="68" t="s">
        <v>297</v>
      </c>
      <c r="L240" s="120" t="s">
        <v>148</v>
      </c>
      <c r="M240" s="117" t="s">
        <v>147</v>
      </c>
      <c r="N240" s="118" t="s">
        <v>146</v>
      </c>
      <c r="O240" s="118" t="s">
        <v>146</v>
      </c>
      <c r="P240" s="118" t="s">
        <v>147</v>
      </c>
      <c r="Q240" s="118" t="s">
        <v>146</v>
      </c>
      <c r="R240" s="118" t="s">
        <v>6520</v>
      </c>
      <c r="S240" s="118" t="s">
        <v>146</v>
      </c>
      <c r="T240" s="118" t="s">
        <v>148</v>
      </c>
      <c r="U240" s="118" t="s">
        <v>146</v>
      </c>
      <c r="V240" s="118" t="s">
        <v>146</v>
      </c>
      <c r="W240" s="118" t="s">
        <v>147</v>
      </c>
      <c r="X240" s="121">
        <f t="shared" si="9"/>
        <v>25</v>
      </c>
      <c r="Y240" s="68"/>
      <c r="Z240" s="113">
        <f>VLOOKUP(B240,[1]Sheet1!B$3:V$3093,21,0)</f>
        <v>0</v>
      </c>
    </row>
    <row r="241" spans="2:26" ht="30" x14ac:dyDescent="0.25">
      <c r="B241" s="9" t="s">
        <v>752</v>
      </c>
      <c r="C241" s="9" t="s">
        <v>753</v>
      </c>
      <c r="D241" s="9">
        <v>1988</v>
      </c>
      <c r="E241" s="9" t="s">
        <v>12</v>
      </c>
      <c r="F241" s="9" t="s">
        <v>30</v>
      </c>
      <c r="G241" s="60" t="s">
        <v>150</v>
      </c>
      <c r="H241" s="1" t="s">
        <v>18</v>
      </c>
      <c r="I241" s="1" t="s">
        <v>6278</v>
      </c>
      <c r="J241" s="68" t="s">
        <v>296</v>
      </c>
      <c r="K241" s="68" t="s">
        <v>297</v>
      </c>
      <c r="L241" s="120" t="s">
        <v>146</v>
      </c>
      <c r="M241" s="117" t="s">
        <v>146</v>
      </c>
      <c r="N241" s="118" t="s">
        <v>146</v>
      </c>
      <c r="O241" s="118" t="s">
        <v>147</v>
      </c>
      <c r="P241" s="118" t="s">
        <v>146</v>
      </c>
      <c r="Q241" s="118" t="s">
        <v>146</v>
      </c>
      <c r="R241" s="118" t="s">
        <v>147</v>
      </c>
      <c r="S241" s="118" t="s">
        <v>146</v>
      </c>
      <c r="T241" s="118" t="s">
        <v>146</v>
      </c>
      <c r="U241" s="118" t="s">
        <v>147</v>
      </c>
      <c r="V241" s="118" t="s">
        <v>146</v>
      </c>
      <c r="W241" s="118" t="s">
        <v>146</v>
      </c>
      <c r="X241" s="121">
        <f t="shared" si="9"/>
        <v>22.5</v>
      </c>
      <c r="Y241" s="68"/>
      <c r="Z241" s="113">
        <f>VLOOKUP(B241,[1]Sheet1!B$3:V$3093,21,0)</f>
        <v>0</v>
      </c>
    </row>
    <row r="242" spans="2:26" ht="30" x14ac:dyDescent="0.25">
      <c r="B242" s="9" t="s">
        <v>754</v>
      </c>
      <c r="C242" s="9" t="s">
        <v>755</v>
      </c>
      <c r="D242" s="9">
        <v>1989</v>
      </c>
      <c r="E242" s="9" t="s">
        <v>12</v>
      </c>
      <c r="F242" s="9" t="s">
        <v>30</v>
      </c>
      <c r="G242" s="60" t="s">
        <v>150</v>
      </c>
      <c r="H242" s="1" t="s">
        <v>13</v>
      </c>
      <c r="I242" s="1" t="s">
        <v>6255</v>
      </c>
      <c r="J242" s="68" t="s">
        <v>296</v>
      </c>
      <c r="K242" s="68" t="s">
        <v>297</v>
      </c>
      <c r="L242" s="120" t="s">
        <v>147</v>
      </c>
      <c r="M242" s="117" t="s">
        <v>146</v>
      </c>
      <c r="N242" s="118" t="s">
        <v>147</v>
      </c>
      <c r="O242" s="118" t="s">
        <v>146</v>
      </c>
      <c r="P242" s="118" t="s">
        <v>146</v>
      </c>
      <c r="Q242" s="118" t="s">
        <v>146</v>
      </c>
      <c r="R242" s="118" t="s">
        <v>146</v>
      </c>
      <c r="S242" s="118" t="s">
        <v>146</v>
      </c>
      <c r="T242" s="118" t="s">
        <v>146</v>
      </c>
      <c r="U242" s="118" t="s">
        <v>146</v>
      </c>
      <c r="V242" s="118" t="s">
        <v>147</v>
      </c>
      <c r="W242" s="118" t="s">
        <v>146</v>
      </c>
      <c r="X242" s="121">
        <f t="shared" si="9"/>
        <v>22.5</v>
      </c>
      <c r="Y242" s="68"/>
      <c r="Z242" s="113">
        <f>VLOOKUP(B242,[1]Sheet1!B$3:V$3093,21,0)</f>
        <v>0</v>
      </c>
    </row>
    <row r="243" spans="2:26" ht="45" x14ac:dyDescent="0.25">
      <c r="B243" s="9" t="s">
        <v>756</v>
      </c>
      <c r="C243" s="9" t="s">
        <v>757</v>
      </c>
      <c r="D243" s="9">
        <v>1988</v>
      </c>
      <c r="E243" s="9" t="s">
        <v>12</v>
      </c>
      <c r="F243" s="9" t="s">
        <v>30</v>
      </c>
      <c r="G243" s="60" t="s">
        <v>150</v>
      </c>
      <c r="H243" s="1" t="s">
        <v>11</v>
      </c>
      <c r="I243" s="1" t="s">
        <v>6286</v>
      </c>
      <c r="J243" s="68" t="s">
        <v>296</v>
      </c>
      <c r="K243" s="68" t="s">
        <v>297</v>
      </c>
      <c r="L243" s="120" t="s">
        <v>146</v>
      </c>
      <c r="M243" s="117" t="s">
        <v>146</v>
      </c>
      <c r="N243" s="118" t="s">
        <v>146</v>
      </c>
      <c r="O243" s="118" t="s">
        <v>146</v>
      </c>
      <c r="P243" s="118" t="s">
        <v>146</v>
      </c>
      <c r="Q243" s="118" t="s">
        <v>146</v>
      </c>
      <c r="R243" s="118" t="s">
        <v>146</v>
      </c>
      <c r="S243" s="118" t="s">
        <v>146</v>
      </c>
      <c r="T243" s="118" t="s">
        <v>146</v>
      </c>
      <c r="U243" s="118" t="s">
        <v>146</v>
      </c>
      <c r="V243" s="118" t="s">
        <v>147</v>
      </c>
      <c r="W243" s="118" t="s">
        <v>146</v>
      </c>
      <c r="X243" s="121">
        <f t="shared" si="9"/>
        <v>20.833333333333332</v>
      </c>
      <c r="Y243" s="68"/>
      <c r="Z243" s="113">
        <f>VLOOKUP(B243,[1]Sheet1!B$3:V$3093,21,0)</f>
        <v>0</v>
      </c>
    </row>
    <row r="244" spans="2:26" ht="30" x14ac:dyDescent="0.25">
      <c r="B244" s="9" t="s">
        <v>758</v>
      </c>
      <c r="C244" s="9" t="s">
        <v>759</v>
      </c>
      <c r="D244" s="9">
        <v>1987</v>
      </c>
      <c r="E244" s="9" t="s">
        <v>12</v>
      </c>
      <c r="F244" s="9" t="s">
        <v>30</v>
      </c>
      <c r="G244" s="60" t="s">
        <v>150</v>
      </c>
      <c r="H244" s="1" t="s">
        <v>18</v>
      </c>
      <c r="I244" s="1" t="s">
        <v>6287</v>
      </c>
      <c r="J244" s="68" t="s">
        <v>296</v>
      </c>
      <c r="K244" s="68" t="s">
        <v>297</v>
      </c>
      <c r="L244" s="120" t="s">
        <v>147</v>
      </c>
      <c r="M244" s="117" t="s">
        <v>147</v>
      </c>
      <c r="N244" s="118" t="s">
        <v>147</v>
      </c>
      <c r="O244" s="118" t="s">
        <v>147</v>
      </c>
      <c r="P244" s="118" t="s">
        <v>147</v>
      </c>
      <c r="Q244" s="118" t="s">
        <v>146</v>
      </c>
      <c r="R244" s="118" t="s">
        <v>147</v>
      </c>
      <c r="S244" s="118" t="s">
        <v>146</v>
      </c>
      <c r="T244" s="118" t="s">
        <v>147</v>
      </c>
      <c r="U244" s="118" t="s">
        <v>146</v>
      </c>
      <c r="V244" s="118" t="s">
        <v>147</v>
      </c>
      <c r="W244" s="118" t="s">
        <v>147</v>
      </c>
      <c r="X244" s="121">
        <f t="shared" si="9"/>
        <v>27.5</v>
      </c>
      <c r="Y244" s="68"/>
      <c r="Z244" s="113">
        <f>VLOOKUP(B244,[1]Sheet1!B$3:V$3093,21,0)</f>
        <v>0</v>
      </c>
    </row>
    <row r="245" spans="2:26" ht="45" x14ac:dyDescent="0.25">
      <c r="B245" s="9" t="s">
        <v>760</v>
      </c>
      <c r="C245" s="9" t="s">
        <v>761</v>
      </c>
      <c r="D245" s="9">
        <v>1993</v>
      </c>
      <c r="E245" s="9" t="s">
        <v>10</v>
      </c>
      <c r="F245" s="9" t="s">
        <v>211</v>
      </c>
      <c r="G245" s="60" t="s">
        <v>150</v>
      </c>
      <c r="H245" s="1" t="s">
        <v>11</v>
      </c>
      <c r="I245" s="1" t="s">
        <v>131</v>
      </c>
      <c r="J245" s="68" t="s">
        <v>296</v>
      </c>
      <c r="K245" s="68" t="s">
        <v>297</v>
      </c>
      <c r="L245" s="120" t="s">
        <v>146</v>
      </c>
      <c r="M245" s="117" t="s">
        <v>146</v>
      </c>
      <c r="N245" s="118" t="s">
        <v>146</v>
      </c>
      <c r="O245" s="118" t="s">
        <v>146</v>
      </c>
      <c r="P245" s="118" t="s">
        <v>146</v>
      </c>
      <c r="Q245" s="118" t="s">
        <v>6520</v>
      </c>
      <c r="R245" s="118" t="s">
        <v>147</v>
      </c>
      <c r="S245" s="118" t="s">
        <v>6520</v>
      </c>
      <c r="T245" s="118" t="s">
        <v>147</v>
      </c>
      <c r="U245" s="118" t="s">
        <v>146</v>
      </c>
      <c r="V245" s="118" t="s">
        <v>146</v>
      </c>
      <c r="W245" s="118" t="s">
        <v>146</v>
      </c>
      <c r="X245" s="121">
        <f t="shared" si="9"/>
        <v>20</v>
      </c>
      <c r="Y245" s="68"/>
      <c r="Z245" s="113">
        <f>VLOOKUP(B245,[1]Sheet1!B$3:V$3093,21,0)</f>
        <v>0</v>
      </c>
    </row>
    <row r="246" spans="2:26" ht="30" x14ac:dyDescent="0.25">
      <c r="B246" s="9" t="s">
        <v>762</v>
      </c>
      <c r="C246" s="9" t="s">
        <v>763</v>
      </c>
      <c r="D246" s="9">
        <v>1989</v>
      </c>
      <c r="E246" s="9" t="s">
        <v>12</v>
      </c>
      <c r="F246" s="9" t="s">
        <v>30</v>
      </c>
      <c r="G246" s="60" t="s">
        <v>150</v>
      </c>
      <c r="H246" s="1" t="s">
        <v>13</v>
      </c>
      <c r="I246" s="1" t="s">
        <v>22</v>
      </c>
      <c r="J246" s="68" t="s">
        <v>296</v>
      </c>
      <c r="K246" s="68" t="s">
        <v>297</v>
      </c>
      <c r="L246" s="120" t="s">
        <v>6520</v>
      </c>
      <c r="M246" s="117" t="s">
        <v>146</v>
      </c>
      <c r="N246" s="118" t="s">
        <v>146</v>
      </c>
      <c r="O246" s="118" t="s">
        <v>146</v>
      </c>
      <c r="P246" s="118" t="s">
        <v>146</v>
      </c>
      <c r="Q246" s="118" t="s">
        <v>146</v>
      </c>
      <c r="R246" s="118" t="s">
        <v>6520</v>
      </c>
      <c r="S246" s="118" t="s">
        <v>146</v>
      </c>
      <c r="T246" s="118" t="s">
        <v>146</v>
      </c>
      <c r="U246" s="118" t="s">
        <v>146</v>
      </c>
      <c r="V246" s="118" t="s">
        <v>6520</v>
      </c>
      <c r="W246" s="118" t="s">
        <v>146</v>
      </c>
      <c r="X246" s="121">
        <f t="shared" si="9"/>
        <v>17.5</v>
      </c>
      <c r="Y246" s="68"/>
      <c r="Z246" s="113" t="str">
        <f>VLOOKUP(B246,[1]Sheet1!B$3:V$3093,21,0)</f>
        <v>Điểm KI &lt;20</v>
      </c>
    </row>
    <row r="247" spans="2:26" ht="30" x14ac:dyDescent="0.25">
      <c r="B247" s="9" t="s">
        <v>764</v>
      </c>
      <c r="C247" s="9" t="s">
        <v>765</v>
      </c>
      <c r="D247" s="9">
        <v>1994</v>
      </c>
      <c r="E247" s="9" t="s">
        <v>12</v>
      </c>
      <c r="F247" s="9" t="s">
        <v>30</v>
      </c>
      <c r="G247" s="60" t="s">
        <v>150</v>
      </c>
      <c r="H247" s="1" t="s">
        <v>13</v>
      </c>
      <c r="I247" s="1" t="s">
        <v>33</v>
      </c>
      <c r="J247" s="68" t="s">
        <v>296</v>
      </c>
      <c r="K247" s="68" t="s">
        <v>297</v>
      </c>
      <c r="L247" s="120" t="s">
        <v>146</v>
      </c>
      <c r="M247" s="117" t="s">
        <v>146</v>
      </c>
      <c r="N247" s="118" t="s">
        <v>146</v>
      </c>
      <c r="O247" s="118" t="s">
        <v>147</v>
      </c>
      <c r="P247" s="118" t="s">
        <v>147</v>
      </c>
      <c r="Q247" s="118" t="s">
        <v>148</v>
      </c>
      <c r="R247" s="118" t="s">
        <v>6520</v>
      </c>
      <c r="S247" s="118" t="s">
        <v>148</v>
      </c>
      <c r="T247" s="118" t="s">
        <v>6520</v>
      </c>
      <c r="U247" s="118" t="s">
        <v>146</v>
      </c>
      <c r="V247" s="118" t="s">
        <v>146</v>
      </c>
      <c r="W247" s="118" t="s">
        <v>146</v>
      </c>
      <c r="X247" s="121">
        <f t="shared" si="9"/>
        <v>23.333333333333332</v>
      </c>
      <c r="Y247" s="68"/>
      <c r="Z247" s="113">
        <f>VLOOKUP(B247,[1]Sheet1!B$3:V$3093,21,0)</f>
        <v>0</v>
      </c>
    </row>
    <row r="248" spans="2:26" ht="30" x14ac:dyDescent="0.25">
      <c r="B248" s="9" t="s">
        <v>766</v>
      </c>
      <c r="C248" s="9" t="s">
        <v>767</v>
      </c>
      <c r="D248" s="9">
        <v>1985</v>
      </c>
      <c r="E248" s="9" t="s">
        <v>12</v>
      </c>
      <c r="F248" s="9" t="s">
        <v>30</v>
      </c>
      <c r="G248" s="60" t="s">
        <v>150</v>
      </c>
      <c r="H248" s="1" t="s">
        <v>29</v>
      </c>
      <c r="I248" s="1" t="s">
        <v>6288</v>
      </c>
      <c r="J248" s="68" t="s">
        <v>296</v>
      </c>
      <c r="K248" s="68" t="s">
        <v>297</v>
      </c>
      <c r="L248" s="120" t="s">
        <v>146</v>
      </c>
      <c r="M248" s="117" t="s">
        <v>146</v>
      </c>
      <c r="N248" s="118" t="s">
        <v>146</v>
      </c>
      <c r="O248" s="118" t="s">
        <v>146</v>
      </c>
      <c r="P248" s="118" t="s">
        <v>146</v>
      </c>
      <c r="Q248" s="118" t="s">
        <v>146</v>
      </c>
      <c r="R248" s="118" t="s">
        <v>6520</v>
      </c>
      <c r="S248" s="118" t="s">
        <v>146</v>
      </c>
      <c r="T248" s="118" t="s">
        <v>146</v>
      </c>
      <c r="U248" s="118" t="s">
        <v>146</v>
      </c>
      <c r="V248" s="118" t="s">
        <v>146</v>
      </c>
      <c r="W248" s="118" t="s">
        <v>146</v>
      </c>
      <c r="X248" s="121">
        <f t="shared" si="9"/>
        <v>19.166666666666668</v>
      </c>
      <c r="Y248" s="68"/>
      <c r="Z248" s="113" t="str">
        <f>VLOOKUP(B248,[1]Sheet1!B$3:V$3093,21,0)</f>
        <v>Điểm KI &lt;20</v>
      </c>
    </row>
    <row r="249" spans="2:26" ht="45" x14ac:dyDescent="0.25">
      <c r="B249" s="9" t="s">
        <v>768</v>
      </c>
      <c r="C249" s="9" t="s">
        <v>769</v>
      </c>
      <c r="D249" s="9">
        <v>1990</v>
      </c>
      <c r="E249" s="9" t="s">
        <v>12</v>
      </c>
      <c r="F249" s="9" t="s">
        <v>488</v>
      </c>
      <c r="G249" s="60" t="s">
        <v>150</v>
      </c>
      <c r="H249" s="1" t="s">
        <v>13</v>
      </c>
      <c r="I249" s="1" t="s">
        <v>170</v>
      </c>
      <c r="J249" s="68" t="s">
        <v>291</v>
      </c>
      <c r="K249" s="68" t="s">
        <v>292</v>
      </c>
      <c r="L249" s="120" t="s">
        <v>146</v>
      </c>
      <c r="M249" s="117" t="s">
        <v>146</v>
      </c>
      <c r="N249" s="118" t="s">
        <v>146</v>
      </c>
      <c r="O249" s="118" t="s">
        <v>146</v>
      </c>
      <c r="P249" s="118" t="s">
        <v>146</v>
      </c>
      <c r="Q249" s="118" t="s">
        <v>147</v>
      </c>
      <c r="R249" s="118" t="s">
        <v>6520</v>
      </c>
      <c r="S249" s="118" t="s">
        <v>147</v>
      </c>
      <c r="T249" s="118" t="s">
        <v>148</v>
      </c>
      <c r="U249" s="118" t="s">
        <v>147</v>
      </c>
      <c r="V249" s="118" t="s">
        <v>146</v>
      </c>
      <c r="W249" s="118" t="s">
        <v>146</v>
      </c>
      <c r="X249" s="121">
        <f t="shared" si="9"/>
        <v>23.333333333333332</v>
      </c>
      <c r="Y249" s="68"/>
      <c r="Z249" s="113">
        <f>VLOOKUP(B249,[1]Sheet1!B$3:V$3093,21,0)</f>
        <v>0</v>
      </c>
    </row>
    <row r="250" spans="2:26" ht="45" x14ac:dyDescent="0.25">
      <c r="B250" s="9" t="s">
        <v>770</v>
      </c>
      <c r="C250" s="9" t="s">
        <v>771</v>
      </c>
      <c r="D250" s="9">
        <v>1980</v>
      </c>
      <c r="E250" s="9" t="s">
        <v>12</v>
      </c>
      <c r="F250" s="9" t="s">
        <v>30</v>
      </c>
      <c r="G250" s="60" t="s">
        <v>150</v>
      </c>
      <c r="H250" s="1" t="s">
        <v>6289</v>
      </c>
      <c r="I250" s="1" t="s">
        <v>174</v>
      </c>
      <c r="J250" s="68" t="s">
        <v>296</v>
      </c>
      <c r="K250" s="68" t="s">
        <v>297</v>
      </c>
      <c r="L250" s="120" t="s">
        <v>147</v>
      </c>
      <c r="M250" s="117" t="s">
        <v>146</v>
      </c>
      <c r="N250" s="118" t="s">
        <v>146</v>
      </c>
      <c r="O250" s="118" t="s">
        <v>146</v>
      </c>
      <c r="P250" s="118" t="s">
        <v>147</v>
      </c>
      <c r="Q250" s="118" t="s">
        <v>147</v>
      </c>
      <c r="R250" s="118" t="s">
        <v>147</v>
      </c>
      <c r="S250" s="118" t="s">
        <v>147</v>
      </c>
      <c r="T250" s="118" t="s">
        <v>6520</v>
      </c>
      <c r="U250" s="118" t="s">
        <v>146</v>
      </c>
      <c r="V250" s="118" t="s">
        <v>147</v>
      </c>
      <c r="W250" s="118" t="s">
        <v>146</v>
      </c>
      <c r="X250" s="121">
        <f t="shared" si="9"/>
        <v>24.166666666666668</v>
      </c>
      <c r="Y250" s="68"/>
      <c r="Z250" s="113">
        <f>VLOOKUP(B250,[1]Sheet1!B$3:V$3093,21,0)</f>
        <v>0</v>
      </c>
    </row>
    <row r="251" spans="2:26" ht="30" x14ac:dyDescent="0.25">
      <c r="B251" s="9" t="s">
        <v>772</v>
      </c>
      <c r="C251" s="9" t="s">
        <v>773</v>
      </c>
      <c r="D251" s="9">
        <v>1990</v>
      </c>
      <c r="E251" s="9" t="s">
        <v>12</v>
      </c>
      <c r="F251" s="9" t="s">
        <v>634</v>
      </c>
      <c r="G251" s="60" t="s">
        <v>150</v>
      </c>
      <c r="H251" s="1" t="s">
        <v>11</v>
      </c>
      <c r="I251" s="1" t="s">
        <v>22</v>
      </c>
      <c r="J251" s="68" t="s">
        <v>296</v>
      </c>
      <c r="K251" s="68" t="s">
        <v>297</v>
      </c>
      <c r="L251" s="120" t="s">
        <v>146</v>
      </c>
      <c r="M251" s="117" t="s">
        <v>146</v>
      </c>
      <c r="N251" s="118" t="s">
        <v>146</v>
      </c>
      <c r="O251" s="118" t="s">
        <v>6520</v>
      </c>
      <c r="P251" s="118" t="s">
        <v>147</v>
      </c>
      <c r="Q251" s="118" t="s">
        <v>147</v>
      </c>
      <c r="R251" s="118" t="s">
        <v>146</v>
      </c>
      <c r="S251" s="118" t="s">
        <v>147</v>
      </c>
      <c r="T251" s="118" t="s">
        <v>146</v>
      </c>
      <c r="U251" s="118" t="s">
        <v>146</v>
      </c>
      <c r="V251" s="118" t="s">
        <v>146</v>
      </c>
      <c r="W251" s="118" t="s">
        <v>146</v>
      </c>
      <c r="X251" s="121">
        <f t="shared" si="9"/>
        <v>21.666666666666668</v>
      </c>
      <c r="Y251" s="68"/>
      <c r="Z251" s="113">
        <f>VLOOKUP(B251,[1]Sheet1!B$3:V$3093,21,0)</f>
        <v>0</v>
      </c>
    </row>
    <row r="252" spans="2:26" ht="45" x14ac:dyDescent="0.25">
      <c r="B252" s="9" t="s">
        <v>774</v>
      </c>
      <c r="C252" s="9" t="s">
        <v>775</v>
      </c>
      <c r="D252" s="9">
        <v>1991</v>
      </c>
      <c r="E252" s="9" t="s">
        <v>12</v>
      </c>
      <c r="F252" s="9" t="s">
        <v>30</v>
      </c>
      <c r="G252" s="60" t="s">
        <v>150</v>
      </c>
      <c r="H252" s="1" t="s">
        <v>13</v>
      </c>
      <c r="I252" s="1" t="s">
        <v>177</v>
      </c>
      <c r="J252" s="68" t="s">
        <v>296</v>
      </c>
      <c r="K252" s="68" t="s">
        <v>297</v>
      </c>
      <c r="L252" s="120" t="s">
        <v>147</v>
      </c>
      <c r="M252" s="117" t="s">
        <v>146</v>
      </c>
      <c r="N252" s="118" t="s">
        <v>146</v>
      </c>
      <c r="O252" s="118" t="s">
        <v>147</v>
      </c>
      <c r="P252" s="118" t="s">
        <v>146</v>
      </c>
      <c r="Q252" s="118" t="s">
        <v>146</v>
      </c>
      <c r="R252" s="118" t="s">
        <v>146</v>
      </c>
      <c r="S252" s="118" t="s">
        <v>146</v>
      </c>
      <c r="T252" s="118" t="s">
        <v>146</v>
      </c>
      <c r="U252" s="118" t="s">
        <v>147</v>
      </c>
      <c r="V252" s="118" t="s">
        <v>147</v>
      </c>
      <c r="W252" s="118" t="s">
        <v>146</v>
      </c>
      <c r="X252" s="121">
        <f t="shared" si="9"/>
        <v>23.333333333333332</v>
      </c>
      <c r="Y252" s="68"/>
      <c r="Z252" s="113">
        <f>VLOOKUP(B252,[1]Sheet1!B$3:V$3093,21,0)</f>
        <v>0</v>
      </c>
    </row>
    <row r="253" spans="2:26" ht="30" x14ac:dyDescent="0.25">
      <c r="B253" s="9" t="s">
        <v>776</v>
      </c>
      <c r="C253" s="9" t="s">
        <v>777</v>
      </c>
      <c r="D253" s="9">
        <v>1985</v>
      </c>
      <c r="E253" s="9" t="s">
        <v>12</v>
      </c>
      <c r="F253" s="9" t="s">
        <v>32</v>
      </c>
      <c r="G253" s="60" t="s">
        <v>150</v>
      </c>
      <c r="H253" s="1" t="s">
        <v>11</v>
      </c>
      <c r="I253" s="1" t="s">
        <v>21</v>
      </c>
      <c r="J253" s="68" t="s">
        <v>296</v>
      </c>
      <c r="K253" s="68" t="s">
        <v>297</v>
      </c>
      <c r="L253" s="120" t="s">
        <v>149</v>
      </c>
      <c r="M253" s="117" t="s">
        <v>149</v>
      </c>
      <c r="N253" s="118" t="s">
        <v>149</v>
      </c>
      <c r="O253" s="118" t="s">
        <v>149</v>
      </c>
      <c r="P253" s="118" t="s">
        <v>149</v>
      </c>
      <c r="Q253" s="118" t="s">
        <v>149</v>
      </c>
      <c r="R253" s="118" t="s">
        <v>149</v>
      </c>
      <c r="S253" s="118" t="s">
        <v>149</v>
      </c>
      <c r="T253" s="118" t="s">
        <v>149</v>
      </c>
      <c r="U253" s="118" t="s">
        <v>149</v>
      </c>
      <c r="V253" s="118" t="s">
        <v>149</v>
      </c>
      <c r="W253" s="118" t="s">
        <v>146</v>
      </c>
      <c r="X253" s="121">
        <f t="shared" si="9"/>
        <v>20</v>
      </c>
      <c r="Y253" s="68"/>
      <c r="Z253" s="113">
        <f>VLOOKUP(B253,[1]Sheet1!B$3:V$3093,21,0)</f>
        <v>0</v>
      </c>
    </row>
    <row r="254" spans="2:26" ht="30" x14ac:dyDescent="0.25">
      <c r="B254" s="9" t="s">
        <v>778</v>
      </c>
      <c r="C254" s="9" t="s">
        <v>779</v>
      </c>
      <c r="D254" s="9">
        <v>1992</v>
      </c>
      <c r="E254" s="9" t="s">
        <v>12</v>
      </c>
      <c r="F254" s="9" t="s">
        <v>30</v>
      </c>
      <c r="G254" s="60" t="s">
        <v>150</v>
      </c>
      <c r="H254" s="1" t="s">
        <v>13</v>
      </c>
      <c r="I254" s="1" t="s">
        <v>93</v>
      </c>
      <c r="J254" s="68" t="s">
        <v>296</v>
      </c>
      <c r="K254" s="68" t="s">
        <v>297</v>
      </c>
      <c r="L254" s="120" t="s">
        <v>146</v>
      </c>
      <c r="M254" s="117" t="s">
        <v>147</v>
      </c>
      <c r="N254" s="118" t="s">
        <v>147</v>
      </c>
      <c r="O254" s="118" t="s">
        <v>147</v>
      </c>
      <c r="P254" s="118" t="s">
        <v>147</v>
      </c>
      <c r="Q254" s="118" t="s">
        <v>146</v>
      </c>
      <c r="R254" s="118" t="s">
        <v>147</v>
      </c>
      <c r="S254" s="118" t="s">
        <v>146</v>
      </c>
      <c r="T254" s="118" t="s">
        <v>146</v>
      </c>
      <c r="U254" s="118" t="s">
        <v>148</v>
      </c>
      <c r="V254" s="118" t="s">
        <v>146</v>
      </c>
      <c r="W254" s="118" t="s">
        <v>147</v>
      </c>
      <c r="X254" s="121">
        <f t="shared" si="9"/>
        <v>26.666666666666668</v>
      </c>
      <c r="Y254" s="68"/>
      <c r="Z254" s="113">
        <f>VLOOKUP(B254,[1]Sheet1!B$3:V$3093,21,0)</f>
        <v>0</v>
      </c>
    </row>
    <row r="255" spans="2:26" ht="30" x14ac:dyDescent="0.25">
      <c r="B255" s="9" t="s">
        <v>780</v>
      </c>
      <c r="C255" s="9" t="s">
        <v>781</v>
      </c>
      <c r="D255" s="9">
        <v>1987</v>
      </c>
      <c r="E255" s="9" t="s">
        <v>12</v>
      </c>
      <c r="F255" s="9" t="s">
        <v>30</v>
      </c>
      <c r="G255" s="60" t="s">
        <v>150</v>
      </c>
      <c r="H255" s="1" t="s">
        <v>11</v>
      </c>
      <c r="I255" s="1" t="s">
        <v>6247</v>
      </c>
      <c r="J255" s="68" t="s">
        <v>296</v>
      </c>
      <c r="K255" s="68" t="s">
        <v>297</v>
      </c>
      <c r="L255" s="120" t="s">
        <v>146</v>
      </c>
      <c r="M255" s="117" t="s">
        <v>147</v>
      </c>
      <c r="N255" s="118" t="s">
        <v>146</v>
      </c>
      <c r="O255" s="118" t="s">
        <v>146</v>
      </c>
      <c r="P255" s="118" t="s">
        <v>147</v>
      </c>
      <c r="Q255" s="118" t="s">
        <v>147</v>
      </c>
      <c r="R255" s="118" t="s">
        <v>147</v>
      </c>
      <c r="S255" s="118" t="s">
        <v>147</v>
      </c>
      <c r="T255" s="118" t="s">
        <v>146</v>
      </c>
      <c r="U255" s="118" t="s">
        <v>146</v>
      </c>
      <c r="V255" s="118" t="s">
        <v>147</v>
      </c>
      <c r="W255" s="118" t="s">
        <v>146</v>
      </c>
      <c r="X255" s="121">
        <f t="shared" si="9"/>
        <v>25</v>
      </c>
      <c r="Y255" s="68"/>
      <c r="Z255" s="113">
        <f>VLOOKUP(B255,[1]Sheet1!B$3:V$3093,21,0)</f>
        <v>0</v>
      </c>
    </row>
    <row r="256" spans="2:26" ht="30" x14ac:dyDescent="0.25">
      <c r="B256" s="9" t="s">
        <v>782</v>
      </c>
      <c r="C256" s="9" t="s">
        <v>783</v>
      </c>
      <c r="D256" s="9">
        <v>1984</v>
      </c>
      <c r="E256" s="9" t="s">
        <v>12</v>
      </c>
      <c r="F256" s="9" t="s">
        <v>30</v>
      </c>
      <c r="G256" s="60" t="s">
        <v>150</v>
      </c>
      <c r="H256" s="1" t="s">
        <v>11</v>
      </c>
      <c r="I256" s="1" t="s">
        <v>6290</v>
      </c>
      <c r="J256" s="68" t="s">
        <v>6261</v>
      </c>
      <c r="K256" s="68" t="s">
        <v>6262</v>
      </c>
      <c r="L256" s="120" t="s">
        <v>149</v>
      </c>
      <c r="M256" s="117" t="s">
        <v>149</v>
      </c>
      <c r="N256" s="118" t="s">
        <v>149</v>
      </c>
      <c r="O256" s="118" t="s">
        <v>146</v>
      </c>
      <c r="P256" s="118" t="s">
        <v>146</v>
      </c>
      <c r="Q256" s="118" t="s">
        <v>148</v>
      </c>
      <c r="R256" s="118" t="s">
        <v>147</v>
      </c>
      <c r="S256" s="118" t="s">
        <v>148</v>
      </c>
      <c r="T256" s="118" t="s">
        <v>147</v>
      </c>
      <c r="U256" s="118" t="s">
        <v>146</v>
      </c>
      <c r="V256" s="118" t="s">
        <v>147</v>
      </c>
      <c r="W256" s="118" t="s">
        <v>146</v>
      </c>
      <c r="X256" s="121">
        <f t="shared" si="9"/>
        <v>27.777777777777779</v>
      </c>
      <c r="Y256" s="68"/>
      <c r="Z256" s="113">
        <f>VLOOKUP(B256,[1]Sheet1!B$3:V$3093,21,0)</f>
        <v>0</v>
      </c>
    </row>
    <row r="257" spans="2:26" ht="30" x14ac:dyDescent="0.25">
      <c r="B257" s="9" t="s">
        <v>784</v>
      </c>
      <c r="C257" s="9" t="s">
        <v>785</v>
      </c>
      <c r="D257" s="9">
        <v>1989</v>
      </c>
      <c r="E257" s="9" t="s">
        <v>12</v>
      </c>
      <c r="F257" s="9" t="s">
        <v>32</v>
      </c>
      <c r="G257" s="60" t="s">
        <v>150</v>
      </c>
      <c r="H257" s="1" t="s">
        <v>11</v>
      </c>
      <c r="I257" s="1" t="s">
        <v>170</v>
      </c>
      <c r="J257" s="68" t="s">
        <v>291</v>
      </c>
      <c r="K257" s="68" t="s">
        <v>292</v>
      </c>
      <c r="L257" s="120" t="s">
        <v>147</v>
      </c>
      <c r="M257" s="117" t="s">
        <v>146</v>
      </c>
      <c r="N257" s="118" t="s">
        <v>146</v>
      </c>
      <c r="O257" s="118" t="s">
        <v>146</v>
      </c>
      <c r="P257" s="118" t="s">
        <v>146</v>
      </c>
      <c r="Q257" s="118" t="s">
        <v>6520</v>
      </c>
      <c r="R257" s="118" t="s">
        <v>147</v>
      </c>
      <c r="S257" s="118" t="s">
        <v>6520</v>
      </c>
      <c r="T257" s="118" t="s">
        <v>147</v>
      </c>
      <c r="U257" s="118" t="s">
        <v>146</v>
      </c>
      <c r="V257" s="118" t="s">
        <v>146</v>
      </c>
      <c r="W257" s="118" t="s">
        <v>147</v>
      </c>
      <c r="X257" s="121">
        <f t="shared" si="9"/>
        <v>21.666666666666668</v>
      </c>
      <c r="Y257" s="68"/>
      <c r="Z257" s="113">
        <f>VLOOKUP(B257,[1]Sheet1!B$3:V$3093,21,0)</f>
        <v>0</v>
      </c>
    </row>
    <row r="258" spans="2:26" ht="30" x14ac:dyDescent="0.25">
      <c r="B258" s="9" t="s">
        <v>786</v>
      </c>
      <c r="C258" s="9" t="s">
        <v>787</v>
      </c>
      <c r="D258" s="9">
        <v>1988</v>
      </c>
      <c r="E258" s="9" t="s">
        <v>12</v>
      </c>
      <c r="F258" s="9" t="s">
        <v>30</v>
      </c>
      <c r="G258" s="60" t="s">
        <v>150</v>
      </c>
      <c r="H258" s="1" t="s">
        <v>11</v>
      </c>
      <c r="I258" s="1" t="s">
        <v>6285</v>
      </c>
      <c r="J258" s="68" t="s">
        <v>291</v>
      </c>
      <c r="K258" s="68" t="s">
        <v>292</v>
      </c>
      <c r="L258" s="120" t="s">
        <v>146</v>
      </c>
      <c r="M258" s="117" t="s">
        <v>147</v>
      </c>
      <c r="N258" s="118" t="s">
        <v>146</v>
      </c>
      <c r="O258" s="118" t="s">
        <v>146</v>
      </c>
      <c r="P258" s="118" t="s">
        <v>6520</v>
      </c>
      <c r="Q258" s="118" t="s">
        <v>146</v>
      </c>
      <c r="R258" s="118" t="s">
        <v>147</v>
      </c>
      <c r="S258" s="118" t="s">
        <v>146</v>
      </c>
      <c r="T258" s="118" t="s">
        <v>147</v>
      </c>
      <c r="U258" s="118" t="s">
        <v>146</v>
      </c>
      <c r="V258" s="118" t="s">
        <v>6520</v>
      </c>
      <c r="W258" s="118" t="s">
        <v>146</v>
      </c>
      <c r="X258" s="121">
        <f t="shared" si="9"/>
        <v>20.833333333333332</v>
      </c>
      <c r="Y258" s="68"/>
      <c r="Z258" s="113">
        <f>VLOOKUP(B258,[1]Sheet1!B$3:V$3093,21,0)</f>
        <v>0</v>
      </c>
    </row>
    <row r="259" spans="2:26" ht="30" x14ac:dyDescent="0.25">
      <c r="B259" s="9" t="s">
        <v>786</v>
      </c>
      <c r="C259" s="9" t="s">
        <v>787</v>
      </c>
      <c r="D259" s="9">
        <v>1988</v>
      </c>
      <c r="E259" s="9" t="s">
        <v>12</v>
      </c>
      <c r="F259" s="9" t="s">
        <v>30</v>
      </c>
      <c r="G259" s="60" t="s">
        <v>150</v>
      </c>
      <c r="H259" s="1" t="s">
        <v>11</v>
      </c>
      <c r="I259" s="1" t="s">
        <v>94</v>
      </c>
      <c r="J259" s="68" t="s">
        <v>291</v>
      </c>
      <c r="K259" s="68" t="s">
        <v>292</v>
      </c>
      <c r="L259" s="120" t="s">
        <v>146</v>
      </c>
      <c r="M259" s="117" t="s">
        <v>147</v>
      </c>
      <c r="N259" s="118" t="s">
        <v>146</v>
      </c>
      <c r="O259" s="118" t="s">
        <v>146</v>
      </c>
      <c r="P259" s="118" t="s">
        <v>6520</v>
      </c>
      <c r="Q259" s="118" t="s">
        <v>146</v>
      </c>
      <c r="R259" s="118" t="s">
        <v>147</v>
      </c>
      <c r="S259" s="118" t="s">
        <v>146</v>
      </c>
      <c r="T259" s="118" t="s">
        <v>147</v>
      </c>
      <c r="U259" s="118" t="s">
        <v>146</v>
      </c>
      <c r="V259" s="118" t="s">
        <v>6520</v>
      </c>
      <c r="W259" s="118" t="s">
        <v>146</v>
      </c>
      <c r="X259" s="121">
        <f t="shared" si="9"/>
        <v>20.833333333333332</v>
      </c>
      <c r="Y259" s="68"/>
      <c r="Z259" s="113">
        <f>VLOOKUP(B259,[1]Sheet1!B$3:V$3093,21,0)</f>
        <v>0</v>
      </c>
    </row>
    <row r="260" spans="2:26" ht="30" x14ac:dyDescent="0.25">
      <c r="B260" s="9" t="s">
        <v>788</v>
      </c>
      <c r="C260" s="9" t="s">
        <v>789</v>
      </c>
      <c r="D260" s="9">
        <v>1993</v>
      </c>
      <c r="E260" s="9" t="s">
        <v>12</v>
      </c>
      <c r="F260" s="9" t="s">
        <v>30</v>
      </c>
      <c r="G260" s="60" t="s">
        <v>150</v>
      </c>
      <c r="H260" s="1" t="s">
        <v>11</v>
      </c>
      <c r="I260" s="1" t="s">
        <v>22</v>
      </c>
      <c r="J260" s="68" t="s">
        <v>291</v>
      </c>
      <c r="K260" s="68" t="s">
        <v>292</v>
      </c>
      <c r="L260" s="120" t="s">
        <v>147</v>
      </c>
      <c r="M260" s="117" t="s">
        <v>146</v>
      </c>
      <c r="N260" s="118" t="s">
        <v>146</v>
      </c>
      <c r="O260" s="118" t="s">
        <v>146</v>
      </c>
      <c r="P260" s="118" t="s">
        <v>6520</v>
      </c>
      <c r="Q260" s="118" t="s">
        <v>148</v>
      </c>
      <c r="R260" s="118" t="s">
        <v>6520</v>
      </c>
      <c r="S260" s="118" t="s">
        <v>148</v>
      </c>
      <c r="T260" s="118" t="s">
        <v>146</v>
      </c>
      <c r="U260" s="118" t="s">
        <v>146</v>
      </c>
      <c r="V260" s="118" t="s">
        <v>146</v>
      </c>
      <c r="W260" s="118" t="s">
        <v>6520</v>
      </c>
      <c r="X260" s="121">
        <f t="shared" si="9"/>
        <v>21.666666666666668</v>
      </c>
      <c r="Y260" s="68"/>
      <c r="Z260" s="113">
        <f>VLOOKUP(B260,[1]Sheet1!B$3:V$3093,21,0)</f>
        <v>0</v>
      </c>
    </row>
    <row r="261" spans="2:26" ht="45" x14ac:dyDescent="0.25">
      <c r="B261" s="9" t="s">
        <v>790</v>
      </c>
      <c r="C261" s="9" t="s">
        <v>791</v>
      </c>
      <c r="D261" s="9">
        <v>1985</v>
      </c>
      <c r="E261" s="9" t="s">
        <v>12</v>
      </c>
      <c r="F261" s="9" t="s">
        <v>30</v>
      </c>
      <c r="G261" s="60" t="s">
        <v>150</v>
      </c>
      <c r="H261" s="1" t="s">
        <v>6289</v>
      </c>
      <c r="I261" s="1" t="s">
        <v>6291</v>
      </c>
      <c r="J261" s="68" t="s">
        <v>296</v>
      </c>
      <c r="K261" s="68" t="s">
        <v>297</v>
      </c>
      <c r="L261" s="120" t="s">
        <v>147</v>
      </c>
      <c r="M261" s="117" t="s">
        <v>146</v>
      </c>
      <c r="N261" s="118" t="s">
        <v>6520</v>
      </c>
      <c r="O261" s="118" t="s">
        <v>146</v>
      </c>
      <c r="P261" s="118" t="s">
        <v>148</v>
      </c>
      <c r="Q261" s="118" t="s">
        <v>146</v>
      </c>
      <c r="R261" s="118" t="s">
        <v>146</v>
      </c>
      <c r="S261" s="118" t="s">
        <v>146</v>
      </c>
      <c r="T261" s="118" t="s">
        <v>146</v>
      </c>
      <c r="U261" s="118" t="s">
        <v>146</v>
      </c>
      <c r="V261" s="118" t="s">
        <v>146</v>
      </c>
      <c r="W261" s="118" t="s">
        <v>146</v>
      </c>
      <c r="X261" s="121">
        <f t="shared" si="9"/>
        <v>21.666666666666668</v>
      </c>
      <c r="Y261" s="68"/>
      <c r="Z261" s="113">
        <f>VLOOKUP(B261,[1]Sheet1!B$3:V$3093,21,0)</f>
        <v>0</v>
      </c>
    </row>
    <row r="262" spans="2:26" ht="45" x14ac:dyDescent="0.25">
      <c r="B262" s="9" t="s">
        <v>792</v>
      </c>
      <c r="C262" s="9" t="s">
        <v>793</v>
      </c>
      <c r="D262" s="9">
        <v>1988</v>
      </c>
      <c r="E262" s="9" t="s">
        <v>12</v>
      </c>
      <c r="F262" s="9" t="s">
        <v>30</v>
      </c>
      <c r="G262" s="60" t="s">
        <v>150</v>
      </c>
      <c r="H262" s="1" t="s">
        <v>6289</v>
      </c>
      <c r="I262" s="1" t="s">
        <v>178</v>
      </c>
      <c r="J262" s="68" t="s">
        <v>296</v>
      </c>
      <c r="K262" s="68" t="s">
        <v>297</v>
      </c>
      <c r="L262" s="120" t="s">
        <v>146</v>
      </c>
      <c r="M262" s="117" t="s">
        <v>146</v>
      </c>
      <c r="N262" s="118" t="s">
        <v>146</v>
      </c>
      <c r="O262" s="118" t="s">
        <v>146</v>
      </c>
      <c r="P262" s="118" t="s">
        <v>146</v>
      </c>
      <c r="Q262" s="118" t="s">
        <v>146</v>
      </c>
      <c r="R262" s="118" t="s">
        <v>6520</v>
      </c>
      <c r="S262" s="118" t="s">
        <v>146</v>
      </c>
      <c r="T262" s="118" t="s">
        <v>146</v>
      </c>
      <c r="U262" s="118" t="s">
        <v>146</v>
      </c>
      <c r="V262" s="118" t="s">
        <v>146</v>
      </c>
      <c r="W262" s="118" t="s">
        <v>146</v>
      </c>
      <c r="X262" s="121">
        <f t="shared" si="9"/>
        <v>19.166666666666668</v>
      </c>
      <c r="Y262" s="68"/>
      <c r="Z262" s="113" t="str">
        <f>VLOOKUP(B262,[1]Sheet1!B$3:V$3093,21,0)</f>
        <v>Điểm KI &lt;20</v>
      </c>
    </row>
    <row r="263" spans="2:26" ht="30" x14ac:dyDescent="0.25">
      <c r="B263" s="9" t="s">
        <v>794</v>
      </c>
      <c r="C263" s="9" t="s">
        <v>795</v>
      </c>
      <c r="D263" s="9">
        <v>1977</v>
      </c>
      <c r="E263" s="9" t="s">
        <v>12</v>
      </c>
      <c r="F263" s="9" t="s">
        <v>30</v>
      </c>
      <c r="G263" s="60" t="s">
        <v>150</v>
      </c>
      <c r="H263" s="1" t="s">
        <v>11</v>
      </c>
      <c r="I263" s="1" t="s">
        <v>110</v>
      </c>
      <c r="J263" s="68" t="s">
        <v>296</v>
      </c>
      <c r="K263" s="68" t="s">
        <v>297</v>
      </c>
      <c r="L263" s="120" t="s">
        <v>146</v>
      </c>
      <c r="M263" s="117" t="s">
        <v>146</v>
      </c>
      <c r="N263" s="118" t="s">
        <v>146</v>
      </c>
      <c r="O263" s="118" t="s">
        <v>146</v>
      </c>
      <c r="P263" s="118" t="s">
        <v>146</v>
      </c>
      <c r="Q263" s="118" t="s">
        <v>146</v>
      </c>
      <c r="R263" s="118" t="s">
        <v>146</v>
      </c>
      <c r="S263" s="118" t="s">
        <v>146</v>
      </c>
      <c r="T263" s="118" t="s">
        <v>6520</v>
      </c>
      <c r="U263" s="118" t="s">
        <v>6520</v>
      </c>
      <c r="V263" s="118" t="s">
        <v>146</v>
      </c>
      <c r="W263" s="118" t="s">
        <v>146</v>
      </c>
      <c r="X263" s="121">
        <f t="shared" si="9"/>
        <v>18.333333333333332</v>
      </c>
      <c r="Y263" s="68"/>
      <c r="Z263" s="113" t="str">
        <f>VLOOKUP(B263,[1]Sheet1!B$3:V$3093,21,0)</f>
        <v>Điểm KI &lt;20</v>
      </c>
    </row>
    <row r="264" spans="2:26" ht="60" x14ac:dyDescent="0.25">
      <c r="B264" s="9" t="s">
        <v>796</v>
      </c>
      <c r="C264" s="9" t="s">
        <v>797</v>
      </c>
      <c r="D264" s="9">
        <v>1984</v>
      </c>
      <c r="E264" s="9" t="s">
        <v>12</v>
      </c>
      <c r="F264" s="9" t="s">
        <v>30</v>
      </c>
      <c r="G264" s="60" t="s">
        <v>150</v>
      </c>
      <c r="H264" s="1" t="s">
        <v>80</v>
      </c>
      <c r="I264" s="1" t="s">
        <v>28</v>
      </c>
      <c r="J264" s="68" t="s">
        <v>296</v>
      </c>
      <c r="K264" s="68" t="s">
        <v>297</v>
      </c>
      <c r="L264" s="120" t="s">
        <v>148</v>
      </c>
      <c r="M264" s="117" t="s">
        <v>148</v>
      </c>
      <c r="N264" s="118" t="s">
        <v>148</v>
      </c>
      <c r="O264" s="118" t="s">
        <v>147</v>
      </c>
      <c r="P264" s="118" t="s">
        <v>147</v>
      </c>
      <c r="Q264" s="118" t="s">
        <v>146</v>
      </c>
      <c r="R264" s="118" t="s">
        <v>147</v>
      </c>
      <c r="S264" s="118" t="s">
        <v>146</v>
      </c>
      <c r="T264" s="118" t="s">
        <v>146</v>
      </c>
      <c r="U264" s="118" t="s">
        <v>148</v>
      </c>
      <c r="V264" s="118" t="s">
        <v>147</v>
      </c>
      <c r="W264" s="118" t="s">
        <v>146</v>
      </c>
      <c r="X264" s="121">
        <f t="shared" si="9"/>
        <v>30</v>
      </c>
      <c r="Y264" s="68"/>
      <c r="Z264" s="113">
        <f>VLOOKUP(B264,[1]Sheet1!B$3:V$3093,21,0)</f>
        <v>0</v>
      </c>
    </row>
    <row r="265" spans="2:26" ht="45" x14ac:dyDescent="0.25">
      <c r="B265" s="9" t="s">
        <v>798</v>
      </c>
      <c r="C265" s="9" t="s">
        <v>636</v>
      </c>
      <c r="D265" s="9">
        <v>1991</v>
      </c>
      <c r="E265" s="9" t="s">
        <v>12</v>
      </c>
      <c r="F265" s="9" t="s">
        <v>30</v>
      </c>
      <c r="G265" s="60" t="s">
        <v>150</v>
      </c>
      <c r="H265" s="1" t="s">
        <v>11</v>
      </c>
      <c r="I265" s="1" t="s">
        <v>92</v>
      </c>
      <c r="J265" s="68" t="s">
        <v>291</v>
      </c>
      <c r="K265" s="68" t="s">
        <v>292</v>
      </c>
      <c r="L265" s="120" t="s">
        <v>147</v>
      </c>
      <c r="M265" s="117" t="s">
        <v>146</v>
      </c>
      <c r="N265" s="118" t="s">
        <v>146</v>
      </c>
      <c r="O265" s="118" t="s">
        <v>146</v>
      </c>
      <c r="P265" s="118" t="s">
        <v>147</v>
      </c>
      <c r="Q265" s="118" t="s">
        <v>146</v>
      </c>
      <c r="R265" s="118" t="s">
        <v>6520</v>
      </c>
      <c r="S265" s="118" t="s">
        <v>146</v>
      </c>
      <c r="T265" s="118" t="s">
        <v>147</v>
      </c>
      <c r="U265" s="118" t="s">
        <v>146</v>
      </c>
      <c r="V265" s="118" t="s">
        <v>146</v>
      </c>
      <c r="W265" s="118" t="s">
        <v>6520</v>
      </c>
      <c r="X265" s="121">
        <f t="shared" si="9"/>
        <v>20.833333333333332</v>
      </c>
      <c r="Y265" s="68"/>
      <c r="Z265" s="113">
        <f>VLOOKUP(B265,[1]Sheet1!B$3:V$3093,21,0)</f>
        <v>0</v>
      </c>
    </row>
    <row r="266" spans="2:26" ht="45" x14ac:dyDescent="0.25">
      <c r="B266" s="9" t="s">
        <v>799</v>
      </c>
      <c r="C266" s="9" t="s">
        <v>800</v>
      </c>
      <c r="D266" s="9">
        <v>1991</v>
      </c>
      <c r="E266" s="9" t="s">
        <v>12</v>
      </c>
      <c r="F266" s="9" t="s">
        <v>30</v>
      </c>
      <c r="G266" s="60" t="s">
        <v>150</v>
      </c>
      <c r="H266" s="1" t="s">
        <v>13</v>
      </c>
      <c r="I266" s="1" t="s">
        <v>177</v>
      </c>
      <c r="J266" s="68" t="s">
        <v>6261</v>
      </c>
      <c r="K266" s="68" t="s">
        <v>6262</v>
      </c>
      <c r="L266" s="120" t="s">
        <v>149</v>
      </c>
      <c r="M266" s="117" t="s">
        <v>149</v>
      </c>
      <c r="N266" s="118" t="s">
        <v>149</v>
      </c>
      <c r="O266" s="118" t="s">
        <v>146</v>
      </c>
      <c r="P266" s="118" t="s">
        <v>146</v>
      </c>
      <c r="Q266" s="118" t="s">
        <v>146</v>
      </c>
      <c r="R266" s="118" t="s">
        <v>146</v>
      </c>
      <c r="S266" s="118" t="s">
        <v>146</v>
      </c>
      <c r="T266" s="118" t="s">
        <v>146</v>
      </c>
      <c r="U266" s="118" t="s">
        <v>146</v>
      </c>
      <c r="V266" s="118" t="s">
        <v>146</v>
      </c>
      <c r="W266" s="118" t="s">
        <v>146</v>
      </c>
      <c r="X266" s="121">
        <f t="shared" si="9"/>
        <v>20</v>
      </c>
      <c r="Y266" s="68"/>
      <c r="Z266" s="113">
        <f>VLOOKUP(B266,[1]Sheet1!B$3:V$3093,21,0)</f>
        <v>0</v>
      </c>
    </row>
    <row r="267" spans="2:26" ht="45" x14ac:dyDescent="0.25">
      <c r="B267" s="9" t="s">
        <v>801</v>
      </c>
      <c r="C267" s="9" t="s">
        <v>802</v>
      </c>
      <c r="D267" s="9">
        <v>1988</v>
      </c>
      <c r="E267" s="9" t="s">
        <v>12</v>
      </c>
      <c r="F267" s="9" t="s">
        <v>30</v>
      </c>
      <c r="G267" s="60" t="s">
        <v>150</v>
      </c>
      <c r="H267" s="1" t="s">
        <v>13</v>
      </c>
      <c r="I267" s="1" t="s">
        <v>16</v>
      </c>
      <c r="J267" s="68" t="s">
        <v>296</v>
      </c>
      <c r="K267" s="68" t="s">
        <v>297</v>
      </c>
      <c r="L267" s="120" t="s">
        <v>146</v>
      </c>
      <c r="M267" s="117" t="s">
        <v>146</v>
      </c>
      <c r="N267" s="118" t="s">
        <v>147</v>
      </c>
      <c r="O267" s="118" t="s">
        <v>6520</v>
      </c>
      <c r="P267" s="118" t="s">
        <v>146</v>
      </c>
      <c r="Q267" s="118" t="s">
        <v>6520</v>
      </c>
      <c r="R267" s="118" t="s">
        <v>146</v>
      </c>
      <c r="S267" s="118" t="s">
        <v>6520</v>
      </c>
      <c r="T267" s="118" t="s">
        <v>146</v>
      </c>
      <c r="U267" s="118" t="s">
        <v>6520</v>
      </c>
      <c r="V267" s="118" t="s">
        <v>147</v>
      </c>
      <c r="W267" s="118" t="s">
        <v>146</v>
      </c>
      <c r="X267" s="121">
        <f t="shared" si="9"/>
        <v>18.333333333333332</v>
      </c>
      <c r="Y267" s="68"/>
      <c r="Z267" s="113" t="str">
        <f>VLOOKUP(B267,[1]Sheet1!B$3:V$3093,21,0)</f>
        <v>Điểm KI &lt;20</v>
      </c>
    </row>
    <row r="268" spans="2:26" ht="30" x14ac:dyDescent="0.25">
      <c r="B268" s="9" t="s">
        <v>803</v>
      </c>
      <c r="C268" s="9" t="s">
        <v>804</v>
      </c>
      <c r="D268" s="9">
        <v>1982</v>
      </c>
      <c r="E268" s="9" t="s">
        <v>12</v>
      </c>
      <c r="F268" s="9" t="s">
        <v>32</v>
      </c>
      <c r="G268" s="60" t="s">
        <v>150</v>
      </c>
      <c r="H268" s="1" t="s">
        <v>13</v>
      </c>
      <c r="I268" s="1" t="s">
        <v>6251</v>
      </c>
      <c r="J268" s="68" t="s">
        <v>291</v>
      </c>
      <c r="K268" s="68" t="s">
        <v>292</v>
      </c>
      <c r="L268" s="120" t="s">
        <v>146</v>
      </c>
      <c r="M268" s="117" t="s">
        <v>147</v>
      </c>
      <c r="N268" s="118" t="s">
        <v>147</v>
      </c>
      <c r="O268" s="118" t="s">
        <v>147</v>
      </c>
      <c r="P268" s="118" t="s">
        <v>148</v>
      </c>
      <c r="Q268" s="118" t="s">
        <v>147</v>
      </c>
      <c r="R268" s="118" t="s">
        <v>147</v>
      </c>
      <c r="S268" s="118" t="s">
        <v>147</v>
      </c>
      <c r="T268" s="118" t="s">
        <v>148</v>
      </c>
      <c r="U268" s="118" t="s">
        <v>148</v>
      </c>
      <c r="V268" s="118" t="s">
        <v>148</v>
      </c>
      <c r="W268" s="118" t="s">
        <v>146</v>
      </c>
      <c r="X268" s="121">
        <f t="shared" ref="X268:X331" si="10">((COUNTIF(L268:W268,"A")*40+COUNTIF(L268:W268,"B")*30+COUNTIF(L268:W268,"C")*20+COUNTIF(L268:W268,"D")*10+COUNTIF(L268:W268,"D1")*10+COUNTIF(L268:W268,"d2")*0)/(COUNTA(L268:W268)-COUNTIF(L268:W268,"KDG")-COUNTIF(L268:W268,"KĐG")))</f>
        <v>31.666666666666668</v>
      </c>
      <c r="Y268" s="68"/>
      <c r="Z268" s="113">
        <f>VLOOKUP(B268,[1]Sheet1!B$3:V$3093,21,0)</f>
        <v>0</v>
      </c>
    </row>
    <row r="269" spans="2:26" ht="30" x14ac:dyDescent="0.25">
      <c r="B269" s="9" t="s">
        <v>805</v>
      </c>
      <c r="C269" s="9" t="s">
        <v>806</v>
      </c>
      <c r="D269" s="9">
        <v>1991</v>
      </c>
      <c r="E269" s="9" t="s">
        <v>12</v>
      </c>
      <c r="F269" s="9" t="s">
        <v>30</v>
      </c>
      <c r="G269" s="60" t="s">
        <v>150</v>
      </c>
      <c r="H269" s="1" t="s">
        <v>13</v>
      </c>
      <c r="I269" s="1" t="s">
        <v>170</v>
      </c>
      <c r="J269" s="68" t="s">
        <v>296</v>
      </c>
      <c r="K269" s="68" t="s">
        <v>297</v>
      </c>
      <c r="L269" s="120" t="s">
        <v>146</v>
      </c>
      <c r="M269" s="117" t="s">
        <v>147</v>
      </c>
      <c r="N269" s="118" t="s">
        <v>146</v>
      </c>
      <c r="O269" s="118" t="s">
        <v>6520</v>
      </c>
      <c r="P269" s="118" t="s">
        <v>146</v>
      </c>
      <c r="Q269" s="118" t="s">
        <v>147</v>
      </c>
      <c r="R269" s="118" t="s">
        <v>146</v>
      </c>
      <c r="S269" s="118" t="s">
        <v>147</v>
      </c>
      <c r="T269" s="118" t="s">
        <v>6520</v>
      </c>
      <c r="U269" s="118" t="s">
        <v>146</v>
      </c>
      <c r="V269" s="118" t="s">
        <v>146</v>
      </c>
      <c r="W269" s="118" t="s">
        <v>148</v>
      </c>
      <c r="X269" s="121">
        <f t="shared" si="10"/>
        <v>22.5</v>
      </c>
      <c r="Y269" s="68"/>
      <c r="Z269" s="113">
        <f>VLOOKUP(B269,[1]Sheet1!B$3:V$3093,21,0)</f>
        <v>0</v>
      </c>
    </row>
    <row r="270" spans="2:26" ht="30" x14ac:dyDescent="0.25">
      <c r="B270" s="9" t="s">
        <v>807</v>
      </c>
      <c r="C270" s="9" t="s">
        <v>808</v>
      </c>
      <c r="D270" s="9">
        <v>1991</v>
      </c>
      <c r="E270" s="9" t="s">
        <v>12</v>
      </c>
      <c r="F270" s="9" t="s">
        <v>30</v>
      </c>
      <c r="G270" s="60" t="s">
        <v>150</v>
      </c>
      <c r="H270" s="1" t="s">
        <v>18</v>
      </c>
      <c r="I270" s="1" t="s">
        <v>22</v>
      </c>
      <c r="J270" s="68" t="s">
        <v>291</v>
      </c>
      <c r="K270" s="68" t="s">
        <v>292</v>
      </c>
      <c r="L270" s="120" t="s">
        <v>146</v>
      </c>
      <c r="M270" s="117" t="s">
        <v>147</v>
      </c>
      <c r="N270" s="118" t="s">
        <v>147</v>
      </c>
      <c r="O270" s="118" t="s">
        <v>6520</v>
      </c>
      <c r="P270" s="118" t="s">
        <v>146</v>
      </c>
      <c r="Q270" s="118" t="s">
        <v>6520</v>
      </c>
      <c r="R270" s="118" t="s">
        <v>6520</v>
      </c>
      <c r="S270" s="118" t="s">
        <v>6520</v>
      </c>
      <c r="T270" s="118" t="s">
        <v>146</v>
      </c>
      <c r="U270" s="118" t="s">
        <v>146</v>
      </c>
      <c r="V270" s="118" t="s">
        <v>147</v>
      </c>
      <c r="W270" s="118" t="s">
        <v>146</v>
      </c>
      <c r="X270" s="121">
        <f t="shared" si="10"/>
        <v>19.166666666666668</v>
      </c>
      <c r="Y270" s="68"/>
      <c r="Z270" s="113">
        <f>VLOOKUP(B270,[1]Sheet1!B$3:V$3093,21,0)</f>
        <v>0</v>
      </c>
    </row>
    <row r="271" spans="2:26" ht="30" x14ac:dyDescent="0.25">
      <c r="B271" s="9" t="s">
        <v>809</v>
      </c>
      <c r="C271" s="9" t="s">
        <v>810</v>
      </c>
      <c r="D271" s="9">
        <v>1994</v>
      </c>
      <c r="E271" s="9" t="s">
        <v>12</v>
      </c>
      <c r="F271" s="9" t="s">
        <v>30</v>
      </c>
      <c r="G271" s="60" t="s">
        <v>150</v>
      </c>
      <c r="H271" s="1" t="s">
        <v>18</v>
      </c>
      <c r="I271" s="1" t="s">
        <v>6292</v>
      </c>
      <c r="J271" s="68" t="s">
        <v>296</v>
      </c>
      <c r="K271" s="68" t="s">
        <v>297</v>
      </c>
      <c r="L271" s="120" t="s">
        <v>146</v>
      </c>
      <c r="M271" s="117" t="s">
        <v>146</v>
      </c>
      <c r="N271" s="118" t="s">
        <v>146</v>
      </c>
      <c r="O271" s="118" t="s">
        <v>146</v>
      </c>
      <c r="P271" s="118" t="s">
        <v>6520</v>
      </c>
      <c r="Q271" s="118" t="s">
        <v>146</v>
      </c>
      <c r="R271" s="118" t="s">
        <v>146</v>
      </c>
      <c r="S271" s="118" t="s">
        <v>146</v>
      </c>
      <c r="T271" s="118" t="s">
        <v>146</v>
      </c>
      <c r="U271" s="118" t="s">
        <v>146</v>
      </c>
      <c r="V271" s="118" t="s">
        <v>146</v>
      </c>
      <c r="W271" s="118" t="s">
        <v>6520</v>
      </c>
      <c r="X271" s="121">
        <f t="shared" si="10"/>
        <v>18.333333333333332</v>
      </c>
      <c r="Y271" s="68"/>
      <c r="Z271" s="113" t="str">
        <f>VLOOKUP(B271,[1]Sheet1!B$3:V$3093,21,0)</f>
        <v>Điểm KI &lt;20</v>
      </c>
    </row>
    <row r="272" spans="2:26" ht="30" x14ac:dyDescent="0.25">
      <c r="B272" s="9" t="s">
        <v>811</v>
      </c>
      <c r="C272" s="9" t="s">
        <v>812</v>
      </c>
      <c r="D272" s="9">
        <v>1992</v>
      </c>
      <c r="E272" s="9" t="s">
        <v>12</v>
      </c>
      <c r="F272" s="9" t="s">
        <v>30</v>
      </c>
      <c r="G272" s="60" t="s">
        <v>150</v>
      </c>
      <c r="H272" s="1" t="s">
        <v>13</v>
      </c>
      <c r="I272" s="1" t="s">
        <v>22</v>
      </c>
      <c r="J272" s="68" t="s">
        <v>296</v>
      </c>
      <c r="K272" s="68" t="s">
        <v>297</v>
      </c>
      <c r="L272" s="120" t="s">
        <v>147</v>
      </c>
      <c r="M272" s="117" t="s">
        <v>146</v>
      </c>
      <c r="N272" s="118" t="s">
        <v>147</v>
      </c>
      <c r="O272" s="118" t="s">
        <v>147</v>
      </c>
      <c r="P272" s="118" t="s">
        <v>146</v>
      </c>
      <c r="Q272" s="118" t="s">
        <v>146</v>
      </c>
      <c r="R272" s="118" t="s">
        <v>6520</v>
      </c>
      <c r="S272" s="118" t="s">
        <v>146</v>
      </c>
      <c r="T272" s="118" t="s">
        <v>147</v>
      </c>
      <c r="U272" s="118" t="s">
        <v>147</v>
      </c>
      <c r="V272" s="118" t="s">
        <v>146</v>
      </c>
      <c r="W272" s="118" t="s">
        <v>6520</v>
      </c>
      <c r="X272" s="121">
        <f t="shared" si="10"/>
        <v>22.5</v>
      </c>
      <c r="Y272" s="68"/>
      <c r="Z272" s="113">
        <f>VLOOKUP(B272,[1]Sheet1!B$3:V$3093,21,0)</f>
        <v>0</v>
      </c>
    </row>
    <row r="273" spans="2:26" ht="30" x14ac:dyDescent="0.25">
      <c r="B273" s="9" t="s">
        <v>813</v>
      </c>
      <c r="C273" s="9" t="s">
        <v>814</v>
      </c>
      <c r="D273" s="9">
        <v>1989</v>
      </c>
      <c r="E273" s="9" t="s">
        <v>12</v>
      </c>
      <c r="F273" s="9" t="s">
        <v>30</v>
      </c>
      <c r="G273" s="60" t="s">
        <v>150</v>
      </c>
      <c r="H273" s="1" t="s">
        <v>18</v>
      </c>
      <c r="I273" s="1" t="s">
        <v>6293</v>
      </c>
      <c r="J273" s="68" t="s">
        <v>6294</v>
      </c>
      <c r="K273" s="68" t="s">
        <v>6295</v>
      </c>
      <c r="L273" s="120" t="s">
        <v>149</v>
      </c>
      <c r="M273" s="117" t="s">
        <v>149</v>
      </c>
      <c r="N273" s="118" t="s">
        <v>146</v>
      </c>
      <c r="O273" s="118" t="s">
        <v>146</v>
      </c>
      <c r="P273" s="118" t="s">
        <v>147</v>
      </c>
      <c r="Q273" s="118" t="s">
        <v>6520</v>
      </c>
      <c r="R273" s="118" t="s">
        <v>146</v>
      </c>
      <c r="S273" s="118" t="s">
        <v>6520</v>
      </c>
      <c r="T273" s="118" t="s">
        <v>147</v>
      </c>
      <c r="U273" s="118" t="s">
        <v>146</v>
      </c>
      <c r="V273" s="118" t="s">
        <v>146</v>
      </c>
      <c r="W273" s="118" t="s">
        <v>146</v>
      </c>
      <c r="X273" s="121">
        <f t="shared" si="10"/>
        <v>20</v>
      </c>
      <c r="Y273" s="68"/>
      <c r="Z273" s="113">
        <f>VLOOKUP(B273,[1]Sheet1!B$3:V$3093,21,0)</f>
        <v>0</v>
      </c>
    </row>
    <row r="274" spans="2:26" ht="30" x14ac:dyDescent="0.25">
      <c r="B274" s="9" t="s">
        <v>815</v>
      </c>
      <c r="C274" s="9" t="s">
        <v>816</v>
      </c>
      <c r="D274" s="9">
        <v>1991</v>
      </c>
      <c r="E274" s="9" t="s">
        <v>12</v>
      </c>
      <c r="F274" s="9" t="s">
        <v>30</v>
      </c>
      <c r="G274" s="60" t="s">
        <v>150</v>
      </c>
      <c r="H274" s="1" t="s">
        <v>13</v>
      </c>
      <c r="I274" s="1" t="s">
        <v>21</v>
      </c>
      <c r="J274" s="68" t="s">
        <v>296</v>
      </c>
      <c r="K274" s="68" t="s">
        <v>297</v>
      </c>
      <c r="L274" s="120" t="s">
        <v>147</v>
      </c>
      <c r="M274" s="117" t="s">
        <v>147</v>
      </c>
      <c r="N274" s="118" t="s">
        <v>147</v>
      </c>
      <c r="O274" s="118" t="s">
        <v>146</v>
      </c>
      <c r="P274" s="118" t="s">
        <v>146</v>
      </c>
      <c r="Q274" s="118" t="s">
        <v>148</v>
      </c>
      <c r="R274" s="118" t="s">
        <v>146</v>
      </c>
      <c r="S274" s="118" t="s">
        <v>148</v>
      </c>
      <c r="T274" s="118" t="s">
        <v>146</v>
      </c>
      <c r="U274" s="118" t="s">
        <v>6520</v>
      </c>
      <c r="V274" s="118" t="s">
        <v>146</v>
      </c>
      <c r="W274" s="118" t="s">
        <v>146</v>
      </c>
      <c r="X274" s="121">
        <f t="shared" si="10"/>
        <v>25</v>
      </c>
      <c r="Y274" s="68"/>
      <c r="Z274" s="113">
        <f>VLOOKUP(B274,[1]Sheet1!B$3:V$3093,21,0)</f>
        <v>0</v>
      </c>
    </row>
    <row r="275" spans="2:26" ht="30" x14ac:dyDescent="0.25">
      <c r="B275" s="9" t="s">
        <v>817</v>
      </c>
      <c r="C275" s="9" t="s">
        <v>818</v>
      </c>
      <c r="D275" s="9">
        <v>1986</v>
      </c>
      <c r="E275" s="9" t="s">
        <v>12</v>
      </c>
      <c r="F275" s="9" t="s">
        <v>30</v>
      </c>
      <c r="G275" s="60" t="s">
        <v>150</v>
      </c>
      <c r="H275" s="1" t="s">
        <v>11</v>
      </c>
      <c r="I275" s="1" t="s">
        <v>170</v>
      </c>
      <c r="J275" s="68" t="s">
        <v>296</v>
      </c>
      <c r="K275" s="68" t="s">
        <v>297</v>
      </c>
      <c r="L275" s="120" t="s">
        <v>146</v>
      </c>
      <c r="M275" s="117" t="s">
        <v>148</v>
      </c>
      <c r="N275" s="118" t="s">
        <v>148</v>
      </c>
      <c r="O275" s="118" t="s">
        <v>147</v>
      </c>
      <c r="P275" s="118" t="s">
        <v>146</v>
      </c>
      <c r="Q275" s="118" t="s">
        <v>148</v>
      </c>
      <c r="R275" s="118" t="s">
        <v>148</v>
      </c>
      <c r="S275" s="118" t="s">
        <v>148</v>
      </c>
      <c r="T275" s="118" t="s">
        <v>147</v>
      </c>
      <c r="U275" s="118" t="s">
        <v>147</v>
      </c>
      <c r="V275" s="118" t="s">
        <v>148</v>
      </c>
      <c r="W275" s="118" t="s">
        <v>148</v>
      </c>
      <c r="X275" s="121">
        <f t="shared" si="10"/>
        <v>34.166666666666664</v>
      </c>
      <c r="Y275" s="68"/>
      <c r="Z275" s="113">
        <f>VLOOKUP(B275,[1]Sheet1!B$3:V$3093,21,0)</f>
        <v>0</v>
      </c>
    </row>
    <row r="276" spans="2:26" ht="45" x14ac:dyDescent="0.25">
      <c r="B276" s="9" t="s">
        <v>819</v>
      </c>
      <c r="C276" s="9" t="s">
        <v>820</v>
      </c>
      <c r="D276" s="9">
        <v>1986</v>
      </c>
      <c r="E276" s="9" t="s">
        <v>12</v>
      </c>
      <c r="F276" s="9" t="s">
        <v>32</v>
      </c>
      <c r="G276" s="60" t="s">
        <v>150</v>
      </c>
      <c r="H276" s="1" t="s">
        <v>13</v>
      </c>
      <c r="I276" s="1" t="s">
        <v>6296</v>
      </c>
      <c r="J276" s="68" t="s">
        <v>291</v>
      </c>
      <c r="K276" s="68" t="s">
        <v>292</v>
      </c>
      <c r="L276" s="120" t="s">
        <v>148</v>
      </c>
      <c r="M276" s="117" t="s">
        <v>147</v>
      </c>
      <c r="N276" s="118" t="s">
        <v>146</v>
      </c>
      <c r="O276" s="118" t="s">
        <v>147</v>
      </c>
      <c r="P276" s="118" t="s">
        <v>147</v>
      </c>
      <c r="Q276" s="118" t="s">
        <v>146</v>
      </c>
      <c r="R276" s="118" t="s">
        <v>146</v>
      </c>
      <c r="S276" s="118" t="s">
        <v>146</v>
      </c>
      <c r="T276" s="118" t="s">
        <v>147</v>
      </c>
      <c r="U276" s="118" t="s">
        <v>146</v>
      </c>
      <c r="V276" s="118" t="s">
        <v>146</v>
      </c>
      <c r="W276" s="118" t="s">
        <v>146</v>
      </c>
      <c r="X276" s="121">
        <f t="shared" si="10"/>
        <v>25</v>
      </c>
      <c r="Y276" s="68"/>
      <c r="Z276" s="113">
        <f>VLOOKUP(B276,[1]Sheet1!B$3:V$3093,21,0)</f>
        <v>0</v>
      </c>
    </row>
    <row r="277" spans="2:26" ht="30" x14ac:dyDescent="0.25">
      <c r="B277" s="9" t="s">
        <v>821</v>
      </c>
      <c r="C277" s="9" t="s">
        <v>822</v>
      </c>
      <c r="D277" s="9">
        <v>1991</v>
      </c>
      <c r="E277" s="9" t="s">
        <v>12</v>
      </c>
      <c r="F277" s="9" t="s">
        <v>30</v>
      </c>
      <c r="G277" s="60" t="s">
        <v>150</v>
      </c>
      <c r="H277" s="1" t="s">
        <v>11</v>
      </c>
      <c r="I277" s="1" t="s">
        <v>25</v>
      </c>
      <c r="J277" s="68" t="s">
        <v>296</v>
      </c>
      <c r="K277" s="68" t="s">
        <v>297</v>
      </c>
      <c r="L277" s="120" t="s">
        <v>146</v>
      </c>
      <c r="M277" s="117" t="s">
        <v>146</v>
      </c>
      <c r="N277" s="118" t="s">
        <v>146</v>
      </c>
      <c r="O277" s="118" t="s">
        <v>146</v>
      </c>
      <c r="P277" s="118" t="s">
        <v>146</v>
      </c>
      <c r="Q277" s="118" t="s">
        <v>6520</v>
      </c>
      <c r="R277" s="118" t="s">
        <v>147</v>
      </c>
      <c r="S277" s="118" t="s">
        <v>6520</v>
      </c>
      <c r="T277" s="118" t="s">
        <v>147</v>
      </c>
      <c r="U277" s="118" t="s">
        <v>146</v>
      </c>
      <c r="V277" s="118" t="s">
        <v>146</v>
      </c>
      <c r="W277" s="118" t="s">
        <v>146</v>
      </c>
      <c r="X277" s="121">
        <f t="shared" si="10"/>
        <v>20</v>
      </c>
      <c r="Y277" s="68"/>
      <c r="Z277" s="113">
        <f>VLOOKUP(B277,[1]Sheet1!B$3:V$3093,21,0)</f>
        <v>0</v>
      </c>
    </row>
    <row r="278" spans="2:26" ht="30" x14ac:dyDescent="0.25">
      <c r="B278" s="9" t="s">
        <v>823</v>
      </c>
      <c r="C278" s="9" t="s">
        <v>824</v>
      </c>
      <c r="D278" s="9">
        <v>1990</v>
      </c>
      <c r="E278" s="9" t="s">
        <v>12</v>
      </c>
      <c r="F278" s="9" t="s">
        <v>30</v>
      </c>
      <c r="G278" s="60" t="s">
        <v>150</v>
      </c>
      <c r="H278" s="1" t="s">
        <v>18</v>
      </c>
      <c r="I278" s="1" t="s">
        <v>174</v>
      </c>
      <c r="J278" s="68" t="s">
        <v>296</v>
      </c>
      <c r="K278" s="68" t="s">
        <v>297</v>
      </c>
      <c r="L278" s="120" t="s">
        <v>6520</v>
      </c>
      <c r="M278" s="117" t="s">
        <v>146</v>
      </c>
      <c r="N278" s="118" t="s">
        <v>146</v>
      </c>
      <c r="O278" s="118" t="s">
        <v>146</v>
      </c>
      <c r="P278" s="118" t="s">
        <v>146</v>
      </c>
      <c r="Q278" s="118" t="s">
        <v>146</v>
      </c>
      <c r="R278" s="118" t="s">
        <v>6520</v>
      </c>
      <c r="S278" s="118" t="s">
        <v>146</v>
      </c>
      <c r="T278" s="118" t="s">
        <v>6520</v>
      </c>
      <c r="U278" s="118" t="s">
        <v>146</v>
      </c>
      <c r="V278" s="118" t="s">
        <v>147</v>
      </c>
      <c r="W278" s="118" t="s">
        <v>147</v>
      </c>
      <c r="X278" s="121">
        <f t="shared" si="10"/>
        <v>19.166666666666668</v>
      </c>
      <c r="Y278" s="68"/>
      <c r="Z278" s="113" t="str">
        <f>VLOOKUP(B278,[1]Sheet1!B$3:V$3093,21,0)</f>
        <v>Điểm KI &lt;20</v>
      </c>
    </row>
    <row r="279" spans="2:26" ht="30" x14ac:dyDescent="0.25">
      <c r="B279" s="9" t="s">
        <v>825</v>
      </c>
      <c r="C279" s="9" t="s">
        <v>826</v>
      </c>
      <c r="D279" s="9">
        <v>1990</v>
      </c>
      <c r="E279" s="9" t="s">
        <v>12</v>
      </c>
      <c r="F279" s="9" t="s">
        <v>32</v>
      </c>
      <c r="G279" s="60" t="s">
        <v>150</v>
      </c>
      <c r="H279" s="1" t="s">
        <v>11</v>
      </c>
      <c r="I279" s="1" t="s">
        <v>22</v>
      </c>
      <c r="J279" s="68" t="s">
        <v>291</v>
      </c>
      <c r="K279" s="68" t="s">
        <v>292</v>
      </c>
      <c r="L279" s="120" t="s">
        <v>146</v>
      </c>
      <c r="M279" s="117" t="s">
        <v>147</v>
      </c>
      <c r="N279" s="118" t="s">
        <v>148</v>
      </c>
      <c r="O279" s="118" t="s">
        <v>147</v>
      </c>
      <c r="P279" s="118" t="s">
        <v>146</v>
      </c>
      <c r="Q279" s="118" t="s">
        <v>146</v>
      </c>
      <c r="R279" s="118" t="s">
        <v>6520</v>
      </c>
      <c r="S279" s="118" t="s">
        <v>146</v>
      </c>
      <c r="T279" s="118" t="s">
        <v>148</v>
      </c>
      <c r="U279" s="118" t="s">
        <v>146</v>
      </c>
      <c r="V279" s="118" t="s">
        <v>147</v>
      </c>
      <c r="W279" s="118" t="s">
        <v>146</v>
      </c>
      <c r="X279" s="121">
        <f t="shared" si="10"/>
        <v>25</v>
      </c>
      <c r="Y279" s="68"/>
      <c r="Z279" s="113">
        <f>VLOOKUP(B279,[1]Sheet1!B$3:V$3093,21,0)</f>
        <v>0</v>
      </c>
    </row>
    <row r="280" spans="2:26" ht="30" x14ac:dyDescent="0.25">
      <c r="B280" s="9" t="s">
        <v>827</v>
      </c>
      <c r="C280" s="9" t="s">
        <v>828</v>
      </c>
      <c r="D280" s="9">
        <v>1988</v>
      </c>
      <c r="E280" s="9" t="s">
        <v>12</v>
      </c>
      <c r="F280" s="9" t="s">
        <v>30</v>
      </c>
      <c r="G280" s="60" t="s">
        <v>150</v>
      </c>
      <c r="H280" s="1" t="s">
        <v>18</v>
      </c>
      <c r="I280" s="1" t="s">
        <v>25</v>
      </c>
      <c r="J280" s="68" t="s">
        <v>291</v>
      </c>
      <c r="K280" s="68" t="s">
        <v>292</v>
      </c>
      <c r="L280" s="120" t="s">
        <v>146</v>
      </c>
      <c r="M280" s="117" t="s">
        <v>146</v>
      </c>
      <c r="N280" s="118" t="s">
        <v>146</v>
      </c>
      <c r="O280" s="118" t="s">
        <v>146</v>
      </c>
      <c r="P280" s="118" t="s">
        <v>146</v>
      </c>
      <c r="Q280" s="118" t="s">
        <v>146</v>
      </c>
      <c r="R280" s="118" t="s">
        <v>146</v>
      </c>
      <c r="S280" s="118" t="s">
        <v>146</v>
      </c>
      <c r="T280" s="118" t="s">
        <v>146</v>
      </c>
      <c r="U280" s="118" t="s">
        <v>146</v>
      </c>
      <c r="V280" s="118" t="s">
        <v>146</v>
      </c>
      <c r="W280" s="118" t="s">
        <v>146</v>
      </c>
      <c r="X280" s="121">
        <f t="shared" si="10"/>
        <v>20</v>
      </c>
      <c r="Y280" s="68"/>
      <c r="Z280" s="113">
        <f>VLOOKUP(B280,[1]Sheet1!B$3:V$3093,21,0)</f>
        <v>0</v>
      </c>
    </row>
    <row r="281" spans="2:26" ht="30" x14ac:dyDescent="0.25">
      <c r="B281" s="9" t="s">
        <v>829</v>
      </c>
      <c r="C281" s="9" t="s">
        <v>830</v>
      </c>
      <c r="D281" s="9">
        <v>1992</v>
      </c>
      <c r="E281" s="9" t="s">
        <v>12</v>
      </c>
      <c r="F281" s="9" t="s">
        <v>32</v>
      </c>
      <c r="G281" s="60" t="s">
        <v>150</v>
      </c>
      <c r="H281" s="1" t="s">
        <v>11</v>
      </c>
      <c r="I281" s="1" t="s">
        <v>170</v>
      </c>
      <c r="J281" s="68" t="s">
        <v>296</v>
      </c>
      <c r="K281" s="68" t="s">
        <v>297</v>
      </c>
      <c r="L281" s="120" t="s">
        <v>147</v>
      </c>
      <c r="M281" s="117" t="s">
        <v>147</v>
      </c>
      <c r="N281" s="118" t="s">
        <v>147</v>
      </c>
      <c r="O281" s="118" t="s">
        <v>147</v>
      </c>
      <c r="P281" s="118" t="s">
        <v>147</v>
      </c>
      <c r="Q281" s="118" t="s">
        <v>147</v>
      </c>
      <c r="R281" s="118" t="s">
        <v>146</v>
      </c>
      <c r="S281" s="118" t="s">
        <v>147</v>
      </c>
      <c r="T281" s="118" t="s">
        <v>147</v>
      </c>
      <c r="U281" s="118" t="s">
        <v>147</v>
      </c>
      <c r="V281" s="118" t="s">
        <v>146</v>
      </c>
      <c r="W281" s="118" t="s">
        <v>147</v>
      </c>
      <c r="X281" s="121">
        <f t="shared" si="10"/>
        <v>28.333333333333332</v>
      </c>
      <c r="Y281" s="68"/>
      <c r="Z281" s="113">
        <f>VLOOKUP(B281,[1]Sheet1!B$3:V$3093,21,0)</f>
        <v>0</v>
      </c>
    </row>
    <row r="282" spans="2:26" ht="45" x14ac:dyDescent="0.25">
      <c r="B282" s="9" t="s">
        <v>831</v>
      </c>
      <c r="C282" s="9" t="s">
        <v>832</v>
      </c>
      <c r="D282" s="9">
        <v>1985</v>
      </c>
      <c r="E282" s="9" t="s">
        <v>12</v>
      </c>
      <c r="F282" s="9" t="s">
        <v>30</v>
      </c>
      <c r="G282" s="60" t="s">
        <v>150</v>
      </c>
      <c r="H282" s="1" t="s">
        <v>18</v>
      </c>
      <c r="I282" s="1" t="s">
        <v>85</v>
      </c>
      <c r="J282" s="68" t="s">
        <v>296</v>
      </c>
      <c r="K282" s="68" t="s">
        <v>297</v>
      </c>
      <c r="L282" s="120" t="s">
        <v>147</v>
      </c>
      <c r="M282" s="117" t="s">
        <v>146</v>
      </c>
      <c r="N282" s="118" t="s">
        <v>146</v>
      </c>
      <c r="O282" s="118" t="s">
        <v>147</v>
      </c>
      <c r="P282" s="118" t="s">
        <v>146</v>
      </c>
      <c r="Q282" s="118" t="s">
        <v>146</v>
      </c>
      <c r="R282" s="118" t="s">
        <v>146</v>
      </c>
      <c r="S282" s="118" t="s">
        <v>146</v>
      </c>
      <c r="T282" s="118" t="s">
        <v>146</v>
      </c>
      <c r="U282" s="118" t="s">
        <v>146</v>
      </c>
      <c r="V282" s="118" t="s">
        <v>146</v>
      </c>
      <c r="W282" s="118" t="s">
        <v>146</v>
      </c>
      <c r="X282" s="121">
        <f t="shared" si="10"/>
        <v>21.666666666666668</v>
      </c>
      <c r="Y282" s="68"/>
      <c r="Z282" s="113">
        <f>VLOOKUP(B282,[1]Sheet1!B$3:V$3093,21,0)</f>
        <v>0</v>
      </c>
    </row>
    <row r="283" spans="2:26" ht="30" x14ac:dyDescent="0.25">
      <c r="B283" s="9" t="s">
        <v>833</v>
      </c>
      <c r="C283" s="9" t="s">
        <v>834</v>
      </c>
      <c r="D283" s="9">
        <v>1991</v>
      </c>
      <c r="E283" s="9" t="s">
        <v>12</v>
      </c>
      <c r="F283" s="9" t="s">
        <v>30</v>
      </c>
      <c r="G283" s="60" t="s">
        <v>150</v>
      </c>
      <c r="H283" s="1" t="s">
        <v>13</v>
      </c>
      <c r="I283" s="1" t="s">
        <v>130</v>
      </c>
      <c r="J283" s="68" t="s">
        <v>291</v>
      </c>
      <c r="K283" s="68" t="s">
        <v>292</v>
      </c>
      <c r="L283" s="120" t="s">
        <v>148</v>
      </c>
      <c r="M283" s="117" t="s">
        <v>148</v>
      </c>
      <c r="N283" s="118" t="s">
        <v>146</v>
      </c>
      <c r="O283" s="118" t="s">
        <v>148</v>
      </c>
      <c r="P283" s="118" t="s">
        <v>147</v>
      </c>
      <c r="Q283" s="118" t="s">
        <v>147</v>
      </c>
      <c r="R283" s="118" t="s">
        <v>148</v>
      </c>
      <c r="S283" s="118" t="s">
        <v>147</v>
      </c>
      <c r="T283" s="118" t="s">
        <v>146</v>
      </c>
      <c r="U283" s="118" t="s">
        <v>146</v>
      </c>
      <c r="V283" s="118" t="s">
        <v>148</v>
      </c>
      <c r="W283" s="118" t="s">
        <v>147</v>
      </c>
      <c r="X283" s="121">
        <f t="shared" si="10"/>
        <v>31.666666666666668</v>
      </c>
      <c r="Y283" s="68"/>
      <c r="Z283" s="113">
        <f>VLOOKUP(B283,[1]Sheet1!B$3:V$3093,21,0)</f>
        <v>0</v>
      </c>
    </row>
    <row r="284" spans="2:26" ht="30" x14ac:dyDescent="0.25">
      <c r="B284" s="9" t="s">
        <v>835</v>
      </c>
      <c r="C284" s="9" t="s">
        <v>836</v>
      </c>
      <c r="D284" s="9">
        <v>1986</v>
      </c>
      <c r="E284" s="9" t="s">
        <v>12</v>
      </c>
      <c r="F284" s="9" t="s">
        <v>32</v>
      </c>
      <c r="G284" s="60" t="s">
        <v>150</v>
      </c>
      <c r="H284" s="1" t="s">
        <v>13</v>
      </c>
      <c r="I284" s="1" t="s">
        <v>6260</v>
      </c>
      <c r="J284" s="68" t="s">
        <v>296</v>
      </c>
      <c r="K284" s="68" t="s">
        <v>297</v>
      </c>
      <c r="L284" s="120" t="s">
        <v>148</v>
      </c>
      <c r="M284" s="117" t="s">
        <v>146</v>
      </c>
      <c r="N284" s="118" t="s">
        <v>147</v>
      </c>
      <c r="O284" s="118" t="s">
        <v>146</v>
      </c>
      <c r="P284" s="118" t="s">
        <v>146</v>
      </c>
      <c r="Q284" s="118" t="s">
        <v>146</v>
      </c>
      <c r="R284" s="118" t="s">
        <v>146</v>
      </c>
      <c r="S284" s="118" t="s">
        <v>146</v>
      </c>
      <c r="T284" s="118" t="s">
        <v>146</v>
      </c>
      <c r="U284" s="118" t="s">
        <v>6520</v>
      </c>
      <c r="V284" s="118" t="s">
        <v>146</v>
      </c>
      <c r="W284" s="118" t="s">
        <v>6520</v>
      </c>
      <c r="X284" s="121">
        <f t="shared" si="10"/>
        <v>20.833333333333332</v>
      </c>
      <c r="Y284" s="68"/>
      <c r="Z284" s="113">
        <f>VLOOKUP(B284,[1]Sheet1!B$3:V$3093,21,0)</f>
        <v>0</v>
      </c>
    </row>
    <row r="285" spans="2:26" ht="30" x14ac:dyDescent="0.25">
      <c r="B285" s="9" t="s">
        <v>837</v>
      </c>
      <c r="C285" s="9" t="s">
        <v>838</v>
      </c>
      <c r="D285" s="9">
        <v>1986</v>
      </c>
      <c r="E285" s="9" t="s">
        <v>12</v>
      </c>
      <c r="F285" s="9" t="s">
        <v>37</v>
      </c>
      <c r="G285" s="60" t="s">
        <v>150</v>
      </c>
      <c r="H285" s="1" t="s">
        <v>11</v>
      </c>
      <c r="I285" s="1" t="s">
        <v>22</v>
      </c>
      <c r="J285" s="68" t="s">
        <v>296</v>
      </c>
      <c r="K285" s="68" t="s">
        <v>297</v>
      </c>
      <c r="L285" s="120" t="s">
        <v>146</v>
      </c>
      <c r="M285" s="117" t="s">
        <v>146</v>
      </c>
      <c r="N285" s="118" t="s">
        <v>6520</v>
      </c>
      <c r="O285" s="118" t="s">
        <v>146</v>
      </c>
      <c r="P285" s="118" t="s">
        <v>146</v>
      </c>
      <c r="Q285" s="118" t="s">
        <v>146</v>
      </c>
      <c r="R285" s="118" t="s">
        <v>146</v>
      </c>
      <c r="S285" s="118" t="s">
        <v>146</v>
      </c>
      <c r="T285" s="118" t="s">
        <v>6520</v>
      </c>
      <c r="U285" s="118" t="s">
        <v>146</v>
      </c>
      <c r="V285" s="118" t="s">
        <v>146</v>
      </c>
      <c r="W285" s="118" t="s">
        <v>6520</v>
      </c>
      <c r="X285" s="121">
        <f t="shared" si="10"/>
        <v>17.5</v>
      </c>
      <c r="Y285" s="68"/>
      <c r="Z285" s="113" t="str">
        <f>VLOOKUP(B285,[1]Sheet1!B$3:V$3093,21,0)</f>
        <v>Điểm KI &lt;20</v>
      </c>
    </row>
    <row r="286" spans="2:26" ht="30" x14ac:dyDescent="0.25">
      <c r="B286" s="9" t="s">
        <v>839</v>
      </c>
      <c r="C286" s="9" t="s">
        <v>840</v>
      </c>
      <c r="D286" s="9">
        <v>1990</v>
      </c>
      <c r="E286" s="9" t="s">
        <v>12</v>
      </c>
      <c r="F286" s="9" t="s">
        <v>30</v>
      </c>
      <c r="G286" s="60" t="s">
        <v>150</v>
      </c>
      <c r="H286" s="1" t="s">
        <v>13</v>
      </c>
      <c r="I286" s="1" t="s">
        <v>128</v>
      </c>
      <c r="J286" s="68" t="s">
        <v>296</v>
      </c>
      <c r="K286" s="68" t="s">
        <v>297</v>
      </c>
      <c r="L286" s="120" t="s">
        <v>146</v>
      </c>
      <c r="M286" s="117" t="s">
        <v>146</v>
      </c>
      <c r="N286" s="118" t="s">
        <v>146</v>
      </c>
      <c r="O286" s="118" t="s">
        <v>6520</v>
      </c>
      <c r="P286" s="118" t="s">
        <v>6520</v>
      </c>
      <c r="Q286" s="118" t="s">
        <v>146</v>
      </c>
      <c r="R286" s="118" t="s">
        <v>146</v>
      </c>
      <c r="S286" s="118" t="s">
        <v>146</v>
      </c>
      <c r="T286" s="118" t="s">
        <v>146</v>
      </c>
      <c r="U286" s="118" t="s">
        <v>6520</v>
      </c>
      <c r="V286" s="118" t="s">
        <v>146</v>
      </c>
      <c r="W286" s="118" t="s">
        <v>6520</v>
      </c>
      <c r="X286" s="121">
        <f t="shared" si="10"/>
        <v>16.666666666666668</v>
      </c>
      <c r="Y286" s="68"/>
      <c r="Z286" s="113" t="str">
        <f>VLOOKUP(B286,[1]Sheet1!B$3:V$3093,21,0)</f>
        <v>Điểm KI &lt;20</v>
      </c>
    </row>
    <row r="287" spans="2:26" ht="30" x14ac:dyDescent="0.25">
      <c r="B287" s="9" t="s">
        <v>841</v>
      </c>
      <c r="C287" s="9" t="s">
        <v>842</v>
      </c>
      <c r="D287" s="9">
        <v>1984</v>
      </c>
      <c r="E287" s="9" t="s">
        <v>12</v>
      </c>
      <c r="F287" s="9" t="s">
        <v>30</v>
      </c>
      <c r="G287" s="60" t="s">
        <v>150</v>
      </c>
      <c r="H287" s="1" t="s">
        <v>13</v>
      </c>
      <c r="I287" s="1" t="s">
        <v>86</v>
      </c>
      <c r="J287" s="68" t="s">
        <v>296</v>
      </c>
      <c r="K287" s="68" t="s">
        <v>297</v>
      </c>
      <c r="L287" s="120" t="s">
        <v>148</v>
      </c>
      <c r="M287" s="117" t="s">
        <v>147</v>
      </c>
      <c r="N287" s="118" t="s">
        <v>147</v>
      </c>
      <c r="O287" s="118" t="s">
        <v>147</v>
      </c>
      <c r="P287" s="118" t="s">
        <v>147</v>
      </c>
      <c r="Q287" s="118" t="s">
        <v>148</v>
      </c>
      <c r="R287" s="118" t="s">
        <v>146</v>
      </c>
      <c r="S287" s="118" t="s">
        <v>148</v>
      </c>
      <c r="T287" s="118" t="s">
        <v>147</v>
      </c>
      <c r="U287" s="118" t="s">
        <v>148</v>
      </c>
      <c r="V287" s="118" t="s">
        <v>147</v>
      </c>
      <c r="W287" s="118" t="s">
        <v>148</v>
      </c>
      <c r="X287" s="121">
        <f t="shared" si="10"/>
        <v>33.333333333333336</v>
      </c>
      <c r="Y287" s="68"/>
      <c r="Z287" s="113">
        <f>VLOOKUP(B287,[1]Sheet1!B$3:V$3093,21,0)</f>
        <v>0</v>
      </c>
    </row>
    <row r="288" spans="2:26" ht="45" x14ac:dyDescent="0.25">
      <c r="B288" s="9" t="s">
        <v>843</v>
      </c>
      <c r="C288" s="9" t="s">
        <v>844</v>
      </c>
      <c r="D288" s="9">
        <v>1992</v>
      </c>
      <c r="E288" s="9" t="s">
        <v>12</v>
      </c>
      <c r="F288" s="9" t="s">
        <v>124</v>
      </c>
      <c r="G288" s="60" t="s">
        <v>83</v>
      </c>
      <c r="H288" s="1" t="s">
        <v>18</v>
      </c>
      <c r="I288" s="1" t="s">
        <v>23</v>
      </c>
      <c r="J288" s="68" t="s">
        <v>291</v>
      </c>
      <c r="K288" s="68" t="s">
        <v>292</v>
      </c>
      <c r="L288" s="120" t="s">
        <v>6520</v>
      </c>
      <c r="M288" s="117" t="s">
        <v>146</v>
      </c>
      <c r="N288" s="118" t="s">
        <v>146</v>
      </c>
      <c r="O288" s="118" t="s">
        <v>6520</v>
      </c>
      <c r="P288" s="118" t="s">
        <v>6520</v>
      </c>
      <c r="Q288" s="118" t="s">
        <v>6520</v>
      </c>
      <c r="R288" s="118" t="s">
        <v>146</v>
      </c>
      <c r="S288" s="118" t="s">
        <v>6520</v>
      </c>
      <c r="T288" s="118" t="s">
        <v>6520</v>
      </c>
      <c r="U288" s="118" t="s">
        <v>6520</v>
      </c>
      <c r="V288" s="118" t="s">
        <v>6520</v>
      </c>
      <c r="W288" s="118" t="s">
        <v>6520</v>
      </c>
      <c r="X288" s="121">
        <f t="shared" si="10"/>
        <v>12.5</v>
      </c>
      <c r="Y288" s="68"/>
      <c r="Z288" s="113" t="str">
        <f>VLOOKUP(B288,[1]Sheet1!B$3:V$3093,21,0)</f>
        <v>4D trở lên</v>
      </c>
    </row>
    <row r="289" spans="2:26" ht="30" x14ac:dyDescent="0.25">
      <c r="B289" s="9" t="s">
        <v>845</v>
      </c>
      <c r="C289" s="9" t="s">
        <v>846</v>
      </c>
      <c r="D289" s="9">
        <v>1980</v>
      </c>
      <c r="E289" s="9" t="s">
        <v>12</v>
      </c>
      <c r="F289" s="9" t="s">
        <v>124</v>
      </c>
      <c r="G289" s="60" t="s">
        <v>83</v>
      </c>
      <c r="H289" s="1" t="s">
        <v>13</v>
      </c>
      <c r="I289" s="1" t="s">
        <v>19</v>
      </c>
      <c r="J289" s="68" t="s">
        <v>6261</v>
      </c>
      <c r="K289" s="68" t="s">
        <v>6262</v>
      </c>
      <c r="L289" s="120" t="s">
        <v>149</v>
      </c>
      <c r="M289" s="117" t="s">
        <v>149</v>
      </c>
      <c r="N289" s="118" t="s">
        <v>149</v>
      </c>
      <c r="O289" s="118" t="s">
        <v>146</v>
      </c>
      <c r="P289" s="118" t="s">
        <v>146</v>
      </c>
      <c r="Q289" s="118" t="s">
        <v>147</v>
      </c>
      <c r="R289" s="118" t="s">
        <v>147</v>
      </c>
      <c r="S289" s="118" t="s">
        <v>147</v>
      </c>
      <c r="T289" s="118" t="s">
        <v>147</v>
      </c>
      <c r="U289" s="118" t="s">
        <v>146</v>
      </c>
      <c r="V289" s="118" t="s">
        <v>146</v>
      </c>
      <c r="W289" s="118" t="s">
        <v>146</v>
      </c>
      <c r="X289" s="121">
        <f t="shared" si="10"/>
        <v>24.444444444444443</v>
      </c>
      <c r="Y289" s="68"/>
      <c r="Z289" s="113">
        <f>VLOOKUP(B289,[1]Sheet1!B$3:V$3093,21,0)</f>
        <v>0</v>
      </c>
    </row>
    <row r="290" spans="2:26" ht="45" x14ac:dyDescent="0.25">
      <c r="B290" s="9" t="s">
        <v>847</v>
      </c>
      <c r="C290" s="9" t="s">
        <v>848</v>
      </c>
      <c r="D290" s="9">
        <v>1985</v>
      </c>
      <c r="E290" s="9" t="s">
        <v>12</v>
      </c>
      <c r="F290" s="9" t="s">
        <v>30</v>
      </c>
      <c r="G290" s="60" t="s">
        <v>83</v>
      </c>
      <c r="H290" s="1" t="s">
        <v>18</v>
      </c>
      <c r="I290" s="1" t="s">
        <v>85</v>
      </c>
      <c r="J290" s="68" t="s">
        <v>296</v>
      </c>
      <c r="K290" s="68" t="s">
        <v>297</v>
      </c>
      <c r="L290" s="120" t="s">
        <v>6520</v>
      </c>
      <c r="M290" s="117" t="s">
        <v>146</v>
      </c>
      <c r="N290" s="118" t="s">
        <v>146</v>
      </c>
      <c r="O290" s="118" t="s">
        <v>146</v>
      </c>
      <c r="P290" s="118" t="s">
        <v>147</v>
      </c>
      <c r="Q290" s="118" t="s">
        <v>146</v>
      </c>
      <c r="R290" s="118" t="s">
        <v>147</v>
      </c>
      <c r="S290" s="118" t="s">
        <v>146</v>
      </c>
      <c r="T290" s="118" t="s">
        <v>6520</v>
      </c>
      <c r="U290" s="118" t="s">
        <v>146</v>
      </c>
      <c r="V290" s="118" t="s">
        <v>146</v>
      </c>
      <c r="W290" s="118" t="s">
        <v>6520</v>
      </c>
      <c r="X290" s="121">
        <f t="shared" si="10"/>
        <v>19.166666666666668</v>
      </c>
      <c r="Y290" s="68"/>
      <c r="Z290" s="113">
        <f>VLOOKUP(B290,[1]Sheet1!B$3:V$3093,21,0)</f>
        <v>0</v>
      </c>
    </row>
    <row r="291" spans="2:26" ht="30" x14ac:dyDescent="0.25">
      <c r="B291" s="9" t="s">
        <v>849</v>
      </c>
      <c r="C291" s="9" t="s">
        <v>850</v>
      </c>
      <c r="D291" s="9">
        <v>1988</v>
      </c>
      <c r="E291" s="9" t="s">
        <v>12</v>
      </c>
      <c r="F291" s="9" t="s">
        <v>32</v>
      </c>
      <c r="G291" s="60" t="s">
        <v>83</v>
      </c>
      <c r="H291" s="1" t="s">
        <v>18</v>
      </c>
      <c r="I291" s="1" t="s">
        <v>33</v>
      </c>
      <c r="J291" s="68" t="s">
        <v>291</v>
      </c>
      <c r="K291" s="68" t="s">
        <v>292</v>
      </c>
      <c r="L291" s="120" t="s">
        <v>146</v>
      </c>
      <c r="M291" s="117" t="s">
        <v>6520</v>
      </c>
      <c r="N291" s="118" t="s">
        <v>146</v>
      </c>
      <c r="O291" s="118" t="s">
        <v>146</v>
      </c>
      <c r="P291" s="118" t="s">
        <v>146</v>
      </c>
      <c r="Q291" s="118" t="s">
        <v>146</v>
      </c>
      <c r="R291" s="118" t="s">
        <v>147</v>
      </c>
      <c r="S291" s="118" t="s">
        <v>146</v>
      </c>
      <c r="T291" s="118" t="s">
        <v>147</v>
      </c>
      <c r="U291" s="118" t="s">
        <v>147</v>
      </c>
      <c r="V291" s="118" t="s">
        <v>146</v>
      </c>
      <c r="W291" s="118" t="s">
        <v>146</v>
      </c>
      <c r="X291" s="121">
        <f t="shared" si="10"/>
        <v>21.666666666666668</v>
      </c>
      <c r="Y291" s="68"/>
      <c r="Z291" s="113">
        <f>VLOOKUP(B291,[1]Sheet1!B$3:V$3093,21,0)</f>
        <v>0</v>
      </c>
    </row>
    <row r="292" spans="2:26" ht="45" x14ac:dyDescent="0.25">
      <c r="B292" s="9" t="s">
        <v>851</v>
      </c>
      <c r="C292" s="9" t="s">
        <v>852</v>
      </c>
      <c r="D292" s="9">
        <v>1992</v>
      </c>
      <c r="E292" s="9" t="s">
        <v>12</v>
      </c>
      <c r="F292" s="9" t="s">
        <v>488</v>
      </c>
      <c r="G292" s="60" t="s">
        <v>83</v>
      </c>
      <c r="H292" s="1" t="s">
        <v>13</v>
      </c>
      <c r="I292" s="1" t="s">
        <v>31</v>
      </c>
      <c r="J292" s="68" t="s">
        <v>291</v>
      </c>
      <c r="K292" s="68" t="s">
        <v>292</v>
      </c>
      <c r="L292" s="120" t="s">
        <v>146</v>
      </c>
      <c r="M292" s="117" t="s">
        <v>146</v>
      </c>
      <c r="N292" s="118" t="s">
        <v>146</v>
      </c>
      <c r="O292" s="118" t="s">
        <v>146</v>
      </c>
      <c r="P292" s="118" t="s">
        <v>147</v>
      </c>
      <c r="Q292" s="118" t="s">
        <v>146</v>
      </c>
      <c r="R292" s="118" t="s">
        <v>148</v>
      </c>
      <c r="S292" s="118" t="s">
        <v>146</v>
      </c>
      <c r="T292" s="118" t="s">
        <v>147</v>
      </c>
      <c r="U292" s="118" t="s">
        <v>148</v>
      </c>
      <c r="V292" s="118" t="s">
        <v>146</v>
      </c>
      <c r="W292" s="118" t="s">
        <v>148</v>
      </c>
      <c r="X292" s="121">
        <f t="shared" si="10"/>
        <v>26.666666666666668</v>
      </c>
      <c r="Y292" s="68"/>
      <c r="Z292" s="113">
        <f>VLOOKUP(B292,[1]Sheet1!B$3:V$3093,21,0)</f>
        <v>0</v>
      </c>
    </row>
    <row r="293" spans="2:26" ht="30" x14ac:dyDescent="0.25">
      <c r="B293" s="9" t="s">
        <v>853</v>
      </c>
      <c r="C293" s="9" t="s">
        <v>854</v>
      </c>
      <c r="D293" s="9">
        <v>1988</v>
      </c>
      <c r="E293" s="9" t="s">
        <v>12</v>
      </c>
      <c r="F293" s="9" t="s">
        <v>30</v>
      </c>
      <c r="G293" s="60" t="s">
        <v>83</v>
      </c>
      <c r="H293" s="1" t="s">
        <v>18</v>
      </c>
      <c r="I293" s="1" t="s">
        <v>6297</v>
      </c>
      <c r="J293" s="68" t="s">
        <v>296</v>
      </c>
      <c r="K293" s="68" t="s">
        <v>297</v>
      </c>
      <c r="L293" s="120" t="s">
        <v>6520</v>
      </c>
      <c r="M293" s="117" t="s">
        <v>146</v>
      </c>
      <c r="N293" s="118" t="s">
        <v>147</v>
      </c>
      <c r="O293" s="118" t="s">
        <v>146</v>
      </c>
      <c r="P293" s="118" t="s">
        <v>146</v>
      </c>
      <c r="Q293" s="118" t="s">
        <v>146</v>
      </c>
      <c r="R293" s="118" t="s">
        <v>146</v>
      </c>
      <c r="S293" s="118" t="s">
        <v>146</v>
      </c>
      <c r="T293" s="118" t="s">
        <v>146</v>
      </c>
      <c r="U293" s="118" t="s">
        <v>146</v>
      </c>
      <c r="V293" s="118" t="s">
        <v>6520</v>
      </c>
      <c r="W293" s="118" t="s">
        <v>147</v>
      </c>
      <c r="X293" s="121">
        <f t="shared" si="10"/>
        <v>20</v>
      </c>
      <c r="Y293" s="68"/>
      <c r="Z293" s="113"/>
    </row>
    <row r="294" spans="2:26" ht="30" x14ac:dyDescent="0.25">
      <c r="B294" s="9" t="s">
        <v>855</v>
      </c>
      <c r="C294" s="9" t="s">
        <v>856</v>
      </c>
      <c r="D294" s="9">
        <v>1993</v>
      </c>
      <c r="E294" s="9" t="s">
        <v>12</v>
      </c>
      <c r="F294" s="9" t="s">
        <v>30</v>
      </c>
      <c r="G294" s="60" t="s">
        <v>83</v>
      </c>
      <c r="H294" s="1" t="s">
        <v>176</v>
      </c>
      <c r="I294" s="1"/>
      <c r="J294" s="68" t="s">
        <v>296</v>
      </c>
      <c r="K294" s="68" t="s">
        <v>297</v>
      </c>
      <c r="L294" s="120" t="s">
        <v>147</v>
      </c>
      <c r="M294" s="117" t="s">
        <v>148</v>
      </c>
      <c r="N294" s="118" t="s">
        <v>146</v>
      </c>
      <c r="O294" s="118" t="s">
        <v>6520</v>
      </c>
      <c r="P294" s="118" t="s">
        <v>146</v>
      </c>
      <c r="Q294" s="118" t="s">
        <v>146</v>
      </c>
      <c r="R294" s="118" t="s">
        <v>6520</v>
      </c>
      <c r="S294" s="118" t="s">
        <v>146</v>
      </c>
      <c r="T294" s="118" t="s">
        <v>147</v>
      </c>
      <c r="U294" s="118" t="s">
        <v>146</v>
      </c>
      <c r="V294" s="118" t="s">
        <v>146</v>
      </c>
      <c r="W294" s="118" t="s">
        <v>147</v>
      </c>
      <c r="X294" s="121">
        <f t="shared" si="10"/>
        <v>22.5</v>
      </c>
      <c r="Y294" s="68"/>
      <c r="Z294" s="113">
        <f>VLOOKUP(B294,[1]Sheet1!B$3:V$3093,21,0)</f>
        <v>0</v>
      </c>
    </row>
    <row r="295" spans="2:26" ht="30" x14ac:dyDescent="0.25">
      <c r="B295" s="9" t="s">
        <v>857</v>
      </c>
      <c r="C295" s="9" t="s">
        <v>858</v>
      </c>
      <c r="D295" s="9">
        <v>1990</v>
      </c>
      <c r="E295" s="9" t="s">
        <v>12</v>
      </c>
      <c r="F295" s="9" t="s">
        <v>30</v>
      </c>
      <c r="G295" s="60" t="s">
        <v>83</v>
      </c>
      <c r="H295" s="1" t="s">
        <v>11</v>
      </c>
      <c r="I295" s="1" t="s">
        <v>289</v>
      </c>
      <c r="J295" s="68" t="s">
        <v>296</v>
      </c>
      <c r="K295" s="68" t="s">
        <v>297</v>
      </c>
      <c r="L295" s="120" t="s">
        <v>146</v>
      </c>
      <c r="M295" s="117" t="s">
        <v>147</v>
      </c>
      <c r="N295" s="118" t="s">
        <v>146</v>
      </c>
      <c r="O295" s="118" t="s">
        <v>147</v>
      </c>
      <c r="P295" s="118" t="s">
        <v>147</v>
      </c>
      <c r="Q295" s="118" t="s">
        <v>146</v>
      </c>
      <c r="R295" s="118" t="s">
        <v>6520</v>
      </c>
      <c r="S295" s="118" t="s">
        <v>146</v>
      </c>
      <c r="T295" s="118" t="s">
        <v>147</v>
      </c>
      <c r="U295" s="118" t="s">
        <v>148</v>
      </c>
      <c r="V295" s="118" t="s">
        <v>6520</v>
      </c>
      <c r="W295" s="118" t="s">
        <v>147</v>
      </c>
      <c r="X295" s="121">
        <f t="shared" si="10"/>
        <v>24.166666666666668</v>
      </c>
      <c r="Y295" s="68"/>
      <c r="Z295" s="113">
        <f>VLOOKUP(B295,[1]Sheet1!B$3:V$3093,21,0)</f>
        <v>0</v>
      </c>
    </row>
    <row r="296" spans="2:26" ht="30" x14ac:dyDescent="0.25">
      <c r="B296" s="9" t="s">
        <v>859</v>
      </c>
      <c r="C296" s="9" t="s">
        <v>860</v>
      </c>
      <c r="D296" s="9">
        <v>1991</v>
      </c>
      <c r="E296" s="9" t="s">
        <v>12</v>
      </c>
      <c r="F296" s="9" t="s">
        <v>30</v>
      </c>
      <c r="G296" s="60" t="s">
        <v>83</v>
      </c>
      <c r="H296" s="1" t="s">
        <v>13</v>
      </c>
      <c r="I296" s="1" t="s">
        <v>129</v>
      </c>
      <c r="J296" s="68" t="s">
        <v>296</v>
      </c>
      <c r="K296" s="68" t="s">
        <v>297</v>
      </c>
      <c r="L296" s="120" t="s">
        <v>147</v>
      </c>
      <c r="M296" s="117" t="s">
        <v>147</v>
      </c>
      <c r="N296" s="118" t="s">
        <v>146</v>
      </c>
      <c r="O296" s="118" t="s">
        <v>146</v>
      </c>
      <c r="P296" s="118" t="s">
        <v>146</v>
      </c>
      <c r="Q296" s="118" t="s">
        <v>146</v>
      </c>
      <c r="R296" s="118" t="s">
        <v>146</v>
      </c>
      <c r="S296" s="118" t="s">
        <v>146</v>
      </c>
      <c r="T296" s="118" t="s">
        <v>147</v>
      </c>
      <c r="U296" s="118" t="s">
        <v>147</v>
      </c>
      <c r="V296" s="118" t="s">
        <v>146</v>
      </c>
      <c r="W296" s="118" t="s">
        <v>147</v>
      </c>
      <c r="X296" s="121">
        <f t="shared" si="10"/>
        <v>24.166666666666668</v>
      </c>
      <c r="Y296" s="68"/>
      <c r="Z296" s="113">
        <f>VLOOKUP(B296,[1]Sheet1!B$3:V$3093,21,0)</f>
        <v>0</v>
      </c>
    </row>
    <row r="297" spans="2:26" ht="30" x14ac:dyDescent="0.25">
      <c r="B297" s="9" t="s">
        <v>861</v>
      </c>
      <c r="C297" s="9" t="s">
        <v>862</v>
      </c>
      <c r="D297" s="9">
        <v>1984</v>
      </c>
      <c r="E297" s="9" t="s">
        <v>12</v>
      </c>
      <c r="F297" s="9" t="s">
        <v>32</v>
      </c>
      <c r="G297" s="60" t="s">
        <v>83</v>
      </c>
      <c r="H297" s="1" t="s">
        <v>18</v>
      </c>
      <c r="I297" s="1" t="s">
        <v>33</v>
      </c>
      <c r="J297" s="68" t="s">
        <v>296</v>
      </c>
      <c r="K297" s="68" t="s">
        <v>297</v>
      </c>
      <c r="L297" s="120" t="s">
        <v>147</v>
      </c>
      <c r="M297" s="117" t="s">
        <v>146</v>
      </c>
      <c r="N297" s="118" t="s">
        <v>147</v>
      </c>
      <c r="O297" s="118" t="s">
        <v>146</v>
      </c>
      <c r="P297" s="118" t="s">
        <v>146</v>
      </c>
      <c r="Q297" s="118" t="s">
        <v>148</v>
      </c>
      <c r="R297" s="118" t="s">
        <v>146</v>
      </c>
      <c r="S297" s="118" t="s">
        <v>148</v>
      </c>
      <c r="T297" s="118" t="s">
        <v>146</v>
      </c>
      <c r="U297" s="118" t="s">
        <v>146</v>
      </c>
      <c r="V297" s="118" t="s">
        <v>146</v>
      </c>
      <c r="W297" s="118" t="s">
        <v>147</v>
      </c>
      <c r="X297" s="121">
        <f t="shared" si="10"/>
        <v>25.833333333333332</v>
      </c>
      <c r="Y297" s="68"/>
      <c r="Z297" s="113">
        <f>VLOOKUP(B297,[1]Sheet1!B$3:V$3093,21,0)</f>
        <v>0</v>
      </c>
    </row>
    <row r="298" spans="2:26" ht="30" x14ac:dyDescent="0.25">
      <c r="B298" s="9" t="s">
        <v>863</v>
      </c>
      <c r="C298" s="9" t="s">
        <v>376</v>
      </c>
      <c r="D298" s="9">
        <v>1990</v>
      </c>
      <c r="E298" s="9" t="s">
        <v>12</v>
      </c>
      <c r="F298" s="9" t="s">
        <v>30</v>
      </c>
      <c r="G298" s="60" t="s">
        <v>83</v>
      </c>
      <c r="H298" s="1" t="s">
        <v>18</v>
      </c>
      <c r="I298" s="1" t="s">
        <v>22</v>
      </c>
      <c r="J298" s="68" t="s">
        <v>296</v>
      </c>
      <c r="K298" s="68" t="s">
        <v>297</v>
      </c>
      <c r="L298" s="120" t="s">
        <v>146</v>
      </c>
      <c r="M298" s="117" t="s">
        <v>146</v>
      </c>
      <c r="N298" s="118" t="s">
        <v>146</v>
      </c>
      <c r="O298" s="118" t="s">
        <v>147</v>
      </c>
      <c r="P298" s="118" t="s">
        <v>146</v>
      </c>
      <c r="Q298" s="118" t="s">
        <v>146</v>
      </c>
      <c r="R298" s="118" t="s">
        <v>146</v>
      </c>
      <c r="S298" s="118" t="s">
        <v>146</v>
      </c>
      <c r="T298" s="118" t="s">
        <v>146</v>
      </c>
      <c r="U298" s="118" t="s">
        <v>146</v>
      </c>
      <c r="V298" s="118" t="s">
        <v>147</v>
      </c>
      <c r="W298" s="118" t="s">
        <v>146</v>
      </c>
      <c r="X298" s="121">
        <f t="shared" si="10"/>
        <v>21.666666666666668</v>
      </c>
      <c r="Y298" s="68"/>
      <c r="Z298" s="113">
        <f>VLOOKUP(B298,[1]Sheet1!B$3:V$3093,21,0)</f>
        <v>0</v>
      </c>
    </row>
    <row r="299" spans="2:26" ht="30" x14ac:dyDescent="0.25">
      <c r="B299" s="9" t="s">
        <v>864</v>
      </c>
      <c r="C299" s="9" t="s">
        <v>378</v>
      </c>
      <c r="D299" s="9">
        <v>1993</v>
      </c>
      <c r="E299" s="9" t="s">
        <v>12</v>
      </c>
      <c r="F299" s="9" t="s">
        <v>30</v>
      </c>
      <c r="G299" s="60" t="s">
        <v>83</v>
      </c>
      <c r="H299" s="1" t="s">
        <v>18</v>
      </c>
      <c r="I299" s="1" t="s">
        <v>6278</v>
      </c>
      <c r="J299" s="68" t="s">
        <v>296</v>
      </c>
      <c r="K299" s="68" t="s">
        <v>297</v>
      </c>
      <c r="L299" s="120" t="s">
        <v>146</v>
      </c>
      <c r="M299" s="117" t="s">
        <v>146</v>
      </c>
      <c r="N299" s="118" t="s">
        <v>146</v>
      </c>
      <c r="O299" s="118" t="s">
        <v>6520</v>
      </c>
      <c r="P299" s="118" t="s">
        <v>146</v>
      </c>
      <c r="Q299" s="118" t="s">
        <v>146</v>
      </c>
      <c r="R299" s="118" t="s">
        <v>147</v>
      </c>
      <c r="S299" s="118" t="s">
        <v>146</v>
      </c>
      <c r="T299" s="118" t="s">
        <v>147</v>
      </c>
      <c r="U299" s="118" t="s">
        <v>146</v>
      </c>
      <c r="V299" s="118" t="s">
        <v>146</v>
      </c>
      <c r="W299" s="118" t="s">
        <v>146</v>
      </c>
      <c r="X299" s="121">
        <f t="shared" si="10"/>
        <v>20.833333333333332</v>
      </c>
      <c r="Y299" s="68"/>
      <c r="Z299" s="113">
        <f>VLOOKUP(B299,[1]Sheet1!B$3:V$3093,21,0)</f>
        <v>0</v>
      </c>
    </row>
    <row r="300" spans="2:26" ht="30" x14ac:dyDescent="0.25">
      <c r="B300" s="9" t="s">
        <v>865</v>
      </c>
      <c r="C300" s="9" t="s">
        <v>866</v>
      </c>
      <c r="D300" s="9">
        <v>1992</v>
      </c>
      <c r="E300" s="9" t="s">
        <v>12</v>
      </c>
      <c r="F300" s="9" t="s">
        <v>32</v>
      </c>
      <c r="G300" s="60" t="s">
        <v>83</v>
      </c>
      <c r="H300" s="1" t="s">
        <v>13</v>
      </c>
      <c r="I300" s="1" t="s">
        <v>110</v>
      </c>
      <c r="J300" s="68" t="s">
        <v>296</v>
      </c>
      <c r="K300" s="68" t="s">
        <v>297</v>
      </c>
      <c r="L300" s="120" t="s">
        <v>146</v>
      </c>
      <c r="M300" s="117" t="s">
        <v>6520</v>
      </c>
      <c r="N300" s="118" t="s">
        <v>146</v>
      </c>
      <c r="O300" s="118" t="s">
        <v>147</v>
      </c>
      <c r="P300" s="118" t="s">
        <v>146</v>
      </c>
      <c r="Q300" s="118" t="s">
        <v>147</v>
      </c>
      <c r="R300" s="118" t="s">
        <v>147</v>
      </c>
      <c r="S300" s="118" t="s">
        <v>147</v>
      </c>
      <c r="T300" s="118" t="s">
        <v>146</v>
      </c>
      <c r="U300" s="118" t="s">
        <v>6520</v>
      </c>
      <c r="V300" s="118" t="s">
        <v>147</v>
      </c>
      <c r="W300" s="118" t="s">
        <v>146</v>
      </c>
      <c r="X300" s="121">
        <f t="shared" si="10"/>
        <v>22.5</v>
      </c>
      <c r="Y300" s="68"/>
      <c r="Z300" s="113">
        <f>VLOOKUP(B300,[1]Sheet1!B$3:V$3093,21,0)</f>
        <v>0</v>
      </c>
    </row>
    <row r="301" spans="2:26" ht="45" x14ac:dyDescent="0.25">
      <c r="B301" s="9" t="s">
        <v>867</v>
      </c>
      <c r="C301" s="9" t="s">
        <v>868</v>
      </c>
      <c r="D301" s="9">
        <v>1992</v>
      </c>
      <c r="E301" s="9" t="s">
        <v>12</v>
      </c>
      <c r="F301" s="9" t="s">
        <v>30</v>
      </c>
      <c r="G301" s="60" t="s">
        <v>83</v>
      </c>
      <c r="H301" s="1" t="s">
        <v>13</v>
      </c>
      <c r="I301" s="1" t="s">
        <v>79</v>
      </c>
      <c r="J301" s="68" t="s">
        <v>6261</v>
      </c>
      <c r="K301" s="68" t="s">
        <v>6262</v>
      </c>
      <c r="L301" s="120" t="s">
        <v>149</v>
      </c>
      <c r="M301" s="117" t="s">
        <v>149</v>
      </c>
      <c r="N301" s="118" t="s">
        <v>149</v>
      </c>
      <c r="O301" s="118" t="s">
        <v>146</v>
      </c>
      <c r="P301" s="118" t="s">
        <v>146</v>
      </c>
      <c r="Q301" s="118" t="s">
        <v>146</v>
      </c>
      <c r="R301" s="118" t="s">
        <v>146</v>
      </c>
      <c r="S301" s="118" t="s">
        <v>146</v>
      </c>
      <c r="T301" s="118" t="s">
        <v>147</v>
      </c>
      <c r="U301" s="118" t="s">
        <v>147</v>
      </c>
      <c r="V301" s="118" t="s">
        <v>146</v>
      </c>
      <c r="W301" s="118" t="s">
        <v>146</v>
      </c>
      <c r="X301" s="121">
        <f t="shared" si="10"/>
        <v>22.222222222222221</v>
      </c>
      <c r="Y301" s="68"/>
      <c r="Z301" s="113">
        <f>VLOOKUP(B301,[1]Sheet1!B$3:V$3093,21,0)</f>
        <v>0</v>
      </c>
    </row>
    <row r="302" spans="2:26" ht="30" x14ac:dyDescent="0.25">
      <c r="B302" s="9" t="s">
        <v>869</v>
      </c>
      <c r="C302" s="9" t="s">
        <v>870</v>
      </c>
      <c r="D302" s="9">
        <v>1991</v>
      </c>
      <c r="E302" s="9" t="s">
        <v>12</v>
      </c>
      <c r="F302" s="9" t="s">
        <v>32</v>
      </c>
      <c r="G302" s="60" t="s">
        <v>83</v>
      </c>
      <c r="H302" s="1" t="s">
        <v>176</v>
      </c>
      <c r="I302" s="1" t="s">
        <v>26</v>
      </c>
      <c r="J302" s="68" t="s">
        <v>296</v>
      </c>
      <c r="K302" s="68" t="s">
        <v>297</v>
      </c>
      <c r="L302" s="120" t="s">
        <v>147</v>
      </c>
      <c r="M302" s="117" t="s">
        <v>146</v>
      </c>
      <c r="N302" s="118" t="s">
        <v>147</v>
      </c>
      <c r="O302" s="118" t="s">
        <v>6520</v>
      </c>
      <c r="P302" s="118" t="s">
        <v>147</v>
      </c>
      <c r="Q302" s="118" t="s">
        <v>146</v>
      </c>
      <c r="R302" s="118" t="s">
        <v>147</v>
      </c>
      <c r="S302" s="118" t="s">
        <v>146</v>
      </c>
      <c r="T302" s="118" t="s">
        <v>146</v>
      </c>
      <c r="U302" s="118" t="s">
        <v>147</v>
      </c>
      <c r="V302" s="118" t="s">
        <v>147</v>
      </c>
      <c r="W302" s="118" t="s">
        <v>148</v>
      </c>
      <c r="X302" s="121">
        <f t="shared" si="10"/>
        <v>25.833333333333332</v>
      </c>
      <c r="Y302" s="68"/>
      <c r="Z302" s="113">
        <f>VLOOKUP(B302,[1]Sheet1!B$3:V$3093,21,0)</f>
        <v>0</v>
      </c>
    </row>
    <row r="303" spans="2:26" ht="45" x14ac:dyDescent="0.25">
      <c r="B303" s="9" t="s">
        <v>871</v>
      </c>
      <c r="C303" s="9" t="s">
        <v>872</v>
      </c>
      <c r="D303" s="9">
        <v>1982</v>
      </c>
      <c r="E303" s="9" t="s">
        <v>12</v>
      </c>
      <c r="F303" s="9" t="s">
        <v>30</v>
      </c>
      <c r="G303" s="60" t="s">
        <v>83</v>
      </c>
      <c r="H303" s="1" t="s">
        <v>6289</v>
      </c>
      <c r="I303" s="1" t="s">
        <v>24</v>
      </c>
      <c r="J303" s="68" t="s">
        <v>296</v>
      </c>
      <c r="K303" s="68" t="s">
        <v>297</v>
      </c>
      <c r="L303" s="120" t="s">
        <v>146</v>
      </c>
      <c r="M303" s="117" t="s">
        <v>146</v>
      </c>
      <c r="N303" s="118" t="s">
        <v>6520</v>
      </c>
      <c r="O303" s="118" t="s">
        <v>146</v>
      </c>
      <c r="P303" s="118" t="s">
        <v>146</v>
      </c>
      <c r="Q303" s="118" t="s">
        <v>147</v>
      </c>
      <c r="R303" s="118" t="s">
        <v>146</v>
      </c>
      <c r="S303" s="118" t="s">
        <v>147</v>
      </c>
      <c r="T303" s="118" t="s">
        <v>147</v>
      </c>
      <c r="U303" s="118" t="s">
        <v>146</v>
      </c>
      <c r="V303" s="118" t="s">
        <v>146</v>
      </c>
      <c r="W303" s="118" t="s">
        <v>146</v>
      </c>
      <c r="X303" s="121">
        <f t="shared" si="10"/>
        <v>21.666666666666668</v>
      </c>
      <c r="Y303" s="68"/>
      <c r="Z303" s="113">
        <f>VLOOKUP(B303,[1]Sheet1!B$3:V$3093,21,0)</f>
        <v>0</v>
      </c>
    </row>
    <row r="304" spans="2:26" ht="30" x14ac:dyDescent="0.25">
      <c r="B304" s="9" t="s">
        <v>873</v>
      </c>
      <c r="C304" s="9" t="s">
        <v>874</v>
      </c>
      <c r="D304" s="9">
        <v>1991</v>
      </c>
      <c r="E304" s="9" t="s">
        <v>12</v>
      </c>
      <c r="F304" s="9" t="s">
        <v>30</v>
      </c>
      <c r="G304" s="60" t="s">
        <v>83</v>
      </c>
      <c r="H304" s="1" t="s">
        <v>18</v>
      </c>
      <c r="I304" s="1" t="s">
        <v>6285</v>
      </c>
      <c r="J304" s="68" t="s">
        <v>291</v>
      </c>
      <c r="K304" s="68" t="s">
        <v>292</v>
      </c>
      <c r="L304" s="120" t="s">
        <v>146</v>
      </c>
      <c r="M304" s="117" t="s">
        <v>146</v>
      </c>
      <c r="N304" s="118" t="s">
        <v>146</v>
      </c>
      <c r="O304" s="118" t="s">
        <v>146</v>
      </c>
      <c r="P304" s="118" t="s">
        <v>6520</v>
      </c>
      <c r="Q304" s="118" t="s">
        <v>146</v>
      </c>
      <c r="R304" s="118" t="s">
        <v>146</v>
      </c>
      <c r="S304" s="118" t="s">
        <v>146</v>
      </c>
      <c r="T304" s="118" t="s">
        <v>146</v>
      </c>
      <c r="U304" s="118" t="s">
        <v>146</v>
      </c>
      <c r="V304" s="118" t="s">
        <v>147</v>
      </c>
      <c r="W304" s="118" t="s">
        <v>146</v>
      </c>
      <c r="X304" s="121">
        <f t="shared" si="10"/>
        <v>20</v>
      </c>
      <c r="Y304" s="68"/>
      <c r="Z304" s="113">
        <f>VLOOKUP(B304,[1]Sheet1!B$3:V$3093,21,0)</f>
        <v>0</v>
      </c>
    </row>
    <row r="305" spans="2:26" ht="45" x14ac:dyDescent="0.25">
      <c r="B305" s="9" t="s">
        <v>875</v>
      </c>
      <c r="C305" s="9" t="s">
        <v>876</v>
      </c>
      <c r="D305" s="9">
        <v>1985</v>
      </c>
      <c r="E305" s="9" t="s">
        <v>12</v>
      </c>
      <c r="F305" s="9" t="s">
        <v>30</v>
      </c>
      <c r="G305" s="60" t="s">
        <v>83</v>
      </c>
      <c r="H305" s="1" t="s">
        <v>6289</v>
      </c>
      <c r="I305" s="1" t="s">
        <v>6298</v>
      </c>
      <c r="J305" s="68" t="s">
        <v>296</v>
      </c>
      <c r="K305" s="68" t="s">
        <v>297</v>
      </c>
      <c r="L305" s="120" t="s">
        <v>148</v>
      </c>
      <c r="M305" s="117" t="s">
        <v>148</v>
      </c>
      <c r="N305" s="118" t="s">
        <v>148</v>
      </c>
      <c r="O305" s="118" t="s">
        <v>148</v>
      </c>
      <c r="P305" s="118" t="s">
        <v>148</v>
      </c>
      <c r="Q305" s="118" t="s">
        <v>148</v>
      </c>
      <c r="R305" s="118" t="s">
        <v>146</v>
      </c>
      <c r="S305" s="118" t="s">
        <v>148</v>
      </c>
      <c r="T305" s="118" t="s">
        <v>146</v>
      </c>
      <c r="U305" s="118" t="s">
        <v>148</v>
      </c>
      <c r="V305" s="118" t="s">
        <v>147</v>
      </c>
      <c r="W305" s="118" t="s">
        <v>146</v>
      </c>
      <c r="X305" s="121">
        <f t="shared" si="10"/>
        <v>34.166666666666664</v>
      </c>
      <c r="Y305" s="68"/>
      <c r="Z305" s="113">
        <f>VLOOKUP(B305,[1]Sheet1!B$3:V$3093,21,0)</f>
        <v>0</v>
      </c>
    </row>
    <row r="306" spans="2:26" ht="45" x14ac:dyDescent="0.25">
      <c r="B306" s="9" t="s">
        <v>877</v>
      </c>
      <c r="C306" s="9" t="s">
        <v>878</v>
      </c>
      <c r="D306" s="9">
        <v>1991</v>
      </c>
      <c r="E306" s="9" t="s">
        <v>12</v>
      </c>
      <c r="F306" s="9" t="s">
        <v>30</v>
      </c>
      <c r="G306" s="60" t="s">
        <v>83</v>
      </c>
      <c r="H306" s="1" t="s">
        <v>11</v>
      </c>
      <c r="I306" s="1" t="s">
        <v>92</v>
      </c>
      <c r="J306" s="68" t="s">
        <v>291</v>
      </c>
      <c r="K306" s="68" t="s">
        <v>292</v>
      </c>
      <c r="L306" s="120" t="s">
        <v>146</v>
      </c>
      <c r="M306" s="117" t="s">
        <v>146</v>
      </c>
      <c r="N306" s="118" t="s">
        <v>147</v>
      </c>
      <c r="O306" s="118" t="s">
        <v>146</v>
      </c>
      <c r="P306" s="118" t="s">
        <v>147</v>
      </c>
      <c r="Q306" s="118" t="s">
        <v>146</v>
      </c>
      <c r="R306" s="118" t="s">
        <v>146</v>
      </c>
      <c r="S306" s="118" t="s">
        <v>146</v>
      </c>
      <c r="T306" s="118" t="s">
        <v>146</v>
      </c>
      <c r="U306" s="118" t="s">
        <v>147</v>
      </c>
      <c r="V306" s="118" t="s">
        <v>6520</v>
      </c>
      <c r="W306" s="118" t="s">
        <v>147</v>
      </c>
      <c r="X306" s="121">
        <f t="shared" si="10"/>
        <v>22.5</v>
      </c>
      <c r="Y306" s="68"/>
      <c r="Z306" s="113">
        <f>VLOOKUP(B306,[1]Sheet1!B$3:V$3093,21,0)</f>
        <v>0</v>
      </c>
    </row>
    <row r="307" spans="2:26" ht="30" x14ac:dyDescent="0.25">
      <c r="B307" s="9" t="s">
        <v>879</v>
      </c>
      <c r="C307" s="9" t="s">
        <v>880</v>
      </c>
      <c r="D307" s="9">
        <v>1991</v>
      </c>
      <c r="E307" s="9" t="s">
        <v>12</v>
      </c>
      <c r="F307" s="9" t="s">
        <v>30</v>
      </c>
      <c r="G307" s="60" t="s">
        <v>83</v>
      </c>
      <c r="H307" s="1" t="s">
        <v>13</v>
      </c>
      <c r="I307" s="1" t="s">
        <v>77</v>
      </c>
      <c r="J307" s="68" t="s">
        <v>296</v>
      </c>
      <c r="K307" s="68" t="s">
        <v>297</v>
      </c>
      <c r="L307" s="120" t="s">
        <v>146</v>
      </c>
      <c r="M307" s="117" t="s">
        <v>146</v>
      </c>
      <c r="N307" s="118" t="s">
        <v>6520</v>
      </c>
      <c r="O307" s="118" t="s">
        <v>147</v>
      </c>
      <c r="P307" s="118" t="s">
        <v>146</v>
      </c>
      <c r="Q307" s="118" t="s">
        <v>146</v>
      </c>
      <c r="R307" s="118" t="s">
        <v>6520</v>
      </c>
      <c r="S307" s="118" t="s">
        <v>146</v>
      </c>
      <c r="T307" s="118" t="s">
        <v>146</v>
      </c>
      <c r="U307" s="118" t="s">
        <v>147</v>
      </c>
      <c r="V307" s="118" t="s">
        <v>148</v>
      </c>
      <c r="W307" s="118" t="s">
        <v>146</v>
      </c>
      <c r="X307" s="121">
        <f t="shared" si="10"/>
        <v>21.666666666666668</v>
      </c>
      <c r="Y307" s="68"/>
      <c r="Z307" s="113">
        <f>VLOOKUP(B307,[1]Sheet1!B$3:V$3093,21,0)</f>
        <v>0</v>
      </c>
    </row>
    <row r="308" spans="2:26" ht="30" x14ac:dyDescent="0.25">
      <c r="B308" s="9" t="s">
        <v>881</v>
      </c>
      <c r="C308" s="9" t="s">
        <v>882</v>
      </c>
      <c r="D308" s="9">
        <v>1983</v>
      </c>
      <c r="E308" s="9" t="s">
        <v>12</v>
      </c>
      <c r="F308" s="9" t="s">
        <v>30</v>
      </c>
      <c r="G308" s="60" t="s">
        <v>83</v>
      </c>
      <c r="H308" s="1" t="s">
        <v>176</v>
      </c>
      <c r="I308" s="1"/>
      <c r="J308" s="68" t="s">
        <v>296</v>
      </c>
      <c r="K308" s="68" t="s">
        <v>297</v>
      </c>
      <c r="L308" s="120" t="s">
        <v>146</v>
      </c>
      <c r="M308" s="117" t="s">
        <v>146</v>
      </c>
      <c r="N308" s="118" t="s">
        <v>146</v>
      </c>
      <c r="O308" s="118" t="s">
        <v>146</v>
      </c>
      <c r="P308" s="118" t="s">
        <v>146</v>
      </c>
      <c r="Q308" s="118" t="s">
        <v>147</v>
      </c>
      <c r="R308" s="118" t="s">
        <v>6520</v>
      </c>
      <c r="S308" s="118" t="s">
        <v>147</v>
      </c>
      <c r="T308" s="118" t="s">
        <v>146</v>
      </c>
      <c r="U308" s="118" t="s">
        <v>146</v>
      </c>
      <c r="V308" s="118" t="s">
        <v>6520</v>
      </c>
      <c r="W308" s="118" t="s">
        <v>147</v>
      </c>
      <c r="X308" s="121">
        <f t="shared" si="10"/>
        <v>20.833333333333332</v>
      </c>
      <c r="Y308" s="68"/>
      <c r="Z308" s="113">
        <f>VLOOKUP(B308,[1]Sheet1!B$3:V$3093,21,0)</f>
        <v>0</v>
      </c>
    </row>
    <row r="309" spans="2:26" ht="30" x14ac:dyDescent="0.25">
      <c r="B309" s="9" t="s">
        <v>883</v>
      </c>
      <c r="C309" s="9" t="s">
        <v>884</v>
      </c>
      <c r="D309" s="9">
        <v>1990</v>
      </c>
      <c r="E309" s="9" t="s">
        <v>12</v>
      </c>
      <c r="F309" s="9" t="s">
        <v>30</v>
      </c>
      <c r="G309" s="60" t="s">
        <v>83</v>
      </c>
      <c r="H309" s="1" t="s">
        <v>176</v>
      </c>
      <c r="I309" s="1"/>
      <c r="J309" s="68" t="s">
        <v>296</v>
      </c>
      <c r="K309" s="68" t="s">
        <v>297</v>
      </c>
      <c r="L309" s="120" t="s">
        <v>147</v>
      </c>
      <c r="M309" s="117" t="s">
        <v>147</v>
      </c>
      <c r="N309" s="118" t="s">
        <v>146</v>
      </c>
      <c r="O309" s="118" t="s">
        <v>148</v>
      </c>
      <c r="P309" s="118" t="s">
        <v>146</v>
      </c>
      <c r="Q309" s="118" t="s">
        <v>147</v>
      </c>
      <c r="R309" s="118" t="s">
        <v>147</v>
      </c>
      <c r="S309" s="118" t="s">
        <v>147</v>
      </c>
      <c r="T309" s="118" t="s">
        <v>146</v>
      </c>
      <c r="U309" s="118" t="s">
        <v>146</v>
      </c>
      <c r="V309" s="118" t="s">
        <v>148</v>
      </c>
      <c r="W309" s="118" t="s">
        <v>148</v>
      </c>
      <c r="X309" s="121">
        <f t="shared" si="10"/>
        <v>29.166666666666668</v>
      </c>
      <c r="Y309" s="68"/>
      <c r="Z309" s="113">
        <f>VLOOKUP(B309,[1]Sheet1!B$3:V$3093,21,0)</f>
        <v>0</v>
      </c>
    </row>
    <row r="310" spans="2:26" ht="30" x14ac:dyDescent="0.25">
      <c r="B310" s="9" t="s">
        <v>885</v>
      </c>
      <c r="C310" s="9" t="s">
        <v>886</v>
      </c>
      <c r="D310" s="9">
        <v>1989</v>
      </c>
      <c r="E310" s="9" t="s">
        <v>12</v>
      </c>
      <c r="F310" s="9" t="s">
        <v>30</v>
      </c>
      <c r="G310" s="60" t="s">
        <v>83</v>
      </c>
      <c r="H310" s="1" t="s">
        <v>18</v>
      </c>
      <c r="I310" s="1" t="s">
        <v>33</v>
      </c>
      <c r="J310" s="68" t="s">
        <v>291</v>
      </c>
      <c r="K310" s="68" t="s">
        <v>292</v>
      </c>
      <c r="L310" s="120" t="s">
        <v>146</v>
      </c>
      <c r="M310" s="117" t="s">
        <v>147</v>
      </c>
      <c r="N310" s="118" t="s">
        <v>146</v>
      </c>
      <c r="O310" s="118" t="s">
        <v>146</v>
      </c>
      <c r="P310" s="118" t="s">
        <v>146</v>
      </c>
      <c r="Q310" s="118" t="s">
        <v>146</v>
      </c>
      <c r="R310" s="118" t="s">
        <v>146</v>
      </c>
      <c r="S310" s="118" t="s">
        <v>146</v>
      </c>
      <c r="T310" s="118" t="s">
        <v>146</v>
      </c>
      <c r="U310" s="118" t="s">
        <v>147</v>
      </c>
      <c r="V310" s="118" t="s">
        <v>148</v>
      </c>
      <c r="W310" s="118" t="s">
        <v>147</v>
      </c>
      <c r="X310" s="121">
        <f t="shared" si="10"/>
        <v>24.166666666666668</v>
      </c>
      <c r="Y310" s="68"/>
      <c r="Z310" s="113">
        <f>VLOOKUP(B310,[1]Sheet1!B$3:V$3093,21,0)</f>
        <v>0</v>
      </c>
    </row>
    <row r="311" spans="2:26" ht="30" x14ac:dyDescent="0.25">
      <c r="B311" s="9" t="s">
        <v>887</v>
      </c>
      <c r="C311" s="9" t="s">
        <v>888</v>
      </c>
      <c r="D311" s="9">
        <v>1992</v>
      </c>
      <c r="E311" s="9" t="s">
        <v>12</v>
      </c>
      <c r="F311" s="9" t="s">
        <v>32</v>
      </c>
      <c r="G311" s="60" t="s">
        <v>83</v>
      </c>
      <c r="H311" s="1" t="s">
        <v>18</v>
      </c>
      <c r="I311" s="1" t="s">
        <v>180</v>
      </c>
      <c r="J311" s="68" t="s">
        <v>291</v>
      </c>
      <c r="K311" s="68" t="s">
        <v>292</v>
      </c>
      <c r="L311" s="120" t="s">
        <v>146</v>
      </c>
      <c r="M311" s="117" t="s">
        <v>146</v>
      </c>
      <c r="N311" s="118" t="s">
        <v>146</v>
      </c>
      <c r="O311" s="118" t="s">
        <v>147</v>
      </c>
      <c r="P311" s="118" t="s">
        <v>6520</v>
      </c>
      <c r="Q311" s="118" t="s">
        <v>148</v>
      </c>
      <c r="R311" s="118" t="s">
        <v>146</v>
      </c>
      <c r="S311" s="118" t="s">
        <v>148</v>
      </c>
      <c r="T311" s="118" t="s">
        <v>147</v>
      </c>
      <c r="U311" s="118" t="s">
        <v>147</v>
      </c>
      <c r="V311" s="118" t="s">
        <v>146</v>
      </c>
      <c r="W311" s="118" t="s">
        <v>147</v>
      </c>
      <c r="X311" s="121">
        <f t="shared" si="10"/>
        <v>25.833333333333332</v>
      </c>
      <c r="Y311" s="68"/>
      <c r="Z311" s="113">
        <f>VLOOKUP(B311,[1]Sheet1!B$3:V$3093,21,0)</f>
        <v>0</v>
      </c>
    </row>
    <row r="312" spans="2:26" ht="60" x14ac:dyDescent="0.25">
      <c r="B312" s="9" t="s">
        <v>889</v>
      </c>
      <c r="C312" s="9" t="s">
        <v>890</v>
      </c>
      <c r="D312" s="9">
        <v>1983</v>
      </c>
      <c r="E312" s="9" t="s">
        <v>12</v>
      </c>
      <c r="F312" s="9" t="s">
        <v>30</v>
      </c>
      <c r="G312" s="60" t="s">
        <v>83</v>
      </c>
      <c r="H312" s="1" t="s">
        <v>80</v>
      </c>
      <c r="I312" s="1" t="s">
        <v>24</v>
      </c>
      <c r="J312" s="68" t="s">
        <v>296</v>
      </c>
      <c r="K312" s="68" t="s">
        <v>297</v>
      </c>
      <c r="L312" s="120" t="s">
        <v>146</v>
      </c>
      <c r="M312" s="117" t="s">
        <v>146</v>
      </c>
      <c r="N312" s="118" t="s">
        <v>147</v>
      </c>
      <c r="O312" s="118" t="s">
        <v>146</v>
      </c>
      <c r="P312" s="118" t="s">
        <v>146</v>
      </c>
      <c r="Q312" s="118" t="s">
        <v>6520</v>
      </c>
      <c r="R312" s="118" t="s">
        <v>6520</v>
      </c>
      <c r="S312" s="118" t="s">
        <v>6520</v>
      </c>
      <c r="T312" s="118" t="s">
        <v>146</v>
      </c>
      <c r="U312" s="118" t="s">
        <v>146</v>
      </c>
      <c r="V312" s="118" t="s">
        <v>147</v>
      </c>
      <c r="W312" s="118" t="s">
        <v>147</v>
      </c>
      <c r="X312" s="121">
        <f t="shared" si="10"/>
        <v>20</v>
      </c>
      <c r="Y312" s="68"/>
      <c r="Z312" s="113">
        <f>VLOOKUP(B312,[1]Sheet1!B$3:V$3093,21,0)</f>
        <v>0</v>
      </c>
    </row>
    <row r="313" spans="2:26" ht="30" x14ac:dyDescent="0.25">
      <c r="B313" s="9" t="s">
        <v>891</v>
      </c>
      <c r="C313" s="9" t="s">
        <v>892</v>
      </c>
      <c r="D313" s="9">
        <v>1987</v>
      </c>
      <c r="E313" s="9" t="s">
        <v>12</v>
      </c>
      <c r="F313" s="9" t="s">
        <v>30</v>
      </c>
      <c r="G313" s="60" t="s">
        <v>83</v>
      </c>
      <c r="H313" s="1" t="s">
        <v>176</v>
      </c>
      <c r="I313" s="1"/>
      <c r="J313" s="68" t="s">
        <v>296</v>
      </c>
      <c r="K313" s="68" t="s">
        <v>297</v>
      </c>
      <c r="L313" s="120" t="s">
        <v>147</v>
      </c>
      <c r="M313" s="117" t="s">
        <v>146</v>
      </c>
      <c r="N313" s="118" t="s">
        <v>146</v>
      </c>
      <c r="O313" s="118" t="s">
        <v>146</v>
      </c>
      <c r="P313" s="118" t="s">
        <v>146</v>
      </c>
      <c r="Q313" s="118" t="s">
        <v>146</v>
      </c>
      <c r="R313" s="118" t="s">
        <v>147</v>
      </c>
      <c r="S313" s="118" t="s">
        <v>146</v>
      </c>
      <c r="T313" s="118" t="s">
        <v>147</v>
      </c>
      <c r="U313" s="118" t="s">
        <v>147</v>
      </c>
      <c r="V313" s="118" t="s">
        <v>146</v>
      </c>
      <c r="W313" s="118" t="s">
        <v>146</v>
      </c>
      <c r="X313" s="121">
        <f t="shared" si="10"/>
        <v>23.333333333333332</v>
      </c>
      <c r="Y313" s="68"/>
      <c r="Z313" s="113">
        <f>VLOOKUP(B313,[1]Sheet1!B$3:V$3093,21,0)</f>
        <v>0</v>
      </c>
    </row>
    <row r="314" spans="2:26" ht="45" x14ac:dyDescent="0.25">
      <c r="B314" s="9" t="s">
        <v>893</v>
      </c>
      <c r="C314" s="9" t="s">
        <v>894</v>
      </c>
      <c r="D314" s="9">
        <v>1992</v>
      </c>
      <c r="E314" s="9" t="s">
        <v>12</v>
      </c>
      <c r="F314" s="9" t="s">
        <v>32</v>
      </c>
      <c r="G314" s="60" t="s">
        <v>83</v>
      </c>
      <c r="H314" s="1" t="s">
        <v>13</v>
      </c>
      <c r="I314" s="1" t="s">
        <v>16</v>
      </c>
      <c r="J314" s="68" t="s">
        <v>296</v>
      </c>
      <c r="K314" s="68" t="s">
        <v>297</v>
      </c>
      <c r="L314" s="120" t="s">
        <v>147</v>
      </c>
      <c r="M314" s="117" t="s">
        <v>147</v>
      </c>
      <c r="N314" s="118" t="s">
        <v>147</v>
      </c>
      <c r="O314" s="118" t="s">
        <v>146</v>
      </c>
      <c r="P314" s="118" t="s">
        <v>147</v>
      </c>
      <c r="Q314" s="118" t="s">
        <v>146</v>
      </c>
      <c r="R314" s="118" t="s">
        <v>148</v>
      </c>
      <c r="S314" s="118" t="s">
        <v>146</v>
      </c>
      <c r="T314" s="118" t="s">
        <v>148</v>
      </c>
      <c r="U314" s="118" t="s">
        <v>6520</v>
      </c>
      <c r="V314" s="118" t="s">
        <v>147</v>
      </c>
      <c r="W314" s="118" t="s">
        <v>148</v>
      </c>
      <c r="X314" s="121">
        <f t="shared" si="10"/>
        <v>28.333333333333332</v>
      </c>
      <c r="Y314" s="68"/>
      <c r="Z314" s="113">
        <f>VLOOKUP(B314,[1]Sheet1!B$3:V$3093,21,0)</f>
        <v>0</v>
      </c>
    </row>
    <row r="315" spans="2:26" ht="30" x14ac:dyDescent="0.25">
      <c r="B315" s="9" t="s">
        <v>895</v>
      </c>
      <c r="C315" s="9" t="s">
        <v>896</v>
      </c>
      <c r="D315" s="9">
        <v>1985</v>
      </c>
      <c r="E315" s="9" t="s">
        <v>12</v>
      </c>
      <c r="F315" s="9" t="s">
        <v>111</v>
      </c>
      <c r="G315" s="60" t="s">
        <v>83</v>
      </c>
      <c r="H315" s="1" t="s">
        <v>13</v>
      </c>
      <c r="I315" s="1" t="s">
        <v>81</v>
      </c>
      <c r="J315" s="68" t="s">
        <v>291</v>
      </c>
      <c r="K315" s="68" t="s">
        <v>292</v>
      </c>
      <c r="L315" s="120" t="s">
        <v>147</v>
      </c>
      <c r="M315" s="117" t="s">
        <v>6520</v>
      </c>
      <c r="N315" s="118" t="s">
        <v>146</v>
      </c>
      <c r="O315" s="118" t="s">
        <v>147</v>
      </c>
      <c r="P315" s="118" t="s">
        <v>146</v>
      </c>
      <c r="Q315" s="118" t="s">
        <v>146</v>
      </c>
      <c r="R315" s="118" t="s">
        <v>147</v>
      </c>
      <c r="S315" s="118" t="s">
        <v>146</v>
      </c>
      <c r="T315" s="118" t="s">
        <v>146</v>
      </c>
      <c r="U315" s="118" t="s">
        <v>146</v>
      </c>
      <c r="V315" s="118" t="s">
        <v>146</v>
      </c>
      <c r="W315" s="118" t="s">
        <v>146</v>
      </c>
      <c r="X315" s="121">
        <f t="shared" si="10"/>
        <v>21.666666666666668</v>
      </c>
      <c r="Y315" s="68"/>
      <c r="Z315" s="113">
        <f>VLOOKUP(B315,[1]Sheet1!B$3:V$3093,21,0)</f>
        <v>0</v>
      </c>
    </row>
    <row r="316" spans="2:26" ht="30" x14ac:dyDescent="0.25">
      <c r="B316" s="9" t="s">
        <v>897</v>
      </c>
      <c r="C316" s="9" t="s">
        <v>898</v>
      </c>
      <c r="D316" s="9">
        <v>1994</v>
      </c>
      <c r="E316" s="9" t="s">
        <v>12</v>
      </c>
      <c r="F316" s="9" t="s">
        <v>30</v>
      </c>
      <c r="G316" s="60" t="s">
        <v>83</v>
      </c>
      <c r="H316" s="1" t="s">
        <v>176</v>
      </c>
      <c r="I316" s="1"/>
      <c r="J316" s="68" t="s">
        <v>296</v>
      </c>
      <c r="K316" s="68" t="s">
        <v>297</v>
      </c>
      <c r="L316" s="120" t="s">
        <v>147</v>
      </c>
      <c r="M316" s="117" t="s">
        <v>146</v>
      </c>
      <c r="N316" s="118" t="s">
        <v>6520</v>
      </c>
      <c r="O316" s="118" t="s">
        <v>148</v>
      </c>
      <c r="P316" s="118" t="s">
        <v>148</v>
      </c>
      <c r="Q316" s="118" t="s">
        <v>147</v>
      </c>
      <c r="R316" s="118" t="s">
        <v>146</v>
      </c>
      <c r="S316" s="118" t="s">
        <v>147</v>
      </c>
      <c r="T316" s="118" t="s">
        <v>6520</v>
      </c>
      <c r="U316" s="118" t="s">
        <v>146</v>
      </c>
      <c r="V316" s="118" t="s">
        <v>6520</v>
      </c>
      <c r="W316" s="118" t="s">
        <v>147</v>
      </c>
      <c r="X316" s="121">
        <f t="shared" si="10"/>
        <v>24.166666666666668</v>
      </c>
      <c r="Y316" s="68"/>
      <c r="Z316" s="113">
        <f>VLOOKUP(B316,[1]Sheet1!B$3:V$3093,21,0)</f>
        <v>0</v>
      </c>
    </row>
    <row r="317" spans="2:26" ht="30" x14ac:dyDescent="0.25">
      <c r="B317" s="9" t="s">
        <v>899</v>
      </c>
      <c r="C317" s="9" t="s">
        <v>900</v>
      </c>
      <c r="D317" s="9">
        <v>1990</v>
      </c>
      <c r="E317" s="9" t="s">
        <v>12</v>
      </c>
      <c r="F317" s="9" t="s">
        <v>30</v>
      </c>
      <c r="G317" s="60" t="s">
        <v>83</v>
      </c>
      <c r="H317" s="1" t="s">
        <v>13</v>
      </c>
      <c r="I317" s="1" t="s">
        <v>86</v>
      </c>
      <c r="J317" s="68" t="s">
        <v>291</v>
      </c>
      <c r="K317" s="68" t="s">
        <v>292</v>
      </c>
      <c r="L317" s="120" t="s">
        <v>147</v>
      </c>
      <c r="M317" s="117" t="s">
        <v>147</v>
      </c>
      <c r="N317" s="118" t="s">
        <v>6520</v>
      </c>
      <c r="O317" s="118" t="s">
        <v>147</v>
      </c>
      <c r="P317" s="118" t="s">
        <v>147</v>
      </c>
      <c r="Q317" s="118" t="s">
        <v>148</v>
      </c>
      <c r="R317" s="118" t="s">
        <v>146</v>
      </c>
      <c r="S317" s="118" t="s">
        <v>148</v>
      </c>
      <c r="T317" s="118" t="s">
        <v>148</v>
      </c>
      <c r="U317" s="118" t="s">
        <v>146</v>
      </c>
      <c r="V317" s="118" t="s">
        <v>148</v>
      </c>
      <c r="W317" s="118" t="s">
        <v>6520</v>
      </c>
      <c r="X317" s="121">
        <f t="shared" si="10"/>
        <v>28.333333333333332</v>
      </c>
      <c r="Y317" s="68"/>
      <c r="Z317" s="113">
        <f>VLOOKUP(B317,[1]Sheet1!B$3:V$3093,21,0)</f>
        <v>0</v>
      </c>
    </row>
    <row r="318" spans="2:26" ht="45" x14ac:dyDescent="0.25">
      <c r="B318" s="9" t="s">
        <v>901</v>
      </c>
      <c r="C318" s="9" t="s">
        <v>902</v>
      </c>
      <c r="D318" s="9">
        <v>1983</v>
      </c>
      <c r="E318" s="9" t="s">
        <v>12</v>
      </c>
      <c r="F318" s="9" t="s">
        <v>413</v>
      </c>
      <c r="G318" s="60" t="s">
        <v>83</v>
      </c>
      <c r="H318" s="1" t="s">
        <v>11</v>
      </c>
      <c r="I318" s="1" t="s">
        <v>6299</v>
      </c>
      <c r="J318" s="68" t="s">
        <v>6261</v>
      </c>
      <c r="K318" s="68" t="s">
        <v>6262</v>
      </c>
      <c r="L318" s="120" t="s">
        <v>149</v>
      </c>
      <c r="M318" s="117" t="s">
        <v>149</v>
      </c>
      <c r="N318" s="118" t="s">
        <v>149</v>
      </c>
      <c r="O318" s="118" t="s">
        <v>146</v>
      </c>
      <c r="P318" s="118" t="s">
        <v>146</v>
      </c>
      <c r="Q318" s="118" t="s">
        <v>146</v>
      </c>
      <c r="R318" s="118" t="s">
        <v>146</v>
      </c>
      <c r="S318" s="118" t="s">
        <v>146</v>
      </c>
      <c r="T318" s="118" t="s">
        <v>147</v>
      </c>
      <c r="U318" s="118" t="s">
        <v>146</v>
      </c>
      <c r="V318" s="118" t="s">
        <v>146</v>
      </c>
      <c r="W318" s="118" t="s">
        <v>146</v>
      </c>
      <c r="X318" s="121">
        <f t="shared" si="10"/>
        <v>21.111111111111111</v>
      </c>
      <c r="Y318" s="68"/>
      <c r="Z318" s="113">
        <f>VLOOKUP(B318,[1]Sheet1!B$3:V$3093,21,0)</f>
        <v>0</v>
      </c>
    </row>
    <row r="319" spans="2:26" ht="30" x14ac:dyDescent="0.25">
      <c r="B319" s="9" t="s">
        <v>903</v>
      </c>
      <c r="C319" s="9" t="s">
        <v>904</v>
      </c>
      <c r="D319" s="9">
        <v>1990</v>
      </c>
      <c r="E319" s="9" t="s">
        <v>12</v>
      </c>
      <c r="F319" s="9" t="s">
        <v>32</v>
      </c>
      <c r="G319" s="60" t="s">
        <v>83</v>
      </c>
      <c r="H319" s="1" t="s">
        <v>18</v>
      </c>
      <c r="I319" s="1" t="s">
        <v>180</v>
      </c>
      <c r="J319" s="68" t="s">
        <v>291</v>
      </c>
      <c r="K319" s="68" t="s">
        <v>292</v>
      </c>
      <c r="L319" s="120" t="s">
        <v>6520</v>
      </c>
      <c r="M319" s="117" t="s">
        <v>146</v>
      </c>
      <c r="N319" s="118" t="s">
        <v>146</v>
      </c>
      <c r="O319" s="118" t="s">
        <v>146</v>
      </c>
      <c r="P319" s="118" t="s">
        <v>6520</v>
      </c>
      <c r="Q319" s="118" t="s">
        <v>146</v>
      </c>
      <c r="R319" s="118" t="s">
        <v>147</v>
      </c>
      <c r="S319" s="118" t="s">
        <v>146</v>
      </c>
      <c r="T319" s="118" t="s">
        <v>146</v>
      </c>
      <c r="U319" s="118" t="s">
        <v>146</v>
      </c>
      <c r="V319" s="118" t="s">
        <v>6520</v>
      </c>
      <c r="W319" s="118" t="s">
        <v>6520</v>
      </c>
      <c r="X319" s="121">
        <f t="shared" si="10"/>
        <v>17.5</v>
      </c>
      <c r="Y319" s="68"/>
      <c r="Z319" s="113" t="str">
        <f>VLOOKUP(B319,[1]Sheet1!B$3:V$3093,21,0)</f>
        <v>Điểm KI &lt;20</v>
      </c>
    </row>
    <row r="320" spans="2:26" ht="30" x14ac:dyDescent="0.25">
      <c r="B320" s="9" t="s">
        <v>905</v>
      </c>
      <c r="C320" s="9" t="s">
        <v>906</v>
      </c>
      <c r="D320" s="9">
        <v>1983</v>
      </c>
      <c r="E320" s="9" t="s">
        <v>12</v>
      </c>
      <c r="F320" s="9" t="s">
        <v>30</v>
      </c>
      <c r="G320" s="60" t="s">
        <v>83</v>
      </c>
      <c r="H320" s="1" t="s">
        <v>18</v>
      </c>
      <c r="I320" s="1" t="s">
        <v>6252</v>
      </c>
      <c r="J320" s="68" t="s">
        <v>291</v>
      </c>
      <c r="K320" s="68" t="s">
        <v>292</v>
      </c>
      <c r="L320" s="120" t="s">
        <v>146</v>
      </c>
      <c r="M320" s="117" t="s">
        <v>6520</v>
      </c>
      <c r="N320" s="118" t="s">
        <v>146</v>
      </c>
      <c r="O320" s="118" t="s">
        <v>146</v>
      </c>
      <c r="P320" s="118" t="s">
        <v>146</v>
      </c>
      <c r="Q320" s="118" t="s">
        <v>146</v>
      </c>
      <c r="R320" s="118" t="s">
        <v>146</v>
      </c>
      <c r="S320" s="118" t="s">
        <v>146</v>
      </c>
      <c r="T320" s="118" t="s">
        <v>6520</v>
      </c>
      <c r="U320" s="118" t="s">
        <v>146</v>
      </c>
      <c r="V320" s="118" t="s">
        <v>6520</v>
      </c>
      <c r="W320" s="118" t="s">
        <v>146</v>
      </c>
      <c r="X320" s="121">
        <f t="shared" si="10"/>
        <v>17.5</v>
      </c>
      <c r="Y320" s="68"/>
      <c r="Z320" s="113" t="str">
        <f>VLOOKUP(B320,[1]Sheet1!B$3:V$3093,21,0)</f>
        <v>Điểm KI &lt;20</v>
      </c>
    </row>
    <row r="321" spans="2:26" ht="45" x14ac:dyDescent="0.25">
      <c r="B321" s="9" t="s">
        <v>907</v>
      </c>
      <c r="C321" s="9" t="s">
        <v>908</v>
      </c>
      <c r="D321" s="9">
        <v>1992</v>
      </c>
      <c r="E321" s="9" t="s">
        <v>12</v>
      </c>
      <c r="F321" s="9" t="s">
        <v>32</v>
      </c>
      <c r="G321" s="60" t="s">
        <v>83</v>
      </c>
      <c r="H321" s="1" t="s">
        <v>13</v>
      </c>
      <c r="I321" s="1" t="s">
        <v>79</v>
      </c>
      <c r="J321" s="68" t="s">
        <v>296</v>
      </c>
      <c r="K321" s="68" t="s">
        <v>297</v>
      </c>
      <c r="L321" s="120" t="s">
        <v>146</v>
      </c>
      <c r="M321" s="117" t="s">
        <v>6520</v>
      </c>
      <c r="N321" s="118" t="s">
        <v>146</v>
      </c>
      <c r="O321" s="118" t="s">
        <v>147</v>
      </c>
      <c r="P321" s="118" t="s">
        <v>147</v>
      </c>
      <c r="Q321" s="118" t="s">
        <v>146</v>
      </c>
      <c r="R321" s="118" t="s">
        <v>146</v>
      </c>
      <c r="S321" s="118" t="s">
        <v>146</v>
      </c>
      <c r="T321" s="118" t="s">
        <v>6520</v>
      </c>
      <c r="U321" s="118" t="s">
        <v>147</v>
      </c>
      <c r="V321" s="118" t="s">
        <v>6520</v>
      </c>
      <c r="W321" s="118" t="s">
        <v>147</v>
      </c>
      <c r="X321" s="121">
        <f t="shared" si="10"/>
        <v>20.833333333333332</v>
      </c>
      <c r="Y321" s="68"/>
      <c r="Z321" s="113">
        <f>VLOOKUP(B321,[1]Sheet1!B$3:V$3093,21,0)</f>
        <v>0</v>
      </c>
    </row>
    <row r="322" spans="2:26" ht="60" x14ac:dyDescent="0.25">
      <c r="B322" s="9" t="s">
        <v>909</v>
      </c>
      <c r="C322" s="9" t="s">
        <v>910</v>
      </c>
      <c r="D322" s="9">
        <v>1991</v>
      </c>
      <c r="E322" s="9" t="s">
        <v>12</v>
      </c>
      <c r="F322" s="9" t="s">
        <v>30</v>
      </c>
      <c r="G322" s="60" t="s">
        <v>83</v>
      </c>
      <c r="H322" s="1" t="s">
        <v>80</v>
      </c>
      <c r="I322" s="1" t="s">
        <v>24</v>
      </c>
      <c r="J322" s="68" t="s">
        <v>296</v>
      </c>
      <c r="K322" s="68" t="s">
        <v>297</v>
      </c>
      <c r="L322" s="120" t="s">
        <v>147</v>
      </c>
      <c r="M322" s="117" t="s">
        <v>147</v>
      </c>
      <c r="N322" s="118" t="s">
        <v>146</v>
      </c>
      <c r="O322" s="118" t="s">
        <v>146</v>
      </c>
      <c r="P322" s="118" t="s">
        <v>147</v>
      </c>
      <c r="Q322" s="118" t="s">
        <v>146</v>
      </c>
      <c r="R322" s="118" t="s">
        <v>147</v>
      </c>
      <c r="S322" s="118" t="s">
        <v>146</v>
      </c>
      <c r="T322" s="118" t="s">
        <v>147</v>
      </c>
      <c r="U322" s="118" t="s">
        <v>147</v>
      </c>
      <c r="V322" s="118" t="s">
        <v>6520</v>
      </c>
      <c r="W322" s="118" t="s">
        <v>6520</v>
      </c>
      <c r="X322" s="121">
        <f t="shared" si="10"/>
        <v>23.333333333333332</v>
      </c>
      <c r="Y322" s="68"/>
      <c r="Z322" s="113">
        <f>VLOOKUP(B322,[1]Sheet1!B$3:V$3093,21,0)</f>
        <v>0</v>
      </c>
    </row>
    <row r="323" spans="2:26" ht="30" x14ac:dyDescent="0.25">
      <c r="B323" s="9" t="s">
        <v>911</v>
      </c>
      <c r="C323" s="9" t="s">
        <v>912</v>
      </c>
      <c r="D323" s="9">
        <v>1993</v>
      </c>
      <c r="E323" s="9" t="s">
        <v>12</v>
      </c>
      <c r="F323" s="9" t="s">
        <v>30</v>
      </c>
      <c r="G323" s="60" t="s">
        <v>83</v>
      </c>
      <c r="H323" s="1" t="s">
        <v>11</v>
      </c>
      <c r="I323" s="1" t="s">
        <v>289</v>
      </c>
      <c r="J323" s="68" t="s">
        <v>291</v>
      </c>
      <c r="K323" s="68" t="s">
        <v>292</v>
      </c>
      <c r="L323" s="120" t="s">
        <v>148</v>
      </c>
      <c r="M323" s="117" t="s">
        <v>147</v>
      </c>
      <c r="N323" s="118" t="s">
        <v>147</v>
      </c>
      <c r="O323" s="118" t="s">
        <v>146</v>
      </c>
      <c r="P323" s="118" t="s">
        <v>146</v>
      </c>
      <c r="Q323" s="118" t="s">
        <v>147</v>
      </c>
      <c r="R323" s="118" t="s">
        <v>148</v>
      </c>
      <c r="S323" s="118" t="s">
        <v>147</v>
      </c>
      <c r="T323" s="118" t="s">
        <v>146</v>
      </c>
      <c r="U323" s="118" t="s">
        <v>147</v>
      </c>
      <c r="V323" s="118" t="s">
        <v>147</v>
      </c>
      <c r="W323" s="118" t="s">
        <v>146</v>
      </c>
      <c r="X323" s="121">
        <f t="shared" si="10"/>
        <v>28.333333333333332</v>
      </c>
      <c r="Y323" s="68"/>
      <c r="Z323" s="113">
        <f>VLOOKUP(B323,[1]Sheet1!B$3:V$3093,21,0)</f>
        <v>0</v>
      </c>
    </row>
    <row r="324" spans="2:26" ht="45" x14ac:dyDescent="0.25">
      <c r="B324" s="9" t="s">
        <v>913</v>
      </c>
      <c r="C324" s="9" t="s">
        <v>914</v>
      </c>
      <c r="D324" s="9">
        <v>1982</v>
      </c>
      <c r="E324" s="9" t="s">
        <v>12</v>
      </c>
      <c r="F324" s="9" t="s">
        <v>30</v>
      </c>
      <c r="G324" s="60" t="s">
        <v>83</v>
      </c>
      <c r="H324" s="1" t="s">
        <v>6289</v>
      </c>
      <c r="I324" s="1" t="s">
        <v>6288</v>
      </c>
      <c r="J324" s="68" t="s">
        <v>296</v>
      </c>
      <c r="K324" s="68" t="s">
        <v>297</v>
      </c>
      <c r="L324" s="120" t="s">
        <v>146</v>
      </c>
      <c r="M324" s="117" t="s">
        <v>146</v>
      </c>
      <c r="N324" s="118" t="s">
        <v>147</v>
      </c>
      <c r="O324" s="118" t="s">
        <v>146</v>
      </c>
      <c r="P324" s="118" t="s">
        <v>146</v>
      </c>
      <c r="Q324" s="118" t="s">
        <v>146</v>
      </c>
      <c r="R324" s="118" t="s">
        <v>147</v>
      </c>
      <c r="S324" s="118" t="s">
        <v>146</v>
      </c>
      <c r="T324" s="118" t="s">
        <v>148</v>
      </c>
      <c r="U324" s="118" t="s">
        <v>6520</v>
      </c>
      <c r="V324" s="118" t="s">
        <v>147</v>
      </c>
      <c r="W324" s="118" t="s">
        <v>146</v>
      </c>
      <c r="X324" s="121">
        <f t="shared" si="10"/>
        <v>23.333333333333332</v>
      </c>
      <c r="Y324" s="68"/>
      <c r="Z324" s="113">
        <f>VLOOKUP(B324,[1]Sheet1!B$3:V$3093,21,0)</f>
        <v>0</v>
      </c>
    </row>
    <row r="325" spans="2:26" ht="30" x14ac:dyDescent="0.25">
      <c r="B325" s="9" t="s">
        <v>915</v>
      </c>
      <c r="C325" s="9" t="s">
        <v>916</v>
      </c>
      <c r="D325" s="9">
        <v>1987</v>
      </c>
      <c r="E325" s="9" t="s">
        <v>12</v>
      </c>
      <c r="F325" s="9" t="s">
        <v>30</v>
      </c>
      <c r="G325" s="60" t="s">
        <v>83</v>
      </c>
      <c r="H325" s="1" t="s">
        <v>13</v>
      </c>
      <c r="I325" s="1" t="s">
        <v>31</v>
      </c>
      <c r="J325" s="68" t="s">
        <v>291</v>
      </c>
      <c r="K325" s="68" t="s">
        <v>292</v>
      </c>
      <c r="L325" s="120" t="s">
        <v>147</v>
      </c>
      <c r="M325" s="117" t="s">
        <v>146</v>
      </c>
      <c r="N325" s="118" t="s">
        <v>146</v>
      </c>
      <c r="O325" s="118" t="s">
        <v>146</v>
      </c>
      <c r="P325" s="118" t="s">
        <v>148</v>
      </c>
      <c r="Q325" s="118" t="s">
        <v>6520</v>
      </c>
      <c r="R325" s="118" t="s">
        <v>6520</v>
      </c>
      <c r="S325" s="118" t="s">
        <v>6520</v>
      </c>
      <c r="T325" s="118" t="s">
        <v>147</v>
      </c>
      <c r="U325" s="118" t="s">
        <v>146</v>
      </c>
      <c r="V325" s="118" t="s">
        <v>6520</v>
      </c>
      <c r="W325" s="118" t="s">
        <v>147</v>
      </c>
      <c r="X325" s="121">
        <f t="shared" si="10"/>
        <v>20.833333333333332</v>
      </c>
      <c r="Y325" s="68"/>
      <c r="Z325" s="113">
        <f>VLOOKUP(B325,[1]Sheet1!B$3:V$3093,21,0)</f>
        <v>0</v>
      </c>
    </row>
    <row r="326" spans="2:26" ht="30" x14ac:dyDescent="0.25">
      <c r="B326" s="9" t="s">
        <v>917</v>
      </c>
      <c r="C326" s="9" t="s">
        <v>918</v>
      </c>
      <c r="D326" s="9">
        <v>1993</v>
      </c>
      <c r="E326" s="9" t="s">
        <v>12</v>
      </c>
      <c r="F326" s="9" t="s">
        <v>30</v>
      </c>
      <c r="G326" s="60" t="s">
        <v>83</v>
      </c>
      <c r="H326" s="1" t="s">
        <v>176</v>
      </c>
      <c r="I326" s="1"/>
      <c r="J326" s="68" t="s">
        <v>296</v>
      </c>
      <c r="K326" s="68" t="s">
        <v>297</v>
      </c>
      <c r="L326" s="120" t="s">
        <v>147</v>
      </c>
      <c r="M326" s="117" t="s">
        <v>146</v>
      </c>
      <c r="N326" s="118" t="s">
        <v>146</v>
      </c>
      <c r="O326" s="118" t="s">
        <v>6520</v>
      </c>
      <c r="P326" s="118" t="s">
        <v>146</v>
      </c>
      <c r="Q326" s="118" t="s">
        <v>146</v>
      </c>
      <c r="R326" s="118" t="s">
        <v>146</v>
      </c>
      <c r="S326" s="118" t="s">
        <v>146</v>
      </c>
      <c r="T326" s="118" t="s">
        <v>148</v>
      </c>
      <c r="U326" s="118" t="s">
        <v>146</v>
      </c>
      <c r="V326" s="118" t="s">
        <v>6520</v>
      </c>
      <c r="W326" s="118" t="s">
        <v>146</v>
      </c>
      <c r="X326" s="121">
        <f t="shared" si="10"/>
        <v>20.833333333333332</v>
      </c>
      <c r="Y326" s="68"/>
      <c r="Z326" s="113">
        <f>VLOOKUP(B326,[1]Sheet1!B$3:V$3093,21,0)</f>
        <v>0</v>
      </c>
    </row>
    <row r="327" spans="2:26" ht="30" x14ac:dyDescent="0.25">
      <c r="B327" s="9" t="s">
        <v>919</v>
      </c>
      <c r="C327" s="9" t="s">
        <v>920</v>
      </c>
      <c r="D327" s="9">
        <v>1987</v>
      </c>
      <c r="E327" s="9" t="s">
        <v>12</v>
      </c>
      <c r="F327" s="9" t="s">
        <v>30</v>
      </c>
      <c r="G327" s="60" t="s">
        <v>83</v>
      </c>
      <c r="H327" s="1" t="s">
        <v>13</v>
      </c>
      <c r="I327" s="1" t="s">
        <v>110</v>
      </c>
      <c r="J327" s="68" t="s">
        <v>296</v>
      </c>
      <c r="K327" s="68" t="s">
        <v>297</v>
      </c>
      <c r="L327" s="120" t="s">
        <v>146</v>
      </c>
      <c r="M327" s="117" t="s">
        <v>148</v>
      </c>
      <c r="N327" s="118" t="s">
        <v>147</v>
      </c>
      <c r="O327" s="118" t="s">
        <v>147</v>
      </c>
      <c r="P327" s="118" t="s">
        <v>6520</v>
      </c>
      <c r="Q327" s="118" t="s">
        <v>147</v>
      </c>
      <c r="R327" s="118" t="s">
        <v>147</v>
      </c>
      <c r="S327" s="118" t="s">
        <v>147</v>
      </c>
      <c r="T327" s="118" t="s">
        <v>147</v>
      </c>
      <c r="U327" s="118" t="s">
        <v>147</v>
      </c>
      <c r="V327" s="118" t="s">
        <v>148</v>
      </c>
      <c r="W327" s="118" t="s">
        <v>147</v>
      </c>
      <c r="X327" s="121">
        <f t="shared" si="10"/>
        <v>29.166666666666668</v>
      </c>
      <c r="Y327" s="68"/>
      <c r="Z327" s="113">
        <f>VLOOKUP(B327,[1]Sheet1!B$3:V$3093,21,0)</f>
        <v>0</v>
      </c>
    </row>
    <row r="328" spans="2:26" ht="45" x14ac:dyDescent="0.25">
      <c r="B328" s="9" t="s">
        <v>921</v>
      </c>
      <c r="C328" s="9" t="s">
        <v>922</v>
      </c>
      <c r="D328" s="9">
        <v>1992</v>
      </c>
      <c r="E328" s="9" t="s">
        <v>12</v>
      </c>
      <c r="F328" s="9" t="s">
        <v>30</v>
      </c>
      <c r="G328" s="60" t="s">
        <v>83</v>
      </c>
      <c r="H328" s="1" t="s">
        <v>13</v>
      </c>
      <c r="I328" s="1" t="s">
        <v>16</v>
      </c>
      <c r="J328" s="68" t="s">
        <v>296</v>
      </c>
      <c r="K328" s="68" t="s">
        <v>297</v>
      </c>
      <c r="L328" s="120" t="s">
        <v>146</v>
      </c>
      <c r="M328" s="117" t="s">
        <v>6520</v>
      </c>
      <c r="N328" s="118" t="s">
        <v>6520</v>
      </c>
      <c r="O328" s="118" t="s">
        <v>146</v>
      </c>
      <c r="P328" s="118" t="s">
        <v>147</v>
      </c>
      <c r="Q328" s="118" t="s">
        <v>146</v>
      </c>
      <c r="R328" s="118" t="s">
        <v>146</v>
      </c>
      <c r="S328" s="118" t="s">
        <v>146</v>
      </c>
      <c r="T328" s="118" t="s">
        <v>146</v>
      </c>
      <c r="U328" s="118" t="s">
        <v>6520</v>
      </c>
      <c r="V328" s="118" t="s">
        <v>146</v>
      </c>
      <c r="W328" s="118" t="s">
        <v>147</v>
      </c>
      <c r="X328" s="121">
        <f t="shared" si="10"/>
        <v>19.166666666666668</v>
      </c>
      <c r="Y328" s="68"/>
      <c r="Z328" s="113" t="str">
        <f>VLOOKUP(B328,[1]Sheet1!B$3:V$3093,21,0)</f>
        <v>4D trở lên</v>
      </c>
    </row>
    <row r="329" spans="2:26" ht="30" x14ac:dyDescent="0.25">
      <c r="B329" s="9" t="s">
        <v>923</v>
      </c>
      <c r="C329" s="9" t="s">
        <v>924</v>
      </c>
      <c r="D329" s="9">
        <v>1994</v>
      </c>
      <c r="E329" s="9" t="s">
        <v>12</v>
      </c>
      <c r="F329" s="9" t="s">
        <v>30</v>
      </c>
      <c r="G329" s="60" t="s">
        <v>83</v>
      </c>
      <c r="H329" s="1" t="s">
        <v>13</v>
      </c>
      <c r="I329" s="1" t="s">
        <v>86</v>
      </c>
      <c r="J329" s="68" t="s">
        <v>296</v>
      </c>
      <c r="K329" s="68" t="s">
        <v>297</v>
      </c>
      <c r="L329" s="120" t="s">
        <v>146</v>
      </c>
      <c r="M329" s="117" t="s">
        <v>6520</v>
      </c>
      <c r="N329" s="118" t="s">
        <v>147</v>
      </c>
      <c r="O329" s="118" t="s">
        <v>146</v>
      </c>
      <c r="P329" s="118" t="s">
        <v>147</v>
      </c>
      <c r="Q329" s="118" t="s">
        <v>146</v>
      </c>
      <c r="R329" s="118" t="s">
        <v>146</v>
      </c>
      <c r="S329" s="118" t="s">
        <v>146</v>
      </c>
      <c r="T329" s="118" t="s">
        <v>146</v>
      </c>
      <c r="U329" s="118" t="s">
        <v>146</v>
      </c>
      <c r="V329" s="118" t="s">
        <v>6520</v>
      </c>
      <c r="W329" s="118" t="s">
        <v>147</v>
      </c>
      <c r="X329" s="121">
        <f t="shared" si="10"/>
        <v>20.833333333333332</v>
      </c>
      <c r="Y329" s="68"/>
      <c r="Z329" s="113">
        <f>VLOOKUP(B329,[1]Sheet1!B$3:V$3093,21,0)</f>
        <v>0</v>
      </c>
    </row>
    <row r="330" spans="2:26" ht="30" x14ac:dyDescent="0.25">
      <c r="B330" s="9" t="s">
        <v>925</v>
      </c>
      <c r="C330" s="9" t="s">
        <v>926</v>
      </c>
      <c r="D330" s="9">
        <v>1992</v>
      </c>
      <c r="E330" s="9" t="s">
        <v>12</v>
      </c>
      <c r="F330" s="9" t="s">
        <v>30</v>
      </c>
      <c r="G330" s="60" t="s">
        <v>83</v>
      </c>
      <c r="H330" s="1"/>
      <c r="I330" s="1"/>
      <c r="J330" s="68" t="s">
        <v>296</v>
      </c>
      <c r="K330" s="68" t="s">
        <v>297</v>
      </c>
      <c r="L330" s="120" t="s">
        <v>6520</v>
      </c>
      <c r="M330" s="117" t="s">
        <v>146</v>
      </c>
      <c r="N330" s="118" t="s">
        <v>147</v>
      </c>
      <c r="O330" s="118" t="s">
        <v>6520</v>
      </c>
      <c r="P330" s="118" t="s">
        <v>147</v>
      </c>
      <c r="Q330" s="118" t="s">
        <v>147</v>
      </c>
      <c r="R330" s="118" t="s">
        <v>146</v>
      </c>
      <c r="S330" s="118" t="s">
        <v>147</v>
      </c>
      <c r="T330" s="118" t="s">
        <v>148</v>
      </c>
      <c r="U330" s="118" t="s">
        <v>146</v>
      </c>
      <c r="V330" s="118" t="s">
        <v>147</v>
      </c>
      <c r="W330" s="118" t="s">
        <v>146</v>
      </c>
      <c r="X330" s="121">
        <f t="shared" si="10"/>
        <v>24.166666666666668</v>
      </c>
      <c r="Y330" s="68"/>
      <c r="Z330" s="113">
        <f>VLOOKUP(B330,[1]Sheet1!B$3:V$3093,21,0)</f>
        <v>0</v>
      </c>
    </row>
    <row r="331" spans="2:26" ht="45" x14ac:dyDescent="0.25">
      <c r="B331" s="9" t="s">
        <v>927</v>
      </c>
      <c r="C331" s="9" t="s">
        <v>928</v>
      </c>
      <c r="D331" s="9">
        <v>1992</v>
      </c>
      <c r="E331" s="9" t="s">
        <v>12</v>
      </c>
      <c r="F331" s="9" t="s">
        <v>30</v>
      </c>
      <c r="G331" s="60" t="s">
        <v>83</v>
      </c>
      <c r="H331" s="1" t="s">
        <v>18</v>
      </c>
      <c r="I331" s="1" t="s">
        <v>6254</v>
      </c>
      <c r="J331" s="68" t="s">
        <v>296</v>
      </c>
      <c r="K331" s="68" t="s">
        <v>297</v>
      </c>
      <c r="L331" s="120" t="s">
        <v>146</v>
      </c>
      <c r="M331" s="117" t="s">
        <v>146</v>
      </c>
      <c r="N331" s="118" t="s">
        <v>146</v>
      </c>
      <c r="O331" s="118" t="s">
        <v>147</v>
      </c>
      <c r="P331" s="118" t="s">
        <v>146</v>
      </c>
      <c r="Q331" s="118" t="s">
        <v>146</v>
      </c>
      <c r="R331" s="118" t="s">
        <v>147</v>
      </c>
      <c r="S331" s="118" t="s">
        <v>146</v>
      </c>
      <c r="T331" s="118" t="s">
        <v>146</v>
      </c>
      <c r="U331" s="118" t="s">
        <v>146</v>
      </c>
      <c r="V331" s="118" t="s">
        <v>146</v>
      </c>
      <c r="W331" s="118" t="s">
        <v>6520</v>
      </c>
      <c r="X331" s="121">
        <f t="shared" si="10"/>
        <v>20.833333333333332</v>
      </c>
      <c r="Y331" s="68"/>
      <c r="Z331" s="113">
        <f>VLOOKUP(B331,[1]Sheet1!B$3:V$3093,21,0)</f>
        <v>0</v>
      </c>
    </row>
    <row r="332" spans="2:26" ht="30" x14ac:dyDescent="0.25">
      <c r="B332" s="9" t="s">
        <v>929</v>
      </c>
      <c r="C332" s="9" t="s">
        <v>930</v>
      </c>
      <c r="D332" s="9">
        <v>1990</v>
      </c>
      <c r="E332" s="9" t="s">
        <v>12</v>
      </c>
      <c r="F332" s="9" t="s">
        <v>30</v>
      </c>
      <c r="G332" s="60" t="s">
        <v>83</v>
      </c>
      <c r="H332" s="1" t="s">
        <v>13</v>
      </c>
      <c r="I332" s="1" t="s">
        <v>170</v>
      </c>
      <c r="J332" s="68" t="s">
        <v>296</v>
      </c>
      <c r="K332" s="68" t="s">
        <v>297</v>
      </c>
      <c r="L332" s="120" t="s">
        <v>146</v>
      </c>
      <c r="M332" s="117" t="s">
        <v>146</v>
      </c>
      <c r="N332" s="118" t="s">
        <v>147</v>
      </c>
      <c r="O332" s="118" t="s">
        <v>6520</v>
      </c>
      <c r="P332" s="118" t="s">
        <v>146</v>
      </c>
      <c r="Q332" s="118" t="s">
        <v>146</v>
      </c>
      <c r="R332" s="118" t="s">
        <v>147</v>
      </c>
      <c r="S332" s="118" t="s">
        <v>146</v>
      </c>
      <c r="T332" s="118" t="s">
        <v>146</v>
      </c>
      <c r="U332" s="118" t="s">
        <v>146</v>
      </c>
      <c r="V332" s="118" t="s">
        <v>146</v>
      </c>
      <c r="W332" s="118" t="s">
        <v>6520</v>
      </c>
      <c r="X332" s="121">
        <f t="shared" ref="X332:X395" si="11">((COUNTIF(L332:W332,"A")*40+COUNTIF(L332:W332,"B")*30+COUNTIF(L332:W332,"C")*20+COUNTIF(L332:W332,"D")*10+COUNTIF(L332:W332,"D1")*10+COUNTIF(L332:W332,"d2")*0)/(COUNTA(L332:W332)-COUNTIF(L332:W332,"KDG")-COUNTIF(L332:W332,"KĐG")))</f>
        <v>20</v>
      </c>
      <c r="Y332" s="68"/>
      <c r="Z332" s="113">
        <f>VLOOKUP(B332,[1]Sheet1!B$3:V$3093,21,0)</f>
        <v>0</v>
      </c>
    </row>
    <row r="333" spans="2:26" ht="30" x14ac:dyDescent="0.25">
      <c r="B333" s="9" t="s">
        <v>931</v>
      </c>
      <c r="C333" s="9" t="s">
        <v>932</v>
      </c>
      <c r="D333" s="9">
        <v>1979</v>
      </c>
      <c r="E333" s="9" t="s">
        <v>12</v>
      </c>
      <c r="F333" s="9" t="s">
        <v>413</v>
      </c>
      <c r="G333" s="60" t="s">
        <v>83</v>
      </c>
      <c r="H333" s="1" t="s">
        <v>11</v>
      </c>
      <c r="I333" s="1" t="s">
        <v>28</v>
      </c>
      <c r="J333" s="68" t="s">
        <v>6300</v>
      </c>
      <c r="K333" s="68" t="s">
        <v>6301</v>
      </c>
      <c r="L333" s="120" t="s">
        <v>149</v>
      </c>
      <c r="M333" s="117" t="s">
        <v>149</v>
      </c>
      <c r="N333" s="118" t="s">
        <v>146</v>
      </c>
      <c r="O333" s="118" t="s">
        <v>146</v>
      </c>
      <c r="P333" s="118" t="s">
        <v>146</v>
      </c>
      <c r="Q333" s="118" t="s">
        <v>147</v>
      </c>
      <c r="R333" s="118" t="s">
        <v>148</v>
      </c>
      <c r="S333" s="118" t="s">
        <v>147</v>
      </c>
      <c r="T333" s="118" t="s">
        <v>146</v>
      </c>
      <c r="U333" s="118" t="s">
        <v>148</v>
      </c>
      <c r="V333" s="118" t="s">
        <v>146</v>
      </c>
      <c r="W333" s="118" t="s">
        <v>146</v>
      </c>
      <c r="X333" s="121">
        <f t="shared" si="11"/>
        <v>26</v>
      </c>
      <c r="Y333" s="68"/>
      <c r="Z333" s="113">
        <f>VLOOKUP(B333,[1]Sheet1!B$3:V$3093,21,0)</f>
        <v>0</v>
      </c>
    </row>
    <row r="334" spans="2:26" ht="30" x14ac:dyDescent="0.25">
      <c r="B334" s="9" t="s">
        <v>933</v>
      </c>
      <c r="C334" s="9" t="s">
        <v>934</v>
      </c>
      <c r="D334" s="9">
        <v>1989</v>
      </c>
      <c r="E334" s="9" t="s">
        <v>12</v>
      </c>
      <c r="F334" s="9" t="s">
        <v>32</v>
      </c>
      <c r="G334" s="60" t="s">
        <v>83</v>
      </c>
      <c r="H334" s="1" t="s">
        <v>13</v>
      </c>
      <c r="I334" s="1" t="s">
        <v>22</v>
      </c>
      <c r="J334" s="68" t="s">
        <v>296</v>
      </c>
      <c r="K334" s="68" t="s">
        <v>297</v>
      </c>
      <c r="L334" s="120" t="s">
        <v>146</v>
      </c>
      <c r="M334" s="117" t="s">
        <v>147</v>
      </c>
      <c r="N334" s="118" t="s">
        <v>6520</v>
      </c>
      <c r="O334" s="118" t="s">
        <v>146</v>
      </c>
      <c r="P334" s="118" t="s">
        <v>148</v>
      </c>
      <c r="Q334" s="118" t="s">
        <v>146</v>
      </c>
      <c r="R334" s="118" t="s">
        <v>147</v>
      </c>
      <c r="S334" s="118" t="s">
        <v>146</v>
      </c>
      <c r="T334" s="118" t="s">
        <v>147</v>
      </c>
      <c r="U334" s="118" t="s">
        <v>147</v>
      </c>
      <c r="V334" s="118" t="s">
        <v>146</v>
      </c>
      <c r="W334" s="118" t="s">
        <v>146</v>
      </c>
      <c r="X334" s="121">
        <f t="shared" si="11"/>
        <v>24.166666666666668</v>
      </c>
      <c r="Y334" s="68"/>
      <c r="Z334" s="113">
        <f>VLOOKUP(B334,[1]Sheet1!B$3:V$3093,21,0)</f>
        <v>0</v>
      </c>
    </row>
    <row r="335" spans="2:26" ht="45" x14ac:dyDescent="0.25">
      <c r="B335" s="9" t="s">
        <v>935</v>
      </c>
      <c r="C335" s="9" t="s">
        <v>936</v>
      </c>
      <c r="D335" s="9">
        <v>1990</v>
      </c>
      <c r="E335" s="9" t="s">
        <v>12</v>
      </c>
      <c r="F335" s="9" t="s">
        <v>30</v>
      </c>
      <c r="G335" s="60" t="s">
        <v>83</v>
      </c>
      <c r="H335" s="1" t="s">
        <v>11</v>
      </c>
      <c r="I335" s="1" t="s">
        <v>79</v>
      </c>
      <c r="J335" s="68" t="s">
        <v>296</v>
      </c>
      <c r="K335" s="68" t="s">
        <v>297</v>
      </c>
      <c r="L335" s="120" t="s">
        <v>147</v>
      </c>
      <c r="M335" s="117" t="s">
        <v>146</v>
      </c>
      <c r="N335" s="118" t="s">
        <v>146</v>
      </c>
      <c r="O335" s="118" t="s">
        <v>146</v>
      </c>
      <c r="P335" s="118" t="s">
        <v>146</v>
      </c>
      <c r="Q335" s="118" t="s">
        <v>148</v>
      </c>
      <c r="R335" s="118" t="s">
        <v>146</v>
      </c>
      <c r="S335" s="118" t="s">
        <v>148</v>
      </c>
      <c r="T335" s="118" t="s">
        <v>147</v>
      </c>
      <c r="U335" s="118" t="s">
        <v>146</v>
      </c>
      <c r="V335" s="118" t="s">
        <v>6520</v>
      </c>
      <c r="W335" s="118" t="s">
        <v>147</v>
      </c>
      <c r="X335" s="121">
        <f t="shared" si="11"/>
        <v>25</v>
      </c>
      <c r="Y335" s="68"/>
      <c r="Z335" s="113">
        <f>VLOOKUP(B335,[1]Sheet1!B$3:V$3093,21,0)</f>
        <v>0</v>
      </c>
    </row>
    <row r="336" spans="2:26" ht="30" x14ac:dyDescent="0.25">
      <c r="B336" s="9" t="s">
        <v>937</v>
      </c>
      <c r="C336" s="9" t="s">
        <v>938</v>
      </c>
      <c r="D336" s="9">
        <v>1990</v>
      </c>
      <c r="E336" s="9" t="s">
        <v>12</v>
      </c>
      <c r="F336" s="9" t="s">
        <v>30</v>
      </c>
      <c r="G336" s="60" t="s">
        <v>83</v>
      </c>
      <c r="H336" s="1" t="s">
        <v>18</v>
      </c>
      <c r="I336" s="1" t="s">
        <v>21</v>
      </c>
      <c r="J336" s="68" t="s">
        <v>291</v>
      </c>
      <c r="K336" s="68" t="s">
        <v>292</v>
      </c>
      <c r="L336" s="120" t="s">
        <v>147</v>
      </c>
      <c r="M336" s="117" t="s">
        <v>147</v>
      </c>
      <c r="N336" s="118" t="s">
        <v>148</v>
      </c>
      <c r="O336" s="118" t="s">
        <v>146</v>
      </c>
      <c r="P336" s="118" t="s">
        <v>146</v>
      </c>
      <c r="Q336" s="118" t="s">
        <v>147</v>
      </c>
      <c r="R336" s="118" t="s">
        <v>146</v>
      </c>
      <c r="S336" s="118" t="s">
        <v>147</v>
      </c>
      <c r="T336" s="118" t="s">
        <v>146</v>
      </c>
      <c r="U336" s="118" t="s">
        <v>146</v>
      </c>
      <c r="V336" s="118" t="s">
        <v>147</v>
      </c>
      <c r="W336" s="118" t="s">
        <v>147</v>
      </c>
      <c r="X336" s="121">
        <f t="shared" si="11"/>
        <v>26.666666666666668</v>
      </c>
      <c r="Y336" s="68"/>
      <c r="Z336" s="113">
        <f>VLOOKUP(B336,[1]Sheet1!B$3:V$3093,21,0)</f>
        <v>0</v>
      </c>
    </row>
    <row r="337" spans="2:26" ht="30" x14ac:dyDescent="0.25">
      <c r="B337" s="9" t="s">
        <v>939</v>
      </c>
      <c r="C337" s="9" t="s">
        <v>940</v>
      </c>
      <c r="D337" s="9">
        <v>1992</v>
      </c>
      <c r="E337" s="9" t="s">
        <v>12</v>
      </c>
      <c r="F337" s="9" t="s">
        <v>30</v>
      </c>
      <c r="G337" s="60" t="s">
        <v>83</v>
      </c>
      <c r="H337" s="1" t="s">
        <v>176</v>
      </c>
      <c r="I337" s="1"/>
      <c r="J337" s="68" t="s">
        <v>296</v>
      </c>
      <c r="K337" s="68" t="s">
        <v>297</v>
      </c>
      <c r="L337" s="120" t="s">
        <v>146</v>
      </c>
      <c r="M337" s="117" t="s">
        <v>148</v>
      </c>
      <c r="N337" s="118" t="s">
        <v>6520</v>
      </c>
      <c r="O337" s="118" t="s">
        <v>146</v>
      </c>
      <c r="P337" s="118" t="s">
        <v>146</v>
      </c>
      <c r="Q337" s="118" t="s">
        <v>147</v>
      </c>
      <c r="R337" s="118" t="s">
        <v>147</v>
      </c>
      <c r="S337" s="118" t="s">
        <v>147</v>
      </c>
      <c r="T337" s="118" t="s">
        <v>148</v>
      </c>
      <c r="U337" s="118" t="s">
        <v>147</v>
      </c>
      <c r="V337" s="118" t="s">
        <v>146</v>
      </c>
      <c r="W337" s="118" t="s">
        <v>148</v>
      </c>
      <c r="X337" s="121">
        <f t="shared" si="11"/>
        <v>27.5</v>
      </c>
      <c r="Y337" s="68"/>
      <c r="Z337" s="113">
        <f>VLOOKUP(B337,[1]Sheet1!B$3:V$3093,21,0)</f>
        <v>0</v>
      </c>
    </row>
    <row r="338" spans="2:26" ht="30" x14ac:dyDescent="0.25">
      <c r="B338" s="9" t="s">
        <v>941</v>
      </c>
      <c r="C338" s="9" t="s">
        <v>942</v>
      </c>
      <c r="D338" s="9">
        <v>1987</v>
      </c>
      <c r="E338" s="9" t="s">
        <v>12</v>
      </c>
      <c r="F338" s="9" t="s">
        <v>30</v>
      </c>
      <c r="G338" s="60" t="s">
        <v>83</v>
      </c>
      <c r="H338" s="1" t="s">
        <v>18</v>
      </c>
      <c r="I338" s="1" t="s">
        <v>20</v>
      </c>
      <c r="J338" s="68" t="s">
        <v>296</v>
      </c>
      <c r="K338" s="68" t="s">
        <v>297</v>
      </c>
      <c r="L338" s="120" t="s">
        <v>148</v>
      </c>
      <c r="M338" s="117" t="s">
        <v>147</v>
      </c>
      <c r="N338" s="118" t="s">
        <v>146</v>
      </c>
      <c r="O338" s="118" t="s">
        <v>146</v>
      </c>
      <c r="P338" s="118" t="s">
        <v>146</v>
      </c>
      <c r="Q338" s="118" t="s">
        <v>146</v>
      </c>
      <c r="R338" s="118" t="s">
        <v>146</v>
      </c>
      <c r="S338" s="118" t="s">
        <v>146</v>
      </c>
      <c r="T338" s="118" t="s">
        <v>146</v>
      </c>
      <c r="U338" s="118" t="s">
        <v>146</v>
      </c>
      <c r="V338" s="118" t="s">
        <v>6520</v>
      </c>
      <c r="W338" s="118" t="s">
        <v>148</v>
      </c>
      <c r="X338" s="121">
        <f t="shared" si="11"/>
        <v>23.333333333333332</v>
      </c>
      <c r="Y338" s="68"/>
      <c r="Z338" s="113">
        <f>VLOOKUP(B338,[1]Sheet1!B$3:V$3093,21,0)</f>
        <v>0</v>
      </c>
    </row>
    <row r="339" spans="2:26" ht="30" x14ac:dyDescent="0.25">
      <c r="B339" s="9" t="s">
        <v>943</v>
      </c>
      <c r="C339" s="9" t="s">
        <v>944</v>
      </c>
      <c r="D339" s="9">
        <v>1983</v>
      </c>
      <c r="E339" s="9" t="s">
        <v>12</v>
      </c>
      <c r="F339" s="9" t="s">
        <v>30</v>
      </c>
      <c r="G339" s="60" t="s">
        <v>83</v>
      </c>
      <c r="H339" s="1" t="s">
        <v>176</v>
      </c>
      <c r="I339" s="1"/>
      <c r="J339" s="68" t="s">
        <v>296</v>
      </c>
      <c r="K339" s="68" t="s">
        <v>297</v>
      </c>
      <c r="L339" s="120" t="s">
        <v>146</v>
      </c>
      <c r="M339" s="117" t="s">
        <v>147</v>
      </c>
      <c r="N339" s="118" t="s">
        <v>146</v>
      </c>
      <c r="O339" s="118" t="s">
        <v>147</v>
      </c>
      <c r="P339" s="118" t="s">
        <v>146</v>
      </c>
      <c r="Q339" s="118" t="s">
        <v>147</v>
      </c>
      <c r="R339" s="118" t="s">
        <v>146</v>
      </c>
      <c r="S339" s="118" t="s">
        <v>147</v>
      </c>
      <c r="T339" s="118" t="s">
        <v>146</v>
      </c>
      <c r="U339" s="118" t="s">
        <v>146</v>
      </c>
      <c r="V339" s="118" t="s">
        <v>6520</v>
      </c>
      <c r="W339" s="118" t="s">
        <v>148</v>
      </c>
      <c r="X339" s="121">
        <f t="shared" si="11"/>
        <v>24.166666666666668</v>
      </c>
      <c r="Y339" s="68"/>
      <c r="Z339" s="113">
        <f>VLOOKUP(B339,[1]Sheet1!B$3:V$3093,21,0)</f>
        <v>0</v>
      </c>
    </row>
    <row r="340" spans="2:26" ht="45" x14ac:dyDescent="0.25">
      <c r="B340" s="9" t="s">
        <v>945</v>
      </c>
      <c r="C340" s="9" t="s">
        <v>946</v>
      </c>
      <c r="D340" s="9">
        <v>1992</v>
      </c>
      <c r="E340" s="9" t="s">
        <v>12</v>
      </c>
      <c r="F340" s="9" t="s">
        <v>30</v>
      </c>
      <c r="G340" s="60" t="s">
        <v>83</v>
      </c>
      <c r="H340" s="1" t="s">
        <v>13</v>
      </c>
      <c r="I340" s="1" t="s">
        <v>16</v>
      </c>
      <c r="J340" s="68" t="s">
        <v>296</v>
      </c>
      <c r="K340" s="68" t="s">
        <v>297</v>
      </c>
      <c r="L340" s="120" t="s">
        <v>146</v>
      </c>
      <c r="M340" s="117" t="s">
        <v>146</v>
      </c>
      <c r="N340" s="118" t="s">
        <v>146</v>
      </c>
      <c r="O340" s="118" t="s">
        <v>146</v>
      </c>
      <c r="P340" s="118" t="s">
        <v>146</v>
      </c>
      <c r="Q340" s="118" t="s">
        <v>146</v>
      </c>
      <c r="R340" s="118" t="s">
        <v>146</v>
      </c>
      <c r="S340" s="118" t="s">
        <v>146</v>
      </c>
      <c r="T340" s="118" t="s">
        <v>146</v>
      </c>
      <c r="U340" s="118" t="s">
        <v>147</v>
      </c>
      <c r="V340" s="118" t="s">
        <v>146</v>
      </c>
      <c r="W340" s="118" t="s">
        <v>147</v>
      </c>
      <c r="X340" s="121">
        <f t="shared" si="11"/>
        <v>21.666666666666668</v>
      </c>
      <c r="Y340" s="68"/>
      <c r="Z340" s="113">
        <f>VLOOKUP(B340,[1]Sheet1!B$3:V$3093,21,0)</f>
        <v>0</v>
      </c>
    </row>
    <row r="341" spans="2:26" ht="30" x14ac:dyDescent="0.25">
      <c r="B341" s="9" t="s">
        <v>947</v>
      </c>
      <c r="C341" s="9" t="s">
        <v>948</v>
      </c>
      <c r="D341" s="9">
        <v>1981</v>
      </c>
      <c r="E341" s="9" t="s">
        <v>12</v>
      </c>
      <c r="F341" s="9" t="s">
        <v>30</v>
      </c>
      <c r="G341" s="60" t="s">
        <v>83</v>
      </c>
      <c r="H341" s="1" t="s">
        <v>18</v>
      </c>
      <c r="I341" s="1" t="s">
        <v>6302</v>
      </c>
      <c r="J341" s="68" t="s">
        <v>296</v>
      </c>
      <c r="K341" s="68" t="s">
        <v>297</v>
      </c>
      <c r="L341" s="120" t="s">
        <v>147</v>
      </c>
      <c r="M341" s="117" t="s">
        <v>147</v>
      </c>
      <c r="N341" s="118" t="s">
        <v>147</v>
      </c>
      <c r="O341" s="118" t="s">
        <v>146</v>
      </c>
      <c r="P341" s="118" t="s">
        <v>146</v>
      </c>
      <c r="Q341" s="118" t="s">
        <v>147</v>
      </c>
      <c r="R341" s="118" t="s">
        <v>146</v>
      </c>
      <c r="S341" s="118" t="s">
        <v>147</v>
      </c>
      <c r="T341" s="118" t="s">
        <v>146</v>
      </c>
      <c r="U341" s="118" t="s">
        <v>146</v>
      </c>
      <c r="V341" s="118" t="s">
        <v>6520</v>
      </c>
      <c r="W341" s="118" t="s">
        <v>147</v>
      </c>
      <c r="X341" s="121">
        <f t="shared" si="11"/>
        <v>24.166666666666668</v>
      </c>
      <c r="Y341" s="68"/>
      <c r="Z341" s="113">
        <f>VLOOKUP(B341,[1]Sheet1!B$3:V$3093,21,0)</f>
        <v>0</v>
      </c>
    </row>
    <row r="342" spans="2:26" ht="30" x14ac:dyDescent="0.25">
      <c r="B342" s="9" t="s">
        <v>949</v>
      </c>
      <c r="C342" s="9" t="s">
        <v>950</v>
      </c>
      <c r="D342" s="9">
        <v>1994</v>
      </c>
      <c r="E342" s="9" t="s">
        <v>12</v>
      </c>
      <c r="F342" s="9" t="s">
        <v>30</v>
      </c>
      <c r="G342" s="60" t="s">
        <v>83</v>
      </c>
      <c r="H342" s="1" t="s">
        <v>18</v>
      </c>
      <c r="I342" s="1" t="s">
        <v>180</v>
      </c>
      <c r="J342" s="68" t="s">
        <v>296</v>
      </c>
      <c r="K342" s="68" t="s">
        <v>297</v>
      </c>
      <c r="L342" s="120" t="s">
        <v>146</v>
      </c>
      <c r="M342" s="117" t="s">
        <v>148</v>
      </c>
      <c r="N342" s="118" t="s">
        <v>147</v>
      </c>
      <c r="O342" s="118" t="s">
        <v>146</v>
      </c>
      <c r="P342" s="118" t="s">
        <v>147</v>
      </c>
      <c r="Q342" s="118" t="s">
        <v>148</v>
      </c>
      <c r="R342" s="118" t="s">
        <v>147</v>
      </c>
      <c r="S342" s="118" t="s">
        <v>148</v>
      </c>
      <c r="T342" s="118" t="s">
        <v>147</v>
      </c>
      <c r="U342" s="118" t="s">
        <v>148</v>
      </c>
      <c r="V342" s="118" t="s">
        <v>148</v>
      </c>
      <c r="W342" s="118" t="s">
        <v>148</v>
      </c>
      <c r="X342" s="121">
        <f t="shared" si="11"/>
        <v>33.333333333333336</v>
      </c>
      <c r="Y342" s="68"/>
      <c r="Z342" s="113">
        <f>VLOOKUP(B342,[1]Sheet1!B$3:V$3093,21,0)</f>
        <v>0</v>
      </c>
    </row>
    <row r="343" spans="2:26" ht="30" x14ac:dyDescent="0.25">
      <c r="B343" s="9" t="s">
        <v>951</v>
      </c>
      <c r="C343" s="9" t="s">
        <v>952</v>
      </c>
      <c r="D343" s="9">
        <v>1992</v>
      </c>
      <c r="E343" s="9" t="s">
        <v>12</v>
      </c>
      <c r="F343" s="9" t="s">
        <v>32</v>
      </c>
      <c r="G343" s="60" t="s">
        <v>83</v>
      </c>
      <c r="H343" s="1" t="s">
        <v>13</v>
      </c>
      <c r="I343" s="1" t="s">
        <v>25</v>
      </c>
      <c r="J343" s="68" t="s">
        <v>6261</v>
      </c>
      <c r="K343" s="68" t="s">
        <v>6262</v>
      </c>
      <c r="L343" s="120" t="s">
        <v>149</v>
      </c>
      <c r="M343" s="117" t="s">
        <v>149</v>
      </c>
      <c r="N343" s="118" t="s">
        <v>149</v>
      </c>
      <c r="O343" s="118" t="s">
        <v>146</v>
      </c>
      <c r="P343" s="118" t="s">
        <v>146</v>
      </c>
      <c r="Q343" s="118" t="s">
        <v>147</v>
      </c>
      <c r="R343" s="118" t="s">
        <v>148</v>
      </c>
      <c r="S343" s="118" t="s">
        <v>147</v>
      </c>
      <c r="T343" s="118" t="s">
        <v>146</v>
      </c>
      <c r="U343" s="118" t="s">
        <v>147</v>
      </c>
      <c r="V343" s="118" t="s">
        <v>6520</v>
      </c>
      <c r="W343" s="118" t="s">
        <v>146</v>
      </c>
      <c r="X343" s="121">
        <f t="shared" si="11"/>
        <v>24.444444444444443</v>
      </c>
      <c r="Y343" s="68"/>
      <c r="Z343" s="113">
        <f>VLOOKUP(B343,[1]Sheet1!B$3:V$3093,21,0)</f>
        <v>0</v>
      </c>
    </row>
    <row r="344" spans="2:26" ht="45" x14ac:dyDescent="0.25">
      <c r="B344" s="9" t="s">
        <v>953</v>
      </c>
      <c r="C344" s="9" t="s">
        <v>954</v>
      </c>
      <c r="D344" s="9">
        <v>1992</v>
      </c>
      <c r="E344" s="9" t="s">
        <v>12</v>
      </c>
      <c r="F344" s="9" t="s">
        <v>211</v>
      </c>
      <c r="G344" s="60" t="s">
        <v>83</v>
      </c>
      <c r="H344" s="1" t="s">
        <v>11</v>
      </c>
      <c r="I344" s="1" t="s">
        <v>25</v>
      </c>
      <c r="J344" s="68" t="s">
        <v>296</v>
      </c>
      <c r="K344" s="68" t="s">
        <v>297</v>
      </c>
      <c r="L344" s="120" t="s">
        <v>146</v>
      </c>
      <c r="M344" s="117" t="s">
        <v>146</v>
      </c>
      <c r="N344" s="118" t="s">
        <v>146</v>
      </c>
      <c r="O344" s="118" t="s">
        <v>146</v>
      </c>
      <c r="P344" s="118" t="s">
        <v>146</v>
      </c>
      <c r="Q344" s="118" t="s">
        <v>147</v>
      </c>
      <c r="R344" s="118" t="s">
        <v>146</v>
      </c>
      <c r="S344" s="118" t="s">
        <v>147</v>
      </c>
      <c r="T344" s="118" t="s">
        <v>146</v>
      </c>
      <c r="U344" s="118" t="s">
        <v>146</v>
      </c>
      <c r="V344" s="118" t="s">
        <v>146</v>
      </c>
      <c r="W344" s="118" t="s">
        <v>148</v>
      </c>
      <c r="X344" s="121">
        <f t="shared" si="11"/>
        <v>23.333333333333332</v>
      </c>
      <c r="Y344" s="68"/>
      <c r="Z344" s="113">
        <f>VLOOKUP(B344,[1]Sheet1!B$3:V$3093,21,0)</f>
        <v>0</v>
      </c>
    </row>
    <row r="345" spans="2:26" ht="30" x14ac:dyDescent="0.25">
      <c r="B345" s="9" t="s">
        <v>955</v>
      </c>
      <c r="C345" s="9" t="s">
        <v>956</v>
      </c>
      <c r="D345" s="9">
        <v>1985</v>
      </c>
      <c r="E345" s="9" t="s">
        <v>12</v>
      </c>
      <c r="F345" s="9" t="s">
        <v>30</v>
      </c>
      <c r="G345" s="60" t="s">
        <v>83</v>
      </c>
      <c r="H345" s="1" t="s">
        <v>13</v>
      </c>
      <c r="I345" s="1" t="s">
        <v>6249</v>
      </c>
      <c r="J345" s="68" t="s">
        <v>296</v>
      </c>
      <c r="K345" s="68" t="s">
        <v>297</v>
      </c>
      <c r="L345" s="120" t="s">
        <v>6520</v>
      </c>
      <c r="M345" s="117" t="s">
        <v>146</v>
      </c>
      <c r="N345" s="118" t="s">
        <v>147</v>
      </c>
      <c r="O345" s="118" t="s">
        <v>146</v>
      </c>
      <c r="P345" s="118" t="s">
        <v>146</v>
      </c>
      <c r="Q345" s="118" t="s">
        <v>147</v>
      </c>
      <c r="R345" s="118" t="s">
        <v>146</v>
      </c>
      <c r="S345" s="118" t="s">
        <v>147</v>
      </c>
      <c r="T345" s="118" t="s">
        <v>146</v>
      </c>
      <c r="U345" s="118" t="s">
        <v>147</v>
      </c>
      <c r="V345" s="118" t="s">
        <v>146</v>
      </c>
      <c r="W345" s="118" t="s">
        <v>148</v>
      </c>
      <c r="X345" s="121">
        <f t="shared" si="11"/>
        <v>24.166666666666668</v>
      </c>
      <c r="Y345" s="68"/>
      <c r="Z345" s="113">
        <f>VLOOKUP(B345,[1]Sheet1!B$3:V$3093,21,0)</f>
        <v>0</v>
      </c>
    </row>
    <row r="346" spans="2:26" ht="45" x14ac:dyDescent="0.25">
      <c r="B346" s="9" t="s">
        <v>957</v>
      </c>
      <c r="C346" s="9" t="s">
        <v>958</v>
      </c>
      <c r="D346" s="9">
        <v>1992</v>
      </c>
      <c r="E346" s="9" t="s">
        <v>12</v>
      </c>
      <c r="F346" s="9" t="s">
        <v>30</v>
      </c>
      <c r="G346" s="60" t="s">
        <v>83</v>
      </c>
      <c r="H346" s="1" t="s">
        <v>29</v>
      </c>
      <c r="I346" s="1" t="s">
        <v>6254</v>
      </c>
      <c r="J346" s="68" t="s">
        <v>296</v>
      </c>
      <c r="K346" s="68" t="s">
        <v>297</v>
      </c>
      <c r="L346" s="120" t="s">
        <v>148</v>
      </c>
      <c r="M346" s="117" t="s">
        <v>146</v>
      </c>
      <c r="N346" s="118" t="s">
        <v>146</v>
      </c>
      <c r="O346" s="118" t="s">
        <v>147</v>
      </c>
      <c r="P346" s="118" t="s">
        <v>146</v>
      </c>
      <c r="Q346" s="118" t="s">
        <v>6520</v>
      </c>
      <c r="R346" s="118" t="s">
        <v>6520</v>
      </c>
      <c r="S346" s="118" t="s">
        <v>6520</v>
      </c>
      <c r="T346" s="118" t="s">
        <v>146</v>
      </c>
      <c r="U346" s="118" t="s">
        <v>146</v>
      </c>
      <c r="V346" s="118" t="s">
        <v>146</v>
      </c>
      <c r="W346" s="118" t="s">
        <v>146</v>
      </c>
      <c r="X346" s="121">
        <f t="shared" si="11"/>
        <v>20</v>
      </c>
      <c r="Y346" s="68"/>
      <c r="Z346" s="113">
        <f>VLOOKUP(B346,[1]Sheet1!B$3:V$3093,21,0)</f>
        <v>0</v>
      </c>
    </row>
    <row r="347" spans="2:26" ht="30" x14ac:dyDescent="0.25">
      <c r="B347" s="9" t="s">
        <v>959</v>
      </c>
      <c r="C347" s="9" t="s">
        <v>960</v>
      </c>
      <c r="D347" s="9">
        <v>1990</v>
      </c>
      <c r="E347" s="9" t="s">
        <v>12</v>
      </c>
      <c r="F347" s="9" t="s">
        <v>30</v>
      </c>
      <c r="G347" s="60" t="s">
        <v>83</v>
      </c>
      <c r="H347" s="1" t="s">
        <v>13</v>
      </c>
      <c r="I347" s="1" t="s">
        <v>77</v>
      </c>
      <c r="J347" s="68" t="s">
        <v>296</v>
      </c>
      <c r="K347" s="68" t="s">
        <v>297</v>
      </c>
      <c r="L347" s="120" t="s">
        <v>146</v>
      </c>
      <c r="M347" s="117" t="s">
        <v>146</v>
      </c>
      <c r="N347" s="118" t="s">
        <v>146</v>
      </c>
      <c r="O347" s="118" t="s">
        <v>146</v>
      </c>
      <c r="P347" s="118" t="s">
        <v>146</v>
      </c>
      <c r="Q347" s="118" t="s">
        <v>146</v>
      </c>
      <c r="R347" s="118" t="s">
        <v>147</v>
      </c>
      <c r="S347" s="118" t="s">
        <v>146</v>
      </c>
      <c r="T347" s="118" t="s">
        <v>147</v>
      </c>
      <c r="U347" s="118" t="s">
        <v>146</v>
      </c>
      <c r="V347" s="118" t="s">
        <v>146</v>
      </c>
      <c r="W347" s="118" t="s">
        <v>146</v>
      </c>
      <c r="X347" s="121">
        <f t="shared" si="11"/>
        <v>21.666666666666668</v>
      </c>
      <c r="Y347" s="68"/>
      <c r="Z347" s="113">
        <f>VLOOKUP(B347,[1]Sheet1!B$3:V$3093,21,0)</f>
        <v>0</v>
      </c>
    </row>
    <row r="348" spans="2:26" ht="45" x14ac:dyDescent="0.25">
      <c r="B348" s="9" t="s">
        <v>961</v>
      </c>
      <c r="C348" s="9" t="s">
        <v>962</v>
      </c>
      <c r="D348" s="9">
        <v>1990</v>
      </c>
      <c r="E348" s="9" t="s">
        <v>12</v>
      </c>
      <c r="F348" s="9" t="s">
        <v>126</v>
      </c>
      <c r="G348" s="60" t="s">
        <v>83</v>
      </c>
      <c r="H348" s="1" t="s">
        <v>13</v>
      </c>
      <c r="I348" s="1" t="s">
        <v>85</v>
      </c>
      <c r="J348" s="68" t="s">
        <v>296</v>
      </c>
      <c r="K348" s="68" t="s">
        <v>297</v>
      </c>
      <c r="L348" s="120" t="s">
        <v>147</v>
      </c>
      <c r="M348" s="117" t="s">
        <v>148</v>
      </c>
      <c r="N348" s="118" t="s">
        <v>146</v>
      </c>
      <c r="O348" s="118" t="s">
        <v>147</v>
      </c>
      <c r="P348" s="118" t="s">
        <v>147</v>
      </c>
      <c r="Q348" s="118" t="s">
        <v>147</v>
      </c>
      <c r="R348" s="118" t="s">
        <v>148</v>
      </c>
      <c r="S348" s="118" t="s">
        <v>147</v>
      </c>
      <c r="T348" s="118" t="s">
        <v>147</v>
      </c>
      <c r="U348" s="118" t="s">
        <v>147</v>
      </c>
      <c r="V348" s="118" t="s">
        <v>147</v>
      </c>
      <c r="W348" s="118" t="s">
        <v>147</v>
      </c>
      <c r="X348" s="121">
        <f t="shared" si="11"/>
        <v>30.833333333333332</v>
      </c>
      <c r="Y348" s="68"/>
      <c r="Z348" s="113">
        <f>VLOOKUP(B348,[1]Sheet1!B$3:V$3093,21,0)</f>
        <v>0</v>
      </c>
    </row>
    <row r="349" spans="2:26" ht="45" x14ac:dyDescent="0.25">
      <c r="B349" s="9" t="s">
        <v>963</v>
      </c>
      <c r="C349" s="9" t="s">
        <v>964</v>
      </c>
      <c r="D349" s="9">
        <v>1989</v>
      </c>
      <c r="E349" s="9" t="s">
        <v>12</v>
      </c>
      <c r="F349" s="9" t="s">
        <v>965</v>
      </c>
      <c r="G349" s="60" t="s">
        <v>83</v>
      </c>
      <c r="H349" s="1" t="s">
        <v>11</v>
      </c>
      <c r="I349" s="1" t="s">
        <v>79</v>
      </c>
      <c r="J349" s="68" t="s">
        <v>296</v>
      </c>
      <c r="K349" s="68" t="s">
        <v>297</v>
      </c>
      <c r="L349" s="120" t="s">
        <v>147</v>
      </c>
      <c r="M349" s="117" t="s">
        <v>146</v>
      </c>
      <c r="N349" s="118" t="s">
        <v>146</v>
      </c>
      <c r="O349" s="118" t="s">
        <v>146</v>
      </c>
      <c r="P349" s="118" t="s">
        <v>146</v>
      </c>
      <c r="Q349" s="118" t="s">
        <v>146</v>
      </c>
      <c r="R349" s="118" t="s">
        <v>6520</v>
      </c>
      <c r="S349" s="118" t="s">
        <v>146</v>
      </c>
      <c r="T349" s="118" t="s">
        <v>146</v>
      </c>
      <c r="U349" s="118" t="s">
        <v>147</v>
      </c>
      <c r="V349" s="118" t="s">
        <v>146</v>
      </c>
      <c r="W349" s="118" t="s">
        <v>6520</v>
      </c>
      <c r="X349" s="121">
        <f t="shared" si="11"/>
        <v>20</v>
      </c>
      <c r="Y349" s="68"/>
      <c r="Z349" s="113">
        <f>VLOOKUP(B349,[1]Sheet1!B$3:V$3093,21,0)</f>
        <v>0</v>
      </c>
    </row>
    <row r="350" spans="2:26" ht="60" x14ac:dyDescent="0.25">
      <c r="B350" s="9" t="s">
        <v>966</v>
      </c>
      <c r="C350" s="9" t="s">
        <v>967</v>
      </c>
      <c r="D350" s="9">
        <v>1991</v>
      </c>
      <c r="E350" s="9" t="s">
        <v>12</v>
      </c>
      <c r="F350" s="9" t="s">
        <v>32</v>
      </c>
      <c r="G350" s="60" t="s">
        <v>83</v>
      </c>
      <c r="H350" s="1" t="s">
        <v>18</v>
      </c>
      <c r="I350" s="1" t="s">
        <v>36</v>
      </c>
      <c r="J350" s="68" t="s">
        <v>291</v>
      </c>
      <c r="K350" s="68" t="s">
        <v>292</v>
      </c>
      <c r="L350" s="120" t="s">
        <v>147</v>
      </c>
      <c r="M350" s="117" t="s">
        <v>147</v>
      </c>
      <c r="N350" s="118" t="s">
        <v>146</v>
      </c>
      <c r="O350" s="118" t="s">
        <v>146</v>
      </c>
      <c r="P350" s="118" t="s">
        <v>147</v>
      </c>
      <c r="Q350" s="118" t="s">
        <v>148</v>
      </c>
      <c r="R350" s="118" t="s">
        <v>146</v>
      </c>
      <c r="S350" s="118" t="s">
        <v>148</v>
      </c>
      <c r="T350" s="118" t="s">
        <v>146</v>
      </c>
      <c r="U350" s="118" t="s">
        <v>148</v>
      </c>
      <c r="V350" s="118" t="s">
        <v>147</v>
      </c>
      <c r="W350" s="118" t="s">
        <v>147</v>
      </c>
      <c r="X350" s="121">
        <f t="shared" si="11"/>
        <v>29.166666666666668</v>
      </c>
      <c r="Y350" s="68"/>
      <c r="Z350" s="113">
        <f>VLOOKUP(B350,[1]Sheet1!B$3:V$3093,21,0)</f>
        <v>0</v>
      </c>
    </row>
    <row r="351" spans="2:26" ht="45" x14ac:dyDescent="0.25">
      <c r="B351" s="9" t="s">
        <v>968</v>
      </c>
      <c r="C351" s="9" t="s">
        <v>969</v>
      </c>
      <c r="D351" s="9">
        <v>1985</v>
      </c>
      <c r="E351" s="9" t="s">
        <v>12</v>
      </c>
      <c r="F351" s="9" t="s">
        <v>30</v>
      </c>
      <c r="G351" s="60" t="s">
        <v>84</v>
      </c>
      <c r="H351" s="1" t="s">
        <v>18</v>
      </c>
      <c r="I351" s="1" t="s">
        <v>85</v>
      </c>
      <c r="J351" s="68" t="s">
        <v>291</v>
      </c>
      <c r="K351" s="68" t="s">
        <v>292</v>
      </c>
      <c r="L351" s="120" t="s">
        <v>147</v>
      </c>
      <c r="M351" s="117" t="s">
        <v>147</v>
      </c>
      <c r="N351" s="118" t="s">
        <v>146</v>
      </c>
      <c r="O351" s="118" t="s">
        <v>146</v>
      </c>
      <c r="P351" s="118" t="s">
        <v>146</v>
      </c>
      <c r="Q351" s="118" t="s">
        <v>146</v>
      </c>
      <c r="R351" s="118" t="s">
        <v>146</v>
      </c>
      <c r="S351" s="118" t="s">
        <v>146</v>
      </c>
      <c r="T351" s="118" t="s">
        <v>146</v>
      </c>
      <c r="U351" s="118" t="s">
        <v>146</v>
      </c>
      <c r="V351" s="118" t="s">
        <v>147</v>
      </c>
      <c r="W351" s="118" t="s">
        <v>146</v>
      </c>
      <c r="X351" s="121">
        <f t="shared" si="11"/>
        <v>22.5</v>
      </c>
      <c r="Y351" s="68"/>
      <c r="Z351" s="113">
        <f>VLOOKUP(B351,[1]Sheet1!B$3:V$3093,21,0)</f>
        <v>0</v>
      </c>
    </row>
    <row r="352" spans="2:26" ht="30" x14ac:dyDescent="0.25">
      <c r="B352" s="9" t="s">
        <v>970</v>
      </c>
      <c r="C352" s="9" t="s">
        <v>971</v>
      </c>
      <c r="D352" s="9">
        <v>1989</v>
      </c>
      <c r="E352" s="9" t="s">
        <v>12</v>
      </c>
      <c r="F352" s="9" t="s">
        <v>32</v>
      </c>
      <c r="G352" s="60" t="s">
        <v>84</v>
      </c>
      <c r="H352" s="1" t="s">
        <v>13</v>
      </c>
      <c r="I352" s="1" t="s">
        <v>170</v>
      </c>
      <c r="J352" s="68" t="s">
        <v>291</v>
      </c>
      <c r="K352" s="68" t="s">
        <v>292</v>
      </c>
      <c r="L352" s="120" t="s">
        <v>146</v>
      </c>
      <c r="M352" s="117" t="s">
        <v>6520</v>
      </c>
      <c r="N352" s="118" t="s">
        <v>146</v>
      </c>
      <c r="O352" s="118" t="s">
        <v>146</v>
      </c>
      <c r="P352" s="118" t="s">
        <v>147</v>
      </c>
      <c r="Q352" s="118" t="s">
        <v>146</v>
      </c>
      <c r="R352" s="118" t="s">
        <v>146</v>
      </c>
      <c r="S352" s="118" t="s">
        <v>146</v>
      </c>
      <c r="T352" s="118" t="s">
        <v>146</v>
      </c>
      <c r="U352" s="118" t="s">
        <v>146</v>
      </c>
      <c r="V352" s="118" t="s">
        <v>6520</v>
      </c>
      <c r="W352" s="118" t="s">
        <v>147</v>
      </c>
      <c r="X352" s="121">
        <f t="shared" si="11"/>
        <v>20</v>
      </c>
      <c r="Y352" s="68"/>
      <c r="Z352" s="113">
        <f>VLOOKUP(B352,[1]Sheet1!B$3:V$3093,21,0)</f>
        <v>0</v>
      </c>
    </row>
    <row r="353" spans="2:26" ht="30" x14ac:dyDescent="0.25">
      <c r="B353" s="9" t="s">
        <v>972</v>
      </c>
      <c r="C353" s="9" t="s">
        <v>973</v>
      </c>
      <c r="D353" s="9">
        <v>1989</v>
      </c>
      <c r="E353" s="9" t="s">
        <v>12</v>
      </c>
      <c r="F353" s="9" t="s">
        <v>30</v>
      </c>
      <c r="G353" s="60" t="s">
        <v>84</v>
      </c>
      <c r="H353" s="1" t="s">
        <v>18</v>
      </c>
      <c r="I353" s="1" t="s">
        <v>24</v>
      </c>
      <c r="J353" s="68" t="s">
        <v>296</v>
      </c>
      <c r="K353" s="68" t="s">
        <v>297</v>
      </c>
      <c r="L353" s="120" t="s">
        <v>147</v>
      </c>
      <c r="M353" s="117" t="s">
        <v>146</v>
      </c>
      <c r="N353" s="118" t="s">
        <v>147</v>
      </c>
      <c r="O353" s="118" t="s">
        <v>146</v>
      </c>
      <c r="P353" s="118" t="s">
        <v>6520</v>
      </c>
      <c r="Q353" s="118" t="s">
        <v>146</v>
      </c>
      <c r="R353" s="118" t="s">
        <v>146</v>
      </c>
      <c r="S353" s="118" t="s">
        <v>146</v>
      </c>
      <c r="T353" s="118" t="s">
        <v>146</v>
      </c>
      <c r="U353" s="118" t="s">
        <v>146</v>
      </c>
      <c r="V353" s="118" t="s">
        <v>146</v>
      </c>
      <c r="W353" s="118" t="s">
        <v>146</v>
      </c>
      <c r="X353" s="121">
        <f t="shared" si="11"/>
        <v>20.833333333333332</v>
      </c>
      <c r="Y353" s="68"/>
      <c r="Z353" s="113">
        <f>VLOOKUP(B353,[1]Sheet1!B$3:V$3093,21,0)</f>
        <v>0</v>
      </c>
    </row>
    <row r="354" spans="2:26" ht="30" x14ac:dyDescent="0.25">
      <c r="B354" s="9" t="s">
        <v>974</v>
      </c>
      <c r="C354" s="9" t="s">
        <v>975</v>
      </c>
      <c r="D354" s="9">
        <v>1986</v>
      </c>
      <c r="E354" s="9" t="s">
        <v>12</v>
      </c>
      <c r="F354" s="9" t="s">
        <v>30</v>
      </c>
      <c r="G354" s="60" t="s">
        <v>84</v>
      </c>
      <c r="H354" s="1" t="s">
        <v>29</v>
      </c>
      <c r="I354" s="1" t="s">
        <v>6303</v>
      </c>
      <c r="J354" s="68" t="s">
        <v>291</v>
      </c>
      <c r="K354" s="68" t="s">
        <v>292</v>
      </c>
      <c r="L354" s="120" t="s">
        <v>147</v>
      </c>
      <c r="M354" s="117" t="s">
        <v>148</v>
      </c>
      <c r="N354" s="118" t="s">
        <v>147</v>
      </c>
      <c r="O354" s="118" t="s">
        <v>147</v>
      </c>
      <c r="P354" s="118" t="s">
        <v>146</v>
      </c>
      <c r="Q354" s="118" t="s">
        <v>148</v>
      </c>
      <c r="R354" s="118" t="s">
        <v>147</v>
      </c>
      <c r="S354" s="118" t="s">
        <v>148</v>
      </c>
      <c r="T354" s="118" t="s">
        <v>148</v>
      </c>
      <c r="U354" s="118" t="s">
        <v>147</v>
      </c>
      <c r="V354" s="118" t="s">
        <v>146</v>
      </c>
      <c r="W354" s="118" t="s">
        <v>147</v>
      </c>
      <c r="X354" s="121">
        <f t="shared" si="11"/>
        <v>31.666666666666668</v>
      </c>
      <c r="Y354" s="68"/>
      <c r="Z354" s="113">
        <f>VLOOKUP(B354,[1]Sheet1!B$3:V$3093,21,0)</f>
        <v>0</v>
      </c>
    </row>
    <row r="355" spans="2:26" ht="45" x14ac:dyDescent="0.25">
      <c r="B355" s="9" t="s">
        <v>976</v>
      </c>
      <c r="C355" s="9" t="s">
        <v>977</v>
      </c>
      <c r="D355" s="9">
        <v>1991</v>
      </c>
      <c r="E355" s="9" t="s">
        <v>12</v>
      </c>
      <c r="F355" s="9" t="s">
        <v>30</v>
      </c>
      <c r="G355" s="60" t="s">
        <v>84</v>
      </c>
      <c r="H355" s="1" t="s">
        <v>29</v>
      </c>
      <c r="I355" s="1" t="s">
        <v>85</v>
      </c>
      <c r="J355" s="68" t="s">
        <v>296</v>
      </c>
      <c r="K355" s="68" t="s">
        <v>297</v>
      </c>
      <c r="L355" s="120" t="s">
        <v>147</v>
      </c>
      <c r="M355" s="117" t="s">
        <v>147</v>
      </c>
      <c r="N355" s="118" t="s">
        <v>146</v>
      </c>
      <c r="O355" s="118" t="s">
        <v>146</v>
      </c>
      <c r="P355" s="118" t="s">
        <v>146</v>
      </c>
      <c r="Q355" s="118" t="s">
        <v>146</v>
      </c>
      <c r="R355" s="118" t="s">
        <v>147</v>
      </c>
      <c r="S355" s="118" t="s">
        <v>146</v>
      </c>
      <c r="T355" s="118" t="s">
        <v>146</v>
      </c>
      <c r="U355" s="118" t="s">
        <v>146</v>
      </c>
      <c r="V355" s="118" t="s">
        <v>147</v>
      </c>
      <c r="W355" s="118" t="s">
        <v>6520</v>
      </c>
      <c r="X355" s="121">
        <f t="shared" si="11"/>
        <v>22.5</v>
      </c>
      <c r="Y355" s="68"/>
      <c r="Z355" s="113">
        <f>VLOOKUP(B355,[1]Sheet1!B$3:V$3093,21,0)</f>
        <v>0</v>
      </c>
    </row>
    <row r="356" spans="2:26" ht="30" x14ac:dyDescent="0.25">
      <c r="B356" s="9" t="s">
        <v>978</v>
      </c>
      <c r="C356" s="9" t="s">
        <v>979</v>
      </c>
      <c r="D356" s="9">
        <v>1990</v>
      </c>
      <c r="E356" s="9" t="s">
        <v>12</v>
      </c>
      <c r="F356" s="9" t="s">
        <v>30</v>
      </c>
      <c r="G356" s="60" t="s">
        <v>84</v>
      </c>
      <c r="H356" s="1" t="s">
        <v>11</v>
      </c>
      <c r="I356" s="1" t="s">
        <v>170</v>
      </c>
      <c r="J356" s="68" t="s">
        <v>296</v>
      </c>
      <c r="K356" s="68" t="s">
        <v>297</v>
      </c>
      <c r="L356" s="120" t="s">
        <v>147</v>
      </c>
      <c r="M356" s="117" t="s">
        <v>146</v>
      </c>
      <c r="N356" s="118" t="s">
        <v>147</v>
      </c>
      <c r="O356" s="118" t="s">
        <v>148</v>
      </c>
      <c r="P356" s="118" t="s">
        <v>147</v>
      </c>
      <c r="Q356" s="118" t="s">
        <v>146</v>
      </c>
      <c r="R356" s="118" t="s">
        <v>147</v>
      </c>
      <c r="S356" s="118" t="s">
        <v>146</v>
      </c>
      <c r="T356" s="118" t="s">
        <v>147</v>
      </c>
      <c r="U356" s="118" t="s">
        <v>147</v>
      </c>
      <c r="V356" s="118" t="s">
        <v>147</v>
      </c>
      <c r="W356" s="118" t="s">
        <v>146</v>
      </c>
      <c r="X356" s="121">
        <f t="shared" si="11"/>
        <v>27.5</v>
      </c>
      <c r="Y356" s="68"/>
      <c r="Z356" s="113">
        <f>VLOOKUP(B356,[1]Sheet1!B$3:V$3093,21,0)</f>
        <v>0</v>
      </c>
    </row>
    <row r="357" spans="2:26" ht="45" x14ac:dyDescent="0.25">
      <c r="B357" s="9" t="s">
        <v>980</v>
      </c>
      <c r="C357" s="9" t="s">
        <v>981</v>
      </c>
      <c r="D357" s="9">
        <v>1989</v>
      </c>
      <c r="E357" s="9" t="s">
        <v>10</v>
      </c>
      <c r="F357" s="9" t="s">
        <v>211</v>
      </c>
      <c r="G357" s="60" t="s">
        <v>84</v>
      </c>
      <c r="H357" s="1" t="s">
        <v>11</v>
      </c>
      <c r="I357" s="1" t="s">
        <v>129</v>
      </c>
      <c r="J357" s="68" t="s">
        <v>296</v>
      </c>
      <c r="K357" s="68" t="s">
        <v>297</v>
      </c>
      <c r="L357" s="120" t="s">
        <v>147</v>
      </c>
      <c r="M357" s="117" t="s">
        <v>146</v>
      </c>
      <c r="N357" s="118" t="s">
        <v>146</v>
      </c>
      <c r="O357" s="118" t="s">
        <v>146</v>
      </c>
      <c r="P357" s="118" t="s">
        <v>146</v>
      </c>
      <c r="Q357" s="118" t="s">
        <v>146</v>
      </c>
      <c r="R357" s="118" t="s">
        <v>146</v>
      </c>
      <c r="S357" s="118" t="s">
        <v>146</v>
      </c>
      <c r="T357" s="118" t="s">
        <v>146</v>
      </c>
      <c r="U357" s="118" t="s">
        <v>6520</v>
      </c>
      <c r="V357" s="118" t="s">
        <v>146</v>
      </c>
      <c r="W357" s="118" t="s">
        <v>146</v>
      </c>
      <c r="X357" s="121">
        <f t="shared" si="11"/>
        <v>20</v>
      </c>
      <c r="Y357" s="68"/>
      <c r="Z357" s="113">
        <f>VLOOKUP(B357,[1]Sheet1!B$3:V$3093,21,0)</f>
        <v>0</v>
      </c>
    </row>
    <row r="358" spans="2:26" ht="30" x14ac:dyDescent="0.25">
      <c r="B358" s="9" t="s">
        <v>982</v>
      </c>
      <c r="C358" s="9" t="s">
        <v>983</v>
      </c>
      <c r="D358" s="9">
        <v>1996</v>
      </c>
      <c r="E358" s="9" t="s">
        <v>12</v>
      </c>
      <c r="F358" s="9" t="s">
        <v>30</v>
      </c>
      <c r="G358" s="60" t="s">
        <v>84</v>
      </c>
      <c r="H358" s="1" t="s">
        <v>11</v>
      </c>
      <c r="I358" s="1" t="s">
        <v>25</v>
      </c>
      <c r="J358" s="68" t="s">
        <v>6304</v>
      </c>
      <c r="K358" s="68" t="s">
        <v>6305</v>
      </c>
      <c r="L358" s="120" t="s">
        <v>149</v>
      </c>
      <c r="M358" s="117" t="s">
        <v>149</v>
      </c>
      <c r="N358" s="118" t="s">
        <v>146</v>
      </c>
      <c r="O358" s="118" t="s">
        <v>146</v>
      </c>
      <c r="P358" s="118" t="s">
        <v>146</v>
      </c>
      <c r="Q358" s="118" t="s">
        <v>146</v>
      </c>
      <c r="R358" s="118" t="s">
        <v>146</v>
      </c>
      <c r="S358" s="118" t="s">
        <v>146</v>
      </c>
      <c r="T358" s="118" t="s">
        <v>6520</v>
      </c>
      <c r="U358" s="118" t="s">
        <v>146</v>
      </c>
      <c r="V358" s="118" t="s">
        <v>147</v>
      </c>
      <c r="W358" s="118" t="s">
        <v>147</v>
      </c>
      <c r="X358" s="121">
        <f t="shared" si="11"/>
        <v>21</v>
      </c>
      <c r="Y358" s="68"/>
      <c r="Z358" s="113">
        <f>VLOOKUP(B358,[1]Sheet1!B$3:V$3093,21,0)</f>
        <v>0</v>
      </c>
    </row>
    <row r="359" spans="2:26" ht="30" x14ac:dyDescent="0.25">
      <c r="B359" s="9" t="s">
        <v>984</v>
      </c>
      <c r="C359" s="9" t="s">
        <v>985</v>
      </c>
      <c r="D359" s="9">
        <v>1997</v>
      </c>
      <c r="E359" s="9" t="s">
        <v>12</v>
      </c>
      <c r="F359" s="9" t="s">
        <v>32</v>
      </c>
      <c r="G359" s="60" t="s">
        <v>84</v>
      </c>
      <c r="H359" s="1" t="s">
        <v>11</v>
      </c>
      <c r="I359" s="1" t="s">
        <v>25</v>
      </c>
      <c r="J359" s="68" t="s">
        <v>6304</v>
      </c>
      <c r="K359" s="68" t="s">
        <v>6305</v>
      </c>
      <c r="L359" s="120" t="s">
        <v>149</v>
      </c>
      <c r="M359" s="117" t="s">
        <v>149</v>
      </c>
      <c r="N359" s="118" t="s">
        <v>146</v>
      </c>
      <c r="O359" s="118" t="s">
        <v>147</v>
      </c>
      <c r="P359" s="118" t="s">
        <v>146</v>
      </c>
      <c r="Q359" s="118" t="s">
        <v>146</v>
      </c>
      <c r="R359" s="118" t="s">
        <v>147</v>
      </c>
      <c r="S359" s="118" t="s">
        <v>146</v>
      </c>
      <c r="T359" s="118" t="s">
        <v>146</v>
      </c>
      <c r="U359" s="118" t="s">
        <v>6520</v>
      </c>
      <c r="V359" s="118" t="s">
        <v>147</v>
      </c>
      <c r="W359" s="118" t="s">
        <v>148</v>
      </c>
      <c r="X359" s="121">
        <f t="shared" si="11"/>
        <v>24</v>
      </c>
      <c r="Y359" s="68"/>
      <c r="Z359" s="113">
        <f>VLOOKUP(B359,[1]Sheet1!B$3:V$3093,21,0)</f>
        <v>0</v>
      </c>
    </row>
    <row r="360" spans="2:26" ht="45" x14ac:dyDescent="0.25">
      <c r="B360" s="9" t="s">
        <v>986</v>
      </c>
      <c r="C360" s="9" t="s">
        <v>987</v>
      </c>
      <c r="D360" s="9">
        <v>1990</v>
      </c>
      <c r="E360" s="9" t="s">
        <v>12</v>
      </c>
      <c r="F360" s="9" t="s">
        <v>30</v>
      </c>
      <c r="G360" s="60" t="s">
        <v>84</v>
      </c>
      <c r="H360" s="1" t="s">
        <v>13</v>
      </c>
      <c r="I360" s="1" t="s">
        <v>16</v>
      </c>
      <c r="J360" s="68" t="s">
        <v>296</v>
      </c>
      <c r="K360" s="68" t="s">
        <v>297</v>
      </c>
      <c r="L360" s="120" t="s">
        <v>147</v>
      </c>
      <c r="M360" s="117" t="s">
        <v>147</v>
      </c>
      <c r="N360" s="118" t="s">
        <v>146</v>
      </c>
      <c r="O360" s="118" t="s">
        <v>146</v>
      </c>
      <c r="P360" s="118" t="s">
        <v>146</v>
      </c>
      <c r="Q360" s="118" t="s">
        <v>146</v>
      </c>
      <c r="R360" s="118" t="s">
        <v>147</v>
      </c>
      <c r="S360" s="118" t="s">
        <v>146</v>
      </c>
      <c r="T360" s="118" t="s">
        <v>147</v>
      </c>
      <c r="U360" s="118" t="s">
        <v>146</v>
      </c>
      <c r="V360" s="118" t="s">
        <v>6520</v>
      </c>
      <c r="W360" s="118" t="s">
        <v>146</v>
      </c>
      <c r="X360" s="121">
        <f t="shared" si="11"/>
        <v>22.5</v>
      </c>
      <c r="Y360" s="68"/>
      <c r="Z360" s="113">
        <f>VLOOKUP(B360,[1]Sheet1!B$3:V$3093,21,0)</f>
        <v>0</v>
      </c>
    </row>
    <row r="361" spans="2:26" ht="30" x14ac:dyDescent="0.25">
      <c r="B361" s="9" t="s">
        <v>988</v>
      </c>
      <c r="C361" s="9" t="s">
        <v>989</v>
      </c>
      <c r="D361" s="9">
        <v>1979</v>
      </c>
      <c r="E361" s="9" t="s">
        <v>12</v>
      </c>
      <c r="F361" s="9" t="s">
        <v>30</v>
      </c>
      <c r="G361" s="60" t="s">
        <v>84</v>
      </c>
      <c r="H361" s="1" t="s">
        <v>11</v>
      </c>
      <c r="I361" s="1" t="s">
        <v>22</v>
      </c>
      <c r="J361" s="68" t="s">
        <v>296</v>
      </c>
      <c r="K361" s="68" t="s">
        <v>297</v>
      </c>
      <c r="L361" s="120" t="s">
        <v>146</v>
      </c>
      <c r="M361" s="117" t="s">
        <v>146</v>
      </c>
      <c r="N361" s="118" t="s">
        <v>6520</v>
      </c>
      <c r="O361" s="118" t="s">
        <v>146</v>
      </c>
      <c r="P361" s="118" t="s">
        <v>146</v>
      </c>
      <c r="Q361" s="118" t="s">
        <v>147</v>
      </c>
      <c r="R361" s="118" t="s">
        <v>146</v>
      </c>
      <c r="S361" s="118" t="s">
        <v>147</v>
      </c>
      <c r="T361" s="118" t="s">
        <v>146</v>
      </c>
      <c r="U361" s="118" t="s">
        <v>6520</v>
      </c>
      <c r="V361" s="118" t="s">
        <v>6520</v>
      </c>
      <c r="W361" s="118" t="s">
        <v>146</v>
      </c>
      <c r="X361" s="121">
        <f t="shared" si="11"/>
        <v>19.166666666666668</v>
      </c>
      <c r="Y361" s="68"/>
      <c r="Z361" s="113">
        <f>VLOOKUP(B361,[1]Sheet1!B$3:V$3093,21,0)</f>
        <v>0</v>
      </c>
    </row>
    <row r="362" spans="2:26" ht="30" x14ac:dyDescent="0.25">
      <c r="B362" s="9" t="s">
        <v>990</v>
      </c>
      <c r="C362" s="9" t="s">
        <v>991</v>
      </c>
      <c r="D362" s="9">
        <v>1988</v>
      </c>
      <c r="E362" s="9" t="s">
        <v>12</v>
      </c>
      <c r="F362" s="9" t="s">
        <v>32</v>
      </c>
      <c r="G362" s="60" t="s">
        <v>84</v>
      </c>
      <c r="H362" s="1" t="s">
        <v>13</v>
      </c>
      <c r="I362" s="1" t="s">
        <v>22</v>
      </c>
      <c r="J362" s="68" t="s">
        <v>296</v>
      </c>
      <c r="K362" s="68" t="s">
        <v>297</v>
      </c>
      <c r="L362" s="120" t="s">
        <v>147</v>
      </c>
      <c r="M362" s="117" t="s">
        <v>146</v>
      </c>
      <c r="N362" s="118" t="s">
        <v>6520</v>
      </c>
      <c r="O362" s="118" t="s">
        <v>146</v>
      </c>
      <c r="P362" s="118" t="s">
        <v>148</v>
      </c>
      <c r="Q362" s="118" t="s">
        <v>146</v>
      </c>
      <c r="R362" s="118" t="s">
        <v>146</v>
      </c>
      <c r="S362" s="118" t="s">
        <v>146</v>
      </c>
      <c r="T362" s="118" t="s">
        <v>146</v>
      </c>
      <c r="U362" s="118" t="s">
        <v>147</v>
      </c>
      <c r="V362" s="118" t="s">
        <v>146</v>
      </c>
      <c r="W362" s="118" t="s">
        <v>6520</v>
      </c>
      <c r="X362" s="121">
        <f t="shared" si="11"/>
        <v>21.666666666666668</v>
      </c>
      <c r="Y362" s="68"/>
      <c r="Z362" s="113">
        <f>VLOOKUP(B362,[1]Sheet1!B$3:V$3093,21,0)</f>
        <v>0</v>
      </c>
    </row>
    <row r="363" spans="2:26" ht="30" x14ac:dyDescent="0.25">
      <c r="B363" s="9" t="s">
        <v>992</v>
      </c>
      <c r="C363" s="9" t="s">
        <v>993</v>
      </c>
      <c r="D363" s="9">
        <v>1990</v>
      </c>
      <c r="E363" s="9" t="s">
        <v>12</v>
      </c>
      <c r="F363" s="9" t="s">
        <v>30</v>
      </c>
      <c r="G363" s="60" t="s">
        <v>84</v>
      </c>
      <c r="H363" s="1" t="s">
        <v>11</v>
      </c>
      <c r="I363" s="1" t="s">
        <v>22</v>
      </c>
      <c r="J363" s="68" t="s">
        <v>296</v>
      </c>
      <c r="K363" s="68" t="s">
        <v>297</v>
      </c>
      <c r="L363" s="120" t="s">
        <v>147</v>
      </c>
      <c r="M363" s="117" t="s">
        <v>146</v>
      </c>
      <c r="N363" s="118" t="s">
        <v>146</v>
      </c>
      <c r="O363" s="118" t="s">
        <v>146</v>
      </c>
      <c r="P363" s="118" t="s">
        <v>146</v>
      </c>
      <c r="Q363" s="118" t="s">
        <v>146</v>
      </c>
      <c r="R363" s="118" t="s">
        <v>146</v>
      </c>
      <c r="S363" s="118" t="s">
        <v>146</v>
      </c>
      <c r="T363" s="118" t="s">
        <v>146</v>
      </c>
      <c r="U363" s="118" t="s">
        <v>147</v>
      </c>
      <c r="V363" s="118" t="s">
        <v>6520</v>
      </c>
      <c r="W363" s="118" t="s">
        <v>146</v>
      </c>
      <c r="X363" s="121">
        <f t="shared" si="11"/>
        <v>20.833333333333332</v>
      </c>
      <c r="Y363" s="68"/>
      <c r="Z363" s="113">
        <f>VLOOKUP(B363,[1]Sheet1!B$3:V$3093,21,0)</f>
        <v>0</v>
      </c>
    </row>
    <row r="364" spans="2:26" ht="30" x14ac:dyDescent="0.25">
      <c r="B364" s="9" t="s">
        <v>994</v>
      </c>
      <c r="C364" s="9" t="s">
        <v>995</v>
      </c>
      <c r="D364" s="9">
        <v>1990</v>
      </c>
      <c r="E364" s="9" t="s">
        <v>12</v>
      </c>
      <c r="F364" s="9" t="s">
        <v>32</v>
      </c>
      <c r="G364" s="60" t="s">
        <v>84</v>
      </c>
      <c r="H364" s="1" t="s">
        <v>11</v>
      </c>
      <c r="I364" s="1" t="s">
        <v>19</v>
      </c>
      <c r="J364" s="68" t="s">
        <v>296</v>
      </c>
      <c r="K364" s="68" t="s">
        <v>297</v>
      </c>
      <c r="L364" s="120" t="s">
        <v>148</v>
      </c>
      <c r="M364" s="117" t="s">
        <v>147</v>
      </c>
      <c r="N364" s="118" t="s">
        <v>148</v>
      </c>
      <c r="O364" s="118" t="s">
        <v>6520</v>
      </c>
      <c r="P364" s="118" t="s">
        <v>147</v>
      </c>
      <c r="Q364" s="118" t="s">
        <v>146</v>
      </c>
      <c r="R364" s="118" t="s">
        <v>146</v>
      </c>
      <c r="S364" s="118" t="s">
        <v>146</v>
      </c>
      <c r="T364" s="118" t="s">
        <v>147</v>
      </c>
      <c r="U364" s="118" t="s">
        <v>146</v>
      </c>
      <c r="V364" s="118" t="s">
        <v>147</v>
      </c>
      <c r="W364" s="118" t="s">
        <v>146</v>
      </c>
      <c r="X364" s="121">
        <f t="shared" si="11"/>
        <v>25.833333333333332</v>
      </c>
      <c r="Y364" s="68"/>
      <c r="Z364" s="113">
        <f>VLOOKUP(B364,[1]Sheet1!B$3:V$3093,21,0)</f>
        <v>0</v>
      </c>
    </row>
    <row r="365" spans="2:26" ht="30" x14ac:dyDescent="0.25">
      <c r="B365" s="9" t="s">
        <v>996</v>
      </c>
      <c r="C365" s="9" t="s">
        <v>997</v>
      </c>
      <c r="D365" s="9">
        <v>1990</v>
      </c>
      <c r="E365" s="9" t="s">
        <v>12</v>
      </c>
      <c r="F365" s="9" t="s">
        <v>30</v>
      </c>
      <c r="G365" s="60" t="s">
        <v>84</v>
      </c>
      <c r="H365" s="1" t="s">
        <v>13</v>
      </c>
      <c r="I365" s="1" t="s">
        <v>19</v>
      </c>
      <c r="J365" s="68" t="s">
        <v>296</v>
      </c>
      <c r="K365" s="68" t="s">
        <v>297</v>
      </c>
      <c r="L365" s="120" t="s">
        <v>147</v>
      </c>
      <c r="M365" s="117" t="s">
        <v>148</v>
      </c>
      <c r="N365" s="118" t="s">
        <v>146</v>
      </c>
      <c r="O365" s="118" t="s">
        <v>147</v>
      </c>
      <c r="P365" s="118" t="s">
        <v>146</v>
      </c>
      <c r="Q365" s="118" t="s">
        <v>147</v>
      </c>
      <c r="R365" s="118" t="s">
        <v>146</v>
      </c>
      <c r="S365" s="118" t="s">
        <v>147</v>
      </c>
      <c r="T365" s="118" t="s">
        <v>146</v>
      </c>
      <c r="U365" s="118" t="s">
        <v>147</v>
      </c>
      <c r="V365" s="118" t="s">
        <v>147</v>
      </c>
      <c r="W365" s="118" t="s">
        <v>146</v>
      </c>
      <c r="X365" s="121">
        <f t="shared" si="11"/>
        <v>26.666666666666668</v>
      </c>
      <c r="Y365" s="68"/>
      <c r="Z365" s="113">
        <f>VLOOKUP(B365,[1]Sheet1!B$3:V$3093,21,0)</f>
        <v>0</v>
      </c>
    </row>
    <row r="366" spans="2:26" ht="30" x14ac:dyDescent="0.25">
      <c r="B366" s="9" t="s">
        <v>998</v>
      </c>
      <c r="C366" s="9" t="s">
        <v>999</v>
      </c>
      <c r="D366" s="9">
        <v>1985</v>
      </c>
      <c r="E366" s="9" t="s">
        <v>12</v>
      </c>
      <c r="F366" s="9" t="s">
        <v>32</v>
      </c>
      <c r="G366" s="60" t="s">
        <v>84</v>
      </c>
      <c r="H366" s="1" t="s">
        <v>13</v>
      </c>
      <c r="I366" s="1" t="s">
        <v>28</v>
      </c>
      <c r="J366" s="68" t="s">
        <v>296</v>
      </c>
      <c r="K366" s="68" t="s">
        <v>297</v>
      </c>
      <c r="L366" s="120" t="s">
        <v>147</v>
      </c>
      <c r="M366" s="117" t="s">
        <v>146</v>
      </c>
      <c r="N366" s="118" t="s">
        <v>146</v>
      </c>
      <c r="O366" s="118" t="s">
        <v>146</v>
      </c>
      <c r="P366" s="118" t="s">
        <v>146</v>
      </c>
      <c r="Q366" s="118" t="s">
        <v>6520</v>
      </c>
      <c r="R366" s="118" t="s">
        <v>146</v>
      </c>
      <c r="S366" s="118" t="s">
        <v>6520</v>
      </c>
      <c r="T366" s="118" t="s">
        <v>147</v>
      </c>
      <c r="U366" s="118" t="s">
        <v>147</v>
      </c>
      <c r="V366" s="118" t="s">
        <v>146</v>
      </c>
      <c r="W366" s="118" t="s">
        <v>147</v>
      </c>
      <c r="X366" s="121">
        <f t="shared" si="11"/>
        <v>21.666666666666668</v>
      </c>
      <c r="Y366" s="68"/>
      <c r="Z366" s="113">
        <f>VLOOKUP(B366,[1]Sheet1!B$3:V$3093,21,0)</f>
        <v>0</v>
      </c>
    </row>
    <row r="367" spans="2:26" ht="45" x14ac:dyDescent="0.25">
      <c r="B367" s="9" t="s">
        <v>1000</v>
      </c>
      <c r="C367" s="9" t="s">
        <v>1001</v>
      </c>
      <c r="D367" s="9">
        <v>1987</v>
      </c>
      <c r="E367" s="9" t="s">
        <v>12</v>
      </c>
      <c r="F367" s="9" t="s">
        <v>30</v>
      </c>
      <c r="G367" s="60" t="s">
        <v>84</v>
      </c>
      <c r="H367" s="1" t="s">
        <v>29</v>
      </c>
      <c r="I367" s="1" t="s">
        <v>6306</v>
      </c>
      <c r="J367" s="68" t="s">
        <v>291</v>
      </c>
      <c r="K367" s="68" t="s">
        <v>292</v>
      </c>
      <c r="L367" s="120" t="s">
        <v>147</v>
      </c>
      <c r="M367" s="117" t="s">
        <v>147</v>
      </c>
      <c r="N367" s="118" t="s">
        <v>147</v>
      </c>
      <c r="O367" s="118" t="s">
        <v>146</v>
      </c>
      <c r="P367" s="118" t="s">
        <v>146</v>
      </c>
      <c r="Q367" s="118" t="s">
        <v>146</v>
      </c>
      <c r="R367" s="118" t="s">
        <v>146</v>
      </c>
      <c r="S367" s="118" t="s">
        <v>146</v>
      </c>
      <c r="T367" s="118" t="s">
        <v>147</v>
      </c>
      <c r="U367" s="118" t="s">
        <v>147</v>
      </c>
      <c r="V367" s="118" t="s">
        <v>147</v>
      </c>
      <c r="W367" s="118" t="s">
        <v>146</v>
      </c>
      <c r="X367" s="121">
        <f t="shared" si="11"/>
        <v>25</v>
      </c>
      <c r="Y367" s="68"/>
      <c r="Z367" s="113">
        <f>VLOOKUP(B367,[1]Sheet1!B$3:V$3093,21,0)</f>
        <v>0</v>
      </c>
    </row>
    <row r="368" spans="2:26" ht="30" x14ac:dyDescent="0.25">
      <c r="B368" s="9" t="s">
        <v>1002</v>
      </c>
      <c r="C368" s="9" t="s">
        <v>1003</v>
      </c>
      <c r="D368" s="9">
        <v>1988</v>
      </c>
      <c r="E368" s="9" t="s">
        <v>12</v>
      </c>
      <c r="F368" s="9" t="s">
        <v>30</v>
      </c>
      <c r="G368" s="60" t="s">
        <v>84</v>
      </c>
      <c r="H368" s="1" t="s">
        <v>11</v>
      </c>
      <c r="I368" s="1" t="s">
        <v>170</v>
      </c>
      <c r="J368" s="68" t="s">
        <v>296</v>
      </c>
      <c r="K368" s="68" t="s">
        <v>297</v>
      </c>
      <c r="L368" s="120" t="s">
        <v>146</v>
      </c>
      <c r="M368" s="117" t="s">
        <v>146</v>
      </c>
      <c r="N368" s="118" t="s">
        <v>6520</v>
      </c>
      <c r="O368" s="118" t="s">
        <v>146</v>
      </c>
      <c r="P368" s="118" t="s">
        <v>147</v>
      </c>
      <c r="Q368" s="118" t="s">
        <v>146</v>
      </c>
      <c r="R368" s="118" t="s">
        <v>146</v>
      </c>
      <c r="S368" s="118" t="s">
        <v>146</v>
      </c>
      <c r="T368" s="118" t="s">
        <v>147</v>
      </c>
      <c r="U368" s="118" t="s">
        <v>148</v>
      </c>
      <c r="V368" s="118" t="s">
        <v>146</v>
      </c>
      <c r="W368" s="118" t="s">
        <v>147</v>
      </c>
      <c r="X368" s="121">
        <f t="shared" si="11"/>
        <v>23.333333333333332</v>
      </c>
      <c r="Y368" s="68"/>
      <c r="Z368" s="113">
        <f>VLOOKUP(B368,[1]Sheet1!B$3:V$3093,21,0)</f>
        <v>0</v>
      </c>
    </row>
    <row r="369" spans="2:26" ht="30" x14ac:dyDescent="0.25">
      <c r="B369" s="9" t="s">
        <v>1004</v>
      </c>
      <c r="C369" s="9" t="s">
        <v>1005</v>
      </c>
      <c r="D369" s="9">
        <v>1988</v>
      </c>
      <c r="E369" s="9" t="s">
        <v>12</v>
      </c>
      <c r="F369" s="9" t="s">
        <v>124</v>
      </c>
      <c r="G369" s="60" t="s">
        <v>84</v>
      </c>
      <c r="H369" s="1" t="s">
        <v>13</v>
      </c>
      <c r="I369" s="1" t="s">
        <v>6272</v>
      </c>
      <c r="J369" s="68" t="s">
        <v>296</v>
      </c>
      <c r="K369" s="68" t="s">
        <v>297</v>
      </c>
      <c r="L369" s="120" t="s">
        <v>147</v>
      </c>
      <c r="M369" s="117" t="s">
        <v>146</v>
      </c>
      <c r="N369" s="118" t="s">
        <v>146</v>
      </c>
      <c r="O369" s="118" t="s">
        <v>147</v>
      </c>
      <c r="P369" s="118" t="s">
        <v>146</v>
      </c>
      <c r="Q369" s="118" t="s">
        <v>146</v>
      </c>
      <c r="R369" s="118" t="s">
        <v>6520</v>
      </c>
      <c r="S369" s="118" t="s">
        <v>146</v>
      </c>
      <c r="T369" s="118" t="s">
        <v>147</v>
      </c>
      <c r="U369" s="118" t="s">
        <v>146</v>
      </c>
      <c r="V369" s="118" t="s">
        <v>146</v>
      </c>
      <c r="W369" s="118" t="s">
        <v>146</v>
      </c>
      <c r="X369" s="121">
        <f t="shared" si="11"/>
        <v>21.666666666666668</v>
      </c>
      <c r="Y369" s="68"/>
      <c r="Z369" s="113">
        <f>VLOOKUP(B369,[1]Sheet1!B$3:V$3093,21,0)</f>
        <v>0</v>
      </c>
    </row>
    <row r="370" spans="2:26" ht="45" x14ac:dyDescent="0.25">
      <c r="B370" s="9" t="s">
        <v>1006</v>
      </c>
      <c r="C370" s="9" t="s">
        <v>1007</v>
      </c>
      <c r="D370" s="9">
        <v>1987</v>
      </c>
      <c r="E370" s="9" t="s">
        <v>12</v>
      </c>
      <c r="F370" s="9" t="s">
        <v>32</v>
      </c>
      <c r="G370" s="60" t="s">
        <v>84</v>
      </c>
      <c r="H370" s="1" t="s">
        <v>18</v>
      </c>
      <c r="I370" s="1" t="s">
        <v>85</v>
      </c>
      <c r="J370" s="68" t="s">
        <v>291</v>
      </c>
      <c r="K370" s="68" t="s">
        <v>292</v>
      </c>
      <c r="L370" s="120" t="s">
        <v>6520</v>
      </c>
      <c r="M370" s="117" t="s">
        <v>148</v>
      </c>
      <c r="N370" s="118" t="s">
        <v>146</v>
      </c>
      <c r="O370" s="118" t="s">
        <v>147</v>
      </c>
      <c r="P370" s="118" t="s">
        <v>146</v>
      </c>
      <c r="Q370" s="118" t="s">
        <v>146</v>
      </c>
      <c r="R370" s="118" t="s">
        <v>146</v>
      </c>
      <c r="S370" s="118" t="s">
        <v>146</v>
      </c>
      <c r="T370" s="118" t="s">
        <v>146</v>
      </c>
      <c r="U370" s="118" t="s">
        <v>146</v>
      </c>
      <c r="V370" s="118" t="s">
        <v>146</v>
      </c>
      <c r="W370" s="118" t="s">
        <v>6520</v>
      </c>
      <c r="X370" s="121">
        <f t="shared" si="11"/>
        <v>20.833333333333332</v>
      </c>
      <c r="Y370" s="68"/>
      <c r="Z370" s="113">
        <f>VLOOKUP(B370,[1]Sheet1!B$3:V$3093,21,0)</f>
        <v>0</v>
      </c>
    </row>
    <row r="371" spans="2:26" ht="30" x14ac:dyDescent="0.25">
      <c r="B371" s="9" t="s">
        <v>1008</v>
      </c>
      <c r="C371" s="9" t="s">
        <v>1009</v>
      </c>
      <c r="D371" s="9">
        <v>1994</v>
      </c>
      <c r="E371" s="9" t="s">
        <v>12</v>
      </c>
      <c r="F371" s="9" t="s">
        <v>30</v>
      </c>
      <c r="G371" s="60" t="s">
        <v>84</v>
      </c>
      <c r="H371" s="1" t="s">
        <v>13</v>
      </c>
      <c r="I371" s="1" t="s">
        <v>170</v>
      </c>
      <c r="J371" s="68" t="s">
        <v>6304</v>
      </c>
      <c r="K371" s="68" t="s">
        <v>6305</v>
      </c>
      <c r="L371" s="120" t="s">
        <v>149</v>
      </c>
      <c r="M371" s="117" t="s">
        <v>149</v>
      </c>
      <c r="N371" s="118" t="s">
        <v>6520</v>
      </c>
      <c r="O371" s="118" t="s">
        <v>147</v>
      </c>
      <c r="P371" s="118" t="s">
        <v>146</v>
      </c>
      <c r="Q371" s="118" t="s">
        <v>146</v>
      </c>
      <c r="R371" s="118" t="s">
        <v>146</v>
      </c>
      <c r="S371" s="118" t="s">
        <v>146</v>
      </c>
      <c r="T371" s="118" t="s">
        <v>146</v>
      </c>
      <c r="U371" s="118" t="s">
        <v>6520</v>
      </c>
      <c r="V371" s="118" t="s">
        <v>147</v>
      </c>
      <c r="W371" s="118" t="s">
        <v>148</v>
      </c>
      <c r="X371" s="121">
        <f t="shared" si="11"/>
        <v>22</v>
      </c>
      <c r="Y371" s="68"/>
      <c r="Z371" s="113"/>
    </row>
    <row r="372" spans="2:26" ht="45" x14ac:dyDescent="0.25">
      <c r="B372" s="9" t="s">
        <v>1010</v>
      </c>
      <c r="C372" s="9" t="s">
        <v>1011</v>
      </c>
      <c r="D372" s="9">
        <v>1992</v>
      </c>
      <c r="E372" s="9" t="s">
        <v>12</v>
      </c>
      <c r="F372" s="9" t="s">
        <v>32</v>
      </c>
      <c r="G372" s="60" t="s">
        <v>84</v>
      </c>
      <c r="H372" s="1" t="s">
        <v>13</v>
      </c>
      <c r="I372" s="1" t="s">
        <v>79</v>
      </c>
      <c r="J372" s="68" t="s">
        <v>296</v>
      </c>
      <c r="K372" s="68" t="s">
        <v>297</v>
      </c>
      <c r="L372" s="120" t="s">
        <v>6520</v>
      </c>
      <c r="M372" s="117" t="s">
        <v>146</v>
      </c>
      <c r="N372" s="118" t="s">
        <v>146</v>
      </c>
      <c r="O372" s="118" t="s">
        <v>146</v>
      </c>
      <c r="P372" s="118" t="s">
        <v>146</v>
      </c>
      <c r="Q372" s="118" t="s">
        <v>6520</v>
      </c>
      <c r="R372" s="118" t="s">
        <v>146</v>
      </c>
      <c r="S372" s="118" t="s">
        <v>6520</v>
      </c>
      <c r="T372" s="118" t="s">
        <v>148</v>
      </c>
      <c r="U372" s="118" t="s">
        <v>146</v>
      </c>
      <c r="V372" s="118" t="s">
        <v>146</v>
      </c>
      <c r="W372" s="118" t="s">
        <v>146</v>
      </c>
      <c r="X372" s="121">
        <f t="shared" si="11"/>
        <v>19.166666666666668</v>
      </c>
      <c r="Y372" s="68"/>
      <c r="Z372" s="113">
        <f>VLOOKUP(B372,[1]Sheet1!B$3:V$3093,21,0)</f>
        <v>0</v>
      </c>
    </row>
    <row r="373" spans="2:26" ht="30" x14ac:dyDescent="0.25">
      <c r="B373" s="9" t="s">
        <v>1012</v>
      </c>
      <c r="C373" s="9" t="s">
        <v>1013</v>
      </c>
      <c r="D373" s="9">
        <v>1982</v>
      </c>
      <c r="E373" s="9" t="s">
        <v>12</v>
      </c>
      <c r="F373" s="9" t="s">
        <v>30</v>
      </c>
      <c r="G373" s="60" t="s">
        <v>84</v>
      </c>
      <c r="H373" s="1" t="s">
        <v>13</v>
      </c>
      <c r="I373" s="1" t="s">
        <v>6307</v>
      </c>
      <c r="J373" s="68" t="s">
        <v>296</v>
      </c>
      <c r="K373" s="68" t="s">
        <v>297</v>
      </c>
      <c r="L373" s="120" t="s">
        <v>146</v>
      </c>
      <c r="M373" s="117" t="s">
        <v>146</v>
      </c>
      <c r="N373" s="118" t="s">
        <v>147</v>
      </c>
      <c r="O373" s="118" t="s">
        <v>146</v>
      </c>
      <c r="P373" s="118" t="s">
        <v>146</v>
      </c>
      <c r="Q373" s="118" t="s">
        <v>147</v>
      </c>
      <c r="R373" s="118" t="s">
        <v>146</v>
      </c>
      <c r="S373" s="118" t="s">
        <v>147</v>
      </c>
      <c r="T373" s="118" t="s">
        <v>146</v>
      </c>
      <c r="U373" s="118" t="s">
        <v>146</v>
      </c>
      <c r="V373" s="118" t="s">
        <v>146</v>
      </c>
      <c r="W373" s="118" t="s">
        <v>146</v>
      </c>
      <c r="X373" s="121">
        <f t="shared" si="11"/>
        <v>22.5</v>
      </c>
      <c r="Y373" s="68"/>
      <c r="Z373" s="113">
        <f>VLOOKUP(B373,[1]Sheet1!B$3:V$3093,21,0)</f>
        <v>0</v>
      </c>
    </row>
    <row r="374" spans="2:26" ht="30" x14ac:dyDescent="0.25">
      <c r="B374" s="9" t="s">
        <v>1014</v>
      </c>
      <c r="C374" s="9" t="s">
        <v>1015</v>
      </c>
      <c r="D374" s="9">
        <v>1989</v>
      </c>
      <c r="E374" s="9" t="s">
        <v>12</v>
      </c>
      <c r="F374" s="9" t="s">
        <v>30</v>
      </c>
      <c r="G374" s="60" t="s">
        <v>84</v>
      </c>
      <c r="H374" s="1" t="s">
        <v>13</v>
      </c>
      <c r="I374" s="1" t="s">
        <v>128</v>
      </c>
      <c r="J374" s="68" t="s">
        <v>291</v>
      </c>
      <c r="K374" s="68" t="s">
        <v>292</v>
      </c>
      <c r="L374" s="120" t="s">
        <v>147</v>
      </c>
      <c r="M374" s="117" t="s">
        <v>146</v>
      </c>
      <c r="N374" s="118" t="s">
        <v>147</v>
      </c>
      <c r="O374" s="118" t="s">
        <v>146</v>
      </c>
      <c r="P374" s="118" t="s">
        <v>146</v>
      </c>
      <c r="Q374" s="118" t="s">
        <v>147</v>
      </c>
      <c r="R374" s="118" t="s">
        <v>146</v>
      </c>
      <c r="S374" s="118" t="s">
        <v>147</v>
      </c>
      <c r="T374" s="118" t="s">
        <v>147</v>
      </c>
      <c r="U374" s="118" t="s">
        <v>6520</v>
      </c>
      <c r="V374" s="118" t="s">
        <v>148</v>
      </c>
      <c r="W374" s="118" t="s">
        <v>146</v>
      </c>
      <c r="X374" s="121">
        <f t="shared" si="11"/>
        <v>25</v>
      </c>
      <c r="Y374" s="68"/>
      <c r="Z374" s="113">
        <f>VLOOKUP(B374,[1]Sheet1!B$3:V$3093,21,0)</f>
        <v>0</v>
      </c>
    </row>
    <row r="375" spans="2:26" ht="30" x14ac:dyDescent="0.25">
      <c r="B375" s="9" t="s">
        <v>1016</v>
      </c>
      <c r="C375" s="9" t="s">
        <v>1017</v>
      </c>
      <c r="D375" s="9">
        <v>1989</v>
      </c>
      <c r="E375" s="9" t="s">
        <v>12</v>
      </c>
      <c r="F375" s="9" t="s">
        <v>30</v>
      </c>
      <c r="G375" s="60" t="s">
        <v>84</v>
      </c>
      <c r="H375" s="1" t="s">
        <v>13</v>
      </c>
      <c r="I375" s="1" t="s">
        <v>24</v>
      </c>
      <c r="J375" s="68" t="s">
        <v>296</v>
      </c>
      <c r="K375" s="68" t="s">
        <v>297</v>
      </c>
      <c r="L375" s="120" t="s">
        <v>146</v>
      </c>
      <c r="M375" s="117" t="s">
        <v>146</v>
      </c>
      <c r="N375" s="118" t="s">
        <v>146</v>
      </c>
      <c r="O375" s="118" t="s">
        <v>146</v>
      </c>
      <c r="P375" s="118" t="s">
        <v>146</v>
      </c>
      <c r="Q375" s="118" t="s">
        <v>146</v>
      </c>
      <c r="R375" s="118" t="s">
        <v>6520</v>
      </c>
      <c r="S375" s="118" t="s">
        <v>146</v>
      </c>
      <c r="T375" s="118" t="s">
        <v>146</v>
      </c>
      <c r="U375" s="118" t="s">
        <v>146</v>
      </c>
      <c r="V375" s="118" t="s">
        <v>146</v>
      </c>
      <c r="W375" s="118" t="s">
        <v>148</v>
      </c>
      <c r="X375" s="121">
        <f t="shared" si="11"/>
        <v>20.833333333333332</v>
      </c>
      <c r="Y375" s="68"/>
      <c r="Z375" s="113"/>
    </row>
    <row r="376" spans="2:26" ht="45" x14ac:dyDescent="0.25">
      <c r="B376" s="9" t="s">
        <v>1018</v>
      </c>
      <c r="C376" s="9" t="s">
        <v>1019</v>
      </c>
      <c r="D376" s="9">
        <v>1991</v>
      </c>
      <c r="E376" s="9" t="s">
        <v>10</v>
      </c>
      <c r="F376" s="9" t="s">
        <v>211</v>
      </c>
      <c r="G376" s="60" t="s">
        <v>84</v>
      </c>
      <c r="H376" s="1" t="s">
        <v>11</v>
      </c>
      <c r="I376" s="1" t="s">
        <v>129</v>
      </c>
      <c r="J376" s="68" t="s">
        <v>296</v>
      </c>
      <c r="K376" s="68" t="s">
        <v>297</v>
      </c>
      <c r="L376" s="120" t="s">
        <v>146</v>
      </c>
      <c r="M376" s="117" t="s">
        <v>146</v>
      </c>
      <c r="N376" s="118" t="s">
        <v>146</v>
      </c>
      <c r="O376" s="118" t="s">
        <v>146</v>
      </c>
      <c r="P376" s="118" t="s">
        <v>146</v>
      </c>
      <c r="Q376" s="118" t="s">
        <v>146</v>
      </c>
      <c r="R376" s="118" t="s">
        <v>146</v>
      </c>
      <c r="S376" s="118" t="s">
        <v>146</v>
      </c>
      <c r="T376" s="118" t="s">
        <v>146</v>
      </c>
      <c r="U376" s="118" t="s">
        <v>146</v>
      </c>
      <c r="V376" s="118" t="s">
        <v>146</v>
      </c>
      <c r="W376" s="118" t="s">
        <v>146</v>
      </c>
      <c r="X376" s="121">
        <f t="shared" si="11"/>
        <v>20</v>
      </c>
      <c r="Y376" s="68"/>
      <c r="Z376" s="113">
        <f>VLOOKUP(B376,[1]Sheet1!B$3:V$3093,21,0)</f>
        <v>0</v>
      </c>
    </row>
    <row r="377" spans="2:26" ht="30" x14ac:dyDescent="0.25">
      <c r="B377" s="9" t="s">
        <v>1020</v>
      </c>
      <c r="C377" s="9" t="s">
        <v>1021</v>
      </c>
      <c r="D377" s="9">
        <v>1991</v>
      </c>
      <c r="E377" s="9" t="s">
        <v>12</v>
      </c>
      <c r="F377" s="9" t="s">
        <v>30</v>
      </c>
      <c r="G377" s="60" t="s">
        <v>84</v>
      </c>
      <c r="H377" s="1" t="s">
        <v>13</v>
      </c>
      <c r="I377" s="1" t="s">
        <v>21</v>
      </c>
      <c r="J377" s="68" t="s">
        <v>296</v>
      </c>
      <c r="K377" s="68" t="s">
        <v>297</v>
      </c>
      <c r="L377" s="120" t="s">
        <v>146</v>
      </c>
      <c r="M377" s="117" t="s">
        <v>146</v>
      </c>
      <c r="N377" s="118" t="s">
        <v>6520</v>
      </c>
      <c r="O377" s="118" t="s">
        <v>148</v>
      </c>
      <c r="P377" s="118" t="s">
        <v>147</v>
      </c>
      <c r="Q377" s="118" t="s">
        <v>147</v>
      </c>
      <c r="R377" s="118" t="s">
        <v>146</v>
      </c>
      <c r="S377" s="118" t="s">
        <v>147</v>
      </c>
      <c r="T377" s="118" t="s">
        <v>147</v>
      </c>
      <c r="U377" s="118" t="s">
        <v>148</v>
      </c>
      <c r="V377" s="118" t="s">
        <v>147</v>
      </c>
      <c r="W377" s="118" t="s">
        <v>146</v>
      </c>
      <c r="X377" s="121">
        <f t="shared" si="11"/>
        <v>26.666666666666668</v>
      </c>
      <c r="Y377" s="68"/>
      <c r="Z377" s="113">
        <f>VLOOKUP(B377,[1]Sheet1!B$3:V$3093,21,0)</f>
        <v>0</v>
      </c>
    </row>
    <row r="378" spans="2:26" ht="30" x14ac:dyDescent="0.25">
      <c r="B378" s="9" t="s">
        <v>1022</v>
      </c>
      <c r="C378" s="9" t="s">
        <v>1023</v>
      </c>
      <c r="D378" s="9">
        <v>1986</v>
      </c>
      <c r="E378" s="9" t="s">
        <v>12</v>
      </c>
      <c r="F378" s="9" t="s">
        <v>32</v>
      </c>
      <c r="G378" s="60" t="s">
        <v>84</v>
      </c>
      <c r="H378" s="1" t="s">
        <v>11</v>
      </c>
      <c r="I378" s="1" t="s">
        <v>170</v>
      </c>
      <c r="J378" s="68" t="s">
        <v>291</v>
      </c>
      <c r="K378" s="68" t="s">
        <v>292</v>
      </c>
      <c r="L378" s="120" t="s">
        <v>147</v>
      </c>
      <c r="M378" s="117" t="s">
        <v>147</v>
      </c>
      <c r="N378" s="118" t="s">
        <v>147</v>
      </c>
      <c r="O378" s="118" t="s">
        <v>146</v>
      </c>
      <c r="P378" s="118" t="s">
        <v>146</v>
      </c>
      <c r="Q378" s="118" t="s">
        <v>147</v>
      </c>
      <c r="R378" s="118" t="s">
        <v>147</v>
      </c>
      <c r="S378" s="118" t="s">
        <v>147</v>
      </c>
      <c r="T378" s="118" t="s">
        <v>146</v>
      </c>
      <c r="U378" s="118" t="s">
        <v>146</v>
      </c>
      <c r="V378" s="118" t="s">
        <v>147</v>
      </c>
      <c r="W378" s="118" t="s">
        <v>147</v>
      </c>
      <c r="X378" s="121">
        <f t="shared" si="11"/>
        <v>26.666666666666668</v>
      </c>
      <c r="Y378" s="68"/>
      <c r="Z378" s="113">
        <f>VLOOKUP(B378,[1]Sheet1!B$3:V$3093,21,0)</f>
        <v>0</v>
      </c>
    </row>
    <row r="379" spans="2:26" ht="45" x14ac:dyDescent="0.25">
      <c r="B379" s="9" t="s">
        <v>1024</v>
      </c>
      <c r="C379" s="9" t="s">
        <v>1025</v>
      </c>
      <c r="D379" s="9">
        <v>1989</v>
      </c>
      <c r="E379" s="9" t="s">
        <v>12</v>
      </c>
      <c r="F379" s="9" t="s">
        <v>30</v>
      </c>
      <c r="G379" s="60" t="s">
        <v>84</v>
      </c>
      <c r="H379" s="1" t="s">
        <v>11</v>
      </c>
      <c r="I379" s="1" t="s">
        <v>79</v>
      </c>
      <c r="J379" s="68" t="s">
        <v>291</v>
      </c>
      <c r="K379" s="68" t="s">
        <v>292</v>
      </c>
      <c r="L379" s="120" t="s">
        <v>146</v>
      </c>
      <c r="M379" s="117" t="s">
        <v>146</v>
      </c>
      <c r="N379" s="118" t="s">
        <v>146</v>
      </c>
      <c r="O379" s="118" t="s">
        <v>146</v>
      </c>
      <c r="P379" s="118" t="s">
        <v>147</v>
      </c>
      <c r="Q379" s="118" t="s">
        <v>146</v>
      </c>
      <c r="R379" s="118" t="s">
        <v>147</v>
      </c>
      <c r="S379" s="118" t="s">
        <v>146</v>
      </c>
      <c r="T379" s="118" t="s">
        <v>146</v>
      </c>
      <c r="U379" s="118" t="s">
        <v>146</v>
      </c>
      <c r="V379" s="118" t="s">
        <v>146</v>
      </c>
      <c r="W379" s="118" t="s">
        <v>146</v>
      </c>
      <c r="X379" s="121">
        <f t="shared" si="11"/>
        <v>21.666666666666668</v>
      </c>
      <c r="Y379" s="68"/>
      <c r="Z379" s="113">
        <f>VLOOKUP(B379,[1]Sheet1!B$3:V$3093,21,0)</f>
        <v>0</v>
      </c>
    </row>
    <row r="380" spans="2:26" ht="30" x14ac:dyDescent="0.25">
      <c r="B380" s="9" t="s">
        <v>1026</v>
      </c>
      <c r="C380" s="9" t="s">
        <v>1027</v>
      </c>
      <c r="D380" s="9">
        <v>1992</v>
      </c>
      <c r="E380" s="9" t="s">
        <v>12</v>
      </c>
      <c r="F380" s="9" t="s">
        <v>32</v>
      </c>
      <c r="G380" s="60" t="s">
        <v>84</v>
      </c>
      <c r="H380" s="1" t="s">
        <v>13</v>
      </c>
      <c r="I380" s="1" t="s">
        <v>170</v>
      </c>
      <c r="J380" s="68" t="s">
        <v>291</v>
      </c>
      <c r="K380" s="68" t="s">
        <v>292</v>
      </c>
      <c r="L380" s="120" t="s">
        <v>146</v>
      </c>
      <c r="M380" s="117" t="s">
        <v>147</v>
      </c>
      <c r="N380" s="118" t="s">
        <v>146</v>
      </c>
      <c r="O380" s="118" t="s">
        <v>146</v>
      </c>
      <c r="P380" s="118" t="s">
        <v>147</v>
      </c>
      <c r="Q380" s="118" t="s">
        <v>146</v>
      </c>
      <c r="R380" s="118" t="s">
        <v>146</v>
      </c>
      <c r="S380" s="118" t="s">
        <v>146</v>
      </c>
      <c r="T380" s="118" t="s">
        <v>147</v>
      </c>
      <c r="U380" s="118" t="s">
        <v>146</v>
      </c>
      <c r="V380" s="118" t="s">
        <v>6520</v>
      </c>
      <c r="W380" s="118" t="s">
        <v>146</v>
      </c>
      <c r="X380" s="121">
        <f t="shared" si="11"/>
        <v>21.666666666666668</v>
      </c>
      <c r="Y380" s="68"/>
      <c r="Z380" s="113">
        <f>VLOOKUP(B380,[1]Sheet1!B$3:V$3093,21,0)</f>
        <v>0</v>
      </c>
    </row>
    <row r="381" spans="2:26" ht="30" x14ac:dyDescent="0.25">
      <c r="B381" s="9" t="s">
        <v>1028</v>
      </c>
      <c r="C381" s="9" t="s">
        <v>1029</v>
      </c>
      <c r="D381" s="9">
        <v>1992</v>
      </c>
      <c r="E381" s="9" t="s">
        <v>12</v>
      </c>
      <c r="F381" s="9" t="s">
        <v>30</v>
      </c>
      <c r="G381" s="60" t="s">
        <v>84</v>
      </c>
      <c r="H381" s="1" t="s">
        <v>13</v>
      </c>
      <c r="I381" s="1" t="s">
        <v>6292</v>
      </c>
      <c r="J381" s="68" t="s">
        <v>296</v>
      </c>
      <c r="K381" s="68" t="s">
        <v>297</v>
      </c>
      <c r="L381" s="120" t="s">
        <v>146</v>
      </c>
      <c r="M381" s="117" t="s">
        <v>147</v>
      </c>
      <c r="N381" s="118" t="s">
        <v>146</v>
      </c>
      <c r="O381" s="118" t="s">
        <v>146</v>
      </c>
      <c r="P381" s="118" t="s">
        <v>146</v>
      </c>
      <c r="Q381" s="118" t="s">
        <v>148</v>
      </c>
      <c r="R381" s="118" t="s">
        <v>147</v>
      </c>
      <c r="S381" s="118" t="s">
        <v>148</v>
      </c>
      <c r="T381" s="118" t="s">
        <v>146</v>
      </c>
      <c r="U381" s="118" t="s">
        <v>147</v>
      </c>
      <c r="V381" s="118" t="s">
        <v>146</v>
      </c>
      <c r="W381" s="118" t="s">
        <v>146</v>
      </c>
      <c r="X381" s="121">
        <f t="shared" si="11"/>
        <v>25.833333333333332</v>
      </c>
      <c r="Y381" s="68"/>
      <c r="Z381" s="113">
        <f>VLOOKUP(B381,[1]Sheet1!B$3:V$3093,21,0)</f>
        <v>0</v>
      </c>
    </row>
    <row r="382" spans="2:26" ht="30" x14ac:dyDescent="0.25">
      <c r="B382" s="9" t="s">
        <v>1030</v>
      </c>
      <c r="C382" s="9" t="s">
        <v>1031</v>
      </c>
      <c r="D382" s="9">
        <v>1987</v>
      </c>
      <c r="E382" s="9" t="s">
        <v>12</v>
      </c>
      <c r="F382" s="9" t="s">
        <v>32</v>
      </c>
      <c r="G382" s="60" t="s">
        <v>84</v>
      </c>
      <c r="H382" s="1" t="s">
        <v>11</v>
      </c>
      <c r="I382" s="1" t="s">
        <v>77</v>
      </c>
      <c r="J382" s="68" t="s">
        <v>291</v>
      </c>
      <c r="K382" s="68" t="s">
        <v>292</v>
      </c>
      <c r="L382" s="120" t="s">
        <v>147</v>
      </c>
      <c r="M382" s="117" t="s">
        <v>147</v>
      </c>
      <c r="N382" s="118" t="s">
        <v>147</v>
      </c>
      <c r="O382" s="118" t="s">
        <v>147</v>
      </c>
      <c r="P382" s="118" t="s">
        <v>147</v>
      </c>
      <c r="Q382" s="118" t="s">
        <v>146</v>
      </c>
      <c r="R382" s="118" t="s">
        <v>147</v>
      </c>
      <c r="S382" s="118" t="s">
        <v>146</v>
      </c>
      <c r="T382" s="118" t="s">
        <v>147</v>
      </c>
      <c r="U382" s="118" t="s">
        <v>147</v>
      </c>
      <c r="V382" s="118" t="s">
        <v>146</v>
      </c>
      <c r="W382" s="118" t="s">
        <v>146</v>
      </c>
      <c r="X382" s="121">
        <f t="shared" si="11"/>
        <v>26.666666666666668</v>
      </c>
      <c r="Y382" s="68"/>
      <c r="Z382" s="113">
        <f>VLOOKUP(B382,[1]Sheet1!B$3:V$3093,21,0)</f>
        <v>0</v>
      </c>
    </row>
    <row r="383" spans="2:26" ht="30" x14ac:dyDescent="0.25">
      <c r="B383" s="9" t="s">
        <v>1032</v>
      </c>
      <c r="C383" s="9" t="s">
        <v>1033</v>
      </c>
      <c r="D383" s="9">
        <v>1991</v>
      </c>
      <c r="E383" s="9" t="s">
        <v>12</v>
      </c>
      <c r="F383" s="9" t="s">
        <v>30</v>
      </c>
      <c r="G383" s="60" t="s">
        <v>84</v>
      </c>
      <c r="H383" s="1" t="s">
        <v>11</v>
      </c>
      <c r="I383" s="1" t="s">
        <v>22</v>
      </c>
      <c r="J383" s="68" t="s">
        <v>296</v>
      </c>
      <c r="K383" s="68" t="s">
        <v>297</v>
      </c>
      <c r="L383" s="120" t="s">
        <v>146</v>
      </c>
      <c r="M383" s="117" t="s">
        <v>147</v>
      </c>
      <c r="N383" s="118" t="s">
        <v>147</v>
      </c>
      <c r="O383" s="118" t="s">
        <v>147</v>
      </c>
      <c r="P383" s="118" t="s">
        <v>148</v>
      </c>
      <c r="Q383" s="118" t="s">
        <v>148</v>
      </c>
      <c r="R383" s="118" t="s">
        <v>147</v>
      </c>
      <c r="S383" s="118" t="s">
        <v>148</v>
      </c>
      <c r="T383" s="118" t="s">
        <v>146</v>
      </c>
      <c r="U383" s="118" t="s">
        <v>147</v>
      </c>
      <c r="V383" s="118" t="s">
        <v>148</v>
      </c>
      <c r="W383" s="118" t="s">
        <v>147</v>
      </c>
      <c r="X383" s="121">
        <f t="shared" si="11"/>
        <v>31.666666666666668</v>
      </c>
      <c r="Y383" s="68"/>
      <c r="Z383" s="113">
        <f>VLOOKUP(B383,[1]Sheet1!B$3:V$3093,21,0)</f>
        <v>0</v>
      </c>
    </row>
    <row r="384" spans="2:26" ht="30" x14ac:dyDescent="0.25">
      <c r="B384" s="9" t="s">
        <v>1034</v>
      </c>
      <c r="C384" s="9" t="s">
        <v>1035</v>
      </c>
      <c r="D384" s="9">
        <v>1989</v>
      </c>
      <c r="E384" s="9" t="s">
        <v>12</v>
      </c>
      <c r="F384" s="9" t="s">
        <v>30</v>
      </c>
      <c r="G384" s="60" t="s">
        <v>84</v>
      </c>
      <c r="H384" s="1" t="s">
        <v>11</v>
      </c>
      <c r="I384" s="1" t="s">
        <v>77</v>
      </c>
      <c r="J384" s="68" t="s">
        <v>296</v>
      </c>
      <c r="K384" s="68" t="s">
        <v>297</v>
      </c>
      <c r="L384" s="120" t="s">
        <v>146</v>
      </c>
      <c r="M384" s="117" t="s">
        <v>146</v>
      </c>
      <c r="N384" s="118" t="s">
        <v>146</v>
      </c>
      <c r="O384" s="118" t="s">
        <v>146</v>
      </c>
      <c r="P384" s="118" t="s">
        <v>6520</v>
      </c>
      <c r="Q384" s="118" t="s">
        <v>146</v>
      </c>
      <c r="R384" s="118" t="s">
        <v>146</v>
      </c>
      <c r="S384" s="118" t="s">
        <v>146</v>
      </c>
      <c r="T384" s="118" t="s">
        <v>147</v>
      </c>
      <c r="U384" s="118" t="s">
        <v>148</v>
      </c>
      <c r="V384" s="118" t="s">
        <v>146</v>
      </c>
      <c r="W384" s="118" t="s">
        <v>147</v>
      </c>
      <c r="X384" s="121">
        <f t="shared" si="11"/>
        <v>22.5</v>
      </c>
      <c r="Y384" s="68"/>
      <c r="Z384" s="113">
        <f>VLOOKUP(B384,[1]Sheet1!B$3:V$3093,21,0)</f>
        <v>0</v>
      </c>
    </row>
    <row r="385" spans="2:26" ht="30" x14ac:dyDescent="0.25">
      <c r="B385" s="9" t="s">
        <v>1036</v>
      </c>
      <c r="C385" s="9" t="s">
        <v>1037</v>
      </c>
      <c r="D385" s="9">
        <v>1981</v>
      </c>
      <c r="E385" s="9" t="s">
        <v>12</v>
      </c>
      <c r="F385" s="9" t="s">
        <v>30</v>
      </c>
      <c r="G385" s="60" t="s">
        <v>84</v>
      </c>
      <c r="H385" s="1" t="s">
        <v>18</v>
      </c>
      <c r="I385" s="1" t="s">
        <v>6252</v>
      </c>
      <c r="J385" s="68" t="s">
        <v>296</v>
      </c>
      <c r="K385" s="68" t="s">
        <v>297</v>
      </c>
      <c r="L385" s="120" t="s">
        <v>146</v>
      </c>
      <c r="M385" s="117" t="s">
        <v>147</v>
      </c>
      <c r="N385" s="118" t="s">
        <v>6520</v>
      </c>
      <c r="O385" s="118" t="s">
        <v>146</v>
      </c>
      <c r="P385" s="118" t="s">
        <v>146</v>
      </c>
      <c r="Q385" s="118" t="s">
        <v>146</v>
      </c>
      <c r="R385" s="118" t="s">
        <v>147</v>
      </c>
      <c r="S385" s="118" t="s">
        <v>146</v>
      </c>
      <c r="T385" s="118" t="s">
        <v>146</v>
      </c>
      <c r="U385" s="118" t="s">
        <v>146</v>
      </c>
      <c r="V385" s="118" t="s">
        <v>146</v>
      </c>
      <c r="W385" s="118" t="s">
        <v>6520</v>
      </c>
      <c r="X385" s="121">
        <f t="shared" si="11"/>
        <v>20</v>
      </c>
      <c r="Y385" s="68"/>
      <c r="Z385" s="113">
        <f>VLOOKUP(B385,[1]Sheet1!B$3:V$3093,21,0)</f>
        <v>0</v>
      </c>
    </row>
    <row r="386" spans="2:26" ht="30" x14ac:dyDescent="0.25">
      <c r="B386" s="9" t="s">
        <v>1038</v>
      </c>
      <c r="C386" s="9" t="s">
        <v>1039</v>
      </c>
      <c r="D386" s="9">
        <v>1989</v>
      </c>
      <c r="E386" s="9" t="s">
        <v>12</v>
      </c>
      <c r="F386" s="9" t="s">
        <v>30</v>
      </c>
      <c r="G386" s="60" t="s">
        <v>84</v>
      </c>
      <c r="H386" s="1" t="s">
        <v>11</v>
      </c>
      <c r="I386" s="1" t="s">
        <v>21</v>
      </c>
      <c r="J386" s="68" t="s">
        <v>296</v>
      </c>
      <c r="K386" s="68" t="s">
        <v>297</v>
      </c>
      <c r="L386" s="120" t="s">
        <v>147</v>
      </c>
      <c r="M386" s="117" t="s">
        <v>146</v>
      </c>
      <c r="N386" s="118" t="s">
        <v>146</v>
      </c>
      <c r="O386" s="118" t="s">
        <v>146</v>
      </c>
      <c r="P386" s="118" t="s">
        <v>146</v>
      </c>
      <c r="Q386" s="118" t="s">
        <v>146</v>
      </c>
      <c r="R386" s="118" t="s">
        <v>146</v>
      </c>
      <c r="S386" s="118" t="s">
        <v>6520</v>
      </c>
      <c r="T386" s="118" t="s">
        <v>146</v>
      </c>
      <c r="U386" s="118" t="s">
        <v>146</v>
      </c>
      <c r="V386" s="118" t="s">
        <v>146</v>
      </c>
      <c r="W386" s="118" t="s">
        <v>146</v>
      </c>
      <c r="X386" s="121">
        <f t="shared" si="11"/>
        <v>20</v>
      </c>
      <c r="Y386" s="68"/>
      <c r="Z386" s="113" t="str">
        <f>VLOOKUP(B386,[1]Sheet1!B$3:V$3093,21,0)</f>
        <v>Điểm KI &lt;20</v>
      </c>
    </row>
    <row r="387" spans="2:26" ht="30" x14ac:dyDescent="0.25">
      <c r="B387" s="9" t="s">
        <v>1040</v>
      </c>
      <c r="C387" s="9" t="s">
        <v>1041</v>
      </c>
      <c r="D387" s="9">
        <v>1991</v>
      </c>
      <c r="E387" s="9" t="s">
        <v>12</v>
      </c>
      <c r="F387" s="9" t="s">
        <v>124</v>
      </c>
      <c r="G387" s="60" t="s">
        <v>84</v>
      </c>
      <c r="H387" s="1" t="s">
        <v>13</v>
      </c>
      <c r="I387" s="1" t="s">
        <v>122</v>
      </c>
      <c r="J387" s="68" t="s">
        <v>291</v>
      </c>
      <c r="K387" s="68" t="s">
        <v>292</v>
      </c>
      <c r="L387" s="120" t="s">
        <v>147</v>
      </c>
      <c r="M387" s="117" t="s">
        <v>147</v>
      </c>
      <c r="N387" s="118" t="s">
        <v>146</v>
      </c>
      <c r="O387" s="118" t="s">
        <v>147</v>
      </c>
      <c r="P387" s="118" t="s">
        <v>146</v>
      </c>
      <c r="Q387" s="118" t="s">
        <v>146</v>
      </c>
      <c r="R387" s="118" t="s">
        <v>146</v>
      </c>
      <c r="S387" s="118" t="s">
        <v>146</v>
      </c>
      <c r="T387" s="118" t="s">
        <v>148</v>
      </c>
      <c r="U387" s="118" t="s">
        <v>146</v>
      </c>
      <c r="V387" s="118" t="s">
        <v>146</v>
      </c>
      <c r="W387" s="118" t="s">
        <v>6520</v>
      </c>
      <c r="X387" s="121">
        <f t="shared" si="11"/>
        <v>23.333333333333332</v>
      </c>
      <c r="Y387" s="68"/>
      <c r="Z387" s="113">
        <f>VLOOKUP(B387,[1]Sheet1!B$3:V$3093,21,0)</f>
        <v>0</v>
      </c>
    </row>
    <row r="388" spans="2:26" ht="30" x14ac:dyDescent="0.25">
      <c r="B388" s="9" t="s">
        <v>1042</v>
      </c>
      <c r="C388" s="9" t="s">
        <v>1043</v>
      </c>
      <c r="D388" s="9">
        <v>1989</v>
      </c>
      <c r="E388" s="9" t="s">
        <v>12</v>
      </c>
      <c r="F388" s="9" t="s">
        <v>30</v>
      </c>
      <c r="G388" s="60" t="s">
        <v>84</v>
      </c>
      <c r="H388" s="1" t="s">
        <v>18</v>
      </c>
      <c r="I388" s="1" t="s">
        <v>129</v>
      </c>
      <c r="J388" s="68" t="s">
        <v>291</v>
      </c>
      <c r="K388" s="68" t="s">
        <v>292</v>
      </c>
      <c r="L388" s="120" t="s">
        <v>147</v>
      </c>
      <c r="M388" s="117" t="s">
        <v>146</v>
      </c>
      <c r="N388" s="118" t="s">
        <v>146</v>
      </c>
      <c r="O388" s="118" t="s">
        <v>146</v>
      </c>
      <c r="P388" s="118" t="s">
        <v>147</v>
      </c>
      <c r="Q388" s="118" t="s">
        <v>6520</v>
      </c>
      <c r="R388" s="118" t="s">
        <v>146</v>
      </c>
      <c r="S388" s="118" t="s">
        <v>6520</v>
      </c>
      <c r="T388" s="118" t="s">
        <v>6520</v>
      </c>
      <c r="U388" s="118" t="s">
        <v>146</v>
      </c>
      <c r="V388" s="118" t="s">
        <v>146</v>
      </c>
      <c r="W388" s="118" t="s">
        <v>146</v>
      </c>
      <c r="X388" s="121">
        <f t="shared" si="11"/>
        <v>19.166666666666668</v>
      </c>
      <c r="Y388" s="68"/>
      <c r="Z388" s="113">
        <f>VLOOKUP(B388,[1]Sheet1!B$3:V$3093,21,0)</f>
        <v>0</v>
      </c>
    </row>
    <row r="389" spans="2:26" ht="30" x14ac:dyDescent="0.25">
      <c r="B389" s="9" t="s">
        <v>1044</v>
      </c>
      <c r="C389" s="9" t="s">
        <v>1045</v>
      </c>
      <c r="D389" s="9">
        <v>1987</v>
      </c>
      <c r="E389" s="9" t="s">
        <v>12</v>
      </c>
      <c r="F389" s="9" t="s">
        <v>30</v>
      </c>
      <c r="G389" s="60" t="s">
        <v>84</v>
      </c>
      <c r="H389" s="1" t="s">
        <v>13</v>
      </c>
      <c r="I389" s="1" t="s">
        <v>6250</v>
      </c>
      <c r="J389" s="68" t="s">
        <v>296</v>
      </c>
      <c r="K389" s="68" t="s">
        <v>297</v>
      </c>
      <c r="L389" s="120" t="s">
        <v>147</v>
      </c>
      <c r="M389" s="117" t="s">
        <v>6520</v>
      </c>
      <c r="N389" s="118" t="s">
        <v>146</v>
      </c>
      <c r="O389" s="118" t="s">
        <v>148</v>
      </c>
      <c r="P389" s="118" t="s">
        <v>146</v>
      </c>
      <c r="Q389" s="118" t="s">
        <v>146</v>
      </c>
      <c r="R389" s="118" t="s">
        <v>146</v>
      </c>
      <c r="S389" s="118" t="s">
        <v>146</v>
      </c>
      <c r="T389" s="118" t="s">
        <v>6520</v>
      </c>
      <c r="U389" s="118" t="s">
        <v>147</v>
      </c>
      <c r="V389" s="118" t="s">
        <v>146</v>
      </c>
      <c r="W389" s="118" t="s">
        <v>146</v>
      </c>
      <c r="X389" s="121">
        <f t="shared" si="11"/>
        <v>21.666666666666668</v>
      </c>
      <c r="Y389" s="68"/>
      <c r="Z389" s="113">
        <f>VLOOKUP(B389,[1]Sheet1!B$3:V$3093,21,0)</f>
        <v>0</v>
      </c>
    </row>
    <row r="390" spans="2:26" ht="45" x14ac:dyDescent="0.25">
      <c r="B390" s="9" t="s">
        <v>1046</v>
      </c>
      <c r="C390" s="9" t="s">
        <v>1047</v>
      </c>
      <c r="D390" s="9">
        <v>1992</v>
      </c>
      <c r="E390" s="9" t="s">
        <v>12</v>
      </c>
      <c r="F390" s="9" t="s">
        <v>30</v>
      </c>
      <c r="G390" s="60" t="s">
        <v>38</v>
      </c>
      <c r="H390" s="1" t="s">
        <v>13</v>
      </c>
      <c r="I390" s="1" t="s">
        <v>16</v>
      </c>
      <c r="J390" s="68" t="s">
        <v>291</v>
      </c>
      <c r="K390" s="68" t="s">
        <v>292</v>
      </c>
      <c r="L390" s="120" t="s">
        <v>147</v>
      </c>
      <c r="M390" s="117" t="s">
        <v>146</v>
      </c>
      <c r="N390" s="118" t="s">
        <v>147</v>
      </c>
      <c r="O390" s="118" t="s">
        <v>6520</v>
      </c>
      <c r="P390" s="118" t="s">
        <v>6520</v>
      </c>
      <c r="Q390" s="118" t="s">
        <v>147</v>
      </c>
      <c r="R390" s="118" t="s">
        <v>146</v>
      </c>
      <c r="S390" s="118" t="s">
        <v>147</v>
      </c>
      <c r="T390" s="118" t="s">
        <v>146</v>
      </c>
      <c r="U390" s="118" t="s">
        <v>146</v>
      </c>
      <c r="V390" s="118" t="s">
        <v>146</v>
      </c>
      <c r="W390" s="118" t="s">
        <v>146</v>
      </c>
      <c r="X390" s="121">
        <f t="shared" si="11"/>
        <v>21.666666666666668</v>
      </c>
      <c r="Y390" s="68"/>
      <c r="Z390" s="113">
        <f>VLOOKUP(B390,[1]Sheet1!B$3:V$3093,21,0)</f>
        <v>0</v>
      </c>
    </row>
    <row r="391" spans="2:26" ht="30" x14ac:dyDescent="0.25">
      <c r="B391" s="9" t="s">
        <v>1048</v>
      </c>
      <c r="C391" s="9" t="s">
        <v>1049</v>
      </c>
      <c r="D391" s="9">
        <v>1989</v>
      </c>
      <c r="E391" s="9" t="s">
        <v>12</v>
      </c>
      <c r="F391" s="9" t="s">
        <v>30</v>
      </c>
      <c r="G391" s="60" t="s">
        <v>38</v>
      </c>
      <c r="H391" s="1" t="s">
        <v>13</v>
      </c>
      <c r="I391" s="1" t="s">
        <v>170</v>
      </c>
      <c r="J391" s="68" t="s">
        <v>296</v>
      </c>
      <c r="K391" s="68" t="s">
        <v>297</v>
      </c>
      <c r="L391" s="120" t="s">
        <v>6520</v>
      </c>
      <c r="M391" s="117" t="s">
        <v>6520</v>
      </c>
      <c r="N391" s="118" t="s">
        <v>146</v>
      </c>
      <c r="O391" s="118" t="s">
        <v>146</v>
      </c>
      <c r="P391" s="118" t="s">
        <v>146</v>
      </c>
      <c r="Q391" s="118" t="s">
        <v>147</v>
      </c>
      <c r="R391" s="118" t="s">
        <v>146</v>
      </c>
      <c r="S391" s="118" t="s">
        <v>147</v>
      </c>
      <c r="T391" s="118" t="s">
        <v>146</v>
      </c>
      <c r="U391" s="118" t="s">
        <v>147</v>
      </c>
      <c r="V391" s="118" t="s">
        <v>146</v>
      </c>
      <c r="W391" s="118" t="s">
        <v>6520</v>
      </c>
      <c r="X391" s="121">
        <f t="shared" si="11"/>
        <v>20</v>
      </c>
      <c r="Y391" s="68"/>
      <c r="Z391" s="113"/>
    </row>
    <row r="392" spans="2:26" ht="45" x14ac:dyDescent="0.25">
      <c r="B392" s="9" t="s">
        <v>1050</v>
      </c>
      <c r="C392" s="9" t="s">
        <v>1051</v>
      </c>
      <c r="D392" s="9">
        <v>1993</v>
      </c>
      <c r="E392" s="9" t="s">
        <v>12</v>
      </c>
      <c r="F392" s="9" t="s">
        <v>32</v>
      </c>
      <c r="G392" s="60" t="s">
        <v>38</v>
      </c>
      <c r="H392" s="1" t="s">
        <v>18</v>
      </c>
      <c r="I392" s="1" t="s">
        <v>85</v>
      </c>
      <c r="J392" s="68" t="s">
        <v>291</v>
      </c>
      <c r="K392" s="68" t="s">
        <v>292</v>
      </c>
      <c r="L392" s="120" t="s">
        <v>146</v>
      </c>
      <c r="M392" s="117" t="s">
        <v>147</v>
      </c>
      <c r="N392" s="118" t="s">
        <v>147</v>
      </c>
      <c r="O392" s="118" t="s">
        <v>146</v>
      </c>
      <c r="P392" s="118" t="s">
        <v>146</v>
      </c>
      <c r="Q392" s="118" t="s">
        <v>146</v>
      </c>
      <c r="R392" s="118" t="s">
        <v>146</v>
      </c>
      <c r="S392" s="118" t="s">
        <v>146</v>
      </c>
      <c r="T392" s="118" t="s">
        <v>147</v>
      </c>
      <c r="U392" s="118" t="s">
        <v>147</v>
      </c>
      <c r="V392" s="118" t="s">
        <v>146</v>
      </c>
      <c r="W392" s="118" t="s">
        <v>6520</v>
      </c>
      <c r="X392" s="121">
        <f t="shared" si="11"/>
        <v>22.5</v>
      </c>
      <c r="Y392" s="68"/>
      <c r="Z392" s="113">
        <f>VLOOKUP(B392,[1]Sheet1!B$3:V$3093,21,0)</f>
        <v>0</v>
      </c>
    </row>
    <row r="393" spans="2:26" ht="30" x14ac:dyDescent="0.25">
      <c r="B393" s="9" t="s">
        <v>1052</v>
      </c>
      <c r="C393" s="9" t="s">
        <v>1053</v>
      </c>
      <c r="D393" s="9">
        <v>1993</v>
      </c>
      <c r="E393" s="9" t="s">
        <v>12</v>
      </c>
      <c r="F393" s="9" t="s">
        <v>30</v>
      </c>
      <c r="G393" s="60" t="s">
        <v>38</v>
      </c>
      <c r="H393" s="1" t="s">
        <v>13</v>
      </c>
      <c r="I393" s="1" t="s">
        <v>31</v>
      </c>
      <c r="J393" s="68" t="s">
        <v>291</v>
      </c>
      <c r="K393" s="68" t="s">
        <v>292</v>
      </c>
      <c r="L393" s="120" t="s">
        <v>147</v>
      </c>
      <c r="M393" s="117" t="s">
        <v>146</v>
      </c>
      <c r="N393" s="118" t="s">
        <v>146</v>
      </c>
      <c r="O393" s="118" t="s">
        <v>6520</v>
      </c>
      <c r="P393" s="118" t="s">
        <v>146</v>
      </c>
      <c r="Q393" s="118" t="s">
        <v>146</v>
      </c>
      <c r="R393" s="118" t="s">
        <v>146</v>
      </c>
      <c r="S393" s="118" t="s">
        <v>146</v>
      </c>
      <c r="T393" s="118" t="s">
        <v>6520</v>
      </c>
      <c r="U393" s="118" t="s">
        <v>146</v>
      </c>
      <c r="V393" s="118" t="s">
        <v>146</v>
      </c>
      <c r="W393" s="118" t="s">
        <v>146</v>
      </c>
      <c r="X393" s="121">
        <f t="shared" si="11"/>
        <v>19.166666666666668</v>
      </c>
      <c r="Y393" s="68"/>
      <c r="Z393" s="113" t="str">
        <f>VLOOKUP(B393,[1]Sheet1!B$3:V$3093,21,0)</f>
        <v>Điểm KI &lt;20</v>
      </c>
    </row>
    <row r="394" spans="2:26" ht="30" x14ac:dyDescent="0.25">
      <c r="B394" s="9" t="s">
        <v>1054</v>
      </c>
      <c r="C394" s="9" t="s">
        <v>1055</v>
      </c>
      <c r="D394" s="9">
        <v>1988</v>
      </c>
      <c r="E394" s="9" t="s">
        <v>12</v>
      </c>
      <c r="F394" s="9" t="s">
        <v>30</v>
      </c>
      <c r="G394" s="60" t="s">
        <v>38</v>
      </c>
      <c r="H394" s="1" t="s">
        <v>13</v>
      </c>
      <c r="I394" s="1" t="s">
        <v>22</v>
      </c>
      <c r="J394" s="68" t="s">
        <v>291</v>
      </c>
      <c r="K394" s="68" t="s">
        <v>292</v>
      </c>
      <c r="L394" s="120" t="s">
        <v>146</v>
      </c>
      <c r="M394" s="117" t="s">
        <v>146</v>
      </c>
      <c r="N394" s="118" t="s">
        <v>146</v>
      </c>
      <c r="O394" s="118" t="s">
        <v>147</v>
      </c>
      <c r="P394" s="118" t="s">
        <v>147</v>
      </c>
      <c r="Q394" s="118" t="s">
        <v>146</v>
      </c>
      <c r="R394" s="118" t="s">
        <v>147</v>
      </c>
      <c r="S394" s="118" t="s">
        <v>146</v>
      </c>
      <c r="T394" s="118" t="s">
        <v>6520</v>
      </c>
      <c r="U394" s="118" t="s">
        <v>148</v>
      </c>
      <c r="V394" s="118" t="s">
        <v>147</v>
      </c>
      <c r="W394" s="118" t="s">
        <v>147</v>
      </c>
      <c r="X394" s="121">
        <f t="shared" si="11"/>
        <v>25</v>
      </c>
      <c r="Y394" s="68"/>
      <c r="Z394" s="113">
        <f>VLOOKUP(B394,[1]Sheet1!B$3:V$3093,21,0)</f>
        <v>0</v>
      </c>
    </row>
    <row r="395" spans="2:26" ht="30" x14ac:dyDescent="0.25">
      <c r="B395" s="9" t="s">
        <v>1056</v>
      </c>
      <c r="C395" s="9" t="s">
        <v>1057</v>
      </c>
      <c r="D395" s="9">
        <v>1987</v>
      </c>
      <c r="E395" s="9" t="s">
        <v>12</v>
      </c>
      <c r="F395" s="9" t="s">
        <v>124</v>
      </c>
      <c r="G395" s="60" t="s">
        <v>38</v>
      </c>
      <c r="H395" s="1" t="s">
        <v>11</v>
      </c>
      <c r="I395" s="1" t="s">
        <v>25</v>
      </c>
      <c r="J395" s="68" t="s">
        <v>291</v>
      </c>
      <c r="K395" s="68" t="s">
        <v>292</v>
      </c>
      <c r="L395" s="120" t="s">
        <v>146</v>
      </c>
      <c r="M395" s="117" t="s">
        <v>147</v>
      </c>
      <c r="N395" s="118" t="s">
        <v>146</v>
      </c>
      <c r="O395" s="118" t="s">
        <v>146</v>
      </c>
      <c r="P395" s="118" t="s">
        <v>146</v>
      </c>
      <c r="Q395" s="118" t="s">
        <v>6520</v>
      </c>
      <c r="R395" s="118" t="s">
        <v>147</v>
      </c>
      <c r="S395" s="118" t="s">
        <v>6520</v>
      </c>
      <c r="T395" s="118" t="s">
        <v>146</v>
      </c>
      <c r="U395" s="118" t="s">
        <v>148</v>
      </c>
      <c r="V395" s="118" t="s">
        <v>146</v>
      </c>
      <c r="W395" s="118" t="s">
        <v>146</v>
      </c>
      <c r="X395" s="121">
        <f t="shared" si="11"/>
        <v>21.666666666666668</v>
      </c>
      <c r="Y395" s="68"/>
      <c r="Z395" s="113">
        <f>VLOOKUP(B395,[1]Sheet1!B$3:V$3093,21,0)</f>
        <v>0</v>
      </c>
    </row>
    <row r="396" spans="2:26" ht="30" x14ac:dyDescent="0.25">
      <c r="B396" s="9" t="s">
        <v>1058</v>
      </c>
      <c r="C396" s="9" t="s">
        <v>1059</v>
      </c>
      <c r="D396" s="9">
        <v>1989</v>
      </c>
      <c r="E396" s="9" t="s">
        <v>12</v>
      </c>
      <c r="F396" s="9" t="s">
        <v>32</v>
      </c>
      <c r="G396" s="60" t="s">
        <v>38</v>
      </c>
      <c r="H396" s="1" t="s">
        <v>18</v>
      </c>
      <c r="I396" s="1" t="s">
        <v>21</v>
      </c>
      <c r="J396" s="68" t="s">
        <v>6294</v>
      </c>
      <c r="K396" s="68" t="s">
        <v>6295</v>
      </c>
      <c r="L396" s="120" t="s">
        <v>149</v>
      </c>
      <c r="M396" s="117" t="s">
        <v>149</v>
      </c>
      <c r="N396" s="118" t="s">
        <v>146</v>
      </c>
      <c r="O396" s="118" t="s">
        <v>148</v>
      </c>
      <c r="P396" s="118" t="s">
        <v>146</v>
      </c>
      <c r="Q396" s="118" t="s">
        <v>146</v>
      </c>
      <c r="R396" s="118" t="s">
        <v>146</v>
      </c>
      <c r="S396" s="118" t="s">
        <v>146</v>
      </c>
      <c r="T396" s="118" t="s">
        <v>148</v>
      </c>
      <c r="U396" s="118" t="s">
        <v>147</v>
      </c>
      <c r="V396" s="118" t="s">
        <v>146</v>
      </c>
      <c r="W396" s="118" t="s">
        <v>146</v>
      </c>
      <c r="X396" s="121">
        <f t="shared" ref="X396:X459" si="12">((COUNTIF(L396:W396,"A")*40+COUNTIF(L396:W396,"B")*30+COUNTIF(L396:W396,"C")*20+COUNTIF(L396:W396,"D")*10+COUNTIF(L396:W396,"D1")*10+COUNTIF(L396:W396,"d2")*0)/(COUNTA(L396:W396)-COUNTIF(L396:W396,"KDG")-COUNTIF(L396:W396,"KĐG")))</f>
        <v>25</v>
      </c>
      <c r="Y396" s="68"/>
      <c r="Z396" s="113">
        <f>VLOOKUP(B396,[1]Sheet1!B$3:V$3093,21,0)</f>
        <v>0</v>
      </c>
    </row>
    <row r="397" spans="2:26" ht="30" x14ac:dyDescent="0.25">
      <c r="B397" s="9" t="s">
        <v>1060</v>
      </c>
      <c r="C397" s="9" t="s">
        <v>1061</v>
      </c>
      <c r="D397" s="9">
        <v>1986</v>
      </c>
      <c r="E397" s="9" t="s">
        <v>12</v>
      </c>
      <c r="F397" s="9" t="s">
        <v>30</v>
      </c>
      <c r="G397" s="60" t="s">
        <v>38</v>
      </c>
      <c r="H397" s="1" t="s">
        <v>11</v>
      </c>
      <c r="I397" s="1" t="s">
        <v>24</v>
      </c>
      <c r="J397" s="68" t="s">
        <v>6261</v>
      </c>
      <c r="K397" s="68" t="s">
        <v>6262</v>
      </c>
      <c r="L397" s="120" t="s">
        <v>149</v>
      </c>
      <c r="M397" s="117" t="s">
        <v>149</v>
      </c>
      <c r="N397" s="118" t="s">
        <v>149</v>
      </c>
      <c r="O397" s="118" t="s">
        <v>148</v>
      </c>
      <c r="P397" s="118" t="s">
        <v>146</v>
      </c>
      <c r="Q397" s="118" t="s">
        <v>146</v>
      </c>
      <c r="R397" s="118" t="s">
        <v>147</v>
      </c>
      <c r="S397" s="118" t="s">
        <v>146</v>
      </c>
      <c r="T397" s="118" t="s">
        <v>147</v>
      </c>
      <c r="U397" s="118" t="s">
        <v>147</v>
      </c>
      <c r="V397" s="118" t="s">
        <v>146</v>
      </c>
      <c r="W397" s="118" t="s">
        <v>146</v>
      </c>
      <c r="X397" s="121">
        <f t="shared" si="12"/>
        <v>25.555555555555557</v>
      </c>
      <c r="Y397" s="68"/>
      <c r="Z397" s="113">
        <f>VLOOKUP(B397,[1]Sheet1!B$3:V$3093,21,0)</f>
        <v>0</v>
      </c>
    </row>
    <row r="398" spans="2:26" ht="60" x14ac:dyDescent="0.25">
      <c r="B398" s="9" t="s">
        <v>1062</v>
      </c>
      <c r="C398" s="9" t="s">
        <v>1063</v>
      </c>
      <c r="D398" s="9">
        <v>1988</v>
      </c>
      <c r="E398" s="9" t="s">
        <v>12</v>
      </c>
      <c r="F398" s="9" t="s">
        <v>32</v>
      </c>
      <c r="G398" s="60" t="s">
        <v>38</v>
      </c>
      <c r="H398" s="1" t="s">
        <v>80</v>
      </c>
      <c r="I398" s="1" t="s">
        <v>19</v>
      </c>
      <c r="J398" s="68" t="s">
        <v>6261</v>
      </c>
      <c r="K398" s="68" t="s">
        <v>6262</v>
      </c>
      <c r="L398" s="120" t="s">
        <v>149</v>
      </c>
      <c r="M398" s="117" t="s">
        <v>149</v>
      </c>
      <c r="N398" s="118" t="s">
        <v>149</v>
      </c>
      <c r="O398" s="118" t="s">
        <v>6520</v>
      </c>
      <c r="P398" s="118" t="s">
        <v>147</v>
      </c>
      <c r="Q398" s="118" t="s">
        <v>146</v>
      </c>
      <c r="R398" s="118" t="s">
        <v>146</v>
      </c>
      <c r="S398" s="118" t="s">
        <v>146</v>
      </c>
      <c r="T398" s="118" t="s">
        <v>6520</v>
      </c>
      <c r="U398" s="118" t="s">
        <v>147</v>
      </c>
      <c r="V398" s="118" t="s">
        <v>6520</v>
      </c>
      <c r="W398" s="118" t="s">
        <v>146</v>
      </c>
      <c r="X398" s="121">
        <f t="shared" si="12"/>
        <v>18.888888888888889</v>
      </c>
      <c r="Y398" s="68"/>
      <c r="Z398" s="113">
        <f>VLOOKUP(B398,[1]Sheet1!B$3:V$3093,21,0)</f>
        <v>0</v>
      </c>
    </row>
    <row r="399" spans="2:26" ht="45" x14ac:dyDescent="0.25">
      <c r="B399" s="9" t="s">
        <v>1064</v>
      </c>
      <c r="C399" s="9" t="s">
        <v>1065</v>
      </c>
      <c r="D399" s="9">
        <v>1997</v>
      </c>
      <c r="E399" s="9" t="s">
        <v>12</v>
      </c>
      <c r="F399" s="9" t="s">
        <v>32</v>
      </c>
      <c r="G399" s="60" t="s">
        <v>38</v>
      </c>
      <c r="H399" s="1" t="s">
        <v>11</v>
      </c>
      <c r="I399" s="1" t="s">
        <v>92</v>
      </c>
      <c r="J399" s="68" t="s">
        <v>298</v>
      </c>
      <c r="K399" s="68" t="s">
        <v>299</v>
      </c>
      <c r="L399" s="120" t="s">
        <v>149</v>
      </c>
      <c r="M399" s="117" t="s">
        <v>149</v>
      </c>
      <c r="N399" s="118" t="s">
        <v>146</v>
      </c>
      <c r="O399" s="118" t="s">
        <v>146</v>
      </c>
      <c r="P399" s="118" t="s">
        <v>6520</v>
      </c>
      <c r="Q399" s="118" t="s">
        <v>147</v>
      </c>
      <c r="R399" s="118" t="s">
        <v>146</v>
      </c>
      <c r="S399" s="118" t="s">
        <v>147</v>
      </c>
      <c r="T399" s="118" t="s">
        <v>146</v>
      </c>
      <c r="U399" s="118" t="s">
        <v>6520</v>
      </c>
      <c r="V399" s="118" t="s">
        <v>146</v>
      </c>
      <c r="W399" s="118" t="s">
        <v>146</v>
      </c>
      <c r="X399" s="121">
        <f t="shared" si="12"/>
        <v>20</v>
      </c>
      <c r="Y399" s="68"/>
      <c r="Z399" s="113"/>
    </row>
    <row r="400" spans="2:26" ht="30" x14ac:dyDescent="0.25">
      <c r="B400" s="9" t="s">
        <v>1066</v>
      </c>
      <c r="C400" s="9" t="s">
        <v>1067</v>
      </c>
      <c r="D400" s="9">
        <v>1990</v>
      </c>
      <c r="E400" s="9" t="s">
        <v>12</v>
      </c>
      <c r="F400" s="9" t="s">
        <v>30</v>
      </c>
      <c r="G400" s="60" t="s">
        <v>38</v>
      </c>
      <c r="H400" s="1" t="s">
        <v>18</v>
      </c>
      <c r="I400" s="1" t="s">
        <v>86</v>
      </c>
      <c r="J400" s="68" t="s">
        <v>6261</v>
      </c>
      <c r="K400" s="68" t="s">
        <v>6262</v>
      </c>
      <c r="L400" s="120" t="s">
        <v>149</v>
      </c>
      <c r="M400" s="117" t="s">
        <v>149</v>
      </c>
      <c r="N400" s="118" t="s">
        <v>149</v>
      </c>
      <c r="O400" s="118" t="s">
        <v>146</v>
      </c>
      <c r="P400" s="118" t="s">
        <v>147</v>
      </c>
      <c r="Q400" s="118" t="s">
        <v>146</v>
      </c>
      <c r="R400" s="118" t="s">
        <v>6520</v>
      </c>
      <c r="S400" s="118" t="s">
        <v>146</v>
      </c>
      <c r="T400" s="118" t="s">
        <v>146</v>
      </c>
      <c r="U400" s="118" t="s">
        <v>148</v>
      </c>
      <c r="V400" s="118" t="s">
        <v>146</v>
      </c>
      <c r="W400" s="118" t="s">
        <v>147</v>
      </c>
      <c r="X400" s="121">
        <f t="shared" si="12"/>
        <v>23.333333333333332</v>
      </c>
      <c r="Y400" s="68"/>
      <c r="Z400" s="113">
        <f>VLOOKUP(B400,[1]Sheet1!B$3:V$3093,21,0)</f>
        <v>0</v>
      </c>
    </row>
    <row r="401" spans="2:26" ht="30" x14ac:dyDescent="0.25">
      <c r="B401" s="9" t="s">
        <v>1068</v>
      </c>
      <c r="C401" s="9" t="s">
        <v>1069</v>
      </c>
      <c r="D401" s="9">
        <v>1994</v>
      </c>
      <c r="E401" s="9" t="s">
        <v>12</v>
      </c>
      <c r="F401" s="9" t="s">
        <v>32</v>
      </c>
      <c r="G401" s="60" t="s">
        <v>38</v>
      </c>
      <c r="H401" s="1" t="s">
        <v>18</v>
      </c>
      <c r="I401" s="1" t="s">
        <v>6282</v>
      </c>
      <c r="J401" s="68" t="s">
        <v>298</v>
      </c>
      <c r="K401" s="68" t="s">
        <v>299</v>
      </c>
      <c r="L401" s="120" t="s">
        <v>149</v>
      </c>
      <c r="M401" s="117" t="s">
        <v>149</v>
      </c>
      <c r="N401" s="118" t="s">
        <v>146</v>
      </c>
      <c r="O401" s="118" t="s">
        <v>6520</v>
      </c>
      <c r="P401" s="118" t="s">
        <v>147</v>
      </c>
      <c r="Q401" s="118" t="s">
        <v>146</v>
      </c>
      <c r="R401" s="118" t="s">
        <v>146</v>
      </c>
      <c r="S401" s="118" t="s">
        <v>146</v>
      </c>
      <c r="T401" s="118" t="s">
        <v>146</v>
      </c>
      <c r="U401" s="118" t="s">
        <v>147</v>
      </c>
      <c r="V401" s="118" t="s">
        <v>146</v>
      </c>
      <c r="W401" s="118" t="s">
        <v>146</v>
      </c>
      <c r="X401" s="121">
        <f t="shared" si="12"/>
        <v>21</v>
      </c>
      <c r="Y401" s="68"/>
      <c r="Z401" s="113">
        <f>VLOOKUP(B401,[1]Sheet1!B$3:V$3093,21,0)</f>
        <v>0</v>
      </c>
    </row>
    <row r="402" spans="2:26" ht="30" x14ac:dyDescent="0.25">
      <c r="B402" s="9" t="s">
        <v>1070</v>
      </c>
      <c r="C402" s="9" t="s">
        <v>1071</v>
      </c>
      <c r="D402" s="9">
        <v>1994</v>
      </c>
      <c r="E402" s="9" t="s">
        <v>12</v>
      </c>
      <c r="F402" s="9" t="s">
        <v>30</v>
      </c>
      <c r="G402" s="60" t="s">
        <v>38</v>
      </c>
      <c r="H402" s="1" t="s">
        <v>18</v>
      </c>
      <c r="I402" s="1" t="s">
        <v>24</v>
      </c>
      <c r="J402" s="68" t="s">
        <v>6294</v>
      </c>
      <c r="K402" s="68" t="s">
        <v>6295</v>
      </c>
      <c r="L402" s="120" t="s">
        <v>149</v>
      </c>
      <c r="M402" s="117" t="s">
        <v>149</v>
      </c>
      <c r="N402" s="118" t="s">
        <v>146</v>
      </c>
      <c r="O402" s="118" t="s">
        <v>146</v>
      </c>
      <c r="P402" s="118" t="s">
        <v>146</v>
      </c>
      <c r="Q402" s="118" t="s">
        <v>147</v>
      </c>
      <c r="R402" s="118" t="s">
        <v>146</v>
      </c>
      <c r="S402" s="118" t="s">
        <v>147</v>
      </c>
      <c r="T402" s="118" t="s">
        <v>147</v>
      </c>
      <c r="U402" s="118" t="s">
        <v>146</v>
      </c>
      <c r="V402" s="118" t="s">
        <v>6520</v>
      </c>
      <c r="W402" s="118" t="s">
        <v>146</v>
      </c>
      <c r="X402" s="121">
        <f t="shared" si="12"/>
        <v>22</v>
      </c>
      <c r="Y402" s="68"/>
      <c r="Z402" s="113">
        <f>VLOOKUP(B402,[1]Sheet1!B$3:V$3093,21,0)</f>
        <v>0</v>
      </c>
    </row>
    <row r="403" spans="2:26" ht="30" x14ac:dyDescent="0.25">
      <c r="B403" s="9" t="s">
        <v>1072</v>
      </c>
      <c r="C403" s="9" t="s">
        <v>1073</v>
      </c>
      <c r="D403" s="9">
        <v>1985</v>
      </c>
      <c r="E403" s="9" t="s">
        <v>12</v>
      </c>
      <c r="F403" s="9" t="s">
        <v>32</v>
      </c>
      <c r="G403" s="60" t="s">
        <v>38</v>
      </c>
      <c r="H403" s="1" t="s">
        <v>18</v>
      </c>
      <c r="I403" s="1" t="s">
        <v>6251</v>
      </c>
      <c r="J403" s="68" t="s">
        <v>291</v>
      </c>
      <c r="K403" s="68" t="s">
        <v>292</v>
      </c>
      <c r="L403" s="120" t="s">
        <v>146</v>
      </c>
      <c r="M403" s="117" t="s">
        <v>147</v>
      </c>
      <c r="N403" s="118" t="s">
        <v>146</v>
      </c>
      <c r="O403" s="118" t="s">
        <v>6520</v>
      </c>
      <c r="P403" s="118" t="s">
        <v>146</v>
      </c>
      <c r="Q403" s="118" t="s">
        <v>6520</v>
      </c>
      <c r="R403" s="118" t="s">
        <v>147</v>
      </c>
      <c r="S403" s="118" t="s">
        <v>6520</v>
      </c>
      <c r="T403" s="118" t="s">
        <v>6520</v>
      </c>
      <c r="U403" s="118" t="s">
        <v>146</v>
      </c>
      <c r="V403" s="118" t="s">
        <v>147</v>
      </c>
      <c r="W403" s="118" t="s">
        <v>147</v>
      </c>
      <c r="X403" s="121">
        <f t="shared" si="12"/>
        <v>20</v>
      </c>
      <c r="Y403" s="68"/>
      <c r="Z403" s="113">
        <f>VLOOKUP(B403,[1]Sheet1!B$3:V$3093,21,0)</f>
        <v>0</v>
      </c>
    </row>
    <row r="404" spans="2:26" ht="30" x14ac:dyDescent="0.25">
      <c r="B404" s="9" t="s">
        <v>1074</v>
      </c>
      <c r="C404" s="9" t="s">
        <v>1075</v>
      </c>
      <c r="D404" s="9">
        <v>1995</v>
      </c>
      <c r="E404" s="9" t="s">
        <v>12</v>
      </c>
      <c r="F404" s="9" t="s">
        <v>30</v>
      </c>
      <c r="G404" s="60" t="s">
        <v>38</v>
      </c>
      <c r="H404" s="1" t="s">
        <v>13</v>
      </c>
      <c r="I404" s="1" t="s">
        <v>6308</v>
      </c>
      <c r="J404" s="68" t="s">
        <v>296</v>
      </c>
      <c r="K404" s="68" t="s">
        <v>297</v>
      </c>
      <c r="L404" s="120" t="s">
        <v>147</v>
      </c>
      <c r="M404" s="117" t="s">
        <v>147</v>
      </c>
      <c r="N404" s="118" t="s">
        <v>6520</v>
      </c>
      <c r="O404" s="118" t="s">
        <v>146</v>
      </c>
      <c r="P404" s="118" t="s">
        <v>146</v>
      </c>
      <c r="Q404" s="118" t="s">
        <v>147</v>
      </c>
      <c r="R404" s="118" t="s">
        <v>147</v>
      </c>
      <c r="S404" s="118" t="s">
        <v>147</v>
      </c>
      <c r="T404" s="118" t="s">
        <v>146</v>
      </c>
      <c r="U404" s="118" t="s">
        <v>146</v>
      </c>
      <c r="V404" s="118" t="s">
        <v>146</v>
      </c>
      <c r="W404" s="118" t="s">
        <v>146</v>
      </c>
      <c r="X404" s="121">
        <f t="shared" si="12"/>
        <v>23.333333333333332</v>
      </c>
      <c r="Y404" s="68"/>
      <c r="Z404" s="113">
        <f>VLOOKUP(B404,[1]Sheet1!B$3:V$3093,21,0)</f>
        <v>0</v>
      </c>
    </row>
    <row r="405" spans="2:26" ht="30" x14ac:dyDescent="0.25">
      <c r="B405" s="9" t="s">
        <v>1076</v>
      </c>
      <c r="C405" s="9" t="s">
        <v>1077</v>
      </c>
      <c r="D405" s="9">
        <v>1992</v>
      </c>
      <c r="E405" s="9" t="s">
        <v>12</v>
      </c>
      <c r="F405" s="9" t="s">
        <v>32</v>
      </c>
      <c r="G405" s="60" t="s">
        <v>38</v>
      </c>
      <c r="H405" s="1" t="s">
        <v>18</v>
      </c>
      <c r="I405" s="1" t="s">
        <v>24</v>
      </c>
      <c r="J405" s="68" t="s">
        <v>296</v>
      </c>
      <c r="K405" s="68" t="s">
        <v>297</v>
      </c>
      <c r="L405" s="120" t="s">
        <v>146</v>
      </c>
      <c r="M405" s="117" t="s">
        <v>146</v>
      </c>
      <c r="N405" s="118" t="s">
        <v>146</v>
      </c>
      <c r="O405" s="118" t="s">
        <v>146</v>
      </c>
      <c r="P405" s="118" t="s">
        <v>146</v>
      </c>
      <c r="Q405" s="118" t="s">
        <v>147</v>
      </c>
      <c r="R405" s="118" t="s">
        <v>6520</v>
      </c>
      <c r="S405" s="118" t="s">
        <v>147</v>
      </c>
      <c r="T405" s="118" t="s">
        <v>147</v>
      </c>
      <c r="U405" s="118" t="s">
        <v>148</v>
      </c>
      <c r="V405" s="118" t="s">
        <v>146</v>
      </c>
      <c r="W405" s="118" t="s">
        <v>146</v>
      </c>
      <c r="X405" s="121">
        <f t="shared" si="12"/>
        <v>23.333333333333332</v>
      </c>
      <c r="Y405" s="68"/>
      <c r="Z405" s="113">
        <f>VLOOKUP(B405,[1]Sheet1!B$3:V$3093,21,0)</f>
        <v>0</v>
      </c>
    </row>
    <row r="406" spans="2:26" ht="30" x14ac:dyDescent="0.25">
      <c r="B406" s="9" t="s">
        <v>1078</v>
      </c>
      <c r="C406" s="9" t="s">
        <v>1079</v>
      </c>
      <c r="D406" s="9">
        <v>1986</v>
      </c>
      <c r="E406" s="9" t="s">
        <v>12</v>
      </c>
      <c r="F406" s="9" t="s">
        <v>30</v>
      </c>
      <c r="G406" s="60" t="s">
        <v>38</v>
      </c>
      <c r="H406" s="1" t="s">
        <v>29</v>
      </c>
      <c r="I406" s="1" t="s">
        <v>6298</v>
      </c>
      <c r="J406" s="68" t="s">
        <v>296</v>
      </c>
      <c r="K406" s="68" t="s">
        <v>297</v>
      </c>
      <c r="L406" s="120" t="s">
        <v>147</v>
      </c>
      <c r="M406" s="117" t="s">
        <v>148</v>
      </c>
      <c r="N406" s="118" t="s">
        <v>148</v>
      </c>
      <c r="O406" s="118" t="s">
        <v>148</v>
      </c>
      <c r="P406" s="118" t="s">
        <v>146</v>
      </c>
      <c r="Q406" s="118" t="s">
        <v>148</v>
      </c>
      <c r="R406" s="118" t="s">
        <v>147</v>
      </c>
      <c r="S406" s="118" t="s">
        <v>148</v>
      </c>
      <c r="T406" s="118" t="s">
        <v>148</v>
      </c>
      <c r="U406" s="118" t="s">
        <v>148</v>
      </c>
      <c r="V406" s="118" t="s">
        <v>148</v>
      </c>
      <c r="W406" s="118" t="s">
        <v>147</v>
      </c>
      <c r="X406" s="121">
        <f t="shared" si="12"/>
        <v>35.833333333333336</v>
      </c>
      <c r="Y406" s="68"/>
      <c r="Z406" s="113">
        <f>VLOOKUP(B406,[1]Sheet1!B$3:V$3093,21,0)</f>
        <v>0</v>
      </c>
    </row>
    <row r="407" spans="2:26" ht="30" x14ac:dyDescent="0.25">
      <c r="B407" s="9" t="s">
        <v>1080</v>
      </c>
      <c r="C407" s="9" t="s">
        <v>1081</v>
      </c>
      <c r="D407" s="9">
        <v>1991</v>
      </c>
      <c r="E407" s="9" t="s">
        <v>12</v>
      </c>
      <c r="F407" s="9" t="s">
        <v>30</v>
      </c>
      <c r="G407" s="60" t="s">
        <v>38</v>
      </c>
      <c r="H407" s="1" t="s">
        <v>13</v>
      </c>
      <c r="I407" s="1" t="s">
        <v>21</v>
      </c>
      <c r="J407" s="68" t="s">
        <v>298</v>
      </c>
      <c r="K407" s="68" t="s">
        <v>299</v>
      </c>
      <c r="L407" s="120" t="s">
        <v>149</v>
      </c>
      <c r="M407" s="117" t="s">
        <v>149</v>
      </c>
      <c r="N407" s="118" t="s">
        <v>147</v>
      </c>
      <c r="O407" s="118" t="s">
        <v>6520</v>
      </c>
      <c r="P407" s="118" t="s">
        <v>148</v>
      </c>
      <c r="Q407" s="118" t="s">
        <v>146</v>
      </c>
      <c r="R407" s="118" t="s">
        <v>6520</v>
      </c>
      <c r="S407" s="118" t="s">
        <v>146</v>
      </c>
      <c r="T407" s="118" t="s">
        <v>6520</v>
      </c>
      <c r="U407" s="118" t="s">
        <v>147</v>
      </c>
      <c r="V407" s="118" t="s">
        <v>146</v>
      </c>
      <c r="W407" s="118" t="s">
        <v>6520</v>
      </c>
      <c r="X407" s="121">
        <f t="shared" si="12"/>
        <v>20</v>
      </c>
      <c r="Y407" s="68"/>
      <c r="Z407" s="113">
        <f>VLOOKUP(B407,[1]Sheet1!B$3:V$3093,21,0)</f>
        <v>0</v>
      </c>
    </row>
    <row r="408" spans="2:26" ht="30" x14ac:dyDescent="0.25">
      <c r="B408" s="9" t="s">
        <v>1082</v>
      </c>
      <c r="C408" s="9" t="s">
        <v>1083</v>
      </c>
      <c r="D408" s="9">
        <v>1989</v>
      </c>
      <c r="E408" s="9" t="s">
        <v>12</v>
      </c>
      <c r="F408" s="9" t="s">
        <v>30</v>
      </c>
      <c r="G408" s="60" t="s">
        <v>38</v>
      </c>
      <c r="H408" s="1" t="s">
        <v>18</v>
      </c>
      <c r="I408" s="1" t="s">
        <v>6303</v>
      </c>
      <c r="J408" s="68" t="s">
        <v>296</v>
      </c>
      <c r="K408" s="68" t="s">
        <v>297</v>
      </c>
      <c r="L408" s="120" t="s">
        <v>147</v>
      </c>
      <c r="M408" s="117" t="s">
        <v>146</v>
      </c>
      <c r="N408" s="118" t="s">
        <v>146</v>
      </c>
      <c r="O408" s="118" t="s">
        <v>146</v>
      </c>
      <c r="P408" s="118" t="s">
        <v>6520</v>
      </c>
      <c r="Q408" s="118" t="s">
        <v>147</v>
      </c>
      <c r="R408" s="118" t="s">
        <v>146</v>
      </c>
      <c r="S408" s="118" t="s">
        <v>147</v>
      </c>
      <c r="T408" s="118" t="s">
        <v>146</v>
      </c>
      <c r="U408" s="118" t="s">
        <v>147</v>
      </c>
      <c r="V408" s="118" t="s">
        <v>148</v>
      </c>
      <c r="W408" s="118" t="s">
        <v>147</v>
      </c>
      <c r="X408" s="121">
        <f t="shared" si="12"/>
        <v>25</v>
      </c>
      <c r="Y408" s="68"/>
      <c r="Z408" s="113">
        <f>VLOOKUP(B408,[1]Sheet1!B$3:V$3093,21,0)</f>
        <v>0</v>
      </c>
    </row>
    <row r="409" spans="2:26" ht="30" x14ac:dyDescent="0.25">
      <c r="B409" s="9" t="s">
        <v>1084</v>
      </c>
      <c r="C409" s="9" t="s">
        <v>1085</v>
      </c>
      <c r="D409" s="9">
        <v>1989</v>
      </c>
      <c r="E409" s="9" t="s">
        <v>12</v>
      </c>
      <c r="F409" s="9" t="s">
        <v>30</v>
      </c>
      <c r="G409" s="60" t="s">
        <v>38</v>
      </c>
      <c r="H409" s="1" t="s">
        <v>13</v>
      </c>
      <c r="I409" s="1" t="s">
        <v>180</v>
      </c>
      <c r="J409" s="68" t="s">
        <v>291</v>
      </c>
      <c r="K409" s="68" t="s">
        <v>292</v>
      </c>
      <c r="L409" s="120" t="s">
        <v>146</v>
      </c>
      <c r="M409" s="117" t="s">
        <v>147</v>
      </c>
      <c r="N409" s="118" t="s">
        <v>6520</v>
      </c>
      <c r="O409" s="118" t="s">
        <v>147</v>
      </c>
      <c r="P409" s="118" t="s">
        <v>147</v>
      </c>
      <c r="Q409" s="118" t="s">
        <v>146</v>
      </c>
      <c r="R409" s="118" t="s">
        <v>146</v>
      </c>
      <c r="S409" s="118" t="s">
        <v>146</v>
      </c>
      <c r="T409" s="118" t="s">
        <v>147</v>
      </c>
      <c r="U409" s="118" t="s">
        <v>6520</v>
      </c>
      <c r="V409" s="118" t="s">
        <v>6520</v>
      </c>
      <c r="W409" s="118" t="s">
        <v>147</v>
      </c>
      <c r="X409" s="121">
        <f t="shared" si="12"/>
        <v>21.666666666666668</v>
      </c>
      <c r="Y409" s="68"/>
      <c r="Z409" s="113">
        <f>VLOOKUP(B409,[1]Sheet1!B$3:V$3093,21,0)</f>
        <v>0</v>
      </c>
    </row>
    <row r="410" spans="2:26" ht="45" x14ac:dyDescent="0.25">
      <c r="B410" s="9" t="s">
        <v>1086</v>
      </c>
      <c r="C410" s="9" t="s">
        <v>1087</v>
      </c>
      <c r="D410" s="9">
        <v>1982</v>
      </c>
      <c r="E410" s="9" t="s">
        <v>12</v>
      </c>
      <c r="F410" s="9" t="s">
        <v>30</v>
      </c>
      <c r="G410" s="60" t="s">
        <v>38</v>
      </c>
      <c r="H410" s="1" t="s">
        <v>6289</v>
      </c>
      <c r="I410" s="1" t="s">
        <v>24</v>
      </c>
      <c r="J410" s="68" t="s">
        <v>296</v>
      </c>
      <c r="K410" s="68" t="s">
        <v>297</v>
      </c>
      <c r="L410" s="120" t="s">
        <v>146</v>
      </c>
      <c r="M410" s="117" t="s">
        <v>6520</v>
      </c>
      <c r="N410" s="118" t="s">
        <v>148</v>
      </c>
      <c r="O410" s="118" t="s">
        <v>6520</v>
      </c>
      <c r="P410" s="118" t="s">
        <v>148</v>
      </c>
      <c r="Q410" s="118" t="s">
        <v>146</v>
      </c>
      <c r="R410" s="118" t="s">
        <v>146</v>
      </c>
      <c r="S410" s="118" t="s">
        <v>146</v>
      </c>
      <c r="T410" s="118" t="s">
        <v>146</v>
      </c>
      <c r="U410" s="118" t="s">
        <v>147</v>
      </c>
      <c r="V410" s="118" t="s">
        <v>147</v>
      </c>
      <c r="W410" s="118" t="s">
        <v>148</v>
      </c>
      <c r="X410" s="121">
        <f t="shared" si="12"/>
        <v>25</v>
      </c>
      <c r="Y410" s="68"/>
      <c r="Z410" s="113">
        <f>VLOOKUP(B410,[1]Sheet1!B$3:V$3093,21,0)</f>
        <v>0</v>
      </c>
    </row>
    <row r="411" spans="2:26" ht="30" x14ac:dyDescent="0.25">
      <c r="B411" s="9" t="s">
        <v>1088</v>
      </c>
      <c r="C411" s="9" t="s">
        <v>1089</v>
      </c>
      <c r="D411" s="9">
        <v>1992</v>
      </c>
      <c r="E411" s="9" t="s">
        <v>12</v>
      </c>
      <c r="F411" s="9" t="s">
        <v>32</v>
      </c>
      <c r="G411" s="60" t="s">
        <v>38</v>
      </c>
      <c r="H411" s="1" t="s">
        <v>11</v>
      </c>
      <c r="I411" s="1" t="s">
        <v>170</v>
      </c>
      <c r="J411" s="68" t="s">
        <v>296</v>
      </c>
      <c r="K411" s="68" t="s">
        <v>297</v>
      </c>
      <c r="L411" s="120" t="s">
        <v>147</v>
      </c>
      <c r="M411" s="117" t="s">
        <v>146</v>
      </c>
      <c r="N411" s="118" t="s">
        <v>146</v>
      </c>
      <c r="O411" s="118" t="s">
        <v>147</v>
      </c>
      <c r="P411" s="118" t="s">
        <v>147</v>
      </c>
      <c r="Q411" s="118" t="s">
        <v>147</v>
      </c>
      <c r="R411" s="118" t="s">
        <v>147</v>
      </c>
      <c r="S411" s="118" t="s">
        <v>147</v>
      </c>
      <c r="T411" s="118" t="s">
        <v>146</v>
      </c>
      <c r="U411" s="118" t="s">
        <v>146</v>
      </c>
      <c r="V411" s="118" t="s">
        <v>146</v>
      </c>
      <c r="W411" s="118" t="s">
        <v>147</v>
      </c>
      <c r="X411" s="121">
        <f t="shared" si="12"/>
        <v>25.833333333333332</v>
      </c>
      <c r="Y411" s="68"/>
      <c r="Z411" s="113">
        <f>VLOOKUP(B411,[1]Sheet1!B$3:V$3093,21,0)</f>
        <v>0</v>
      </c>
    </row>
    <row r="412" spans="2:26" ht="45" x14ac:dyDescent="0.25">
      <c r="B412" s="9" t="s">
        <v>1090</v>
      </c>
      <c r="C412" s="9" t="s">
        <v>1091</v>
      </c>
      <c r="D412" s="9">
        <v>1994</v>
      </c>
      <c r="E412" s="9" t="s">
        <v>12</v>
      </c>
      <c r="F412" s="9" t="s">
        <v>30</v>
      </c>
      <c r="G412" s="60" t="s">
        <v>38</v>
      </c>
      <c r="H412" s="1" t="s">
        <v>6256</v>
      </c>
      <c r="I412" s="1" t="s">
        <v>24</v>
      </c>
      <c r="J412" s="68" t="s">
        <v>296</v>
      </c>
      <c r="K412" s="68" t="s">
        <v>297</v>
      </c>
      <c r="L412" s="120" t="s">
        <v>146</v>
      </c>
      <c r="M412" s="117" t="s">
        <v>147</v>
      </c>
      <c r="N412" s="118" t="s">
        <v>146</v>
      </c>
      <c r="O412" s="118" t="s">
        <v>146</v>
      </c>
      <c r="P412" s="118" t="s">
        <v>147</v>
      </c>
      <c r="Q412" s="118" t="s">
        <v>146</v>
      </c>
      <c r="R412" s="118" t="s">
        <v>146</v>
      </c>
      <c r="S412" s="118" t="s">
        <v>146</v>
      </c>
      <c r="T412" s="118" t="s">
        <v>147</v>
      </c>
      <c r="U412" s="118" t="s">
        <v>148</v>
      </c>
      <c r="V412" s="118" t="s">
        <v>147</v>
      </c>
      <c r="W412" s="118" t="s">
        <v>148</v>
      </c>
      <c r="X412" s="121">
        <f t="shared" si="12"/>
        <v>26.666666666666668</v>
      </c>
      <c r="Y412" s="68"/>
      <c r="Z412" s="113">
        <f>VLOOKUP(B412,[1]Sheet1!B$3:V$3093,21,0)</f>
        <v>0</v>
      </c>
    </row>
    <row r="413" spans="2:26" ht="30" x14ac:dyDescent="0.25">
      <c r="B413" s="9" t="s">
        <v>1092</v>
      </c>
      <c r="C413" s="9" t="s">
        <v>1093</v>
      </c>
      <c r="D413" s="9">
        <v>1989</v>
      </c>
      <c r="E413" s="9" t="s">
        <v>12</v>
      </c>
      <c r="F413" s="9" t="s">
        <v>30</v>
      </c>
      <c r="G413" s="60" t="s">
        <v>38</v>
      </c>
      <c r="H413" s="1" t="s">
        <v>18</v>
      </c>
      <c r="I413" s="1" t="s">
        <v>19</v>
      </c>
      <c r="J413" s="68" t="s">
        <v>296</v>
      </c>
      <c r="K413" s="68" t="s">
        <v>297</v>
      </c>
      <c r="L413" s="120" t="s">
        <v>146</v>
      </c>
      <c r="M413" s="117" t="s">
        <v>148</v>
      </c>
      <c r="N413" s="118" t="s">
        <v>147</v>
      </c>
      <c r="O413" s="118" t="s">
        <v>146</v>
      </c>
      <c r="P413" s="118" t="s">
        <v>147</v>
      </c>
      <c r="Q413" s="118" t="s">
        <v>147</v>
      </c>
      <c r="R413" s="118" t="s">
        <v>147</v>
      </c>
      <c r="S413" s="118" t="s">
        <v>147</v>
      </c>
      <c r="T413" s="118" t="s">
        <v>6520</v>
      </c>
      <c r="U413" s="118" t="s">
        <v>146</v>
      </c>
      <c r="V413" s="118" t="s">
        <v>147</v>
      </c>
      <c r="W413" s="118" t="s">
        <v>147</v>
      </c>
      <c r="X413" s="121">
        <f t="shared" si="12"/>
        <v>26.666666666666668</v>
      </c>
      <c r="Y413" s="68"/>
      <c r="Z413" s="113">
        <f>VLOOKUP(B413,[1]Sheet1!B$3:V$3093,21,0)</f>
        <v>0</v>
      </c>
    </row>
    <row r="414" spans="2:26" ht="45" x14ac:dyDescent="0.25">
      <c r="B414" s="9" t="s">
        <v>1094</v>
      </c>
      <c r="C414" s="9" t="s">
        <v>1095</v>
      </c>
      <c r="D414" s="9">
        <v>1989</v>
      </c>
      <c r="E414" s="9" t="s">
        <v>12</v>
      </c>
      <c r="F414" s="9" t="s">
        <v>488</v>
      </c>
      <c r="G414" s="60" t="s">
        <v>38</v>
      </c>
      <c r="H414" s="1" t="s">
        <v>11</v>
      </c>
      <c r="I414" s="1" t="s">
        <v>21</v>
      </c>
      <c r="J414" s="68" t="s">
        <v>291</v>
      </c>
      <c r="K414" s="68" t="s">
        <v>292</v>
      </c>
      <c r="L414" s="120" t="s">
        <v>148</v>
      </c>
      <c r="M414" s="117" t="s">
        <v>147</v>
      </c>
      <c r="N414" s="118" t="s">
        <v>6520</v>
      </c>
      <c r="O414" s="118" t="s">
        <v>146</v>
      </c>
      <c r="P414" s="118" t="s">
        <v>6520</v>
      </c>
      <c r="Q414" s="118" t="s">
        <v>146</v>
      </c>
      <c r="R414" s="118" t="s">
        <v>148</v>
      </c>
      <c r="S414" s="118" t="s">
        <v>146</v>
      </c>
      <c r="T414" s="118" t="s">
        <v>146</v>
      </c>
      <c r="U414" s="118" t="s">
        <v>146</v>
      </c>
      <c r="V414" s="118" t="s">
        <v>6520</v>
      </c>
      <c r="W414" s="118" t="s">
        <v>146</v>
      </c>
      <c r="X414" s="121">
        <f t="shared" si="12"/>
        <v>21.666666666666668</v>
      </c>
      <c r="Y414" s="68"/>
      <c r="Z414" s="113">
        <f>VLOOKUP(B414,[1]Sheet1!B$3:V$3093,21,0)</f>
        <v>0</v>
      </c>
    </row>
    <row r="415" spans="2:26" ht="60" x14ac:dyDescent="0.25">
      <c r="B415" s="9" t="s">
        <v>1096</v>
      </c>
      <c r="C415" s="9" t="s">
        <v>1097</v>
      </c>
      <c r="D415" s="9">
        <v>1992</v>
      </c>
      <c r="E415" s="9" t="s">
        <v>12</v>
      </c>
      <c r="F415" s="9" t="s">
        <v>30</v>
      </c>
      <c r="G415" s="60" t="s">
        <v>38</v>
      </c>
      <c r="H415" s="1" t="s">
        <v>80</v>
      </c>
      <c r="I415" s="1" t="s">
        <v>6303</v>
      </c>
      <c r="J415" s="68" t="s">
        <v>296</v>
      </c>
      <c r="K415" s="68" t="s">
        <v>297</v>
      </c>
      <c r="L415" s="120" t="s">
        <v>146</v>
      </c>
      <c r="M415" s="117" t="s">
        <v>146</v>
      </c>
      <c r="N415" s="118" t="s">
        <v>146</v>
      </c>
      <c r="O415" s="118" t="s">
        <v>6520</v>
      </c>
      <c r="P415" s="118" t="s">
        <v>146</v>
      </c>
      <c r="Q415" s="118" t="s">
        <v>146</v>
      </c>
      <c r="R415" s="118" t="s">
        <v>6520</v>
      </c>
      <c r="S415" s="118" t="s">
        <v>146</v>
      </c>
      <c r="T415" s="118" t="s">
        <v>147</v>
      </c>
      <c r="U415" s="118" t="s">
        <v>146</v>
      </c>
      <c r="V415" s="118" t="s">
        <v>6520</v>
      </c>
      <c r="W415" s="118" t="s">
        <v>146</v>
      </c>
      <c r="X415" s="121">
        <f t="shared" si="12"/>
        <v>18.333333333333332</v>
      </c>
      <c r="Y415" s="68"/>
      <c r="Z415" s="113" t="str">
        <f>VLOOKUP(B415,[1]Sheet1!B$3:V$3093,21,0)</f>
        <v>Điểm KI &lt;20</v>
      </c>
    </row>
    <row r="416" spans="2:26" ht="30" x14ac:dyDescent="0.25">
      <c r="B416" s="9" t="s">
        <v>1098</v>
      </c>
      <c r="C416" s="9" t="s">
        <v>1099</v>
      </c>
      <c r="D416" s="9">
        <v>1980</v>
      </c>
      <c r="E416" s="9" t="s">
        <v>12</v>
      </c>
      <c r="F416" s="9" t="s">
        <v>124</v>
      </c>
      <c r="G416" s="60" t="s">
        <v>38</v>
      </c>
      <c r="H416" s="1" t="s">
        <v>18</v>
      </c>
      <c r="I416" s="1" t="s">
        <v>21</v>
      </c>
      <c r="J416" s="68" t="s">
        <v>291</v>
      </c>
      <c r="K416" s="68" t="s">
        <v>292</v>
      </c>
      <c r="L416" s="120" t="s">
        <v>147</v>
      </c>
      <c r="M416" s="117" t="s">
        <v>147</v>
      </c>
      <c r="N416" s="118" t="s">
        <v>146</v>
      </c>
      <c r="O416" s="118" t="s">
        <v>6520</v>
      </c>
      <c r="P416" s="118" t="s">
        <v>147</v>
      </c>
      <c r="Q416" s="118" t="s">
        <v>146</v>
      </c>
      <c r="R416" s="118" t="s">
        <v>6520</v>
      </c>
      <c r="S416" s="118" t="s">
        <v>146</v>
      </c>
      <c r="T416" s="118" t="s">
        <v>146</v>
      </c>
      <c r="U416" s="118" t="s">
        <v>146</v>
      </c>
      <c r="V416" s="118" t="s">
        <v>147</v>
      </c>
      <c r="W416" s="118" t="s">
        <v>147</v>
      </c>
      <c r="X416" s="121">
        <f t="shared" si="12"/>
        <v>22.5</v>
      </c>
      <c r="Y416" s="68"/>
      <c r="Z416" s="113">
        <f>VLOOKUP(B416,[1]Sheet1!B$3:V$3093,21,0)</f>
        <v>0</v>
      </c>
    </row>
    <row r="417" spans="2:26" ht="30" x14ac:dyDescent="0.25">
      <c r="B417" s="9" t="s">
        <v>1100</v>
      </c>
      <c r="C417" s="9" t="s">
        <v>1101</v>
      </c>
      <c r="D417" s="9">
        <v>1999</v>
      </c>
      <c r="E417" s="9" t="s">
        <v>12</v>
      </c>
      <c r="F417" s="9" t="s">
        <v>30</v>
      </c>
      <c r="G417" s="60" t="s">
        <v>38</v>
      </c>
      <c r="H417" s="1" t="s">
        <v>13</v>
      </c>
      <c r="I417" s="1" t="s">
        <v>21</v>
      </c>
      <c r="J417" s="68" t="s">
        <v>6261</v>
      </c>
      <c r="K417" s="68" t="s">
        <v>6262</v>
      </c>
      <c r="L417" s="120" t="s">
        <v>149</v>
      </c>
      <c r="M417" s="117" t="s">
        <v>149</v>
      </c>
      <c r="N417" s="118" t="s">
        <v>149</v>
      </c>
      <c r="O417" s="118" t="s">
        <v>146</v>
      </c>
      <c r="P417" s="118" t="s">
        <v>6520</v>
      </c>
      <c r="Q417" s="118" t="s">
        <v>146</v>
      </c>
      <c r="R417" s="118" t="s">
        <v>6520</v>
      </c>
      <c r="S417" s="118" t="s">
        <v>146</v>
      </c>
      <c r="T417" s="118" t="s">
        <v>147</v>
      </c>
      <c r="U417" s="118" t="s">
        <v>146</v>
      </c>
      <c r="V417" s="118" t="s">
        <v>147</v>
      </c>
      <c r="W417" s="118" t="s">
        <v>146</v>
      </c>
      <c r="X417" s="121">
        <f t="shared" si="12"/>
        <v>20</v>
      </c>
      <c r="Y417" s="68"/>
      <c r="Z417" s="113">
        <f>VLOOKUP(B417,[1]Sheet1!B$3:V$3093,21,0)</f>
        <v>0</v>
      </c>
    </row>
    <row r="418" spans="2:26" ht="45" x14ac:dyDescent="0.25">
      <c r="B418" s="9" t="s">
        <v>1102</v>
      </c>
      <c r="C418" s="9" t="s">
        <v>1103</v>
      </c>
      <c r="D418" s="9">
        <v>1991</v>
      </c>
      <c r="E418" s="9" t="s">
        <v>12</v>
      </c>
      <c r="F418" s="9" t="s">
        <v>965</v>
      </c>
      <c r="G418" s="60" t="s">
        <v>38</v>
      </c>
      <c r="H418" s="1" t="s">
        <v>13</v>
      </c>
      <c r="I418" s="1" t="s">
        <v>79</v>
      </c>
      <c r="J418" s="68" t="s">
        <v>291</v>
      </c>
      <c r="K418" s="68" t="s">
        <v>292</v>
      </c>
      <c r="L418" s="120" t="s">
        <v>146</v>
      </c>
      <c r="M418" s="117" t="s">
        <v>148</v>
      </c>
      <c r="N418" s="118" t="s">
        <v>147</v>
      </c>
      <c r="O418" s="118" t="s">
        <v>148</v>
      </c>
      <c r="P418" s="118" t="s">
        <v>148</v>
      </c>
      <c r="Q418" s="118" t="s">
        <v>147</v>
      </c>
      <c r="R418" s="118" t="s">
        <v>146</v>
      </c>
      <c r="S418" s="118" t="s">
        <v>147</v>
      </c>
      <c r="T418" s="118" t="s">
        <v>147</v>
      </c>
      <c r="U418" s="118" t="s">
        <v>147</v>
      </c>
      <c r="V418" s="118" t="s">
        <v>6520</v>
      </c>
      <c r="W418" s="118" t="s">
        <v>146</v>
      </c>
      <c r="X418" s="121">
        <f t="shared" si="12"/>
        <v>28.333333333333332</v>
      </c>
      <c r="Y418" s="68"/>
      <c r="Z418" s="113">
        <f>VLOOKUP(B418,[1]Sheet1!B$3:V$3093,21,0)</f>
        <v>0</v>
      </c>
    </row>
    <row r="419" spans="2:26" ht="60" x14ac:dyDescent="0.25">
      <c r="B419" s="9" t="s">
        <v>1104</v>
      </c>
      <c r="C419" s="9" t="s">
        <v>1105</v>
      </c>
      <c r="D419" s="9">
        <v>1990</v>
      </c>
      <c r="E419" s="9" t="s">
        <v>12</v>
      </c>
      <c r="F419" s="9" t="s">
        <v>30</v>
      </c>
      <c r="G419" s="60" t="s">
        <v>38</v>
      </c>
      <c r="H419" s="1" t="s">
        <v>80</v>
      </c>
      <c r="I419" s="1" t="s">
        <v>6298</v>
      </c>
      <c r="J419" s="68" t="s">
        <v>296</v>
      </c>
      <c r="K419" s="68" t="s">
        <v>297</v>
      </c>
      <c r="L419" s="120" t="s">
        <v>147</v>
      </c>
      <c r="M419" s="117" t="s">
        <v>146</v>
      </c>
      <c r="N419" s="118" t="s">
        <v>6520</v>
      </c>
      <c r="O419" s="118" t="s">
        <v>146</v>
      </c>
      <c r="P419" s="118" t="s">
        <v>146</v>
      </c>
      <c r="Q419" s="118" t="s">
        <v>147</v>
      </c>
      <c r="R419" s="118" t="s">
        <v>146</v>
      </c>
      <c r="S419" s="118" t="s">
        <v>147</v>
      </c>
      <c r="T419" s="118" t="s">
        <v>6520</v>
      </c>
      <c r="U419" s="118" t="s">
        <v>146</v>
      </c>
      <c r="V419" s="118" t="s">
        <v>146</v>
      </c>
      <c r="W419" s="118" t="s">
        <v>146</v>
      </c>
      <c r="X419" s="121">
        <f t="shared" si="12"/>
        <v>20.833333333333332</v>
      </c>
      <c r="Y419" s="68"/>
      <c r="Z419" s="113">
        <f>VLOOKUP(B419,[1]Sheet1!B$3:V$3093,21,0)</f>
        <v>0</v>
      </c>
    </row>
    <row r="420" spans="2:26" ht="30" x14ac:dyDescent="0.25">
      <c r="B420" s="9" t="s">
        <v>1106</v>
      </c>
      <c r="C420" s="9" t="s">
        <v>1107</v>
      </c>
      <c r="D420" s="9">
        <v>1994</v>
      </c>
      <c r="E420" s="9" t="s">
        <v>12</v>
      </c>
      <c r="F420" s="9" t="s">
        <v>32</v>
      </c>
      <c r="G420" s="60" t="s">
        <v>38</v>
      </c>
      <c r="H420" s="1" t="s">
        <v>13</v>
      </c>
      <c r="I420" s="1" t="s">
        <v>110</v>
      </c>
      <c r="J420" s="68" t="s">
        <v>296</v>
      </c>
      <c r="K420" s="68" t="s">
        <v>297</v>
      </c>
      <c r="L420" s="120" t="s">
        <v>146</v>
      </c>
      <c r="M420" s="117" t="s">
        <v>6520</v>
      </c>
      <c r="N420" s="118" t="s">
        <v>146</v>
      </c>
      <c r="O420" s="118" t="s">
        <v>6520</v>
      </c>
      <c r="P420" s="118" t="s">
        <v>147</v>
      </c>
      <c r="Q420" s="118" t="s">
        <v>148</v>
      </c>
      <c r="R420" s="118" t="s">
        <v>148</v>
      </c>
      <c r="S420" s="118" t="s">
        <v>148</v>
      </c>
      <c r="T420" s="118" t="s">
        <v>147</v>
      </c>
      <c r="U420" s="118" t="s">
        <v>148</v>
      </c>
      <c r="V420" s="118" t="s">
        <v>146</v>
      </c>
      <c r="W420" s="118" t="s">
        <v>146</v>
      </c>
      <c r="X420" s="121">
        <f t="shared" si="12"/>
        <v>26.666666666666668</v>
      </c>
      <c r="Y420" s="68"/>
      <c r="Z420" s="113">
        <f>VLOOKUP(B420,[1]Sheet1!B$3:V$3093,21,0)</f>
        <v>0</v>
      </c>
    </row>
    <row r="421" spans="2:26" ht="45" x14ac:dyDescent="0.25">
      <c r="B421" s="9" t="s">
        <v>1108</v>
      </c>
      <c r="C421" s="9" t="s">
        <v>1109</v>
      </c>
      <c r="D421" s="9">
        <v>1995</v>
      </c>
      <c r="E421" s="9" t="s">
        <v>12</v>
      </c>
      <c r="F421" s="9" t="s">
        <v>30</v>
      </c>
      <c r="G421" s="60" t="s">
        <v>38</v>
      </c>
      <c r="H421" s="1" t="s">
        <v>18</v>
      </c>
      <c r="I421" s="1" t="s">
        <v>85</v>
      </c>
      <c r="J421" s="68" t="s">
        <v>6294</v>
      </c>
      <c r="K421" s="68" t="s">
        <v>6295</v>
      </c>
      <c r="L421" s="120" t="s">
        <v>149</v>
      </c>
      <c r="M421" s="117" t="s">
        <v>149</v>
      </c>
      <c r="N421" s="118" t="s">
        <v>146</v>
      </c>
      <c r="O421" s="118" t="s">
        <v>146</v>
      </c>
      <c r="P421" s="118" t="s">
        <v>147</v>
      </c>
      <c r="Q421" s="118" t="s">
        <v>146</v>
      </c>
      <c r="R421" s="118" t="s">
        <v>148</v>
      </c>
      <c r="S421" s="118" t="s">
        <v>146</v>
      </c>
      <c r="T421" s="118" t="s">
        <v>147</v>
      </c>
      <c r="U421" s="118" t="s">
        <v>6520</v>
      </c>
      <c r="V421" s="118" t="s">
        <v>147</v>
      </c>
      <c r="W421" s="118" t="s">
        <v>147</v>
      </c>
      <c r="X421" s="121">
        <f t="shared" si="12"/>
        <v>25</v>
      </c>
      <c r="Y421" s="68"/>
      <c r="Z421" s="113">
        <f>VLOOKUP(B421,[1]Sheet1!B$3:V$3093,21,0)</f>
        <v>0</v>
      </c>
    </row>
    <row r="422" spans="2:26" ht="30" x14ac:dyDescent="0.25">
      <c r="B422" s="9" t="s">
        <v>1110</v>
      </c>
      <c r="C422" s="9" t="s">
        <v>1111</v>
      </c>
      <c r="D422" s="9">
        <v>1992</v>
      </c>
      <c r="E422" s="9" t="s">
        <v>12</v>
      </c>
      <c r="F422" s="9" t="s">
        <v>30</v>
      </c>
      <c r="G422" s="60" t="s">
        <v>38</v>
      </c>
      <c r="H422" s="1" t="s">
        <v>13</v>
      </c>
      <c r="I422" s="1" t="s">
        <v>26</v>
      </c>
      <c r="J422" s="68" t="s">
        <v>296</v>
      </c>
      <c r="K422" s="68" t="s">
        <v>297</v>
      </c>
      <c r="L422" s="120" t="s">
        <v>146</v>
      </c>
      <c r="M422" s="117" t="s">
        <v>146</v>
      </c>
      <c r="N422" s="118" t="s">
        <v>146</v>
      </c>
      <c r="O422" s="118" t="s">
        <v>147</v>
      </c>
      <c r="P422" s="118" t="s">
        <v>146</v>
      </c>
      <c r="Q422" s="118" t="s">
        <v>146</v>
      </c>
      <c r="R422" s="118" t="s">
        <v>146</v>
      </c>
      <c r="S422" s="118" t="s">
        <v>146</v>
      </c>
      <c r="T422" s="118" t="s">
        <v>146</v>
      </c>
      <c r="U422" s="118" t="s">
        <v>146</v>
      </c>
      <c r="V422" s="118" t="s">
        <v>146</v>
      </c>
      <c r="W422" s="118" t="s">
        <v>146</v>
      </c>
      <c r="X422" s="121">
        <f t="shared" si="12"/>
        <v>20.833333333333332</v>
      </c>
      <c r="Y422" s="68"/>
      <c r="Z422" s="113">
        <f>VLOOKUP(B422,[1]Sheet1!B$3:V$3093,21,0)</f>
        <v>0</v>
      </c>
    </row>
    <row r="423" spans="2:26" ht="30" x14ac:dyDescent="0.25">
      <c r="B423" s="9" t="s">
        <v>1112</v>
      </c>
      <c r="C423" s="9" t="s">
        <v>1113</v>
      </c>
      <c r="D423" s="9">
        <v>1991</v>
      </c>
      <c r="E423" s="9" t="s">
        <v>12</v>
      </c>
      <c r="F423" s="9" t="s">
        <v>30</v>
      </c>
      <c r="G423" s="60" t="s">
        <v>38</v>
      </c>
      <c r="H423" s="1" t="s">
        <v>13</v>
      </c>
      <c r="I423" s="1" t="s">
        <v>24</v>
      </c>
      <c r="J423" s="68" t="s">
        <v>296</v>
      </c>
      <c r="K423" s="68" t="s">
        <v>297</v>
      </c>
      <c r="L423" s="120" t="s">
        <v>6520</v>
      </c>
      <c r="M423" s="117" t="s">
        <v>148</v>
      </c>
      <c r="N423" s="118" t="s">
        <v>147</v>
      </c>
      <c r="O423" s="118" t="s">
        <v>146</v>
      </c>
      <c r="P423" s="118" t="s">
        <v>147</v>
      </c>
      <c r="Q423" s="118" t="s">
        <v>147</v>
      </c>
      <c r="R423" s="118" t="s">
        <v>147</v>
      </c>
      <c r="S423" s="118" t="s">
        <v>147</v>
      </c>
      <c r="T423" s="118" t="s">
        <v>146</v>
      </c>
      <c r="U423" s="118" t="s">
        <v>146</v>
      </c>
      <c r="V423" s="118" t="s">
        <v>147</v>
      </c>
      <c r="W423" s="118" t="s">
        <v>147</v>
      </c>
      <c r="X423" s="121">
        <f t="shared" si="12"/>
        <v>26.666666666666668</v>
      </c>
      <c r="Y423" s="68"/>
      <c r="Z423" s="113">
        <f>VLOOKUP(B423,[1]Sheet1!B$3:V$3093,21,0)</f>
        <v>0</v>
      </c>
    </row>
    <row r="424" spans="2:26" ht="30" x14ac:dyDescent="0.25">
      <c r="B424" s="9" t="s">
        <v>1114</v>
      </c>
      <c r="C424" s="9" t="s">
        <v>1115</v>
      </c>
      <c r="D424" s="9">
        <v>1989</v>
      </c>
      <c r="E424" s="9" t="s">
        <v>12</v>
      </c>
      <c r="F424" s="9" t="s">
        <v>30</v>
      </c>
      <c r="G424" s="60" t="s">
        <v>38</v>
      </c>
      <c r="H424" s="1" t="s">
        <v>18</v>
      </c>
      <c r="I424" s="1" t="s">
        <v>6309</v>
      </c>
      <c r="J424" s="68" t="s">
        <v>296</v>
      </c>
      <c r="K424" s="68" t="s">
        <v>297</v>
      </c>
      <c r="L424" s="120" t="s">
        <v>148</v>
      </c>
      <c r="M424" s="117" t="s">
        <v>146</v>
      </c>
      <c r="N424" s="118" t="s">
        <v>147</v>
      </c>
      <c r="O424" s="118" t="s">
        <v>147</v>
      </c>
      <c r="P424" s="118" t="s">
        <v>146</v>
      </c>
      <c r="Q424" s="118" t="s">
        <v>147</v>
      </c>
      <c r="R424" s="118" t="s">
        <v>146</v>
      </c>
      <c r="S424" s="118" t="s">
        <v>147</v>
      </c>
      <c r="T424" s="118" t="s">
        <v>146</v>
      </c>
      <c r="U424" s="118" t="s">
        <v>147</v>
      </c>
      <c r="V424" s="118" t="s">
        <v>146</v>
      </c>
      <c r="W424" s="118" t="s">
        <v>148</v>
      </c>
      <c r="X424" s="121">
        <f t="shared" si="12"/>
        <v>27.5</v>
      </c>
      <c r="Y424" s="68"/>
      <c r="Z424" s="113">
        <f>VLOOKUP(B424,[1]Sheet1!B$3:V$3093,21,0)</f>
        <v>0</v>
      </c>
    </row>
    <row r="425" spans="2:26" ht="30" x14ac:dyDescent="0.25">
      <c r="B425" s="9" t="s">
        <v>1116</v>
      </c>
      <c r="C425" s="9" t="s">
        <v>1117</v>
      </c>
      <c r="D425" s="9">
        <v>1991</v>
      </c>
      <c r="E425" s="9" t="s">
        <v>12</v>
      </c>
      <c r="F425" s="9" t="s">
        <v>30</v>
      </c>
      <c r="G425" s="60" t="s">
        <v>38</v>
      </c>
      <c r="H425" s="1" t="s">
        <v>18</v>
      </c>
      <c r="I425" s="1" t="s">
        <v>21</v>
      </c>
      <c r="J425" s="68" t="s">
        <v>296</v>
      </c>
      <c r="K425" s="68" t="s">
        <v>297</v>
      </c>
      <c r="L425" s="120" t="s">
        <v>146</v>
      </c>
      <c r="M425" s="117" t="s">
        <v>147</v>
      </c>
      <c r="N425" s="118" t="s">
        <v>146</v>
      </c>
      <c r="O425" s="118" t="s">
        <v>146</v>
      </c>
      <c r="P425" s="118" t="s">
        <v>146</v>
      </c>
      <c r="Q425" s="118" t="s">
        <v>6520</v>
      </c>
      <c r="R425" s="118" t="s">
        <v>146</v>
      </c>
      <c r="S425" s="118" t="s">
        <v>6520</v>
      </c>
      <c r="T425" s="118" t="s">
        <v>146</v>
      </c>
      <c r="U425" s="118" t="s">
        <v>146</v>
      </c>
      <c r="V425" s="118" t="s">
        <v>146</v>
      </c>
      <c r="W425" s="118" t="s">
        <v>6520</v>
      </c>
      <c r="X425" s="121">
        <f t="shared" si="12"/>
        <v>18.333333333333332</v>
      </c>
      <c r="Y425" s="68"/>
      <c r="Z425" s="113">
        <f>VLOOKUP(B425,[1]Sheet1!B$3:V$3093,21,0)</f>
        <v>0</v>
      </c>
    </row>
    <row r="426" spans="2:26" ht="30" x14ac:dyDescent="0.25">
      <c r="B426" s="9" t="s">
        <v>1118</v>
      </c>
      <c r="C426" s="9" t="s">
        <v>1119</v>
      </c>
      <c r="D426" s="9">
        <v>1992</v>
      </c>
      <c r="E426" s="9" t="s">
        <v>12</v>
      </c>
      <c r="F426" s="9" t="s">
        <v>30</v>
      </c>
      <c r="G426" s="60" t="s">
        <v>38</v>
      </c>
      <c r="H426" s="1" t="s">
        <v>11</v>
      </c>
      <c r="I426" s="1" t="s">
        <v>25</v>
      </c>
      <c r="J426" s="68" t="s">
        <v>296</v>
      </c>
      <c r="K426" s="68" t="s">
        <v>297</v>
      </c>
      <c r="L426" s="120" t="s">
        <v>6520</v>
      </c>
      <c r="M426" s="117" t="s">
        <v>148</v>
      </c>
      <c r="N426" s="118" t="s">
        <v>146</v>
      </c>
      <c r="O426" s="118" t="s">
        <v>148</v>
      </c>
      <c r="P426" s="118" t="s">
        <v>146</v>
      </c>
      <c r="Q426" s="118" t="s">
        <v>147</v>
      </c>
      <c r="R426" s="118" t="s">
        <v>147</v>
      </c>
      <c r="S426" s="118" t="s">
        <v>147</v>
      </c>
      <c r="T426" s="118" t="s">
        <v>148</v>
      </c>
      <c r="U426" s="118" t="s">
        <v>146</v>
      </c>
      <c r="V426" s="118" t="s">
        <v>146</v>
      </c>
      <c r="W426" s="118" t="s">
        <v>146</v>
      </c>
      <c r="X426" s="121">
        <f t="shared" si="12"/>
        <v>26.666666666666668</v>
      </c>
      <c r="Y426" s="68"/>
      <c r="Z426" s="113">
        <f>VLOOKUP(B426,[1]Sheet1!B$3:V$3093,21,0)</f>
        <v>0</v>
      </c>
    </row>
    <row r="427" spans="2:26" ht="30" x14ac:dyDescent="0.25">
      <c r="B427" s="9" t="s">
        <v>1120</v>
      </c>
      <c r="C427" s="9" t="s">
        <v>1121</v>
      </c>
      <c r="D427" s="9">
        <v>1995</v>
      </c>
      <c r="E427" s="9" t="s">
        <v>12</v>
      </c>
      <c r="F427" s="9" t="s">
        <v>32</v>
      </c>
      <c r="G427" s="60" t="s">
        <v>38</v>
      </c>
      <c r="H427" s="1" t="s">
        <v>11</v>
      </c>
      <c r="I427" s="1" t="s">
        <v>6310</v>
      </c>
      <c r="J427" s="68" t="s">
        <v>296</v>
      </c>
      <c r="K427" s="68" t="s">
        <v>297</v>
      </c>
      <c r="L427" s="120" t="s">
        <v>148</v>
      </c>
      <c r="M427" s="117" t="s">
        <v>147</v>
      </c>
      <c r="N427" s="118" t="s">
        <v>148</v>
      </c>
      <c r="O427" s="118" t="s">
        <v>148</v>
      </c>
      <c r="P427" s="118" t="s">
        <v>148</v>
      </c>
      <c r="Q427" s="118" t="s">
        <v>147</v>
      </c>
      <c r="R427" s="118" t="s">
        <v>147</v>
      </c>
      <c r="S427" s="118" t="s">
        <v>147</v>
      </c>
      <c r="T427" s="118" t="s">
        <v>148</v>
      </c>
      <c r="U427" s="118" t="s">
        <v>148</v>
      </c>
      <c r="V427" s="118" t="s">
        <v>147</v>
      </c>
      <c r="W427" s="118" t="s">
        <v>148</v>
      </c>
      <c r="X427" s="121">
        <f t="shared" si="12"/>
        <v>35.833333333333336</v>
      </c>
      <c r="Y427" s="68"/>
      <c r="Z427" s="113">
        <f>VLOOKUP(B427,[1]Sheet1!B$3:V$3093,21,0)</f>
        <v>0</v>
      </c>
    </row>
    <row r="428" spans="2:26" ht="30" x14ac:dyDescent="0.25">
      <c r="B428" s="9" t="s">
        <v>1122</v>
      </c>
      <c r="C428" s="9" t="s">
        <v>1123</v>
      </c>
      <c r="D428" s="9">
        <v>1993</v>
      </c>
      <c r="E428" s="9" t="s">
        <v>12</v>
      </c>
      <c r="F428" s="9" t="s">
        <v>30</v>
      </c>
      <c r="G428" s="60" t="s">
        <v>38</v>
      </c>
      <c r="H428" s="1" t="s">
        <v>13</v>
      </c>
      <c r="I428" s="1" t="s">
        <v>170</v>
      </c>
      <c r="J428" s="68" t="s">
        <v>6261</v>
      </c>
      <c r="K428" s="68" t="s">
        <v>6262</v>
      </c>
      <c r="L428" s="120" t="s">
        <v>149</v>
      </c>
      <c r="M428" s="117" t="s">
        <v>149</v>
      </c>
      <c r="N428" s="118" t="s">
        <v>149</v>
      </c>
      <c r="O428" s="118" t="s">
        <v>146</v>
      </c>
      <c r="P428" s="118" t="s">
        <v>147</v>
      </c>
      <c r="Q428" s="118" t="s">
        <v>6520</v>
      </c>
      <c r="R428" s="118" t="s">
        <v>148</v>
      </c>
      <c r="S428" s="118" t="s">
        <v>6520</v>
      </c>
      <c r="T428" s="118" t="s">
        <v>146</v>
      </c>
      <c r="U428" s="118" t="s">
        <v>146</v>
      </c>
      <c r="V428" s="118" t="s">
        <v>146</v>
      </c>
      <c r="W428" s="118" t="s">
        <v>146</v>
      </c>
      <c r="X428" s="121">
        <f t="shared" si="12"/>
        <v>21.111111111111111</v>
      </c>
      <c r="Y428" s="68"/>
      <c r="Z428" s="113">
        <f>VLOOKUP(B428,[1]Sheet1!B$3:V$3093,21,0)</f>
        <v>0</v>
      </c>
    </row>
    <row r="429" spans="2:26" ht="30" x14ac:dyDescent="0.25">
      <c r="B429" s="9" t="s">
        <v>1124</v>
      </c>
      <c r="C429" s="9" t="s">
        <v>1125</v>
      </c>
      <c r="D429" s="9">
        <v>1986</v>
      </c>
      <c r="E429" s="9" t="s">
        <v>12</v>
      </c>
      <c r="F429" s="9" t="s">
        <v>30</v>
      </c>
      <c r="G429" s="60" t="s">
        <v>38</v>
      </c>
      <c r="H429" s="1" t="s">
        <v>29</v>
      </c>
      <c r="I429" s="1" t="s">
        <v>110</v>
      </c>
      <c r="J429" s="68" t="s">
        <v>296</v>
      </c>
      <c r="K429" s="68" t="s">
        <v>297</v>
      </c>
      <c r="L429" s="120" t="s">
        <v>6520</v>
      </c>
      <c r="M429" s="117" t="s">
        <v>146</v>
      </c>
      <c r="N429" s="118" t="s">
        <v>147</v>
      </c>
      <c r="O429" s="118" t="s">
        <v>146</v>
      </c>
      <c r="P429" s="118" t="s">
        <v>148</v>
      </c>
      <c r="Q429" s="118" t="s">
        <v>146</v>
      </c>
      <c r="R429" s="118" t="s">
        <v>146</v>
      </c>
      <c r="S429" s="118" t="s">
        <v>146</v>
      </c>
      <c r="T429" s="118" t="s">
        <v>146</v>
      </c>
      <c r="U429" s="118" t="s">
        <v>147</v>
      </c>
      <c r="V429" s="118" t="s">
        <v>147</v>
      </c>
      <c r="W429" s="118" t="s">
        <v>147</v>
      </c>
      <c r="X429" s="121">
        <f t="shared" si="12"/>
        <v>24.166666666666668</v>
      </c>
      <c r="Y429" s="68"/>
      <c r="Z429" s="113">
        <f>VLOOKUP(B429,[1]Sheet1!B$3:V$3093,21,0)</f>
        <v>0</v>
      </c>
    </row>
    <row r="430" spans="2:26" ht="45" x14ac:dyDescent="0.25">
      <c r="B430" s="9" t="s">
        <v>1126</v>
      </c>
      <c r="C430" s="9" t="s">
        <v>1127</v>
      </c>
      <c r="D430" s="9">
        <v>1981</v>
      </c>
      <c r="E430" s="9" t="s">
        <v>12</v>
      </c>
      <c r="F430" s="9" t="s">
        <v>30</v>
      </c>
      <c r="G430" s="60" t="s">
        <v>38</v>
      </c>
      <c r="H430" s="1" t="s">
        <v>6289</v>
      </c>
      <c r="I430" s="1" t="s">
        <v>6258</v>
      </c>
      <c r="J430" s="68" t="s">
        <v>291</v>
      </c>
      <c r="K430" s="68" t="s">
        <v>292</v>
      </c>
      <c r="L430" s="120" t="s">
        <v>146</v>
      </c>
      <c r="M430" s="117" t="s">
        <v>147</v>
      </c>
      <c r="N430" s="118" t="s">
        <v>6520</v>
      </c>
      <c r="O430" s="118" t="s">
        <v>147</v>
      </c>
      <c r="P430" s="118" t="s">
        <v>147</v>
      </c>
      <c r="Q430" s="118" t="s">
        <v>146</v>
      </c>
      <c r="R430" s="118" t="s">
        <v>148</v>
      </c>
      <c r="S430" s="118" t="s">
        <v>146</v>
      </c>
      <c r="T430" s="118" t="s">
        <v>146</v>
      </c>
      <c r="U430" s="118" t="s">
        <v>146</v>
      </c>
      <c r="V430" s="118" t="s">
        <v>146</v>
      </c>
      <c r="W430" s="118" t="s">
        <v>147</v>
      </c>
      <c r="X430" s="121">
        <f t="shared" si="12"/>
        <v>24.166666666666668</v>
      </c>
      <c r="Y430" s="68"/>
      <c r="Z430" s="113">
        <f>VLOOKUP(B430,[1]Sheet1!B$3:V$3093,21,0)</f>
        <v>0</v>
      </c>
    </row>
    <row r="431" spans="2:26" ht="45" x14ac:dyDescent="0.25">
      <c r="B431" s="9" t="s">
        <v>1128</v>
      </c>
      <c r="C431" s="9" t="s">
        <v>1129</v>
      </c>
      <c r="D431" s="9">
        <v>1981</v>
      </c>
      <c r="E431" s="9" t="s">
        <v>12</v>
      </c>
      <c r="F431" s="9" t="s">
        <v>30</v>
      </c>
      <c r="G431" s="60" t="s">
        <v>38</v>
      </c>
      <c r="H431" s="1" t="s">
        <v>6289</v>
      </c>
      <c r="I431" s="1" t="s">
        <v>6303</v>
      </c>
      <c r="J431" s="68" t="s">
        <v>296</v>
      </c>
      <c r="K431" s="68" t="s">
        <v>297</v>
      </c>
      <c r="L431" s="120" t="s">
        <v>6520</v>
      </c>
      <c r="M431" s="117" t="s">
        <v>146</v>
      </c>
      <c r="N431" s="118" t="s">
        <v>147</v>
      </c>
      <c r="O431" s="118" t="s">
        <v>146</v>
      </c>
      <c r="P431" s="118" t="s">
        <v>146</v>
      </c>
      <c r="Q431" s="118" t="s">
        <v>146</v>
      </c>
      <c r="R431" s="118" t="s">
        <v>147</v>
      </c>
      <c r="S431" s="118" t="s">
        <v>146</v>
      </c>
      <c r="T431" s="118" t="s">
        <v>146</v>
      </c>
      <c r="U431" s="118" t="s">
        <v>146</v>
      </c>
      <c r="V431" s="118" t="s">
        <v>147</v>
      </c>
      <c r="W431" s="118" t="s">
        <v>148</v>
      </c>
      <c r="X431" s="121">
        <f t="shared" si="12"/>
        <v>23.333333333333332</v>
      </c>
      <c r="Y431" s="68"/>
      <c r="Z431" s="113">
        <f>VLOOKUP(B431,[1]Sheet1!B$3:V$3093,21,0)</f>
        <v>0</v>
      </c>
    </row>
    <row r="432" spans="2:26" ht="30" x14ac:dyDescent="0.25">
      <c r="B432" s="9" t="s">
        <v>1130</v>
      </c>
      <c r="C432" s="9" t="s">
        <v>1131</v>
      </c>
      <c r="D432" s="9">
        <v>1995</v>
      </c>
      <c r="E432" s="9" t="s">
        <v>12</v>
      </c>
      <c r="F432" s="9" t="s">
        <v>30</v>
      </c>
      <c r="G432" s="60" t="s">
        <v>38</v>
      </c>
      <c r="H432" s="1" t="s">
        <v>18</v>
      </c>
      <c r="I432" s="1" t="s">
        <v>24</v>
      </c>
      <c r="J432" s="68" t="s">
        <v>296</v>
      </c>
      <c r="K432" s="68" t="s">
        <v>297</v>
      </c>
      <c r="L432" s="120" t="s">
        <v>147</v>
      </c>
      <c r="M432" s="117" t="s">
        <v>148</v>
      </c>
      <c r="N432" s="118" t="s">
        <v>147</v>
      </c>
      <c r="O432" s="118" t="s">
        <v>147</v>
      </c>
      <c r="P432" s="118" t="s">
        <v>147</v>
      </c>
      <c r="Q432" s="118" t="s">
        <v>146</v>
      </c>
      <c r="R432" s="118" t="s">
        <v>148</v>
      </c>
      <c r="S432" s="118" t="s">
        <v>146</v>
      </c>
      <c r="T432" s="118" t="s">
        <v>146</v>
      </c>
      <c r="U432" s="118" t="s">
        <v>147</v>
      </c>
      <c r="V432" s="118" t="s">
        <v>146</v>
      </c>
      <c r="W432" s="118" t="s">
        <v>148</v>
      </c>
      <c r="X432" s="121">
        <f t="shared" si="12"/>
        <v>29.166666666666668</v>
      </c>
      <c r="Y432" s="68"/>
      <c r="Z432" s="113">
        <f>VLOOKUP(B432,[1]Sheet1!B$3:V$3093,21,0)</f>
        <v>0</v>
      </c>
    </row>
    <row r="433" spans="2:26" ht="45" x14ac:dyDescent="0.25">
      <c r="B433" s="9" t="s">
        <v>1132</v>
      </c>
      <c r="C433" s="9" t="s">
        <v>1133</v>
      </c>
      <c r="D433" s="9">
        <v>1995</v>
      </c>
      <c r="E433" s="9" t="s">
        <v>12</v>
      </c>
      <c r="F433" s="9" t="s">
        <v>32</v>
      </c>
      <c r="G433" s="60" t="s">
        <v>38</v>
      </c>
      <c r="H433" s="1" t="s">
        <v>11</v>
      </c>
      <c r="I433" s="1" t="s">
        <v>16</v>
      </c>
      <c r="J433" s="68" t="s">
        <v>298</v>
      </c>
      <c r="K433" s="68" t="s">
        <v>299</v>
      </c>
      <c r="L433" s="120" t="s">
        <v>149</v>
      </c>
      <c r="M433" s="117" t="s">
        <v>149</v>
      </c>
      <c r="N433" s="118" t="s">
        <v>147</v>
      </c>
      <c r="O433" s="118" t="s">
        <v>146</v>
      </c>
      <c r="P433" s="118" t="s">
        <v>146</v>
      </c>
      <c r="Q433" s="118" t="s">
        <v>147</v>
      </c>
      <c r="R433" s="118" t="s">
        <v>146</v>
      </c>
      <c r="S433" s="118" t="s">
        <v>147</v>
      </c>
      <c r="T433" s="118" t="s">
        <v>146</v>
      </c>
      <c r="U433" s="118" t="s">
        <v>146</v>
      </c>
      <c r="V433" s="118" t="s">
        <v>146</v>
      </c>
      <c r="W433" s="118" t="s">
        <v>146</v>
      </c>
      <c r="X433" s="121">
        <f t="shared" si="12"/>
        <v>23</v>
      </c>
      <c r="Y433" s="68"/>
      <c r="Z433" s="113">
        <f>VLOOKUP(B433,[1]Sheet1!B$3:V$3093,21,0)</f>
        <v>0</v>
      </c>
    </row>
    <row r="434" spans="2:26" ht="45" x14ac:dyDescent="0.25">
      <c r="B434" s="9" t="s">
        <v>1134</v>
      </c>
      <c r="C434" s="9" t="s">
        <v>1135</v>
      </c>
      <c r="D434" s="9">
        <v>1995</v>
      </c>
      <c r="E434" s="9" t="s">
        <v>12</v>
      </c>
      <c r="F434" s="9" t="s">
        <v>30</v>
      </c>
      <c r="G434" s="60" t="s">
        <v>38</v>
      </c>
      <c r="H434" s="1" t="s">
        <v>13</v>
      </c>
      <c r="I434" s="1" t="s">
        <v>79</v>
      </c>
      <c r="J434" s="68" t="s">
        <v>6261</v>
      </c>
      <c r="K434" s="68" t="s">
        <v>6262</v>
      </c>
      <c r="L434" s="120" t="s">
        <v>149</v>
      </c>
      <c r="M434" s="117" t="s">
        <v>149</v>
      </c>
      <c r="N434" s="118" t="s">
        <v>149</v>
      </c>
      <c r="O434" s="118" t="s">
        <v>146</v>
      </c>
      <c r="P434" s="118" t="s">
        <v>146</v>
      </c>
      <c r="Q434" s="118" t="s">
        <v>147</v>
      </c>
      <c r="R434" s="118" t="s">
        <v>146</v>
      </c>
      <c r="S434" s="118" t="s">
        <v>147</v>
      </c>
      <c r="T434" s="118" t="s">
        <v>146</v>
      </c>
      <c r="U434" s="118" t="s">
        <v>146</v>
      </c>
      <c r="V434" s="118" t="s">
        <v>6520</v>
      </c>
      <c r="W434" s="118" t="s">
        <v>146</v>
      </c>
      <c r="X434" s="121">
        <f t="shared" si="12"/>
        <v>21.111111111111111</v>
      </c>
      <c r="Y434" s="68"/>
      <c r="Z434" s="113">
        <f>VLOOKUP(B434,[1]Sheet1!B$3:V$3093,21,0)</f>
        <v>0</v>
      </c>
    </row>
    <row r="435" spans="2:26" ht="60" x14ac:dyDescent="0.25">
      <c r="B435" s="9" t="s">
        <v>1136</v>
      </c>
      <c r="C435" s="9" t="s">
        <v>1137</v>
      </c>
      <c r="D435" s="9">
        <v>1996</v>
      </c>
      <c r="E435" s="9" t="s">
        <v>12</v>
      </c>
      <c r="F435" s="9" t="s">
        <v>30</v>
      </c>
      <c r="G435" s="60" t="s">
        <v>38</v>
      </c>
      <c r="H435" s="1" t="s">
        <v>80</v>
      </c>
      <c r="I435" s="1" t="s">
        <v>6247</v>
      </c>
      <c r="J435" s="68" t="s">
        <v>296</v>
      </c>
      <c r="K435" s="68" t="s">
        <v>297</v>
      </c>
      <c r="L435" s="120" t="s">
        <v>148</v>
      </c>
      <c r="M435" s="117" t="s">
        <v>146</v>
      </c>
      <c r="N435" s="118" t="s">
        <v>146</v>
      </c>
      <c r="O435" s="118" t="s">
        <v>147</v>
      </c>
      <c r="P435" s="118" t="s">
        <v>146</v>
      </c>
      <c r="Q435" s="118" t="s">
        <v>147</v>
      </c>
      <c r="R435" s="118" t="s">
        <v>6520</v>
      </c>
      <c r="S435" s="118" t="s">
        <v>147</v>
      </c>
      <c r="T435" s="118" t="s">
        <v>146</v>
      </c>
      <c r="U435" s="118" t="s">
        <v>147</v>
      </c>
      <c r="V435" s="118" t="s">
        <v>147</v>
      </c>
      <c r="W435" s="118" t="s">
        <v>147</v>
      </c>
      <c r="X435" s="121">
        <f t="shared" si="12"/>
        <v>25.833333333333332</v>
      </c>
      <c r="Y435" s="68"/>
      <c r="Z435" s="113">
        <f>VLOOKUP(B435,[1]Sheet1!B$3:V$3093,21,0)</f>
        <v>0</v>
      </c>
    </row>
    <row r="436" spans="2:26" ht="30" x14ac:dyDescent="0.25">
      <c r="B436" s="9" t="s">
        <v>1138</v>
      </c>
      <c r="C436" s="9" t="s">
        <v>1139</v>
      </c>
      <c r="D436" s="9">
        <v>1989</v>
      </c>
      <c r="E436" s="9" t="s">
        <v>12</v>
      </c>
      <c r="F436" s="9" t="s">
        <v>32</v>
      </c>
      <c r="G436" s="60" t="s">
        <v>38</v>
      </c>
      <c r="H436" s="1" t="s">
        <v>13</v>
      </c>
      <c r="I436" s="1" t="s">
        <v>6249</v>
      </c>
      <c r="J436" s="68" t="s">
        <v>291</v>
      </c>
      <c r="K436" s="68" t="s">
        <v>292</v>
      </c>
      <c r="L436" s="120" t="s">
        <v>146</v>
      </c>
      <c r="M436" s="117" t="s">
        <v>146</v>
      </c>
      <c r="N436" s="118" t="s">
        <v>146</v>
      </c>
      <c r="O436" s="118" t="s">
        <v>147</v>
      </c>
      <c r="P436" s="118" t="s">
        <v>146</v>
      </c>
      <c r="Q436" s="118" t="s">
        <v>6520</v>
      </c>
      <c r="R436" s="118" t="s">
        <v>147</v>
      </c>
      <c r="S436" s="118" t="s">
        <v>6520</v>
      </c>
      <c r="T436" s="118" t="s">
        <v>147</v>
      </c>
      <c r="U436" s="118" t="s">
        <v>146</v>
      </c>
      <c r="V436" s="118" t="s">
        <v>146</v>
      </c>
      <c r="W436" s="118" t="s">
        <v>147</v>
      </c>
      <c r="X436" s="121">
        <f t="shared" si="12"/>
        <v>21.666666666666668</v>
      </c>
      <c r="Y436" s="68"/>
      <c r="Z436" s="113">
        <f>VLOOKUP(B436,[1]Sheet1!B$3:V$3093,21,0)</f>
        <v>0</v>
      </c>
    </row>
    <row r="437" spans="2:26" ht="30" x14ac:dyDescent="0.25">
      <c r="B437" s="9" t="s">
        <v>1140</v>
      </c>
      <c r="C437" s="9" t="s">
        <v>1141</v>
      </c>
      <c r="D437" s="9">
        <v>1994</v>
      </c>
      <c r="E437" s="9" t="s">
        <v>12</v>
      </c>
      <c r="F437" s="9" t="s">
        <v>30</v>
      </c>
      <c r="G437" s="60" t="s">
        <v>38</v>
      </c>
      <c r="H437" s="1" t="s">
        <v>18</v>
      </c>
      <c r="I437" s="1" t="s">
        <v>178</v>
      </c>
      <c r="J437" s="68" t="s">
        <v>298</v>
      </c>
      <c r="K437" s="68" t="s">
        <v>299</v>
      </c>
      <c r="L437" s="120" t="s">
        <v>149</v>
      </c>
      <c r="M437" s="117" t="s">
        <v>149</v>
      </c>
      <c r="N437" s="118" t="s">
        <v>146</v>
      </c>
      <c r="O437" s="118" t="s">
        <v>146</v>
      </c>
      <c r="P437" s="118" t="s">
        <v>6520</v>
      </c>
      <c r="Q437" s="118" t="s">
        <v>146</v>
      </c>
      <c r="R437" s="118" t="s">
        <v>6520</v>
      </c>
      <c r="S437" s="118" t="s">
        <v>146</v>
      </c>
      <c r="T437" s="118" t="s">
        <v>146</v>
      </c>
      <c r="U437" s="118" t="s">
        <v>146</v>
      </c>
      <c r="V437" s="118" t="s">
        <v>146</v>
      </c>
      <c r="W437" s="118" t="s">
        <v>146</v>
      </c>
      <c r="X437" s="121">
        <f t="shared" si="12"/>
        <v>18</v>
      </c>
      <c r="Y437" s="68"/>
      <c r="Z437" s="113" t="str">
        <f>VLOOKUP(B437,[1]Sheet1!B$3:V$3093,21,0)</f>
        <v>Điểm KI &lt;20</v>
      </c>
    </row>
    <row r="438" spans="2:26" ht="60" x14ac:dyDescent="0.25">
      <c r="B438" s="9" t="s">
        <v>1142</v>
      </c>
      <c r="C438" s="9" t="s">
        <v>1143</v>
      </c>
      <c r="D438" s="9">
        <v>1989</v>
      </c>
      <c r="E438" s="9" t="s">
        <v>12</v>
      </c>
      <c r="F438" s="9" t="s">
        <v>30</v>
      </c>
      <c r="G438" s="60" t="s">
        <v>38</v>
      </c>
      <c r="H438" s="1" t="s">
        <v>80</v>
      </c>
      <c r="I438" s="1" t="s">
        <v>81</v>
      </c>
      <c r="J438" s="68" t="s">
        <v>291</v>
      </c>
      <c r="K438" s="68" t="s">
        <v>292</v>
      </c>
      <c r="L438" s="120" t="s">
        <v>147</v>
      </c>
      <c r="M438" s="117" t="s">
        <v>146</v>
      </c>
      <c r="N438" s="118" t="s">
        <v>146</v>
      </c>
      <c r="O438" s="118" t="s">
        <v>147</v>
      </c>
      <c r="P438" s="118" t="s">
        <v>147</v>
      </c>
      <c r="Q438" s="118" t="s">
        <v>146</v>
      </c>
      <c r="R438" s="118" t="s">
        <v>148</v>
      </c>
      <c r="S438" s="118" t="s">
        <v>146</v>
      </c>
      <c r="T438" s="118" t="s">
        <v>148</v>
      </c>
      <c r="U438" s="118" t="s">
        <v>146</v>
      </c>
      <c r="V438" s="118" t="s">
        <v>147</v>
      </c>
      <c r="W438" s="118" t="s">
        <v>147</v>
      </c>
      <c r="X438" s="121">
        <f t="shared" si="12"/>
        <v>27.5</v>
      </c>
      <c r="Y438" s="68"/>
      <c r="Z438" s="113">
        <f>VLOOKUP(B438,[1]Sheet1!B$3:V$3093,21,0)</f>
        <v>0</v>
      </c>
    </row>
    <row r="439" spans="2:26" ht="45" x14ac:dyDescent="0.25">
      <c r="B439" s="9" t="s">
        <v>1144</v>
      </c>
      <c r="C439" s="9" t="s">
        <v>1145</v>
      </c>
      <c r="D439" s="9">
        <v>1993</v>
      </c>
      <c r="E439" s="9" t="s">
        <v>12</v>
      </c>
      <c r="F439" s="9" t="s">
        <v>30</v>
      </c>
      <c r="G439" s="60" t="s">
        <v>38</v>
      </c>
      <c r="H439" s="1" t="s">
        <v>18</v>
      </c>
      <c r="I439" s="1" t="s">
        <v>85</v>
      </c>
      <c r="J439" s="68" t="s">
        <v>296</v>
      </c>
      <c r="K439" s="68" t="s">
        <v>297</v>
      </c>
      <c r="L439" s="120" t="s">
        <v>6520</v>
      </c>
      <c r="M439" s="117" t="s">
        <v>147</v>
      </c>
      <c r="N439" s="118" t="s">
        <v>146</v>
      </c>
      <c r="O439" s="118" t="s">
        <v>6520</v>
      </c>
      <c r="P439" s="118" t="s">
        <v>147</v>
      </c>
      <c r="Q439" s="118" t="s">
        <v>146</v>
      </c>
      <c r="R439" s="118" t="s">
        <v>146</v>
      </c>
      <c r="S439" s="118" t="s">
        <v>146</v>
      </c>
      <c r="T439" s="118" t="s">
        <v>146</v>
      </c>
      <c r="U439" s="118" t="s">
        <v>6520</v>
      </c>
      <c r="V439" s="118" t="s">
        <v>147</v>
      </c>
      <c r="W439" s="118" t="s">
        <v>146</v>
      </c>
      <c r="X439" s="121">
        <f t="shared" si="12"/>
        <v>20</v>
      </c>
      <c r="Y439" s="68"/>
      <c r="Z439" s="113">
        <f>VLOOKUP(B439,[1]Sheet1!B$3:V$3093,21,0)</f>
        <v>0</v>
      </c>
    </row>
    <row r="440" spans="2:26" ht="60" x14ac:dyDescent="0.25">
      <c r="B440" s="9" t="s">
        <v>1146</v>
      </c>
      <c r="C440" s="9" t="s">
        <v>1147</v>
      </c>
      <c r="D440" s="9">
        <v>1990</v>
      </c>
      <c r="E440" s="9" t="s">
        <v>12</v>
      </c>
      <c r="F440" s="9" t="s">
        <v>30</v>
      </c>
      <c r="G440" s="60" t="s">
        <v>38</v>
      </c>
      <c r="H440" s="1" t="s">
        <v>11</v>
      </c>
      <c r="I440" s="1" t="s">
        <v>36</v>
      </c>
      <c r="J440" s="68" t="s">
        <v>291</v>
      </c>
      <c r="K440" s="68" t="s">
        <v>292</v>
      </c>
      <c r="L440" s="120" t="s">
        <v>146</v>
      </c>
      <c r="M440" s="117" t="s">
        <v>146</v>
      </c>
      <c r="N440" s="118" t="s">
        <v>146</v>
      </c>
      <c r="O440" s="118" t="s">
        <v>147</v>
      </c>
      <c r="P440" s="118" t="s">
        <v>147</v>
      </c>
      <c r="Q440" s="118" t="s">
        <v>147</v>
      </c>
      <c r="R440" s="118" t="s">
        <v>147</v>
      </c>
      <c r="S440" s="118" t="s">
        <v>147</v>
      </c>
      <c r="T440" s="118" t="s">
        <v>146</v>
      </c>
      <c r="U440" s="118" t="s">
        <v>146</v>
      </c>
      <c r="V440" s="118" t="s">
        <v>146</v>
      </c>
      <c r="W440" s="118" t="s">
        <v>146</v>
      </c>
      <c r="X440" s="121">
        <f t="shared" si="12"/>
        <v>24.166666666666668</v>
      </c>
      <c r="Y440" s="68"/>
      <c r="Z440" s="113">
        <f>VLOOKUP(B440,[1]Sheet1!B$3:V$3093,21,0)</f>
        <v>0</v>
      </c>
    </row>
    <row r="441" spans="2:26" ht="45" x14ac:dyDescent="0.25">
      <c r="B441" s="9" t="s">
        <v>1148</v>
      </c>
      <c r="C441" s="9" t="s">
        <v>1149</v>
      </c>
      <c r="D441" s="9">
        <v>1981</v>
      </c>
      <c r="E441" s="9" t="s">
        <v>12</v>
      </c>
      <c r="F441" s="9" t="s">
        <v>30</v>
      </c>
      <c r="G441" s="60" t="s">
        <v>38</v>
      </c>
      <c r="H441" s="1" t="s">
        <v>6289</v>
      </c>
      <c r="I441" s="1" t="s">
        <v>85</v>
      </c>
      <c r="J441" s="68" t="s">
        <v>291</v>
      </c>
      <c r="K441" s="68" t="s">
        <v>292</v>
      </c>
      <c r="L441" s="120" t="s">
        <v>147</v>
      </c>
      <c r="M441" s="117" t="s">
        <v>146</v>
      </c>
      <c r="N441" s="118" t="s">
        <v>146</v>
      </c>
      <c r="O441" s="118" t="s">
        <v>146</v>
      </c>
      <c r="P441" s="118" t="s">
        <v>146</v>
      </c>
      <c r="Q441" s="118" t="s">
        <v>146</v>
      </c>
      <c r="R441" s="118" t="s">
        <v>6520</v>
      </c>
      <c r="S441" s="118" t="s">
        <v>146</v>
      </c>
      <c r="T441" s="118" t="s">
        <v>6520</v>
      </c>
      <c r="U441" s="118" t="s">
        <v>146</v>
      </c>
      <c r="V441" s="118" t="s">
        <v>146</v>
      </c>
      <c r="W441" s="118" t="s">
        <v>147</v>
      </c>
      <c r="X441" s="121">
        <f t="shared" si="12"/>
        <v>20</v>
      </c>
      <c r="Y441" s="68"/>
      <c r="Z441" s="113">
        <f>VLOOKUP(B441,[1]Sheet1!B$3:V$3093,21,0)</f>
        <v>0</v>
      </c>
    </row>
    <row r="442" spans="2:26" ht="45" x14ac:dyDescent="0.25">
      <c r="B442" s="9" t="s">
        <v>1150</v>
      </c>
      <c r="C442" s="9" t="s">
        <v>1151</v>
      </c>
      <c r="D442" s="9">
        <v>1993</v>
      </c>
      <c r="E442" s="9" t="s">
        <v>10</v>
      </c>
      <c r="F442" s="9" t="s">
        <v>114</v>
      </c>
      <c r="G442" s="60" t="s">
        <v>38</v>
      </c>
      <c r="H442" s="1" t="s">
        <v>11</v>
      </c>
      <c r="I442" s="1" t="s">
        <v>17</v>
      </c>
      <c r="J442" s="68" t="s">
        <v>6311</v>
      </c>
      <c r="K442" s="68" t="s">
        <v>6312</v>
      </c>
      <c r="L442" s="120" t="s">
        <v>146</v>
      </c>
      <c r="M442" s="117" t="s">
        <v>146</v>
      </c>
      <c r="N442" s="118" t="s">
        <v>146</v>
      </c>
      <c r="O442" s="118" t="s">
        <v>146</v>
      </c>
      <c r="P442" s="118" t="s">
        <v>146</v>
      </c>
      <c r="Q442" s="118" t="s">
        <v>146</v>
      </c>
      <c r="R442" s="118" t="s">
        <v>146</v>
      </c>
      <c r="S442" s="118" t="s">
        <v>146</v>
      </c>
      <c r="T442" s="118" t="s">
        <v>146</v>
      </c>
      <c r="U442" s="118" t="s">
        <v>146</v>
      </c>
      <c r="V442" s="118" t="s">
        <v>146</v>
      </c>
      <c r="W442" s="118" t="s">
        <v>146</v>
      </c>
      <c r="X442" s="121">
        <f t="shared" si="12"/>
        <v>20</v>
      </c>
      <c r="Y442" s="68"/>
      <c r="Z442" s="113">
        <f>VLOOKUP(B442,[1]Sheet1!B$3:V$3093,21,0)</f>
        <v>0</v>
      </c>
    </row>
    <row r="443" spans="2:26" ht="30" x14ac:dyDescent="0.25">
      <c r="B443" s="9" t="s">
        <v>1152</v>
      </c>
      <c r="C443" s="9" t="s">
        <v>1153</v>
      </c>
      <c r="D443" s="9">
        <v>1988</v>
      </c>
      <c r="E443" s="9" t="s">
        <v>12</v>
      </c>
      <c r="F443" s="9" t="s">
        <v>30</v>
      </c>
      <c r="G443" s="60" t="s">
        <v>38</v>
      </c>
      <c r="H443" s="1" t="s">
        <v>11</v>
      </c>
      <c r="I443" s="1" t="s">
        <v>6313</v>
      </c>
      <c r="J443" s="68" t="s">
        <v>296</v>
      </c>
      <c r="K443" s="68" t="s">
        <v>297</v>
      </c>
      <c r="L443" s="120" t="s">
        <v>146</v>
      </c>
      <c r="M443" s="117" t="s">
        <v>147</v>
      </c>
      <c r="N443" s="118" t="s">
        <v>147</v>
      </c>
      <c r="O443" s="118" t="s">
        <v>146</v>
      </c>
      <c r="P443" s="118" t="s">
        <v>146</v>
      </c>
      <c r="Q443" s="118" t="s">
        <v>147</v>
      </c>
      <c r="R443" s="118" t="s">
        <v>148</v>
      </c>
      <c r="S443" s="118" t="s">
        <v>147</v>
      </c>
      <c r="T443" s="118" t="s">
        <v>148</v>
      </c>
      <c r="U443" s="118" t="s">
        <v>146</v>
      </c>
      <c r="V443" s="118" t="s">
        <v>6520</v>
      </c>
      <c r="W443" s="118" t="s">
        <v>146</v>
      </c>
      <c r="X443" s="121">
        <f t="shared" si="12"/>
        <v>25.833333333333332</v>
      </c>
      <c r="Y443" s="68"/>
      <c r="Z443" s="113">
        <f>VLOOKUP(B443,[1]Sheet1!B$3:V$3093,21,0)</f>
        <v>0</v>
      </c>
    </row>
    <row r="444" spans="2:26" ht="30" x14ac:dyDescent="0.25">
      <c r="B444" s="9" t="s">
        <v>1154</v>
      </c>
      <c r="C444" s="9" t="s">
        <v>1155</v>
      </c>
      <c r="D444" s="9">
        <v>1986</v>
      </c>
      <c r="E444" s="9" t="s">
        <v>12</v>
      </c>
      <c r="F444" s="9" t="s">
        <v>30</v>
      </c>
      <c r="G444" s="60" t="s">
        <v>38</v>
      </c>
      <c r="H444" s="1" t="s">
        <v>18</v>
      </c>
      <c r="I444" s="1" t="s">
        <v>21</v>
      </c>
      <c r="J444" s="68" t="s">
        <v>296</v>
      </c>
      <c r="K444" s="68" t="s">
        <v>297</v>
      </c>
      <c r="L444" s="120" t="s">
        <v>146</v>
      </c>
      <c r="M444" s="117" t="s">
        <v>146</v>
      </c>
      <c r="N444" s="118" t="s">
        <v>6520</v>
      </c>
      <c r="O444" s="118" t="s">
        <v>147</v>
      </c>
      <c r="P444" s="118" t="s">
        <v>146</v>
      </c>
      <c r="Q444" s="118" t="s">
        <v>148</v>
      </c>
      <c r="R444" s="118" t="s">
        <v>146</v>
      </c>
      <c r="S444" s="118" t="s">
        <v>148</v>
      </c>
      <c r="T444" s="118" t="s">
        <v>146</v>
      </c>
      <c r="U444" s="118" t="s">
        <v>147</v>
      </c>
      <c r="V444" s="118" t="s">
        <v>6520</v>
      </c>
      <c r="W444" s="118" t="s">
        <v>146</v>
      </c>
      <c r="X444" s="121">
        <f t="shared" si="12"/>
        <v>23.333333333333332</v>
      </c>
      <c r="Y444" s="68"/>
      <c r="Z444" s="113">
        <f>VLOOKUP(B444,[1]Sheet1!B$3:V$3093,21,0)</f>
        <v>0</v>
      </c>
    </row>
    <row r="445" spans="2:26" ht="30" x14ac:dyDescent="0.25">
      <c r="B445" s="9" t="s">
        <v>1156</v>
      </c>
      <c r="C445" s="9" t="s">
        <v>1157</v>
      </c>
      <c r="D445" s="9">
        <v>1988</v>
      </c>
      <c r="E445" s="9" t="s">
        <v>12</v>
      </c>
      <c r="F445" s="9" t="s">
        <v>30</v>
      </c>
      <c r="G445" s="60" t="s">
        <v>38</v>
      </c>
      <c r="H445" s="1" t="s">
        <v>11</v>
      </c>
      <c r="I445" s="1" t="s">
        <v>170</v>
      </c>
      <c r="J445" s="68" t="s">
        <v>296</v>
      </c>
      <c r="K445" s="68" t="s">
        <v>297</v>
      </c>
      <c r="L445" s="120" t="s">
        <v>147</v>
      </c>
      <c r="M445" s="117" t="s">
        <v>147</v>
      </c>
      <c r="N445" s="118" t="s">
        <v>6520</v>
      </c>
      <c r="O445" s="118" t="s">
        <v>147</v>
      </c>
      <c r="P445" s="118" t="s">
        <v>147</v>
      </c>
      <c r="Q445" s="118" t="s">
        <v>146</v>
      </c>
      <c r="R445" s="118" t="s">
        <v>146</v>
      </c>
      <c r="S445" s="118" t="s">
        <v>146</v>
      </c>
      <c r="T445" s="118" t="s">
        <v>146</v>
      </c>
      <c r="U445" s="118" t="s">
        <v>148</v>
      </c>
      <c r="V445" s="118" t="s">
        <v>146</v>
      </c>
      <c r="W445" s="118" t="s">
        <v>147</v>
      </c>
      <c r="X445" s="121">
        <f t="shared" si="12"/>
        <v>25</v>
      </c>
      <c r="Y445" s="68"/>
      <c r="Z445" s="113">
        <f>VLOOKUP(B445,[1]Sheet1!B$3:V$3093,21,0)</f>
        <v>0</v>
      </c>
    </row>
    <row r="446" spans="2:26" ht="30" x14ac:dyDescent="0.25">
      <c r="B446" s="9" t="s">
        <v>1158</v>
      </c>
      <c r="C446" s="9" t="s">
        <v>1159</v>
      </c>
      <c r="D446" s="9">
        <v>1993</v>
      </c>
      <c r="E446" s="9" t="s">
        <v>10</v>
      </c>
      <c r="F446" s="9" t="s">
        <v>115</v>
      </c>
      <c r="G446" s="60" t="s">
        <v>38</v>
      </c>
      <c r="H446" s="1" t="s">
        <v>11</v>
      </c>
      <c r="I446" s="1" t="s">
        <v>110</v>
      </c>
      <c r="J446" s="68" t="s">
        <v>6265</v>
      </c>
      <c r="K446" s="68" t="s">
        <v>6266</v>
      </c>
      <c r="L446" s="120" t="s">
        <v>149</v>
      </c>
      <c r="M446" s="117" t="s">
        <v>149</v>
      </c>
      <c r="N446" s="118" t="s">
        <v>146</v>
      </c>
      <c r="O446" s="118" t="s">
        <v>146</v>
      </c>
      <c r="P446" s="118" t="s">
        <v>146</v>
      </c>
      <c r="Q446" s="118" t="s">
        <v>146</v>
      </c>
      <c r="R446" s="118" t="s">
        <v>146</v>
      </c>
      <c r="S446" s="118" t="s">
        <v>146</v>
      </c>
      <c r="T446" s="118" t="s">
        <v>146</v>
      </c>
      <c r="U446" s="118" t="s">
        <v>146</v>
      </c>
      <c r="V446" s="118" t="s">
        <v>146</v>
      </c>
      <c r="W446" s="118" t="s">
        <v>146</v>
      </c>
      <c r="X446" s="121">
        <f t="shared" si="12"/>
        <v>20</v>
      </c>
      <c r="Y446" s="68"/>
      <c r="Z446" s="113">
        <f>VLOOKUP(B446,[1]Sheet1!B$3:V$3093,21,0)</f>
        <v>0</v>
      </c>
    </row>
    <row r="447" spans="2:26" ht="30" x14ac:dyDescent="0.25">
      <c r="B447" s="9" t="s">
        <v>1160</v>
      </c>
      <c r="C447" s="9" t="s">
        <v>1161</v>
      </c>
      <c r="D447" s="9">
        <v>1982</v>
      </c>
      <c r="E447" s="9" t="s">
        <v>12</v>
      </c>
      <c r="F447" s="9" t="s">
        <v>30</v>
      </c>
      <c r="G447" s="60" t="s">
        <v>38</v>
      </c>
      <c r="H447" s="1" t="s">
        <v>18</v>
      </c>
      <c r="I447" s="1" t="s">
        <v>77</v>
      </c>
      <c r="J447" s="68" t="s">
        <v>291</v>
      </c>
      <c r="K447" s="68" t="s">
        <v>292</v>
      </c>
      <c r="L447" s="120" t="s">
        <v>146</v>
      </c>
      <c r="M447" s="117" t="s">
        <v>146</v>
      </c>
      <c r="N447" s="118" t="s">
        <v>147</v>
      </c>
      <c r="O447" s="118" t="s">
        <v>6520</v>
      </c>
      <c r="P447" s="118" t="s">
        <v>146</v>
      </c>
      <c r="Q447" s="118" t="s">
        <v>6520</v>
      </c>
      <c r="R447" s="118" t="s">
        <v>147</v>
      </c>
      <c r="S447" s="118" t="s">
        <v>6520</v>
      </c>
      <c r="T447" s="118" t="s">
        <v>146</v>
      </c>
      <c r="U447" s="118" t="s">
        <v>147</v>
      </c>
      <c r="V447" s="118" t="s">
        <v>146</v>
      </c>
      <c r="W447" s="118" t="s">
        <v>146</v>
      </c>
      <c r="X447" s="121">
        <f t="shared" si="12"/>
        <v>20</v>
      </c>
      <c r="Y447" s="68"/>
      <c r="Z447" s="113">
        <f>VLOOKUP(B447,[1]Sheet1!B$3:V$3093,21,0)</f>
        <v>0</v>
      </c>
    </row>
    <row r="448" spans="2:26" ht="45" x14ac:dyDescent="0.25">
      <c r="B448" s="9" t="s">
        <v>1162</v>
      </c>
      <c r="C448" s="9" t="s">
        <v>1163</v>
      </c>
      <c r="D448" s="9">
        <v>1990</v>
      </c>
      <c r="E448" s="9" t="s">
        <v>12</v>
      </c>
      <c r="F448" s="9" t="s">
        <v>30</v>
      </c>
      <c r="G448" s="60" t="s">
        <v>38</v>
      </c>
      <c r="H448" s="1" t="s">
        <v>11</v>
      </c>
      <c r="I448" s="1" t="s">
        <v>6314</v>
      </c>
      <c r="J448" s="68" t="s">
        <v>296</v>
      </c>
      <c r="K448" s="68" t="s">
        <v>297</v>
      </c>
      <c r="L448" s="120" t="s">
        <v>146</v>
      </c>
      <c r="M448" s="117" t="s">
        <v>6520</v>
      </c>
      <c r="N448" s="118" t="s">
        <v>146</v>
      </c>
      <c r="O448" s="118" t="s">
        <v>147</v>
      </c>
      <c r="P448" s="118" t="s">
        <v>6520</v>
      </c>
      <c r="Q448" s="118" t="s">
        <v>146</v>
      </c>
      <c r="R448" s="118" t="s">
        <v>6520</v>
      </c>
      <c r="S448" s="118" t="s">
        <v>146</v>
      </c>
      <c r="T448" s="118" t="s">
        <v>146</v>
      </c>
      <c r="U448" s="118" t="s">
        <v>6520</v>
      </c>
      <c r="V448" s="118" t="s">
        <v>146</v>
      </c>
      <c r="W448" s="118" t="s">
        <v>146</v>
      </c>
      <c r="X448" s="121">
        <f t="shared" si="12"/>
        <v>17.5</v>
      </c>
      <c r="Y448" s="68"/>
      <c r="Z448" s="113" t="str">
        <f>VLOOKUP(B448,[1]Sheet1!B$3:V$3093,21,0)</f>
        <v>4D trở lên</v>
      </c>
    </row>
    <row r="449" spans="2:26" ht="45" x14ac:dyDescent="0.25">
      <c r="B449" s="9" t="s">
        <v>1164</v>
      </c>
      <c r="C449" s="9" t="s">
        <v>1165</v>
      </c>
      <c r="D449" s="9">
        <v>1988</v>
      </c>
      <c r="E449" s="9" t="s">
        <v>12</v>
      </c>
      <c r="F449" s="9" t="s">
        <v>30</v>
      </c>
      <c r="G449" s="60" t="s">
        <v>38</v>
      </c>
      <c r="H449" s="1" t="s">
        <v>6289</v>
      </c>
      <c r="I449" s="1" t="s">
        <v>6315</v>
      </c>
      <c r="J449" s="68" t="s">
        <v>296</v>
      </c>
      <c r="K449" s="68" t="s">
        <v>297</v>
      </c>
      <c r="L449" s="120" t="s">
        <v>6520</v>
      </c>
      <c r="M449" s="117" t="s">
        <v>147</v>
      </c>
      <c r="N449" s="118" t="s">
        <v>146</v>
      </c>
      <c r="O449" s="118" t="s">
        <v>146</v>
      </c>
      <c r="P449" s="118" t="s">
        <v>146</v>
      </c>
      <c r="Q449" s="118" t="s">
        <v>148</v>
      </c>
      <c r="R449" s="118" t="s">
        <v>146</v>
      </c>
      <c r="S449" s="118" t="s">
        <v>148</v>
      </c>
      <c r="T449" s="118" t="s">
        <v>146</v>
      </c>
      <c r="U449" s="118" t="s">
        <v>6520</v>
      </c>
      <c r="V449" s="118" t="s">
        <v>148</v>
      </c>
      <c r="W449" s="118" t="s">
        <v>147</v>
      </c>
      <c r="X449" s="121">
        <f t="shared" si="12"/>
        <v>25</v>
      </c>
      <c r="Y449" s="68"/>
      <c r="Z449" s="113">
        <f>VLOOKUP(B449,[1]Sheet1!B$3:V$3093,21,0)</f>
        <v>0</v>
      </c>
    </row>
    <row r="450" spans="2:26" ht="30" x14ac:dyDescent="0.25">
      <c r="B450" s="9" t="s">
        <v>1166</v>
      </c>
      <c r="C450" s="9" t="s">
        <v>1167</v>
      </c>
      <c r="D450" s="9">
        <v>1985</v>
      </c>
      <c r="E450" s="9" t="s">
        <v>12</v>
      </c>
      <c r="F450" s="9" t="s">
        <v>30</v>
      </c>
      <c r="G450" s="60" t="s">
        <v>38</v>
      </c>
      <c r="H450" s="1" t="s">
        <v>18</v>
      </c>
      <c r="I450" s="1" t="s">
        <v>170</v>
      </c>
      <c r="J450" s="68" t="s">
        <v>296</v>
      </c>
      <c r="K450" s="68" t="s">
        <v>297</v>
      </c>
      <c r="L450" s="120" t="s">
        <v>146</v>
      </c>
      <c r="M450" s="117" t="s">
        <v>147</v>
      </c>
      <c r="N450" s="118" t="s">
        <v>147</v>
      </c>
      <c r="O450" s="118" t="s">
        <v>147</v>
      </c>
      <c r="P450" s="118" t="s">
        <v>148</v>
      </c>
      <c r="Q450" s="118" t="s">
        <v>146</v>
      </c>
      <c r="R450" s="118" t="s">
        <v>146</v>
      </c>
      <c r="S450" s="118" t="s">
        <v>146</v>
      </c>
      <c r="T450" s="118" t="s">
        <v>147</v>
      </c>
      <c r="U450" s="118" t="s">
        <v>148</v>
      </c>
      <c r="V450" s="118" t="s">
        <v>148</v>
      </c>
      <c r="W450" s="118" t="s">
        <v>148</v>
      </c>
      <c r="X450" s="121">
        <f t="shared" si="12"/>
        <v>30</v>
      </c>
      <c r="Y450" s="68"/>
      <c r="Z450" s="113">
        <f>VLOOKUP(B450,[1]Sheet1!B$3:V$3093,21,0)</f>
        <v>0</v>
      </c>
    </row>
    <row r="451" spans="2:26" ht="45" x14ac:dyDescent="0.25">
      <c r="B451" s="9" t="s">
        <v>1168</v>
      </c>
      <c r="C451" s="9" t="s">
        <v>1169</v>
      </c>
      <c r="D451" s="9">
        <v>1990</v>
      </c>
      <c r="E451" s="9" t="s">
        <v>12</v>
      </c>
      <c r="F451" s="9" t="s">
        <v>32</v>
      </c>
      <c r="G451" s="60" t="s">
        <v>38</v>
      </c>
      <c r="H451" s="1" t="s">
        <v>11</v>
      </c>
      <c r="I451" s="1" t="s">
        <v>16</v>
      </c>
      <c r="J451" s="68" t="s">
        <v>291</v>
      </c>
      <c r="K451" s="68" t="s">
        <v>292</v>
      </c>
      <c r="L451" s="120" t="s">
        <v>6520</v>
      </c>
      <c r="M451" s="117" t="s">
        <v>146</v>
      </c>
      <c r="N451" s="118" t="s">
        <v>6520</v>
      </c>
      <c r="O451" s="118" t="s">
        <v>148</v>
      </c>
      <c r="P451" s="118" t="s">
        <v>146</v>
      </c>
      <c r="Q451" s="118" t="s">
        <v>147</v>
      </c>
      <c r="R451" s="118" t="s">
        <v>146</v>
      </c>
      <c r="S451" s="118" t="s">
        <v>147</v>
      </c>
      <c r="T451" s="118" t="s">
        <v>147</v>
      </c>
      <c r="U451" s="118" t="s">
        <v>147</v>
      </c>
      <c r="V451" s="118" t="s">
        <v>146</v>
      </c>
      <c r="W451" s="118" t="s">
        <v>146</v>
      </c>
      <c r="X451" s="121">
        <f t="shared" si="12"/>
        <v>23.333333333333332</v>
      </c>
      <c r="Y451" s="68"/>
      <c r="Z451" s="113">
        <f>VLOOKUP(B451,[1]Sheet1!B$3:V$3093,21,0)</f>
        <v>0</v>
      </c>
    </row>
    <row r="452" spans="2:26" ht="45" x14ac:dyDescent="0.25">
      <c r="B452" s="9" t="s">
        <v>1170</v>
      </c>
      <c r="C452" s="9" t="s">
        <v>1171</v>
      </c>
      <c r="D452" s="9">
        <v>1993</v>
      </c>
      <c r="E452" s="9" t="s">
        <v>12</v>
      </c>
      <c r="F452" s="9" t="s">
        <v>1172</v>
      </c>
      <c r="G452" s="60" t="s">
        <v>38</v>
      </c>
      <c r="H452" s="1" t="s">
        <v>11</v>
      </c>
      <c r="I452" s="1" t="s">
        <v>110</v>
      </c>
      <c r="J452" s="68" t="s">
        <v>298</v>
      </c>
      <c r="K452" s="68" t="s">
        <v>299</v>
      </c>
      <c r="L452" s="120" t="s">
        <v>149</v>
      </c>
      <c r="M452" s="117" t="s">
        <v>149</v>
      </c>
      <c r="N452" s="118" t="s">
        <v>146</v>
      </c>
      <c r="O452" s="118" t="s">
        <v>147</v>
      </c>
      <c r="P452" s="118" t="s">
        <v>147</v>
      </c>
      <c r="Q452" s="118" t="s">
        <v>146</v>
      </c>
      <c r="R452" s="118" t="s">
        <v>147</v>
      </c>
      <c r="S452" s="118" t="s">
        <v>146</v>
      </c>
      <c r="T452" s="118" t="s">
        <v>6520</v>
      </c>
      <c r="U452" s="118" t="s">
        <v>147</v>
      </c>
      <c r="V452" s="118" t="s">
        <v>146</v>
      </c>
      <c r="W452" s="118" t="s">
        <v>146</v>
      </c>
      <c r="X452" s="121">
        <f t="shared" si="12"/>
        <v>23</v>
      </c>
      <c r="Y452" s="68"/>
      <c r="Z452" s="113">
        <f>VLOOKUP(B452,[1]Sheet1!B$3:V$3093,21,0)</f>
        <v>0</v>
      </c>
    </row>
    <row r="453" spans="2:26" ht="30" x14ac:dyDescent="0.25">
      <c r="B453" s="9" t="s">
        <v>1173</v>
      </c>
      <c r="C453" s="9" t="s">
        <v>644</v>
      </c>
      <c r="D453" s="9">
        <v>1991</v>
      </c>
      <c r="E453" s="9" t="s">
        <v>12</v>
      </c>
      <c r="F453" s="9" t="s">
        <v>30</v>
      </c>
      <c r="G453" s="60" t="s">
        <v>38</v>
      </c>
      <c r="H453" s="1" t="s">
        <v>13</v>
      </c>
      <c r="I453" s="1" t="s">
        <v>6287</v>
      </c>
      <c r="J453" s="68" t="s">
        <v>291</v>
      </c>
      <c r="K453" s="68" t="s">
        <v>292</v>
      </c>
      <c r="L453" s="120" t="s">
        <v>146</v>
      </c>
      <c r="M453" s="117" t="s">
        <v>148</v>
      </c>
      <c r="N453" s="118" t="s">
        <v>146</v>
      </c>
      <c r="O453" s="118" t="s">
        <v>146</v>
      </c>
      <c r="P453" s="118" t="s">
        <v>147</v>
      </c>
      <c r="Q453" s="118" t="s">
        <v>148</v>
      </c>
      <c r="R453" s="118" t="s">
        <v>146</v>
      </c>
      <c r="S453" s="118" t="s">
        <v>148</v>
      </c>
      <c r="T453" s="118" t="s">
        <v>148</v>
      </c>
      <c r="U453" s="118" t="s">
        <v>146</v>
      </c>
      <c r="V453" s="118" t="s">
        <v>147</v>
      </c>
      <c r="W453" s="118" t="s">
        <v>147</v>
      </c>
      <c r="X453" s="121">
        <f t="shared" si="12"/>
        <v>29.166666666666668</v>
      </c>
      <c r="Y453" s="68"/>
      <c r="Z453" s="113">
        <f>VLOOKUP(B453,[1]Sheet1!B$3:V$3093,21,0)</f>
        <v>0</v>
      </c>
    </row>
    <row r="454" spans="2:26" ht="45" x14ac:dyDescent="0.25">
      <c r="B454" s="9" t="s">
        <v>1174</v>
      </c>
      <c r="C454" s="9" t="s">
        <v>1175</v>
      </c>
      <c r="D454" s="9">
        <v>1991</v>
      </c>
      <c r="E454" s="9" t="s">
        <v>12</v>
      </c>
      <c r="F454" s="9" t="s">
        <v>30</v>
      </c>
      <c r="G454" s="60" t="s">
        <v>38</v>
      </c>
      <c r="H454" s="1" t="s">
        <v>11</v>
      </c>
      <c r="I454" s="1" t="s">
        <v>79</v>
      </c>
      <c r="J454" s="68" t="s">
        <v>296</v>
      </c>
      <c r="K454" s="68" t="s">
        <v>297</v>
      </c>
      <c r="L454" s="120" t="s">
        <v>146</v>
      </c>
      <c r="M454" s="117" t="s">
        <v>146</v>
      </c>
      <c r="N454" s="118" t="s">
        <v>146</v>
      </c>
      <c r="O454" s="118" t="s">
        <v>146</v>
      </c>
      <c r="P454" s="118" t="s">
        <v>146</v>
      </c>
      <c r="Q454" s="118" t="s">
        <v>146</v>
      </c>
      <c r="R454" s="118" t="s">
        <v>146</v>
      </c>
      <c r="S454" s="118" t="s">
        <v>146</v>
      </c>
      <c r="T454" s="118" t="s">
        <v>146</v>
      </c>
      <c r="U454" s="118" t="s">
        <v>146</v>
      </c>
      <c r="V454" s="118" t="s">
        <v>148</v>
      </c>
      <c r="W454" s="118" t="s">
        <v>146</v>
      </c>
      <c r="X454" s="121">
        <f t="shared" si="12"/>
        <v>21.666666666666668</v>
      </c>
      <c r="Y454" s="68"/>
      <c r="Z454" s="113">
        <f>VLOOKUP(B454,[1]Sheet1!B$3:V$3093,21,0)</f>
        <v>0</v>
      </c>
    </row>
    <row r="455" spans="2:26" ht="45" x14ac:dyDescent="0.25">
      <c r="B455" s="9" t="s">
        <v>1176</v>
      </c>
      <c r="C455" s="9" t="s">
        <v>204</v>
      </c>
      <c r="D455" s="9">
        <v>1993</v>
      </c>
      <c r="E455" s="9" t="s">
        <v>12</v>
      </c>
      <c r="F455" s="9" t="s">
        <v>30</v>
      </c>
      <c r="G455" s="60" t="s">
        <v>38</v>
      </c>
      <c r="H455" s="1" t="s">
        <v>11</v>
      </c>
      <c r="I455" s="1" t="s">
        <v>79</v>
      </c>
      <c r="J455" s="68" t="s">
        <v>298</v>
      </c>
      <c r="K455" s="68" t="s">
        <v>299</v>
      </c>
      <c r="L455" s="120" t="s">
        <v>149</v>
      </c>
      <c r="M455" s="117" t="s">
        <v>149</v>
      </c>
      <c r="N455" s="118" t="s">
        <v>147</v>
      </c>
      <c r="O455" s="118" t="s">
        <v>146</v>
      </c>
      <c r="P455" s="118" t="s">
        <v>147</v>
      </c>
      <c r="Q455" s="118" t="s">
        <v>146</v>
      </c>
      <c r="R455" s="118" t="s">
        <v>147</v>
      </c>
      <c r="S455" s="118" t="s">
        <v>146</v>
      </c>
      <c r="T455" s="118" t="s">
        <v>147</v>
      </c>
      <c r="U455" s="118" t="s">
        <v>148</v>
      </c>
      <c r="V455" s="118" t="s">
        <v>148</v>
      </c>
      <c r="W455" s="118" t="s">
        <v>148</v>
      </c>
      <c r="X455" s="121">
        <f t="shared" si="12"/>
        <v>30</v>
      </c>
      <c r="Y455" s="68"/>
      <c r="Z455" s="113">
        <f>VLOOKUP(B455,[1]Sheet1!B$3:V$3093,21,0)</f>
        <v>0</v>
      </c>
    </row>
    <row r="456" spans="2:26" ht="30" x14ac:dyDescent="0.25">
      <c r="B456" s="9" t="s">
        <v>1177</v>
      </c>
      <c r="C456" s="9" t="s">
        <v>1178</v>
      </c>
      <c r="D456" s="9">
        <v>1988</v>
      </c>
      <c r="E456" s="9" t="s">
        <v>12</v>
      </c>
      <c r="F456" s="9" t="s">
        <v>30</v>
      </c>
      <c r="G456" s="60" t="s">
        <v>38</v>
      </c>
      <c r="H456" s="1" t="s">
        <v>18</v>
      </c>
      <c r="I456" s="1" t="s">
        <v>6310</v>
      </c>
      <c r="J456" s="68" t="s">
        <v>296</v>
      </c>
      <c r="K456" s="68" t="s">
        <v>297</v>
      </c>
      <c r="L456" s="120" t="s">
        <v>147</v>
      </c>
      <c r="M456" s="117" t="s">
        <v>147</v>
      </c>
      <c r="N456" s="118" t="s">
        <v>148</v>
      </c>
      <c r="O456" s="118" t="s">
        <v>147</v>
      </c>
      <c r="P456" s="118" t="s">
        <v>148</v>
      </c>
      <c r="Q456" s="118" t="s">
        <v>147</v>
      </c>
      <c r="R456" s="118" t="s">
        <v>147</v>
      </c>
      <c r="S456" s="118" t="s">
        <v>147</v>
      </c>
      <c r="T456" s="118" t="s">
        <v>147</v>
      </c>
      <c r="U456" s="118" t="s">
        <v>147</v>
      </c>
      <c r="V456" s="118" t="s">
        <v>147</v>
      </c>
      <c r="W456" s="118" t="s">
        <v>147</v>
      </c>
      <c r="X456" s="121">
        <f t="shared" si="12"/>
        <v>31.666666666666668</v>
      </c>
      <c r="Y456" s="68"/>
      <c r="Z456" s="113">
        <f>VLOOKUP(B456,[1]Sheet1!B$3:V$3093,21,0)</f>
        <v>0</v>
      </c>
    </row>
    <row r="457" spans="2:26" ht="30" x14ac:dyDescent="0.25">
      <c r="B457" s="9" t="s">
        <v>1179</v>
      </c>
      <c r="C457" s="9" t="s">
        <v>1180</v>
      </c>
      <c r="D457" s="9">
        <v>1988</v>
      </c>
      <c r="E457" s="9" t="s">
        <v>12</v>
      </c>
      <c r="F457" s="9" t="s">
        <v>30</v>
      </c>
      <c r="G457" s="60" t="s">
        <v>38</v>
      </c>
      <c r="H457" s="1" t="s">
        <v>18</v>
      </c>
      <c r="I457" s="1" t="s">
        <v>6253</v>
      </c>
      <c r="J457" s="68" t="s">
        <v>296</v>
      </c>
      <c r="K457" s="68" t="s">
        <v>297</v>
      </c>
      <c r="L457" s="120" t="s">
        <v>147</v>
      </c>
      <c r="M457" s="117" t="s">
        <v>146</v>
      </c>
      <c r="N457" s="118" t="s">
        <v>148</v>
      </c>
      <c r="O457" s="118" t="s">
        <v>146</v>
      </c>
      <c r="P457" s="118" t="s">
        <v>147</v>
      </c>
      <c r="Q457" s="118" t="s">
        <v>146</v>
      </c>
      <c r="R457" s="118" t="s">
        <v>147</v>
      </c>
      <c r="S457" s="118" t="s">
        <v>146</v>
      </c>
      <c r="T457" s="118" t="s">
        <v>146</v>
      </c>
      <c r="U457" s="118" t="s">
        <v>146</v>
      </c>
      <c r="V457" s="118" t="s">
        <v>146</v>
      </c>
      <c r="W457" s="118" t="s">
        <v>147</v>
      </c>
      <c r="X457" s="121">
        <f t="shared" si="12"/>
        <v>25</v>
      </c>
      <c r="Y457" s="68"/>
      <c r="Z457" s="113">
        <f>VLOOKUP(B457,[1]Sheet1!B$3:V$3093,21,0)</f>
        <v>0</v>
      </c>
    </row>
    <row r="458" spans="2:26" ht="30" x14ac:dyDescent="0.25">
      <c r="B458" s="9" t="s">
        <v>1181</v>
      </c>
      <c r="C458" s="9" t="s">
        <v>1182</v>
      </c>
      <c r="D458" s="9">
        <v>1991</v>
      </c>
      <c r="E458" s="9" t="s">
        <v>12</v>
      </c>
      <c r="F458" s="9" t="s">
        <v>30</v>
      </c>
      <c r="G458" s="60" t="s">
        <v>38</v>
      </c>
      <c r="H458" s="1" t="s">
        <v>13</v>
      </c>
      <c r="I458" s="1" t="s">
        <v>180</v>
      </c>
      <c r="J458" s="68" t="s">
        <v>296</v>
      </c>
      <c r="K458" s="68" t="s">
        <v>297</v>
      </c>
      <c r="L458" s="120" t="s">
        <v>146</v>
      </c>
      <c r="M458" s="117" t="s">
        <v>6520</v>
      </c>
      <c r="N458" s="118" t="s">
        <v>147</v>
      </c>
      <c r="O458" s="118" t="s">
        <v>146</v>
      </c>
      <c r="P458" s="118" t="s">
        <v>147</v>
      </c>
      <c r="Q458" s="118" t="s">
        <v>146</v>
      </c>
      <c r="R458" s="118" t="s">
        <v>146</v>
      </c>
      <c r="S458" s="118" t="s">
        <v>146</v>
      </c>
      <c r="T458" s="118" t="s">
        <v>146</v>
      </c>
      <c r="U458" s="118" t="s">
        <v>146</v>
      </c>
      <c r="V458" s="118" t="s">
        <v>146</v>
      </c>
      <c r="W458" s="118" t="s">
        <v>146</v>
      </c>
      <c r="X458" s="121">
        <f t="shared" si="12"/>
        <v>20.833333333333332</v>
      </c>
      <c r="Y458" s="68"/>
      <c r="Z458" s="113">
        <f>VLOOKUP(B458,[1]Sheet1!B$3:V$3093,21,0)</f>
        <v>0</v>
      </c>
    </row>
    <row r="459" spans="2:26" ht="30" x14ac:dyDescent="0.25">
      <c r="B459" s="9" t="s">
        <v>1183</v>
      </c>
      <c r="C459" s="9" t="s">
        <v>1184</v>
      </c>
      <c r="D459" s="9">
        <v>1992</v>
      </c>
      <c r="E459" s="9" t="s">
        <v>12</v>
      </c>
      <c r="F459" s="9" t="s">
        <v>161</v>
      </c>
      <c r="G459" s="60" t="s">
        <v>38</v>
      </c>
      <c r="H459" s="1" t="s">
        <v>29</v>
      </c>
      <c r="I459" s="1" t="s">
        <v>14</v>
      </c>
      <c r="J459" s="68" t="s">
        <v>6316</v>
      </c>
      <c r="K459" s="68" t="s">
        <v>6317</v>
      </c>
      <c r="L459" s="120" t="s">
        <v>149</v>
      </c>
      <c r="M459" s="117" t="s">
        <v>146</v>
      </c>
      <c r="N459" s="118" t="s">
        <v>147</v>
      </c>
      <c r="O459" s="118" t="s">
        <v>147</v>
      </c>
      <c r="P459" s="118" t="s">
        <v>148</v>
      </c>
      <c r="Q459" s="118" t="s">
        <v>146</v>
      </c>
      <c r="R459" s="118" t="s">
        <v>146</v>
      </c>
      <c r="S459" s="118" t="s">
        <v>146</v>
      </c>
      <c r="T459" s="118" t="s">
        <v>148</v>
      </c>
      <c r="U459" s="118" t="s">
        <v>146</v>
      </c>
      <c r="V459" s="118" t="s">
        <v>146</v>
      </c>
      <c r="W459" s="118" t="s">
        <v>146</v>
      </c>
      <c r="X459" s="121">
        <f t="shared" si="12"/>
        <v>25.454545454545453</v>
      </c>
      <c r="Y459" s="68"/>
      <c r="Z459" s="113">
        <f>VLOOKUP(B459,[1]Sheet1!B$3:V$3093,21,0)</f>
        <v>0</v>
      </c>
    </row>
    <row r="460" spans="2:26" ht="30" x14ac:dyDescent="0.25">
      <c r="B460" s="9" t="s">
        <v>1185</v>
      </c>
      <c r="C460" s="9" t="s">
        <v>1186</v>
      </c>
      <c r="D460" s="9">
        <v>1987</v>
      </c>
      <c r="E460" s="9" t="s">
        <v>12</v>
      </c>
      <c r="F460" s="9" t="s">
        <v>30</v>
      </c>
      <c r="G460" s="60" t="s">
        <v>38</v>
      </c>
      <c r="H460" s="1" t="s">
        <v>11</v>
      </c>
      <c r="I460" s="1" t="s">
        <v>28</v>
      </c>
      <c r="J460" s="68" t="s">
        <v>296</v>
      </c>
      <c r="K460" s="68" t="s">
        <v>297</v>
      </c>
      <c r="L460" s="120" t="s">
        <v>146</v>
      </c>
      <c r="M460" s="117" t="s">
        <v>147</v>
      </c>
      <c r="N460" s="118" t="s">
        <v>146</v>
      </c>
      <c r="O460" s="118" t="s">
        <v>147</v>
      </c>
      <c r="P460" s="118" t="s">
        <v>146</v>
      </c>
      <c r="Q460" s="118" t="s">
        <v>147</v>
      </c>
      <c r="R460" s="118" t="s">
        <v>147</v>
      </c>
      <c r="S460" s="118" t="s">
        <v>147</v>
      </c>
      <c r="T460" s="118" t="s">
        <v>146</v>
      </c>
      <c r="U460" s="118" t="s">
        <v>146</v>
      </c>
      <c r="V460" s="118" t="s">
        <v>146</v>
      </c>
      <c r="W460" s="118" t="s">
        <v>146</v>
      </c>
      <c r="X460" s="121">
        <f t="shared" ref="X460:X523" si="13">((COUNTIF(L460:W460,"A")*40+COUNTIF(L460:W460,"B")*30+COUNTIF(L460:W460,"C")*20+COUNTIF(L460:W460,"D")*10+COUNTIF(L460:W460,"D1")*10+COUNTIF(L460:W460,"d2")*0)/(COUNTA(L460:W460)-COUNTIF(L460:W460,"KDG")-COUNTIF(L460:W460,"KĐG")))</f>
        <v>24.166666666666668</v>
      </c>
      <c r="Y460" s="68"/>
      <c r="Z460" s="113">
        <f>VLOOKUP(B460,[1]Sheet1!B$3:V$3093,21,0)</f>
        <v>0</v>
      </c>
    </row>
    <row r="461" spans="2:26" ht="45" x14ac:dyDescent="0.25">
      <c r="B461" s="9" t="s">
        <v>1187</v>
      </c>
      <c r="C461" s="9" t="s">
        <v>1188</v>
      </c>
      <c r="D461" s="9">
        <v>1996</v>
      </c>
      <c r="E461" s="9" t="s">
        <v>12</v>
      </c>
      <c r="F461" s="9" t="s">
        <v>30</v>
      </c>
      <c r="G461" s="60" t="s">
        <v>38</v>
      </c>
      <c r="H461" s="1" t="s">
        <v>13</v>
      </c>
      <c r="I461" s="1" t="s">
        <v>85</v>
      </c>
      <c r="J461" s="68" t="s">
        <v>296</v>
      </c>
      <c r="K461" s="68" t="s">
        <v>297</v>
      </c>
      <c r="L461" s="120" t="s">
        <v>146</v>
      </c>
      <c r="M461" s="117" t="s">
        <v>146</v>
      </c>
      <c r="N461" s="118" t="s">
        <v>146</v>
      </c>
      <c r="O461" s="118" t="s">
        <v>146</v>
      </c>
      <c r="P461" s="118" t="s">
        <v>146</v>
      </c>
      <c r="Q461" s="118" t="s">
        <v>6520</v>
      </c>
      <c r="R461" s="118" t="s">
        <v>146</v>
      </c>
      <c r="S461" s="118" t="s">
        <v>6520</v>
      </c>
      <c r="T461" s="118" t="s">
        <v>6520</v>
      </c>
      <c r="U461" s="118" t="s">
        <v>146</v>
      </c>
      <c r="V461" s="118" t="s">
        <v>147</v>
      </c>
      <c r="W461" s="118" t="s">
        <v>146</v>
      </c>
      <c r="X461" s="121">
        <f t="shared" si="13"/>
        <v>18.333333333333332</v>
      </c>
      <c r="Y461" s="68"/>
      <c r="Z461" s="113" t="str">
        <f>VLOOKUP(B461,[1]Sheet1!B$3:V$3093,21,0)</f>
        <v>Điểm KI &lt;20</v>
      </c>
    </row>
    <row r="462" spans="2:26" ht="30" x14ac:dyDescent="0.25">
      <c r="B462" s="9" t="s">
        <v>1189</v>
      </c>
      <c r="C462" s="9" t="s">
        <v>1190</v>
      </c>
      <c r="D462" s="9">
        <v>1990</v>
      </c>
      <c r="E462" s="9" t="s">
        <v>12</v>
      </c>
      <c r="F462" s="9" t="s">
        <v>1191</v>
      </c>
      <c r="G462" s="60" t="s">
        <v>38</v>
      </c>
      <c r="H462" s="1" t="s">
        <v>11</v>
      </c>
      <c r="I462" s="1" t="s">
        <v>178</v>
      </c>
      <c r="J462" s="68" t="s">
        <v>291</v>
      </c>
      <c r="K462" s="68" t="s">
        <v>292</v>
      </c>
      <c r="L462" s="120" t="s">
        <v>146</v>
      </c>
      <c r="M462" s="117" t="s">
        <v>146</v>
      </c>
      <c r="N462" s="118" t="s">
        <v>147</v>
      </c>
      <c r="O462" s="118" t="s">
        <v>146</v>
      </c>
      <c r="P462" s="118" t="s">
        <v>6520</v>
      </c>
      <c r="Q462" s="118" t="s">
        <v>146</v>
      </c>
      <c r="R462" s="118" t="s">
        <v>6520</v>
      </c>
      <c r="S462" s="118" t="s">
        <v>146</v>
      </c>
      <c r="T462" s="118" t="s">
        <v>147</v>
      </c>
      <c r="U462" s="118" t="s">
        <v>146</v>
      </c>
      <c r="V462" s="118" t="s">
        <v>146</v>
      </c>
      <c r="W462" s="118" t="s">
        <v>146</v>
      </c>
      <c r="X462" s="121">
        <f t="shared" si="13"/>
        <v>20</v>
      </c>
      <c r="Y462" s="68"/>
      <c r="Z462" s="113">
        <f>VLOOKUP(B462,[1]Sheet1!B$3:V$3093,21,0)</f>
        <v>0</v>
      </c>
    </row>
    <row r="463" spans="2:26" ht="45" x14ac:dyDescent="0.25">
      <c r="B463" s="9" t="s">
        <v>1192</v>
      </c>
      <c r="C463" s="9" t="s">
        <v>1193</v>
      </c>
      <c r="D463" s="9">
        <v>1993</v>
      </c>
      <c r="E463" s="9" t="s">
        <v>12</v>
      </c>
      <c r="F463" s="9" t="s">
        <v>30</v>
      </c>
      <c r="G463" s="60" t="s">
        <v>38</v>
      </c>
      <c r="H463" s="1" t="s">
        <v>11</v>
      </c>
      <c r="I463" s="1" t="s">
        <v>16</v>
      </c>
      <c r="J463" s="68" t="s">
        <v>296</v>
      </c>
      <c r="K463" s="68" t="s">
        <v>297</v>
      </c>
      <c r="L463" s="120" t="s">
        <v>148</v>
      </c>
      <c r="M463" s="117" t="s">
        <v>146</v>
      </c>
      <c r="N463" s="118" t="s">
        <v>146</v>
      </c>
      <c r="O463" s="118" t="s">
        <v>146</v>
      </c>
      <c r="P463" s="118" t="s">
        <v>147</v>
      </c>
      <c r="Q463" s="118" t="s">
        <v>147</v>
      </c>
      <c r="R463" s="118" t="s">
        <v>146</v>
      </c>
      <c r="S463" s="118" t="s">
        <v>147</v>
      </c>
      <c r="T463" s="118" t="s">
        <v>146</v>
      </c>
      <c r="U463" s="118" t="s">
        <v>146</v>
      </c>
      <c r="V463" s="118" t="s">
        <v>146</v>
      </c>
      <c r="W463" s="118" t="s">
        <v>146</v>
      </c>
      <c r="X463" s="121">
        <f t="shared" si="13"/>
        <v>24.166666666666668</v>
      </c>
      <c r="Y463" s="68"/>
      <c r="Z463" s="113">
        <f>VLOOKUP(B463,[1]Sheet1!B$3:V$3093,21,0)</f>
        <v>0</v>
      </c>
    </row>
    <row r="464" spans="2:26" ht="60" x14ac:dyDescent="0.25">
      <c r="B464" s="9" t="s">
        <v>1194</v>
      </c>
      <c r="C464" s="9" t="s">
        <v>1195</v>
      </c>
      <c r="D464" s="9">
        <v>1990</v>
      </c>
      <c r="E464" s="9" t="s">
        <v>12</v>
      </c>
      <c r="F464" s="9" t="s">
        <v>32</v>
      </c>
      <c r="G464" s="60" t="s">
        <v>38</v>
      </c>
      <c r="H464" s="1" t="s">
        <v>80</v>
      </c>
      <c r="I464" s="1" t="s">
        <v>6278</v>
      </c>
      <c r="J464" s="68" t="s">
        <v>296</v>
      </c>
      <c r="K464" s="68" t="s">
        <v>297</v>
      </c>
      <c r="L464" s="120" t="s">
        <v>147</v>
      </c>
      <c r="M464" s="117" t="s">
        <v>6520</v>
      </c>
      <c r="N464" s="118" t="s">
        <v>146</v>
      </c>
      <c r="O464" s="118" t="s">
        <v>146</v>
      </c>
      <c r="P464" s="118" t="s">
        <v>147</v>
      </c>
      <c r="Q464" s="118" t="s">
        <v>147</v>
      </c>
      <c r="R464" s="118" t="s">
        <v>146</v>
      </c>
      <c r="S464" s="118" t="s">
        <v>147</v>
      </c>
      <c r="T464" s="118" t="s">
        <v>6520</v>
      </c>
      <c r="U464" s="118" t="s">
        <v>146</v>
      </c>
      <c r="V464" s="118" t="s">
        <v>146</v>
      </c>
      <c r="W464" s="118" t="s">
        <v>146</v>
      </c>
      <c r="X464" s="121">
        <f t="shared" si="13"/>
        <v>21.666666666666668</v>
      </c>
      <c r="Y464" s="68"/>
      <c r="Z464" s="113">
        <f>VLOOKUP(B464,[1]Sheet1!B$3:V$3093,21,0)</f>
        <v>0</v>
      </c>
    </row>
    <row r="465" spans="2:26" ht="30" x14ac:dyDescent="0.25">
      <c r="B465" s="9" t="s">
        <v>1196</v>
      </c>
      <c r="C465" s="9" t="s">
        <v>1197</v>
      </c>
      <c r="D465" s="9">
        <v>1990</v>
      </c>
      <c r="E465" s="9" t="s">
        <v>12</v>
      </c>
      <c r="F465" s="9" t="s">
        <v>413</v>
      </c>
      <c r="G465" s="60" t="s">
        <v>38</v>
      </c>
      <c r="H465" s="1" t="s">
        <v>11</v>
      </c>
      <c r="I465" s="1" t="s">
        <v>170</v>
      </c>
      <c r="J465" s="68" t="s">
        <v>291</v>
      </c>
      <c r="K465" s="68" t="s">
        <v>292</v>
      </c>
      <c r="L465" s="120" t="s">
        <v>148</v>
      </c>
      <c r="M465" s="117" t="s">
        <v>146</v>
      </c>
      <c r="N465" s="118" t="s">
        <v>147</v>
      </c>
      <c r="O465" s="118" t="s">
        <v>147</v>
      </c>
      <c r="P465" s="118" t="s">
        <v>148</v>
      </c>
      <c r="Q465" s="118" t="s">
        <v>146</v>
      </c>
      <c r="R465" s="118" t="s">
        <v>147</v>
      </c>
      <c r="S465" s="118" t="s">
        <v>146</v>
      </c>
      <c r="T465" s="118" t="s">
        <v>146</v>
      </c>
      <c r="U465" s="118" t="s">
        <v>146</v>
      </c>
      <c r="V465" s="118" t="s">
        <v>146</v>
      </c>
      <c r="W465" s="118" t="s">
        <v>6520</v>
      </c>
      <c r="X465" s="121">
        <f t="shared" si="13"/>
        <v>25</v>
      </c>
      <c r="Y465" s="68"/>
      <c r="Z465" s="113">
        <f>VLOOKUP(B465,[1]Sheet1!B$3:V$3093,21,0)</f>
        <v>0</v>
      </c>
    </row>
    <row r="466" spans="2:26" ht="45" x14ac:dyDescent="0.25">
      <c r="B466" s="9" t="s">
        <v>1198</v>
      </c>
      <c r="C466" s="9" t="s">
        <v>1199</v>
      </c>
      <c r="D466" s="9">
        <v>1989</v>
      </c>
      <c r="E466" s="9" t="s">
        <v>12</v>
      </c>
      <c r="F466" s="9" t="s">
        <v>32</v>
      </c>
      <c r="G466" s="60" t="s">
        <v>38</v>
      </c>
      <c r="H466" s="1" t="s">
        <v>18</v>
      </c>
      <c r="I466" s="1" t="s">
        <v>85</v>
      </c>
      <c r="J466" s="68" t="s">
        <v>6294</v>
      </c>
      <c r="K466" s="68" t="s">
        <v>6295</v>
      </c>
      <c r="L466" s="120" t="s">
        <v>149</v>
      </c>
      <c r="M466" s="117" t="s">
        <v>149</v>
      </c>
      <c r="N466" s="118" t="s">
        <v>146</v>
      </c>
      <c r="O466" s="118" t="s">
        <v>148</v>
      </c>
      <c r="P466" s="118" t="s">
        <v>146</v>
      </c>
      <c r="Q466" s="118" t="s">
        <v>146</v>
      </c>
      <c r="R466" s="118" t="s">
        <v>146</v>
      </c>
      <c r="S466" s="118" t="s">
        <v>146</v>
      </c>
      <c r="T466" s="118" t="s">
        <v>146</v>
      </c>
      <c r="U466" s="118" t="s">
        <v>6520</v>
      </c>
      <c r="V466" s="118" t="s">
        <v>6520</v>
      </c>
      <c r="W466" s="118" t="s">
        <v>6520</v>
      </c>
      <c r="X466" s="121">
        <f t="shared" si="13"/>
        <v>19</v>
      </c>
      <c r="Y466" s="68"/>
      <c r="Z466" s="113">
        <f>VLOOKUP(B466,[1]Sheet1!B$3:V$3093,21,0)</f>
        <v>0</v>
      </c>
    </row>
    <row r="467" spans="2:26" ht="30" x14ac:dyDescent="0.25">
      <c r="B467" s="9" t="s">
        <v>1200</v>
      </c>
      <c r="C467" s="9" t="s">
        <v>1201</v>
      </c>
      <c r="D467" s="9">
        <v>1990</v>
      </c>
      <c r="E467" s="9" t="s">
        <v>12</v>
      </c>
      <c r="F467" s="9" t="s">
        <v>32</v>
      </c>
      <c r="G467" s="60" t="s">
        <v>38</v>
      </c>
      <c r="H467" s="1" t="s">
        <v>11</v>
      </c>
      <c r="I467" s="1" t="s">
        <v>21</v>
      </c>
      <c r="J467" s="68" t="s">
        <v>291</v>
      </c>
      <c r="K467" s="68" t="s">
        <v>292</v>
      </c>
      <c r="L467" s="120" t="s">
        <v>146</v>
      </c>
      <c r="M467" s="117" t="s">
        <v>148</v>
      </c>
      <c r="N467" s="118" t="s">
        <v>146</v>
      </c>
      <c r="O467" s="118" t="s">
        <v>146</v>
      </c>
      <c r="P467" s="118" t="s">
        <v>146</v>
      </c>
      <c r="Q467" s="118" t="s">
        <v>6520</v>
      </c>
      <c r="R467" s="118" t="s">
        <v>148</v>
      </c>
      <c r="S467" s="118" t="s">
        <v>6520</v>
      </c>
      <c r="T467" s="118" t="s">
        <v>147</v>
      </c>
      <c r="U467" s="118" t="s">
        <v>146</v>
      </c>
      <c r="V467" s="118" t="s">
        <v>146</v>
      </c>
      <c r="W467" s="118" t="s">
        <v>148</v>
      </c>
      <c r="X467" s="121">
        <f t="shared" si="13"/>
        <v>24.166666666666668</v>
      </c>
      <c r="Y467" s="68"/>
      <c r="Z467" s="113">
        <f>VLOOKUP(B467,[1]Sheet1!B$3:V$3093,21,0)</f>
        <v>0</v>
      </c>
    </row>
    <row r="468" spans="2:26" ht="45" x14ac:dyDescent="0.25">
      <c r="B468" s="9" t="s">
        <v>1202</v>
      </c>
      <c r="C468" s="9" t="s">
        <v>1203</v>
      </c>
      <c r="D468" s="9">
        <v>1989</v>
      </c>
      <c r="E468" s="9" t="s">
        <v>12</v>
      </c>
      <c r="F468" s="9" t="s">
        <v>30</v>
      </c>
      <c r="G468" s="60" t="s">
        <v>38</v>
      </c>
      <c r="H468" s="1" t="s">
        <v>6289</v>
      </c>
      <c r="I468" s="1" t="s">
        <v>86</v>
      </c>
      <c r="J468" s="68" t="s">
        <v>296</v>
      </c>
      <c r="K468" s="68" t="s">
        <v>297</v>
      </c>
      <c r="L468" s="120" t="s">
        <v>146</v>
      </c>
      <c r="M468" s="117" t="s">
        <v>146</v>
      </c>
      <c r="N468" s="118" t="s">
        <v>146</v>
      </c>
      <c r="O468" s="118" t="s">
        <v>146</v>
      </c>
      <c r="P468" s="118" t="s">
        <v>6520</v>
      </c>
      <c r="Q468" s="118" t="s">
        <v>147</v>
      </c>
      <c r="R468" s="118" t="s">
        <v>146</v>
      </c>
      <c r="S468" s="118" t="s">
        <v>147</v>
      </c>
      <c r="T468" s="118" t="s">
        <v>146</v>
      </c>
      <c r="U468" s="118" t="s">
        <v>146</v>
      </c>
      <c r="V468" s="118" t="s">
        <v>147</v>
      </c>
      <c r="W468" s="118" t="s">
        <v>6520</v>
      </c>
      <c r="X468" s="121">
        <f t="shared" si="13"/>
        <v>20.833333333333332</v>
      </c>
      <c r="Y468" s="68"/>
      <c r="Z468" s="113">
        <f>VLOOKUP(B468,[1]Sheet1!B$3:V$3093,21,0)</f>
        <v>0</v>
      </c>
    </row>
    <row r="469" spans="2:26" ht="45" x14ac:dyDescent="0.25">
      <c r="B469" s="9" t="s">
        <v>1204</v>
      </c>
      <c r="C469" s="9" t="s">
        <v>1205</v>
      </c>
      <c r="D469" s="9">
        <v>1991</v>
      </c>
      <c r="E469" s="9" t="s">
        <v>12</v>
      </c>
      <c r="F469" s="9" t="s">
        <v>30</v>
      </c>
      <c r="G469" s="60" t="s">
        <v>39</v>
      </c>
      <c r="H469" s="1" t="s">
        <v>6289</v>
      </c>
      <c r="I469" s="1" t="s">
        <v>6318</v>
      </c>
      <c r="J469" s="68" t="s">
        <v>296</v>
      </c>
      <c r="K469" s="68" t="s">
        <v>297</v>
      </c>
      <c r="L469" s="120" t="s">
        <v>146</v>
      </c>
      <c r="M469" s="117" t="s">
        <v>147</v>
      </c>
      <c r="N469" s="118" t="s">
        <v>146</v>
      </c>
      <c r="O469" s="118" t="s">
        <v>146</v>
      </c>
      <c r="P469" s="118" t="s">
        <v>146</v>
      </c>
      <c r="Q469" s="118" t="s">
        <v>6520</v>
      </c>
      <c r="R469" s="118" t="s">
        <v>146</v>
      </c>
      <c r="S469" s="118" t="s">
        <v>6520</v>
      </c>
      <c r="T469" s="118" t="s">
        <v>146</v>
      </c>
      <c r="U469" s="118" t="s">
        <v>146</v>
      </c>
      <c r="V469" s="118" t="s">
        <v>146</v>
      </c>
      <c r="W469" s="118" t="s">
        <v>146</v>
      </c>
      <c r="X469" s="121">
        <f t="shared" si="13"/>
        <v>19.166666666666668</v>
      </c>
      <c r="Y469" s="68"/>
      <c r="Z469" s="113">
        <f>VLOOKUP(B469,[1]Sheet1!B$3:V$3093,21,0)</f>
        <v>0</v>
      </c>
    </row>
    <row r="470" spans="2:26" ht="30" x14ac:dyDescent="0.25">
      <c r="B470" s="9" t="s">
        <v>1206</v>
      </c>
      <c r="C470" s="9" t="s">
        <v>1207</v>
      </c>
      <c r="D470" s="9">
        <v>1981</v>
      </c>
      <c r="E470" s="9" t="s">
        <v>12</v>
      </c>
      <c r="F470" s="9" t="s">
        <v>30</v>
      </c>
      <c r="G470" s="60" t="s">
        <v>39</v>
      </c>
      <c r="H470" s="1" t="s">
        <v>18</v>
      </c>
      <c r="I470" s="1" t="s">
        <v>77</v>
      </c>
      <c r="J470" s="68" t="s">
        <v>291</v>
      </c>
      <c r="K470" s="68" t="s">
        <v>292</v>
      </c>
      <c r="L470" s="120" t="s">
        <v>146</v>
      </c>
      <c r="M470" s="117" t="s">
        <v>146</v>
      </c>
      <c r="N470" s="118" t="s">
        <v>6520</v>
      </c>
      <c r="O470" s="118" t="s">
        <v>147</v>
      </c>
      <c r="P470" s="118" t="s">
        <v>147</v>
      </c>
      <c r="Q470" s="118" t="s">
        <v>146</v>
      </c>
      <c r="R470" s="118" t="s">
        <v>147</v>
      </c>
      <c r="S470" s="118" t="s">
        <v>146</v>
      </c>
      <c r="T470" s="118" t="s">
        <v>147</v>
      </c>
      <c r="U470" s="118" t="s">
        <v>147</v>
      </c>
      <c r="V470" s="118" t="s">
        <v>146</v>
      </c>
      <c r="W470" s="118" t="s">
        <v>147</v>
      </c>
      <c r="X470" s="121">
        <f t="shared" si="13"/>
        <v>24.166666666666668</v>
      </c>
      <c r="Y470" s="68"/>
      <c r="Z470" s="113">
        <f>VLOOKUP(B470,[1]Sheet1!B$3:V$3093,21,0)</f>
        <v>0</v>
      </c>
    </row>
    <row r="471" spans="2:26" ht="45" x14ac:dyDescent="0.25">
      <c r="B471" s="9" t="s">
        <v>1208</v>
      </c>
      <c r="C471" s="9" t="s">
        <v>1209</v>
      </c>
      <c r="D471" s="9">
        <v>1992</v>
      </c>
      <c r="E471" s="9" t="s">
        <v>12</v>
      </c>
      <c r="F471" s="9" t="s">
        <v>32</v>
      </c>
      <c r="G471" s="60" t="s">
        <v>39</v>
      </c>
      <c r="H471" s="1" t="s">
        <v>18</v>
      </c>
      <c r="I471" s="1" t="s">
        <v>177</v>
      </c>
      <c r="J471" s="68" t="s">
        <v>296</v>
      </c>
      <c r="K471" s="68" t="s">
        <v>297</v>
      </c>
      <c r="L471" s="120" t="s">
        <v>146</v>
      </c>
      <c r="M471" s="117" t="s">
        <v>147</v>
      </c>
      <c r="N471" s="118" t="s">
        <v>146</v>
      </c>
      <c r="O471" s="118" t="s">
        <v>147</v>
      </c>
      <c r="P471" s="118" t="s">
        <v>147</v>
      </c>
      <c r="Q471" s="118" t="s">
        <v>146</v>
      </c>
      <c r="R471" s="118" t="s">
        <v>146</v>
      </c>
      <c r="S471" s="118" t="s">
        <v>146</v>
      </c>
      <c r="T471" s="118" t="s">
        <v>147</v>
      </c>
      <c r="U471" s="118" t="s">
        <v>146</v>
      </c>
      <c r="V471" s="118" t="s">
        <v>147</v>
      </c>
      <c r="W471" s="118" t="s">
        <v>6520</v>
      </c>
      <c r="X471" s="121">
        <f t="shared" si="13"/>
        <v>23.333333333333332</v>
      </c>
      <c r="Y471" s="68"/>
      <c r="Z471" s="113">
        <f>VLOOKUP(B471,[1]Sheet1!B$3:V$3093,21,0)</f>
        <v>0</v>
      </c>
    </row>
    <row r="472" spans="2:26" ht="30" x14ac:dyDescent="0.25">
      <c r="B472" s="9" t="s">
        <v>1210</v>
      </c>
      <c r="C472" s="9" t="s">
        <v>1211</v>
      </c>
      <c r="D472" s="9">
        <v>1989</v>
      </c>
      <c r="E472" s="9" t="s">
        <v>12</v>
      </c>
      <c r="F472" s="9" t="s">
        <v>32</v>
      </c>
      <c r="G472" s="60" t="s">
        <v>39</v>
      </c>
      <c r="H472" s="1" t="s">
        <v>11</v>
      </c>
      <c r="I472" s="1" t="s">
        <v>224</v>
      </c>
      <c r="J472" s="68" t="s">
        <v>296</v>
      </c>
      <c r="K472" s="68" t="s">
        <v>297</v>
      </c>
      <c r="L472" s="120" t="s">
        <v>146</v>
      </c>
      <c r="M472" s="117" t="s">
        <v>147</v>
      </c>
      <c r="N472" s="118" t="s">
        <v>146</v>
      </c>
      <c r="O472" s="118" t="s">
        <v>6520</v>
      </c>
      <c r="P472" s="118" t="s">
        <v>6520</v>
      </c>
      <c r="Q472" s="118" t="s">
        <v>146</v>
      </c>
      <c r="R472" s="118" t="s">
        <v>147</v>
      </c>
      <c r="S472" s="118" t="s">
        <v>146</v>
      </c>
      <c r="T472" s="118" t="s">
        <v>146</v>
      </c>
      <c r="U472" s="118" t="s">
        <v>147</v>
      </c>
      <c r="V472" s="118" t="s">
        <v>147</v>
      </c>
      <c r="W472" s="118" t="s">
        <v>146</v>
      </c>
      <c r="X472" s="121">
        <f t="shared" si="13"/>
        <v>21.666666666666668</v>
      </c>
      <c r="Y472" s="68"/>
      <c r="Z472" s="113">
        <f>VLOOKUP(B472,[1]Sheet1!B$3:V$3093,21,0)</f>
        <v>0</v>
      </c>
    </row>
    <row r="473" spans="2:26" ht="30" x14ac:dyDescent="0.25">
      <c r="B473" s="9" t="s">
        <v>1212</v>
      </c>
      <c r="C473" s="9" t="s">
        <v>1213</v>
      </c>
      <c r="D473" s="9">
        <v>1995</v>
      </c>
      <c r="E473" s="9" t="s">
        <v>12</v>
      </c>
      <c r="F473" s="9" t="s">
        <v>161</v>
      </c>
      <c r="G473" s="60" t="s">
        <v>39</v>
      </c>
      <c r="H473" s="1" t="s">
        <v>176</v>
      </c>
      <c r="I473" s="1"/>
      <c r="J473" s="68" t="s">
        <v>6316</v>
      </c>
      <c r="K473" s="68" t="s">
        <v>6317</v>
      </c>
      <c r="L473" s="120" t="s">
        <v>149</v>
      </c>
      <c r="M473" s="117" t="s">
        <v>146</v>
      </c>
      <c r="N473" s="118" t="s">
        <v>146</v>
      </c>
      <c r="O473" s="118" t="s">
        <v>146</v>
      </c>
      <c r="P473" s="118" t="s">
        <v>146</v>
      </c>
      <c r="Q473" s="118" t="s">
        <v>146</v>
      </c>
      <c r="R473" s="118" t="s">
        <v>147</v>
      </c>
      <c r="S473" s="118" t="s">
        <v>146</v>
      </c>
      <c r="T473" s="118" t="s">
        <v>147</v>
      </c>
      <c r="U473" s="118" t="s">
        <v>146</v>
      </c>
      <c r="V473" s="118" t="s">
        <v>147</v>
      </c>
      <c r="W473" s="118" t="s">
        <v>147</v>
      </c>
      <c r="X473" s="121">
        <f t="shared" si="13"/>
        <v>23.636363636363637</v>
      </c>
      <c r="Y473" s="68"/>
      <c r="Z473" s="113">
        <f>VLOOKUP(B473,[1]Sheet1!B$3:V$3093,21,0)</f>
        <v>0</v>
      </c>
    </row>
    <row r="474" spans="2:26" ht="45" x14ac:dyDescent="0.25">
      <c r="B474" s="9" t="s">
        <v>1214</v>
      </c>
      <c r="C474" s="9" t="s">
        <v>1215</v>
      </c>
      <c r="D474" s="9">
        <v>1995</v>
      </c>
      <c r="E474" s="9" t="s">
        <v>12</v>
      </c>
      <c r="F474" s="9" t="s">
        <v>30</v>
      </c>
      <c r="G474" s="60" t="s">
        <v>39</v>
      </c>
      <c r="H474" s="1" t="s">
        <v>13</v>
      </c>
      <c r="I474" s="1" t="s">
        <v>16</v>
      </c>
      <c r="J474" s="68" t="s">
        <v>296</v>
      </c>
      <c r="K474" s="68" t="s">
        <v>297</v>
      </c>
      <c r="L474" s="120" t="s">
        <v>146</v>
      </c>
      <c r="M474" s="117" t="s">
        <v>147</v>
      </c>
      <c r="N474" s="118" t="s">
        <v>146</v>
      </c>
      <c r="O474" s="118" t="s">
        <v>146</v>
      </c>
      <c r="P474" s="118" t="s">
        <v>147</v>
      </c>
      <c r="Q474" s="118" t="s">
        <v>6520</v>
      </c>
      <c r="R474" s="118" t="s">
        <v>6520</v>
      </c>
      <c r="S474" s="118" t="s">
        <v>6520</v>
      </c>
      <c r="T474" s="118" t="s">
        <v>146</v>
      </c>
      <c r="U474" s="118" t="s">
        <v>146</v>
      </c>
      <c r="V474" s="118" t="s">
        <v>6520</v>
      </c>
      <c r="W474" s="118" t="s">
        <v>147</v>
      </c>
      <c r="X474" s="121">
        <f t="shared" si="13"/>
        <v>19.166666666666668</v>
      </c>
      <c r="Y474" s="68"/>
      <c r="Z474" s="113">
        <f>VLOOKUP(B474,[1]Sheet1!B$3:V$3093,21,0)</f>
        <v>0</v>
      </c>
    </row>
    <row r="475" spans="2:26" ht="45" x14ac:dyDescent="0.25">
      <c r="B475" s="9" t="s">
        <v>1216</v>
      </c>
      <c r="C475" s="9" t="s">
        <v>606</v>
      </c>
      <c r="D475" s="9">
        <v>1988</v>
      </c>
      <c r="E475" s="9" t="s">
        <v>12</v>
      </c>
      <c r="F475" s="9" t="s">
        <v>30</v>
      </c>
      <c r="G475" s="60" t="s">
        <v>39</v>
      </c>
      <c r="H475" s="1" t="s">
        <v>13</v>
      </c>
      <c r="I475" s="1" t="s">
        <v>85</v>
      </c>
      <c r="J475" s="68" t="s">
        <v>291</v>
      </c>
      <c r="K475" s="68" t="s">
        <v>292</v>
      </c>
      <c r="L475" s="120" t="s">
        <v>148</v>
      </c>
      <c r="M475" s="117" t="s">
        <v>147</v>
      </c>
      <c r="N475" s="118" t="s">
        <v>147</v>
      </c>
      <c r="O475" s="118" t="s">
        <v>146</v>
      </c>
      <c r="P475" s="118" t="s">
        <v>147</v>
      </c>
      <c r="Q475" s="118" t="s">
        <v>147</v>
      </c>
      <c r="R475" s="118" t="s">
        <v>6520</v>
      </c>
      <c r="S475" s="118" t="s">
        <v>147</v>
      </c>
      <c r="T475" s="118" t="s">
        <v>147</v>
      </c>
      <c r="U475" s="118" t="s">
        <v>147</v>
      </c>
      <c r="V475" s="118" t="s">
        <v>148</v>
      </c>
      <c r="W475" s="118" t="s">
        <v>6520</v>
      </c>
      <c r="X475" s="121">
        <f t="shared" si="13"/>
        <v>27.5</v>
      </c>
      <c r="Y475" s="68"/>
      <c r="Z475" s="113">
        <f>VLOOKUP(B475,[1]Sheet1!B$3:V$3093,21,0)</f>
        <v>0</v>
      </c>
    </row>
    <row r="476" spans="2:26" ht="30" x14ac:dyDescent="0.25">
      <c r="B476" s="9" t="s">
        <v>1217</v>
      </c>
      <c r="C476" s="9" t="s">
        <v>1218</v>
      </c>
      <c r="D476" s="9">
        <v>1992</v>
      </c>
      <c r="E476" s="9" t="s">
        <v>12</v>
      </c>
      <c r="F476" s="9" t="s">
        <v>32</v>
      </c>
      <c r="G476" s="60" t="s">
        <v>39</v>
      </c>
      <c r="H476" s="1" t="s">
        <v>13</v>
      </c>
      <c r="I476" s="1" t="s">
        <v>6249</v>
      </c>
      <c r="J476" s="68" t="s">
        <v>291</v>
      </c>
      <c r="K476" s="68" t="s">
        <v>292</v>
      </c>
      <c r="L476" s="120" t="s">
        <v>146</v>
      </c>
      <c r="M476" s="117" t="s">
        <v>147</v>
      </c>
      <c r="N476" s="118" t="s">
        <v>147</v>
      </c>
      <c r="O476" s="118" t="s">
        <v>146</v>
      </c>
      <c r="P476" s="118" t="s">
        <v>146</v>
      </c>
      <c r="Q476" s="118" t="s">
        <v>147</v>
      </c>
      <c r="R476" s="118" t="s">
        <v>147</v>
      </c>
      <c r="S476" s="118" t="s">
        <v>147</v>
      </c>
      <c r="T476" s="118" t="s">
        <v>148</v>
      </c>
      <c r="U476" s="118" t="s">
        <v>147</v>
      </c>
      <c r="V476" s="118" t="s">
        <v>147</v>
      </c>
      <c r="W476" s="118" t="s">
        <v>147</v>
      </c>
      <c r="X476" s="121">
        <f t="shared" si="13"/>
        <v>28.333333333333332</v>
      </c>
      <c r="Y476" s="68"/>
      <c r="Z476" s="113">
        <f>VLOOKUP(B476,[1]Sheet1!B$3:V$3093,21,0)</f>
        <v>0</v>
      </c>
    </row>
    <row r="477" spans="2:26" ht="30" x14ac:dyDescent="0.25">
      <c r="B477" s="9" t="s">
        <v>1219</v>
      </c>
      <c r="C477" s="9" t="s">
        <v>1220</v>
      </c>
      <c r="D477" s="9">
        <v>1987</v>
      </c>
      <c r="E477" s="9" t="s">
        <v>12</v>
      </c>
      <c r="F477" s="9" t="s">
        <v>30</v>
      </c>
      <c r="G477" s="60" t="s">
        <v>39</v>
      </c>
      <c r="H477" s="1" t="s">
        <v>13</v>
      </c>
      <c r="I477" s="1" t="s">
        <v>110</v>
      </c>
      <c r="J477" s="68" t="s">
        <v>291</v>
      </c>
      <c r="K477" s="68" t="s">
        <v>292</v>
      </c>
      <c r="L477" s="120" t="s">
        <v>147</v>
      </c>
      <c r="M477" s="117" t="s">
        <v>147</v>
      </c>
      <c r="N477" s="118" t="s">
        <v>146</v>
      </c>
      <c r="O477" s="118" t="s">
        <v>6520</v>
      </c>
      <c r="P477" s="118" t="s">
        <v>147</v>
      </c>
      <c r="Q477" s="118" t="s">
        <v>146</v>
      </c>
      <c r="R477" s="118" t="s">
        <v>146</v>
      </c>
      <c r="S477" s="118" t="s">
        <v>146</v>
      </c>
      <c r="T477" s="118" t="s">
        <v>146</v>
      </c>
      <c r="U477" s="118" t="s">
        <v>146</v>
      </c>
      <c r="V477" s="118" t="s">
        <v>147</v>
      </c>
      <c r="W477" s="118" t="s">
        <v>146</v>
      </c>
      <c r="X477" s="121">
        <f t="shared" si="13"/>
        <v>22.5</v>
      </c>
      <c r="Y477" s="68"/>
      <c r="Z477" s="113">
        <f>VLOOKUP(B477,[1]Sheet1!B$3:V$3093,21,0)</f>
        <v>0</v>
      </c>
    </row>
    <row r="478" spans="2:26" ht="45" x14ac:dyDescent="0.25">
      <c r="B478" s="9" t="s">
        <v>1221</v>
      </c>
      <c r="C478" s="9" t="s">
        <v>1222</v>
      </c>
      <c r="D478" s="9">
        <v>1993</v>
      </c>
      <c r="E478" s="9" t="s">
        <v>12</v>
      </c>
      <c r="F478" s="9" t="s">
        <v>488</v>
      </c>
      <c r="G478" s="60" t="s">
        <v>39</v>
      </c>
      <c r="H478" s="1" t="s">
        <v>13</v>
      </c>
      <c r="I478" s="1" t="s">
        <v>79</v>
      </c>
      <c r="J478" s="68" t="s">
        <v>296</v>
      </c>
      <c r="K478" s="68" t="s">
        <v>297</v>
      </c>
      <c r="L478" s="120" t="s">
        <v>148</v>
      </c>
      <c r="M478" s="117" t="s">
        <v>146</v>
      </c>
      <c r="N478" s="118" t="s">
        <v>146</v>
      </c>
      <c r="O478" s="118" t="s">
        <v>146</v>
      </c>
      <c r="P478" s="118" t="s">
        <v>147</v>
      </c>
      <c r="Q478" s="118" t="s">
        <v>146</v>
      </c>
      <c r="R478" s="118" t="s">
        <v>146</v>
      </c>
      <c r="S478" s="118" t="s">
        <v>146</v>
      </c>
      <c r="T478" s="118" t="s">
        <v>148</v>
      </c>
      <c r="U478" s="118" t="s">
        <v>147</v>
      </c>
      <c r="V478" s="118" t="s">
        <v>146</v>
      </c>
      <c r="W478" s="118" t="s">
        <v>6520</v>
      </c>
      <c r="X478" s="121">
        <f t="shared" si="13"/>
        <v>24.166666666666668</v>
      </c>
      <c r="Y478" s="68"/>
      <c r="Z478" s="113">
        <f>VLOOKUP(B478,[1]Sheet1!B$3:V$3093,21,0)</f>
        <v>0</v>
      </c>
    </row>
    <row r="479" spans="2:26" ht="45" x14ac:dyDescent="0.25">
      <c r="B479" s="9" t="s">
        <v>1223</v>
      </c>
      <c r="C479" s="9" t="s">
        <v>1224</v>
      </c>
      <c r="D479" s="9">
        <v>1986</v>
      </c>
      <c r="E479" s="9" t="s">
        <v>12</v>
      </c>
      <c r="F479" s="9" t="s">
        <v>30</v>
      </c>
      <c r="G479" s="60" t="s">
        <v>39</v>
      </c>
      <c r="H479" s="1" t="s">
        <v>6256</v>
      </c>
      <c r="I479" s="1" t="s">
        <v>6319</v>
      </c>
      <c r="J479" s="68" t="s">
        <v>296</v>
      </c>
      <c r="K479" s="68" t="s">
        <v>297</v>
      </c>
      <c r="L479" s="120" t="s">
        <v>146</v>
      </c>
      <c r="M479" s="117" t="s">
        <v>148</v>
      </c>
      <c r="N479" s="118" t="s">
        <v>6520</v>
      </c>
      <c r="O479" s="118" t="s">
        <v>6520</v>
      </c>
      <c r="P479" s="118" t="s">
        <v>146</v>
      </c>
      <c r="Q479" s="118" t="s">
        <v>146</v>
      </c>
      <c r="R479" s="118" t="s">
        <v>146</v>
      </c>
      <c r="S479" s="118" t="s">
        <v>146</v>
      </c>
      <c r="T479" s="118" t="s">
        <v>146</v>
      </c>
      <c r="U479" s="118" t="s">
        <v>6520</v>
      </c>
      <c r="V479" s="118" t="s">
        <v>146</v>
      </c>
      <c r="W479" s="118" t="s">
        <v>148</v>
      </c>
      <c r="X479" s="121">
        <f t="shared" si="13"/>
        <v>20.833333333333332</v>
      </c>
      <c r="Y479" s="68"/>
      <c r="Z479" s="113"/>
    </row>
    <row r="480" spans="2:26" ht="45" x14ac:dyDescent="0.25">
      <c r="B480" s="9" t="s">
        <v>1225</v>
      </c>
      <c r="C480" s="9" t="s">
        <v>1226</v>
      </c>
      <c r="D480" s="9">
        <v>1984</v>
      </c>
      <c r="E480" s="9" t="s">
        <v>12</v>
      </c>
      <c r="F480" s="9" t="s">
        <v>30</v>
      </c>
      <c r="G480" s="60" t="s">
        <v>39</v>
      </c>
      <c r="H480" s="1" t="s">
        <v>11</v>
      </c>
      <c r="I480" s="1" t="s">
        <v>16</v>
      </c>
      <c r="J480" s="68" t="s">
        <v>296</v>
      </c>
      <c r="K480" s="68" t="s">
        <v>297</v>
      </c>
      <c r="L480" s="120" t="s">
        <v>146</v>
      </c>
      <c r="M480" s="117" t="s">
        <v>147</v>
      </c>
      <c r="N480" s="118" t="s">
        <v>146</v>
      </c>
      <c r="O480" s="118" t="s">
        <v>147</v>
      </c>
      <c r="P480" s="118" t="s">
        <v>146</v>
      </c>
      <c r="Q480" s="118" t="s">
        <v>147</v>
      </c>
      <c r="R480" s="118" t="s">
        <v>146</v>
      </c>
      <c r="S480" s="118" t="s">
        <v>147</v>
      </c>
      <c r="T480" s="118" t="s">
        <v>147</v>
      </c>
      <c r="U480" s="118" t="s">
        <v>148</v>
      </c>
      <c r="V480" s="118" t="s">
        <v>147</v>
      </c>
      <c r="W480" s="118" t="s">
        <v>147</v>
      </c>
      <c r="X480" s="121">
        <f t="shared" si="13"/>
        <v>27.5</v>
      </c>
      <c r="Y480" s="68"/>
      <c r="Z480" s="113">
        <f>VLOOKUP(B480,[1]Sheet1!B$3:V$3093,21,0)</f>
        <v>0</v>
      </c>
    </row>
    <row r="481" spans="2:26" ht="30" x14ac:dyDescent="0.25">
      <c r="B481" s="9" t="s">
        <v>1227</v>
      </c>
      <c r="C481" s="9" t="s">
        <v>1228</v>
      </c>
      <c r="D481" s="9">
        <v>1992</v>
      </c>
      <c r="E481" s="9" t="s">
        <v>10</v>
      </c>
      <c r="F481" s="9" t="s">
        <v>37</v>
      </c>
      <c r="G481" s="60" t="s">
        <v>39</v>
      </c>
      <c r="H481" s="1" t="s">
        <v>13</v>
      </c>
      <c r="I481" s="1" t="s">
        <v>110</v>
      </c>
      <c r="J481" s="68" t="s">
        <v>296</v>
      </c>
      <c r="K481" s="68" t="s">
        <v>297</v>
      </c>
      <c r="L481" s="120" t="s">
        <v>146</v>
      </c>
      <c r="M481" s="117" t="s">
        <v>146</v>
      </c>
      <c r="N481" s="118" t="s">
        <v>146</v>
      </c>
      <c r="O481" s="118" t="s">
        <v>146</v>
      </c>
      <c r="P481" s="118" t="s">
        <v>146</v>
      </c>
      <c r="Q481" s="118" t="s">
        <v>146</v>
      </c>
      <c r="R481" s="118" t="s">
        <v>146</v>
      </c>
      <c r="S481" s="118" t="s">
        <v>146</v>
      </c>
      <c r="T481" s="118" t="s">
        <v>146</v>
      </c>
      <c r="U481" s="118" t="s">
        <v>148</v>
      </c>
      <c r="V481" s="118" t="s">
        <v>146</v>
      </c>
      <c r="W481" s="118" t="s">
        <v>146</v>
      </c>
      <c r="X481" s="121">
        <f t="shared" si="13"/>
        <v>21.666666666666668</v>
      </c>
      <c r="Y481" s="68"/>
      <c r="Z481" s="113">
        <f>VLOOKUP(B481,[1]Sheet1!B$3:V$3093,21,0)</f>
        <v>0</v>
      </c>
    </row>
    <row r="482" spans="2:26" ht="45" x14ac:dyDescent="0.25">
      <c r="B482" s="9" t="s">
        <v>1229</v>
      </c>
      <c r="C482" s="9" t="s">
        <v>1230</v>
      </c>
      <c r="D482" s="9">
        <v>1987</v>
      </c>
      <c r="E482" s="9" t="s">
        <v>12</v>
      </c>
      <c r="F482" s="9" t="s">
        <v>30</v>
      </c>
      <c r="G482" s="60" t="s">
        <v>39</v>
      </c>
      <c r="H482" s="1" t="s">
        <v>13</v>
      </c>
      <c r="I482" s="1" t="s">
        <v>16</v>
      </c>
      <c r="J482" s="68" t="s">
        <v>296</v>
      </c>
      <c r="K482" s="68" t="s">
        <v>297</v>
      </c>
      <c r="L482" s="120" t="s">
        <v>147</v>
      </c>
      <c r="M482" s="117" t="s">
        <v>6520</v>
      </c>
      <c r="N482" s="118" t="s">
        <v>146</v>
      </c>
      <c r="O482" s="118" t="s">
        <v>146</v>
      </c>
      <c r="P482" s="118" t="s">
        <v>146</v>
      </c>
      <c r="Q482" s="118" t="s">
        <v>146</v>
      </c>
      <c r="R482" s="118" t="s">
        <v>146</v>
      </c>
      <c r="S482" s="118" t="s">
        <v>146</v>
      </c>
      <c r="T482" s="118" t="s">
        <v>6520</v>
      </c>
      <c r="U482" s="118" t="s">
        <v>146</v>
      </c>
      <c r="V482" s="118" t="s">
        <v>146</v>
      </c>
      <c r="W482" s="118" t="s">
        <v>147</v>
      </c>
      <c r="X482" s="121">
        <f t="shared" si="13"/>
        <v>20</v>
      </c>
      <c r="Y482" s="68"/>
      <c r="Z482" s="113"/>
    </row>
    <row r="483" spans="2:26" ht="45" x14ac:dyDescent="0.25">
      <c r="B483" s="9" t="s">
        <v>1231</v>
      </c>
      <c r="C483" s="9" t="s">
        <v>1232</v>
      </c>
      <c r="D483" s="9">
        <v>1992</v>
      </c>
      <c r="E483" s="9" t="s">
        <v>10</v>
      </c>
      <c r="F483" s="9" t="s">
        <v>114</v>
      </c>
      <c r="G483" s="60" t="s">
        <v>39</v>
      </c>
      <c r="H483" s="1" t="s">
        <v>11</v>
      </c>
      <c r="I483" s="1" t="s">
        <v>17</v>
      </c>
      <c r="J483" s="68" t="s">
        <v>296</v>
      </c>
      <c r="K483" s="68" t="s">
        <v>297</v>
      </c>
      <c r="L483" s="120" t="s">
        <v>147</v>
      </c>
      <c r="M483" s="117" t="s">
        <v>146</v>
      </c>
      <c r="N483" s="118" t="s">
        <v>147</v>
      </c>
      <c r="O483" s="118" t="s">
        <v>146</v>
      </c>
      <c r="P483" s="118" t="s">
        <v>147</v>
      </c>
      <c r="Q483" s="118" t="s">
        <v>146</v>
      </c>
      <c r="R483" s="118" t="s">
        <v>147</v>
      </c>
      <c r="S483" s="118" t="s">
        <v>146</v>
      </c>
      <c r="T483" s="118" t="s">
        <v>147</v>
      </c>
      <c r="U483" s="118" t="s">
        <v>147</v>
      </c>
      <c r="V483" s="118" t="s">
        <v>147</v>
      </c>
      <c r="W483" s="118" t="s">
        <v>146</v>
      </c>
      <c r="X483" s="121">
        <f t="shared" si="13"/>
        <v>25.833333333333332</v>
      </c>
      <c r="Y483" s="68"/>
      <c r="Z483" s="113">
        <f>VLOOKUP(B483,[1]Sheet1!B$3:V$3093,21,0)</f>
        <v>0</v>
      </c>
    </row>
    <row r="484" spans="2:26" ht="45" x14ac:dyDescent="0.25">
      <c r="B484" s="9" t="s">
        <v>1233</v>
      </c>
      <c r="C484" s="9" t="s">
        <v>1234</v>
      </c>
      <c r="D484" s="9">
        <v>1994</v>
      </c>
      <c r="E484" s="9" t="s">
        <v>12</v>
      </c>
      <c r="F484" s="9" t="s">
        <v>32</v>
      </c>
      <c r="G484" s="60" t="s">
        <v>39</v>
      </c>
      <c r="H484" s="1" t="s">
        <v>13</v>
      </c>
      <c r="I484" s="1" t="s">
        <v>16</v>
      </c>
      <c r="J484" s="68" t="s">
        <v>296</v>
      </c>
      <c r="K484" s="68" t="s">
        <v>297</v>
      </c>
      <c r="L484" s="120" t="s">
        <v>146</v>
      </c>
      <c r="M484" s="117" t="s">
        <v>146</v>
      </c>
      <c r="N484" s="118" t="s">
        <v>146</v>
      </c>
      <c r="O484" s="118" t="s">
        <v>147</v>
      </c>
      <c r="P484" s="118" t="s">
        <v>146</v>
      </c>
      <c r="Q484" s="118" t="s">
        <v>146</v>
      </c>
      <c r="R484" s="118" t="s">
        <v>146</v>
      </c>
      <c r="S484" s="118" t="s">
        <v>146</v>
      </c>
      <c r="T484" s="118" t="s">
        <v>6520</v>
      </c>
      <c r="U484" s="118" t="s">
        <v>147</v>
      </c>
      <c r="V484" s="118" t="s">
        <v>146</v>
      </c>
      <c r="W484" s="118" t="s">
        <v>146</v>
      </c>
      <c r="X484" s="121">
        <f t="shared" si="13"/>
        <v>20.833333333333332</v>
      </c>
      <c r="Y484" s="68"/>
      <c r="Z484" s="113">
        <f>VLOOKUP(B484,[1]Sheet1!B$3:V$3093,21,0)</f>
        <v>0</v>
      </c>
    </row>
    <row r="485" spans="2:26" ht="30" x14ac:dyDescent="0.25">
      <c r="B485" s="9" t="s">
        <v>1235</v>
      </c>
      <c r="C485" s="9" t="s">
        <v>1236</v>
      </c>
      <c r="D485" s="9">
        <v>1991</v>
      </c>
      <c r="E485" s="9" t="s">
        <v>12</v>
      </c>
      <c r="F485" s="9" t="s">
        <v>30</v>
      </c>
      <c r="G485" s="60" t="s">
        <v>39</v>
      </c>
      <c r="H485" s="1" t="s">
        <v>11</v>
      </c>
      <c r="I485" s="1" t="s">
        <v>170</v>
      </c>
      <c r="J485" s="68" t="s">
        <v>296</v>
      </c>
      <c r="K485" s="68" t="s">
        <v>297</v>
      </c>
      <c r="L485" s="120" t="s">
        <v>146</v>
      </c>
      <c r="M485" s="117" t="s">
        <v>146</v>
      </c>
      <c r="N485" s="118" t="s">
        <v>146</v>
      </c>
      <c r="O485" s="118" t="s">
        <v>147</v>
      </c>
      <c r="P485" s="118" t="s">
        <v>146</v>
      </c>
      <c r="Q485" s="118" t="s">
        <v>146</v>
      </c>
      <c r="R485" s="118" t="s">
        <v>146</v>
      </c>
      <c r="S485" s="118" t="s">
        <v>146</v>
      </c>
      <c r="T485" s="118" t="s">
        <v>146</v>
      </c>
      <c r="U485" s="118" t="s">
        <v>6520</v>
      </c>
      <c r="V485" s="118" t="s">
        <v>147</v>
      </c>
      <c r="W485" s="118" t="s">
        <v>146</v>
      </c>
      <c r="X485" s="121">
        <f t="shared" si="13"/>
        <v>20.833333333333332</v>
      </c>
      <c r="Y485" s="68"/>
      <c r="Z485" s="113">
        <f>VLOOKUP(B485,[1]Sheet1!B$3:V$3093,21,0)</f>
        <v>0</v>
      </c>
    </row>
    <row r="486" spans="2:26" ht="30" x14ac:dyDescent="0.25">
      <c r="B486" s="9" t="s">
        <v>1237</v>
      </c>
      <c r="C486" s="9" t="s">
        <v>1238</v>
      </c>
      <c r="D486" s="9">
        <v>1988</v>
      </c>
      <c r="E486" s="9" t="s">
        <v>12</v>
      </c>
      <c r="F486" s="9" t="s">
        <v>32</v>
      </c>
      <c r="G486" s="60" t="s">
        <v>39</v>
      </c>
      <c r="H486" s="1" t="s">
        <v>13</v>
      </c>
      <c r="I486" s="1" t="s">
        <v>6247</v>
      </c>
      <c r="J486" s="68" t="s">
        <v>296</v>
      </c>
      <c r="K486" s="68" t="s">
        <v>297</v>
      </c>
      <c r="L486" s="120" t="s">
        <v>147</v>
      </c>
      <c r="M486" s="117" t="s">
        <v>147</v>
      </c>
      <c r="N486" s="118" t="s">
        <v>147</v>
      </c>
      <c r="O486" s="118" t="s">
        <v>146</v>
      </c>
      <c r="P486" s="118" t="s">
        <v>146</v>
      </c>
      <c r="Q486" s="118" t="s">
        <v>147</v>
      </c>
      <c r="R486" s="118" t="s">
        <v>146</v>
      </c>
      <c r="S486" s="118" t="s">
        <v>147</v>
      </c>
      <c r="T486" s="118" t="s">
        <v>147</v>
      </c>
      <c r="U486" s="118" t="s">
        <v>148</v>
      </c>
      <c r="V486" s="118" t="s">
        <v>146</v>
      </c>
      <c r="W486" s="118" t="s">
        <v>146</v>
      </c>
      <c r="X486" s="121">
        <f t="shared" si="13"/>
        <v>26.666666666666668</v>
      </c>
      <c r="Y486" s="68"/>
      <c r="Z486" s="113">
        <f>VLOOKUP(B486,[1]Sheet1!B$3:V$3093,21,0)</f>
        <v>0</v>
      </c>
    </row>
    <row r="487" spans="2:26" ht="30" x14ac:dyDescent="0.25">
      <c r="B487" s="9" t="s">
        <v>1239</v>
      </c>
      <c r="C487" s="9" t="s">
        <v>1240</v>
      </c>
      <c r="D487" s="9">
        <v>1988</v>
      </c>
      <c r="E487" s="9" t="s">
        <v>12</v>
      </c>
      <c r="F487" s="9" t="s">
        <v>30</v>
      </c>
      <c r="G487" s="60" t="s">
        <v>39</v>
      </c>
      <c r="H487" s="1" t="s">
        <v>18</v>
      </c>
      <c r="I487" s="1" t="s">
        <v>170</v>
      </c>
      <c r="J487" s="68" t="s">
        <v>6261</v>
      </c>
      <c r="K487" s="68" t="s">
        <v>6262</v>
      </c>
      <c r="L487" s="120" t="s">
        <v>149</v>
      </c>
      <c r="M487" s="117" t="s">
        <v>146</v>
      </c>
      <c r="N487" s="118" t="s">
        <v>146</v>
      </c>
      <c r="O487" s="118" t="s">
        <v>6520</v>
      </c>
      <c r="P487" s="118" t="s">
        <v>146</v>
      </c>
      <c r="Q487" s="118" t="s">
        <v>146</v>
      </c>
      <c r="R487" s="118" t="s">
        <v>146</v>
      </c>
      <c r="S487" s="118" t="s">
        <v>146</v>
      </c>
      <c r="T487" s="118" t="s">
        <v>147</v>
      </c>
      <c r="U487" s="118" t="s">
        <v>146</v>
      </c>
      <c r="V487" s="118" t="s">
        <v>6520</v>
      </c>
      <c r="W487" s="118" t="s">
        <v>147</v>
      </c>
      <c r="X487" s="121">
        <f t="shared" si="13"/>
        <v>20</v>
      </c>
      <c r="Y487" s="68"/>
      <c r="Z487" s="113">
        <f>VLOOKUP(B487,[1]Sheet1!B$3:V$3093,21,0)</f>
        <v>0</v>
      </c>
    </row>
    <row r="488" spans="2:26" ht="30" x14ac:dyDescent="0.25">
      <c r="B488" s="9" t="s">
        <v>1241</v>
      </c>
      <c r="C488" s="9" t="s">
        <v>1242</v>
      </c>
      <c r="D488" s="9">
        <v>1993</v>
      </c>
      <c r="E488" s="9" t="s">
        <v>12</v>
      </c>
      <c r="F488" s="9" t="s">
        <v>32</v>
      </c>
      <c r="G488" s="60" t="s">
        <v>39</v>
      </c>
      <c r="H488" s="1" t="s">
        <v>13</v>
      </c>
      <c r="I488" s="1" t="s">
        <v>86</v>
      </c>
      <c r="J488" s="68" t="s">
        <v>6261</v>
      </c>
      <c r="K488" s="68" t="s">
        <v>6262</v>
      </c>
      <c r="L488" s="120" t="s">
        <v>149</v>
      </c>
      <c r="M488" s="117" t="s">
        <v>149</v>
      </c>
      <c r="N488" s="118" t="s">
        <v>146</v>
      </c>
      <c r="O488" s="118" t="s">
        <v>147</v>
      </c>
      <c r="P488" s="118" t="s">
        <v>6520</v>
      </c>
      <c r="Q488" s="118" t="s">
        <v>146</v>
      </c>
      <c r="R488" s="118" t="s">
        <v>146</v>
      </c>
      <c r="S488" s="118" t="s">
        <v>146</v>
      </c>
      <c r="T488" s="118" t="s">
        <v>147</v>
      </c>
      <c r="U488" s="118" t="s">
        <v>146</v>
      </c>
      <c r="V488" s="118" t="s">
        <v>146</v>
      </c>
      <c r="W488" s="118" t="s">
        <v>6520</v>
      </c>
      <c r="X488" s="121">
        <f t="shared" si="13"/>
        <v>20</v>
      </c>
      <c r="Y488" s="68"/>
      <c r="Z488" s="113">
        <f>VLOOKUP(B488,[1]Sheet1!B$3:V$3093,21,0)</f>
        <v>0</v>
      </c>
    </row>
    <row r="489" spans="2:26" ht="30" x14ac:dyDescent="0.25">
      <c r="B489" s="9" t="s">
        <v>1243</v>
      </c>
      <c r="C489" s="9" t="s">
        <v>1244</v>
      </c>
      <c r="D489" s="9">
        <v>1988</v>
      </c>
      <c r="E489" s="9" t="s">
        <v>12</v>
      </c>
      <c r="F489" s="9" t="s">
        <v>1245</v>
      </c>
      <c r="G489" s="60" t="s">
        <v>39</v>
      </c>
      <c r="H489" s="1" t="s">
        <v>11</v>
      </c>
      <c r="I489" s="1" t="s">
        <v>180</v>
      </c>
      <c r="J489" s="68" t="s">
        <v>296</v>
      </c>
      <c r="K489" s="68" t="s">
        <v>297</v>
      </c>
      <c r="L489" s="120" t="s">
        <v>146</v>
      </c>
      <c r="M489" s="117" t="s">
        <v>146</v>
      </c>
      <c r="N489" s="118" t="s">
        <v>146</v>
      </c>
      <c r="O489" s="118" t="s">
        <v>6520</v>
      </c>
      <c r="P489" s="118" t="s">
        <v>146</v>
      </c>
      <c r="Q489" s="118" t="s">
        <v>146</v>
      </c>
      <c r="R489" s="118" t="s">
        <v>146</v>
      </c>
      <c r="S489" s="118" t="s">
        <v>146</v>
      </c>
      <c r="T489" s="118" t="s">
        <v>147</v>
      </c>
      <c r="U489" s="118" t="s">
        <v>146</v>
      </c>
      <c r="V489" s="118" t="s">
        <v>6520</v>
      </c>
      <c r="W489" s="118" t="s">
        <v>147</v>
      </c>
      <c r="X489" s="121">
        <f t="shared" si="13"/>
        <v>20</v>
      </c>
      <c r="Y489" s="68"/>
      <c r="Z489" s="113"/>
    </row>
    <row r="490" spans="2:26" ht="30" x14ac:dyDescent="0.25">
      <c r="B490" s="9" t="s">
        <v>1246</v>
      </c>
      <c r="C490" s="9" t="s">
        <v>820</v>
      </c>
      <c r="D490" s="9">
        <v>1995</v>
      </c>
      <c r="E490" s="9" t="s">
        <v>12</v>
      </c>
      <c r="F490" s="9" t="s">
        <v>30</v>
      </c>
      <c r="G490" s="60" t="s">
        <v>39</v>
      </c>
      <c r="H490" s="1" t="s">
        <v>18</v>
      </c>
      <c r="I490" s="1" t="s">
        <v>31</v>
      </c>
      <c r="J490" s="68" t="s">
        <v>296</v>
      </c>
      <c r="K490" s="68" t="s">
        <v>297</v>
      </c>
      <c r="L490" s="120" t="s">
        <v>146</v>
      </c>
      <c r="M490" s="117" t="s">
        <v>146</v>
      </c>
      <c r="N490" s="118" t="s">
        <v>146</v>
      </c>
      <c r="O490" s="118" t="s">
        <v>146</v>
      </c>
      <c r="P490" s="118" t="s">
        <v>147</v>
      </c>
      <c r="Q490" s="118" t="s">
        <v>146</v>
      </c>
      <c r="R490" s="118" t="s">
        <v>146</v>
      </c>
      <c r="S490" s="118" t="s">
        <v>146</v>
      </c>
      <c r="T490" s="118" t="s">
        <v>146</v>
      </c>
      <c r="U490" s="118" t="s">
        <v>148</v>
      </c>
      <c r="V490" s="118" t="s">
        <v>147</v>
      </c>
      <c r="W490" s="118" t="s">
        <v>146</v>
      </c>
      <c r="X490" s="121">
        <f t="shared" si="13"/>
        <v>23.333333333333332</v>
      </c>
      <c r="Y490" s="68"/>
      <c r="Z490" s="113">
        <f>VLOOKUP(B490,[1]Sheet1!B$3:V$3093,21,0)</f>
        <v>0</v>
      </c>
    </row>
    <row r="491" spans="2:26" ht="30" x14ac:dyDescent="0.25">
      <c r="B491" s="9" t="s">
        <v>1247</v>
      </c>
      <c r="C491" s="9" t="s">
        <v>1248</v>
      </c>
      <c r="D491" s="9">
        <v>1989</v>
      </c>
      <c r="E491" s="9" t="s">
        <v>12</v>
      </c>
      <c r="F491" s="9" t="s">
        <v>30</v>
      </c>
      <c r="G491" s="60" t="s">
        <v>39</v>
      </c>
      <c r="H491" s="1" t="s">
        <v>18</v>
      </c>
      <c r="I491" s="1" t="s">
        <v>6320</v>
      </c>
      <c r="J491" s="68" t="s">
        <v>296</v>
      </c>
      <c r="K491" s="68" t="s">
        <v>297</v>
      </c>
      <c r="L491" s="120" t="s">
        <v>146</v>
      </c>
      <c r="M491" s="117" t="s">
        <v>148</v>
      </c>
      <c r="N491" s="118" t="s">
        <v>148</v>
      </c>
      <c r="O491" s="118" t="s">
        <v>147</v>
      </c>
      <c r="P491" s="118" t="s">
        <v>147</v>
      </c>
      <c r="Q491" s="118" t="s">
        <v>146</v>
      </c>
      <c r="R491" s="118" t="s">
        <v>147</v>
      </c>
      <c r="S491" s="118" t="s">
        <v>146</v>
      </c>
      <c r="T491" s="118" t="s">
        <v>147</v>
      </c>
      <c r="U491" s="118" t="s">
        <v>146</v>
      </c>
      <c r="V491" s="118" t="s">
        <v>148</v>
      </c>
      <c r="W491" s="118" t="s">
        <v>147</v>
      </c>
      <c r="X491" s="121">
        <f t="shared" si="13"/>
        <v>29.166666666666668</v>
      </c>
      <c r="Y491" s="68"/>
      <c r="Z491" s="113">
        <f>VLOOKUP(B491,[1]Sheet1!B$3:V$3093,21,0)</f>
        <v>0</v>
      </c>
    </row>
    <row r="492" spans="2:26" ht="45" x14ac:dyDescent="0.25">
      <c r="B492" s="9" t="s">
        <v>1249</v>
      </c>
      <c r="C492" s="9" t="s">
        <v>1250</v>
      </c>
      <c r="D492" s="9">
        <v>1994</v>
      </c>
      <c r="E492" s="9" t="s">
        <v>12</v>
      </c>
      <c r="F492" s="9" t="s">
        <v>32</v>
      </c>
      <c r="G492" s="60" t="s">
        <v>39</v>
      </c>
      <c r="H492" s="1" t="s">
        <v>13</v>
      </c>
      <c r="I492" s="1" t="s">
        <v>16</v>
      </c>
      <c r="J492" s="68" t="s">
        <v>6261</v>
      </c>
      <c r="K492" s="68" t="s">
        <v>6262</v>
      </c>
      <c r="L492" s="120" t="s">
        <v>149</v>
      </c>
      <c r="M492" s="117" t="s">
        <v>146</v>
      </c>
      <c r="N492" s="118" t="s">
        <v>148</v>
      </c>
      <c r="O492" s="118" t="s">
        <v>146</v>
      </c>
      <c r="P492" s="118" t="s">
        <v>146</v>
      </c>
      <c r="Q492" s="118" t="s">
        <v>147</v>
      </c>
      <c r="R492" s="118" t="s">
        <v>146</v>
      </c>
      <c r="S492" s="118" t="s">
        <v>147</v>
      </c>
      <c r="T492" s="118" t="s">
        <v>146</v>
      </c>
      <c r="U492" s="118" t="s">
        <v>146</v>
      </c>
      <c r="V492" s="118" t="s">
        <v>147</v>
      </c>
      <c r="W492" s="118" t="s">
        <v>146</v>
      </c>
      <c r="X492" s="121">
        <f t="shared" si="13"/>
        <v>24.545454545454547</v>
      </c>
      <c r="Y492" s="68"/>
      <c r="Z492" s="113">
        <f>VLOOKUP(B492,[1]Sheet1!B$3:V$3093,21,0)</f>
        <v>0</v>
      </c>
    </row>
    <row r="493" spans="2:26" ht="30" x14ac:dyDescent="0.25">
      <c r="B493" s="9" t="s">
        <v>1251</v>
      </c>
      <c r="C493" s="9" t="s">
        <v>1252</v>
      </c>
      <c r="D493" s="9">
        <v>1992</v>
      </c>
      <c r="E493" s="9" t="s">
        <v>12</v>
      </c>
      <c r="F493" s="9" t="s">
        <v>161</v>
      </c>
      <c r="G493" s="60" t="s">
        <v>39</v>
      </c>
      <c r="H493" s="1" t="s">
        <v>29</v>
      </c>
      <c r="I493" s="1" t="s">
        <v>14</v>
      </c>
      <c r="J493" s="68" t="s">
        <v>6316</v>
      </c>
      <c r="K493" s="68" t="s">
        <v>6317</v>
      </c>
      <c r="L493" s="120" t="s">
        <v>149</v>
      </c>
      <c r="M493" s="117" t="s">
        <v>147</v>
      </c>
      <c r="N493" s="118" t="s">
        <v>146</v>
      </c>
      <c r="O493" s="118" t="s">
        <v>146</v>
      </c>
      <c r="P493" s="118" t="s">
        <v>147</v>
      </c>
      <c r="Q493" s="118" t="s">
        <v>147</v>
      </c>
      <c r="R493" s="118" t="s">
        <v>147</v>
      </c>
      <c r="S493" s="118" t="s">
        <v>147</v>
      </c>
      <c r="T493" s="118" t="s">
        <v>146</v>
      </c>
      <c r="U493" s="118" t="s">
        <v>147</v>
      </c>
      <c r="V493" s="118" t="s">
        <v>146</v>
      </c>
      <c r="W493" s="118" t="s">
        <v>6520</v>
      </c>
      <c r="X493" s="121">
        <f t="shared" si="13"/>
        <v>24.545454545454547</v>
      </c>
      <c r="Y493" s="68"/>
      <c r="Z493" s="113">
        <f>VLOOKUP(B493,[1]Sheet1!B$3:V$3093,21,0)</f>
        <v>0</v>
      </c>
    </row>
    <row r="494" spans="2:26" ht="45" x14ac:dyDescent="0.25">
      <c r="B494" s="9" t="s">
        <v>1253</v>
      </c>
      <c r="C494" s="9" t="s">
        <v>1254</v>
      </c>
      <c r="D494" s="9">
        <v>1988</v>
      </c>
      <c r="E494" s="9" t="s">
        <v>12</v>
      </c>
      <c r="F494" s="9" t="s">
        <v>32</v>
      </c>
      <c r="G494" s="60" t="s">
        <v>39</v>
      </c>
      <c r="H494" s="1" t="s">
        <v>11</v>
      </c>
      <c r="I494" s="1" t="s">
        <v>16</v>
      </c>
      <c r="J494" s="68" t="s">
        <v>296</v>
      </c>
      <c r="K494" s="68" t="s">
        <v>297</v>
      </c>
      <c r="L494" s="120" t="s">
        <v>146</v>
      </c>
      <c r="M494" s="117" t="s">
        <v>146</v>
      </c>
      <c r="N494" s="118" t="s">
        <v>147</v>
      </c>
      <c r="O494" s="118" t="s">
        <v>146</v>
      </c>
      <c r="P494" s="118" t="s">
        <v>147</v>
      </c>
      <c r="Q494" s="118" t="s">
        <v>6520</v>
      </c>
      <c r="R494" s="118" t="s">
        <v>147</v>
      </c>
      <c r="S494" s="118" t="s">
        <v>6520</v>
      </c>
      <c r="T494" s="118" t="s">
        <v>146</v>
      </c>
      <c r="U494" s="118" t="s">
        <v>146</v>
      </c>
      <c r="V494" s="118" t="s">
        <v>146</v>
      </c>
      <c r="W494" s="118" t="s">
        <v>147</v>
      </c>
      <c r="X494" s="121">
        <f t="shared" si="13"/>
        <v>21.666666666666668</v>
      </c>
      <c r="Y494" s="68"/>
      <c r="Z494" s="113">
        <f>VLOOKUP(B494,[1]Sheet1!B$3:V$3093,21,0)</f>
        <v>0</v>
      </c>
    </row>
    <row r="495" spans="2:26" ht="45" x14ac:dyDescent="0.25">
      <c r="B495" s="9" t="s">
        <v>1255</v>
      </c>
      <c r="C495" s="9" t="s">
        <v>1256</v>
      </c>
      <c r="D495" s="9">
        <v>1990</v>
      </c>
      <c r="E495" s="9" t="s">
        <v>12</v>
      </c>
      <c r="F495" s="9" t="s">
        <v>30</v>
      </c>
      <c r="G495" s="60" t="s">
        <v>39</v>
      </c>
      <c r="H495" s="1" t="s">
        <v>6256</v>
      </c>
      <c r="I495" s="1" t="s">
        <v>26</v>
      </c>
      <c r="J495" s="68" t="s">
        <v>296</v>
      </c>
      <c r="K495" s="68" t="s">
        <v>297</v>
      </c>
      <c r="L495" s="120" t="s">
        <v>148</v>
      </c>
      <c r="M495" s="117" t="s">
        <v>146</v>
      </c>
      <c r="N495" s="118" t="s">
        <v>146</v>
      </c>
      <c r="O495" s="118" t="s">
        <v>147</v>
      </c>
      <c r="P495" s="118" t="s">
        <v>146</v>
      </c>
      <c r="Q495" s="118" t="s">
        <v>147</v>
      </c>
      <c r="R495" s="118" t="s">
        <v>146</v>
      </c>
      <c r="S495" s="118" t="s">
        <v>147</v>
      </c>
      <c r="T495" s="118" t="s">
        <v>146</v>
      </c>
      <c r="U495" s="118" t="s">
        <v>147</v>
      </c>
      <c r="V495" s="118" t="s">
        <v>146</v>
      </c>
      <c r="W495" s="118" t="s">
        <v>147</v>
      </c>
      <c r="X495" s="121">
        <f t="shared" si="13"/>
        <v>25.833333333333332</v>
      </c>
      <c r="Y495" s="68"/>
      <c r="Z495" s="113">
        <f>VLOOKUP(B495,[1]Sheet1!B$3:V$3093,21,0)</f>
        <v>0</v>
      </c>
    </row>
    <row r="496" spans="2:26" ht="30" x14ac:dyDescent="0.25">
      <c r="B496" s="9" t="s">
        <v>1257</v>
      </c>
      <c r="C496" s="9" t="s">
        <v>1258</v>
      </c>
      <c r="D496" s="9">
        <v>1990</v>
      </c>
      <c r="E496" s="9" t="s">
        <v>12</v>
      </c>
      <c r="F496" s="9" t="s">
        <v>32</v>
      </c>
      <c r="G496" s="60" t="s">
        <v>39</v>
      </c>
      <c r="H496" s="1" t="s">
        <v>13</v>
      </c>
      <c r="I496" s="1" t="s">
        <v>6309</v>
      </c>
      <c r="J496" s="68" t="s">
        <v>296</v>
      </c>
      <c r="K496" s="68" t="s">
        <v>297</v>
      </c>
      <c r="L496" s="120" t="s">
        <v>146</v>
      </c>
      <c r="M496" s="117" t="s">
        <v>146</v>
      </c>
      <c r="N496" s="118" t="s">
        <v>146</v>
      </c>
      <c r="O496" s="118" t="s">
        <v>146</v>
      </c>
      <c r="P496" s="118" t="s">
        <v>147</v>
      </c>
      <c r="Q496" s="118" t="s">
        <v>146</v>
      </c>
      <c r="R496" s="118" t="s">
        <v>6520</v>
      </c>
      <c r="S496" s="118" t="s">
        <v>146</v>
      </c>
      <c r="T496" s="118" t="s">
        <v>146</v>
      </c>
      <c r="U496" s="118" t="s">
        <v>146</v>
      </c>
      <c r="V496" s="118" t="s">
        <v>146</v>
      </c>
      <c r="W496" s="118" t="s">
        <v>147</v>
      </c>
      <c r="X496" s="121">
        <f t="shared" si="13"/>
        <v>20.833333333333332</v>
      </c>
      <c r="Y496" s="68"/>
      <c r="Z496" s="113"/>
    </row>
    <row r="497" spans="2:26" ht="30" x14ac:dyDescent="0.25">
      <c r="B497" s="9" t="s">
        <v>1259</v>
      </c>
      <c r="C497" s="9" t="s">
        <v>1260</v>
      </c>
      <c r="D497" s="9">
        <v>1988</v>
      </c>
      <c r="E497" s="9" t="s">
        <v>12</v>
      </c>
      <c r="F497" s="9" t="s">
        <v>30</v>
      </c>
      <c r="G497" s="60" t="s">
        <v>87</v>
      </c>
      <c r="H497" s="1" t="s">
        <v>13</v>
      </c>
      <c r="I497" s="1" t="s">
        <v>122</v>
      </c>
      <c r="J497" s="68" t="s">
        <v>6261</v>
      </c>
      <c r="K497" s="68" t="s">
        <v>6262</v>
      </c>
      <c r="L497" s="120" t="s">
        <v>147</v>
      </c>
      <c r="M497" s="117" t="s">
        <v>146</v>
      </c>
      <c r="N497" s="118" t="s">
        <v>146</v>
      </c>
      <c r="O497" s="118" t="s">
        <v>147</v>
      </c>
      <c r="P497" s="118" t="s">
        <v>6520</v>
      </c>
      <c r="Q497" s="118" t="s">
        <v>6520</v>
      </c>
      <c r="R497" s="118" t="s">
        <v>146</v>
      </c>
      <c r="S497" s="118" t="s">
        <v>6520</v>
      </c>
      <c r="T497" s="118" t="s">
        <v>146</v>
      </c>
      <c r="U497" s="118" t="s">
        <v>6520</v>
      </c>
      <c r="V497" s="118" t="s">
        <v>146</v>
      </c>
      <c r="W497" s="118" t="s">
        <v>146</v>
      </c>
      <c r="X497" s="121">
        <f t="shared" si="13"/>
        <v>18.333333333333332</v>
      </c>
      <c r="Y497" s="68"/>
      <c r="Z497" s="113" t="str">
        <f>VLOOKUP(B497,[1]Sheet1!B$3:V$3093,21,0)</f>
        <v>Điểm KI &lt;20</v>
      </c>
    </row>
    <row r="498" spans="2:26" ht="45" x14ac:dyDescent="0.25">
      <c r="B498" s="9" t="s">
        <v>1261</v>
      </c>
      <c r="C498" s="9" t="s">
        <v>1262</v>
      </c>
      <c r="D498" s="9">
        <v>1991</v>
      </c>
      <c r="E498" s="9" t="s">
        <v>12</v>
      </c>
      <c r="F498" s="9" t="s">
        <v>32</v>
      </c>
      <c r="G498" s="60" t="s">
        <v>87</v>
      </c>
      <c r="H498" s="1" t="s">
        <v>18</v>
      </c>
      <c r="I498" s="1" t="s">
        <v>23</v>
      </c>
      <c r="J498" s="68" t="s">
        <v>296</v>
      </c>
      <c r="K498" s="68" t="s">
        <v>297</v>
      </c>
      <c r="L498" s="120" t="s">
        <v>6520</v>
      </c>
      <c r="M498" s="117" t="s">
        <v>148</v>
      </c>
      <c r="N498" s="118" t="s">
        <v>148</v>
      </c>
      <c r="O498" s="118" t="s">
        <v>147</v>
      </c>
      <c r="P498" s="118" t="s">
        <v>147</v>
      </c>
      <c r="Q498" s="118" t="s">
        <v>146</v>
      </c>
      <c r="R498" s="118" t="s">
        <v>148</v>
      </c>
      <c r="S498" s="118" t="s">
        <v>146</v>
      </c>
      <c r="T498" s="118" t="s">
        <v>148</v>
      </c>
      <c r="U498" s="118" t="s">
        <v>148</v>
      </c>
      <c r="V498" s="118" t="s">
        <v>147</v>
      </c>
      <c r="W498" s="118" t="s">
        <v>146</v>
      </c>
      <c r="X498" s="121">
        <f t="shared" si="13"/>
        <v>30</v>
      </c>
      <c r="Y498" s="68"/>
      <c r="Z498" s="113">
        <f>VLOOKUP(B498,[1]Sheet1!B$3:V$3093,21,0)</f>
        <v>0</v>
      </c>
    </row>
    <row r="499" spans="2:26" ht="30" x14ac:dyDescent="0.25">
      <c r="B499" s="9" t="s">
        <v>1263</v>
      </c>
      <c r="C499" s="9" t="s">
        <v>1264</v>
      </c>
      <c r="D499" s="9">
        <v>1984</v>
      </c>
      <c r="E499" s="9" t="s">
        <v>12</v>
      </c>
      <c r="F499" s="9" t="s">
        <v>30</v>
      </c>
      <c r="G499" s="60" t="s">
        <v>87</v>
      </c>
      <c r="H499" s="1" t="s">
        <v>18</v>
      </c>
      <c r="I499" s="1" t="s">
        <v>31</v>
      </c>
      <c r="J499" s="68" t="s">
        <v>291</v>
      </c>
      <c r="K499" s="68" t="s">
        <v>292</v>
      </c>
      <c r="L499" s="120" t="s">
        <v>146</v>
      </c>
      <c r="M499" s="117" t="s">
        <v>146</v>
      </c>
      <c r="N499" s="118" t="s">
        <v>146</v>
      </c>
      <c r="O499" s="118" t="s">
        <v>146</v>
      </c>
      <c r="P499" s="118" t="s">
        <v>149</v>
      </c>
      <c r="Q499" s="118" t="s">
        <v>149</v>
      </c>
      <c r="R499" s="118" t="s">
        <v>149</v>
      </c>
      <c r="S499" s="118" t="s">
        <v>149</v>
      </c>
      <c r="T499" s="118" t="s">
        <v>149</v>
      </c>
      <c r="U499" s="118" t="s">
        <v>6520</v>
      </c>
      <c r="V499" s="118" t="s">
        <v>149</v>
      </c>
      <c r="W499" s="118" t="s">
        <v>149</v>
      </c>
      <c r="X499" s="121">
        <f t="shared" si="13"/>
        <v>18</v>
      </c>
      <c r="Y499" s="68"/>
      <c r="Z499" s="113" t="str">
        <f>VLOOKUP(B499,[1]Sheet1!B$3:V$3093,21,0)</f>
        <v>Điểm KI &lt;20</v>
      </c>
    </row>
    <row r="500" spans="2:26" ht="30" x14ac:dyDescent="0.25">
      <c r="B500" s="9" t="s">
        <v>1265</v>
      </c>
      <c r="C500" s="9" t="s">
        <v>1266</v>
      </c>
      <c r="D500" s="9">
        <v>1993</v>
      </c>
      <c r="E500" s="9" t="s">
        <v>12</v>
      </c>
      <c r="F500" s="9" t="s">
        <v>30</v>
      </c>
      <c r="G500" s="60" t="s">
        <v>87</v>
      </c>
      <c r="H500" s="1" t="s">
        <v>18</v>
      </c>
      <c r="I500" s="1" t="s">
        <v>31</v>
      </c>
      <c r="J500" s="68" t="s">
        <v>6261</v>
      </c>
      <c r="K500" s="68" t="s">
        <v>6262</v>
      </c>
      <c r="L500" s="120" t="s">
        <v>149</v>
      </c>
      <c r="M500" s="117" t="s">
        <v>147</v>
      </c>
      <c r="N500" s="118" t="s">
        <v>146</v>
      </c>
      <c r="O500" s="118" t="s">
        <v>147</v>
      </c>
      <c r="P500" s="118" t="s">
        <v>147</v>
      </c>
      <c r="Q500" s="118" t="s">
        <v>146</v>
      </c>
      <c r="R500" s="118" t="s">
        <v>147</v>
      </c>
      <c r="S500" s="118" t="s">
        <v>146</v>
      </c>
      <c r="T500" s="118" t="s">
        <v>146</v>
      </c>
      <c r="U500" s="118" t="s">
        <v>146</v>
      </c>
      <c r="V500" s="118" t="s">
        <v>146</v>
      </c>
      <c r="W500" s="118" t="s">
        <v>147</v>
      </c>
      <c r="X500" s="121">
        <f t="shared" si="13"/>
        <v>24.545454545454547</v>
      </c>
      <c r="Y500" s="68"/>
      <c r="Z500" s="113">
        <f>VLOOKUP(B500,[1]Sheet1!B$3:V$3093,21,0)</f>
        <v>0</v>
      </c>
    </row>
    <row r="501" spans="2:26" ht="30" x14ac:dyDescent="0.25">
      <c r="B501" s="9" t="s">
        <v>1267</v>
      </c>
      <c r="C501" s="9" t="s">
        <v>1268</v>
      </c>
      <c r="D501" s="9">
        <v>1991</v>
      </c>
      <c r="E501" s="9" t="s">
        <v>12</v>
      </c>
      <c r="F501" s="9" t="s">
        <v>30</v>
      </c>
      <c r="G501" s="60" t="s">
        <v>87</v>
      </c>
      <c r="H501" s="1" t="s">
        <v>13</v>
      </c>
      <c r="I501" s="1" t="s">
        <v>170</v>
      </c>
      <c r="J501" s="68" t="s">
        <v>296</v>
      </c>
      <c r="K501" s="68" t="s">
        <v>297</v>
      </c>
      <c r="L501" s="120" t="s">
        <v>146</v>
      </c>
      <c r="M501" s="117" t="s">
        <v>147</v>
      </c>
      <c r="N501" s="118" t="s">
        <v>146</v>
      </c>
      <c r="O501" s="118" t="s">
        <v>147</v>
      </c>
      <c r="P501" s="118" t="s">
        <v>147</v>
      </c>
      <c r="Q501" s="118" t="s">
        <v>146</v>
      </c>
      <c r="R501" s="118" t="s">
        <v>146</v>
      </c>
      <c r="S501" s="118" t="s">
        <v>146</v>
      </c>
      <c r="T501" s="118" t="s">
        <v>146</v>
      </c>
      <c r="U501" s="118" t="s">
        <v>146</v>
      </c>
      <c r="V501" s="118" t="s">
        <v>146</v>
      </c>
      <c r="W501" s="118" t="s">
        <v>148</v>
      </c>
      <c r="X501" s="121">
        <f t="shared" si="13"/>
        <v>24.166666666666668</v>
      </c>
      <c r="Y501" s="68"/>
      <c r="Z501" s="113">
        <f>VLOOKUP(B501,[1]Sheet1!B$3:V$3093,21,0)</f>
        <v>0</v>
      </c>
    </row>
    <row r="502" spans="2:26" ht="45" x14ac:dyDescent="0.25">
      <c r="B502" s="9" t="s">
        <v>1269</v>
      </c>
      <c r="C502" s="9" t="s">
        <v>1270</v>
      </c>
      <c r="D502" s="9">
        <v>1990</v>
      </c>
      <c r="E502" s="9" t="s">
        <v>12</v>
      </c>
      <c r="F502" s="9" t="s">
        <v>30</v>
      </c>
      <c r="G502" s="60" t="s">
        <v>87</v>
      </c>
      <c r="H502" s="1" t="s">
        <v>13</v>
      </c>
      <c r="I502" s="1" t="s">
        <v>79</v>
      </c>
      <c r="J502" s="68" t="s">
        <v>296</v>
      </c>
      <c r="K502" s="68" t="s">
        <v>297</v>
      </c>
      <c r="L502" s="120" t="s">
        <v>146</v>
      </c>
      <c r="M502" s="117" t="s">
        <v>146</v>
      </c>
      <c r="N502" s="118" t="s">
        <v>146</v>
      </c>
      <c r="O502" s="118" t="s">
        <v>146</v>
      </c>
      <c r="P502" s="118" t="s">
        <v>146</v>
      </c>
      <c r="Q502" s="118" t="s">
        <v>146</v>
      </c>
      <c r="R502" s="118" t="s">
        <v>146</v>
      </c>
      <c r="S502" s="118" t="s">
        <v>146</v>
      </c>
      <c r="T502" s="118" t="s">
        <v>147</v>
      </c>
      <c r="U502" s="118" t="s">
        <v>146</v>
      </c>
      <c r="V502" s="118" t="s">
        <v>146</v>
      </c>
      <c r="W502" s="118" t="s">
        <v>147</v>
      </c>
      <c r="X502" s="121">
        <f t="shared" si="13"/>
        <v>21.666666666666668</v>
      </c>
      <c r="Y502" s="68"/>
      <c r="Z502" s="113">
        <f>VLOOKUP(B502,[1]Sheet1!B$3:V$3093,21,0)</f>
        <v>0</v>
      </c>
    </row>
    <row r="503" spans="2:26" ht="30" x14ac:dyDescent="0.25">
      <c r="B503" s="9" t="s">
        <v>1271</v>
      </c>
      <c r="C503" s="9" t="s">
        <v>1272</v>
      </c>
      <c r="D503" s="9">
        <v>1986</v>
      </c>
      <c r="E503" s="9" t="s">
        <v>12</v>
      </c>
      <c r="F503" s="9" t="s">
        <v>30</v>
      </c>
      <c r="G503" s="60" t="s">
        <v>87</v>
      </c>
      <c r="H503" s="1" t="s">
        <v>18</v>
      </c>
      <c r="I503" s="1" t="s">
        <v>6302</v>
      </c>
      <c r="J503" s="68" t="s">
        <v>296</v>
      </c>
      <c r="K503" s="68" t="s">
        <v>297</v>
      </c>
      <c r="L503" s="120" t="s">
        <v>148</v>
      </c>
      <c r="M503" s="117" t="s">
        <v>146</v>
      </c>
      <c r="N503" s="118" t="s">
        <v>147</v>
      </c>
      <c r="O503" s="118" t="s">
        <v>146</v>
      </c>
      <c r="P503" s="118" t="s">
        <v>146</v>
      </c>
      <c r="Q503" s="118" t="s">
        <v>147</v>
      </c>
      <c r="R503" s="118" t="s">
        <v>146</v>
      </c>
      <c r="S503" s="118" t="s">
        <v>147</v>
      </c>
      <c r="T503" s="118" t="s">
        <v>146</v>
      </c>
      <c r="U503" s="118" t="s">
        <v>146</v>
      </c>
      <c r="V503" s="118" t="s">
        <v>6520</v>
      </c>
      <c r="W503" s="118" t="s">
        <v>146</v>
      </c>
      <c r="X503" s="121">
        <f t="shared" si="13"/>
        <v>23.333333333333332</v>
      </c>
      <c r="Y503" s="68"/>
      <c r="Z503" s="113">
        <f>VLOOKUP(B503,[1]Sheet1!B$3:V$3093,21,0)</f>
        <v>0</v>
      </c>
    </row>
    <row r="504" spans="2:26" ht="30" x14ac:dyDescent="0.25">
      <c r="B504" s="9" t="s">
        <v>1273</v>
      </c>
      <c r="C504" s="9" t="s">
        <v>1274</v>
      </c>
      <c r="D504" s="9">
        <v>1991</v>
      </c>
      <c r="E504" s="9" t="s">
        <v>12</v>
      </c>
      <c r="F504" s="9" t="s">
        <v>30</v>
      </c>
      <c r="G504" s="60" t="s">
        <v>87</v>
      </c>
      <c r="H504" s="1" t="s">
        <v>13</v>
      </c>
      <c r="I504" s="1" t="s">
        <v>25</v>
      </c>
      <c r="J504" s="68" t="s">
        <v>291</v>
      </c>
      <c r="K504" s="68" t="s">
        <v>292</v>
      </c>
      <c r="L504" s="120" t="s">
        <v>148</v>
      </c>
      <c r="M504" s="117" t="s">
        <v>147</v>
      </c>
      <c r="N504" s="118" t="s">
        <v>147</v>
      </c>
      <c r="O504" s="118" t="s">
        <v>148</v>
      </c>
      <c r="P504" s="118" t="s">
        <v>146</v>
      </c>
      <c r="Q504" s="118" t="s">
        <v>148</v>
      </c>
      <c r="R504" s="118" t="s">
        <v>148</v>
      </c>
      <c r="S504" s="118" t="s">
        <v>148</v>
      </c>
      <c r="T504" s="118" t="s">
        <v>147</v>
      </c>
      <c r="U504" s="118" t="s">
        <v>148</v>
      </c>
      <c r="V504" s="118" t="s">
        <v>148</v>
      </c>
      <c r="W504" s="118" t="s">
        <v>147</v>
      </c>
      <c r="X504" s="121">
        <f t="shared" si="13"/>
        <v>35</v>
      </c>
      <c r="Y504" s="68"/>
      <c r="Z504" s="113">
        <f>VLOOKUP(B504,[1]Sheet1!B$3:V$3093,21,0)</f>
        <v>0</v>
      </c>
    </row>
    <row r="505" spans="2:26" ht="45" x14ac:dyDescent="0.25">
      <c r="B505" s="9" t="s">
        <v>1275</v>
      </c>
      <c r="C505" s="9" t="s">
        <v>1276</v>
      </c>
      <c r="D505" s="9">
        <v>1995</v>
      </c>
      <c r="E505" s="9" t="s">
        <v>12</v>
      </c>
      <c r="F505" s="9" t="s">
        <v>37</v>
      </c>
      <c r="G505" s="60" t="s">
        <v>87</v>
      </c>
      <c r="H505" s="1" t="s">
        <v>13</v>
      </c>
      <c r="I505" s="1" t="s">
        <v>16</v>
      </c>
      <c r="J505" s="68" t="s">
        <v>296</v>
      </c>
      <c r="K505" s="68" t="s">
        <v>297</v>
      </c>
      <c r="L505" s="120" t="s">
        <v>146</v>
      </c>
      <c r="M505" s="117" t="s">
        <v>146</v>
      </c>
      <c r="N505" s="118" t="s">
        <v>148</v>
      </c>
      <c r="O505" s="118" t="s">
        <v>148</v>
      </c>
      <c r="P505" s="118" t="s">
        <v>146</v>
      </c>
      <c r="Q505" s="118" t="s">
        <v>148</v>
      </c>
      <c r="R505" s="118" t="s">
        <v>146</v>
      </c>
      <c r="S505" s="118" t="s">
        <v>148</v>
      </c>
      <c r="T505" s="118" t="s">
        <v>146</v>
      </c>
      <c r="U505" s="118" t="s">
        <v>147</v>
      </c>
      <c r="V505" s="118" t="s">
        <v>147</v>
      </c>
      <c r="W505" s="118" t="s">
        <v>147</v>
      </c>
      <c r="X505" s="121">
        <f t="shared" si="13"/>
        <v>29.166666666666668</v>
      </c>
      <c r="Y505" s="68"/>
      <c r="Z505" s="113">
        <f>VLOOKUP(B505,[1]Sheet1!B$3:V$3093,21,0)</f>
        <v>0</v>
      </c>
    </row>
    <row r="506" spans="2:26" ht="30" x14ac:dyDescent="0.25">
      <c r="B506" s="9" t="s">
        <v>1277</v>
      </c>
      <c r="C506" s="9" t="s">
        <v>1278</v>
      </c>
      <c r="D506" s="9">
        <v>1986</v>
      </c>
      <c r="E506" s="9" t="s">
        <v>12</v>
      </c>
      <c r="F506" s="9" t="s">
        <v>30</v>
      </c>
      <c r="G506" s="60" t="s">
        <v>87</v>
      </c>
      <c r="H506" s="1" t="s">
        <v>18</v>
      </c>
      <c r="I506" s="1" t="s">
        <v>6282</v>
      </c>
      <c r="J506" s="68" t="s">
        <v>296</v>
      </c>
      <c r="K506" s="68" t="s">
        <v>297</v>
      </c>
      <c r="L506" s="120" t="s">
        <v>147</v>
      </c>
      <c r="M506" s="117" t="s">
        <v>148</v>
      </c>
      <c r="N506" s="118" t="s">
        <v>146</v>
      </c>
      <c r="O506" s="118" t="s">
        <v>147</v>
      </c>
      <c r="P506" s="118" t="s">
        <v>147</v>
      </c>
      <c r="Q506" s="118" t="s">
        <v>148</v>
      </c>
      <c r="R506" s="118" t="s">
        <v>146</v>
      </c>
      <c r="S506" s="118" t="s">
        <v>148</v>
      </c>
      <c r="T506" s="118" t="s">
        <v>146</v>
      </c>
      <c r="U506" s="118" t="s">
        <v>147</v>
      </c>
      <c r="V506" s="118" t="s">
        <v>147</v>
      </c>
      <c r="W506" s="118" t="s">
        <v>148</v>
      </c>
      <c r="X506" s="121">
        <f t="shared" si="13"/>
        <v>30.833333333333332</v>
      </c>
      <c r="Y506" s="68"/>
      <c r="Z506" s="113">
        <f>VLOOKUP(B506,[1]Sheet1!B$3:V$3093,21,0)</f>
        <v>0</v>
      </c>
    </row>
    <row r="507" spans="2:26" ht="30" x14ac:dyDescent="0.25">
      <c r="B507" s="9" t="s">
        <v>1279</v>
      </c>
      <c r="C507" s="9" t="s">
        <v>1280</v>
      </c>
      <c r="D507" s="9">
        <v>1981</v>
      </c>
      <c r="E507" s="9" t="s">
        <v>12</v>
      </c>
      <c r="F507" s="9" t="s">
        <v>30</v>
      </c>
      <c r="G507" s="60" t="s">
        <v>87</v>
      </c>
      <c r="H507" s="1" t="s">
        <v>18</v>
      </c>
      <c r="I507" s="1" t="s">
        <v>6321</v>
      </c>
      <c r="J507" s="68" t="s">
        <v>296</v>
      </c>
      <c r="K507" s="68" t="s">
        <v>297</v>
      </c>
      <c r="L507" s="120" t="s">
        <v>148</v>
      </c>
      <c r="M507" s="117" t="s">
        <v>147</v>
      </c>
      <c r="N507" s="118" t="s">
        <v>146</v>
      </c>
      <c r="O507" s="118" t="s">
        <v>146</v>
      </c>
      <c r="P507" s="118" t="s">
        <v>146</v>
      </c>
      <c r="Q507" s="118" t="s">
        <v>6520</v>
      </c>
      <c r="R507" s="118" t="s">
        <v>147</v>
      </c>
      <c r="S507" s="118" t="s">
        <v>6520</v>
      </c>
      <c r="T507" s="118" t="s">
        <v>146</v>
      </c>
      <c r="U507" s="118" t="s">
        <v>146</v>
      </c>
      <c r="V507" s="118" t="s">
        <v>147</v>
      </c>
      <c r="W507" s="118" t="s">
        <v>146</v>
      </c>
      <c r="X507" s="121">
        <f t="shared" si="13"/>
        <v>22.5</v>
      </c>
      <c r="Y507" s="68"/>
      <c r="Z507" s="113">
        <f>VLOOKUP(B507,[1]Sheet1!B$3:V$3093,21,0)</f>
        <v>0</v>
      </c>
    </row>
    <row r="508" spans="2:26" ht="45" x14ac:dyDescent="0.25">
      <c r="B508" s="9" t="s">
        <v>1281</v>
      </c>
      <c r="C508" s="9" t="s">
        <v>1282</v>
      </c>
      <c r="D508" s="9">
        <v>1990</v>
      </c>
      <c r="E508" s="9" t="s">
        <v>12</v>
      </c>
      <c r="F508" s="9" t="s">
        <v>30</v>
      </c>
      <c r="G508" s="60" t="s">
        <v>87</v>
      </c>
      <c r="H508" s="1" t="s">
        <v>6256</v>
      </c>
      <c r="I508" s="1" t="s">
        <v>24</v>
      </c>
      <c r="J508" s="68" t="s">
        <v>296</v>
      </c>
      <c r="K508" s="68" t="s">
        <v>297</v>
      </c>
      <c r="L508" s="120" t="s">
        <v>146</v>
      </c>
      <c r="M508" s="117" t="s">
        <v>146</v>
      </c>
      <c r="N508" s="118" t="s">
        <v>146</v>
      </c>
      <c r="O508" s="118" t="s">
        <v>146</v>
      </c>
      <c r="P508" s="118" t="s">
        <v>146</v>
      </c>
      <c r="Q508" s="118" t="s">
        <v>147</v>
      </c>
      <c r="R508" s="118" t="s">
        <v>6520</v>
      </c>
      <c r="S508" s="118" t="s">
        <v>147</v>
      </c>
      <c r="T508" s="118" t="s">
        <v>146</v>
      </c>
      <c r="U508" s="118" t="s">
        <v>146</v>
      </c>
      <c r="V508" s="118" t="s">
        <v>6520</v>
      </c>
      <c r="W508" s="118" t="s">
        <v>146</v>
      </c>
      <c r="X508" s="121">
        <f t="shared" si="13"/>
        <v>20</v>
      </c>
      <c r="Y508" s="68"/>
      <c r="Z508" s="113"/>
    </row>
    <row r="509" spans="2:26" ht="45" x14ac:dyDescent="0.25">
      <c r="B509" s="9" t="s">
        <v>1283</v>
      </c>
      <c r="C509" s="9" t="s">
        <v>1284</v>
      </c>
      <c r="D509" s="9">
        <v>1975</v>
      </c>
      <c r="E509" s="9" t="s">
        <v>12</v>
      </c>
      <c r="F509" s="9" t="s">
        <v>30</v>
      </c>
      <c r="G509" s="60" t="s">
        <v>87</v>
      </c>
      <c r="H509" s="1" t="s">
        <v>6322</v>
      </c>
      <c r="I509" s="1" t="s">
        <v>85</v>
      </c>
      <c r="J509" s="68" t="s">
        <v>296</v>
      </c>
      <c r="K509" s="68" t="s">
        <v>297</v>
      </c>
      <c r="L509" s="120" t="s">
        <v>147</v>
      </c>
      <c r="M509" s="117" t="s">
        <v>147</v>
      </c>
      <c r="N509" s="118" t="s">
        <v>147</v>
      </c>
      <c r="O509" s="118" t="s">
        <v>146</v>
      </c>
      <c r="P509" s="118" t="s">
        <v>146</v>
      </c>
      <c r="Q509" s="118" t="s">
        <v>146</v>
      </c>
      <c r="R509" s="118" t="s">
        <v>146</v>
      </c>
      <c r="S509" s="118" t="s">
        <v>146</v>
      </c>
      <c r="T509" s="118" t="s">
        <v>146</v>
      </c>
      <c r="U509" s="118" t="s">
        <v>146</v>
      </c>
      <c r="V509" s="118" t="s">
        <v>146</v>
      </c>
      <c r="W509" s="118" t="s">
        <v>146</v>
      </c>
      <c r="X509" s="121">
        <f t="shared" si="13"/>
        <v>22.5</v>
      </c>
      <c r="Y509" s="68"/>
      <c r="Z509" s="113">
        <f>VLOOKUP(B509,[1]Sheet1!B$3:V$3093,21,0)</f>
        <v>0</v>
      </c>
    </row>
    <row r="510" spans="2:26" ht="30" x14ac:dyDescent="0.25">
      <c r="B510" s="9" t="s">
        <v>1285</v>
      </c>
      <c r="C510" s="9" t="s">
        <v>1286</v>
      </c>
      <c r="D510" s="9">
        <v>1993</v>
      </c>
      <c r="E510" s="9" t="s">
        <v>12</v>
      </c>
      <c r="F510" s="9" t="s">
        <v>413</v>
      </c>
      <c r="G510" s="60" t="s">
        <v>87</v>
      </c>
      <c r="H510" s="1" t="s">
        <v>13</v>
      </c>
      <c r="I510" s="1" t="s">
        <v>33</v>
      </c>
      <c r="J510" s="68" t="s">
        <v>296</v>
      </c>
      <c r="K510" s="68" t="s">
        <v>297</v>
      </c>
      <c r="L510" s="120" t="s">
        <v>146</v>
      </c>
      <c r="M510" s="117" t="s">
        <v>6520</v>
      </c>
      <c r="N510" s="118" t="s">
        <v>146</v>
      </c>
      <c r="O510" s="118" t="s">
        <v>6520</v>
      </c>
      <c r="P510" s="118" t="s">
        <v>146</v>
      </c>
      <c r="Q510" s="118" t="s">
        <v>146</v>
      </c>
      <c r="R510" s="118" t="s">
        <v>146</v>
      </c>
      <c r="S510" s="118" t="s">
        <v>146</v>
      </c>
      <c r="T510" s="118" t="s">
        <v>146</v>
      </c>
      <c r="U510" s="118" t="s">
        <v>146</v>
      </c>
      <c r="V510" s="118" t="s">
        <v>6520</v>
      </c>
      <c r="W510" s="118" t="s">
        <v>146</v>
      </c>
      <c r="X510" s="121">
        <f t="shared" si="13"/>
        <v>17.5</v>
      </c>
      <c r="Y510" s="68"/>
      <c r="Z510" s="113" t="str">
        <f>VLOOKUP(B510,[1]Sheet1!B$3:V$3093,21,0)</f>
        <v>Điểm KI &lt;20</v>
      </c>
    </row>
    <row r="511" spans="2:26" ht="30" x14ac:dyDescent="0.25">
      <c r="B511" s="9" t="s">
        <v>1287</v>
      </c>
      <c r="C511" s="9" t="s">
        <v>400</v>
      </c>
      <c r="D511" s="9">
        <v>1990</v>
      </c>
      <c r="E511" s="9" t="s">
        <v>12</v>
      </c>
      <c r="F511" s="9" t="s">
        <v>30</v>
      </c>
      <c r="G511" s="60" t="s">
        <v>87</v>
      </c>
      <c r="H511" s="1" t="s">
        <v>13</v>
      </c>
      <c r="I511" s="1" t="s">
        <v>22</v>
      </c>
      <c r="J511" s="68" t="s">
        <v>291</v>
      </c>
      <c r="K511" s="68" t="s">
        <v>292</v>
      </c>
      <c r="L511" s="120" t="s">
        <v>147</v>
      </c>
      <c r="M511" s="117" t="s">
        <v>147</v>
      </c>
      <c r="N511" s="118" t="s">
        <v>148</v>
      </c>
      <c r="O511" s="118" t="s">
        <v>147</v>
      </c>
      <c r="P511" s="118" t="s">
        <v>147</v>
      </c>
      <c r="Q511" s="118" t="s">
        <v>147</v>
      </c>
      <c r="R511" s="118" t="s">
        <v>148</v>
      </c>
      <c r="S511" s="118" t="s">
        <v>147</v>
      </c>
      <c r="T511" s="118" t="s">
        <v>146</v>
      </c>
      <c r="U511" s="118" t="s">
        <v>148</v>
      </c>
      <c r="V511" s="118" t="s">
        <v>148</v>
      </c>
      <c r="W511" s="118" t="s">
        <v>148</v>
      </c>
      <c r="X511" s="121">
        <f t="shared" si="13"/>
        <v>33.333333333333336</v>
      </c>
      <c r="Y511" s="68"/>
      <c r="Z511" s="113">
        <f>VLOOKUP(B511,[1]Sheet1!B$3:V$3093,21,0)</f>
        <v>0</v>
      </c>
    </row>
    <row r="512" spans="2:26" ht="30" x14ac:dyDescent="0.25">
      <c r="B512" s="9" t="s">
        <v>1288</v>
      </c>
      <c r="C512" s="9" t="s">
        <v>1289</v>
      </c>
      <c r="D512" s="9">
        <v>1989</v>
      </c>
      <c r="E512" s="9" t="s">
        <v>12</v>
      </c>
      <c r="F512" s="9" t="s">
        <v>30</v>
      </c>
      <c r="G512" s="60" t="s">
        <v>87</v>
      </c>
      <c r="H512" s="1" t="s">
        <v>11</v>
      </c>
      <c r="I512" s="1" t="s">
        <v>170</v>
      </c>
      <c r="J512" s="68" t="s">
        <v>296</v>
      </c>
      <c r="K512" s="68" t="s">
        <v>297</v>
      </c>
      <c r="L512" s="120" t="s">
        <v>147</v>
      </c>
      <c r="M512" s="117" t="s">
        <v>146</v>
      </c>
      <c r="N512" s="118" t="s">
        <v>147</v>
      </c>
      <c r="O512" s="118" t="s">
        <v>147</v>
      </c>
      <c r="P512" s="118" t="s">
        <v>148</v>
      </c>
      <c r="Q512" s="118" t="s">
        <v>147</v>
      </c>
      <c r="R512" s="118" t="s">
        <v>146</v>
      </c>
      <c r="S512" s="118" t="s">
        <v>147</v>
      </c>
      <c r="T512" s="118" t="s">
        <v>147</v>
      </c>
      <c r="U512" s="118" t="s">
        <v>147</v>
      </c>
      <c r="V512" s="118" t="s">
        <v>147</v>
      </c>
      <c r="W512" s="118" t="s">
        <v>146</v>
      </c>
      <c r="X512" s="121">
        <f t="shared" si="13"/>
        <v>28.333333333333332</v>
      </c>
      <c r="Y512" s="68"/>
      <c r="Z512" s="113">
        <f>VLOOKUP(B512,[1]Sheet1!B$3:V$3093,21,0)</f>
        <v>0</v>
      </c>
    </row>
    <row r="513" spans="2:26" ht="45" x14ac:dyDescent="0.25">
      <c r="B513" s="9" t="s">
        <v>1290</v>
      </c>
      <c r="C513" s="9" t="s">
        <v>1291</v>
      </c>
      <c r="D513" s="9">
        <v>1986</v>
      </c>
      <c r="E513" s="9" t="s">
        <v>12</v>
      </c>
      <c r="F513" s="9" t="s">
        <v>32</v>
      </c>
      <c r="G513" s="60" t="s">
        <v>87</v>
      </c>
      <c r="H513" s="1" t="s">
        <v>6289</v>
      </c>
      <c r="I513" s="1" t="s">
        <v>6323</v>
      </c>
      <c r="J513" s="68" t="s">
        <v>296</v>
      </c>
      <c r="K513" s="68" t="s">
        <v>297</v>
      </c>
      <c r="L513" s="120" t="s">
        <v>147</v>
      </c>
      <c r="M513" s="117" t="s">
        <v>146</v>
      </c>
      <c r="N513" s="118" t="s">
        <v>148</v>
      </c>
      <c r="O513" s="118" t="s">
        <v>147</v>
      </c>
      <c r="P513" s="118" t="s">
        <v>147</v>
      </c>
      <c r="Q513" s="118" t="s">
        <v>146</v>
      </c>
      <c r="R513" s="118" t="s">
        <v>146</v>
      </c>
      <c r="S513" s="118" t="s">
        <v>146</v>
      </c>
      <c r="T513" s="118" t="s">
        <v>147</v>
      </c>
      <c r="U513" s="118" t="s">
        <v>148</v>
      </c>
      <c r="V513" s="118" t="s">
        <v>147</v>
      </c>
      <c r="W513" s="118" t="s">
        <v>146</v>
      </c>
      <c r="X513" s="121">
        <f t="shared" si="13"/>
        <v>27.5</v>
      </c>
      <c r="Y513" s="68"/>
      <c r="Z513" s="113">
        <f>VLOOKUP(B513,[1]Sheet1!B$3:V$3093,21,0)</f>
        <v>0</v>
      </c>
    </row>
    <row r="514" spans="2:26" ht="45" x14ac:dyDescent="0.25">
      <c r="B514" s="9" t="s">
        <v>1292</v>
      </c>
      <c r="C514" s="9" t="s">
        <v>1293</v>
      </c>
      <c r="D514" s="9">
        <v>1997</v>
      </c>
      <c r="E514" s="9" t="s">
        <v>12</v>
      </c>
      <c r="F514" s="9" t="s">
        <v>30</v>
      </c>
      <c r="G514" s="60" t="s">
        <v>87</v>
      </c>
      <c r="H514" s="1" t="s">
        <v>13</v>
      </c>
      <c r="I514" s="1" t="s">
        <v>16</v>
      </c>
      <c r="J514" s="68" t="s">
        <v>6261</v>
      </c>
      <c r="K514" s="68" t="s">
        <v>6262</v>
      </c>
      <c r="L514" s="120" t="s">
        <v>149</v>
      </c>
      <c r="M514" s="117" t="s">
        <v>149</v>
      </c>
      <c r="N514" s="118" t="s">
        <v>146</v>
      </c>
      <c r="O514" s="118" t="s">
        <v>146</v>
      </c>
      <c r="P514" s="118" t="s">
        <v>146</v>
      </c>
      <c r="Q514" s="118" t="s">
        <v>146</v>
      </c>
      <c r="R514" s="118" t="s">
        <v>148</v>
      </c>
      <c r="S514" s="118" t="s">
        <v>146</v>
      </c>
      <c r="T514" s="118" t="s">
        <v>147</v>
      </c>
      <c r="U514" s="118" t="s">
        <v>148</v>
      </c>
      <c r="V514" s="118" t="s">
        <v>146</v>
      </c>
      <c r="W514" s="118" t="s">
        <v>147</v>
      </c>
      <c r="X514" s="121">
        <f t="shared" si="13"/>
        <v>26</v>
      </c>
      <c r="Y514" s="68"/>
      <c r="Z514" s="113">
        <f>VLOOKUP(B514,[1]Sheet1!B$3:V$3093,21,0)</f>
        <v>0</v>
      </c>
    </row>
    <row r="515" spans="2:26" ht="30" x14ac:dyDescent="0.25">
      <c r="B515" s="9" t="s">
        <v>1294</v>
      </c>
      <c r="C515" s="9" t="s">
        <v>1295</v>
      </c>
      <c r="D515" s="9">
        <v>1993</v>
      </c>
      <c r="E515" s="9" t="s">
        <v>12</v>
      </c>
      <c r="F515" s="9" t="s">
        <v>30</v>
      </c>
      <c r="G515" s="60" t="s">
        <v>87</v>
      </c>
      <c r="H515" s="1" t="s">
        <v>13</v>
      </c>
      <c r="I515" s="1" t="s">
        <v>19</v>
      </c>
      <c r="J515" s="68" t="s">
        <v>296</v>
      </c>
      <c r="K515" s="68" t="s">
        <v>297</v>
      </c>
      <c r="L515" s="120" t="s">
        <v>147</v>
      </c>
      <c r="M515" s="117" t="s">
        <v>147</v>
      </c>
      <c r="N515" s="118" t="s">
        <v>147</v>
      </c>
      <c r="O515" s="118" t="s">
        <v>146</v>
      </c>
      <c r="P515" s="118" t="s">
        <v>147</v>
      </c>
      <c r="Q515" s="118" t="s">
        <v>6520</v>
      </c>
      <c r="R515" s="118" t="s">
        <v>147</v>
      </c>
      <c r="S515" s="118" t="s">
        <v>6520</v>
      </c>
      <c r="T515" s="118" t="s">
        <v>146</v>
      </c>
      <c r="U515" s="118" t="s">
        <v>146</v>
      </c>
      <c r="V515" s="118" t="s">
        <v>147</v>
      </c>
      <c r="W515" s="118" t="s">
        <v>147</v>
      </c>
      <c r="X515" s="121">
        <f t="shared" si="13"/>
        <v>24.166666666666668</v>
      </c>
      <c r="Y515" s="68"/>
      <c r="Z515" s="113">
        <f>VLOOKUP(B515,[1]Sheet1!B$3:V$3093,21,0)</f>
        <v>0</v>
      </c>
    </row>
    <row r="516" spans="2:26" ht="30" x14ac:dyDescent="0.25">
      <c r="B516" s="9" t="s">
        <v>1296</v>
      </c>
      <c r="C516" s="9" t="s">
        <v>1297</v>
      </c>
      <c r="D516" s="9">
        <v>1984</v>
      </c>
      <c r="E516" s="9" t="s">
        <v>12</v>
      </c>
      <c r="F516" s="9" t="s">
        <v>30</v>
      </c>
      <c r="G516" s="60" t="s">
        <v>87</v>
      </c>
      <c r="H516" s="1" t="s">
        <v>176</v>
      </c>
      <c r="I516" s="1" t="s">
        <v>26</v>
      </c>
      <c r="J516" s="68" t="s">
        <v>296</v>
      </c>
      <c r="K516" s="68" t="s">
        <v>297</v>
      </c>
      <c r="L516" s="120" t="s">
        <v>147</v>
      </c>
      <c r="M516" s="117" t="s">
        <v>147</v>
      </c>
      <c r="N516" s="118" t="s">
        <v>147</v>
      </c>
      <c r="O516" s="118" t="s">
        <v>146</v>
      </c>
      <c r="P516" s="118" t="s">
        <v>147</v>
      </c>
      <c r="Q516" s="118" t="s">
        <v>146</v>
      </c>
      <c r="R516" s="118" t="s">
        <v>146</v>
      </c>
      <c r="S516" s="118" t="s">
        <v>146</v>
      </c>
      <c r="T516" s="118" t="s">
        <v>146</v>
      </c>
      <c r="U516" s="118" t="s">
        <v>147</v>
      </c>
      <c r="V516" s="118" t="s">
        <v>146</v>
      </c>
      <c r="W516" s="118" t="s">
        <v>146</v>
      </c>
      <c r="X516" s="121">
        <f t="shared" si="13"/>
        <v>24.166666666666668</v>
      </c>
      <c r="Y516" s="68"/>
      <c r="Z516" s="113">
        <f>VLOOKUP(B516,[1]Sheet1!B$3:V$3093,21,0)</f>
        <v>0</v>
      </c>
    </row>
    <row r="517" spans="2:26" ht="45" x14ac:dyDescent="0.25">
      <c r="B517" s="9" t="s">
        <v>1298</v>
      </c>
      <c r="C517" s="9" t="s">
        <v>1299</v>
      </c>
      <c r="D517" s="9">
        <v>1989</v>
      </c>
      <c r="E517" s="9" t="s">
        <v>12</v>
      </c>
      <c r="F517" s="9" t="s">
        <v>30</v>
      </c>
      <c r="G517" s="60" t="s">
        <v>87</v>
      </c>
      <c r="H517" s="1" t="s">
        <v>6256</v>
      </c>
      <c r="I517" s="1" t="s">
        <v>172</v>
      </c>
      <c r="J517" s="68" t="s">
        <v>296</v>
      </c>
      <c r="K517" s="68" t="s">
        <v>297</v>
      </c>
      <c r="L517" s="120" t="s">
        <v>146</v>
      </c>
      <c r="M517" s="117" t="s">
        <v>6520</v>
      </c>
      <c r="N517" s="118" t="s">
        <v>146</v>
      </c>
      <c r="O517" s="118" t="s">
        <v>147</v>
      </c>
      <c r="P517" s="118" t="s">
        <v>146</v>
      </c>
      <c r="Q517" s="118" t="s">
        <v>146</v>
      </c>
      <c r="R517" s="118" t="s">
        <v>146</v>
      </c>
      <c r="S517" s="118" t="s">
        <v>146</v>
      </c>
      <c r="T517" s="118" t="s">
        <v>147</v>
      </c>
      <c r="U517" s="118" t="s">
        <v>146</v>
      </c>
      <c r="V517" s="118" t="s">
        <v>146</v>
      </c>
      <c r="W517" s="118" t="s">
        <v>146</v>
      </c>
      <c r="X517" s="121">
        <f t="shared" si="13"/>
        <v>20.833333333333332</v>
      </c>
      <c r="Y517" s="68"/>
      <c r="Z517" s="113">
        <f>VLOOKUP(B517,[1]Sheet1!B$3:V$3093,21,0)</f>
        <v>0</v>
      </c>
    </row>
    <row r="518" spans="2:26" ht="60" x14ac:dyDescent="0.25">
      <c r="B518" s="9" t="s">
        <v>1300</v>
      </c>
      <c r="C518" s="9" t="s">
        <v>1301</v>
      </c>
      <c r="D518" s="9">
        <v>1983</v>
      </c>
      <c r="E518" s="9" t="s">
        <v>12</v>
      </c>
      <c r="F518" s="9" t="s">
        <v>30</v>
      </c>
      <c r="G518" s="60" t="s">
        <v>87</v>
      </c>
      <c r="H518" s="1" t="s">
        <v>80</v>
      </c>
      <c r="I518" s="1" t="s">
        <v>31</v>
      </c>
      <c r="J518" s="68" t="s">
        <v>296</v>
      </c>
      <c r="K518" s="68" t="s">
        <v>297</v>
      </c>
      <c r="L518" s="120" t="s">
        <v>146</v>
      </c>
      <c r="M518" s="117" t="s">
        <v>147</v>
      </c>
      <c r="N518" s="118" t="s">
        <v>146</v>
      </c>
      <c r="O518" s="118" t="s">
        <v>146</v>
      </c>
      <c r="P518" s="118" t="s">
        <v>146</v>
      </c>
      <c r="Q518" s="118" t="s">
        <v>146</v>
      </c>
      <c r="R518" s="118" t="s">
        <v>147</v>
      </c>
      <c r="S518" s="118" t="s">
        <v>146</v>
      </c>
      <c r="T518" s="118" t="s">
        <v>147</v>
      </c>
      <c r="U518" s="118" t="s">
        <v>147</v>
      </c>
      <c r="V518" s="118" t="s">
        <v>146</v>
      </c>
      <c r="W518" s="118" t="s">
        <v>146</v>
      </c>
      <c r="X518" s="121">
        <f t="shared" si="13"/>
        <v>23.333333333333332</v>
      </c>
      <c r="Y518" s="68"/>
      <c r="Z518" s="113">
        <f>VLOOKUP(B518,[1]Sheet1!B$3:V$3093,21,0)</f>
        <v>0</v>
      </c>
    </row>
    <row r="519" spans="2:26" ht="30" x14ac:dyDescent="0.25">
      <c r="B519" s="9" t="s">
        <v>1302</v>
      </c>
      <c r="C519" s="9" t="s">
        <v>1303</v>
      </c>
      <c r="D519" s="9">
        <v>1985</v>
      </c>
      <c r="E519" s="9" t="s">
        <v>12</v>
      </c>
      <c r="F519" s="9" t="s">
        <v>30</v>
      </c>
      <c r="G519" s="60" t="s">
        <v>87</v>
      </c>
      <c r="H519" s="1" t="s">
        <v>6324</v>
      </c>
      <c r="I519" s="1" t="s">
        <v>26</v>
      </c>
      <c r="J519" s="68" t="s">
        <v>296</v>
      </c>
      <c r="K519" s="68" t="s">
        <v>297</v>
      </c>
      <c r="L519" s="120" t="s">
        <v>147</v>
      </c>
      <c r="M519" s="117" t="s">
        <v>148</v>
      </c>
      <c r="N519" s="118" t="s">
        <v>147</v>
      </c>
      <c r="O519" s="118" t="s">
        <v>148</v>
      </c>
      <c r="P519" s="118" t="s">
        <v>146</v>
      </c>
      <c r="Q519" s="118" t="s">
        <v>147</v>
      </c>
      <c r="R519" s="118" t="s">
        <v>147</v>
      </c>
      <c r="S519" s="118" t="s">
        <v>147</v>
      </c>
      <c r="T519" s="118" t="s">
        <v>146</v>
      </c>
      <c r="U519" s="118" t="s">
        <v>146</v>
      </c>
      <c r="V519" s="118" t="s">
        <v>146</v>
      </c>
      <c r="W519" s="118" t="s">
        <v>147</v>
      </c>
      <c r="X519" s="121">
        <f t="shared" si="13"/>
        <v>28.333333333333332</v>
      </c>
      <c r="Y519" s="68"/>
      <c r="Z519" s="113">
        <f>VLOOKUP(B519,[1]Sheet1!B$3:V$3093,21,0)</f>
        <v>0</v>
      </c>
    </row>
    <row r="520" spans="2:26" ht="30" x14ac:dyDescent="0.25">
      <c r="B520" s="9" t="s">
        <v>1304</v>
      </c>
      <c r="C520" s="9" t="s">
        <v>1305</v>
      </c>
      <c r="D520" s="9">
        <v>1989</v>
      </c>
      <c r="E520" s="9" t="s">
        <v>12</v>
      </c>
      <c r="F520" s="9" t="s">
        <v>32</v>
      </c>
      <c r="G520" s="60" t="s">
        <v>87</v>
      </c>
      <c r="H520" s="1" t="s">
        <v>18</v>
      </c>
      <c r="I520" s="1" t="s">
        <v>24</v>
      </c>
      <c r="J520" s="68" t="s">
        <v>296</v>
      </c>
      <c r="K520" s="68" t="s">
        <v>297</v>
      </c>
      <c r="L520" s="120" t="s">
        <v>146</v>
      </c>
      <c r="M520" s="117" t="s">
        <v>146</v>
      </c>
      <c r="N520" s="118" t="s">
        <v>146</v>
      </c>
      <c r="O520" s="118" t="s">
        <v>147</v>
      </c>
      <c r="P520" s="118" t="s">
        <v>146</v>
      </c>
      <c r="Q520" s="118" t="s">
        <v>146</v>
      </c>
      <c r="R520" s="118" t="s">
        <v>146</v>
      </c>
      <c r="S520" s="118" t="s">
        <v>146</v>
      </c>
      <c r="T520" s="118" t="s">
        <v>6520</v>
      </c>
      <c r="U520" s="118" t="s">
        <v>146</v>
      </c>
      <c r="V520" s="118" t="s">
        <v>146</v>
      </c>
      <c r="W520" s="118" t="s">
        <v>146</v>
      </c>
      <c r="X520" s="121">
        <f t="shared" si="13"/>
        <v>20</v>
      </c>
      <c r="Y520" s="68"/>
      <c r="Z520" s="113">
        <f>VLOOKUP(B520,[1]Sheet1!B$3:V$3093,21,0)</f>
        <v>0</v>
      </c>
    </row>
    <row r="521" spans="2:26" ht="30" x14ac:dyDescent="0.25">
      <c r="B521" s="9" t="s">
        <v>1306</v>
      </c>
      <c r="C521" s="9" t="s">
        <v>1307</v>
      </c>
      <c r="D521" s="9">
        <v>1981</v>
      </c>
      <c r="E521" s="9" t="s">
        <v>12</v>
      </c>
      <c r="F521" s="9" t="s">
        <v>30</v>
      </c>
      <c r="G521" s="60" t="s">
        <v>87</v>
      </c>
      <c r="H521" s="1" t="s">
        <v>18</v>
      </c>
      <c r="I521" s="1" t="s">
        <v>170</v>
      </c>
      <c r="J521" s="68" t="s">
        <v>296</v>
      </c>
      <c r="K521" s="68" t="s">
        <v>297</v>
      </c>
      <c r="L521" s="120" t="s">
        <v>147</v>
      </c>
      <c r="M521" s="117" t="s">
        <v>146</v>
      </c>
      <c r="N521" s="118" t="s">
        <v>146</v>
      </c>
      <c r="O521" s="118" t="s">
        <v>148</v>
      </c>
      <c r="P521" s="118" t="s">
        <v>146</v>
      </c>
      <c r="Q521" s="118" t="s">
        <v>146</v>
      </c>
      <c r="R521" s="118" t="s">
        <v>6520</v>
      </c>
      <c r="S521" s="118" t="s">
        <v>146</v>
      </c>
      <c r="T521" s="118" t="s">
        <v>146</v>
      </c>
      <c r="U521" s="118" t="s">
        <v>146</v>
      </c>
      <c r="V521" s="118" t="s">
        <v>147</v>
      </c>
      <c r="W521" s="118" t="s">
        <v>146</v>
      </c>
      <c r="X521" s="121">
        <f t="shared" si="13"/>
        <v>22.5</v>
      </c>
      <c r="Y521" s="68"/>
      <c r="Z521" s="113">
        <f>VLOOKUP(B521,[1]Sheet1!B$3:V$3093,21,0)</f>
        <v>0</v>
      </c>
    </row>
    <row r="522" spans="2:26" ht="30" x14ac:dyDescent="0.25">
      <c r="B522" s="9" t="s">
        <v>1308</v>
      </c>
      <c r="C522" s="9" t="s">
        <v>1309</v>
      </c>
      <c r="D522" s="9">
        <v>1993</v>
      </c>
      <c r="E522" s="9" t="s">
        <v>12</v>
      </c>
      <c r="F522" s="9" t="s">
        <v>30</v>
      </c>
      <c r="G522" s="60" t="s">
        <v>87</v>
      </c>
      <c r="H522" s="1" t="s">
        <v>13</v>
      </c>
      <c r="I522" s="1" t="s">
        <v>86</v>
      </c>
      <c r="J522" s="68" t="s">
        <v>296</v>
      </c>
      <c r="K522" s="68" t="s">
        <v>297</v>
      </c>
      <c r="L522" s="120" t="s">
        <v>147</v>
      </c>
      <c r="M522" s="117" t="s">
        <v>146</v>
      </c>
      <c r="N522" s="118" t="s">
        <v>146</v>
      </c>
      <c r="O522" s="118" t="s">
        <v>147</v>
      </c>
      <c r="P522" s="118" t="s">
        <v>147</v>
      </c>
      <c r="Q522" s="118" t="s">
        <v>147</v>
      </c>
      <c r="R522" s="118" t="s">
        <v>6520</v>
      </c>
      <c r="S522" s="118" t="s">
        <v>147</v>
      </c>
      <c r="T522" s="118" t="s">
        <v>147</v>
      </c>
      <c r="U522" s="118" t="s">
        <v>146</v>
      </c>
      <c r="V522" s="118" t="s">
        <v>147</v>
      </c>
      <c r="W522" s="118" t="s">
        <v>147</v>
      </c>
      <c r="X522" s="121">
        <f t="shared" si="13"/>
        <v>25.833333333333332</v>
      </c>
      <c r="Y522" s="68"/>
      <c r="Z522" s="113">
        <f>VLOOKUP(B522,[1]Sheet1!B$3:V$3093,21,0)</f>
        <v>0</v>
      </c>
    </row>
    <row r="523" spans="2:26" ht="30" x14ac:dyDescent="0.25">
      <c r="B523" s="9" t="s">
        <v>1310</v>
      </c>
      <c r="C523" s="9" t="s">
        <v>1311</v>
      </c>
      <c r="D523" s="9">
        <v>1990</v>
      </c>
      <c r="E523" s="9" t="s">
        <v>12</v>
      </c>
      <c r="F523" s="9" t="s">
        <v>30</v>
      </c>
      <c r="G523" s="60" t="s">
        <v>87</v>
      </c>
      <c r="H523" s="1" t="s">
        <v>13</v>
      </c>
      <c r="I523" s="1" t="s">
        <v>170</v>
      </c>
      <c r="J523" s="68" t="s">
        <v>296</v>
      </c>
      <c r="K523" s="68" t="s">
        <v>297</v>
      </c>
      <c r="L523" s="120" t="s">
        <v>6520</v>
      </c>
      <c r="M523" s="117" t="s">
        <v>147</v>
      </c>
      <c r="N523" s="118" t="s">
        <v>146</v>
      </c>
      <c r="O523" s="118" t="s">
        <v>147</v>
      </c>
      <c r="P523" s="118" t="s">
        <v>148</v>
      </c>
      <c r="Q523" s="118" t="s">
        <v>147</v>
      </c>
      <c r="R523" s="118" t="s">
        <v>146</v>
      </c>
      <c r="S523" s="118" t="s">
        <v>147</v>
      </c>
      <c r="T523" s="118" t="s">
        <v>146</v>
      </c>
      <c r="U523" s="118" t="s">
        <v>146</v>
      </c>
      <c r="V523" s="118" t="s">
        <v>146</v>
      </c>
      <c r="W523" s="118" t="s">
        <v>146</v>
      </c>
      <c r="X523" s="121">
        <f t="shared" si="13"/>
        <v>24.166666666666668</v>
      </c>
      <c r="Y523" s="68"/>
      <c r="Z523" s="113">
        <f>VLOOKUP(B523,[1]Sheet1!B$3:V$3093,21,0)</f>
        <v>0</v>
      </c>
    </row>
    <row r="524" spans="2:26" ht="30" x14ac:dyDescent="0.25">
      <c r="B524" s="9" t="s">
        <v>1312</v>
      </c>
      <c r="C524" s="9" t="s">
        <v>1313</v>
      </c>
      <c r="D524" s="9">
        <v>1981</v>
      </c>
      <c r="E524" s="9" t="s">
        <v>12</v>
      </c>
      <c r="F524" s="9" t="s">
        <v>30</v>
      </c>
      <c r="G524" s="60" t="s">
        <v>87</v>
      </c>
      <c r="H524" s="1" t="s">
        <v>11</v>
      </c>
      <c r="I524" s="1" t="s">
        <v>6272</v>
      </c>
      <c r="J524" s="68" t="s">
        <v>296</v>
      </c>
      <c r="K524" s="68" t="s">
        <v>297</v>
      </c>
      <c r="L524" s="120" t="s">
        <v>148</v>
      </c>
      <c r="M524" s="117" t="s">
        <v>147</v>
      </c>
      <c r="N524" s="118" t="s">
        <v>147</v>
      </c>
      <c r="O524" s="118" t="s">
        <v>147</v>
      </c>
      <c r="P524" s="118" t="s">
        <v>147</v>
      </c>
      <c r="Q524" s="118" t="s">
        <v>146</v>
      </c>
      <c r="R524" s="118" t="s">
        <v>146</v>
      </c>
      <c r="S524" s="118" t="s">
        <v>146</v>
      </c>
      <c r="T524" s="118" t="s">
        <v>147</v>
      </c>
      <c r="U524" s="118" t="s">
        <v>6520</v>
      </c>
      <c r="V524" s="118" t="s">
        <v>146</v>
      </c>
      <c r="W524" s="118" t="s">
        <v>6520</v>
      </c>
      <c r="X524" s="121">
        <f t="shared" ref="X524:X587" si="14">((COUNTIF(L524:W524,"A")*40+COUNTIF(L524:W524,"B")*30+COUNTIF(L524:W524,"C")*20+COUNTIF(L524:W524,"D")*10+COUNTIF(L524:W524,"D1")*10+COUNTIF(L524:W524,"d2")*0)/(COUNTA(L524:W524)-COUNTIF(L524:W524,"KDG")-COUNTIF(L524:W524,"KĐG")))</f>
        <v>24.166666666666668</v>
      </c>
      <c r="Y524" s="68"/>
      <c r="Z524" s="113">
        <f>VLOOKUP(B524,[1]Sheet1!B$3:V$3093,21,0)</f>
        <v>0</v>
      </c>
    </row>
    <row r="525" spans="2:26" ht="45" x14ac:dyDescent="0.25">
      <c r="B525" s="9" t="s">
        <v>1314</v>
      </c>
      <c r="C525" s="9" t="s">
        <v>1315</v>
      </c>
      <c r="D525" s="9">
        <v>1989</v>
      </c>
      <c r="E525" s="9" t="s">
        <v>12</v>
      </c>
      <c r="F525" s="9" t="s">
        <v>126</v>
      </c>
      <c r="G525" s="60" t="s">
        <v>87</v>
      </c>
      <c r="H525" s="1" t="s">
        <v>11</v>
      </c>
      <c r="I525" s="1" t="s">
        <v>23</v>
      </c>
      <c r="J525" s="68" t="s">
        <v>6242</v>
      </c>
      <c r="K525" s="68" t="s">
        <v>6243</v>
      </c>
      <c r="L525" s="120" t="s">
        <v>149</v>
      </c>
      <c r="M525" s="117" t="s">
        <v>146</v>
      </c>
      <c r="N525" s="118" t="s">
        <v>147</v>
      </c>
      <c r="O525" s="118" t="s">
        <v>147</v>
      </c>
      <c r="P525" s="118" t="s">
        <v>147</v>
      </c>
      <c r="Q525" s="118" t="s">
        <v>146</v>
      </c>
      <c r="R525" s="118" t="s">
        <v>6520</v>
      </c>
      <c r="S525" s="118" t="s">
        <v>146</v>
      </c>
      <c r="T525" s="118" t="s">
        <v>6520</v>
      </c>
      <c r="U525" s="118" t="s">
        <v>146</v>
      </c>
      <c r="V525" s="118" t="s">
        <v>146</v>
      </c>
      <c r="W525" s="118" t="s">
        <v>147</v>
      </c>
      <c r="X525" s="121">
        <f t="shared" si="14"/>
        <v>21.818181818181817</v>
      </c>
      <c r="Y525" s="68"/>
      <c r="Z525" s="113">
        <f>VLOOKUP(B525,[1]Sheet1!B$3:V$3093,21,0)</f>
        <v>0</v>
      </c>
    </row>
    <row r="526" spans="2:26" ht="30" x14ac:dyDescent="0.25">
      <c r="B526" s="9" t="s">
        <v>1316</v>
      </c>
      <c r="C526" s="9" t="s">
        <v>1317</v>
      </c>
      <c r="D526" s="9">
        <v>1984</v>
      </c>
      <c r="E526" s="9" t="s">
        <v>12</v>
      </c>
      <c r="F526" s="9" t="s">
        <v>30</v>
      </c>
      <c r="G526" s="60" t="s">
        <v>87</v>
      </c>
      <c r="H526" s="1" t="s">
        <v>13</v>
      </c>
      <c r="I526" s="1" t="s">
        <v>17</v>
      </c>
      <c r="J526" s="68" t="s">
        <v>296</v>
      </c>
      <c r="K526" s="68" t="s">
        <v>297</v>
      </c>
      <c r="L526" s="120" t="s">
        <v>147</v>
      </c>
      <c r="M526" s="117" t="s">
        <v>147</v>
      </c>
      <c r="N526" s="118" t="s">
        <v>146</v>
      </c>
      <c r="O526" s="118" t="s">
        <v>6520</v>
      </c>
      <c r="P526" s="118" t="s">
        <v>146</v>
      </c>
      <c r="Q526" s="118" t="s">
        <v>6520</v>
      </c>
      <c r="R526" s="118" t="s">
        <v>6520</v>
      </c>
      <c r="S526" s="118" t="s">
        <v>6520</v>
      </c>
      <c r="T526" s="118" t="s">
        <v>146</v>
      </c>
      <c r="U526" s="118" t="s">
        <v>146</v>
      </c>
      <c r="V526" s="118" t="s">
        <v>146</v>
      </c>
      <c r="W526" s="118" t="s">
        <v>147</v>
      </c>
      <c r="X526" s="121">
        <f t="shared" si="14"/>
        <v>19.166666666666668</v>
      </c>
      <c r="Y526" s="68"/>
      <c r="Z526" s="113" t="str">
        <f>VLOOKUP(B526,[1]Sheet1!B$3:V$3093,21,0)</f>
        <v>Điểm KI &lt;20</v>
      </c>
    </row>
    <row r="527" spans="2:26" ht="30" x14ac:dyDescent="0.25">
      <c r="B527" s="9" t="s">
        <v>1318</v>
      </c>
      <c r="C527" s="9" t="s">
        <v>1319</v>
      </c>
      <c r="D527" s="9">
        <v>1989</v>
      </c>
      <c r="E527" s="9" t="s">
        <v>12</v>
      </c>
      <c r="F527" s="9" t="s">
        <v>30</v>
      </c>
      <c r="G527" s="60" t="s">
        <v>87</v>
      </c>
      <c r="H527" s="1" t="s">
        <v>13</v>
      </c>
      <c r="I527" s="1" t="s">
        <v>170</v>
      </c>
      <c r="J527" s="68" t="s">
        <v>6261</v>
      </c>
      <c r="K527" s="68" t="s">
        <v>6262</v>
      </c>
      <c r="L527" s="120" t="s">
        <v>149</v>
      </c>
      <c r="M527" s="117" t="s">
        <v>149</v>
      </c>
      <c r="N527" s="118" t="s">
        <v>146</v>
      </c>
      <c r="O527" s="118" t="s">
        <v>146</v>
      </c>
      <c r="P527" s="118" t="s">
        <v>146</v>
      </c>
      <c r="Q527" s="118" t="s">
        <v>146</v>
      </c>
      <c r="R527" s="118" t="s">
        <v>146</v>
      </c>
      <c r="S527" s="118" t="s">
        <v>146</v>
      </c>
      <c r="T527" s="118" t="s">
        <v>146</v>
      </c>
      <c r="U527" s="118" t="s">
        <v>146</v>
      </c>
      <c r="V527" s="118" t="s">
        <v>146</v>
      </c>
      <c r="W527" s="118" t="s">
        <v>146</v>
      </c>
      <c r="X527" s="121">
        <f t="shared" si="14"/>
        <v>20</v>
      </c>
      <c r="Y527" s="68"/>
      <c r="Z527" s="113">
        <f>VLOOKUP(B527,[1]Sheet1!B$3:V$3093,21,0)</f>
        <v>0</v>
      </c>
    </row>
    <row r="528" spans="2:26" ht="30" x14ac:dyDescent="0.25">
      <c r="B528" s="9" t="s">
        <v>1320</v>
      </c>
      <c r="C528" s="9" t="s">
        <v>1321</v>
      </c>
      <c r="D528" s="9">
        <v>1988</v>
      </c>
      <c r="E528" s="9" t="s">
        <v>12</v>
      </c>
      <c r="F528" s="9" t="s">
        <v>30</v>
      </c>
      <c r="G528" s="60" t="s">
        <v>87</v>
      </c>
      <c r="H528" s="1" t="s">
        <v>29</v>
      </c>
      <c r="I528" s="1" t="s">
        <v>6298</v>
      </c>
      <c r="J528" s="68" t="s">
        <v>6261</v>
      </c>
      <c r="K528" s="68" t="s">
        <v>6262</v>
      </c>
      <c r="L528" s="120" t="s">
        <v>149</v>
      </c>
      <c r="M528" s="117" t="s">
        <v>149</v>
      </c>
      <c r="N528" s="118" t="s">
        <v>147</v>
      </c>
      <c r="O528" s="118" t="s">
        <v>146</v>
      </c>
      <c r="P528" s="118" t="s">
        <v>146</v>
      </c>
      <c r="Q528" s="118" t="s">
        <v>147</v>
      </c>
      <c r="R528" s="118" t="s">
        <v>146</v>
      </c>
      <c r="S528" s="118" t="s">
        <v>147</v>
      </c>
      <c r="T528" s="118" t="s">
        <v>6520</v>
      </c>
      <c r="U528" s="118" t="s">
        <v>146</v>
      </c>
      <c r="V528" s="118" t="s">
        <v>147</v>
      </c>
      <c r="W528" s="118" t="s">
        <v>146</v>
      </c>
      <c r="X528" s="121">
        <f t="shared" si="14"/>
        <v>23</v>
      </c>
      <c r="Y528" s="68"/>
      <c r="Z528" s="113">
        <f>VLOOKUP(B528,[1]Sheet1!B$3:V$3093,21,0)</f>
        <v>0</v>
      </c>
    </row>
    <row r="529" spans="2:26" ht="60" x14ac:dyDescent="0.25">
      <c r="B529" s="9" t="s">
        <v>1322</v>
      </c>
      <c r="C529" s="9" t="s">
        <v>732</v>
      </c>
      <c r="D529" s="9">
        <v>1980</v>
      </c>
      <c r="E529" s="9" t="s">
        <v>12</v>
      </c>
      <c r="F529" s="9" t="s">
        <v>30</v>
      </c>
      <c r="G529" s="60" t="s">
        <v>87</v>
      </c>
      <c r="H529" s="1" t="s">
        <v>80</v>
      </c>
      <c r="I529" s="1" t="s">
        <v>24</v>
      </c>
      <c r="J529" s="68" t="s">
        <v>296</v>
      </c>
      <c r="K529" s="68" t="s">
        <v>297</v>
      </c>
      <c r="L529" s="120" t="s">
        <v>146</v>
      </c>
      <c r="M529" s="117" t="s">
        <v>147</v>
      </c>
      <c r="N529" s="118" t="s">
        <v>146</v>
      </c>
      <c r="O529" s="118" t="s">
        <v>146</v>
      </c>
      <c r="P529" s="118" t="s">
        <v>147</v>
      </c>
      <c r="Q529" s="118" t="s">
        <v>147</v>
      </c>
      <c r="R529" s="118" t="s">
        <v>147</v>
      </c>
      <c r="S529" s="118" t="s">
        <v>147</v>
      </c>
      <c r="T529" s="118" t="s">
        <v>147</v>
      </c>
      <c r="U529" s="118" t="s">
        <v>147</v>
      </c>
      <c r="V529" s="118" t="s">
        <v>146</v>
      </c>
      <c r="W529" s="118" t="s">
        <v>146</v>
      </c>
      <c r="X529" s="121">
        <f t="shared" si="14"/>
        <v>25.833333333333332</v>
      </c>
      <c r="Y529" s="68"/>
      <c r="Z529" s="113">
        <f>VLOOKUP(B529,[1]Sheet1!B$3:V$3093,21,0)</f>
        <v>0</v>
      </c>
    </row>
    <row r="530" spans="2:26" ht="30" x14ac:dyDescent="0.25">
      <c r="B530" s="9" t="s">
        <v>1323</v>
      </c>
      <c r="C530" s="9" t="s">
        <v>1324</v>
      </c>
      <c r="D530" s="9">
        <v>1991</v>
      </c>
      <c r="E530" s="9" t="s">
        <v>12</v>
      </c>
      <c r="F530" s="9" t="s">
        <v>32</v>
      </c>
      <c r="G530" s="60" t="s">
        <v>87</v>
      </c>
      <c r="H530" s="1" t="s">
        <v>18</v>
      </c>
      <c r="I530" s="1" t="s">
        <v>26</v>
      </c>
      <c r="J530" s="68" t="s">
        <v>291</v>
      </c>
      <c r="K530" s="68" t="s">
        <v>292</v>
      </c>
      <c r="L530" s="120" t="s">
        <v>147</v>
      </c>
      <c r="M530" s="117" t="s">
        <v>146</v>
      </c>
      <c r="N530" s="118" t="s">
        <v>147</v>
      </c>
      <c r="O530" s="118" t="s">
        <v>6520</v>
      </c>
      <c r="P530" s="118" t="s">
        <v>147</v>
      </c>
      <c r="Q530" s="118" t="s">
        <v>146</v>
      </c>
      <c r="R530" s="118" t="s">
        <v>147</v>
      </c>
      <c r="S530" s="118" t="s">
        <v>146</v>
      </c>
      <c r="T530" s="118" t="s">
        <v>147</v>
      </c>
      <c r="U530" s="118" t="s">
        <v>6520</v>
      </c>
      <c r="V530" s="118" t="s">
        <v>146</v>
      </c>
      <c r="W530" s="118" t="s">
        <v>148</v>
      </c>
      <c r="X530" s="121">
        <f t="shared" si="14"/>
        <v>24.166666666666668</v>
      </c>
      <c r="Y530" s="68"/>
      <c r="Z530" s="113">
        <f>VLOOKUP(B530,[1]Sheet1!B$3:V$3093,21,0)</f>
        <v>0</v>
      </c>
    </row>
    <row r="531" spans="2:26" ht="45" x14ac:dyDescent="0.25">
      <c r="B531" s="9" t="s">
        <v>1325</v>
      </c>
      <c r="C531" s="9" t="s">
        <v>1326</v>
      </c>
      <c r="D531" s="9">
        <v>1990</v>
      </c>
      <c r="E531" s="9" t="s">
        <v>12</v>
      </c>
      <c r="F531" s="9" t="s">
        <v>30</v>
      </c>
      <c r="G531" s="60" t="s">
        <v>87</v>
      </c>
      <c r="H531" s="1" t="s">
        <v>18</v>
      </c>
      <c r="I531" s="1" t="s">
        <v>85</v>
      </c>
      <c r="J531" s="68" t="s">
        <v>296</v>
      </c>
      <c r="K531" s="68" t="s">
        <v>297</v>
      </c>
      <c r="L531" s="120" t="s">
        <v>146</v>
      </c>
      <c r="M531" s="117" t="s">
        <v>146</v>
      </c>
      <c r="N531" s="118" t="s">
        <v>146</v>
      </c>
      <c r="O531" s="118" t="s">
        <v>147</v>
      </c>
      <c r="P531" s="118" t="s">
        <v>146</v>
      </c>
      <c r="Q531" s="118" t="s">
        <v>146</v>
      </c>
      <c r="R531" s="118" t="s">
        <v>146</v>
      </c>
      <c r="S531" s="118" t="s">
        <v>146</v>
      </c>
      <c r="T531" s="118" t="s">
        <v>146</v>
      </c>
      <c r="U531" s="118" t="s">
        <v>146</v>
      </c>
      <c r="V531" s="118" t="s">
        <v>6520</v>
      </c>
      <c r="W531" s="118" t="s">
        <v>146</v>
      </c>
      <c r="X531" s="121">
        <f t="shared" si="14"/>
        <v>20</v>
      </c>
      <c r="Y531" s="68"/>
      <c r="Z531" s="113">
        <f>VLOOKUP(B531,[1]Sheet1!B$3:V$3093,21,0)</f>
        <v>0</v>
      </c>
    </row>
    <row r="532" spans="2:26" ht="45" x14ac:dyDescent="0.25">
      <c r="B532" s="9" t="s">
        <v>1327</v>
      </c>
      <c r="C532" s="9" t="s">
        <v>1328</v>
      </c>
      <c r="D532" s="9">
        <v>1994</v>
      </c>
      <c r="E532" s="9" t="s">
        <v>10</v>
      </c>
      <c r="F532" s="9" t="s">
        <v>165</v>
      </c>
      <c r="G532" s="60" t="s">
        <v>87</v>
      </c>
      <c r="H532" s="1" t="s">
        <v>11</v>
      </c>
      <c r="I532" s="1" t="s">
        <v>110</v>
      </c>
      <c r="J532" s="68" t="s">
        <v>298</v>
      </c>
      <c r="K532" s="68" t="s">
        <v>299</v>
      </c>
      <c r="L532" s="120" t="s">
        <v>149</v>
      </c>
      <c r="M532" s="117" t="s">
        <v>149</v>
      </c>
      <c r="N532" s="118" t="s">
        <v>147</v>
      </c>
      <c r="O532" s="118" t="s">
        <v>147</v>
      </c>
      <c r="P532" s="118" t="s">
        <v>146</v>
      </c>
      <c r="Q532" s="118" t="s">
        <v>147</v>
      </c>
      <c r="R532" s="118" t="s">
        <v>147</v>
      </c>
      <c r="S532" s="118" t="s">
        <v>147</v>
      </c>
      <c r="T532" s="118" t="s">
        <v>147</v>
      </c>
      <c r="U532" s="118" t="s">
        <v>147</v>
      </c>
      <c r="V532" s="118" t="s">
        <v>146</v>
      </c>
      <c r="W532" s="118" t="s">
        <v>146</v>
      </c>
      <c r="X532" s="121">
        <f t="shared" si="14"/>
        <v>27</v>
      </c>
      <c r="Y532" s="68"/>
      <c r="Z532" s="113">
        <f>VLOOKUP(B532,[1]Sheet1!B$3:V$3093,21,0)</f>
        <v>0</v>
      </c>
    </row>
    <row r="533" spans="2:26" ht="30" x14ac:dyDescent="0.25">
      <c r="B533" s="9" t="s">
        <v>1329</v>
      </c>
      <c r="C533" s="9" t="s">
        <v>1330</v>
      </c>
      <c r="D533" s="9">
        <v>1992</v>
      </c>
      <c r="E533" s="9" t="s">
        <v>12</v>
      </c>
      <c r="F533" s="9" t="s">
        <v>30</v>
      </c>
      <c r="G533" s="60" t="s">
        <v>87</v>
      </c>
      <c r="H533" s="1" t="s">
        <v>176</v>
      </c>
      <c r="I533" s="1" t="s">
        <v>26</v>
      </c>
      <c r="J533" s="68" t="s">
        <v>296</v>
      </c>
      <c r="K533" s="68" t="s">
        <v>297</v>
      </c>
      <c r="L533" s="120" t="s">
        <v>147</v>
      </c>
      <c r="M533" s="117" t="s">
        <v>147</v>
      </c>
      <c r="N533" s="118" t="s">
        <v>147</v>
      </c>
      <c r="O533" s="118" t="s">
        <v>146</v>
      </c>
      <c r="P533" s="118" t="s">
        <v>146</v>
      </c>
      <c r="Q533" s="118" t="s">
        <v>148</v>
      </c>
      <c r="R533" s="118" t="s">
        <v>147</v>
      </c>
      <c r="S533" s="118" t="s">
        <v>148</v>
      </c>
      <c r="T533" s="118" t="s">
        <v>6520</v>
      </c>
      <c r="U533" s="118" t="s">
        <v>147</v>
      </c>
      <c r="V533" s="118" t="s">
        <v>147</v>
      </c>
      <c r="W533" s="118" t="s">
        <v>146</v>
      </c>
      <c r="X533" s="121">
        <f t="shared" si="14"/>
        <v>27.5</v>
      </c>
      <c r="Y533" s="68"/>
      <c r="Z533" s="113">
        <f>VLOOKUP(B533,[1]Sheet1!B$3:V$3093,21,0)</f>
        <v>0</v>
      </c>
    </row>
    <row r="534" spans="2:26" ht="30" x14ac:dyDescent="0.25">
      <c r="B534" s="9" t="s">
        <v>1331</v>
      </c>
      <c r="C534" s="9" t="s">
        <v>1332</v>
      </c>
      <c r="D534" s="9">
        <v>1980</v>
      </c>
      <c r="E534" s="9" t="s">
        <v>12</v>
      </c>
      <c r="F534" s="9" t="s">
        <v>30</v>
      </c>
      <c r="G534" s="60" t="s">
        <v>87</v>
      </c>
      <c r="H534" s="1" t="s">
        <v>11</v>
      </c>
      <c r="I534" s="1" t="s">
        <v>170</v>
      </c>
      <c r="J534" s="68" t="s">
        <v>296</v>
      </c>
      <c r="K534" s="68" t="s">
        <v>297</v>
      </c>
      <c r="L534" s="120" t="s">
        <v>146</v>
      </c>
      <c r="M534" s="117" t="s">
        <v>146</v>
      </c>
      <c r="N534" s="118" t="s">
        <v>146</v>
      </c>
      <c r="O534" s="118" t="s">
        <v>146</v>
      </c>
      <c r="P534" s="118" t="s">
        <v>146</v>
      </c>
      <c r="Q534" s="118" t="s">
        <v>147</v>
      </c>
      <c r="R534" s="118" t="s">
        <v>146</v>
      </c>
      <c r="S534" s="118" t="s">
        <v>147</v>
      </c>
      <c r="T534" s="118" t="s">
        <v>146</v>
      </c>
      <c r="U534" s="118" t="s">
        <v>147</v>
      </c>
      <c r="V534" s="118" t="s">
        <v>146</v>
      </c>
      <c r="W534" s="118" t="s">
        <v>146</v>
      </c>
      <c r="X534" s="121">
        <f t="shared" si="14"/>
        <v>22.5</v>
      </c>
      <c r="Y534" s="68"/>
      <c r="Z534" s="113">
        <f>VLOOKUP(B534,[1]Sheet1!B$3:V$3093,21,0)</f>
        <v>0</v>
      </c>
    </row>
    <row r="535" spans="2:26" ht="60" x14ac:dyDescent="0.25">
      <c r="B535" s="9" t="s">
        <v>1333</v>
      </c>
      <c r="C535" s="9" t="s">
        <v>1334</v>
      </c>
      <c r="D535" s="9">
        <v>1994</v>
      </c>
      <c r="E535" s="9" t="s">
        <v>12</v>
      </c>
      <c r="F535" s="9" t="s">
        <v>32</v>
      </c>
      <c r="G535" s="60" t="s">
        <v>87</v>
      </c>
      <c r="H535" s="1" t="s">
        <v>13</v>
      </c>
      <c r="I535" s="1" t="s">
        <v>36</v>
      </c>
      <c r="J535" s="68" t="s">
        <v>6261</v>
      </c>
      <c r="K535" s="68" t="s">
        <v>6262</v>
      </c>
      <c r="L535" s="120" t="s">
        <v>149</v>
      </c>
      <c r="M535" s="117" t="s">
        <v>146</v>
      </c>
      <c r="N535" s="118" t="s">
        <v>147</v>
      </c>
      <c r="O535" s="118" t="s">
        <v>146</v>
      </c>
      <c r="P535" s="118" t="s">
        <v>147</v>
      </c>
      <c r="Q535" s="118" t="s">
        <v>147</v>
      </c>
      <c r="R535" s="118" t="s">
        <v>148</v>
      </c>
      <c r="S535" s="118" t="s">
        <v>147</v>
      </c>
      <c r="T535" s="118" t="s">
        <v>147</v>
      </c>
      <c r="U535" s="118" t="s">
        <v>147</v>
      </c>
      <c r="V535" s="118" t="s">
        <v>148</v>
      </c>
      <c r="W535" s="118" t="s">
        <v>6520</v>
      </c>
      <c r="X535" s="121">
        <f t="shared" si="14"/>
        <v>28.181818181818183</v>
      </c>
      <c r="Y535" s="68"/>
      <c r="Z535" s="113">
        <f>VLOOKUP(B535,[1]Sheet1!B$3:V$3093,21,0)</f>
        <v>0</v>
      </c>
    </row>
    <row r="536" spans="2:26" ht="45" x14ac:dyDescent="0.25">
      <c r="B536" s="9" t="s">
        <v>1335</v>
      </c>
      <c r="C536" s="9" t="s">
        <v>1336</v>
      </c>
      <c r="D536" s="9">
        <v>1987</v>
      </c>
      <c r="E536" s="9" t="s">
        <v>12</v>
      </c>
      <c r="F536" s="9" t="s">
        <v>30</v>
      </c>
      <c r="G536" s="60" t="s">
        <v>87</v>
      </c>
      <c r="H536" s="1" t="s">
        <v>18</v>
      </c>
      <c r="I536" s="1" t="s">
        <v>85</v>
      </c>
      <c r="J536" s="68" t="s">
        <v>6261</v>
      </c>
      <c r="K536" s="68" t="s">
        <v>6262</v>
      </c>
      <c r="L536" s="120" t="s">
        <v>147</v>
      </c>
      <c r="M536" s="117" t="s">
        <v>146</v>
      </c>
      <c r="N536" s="118" t="s">
        <v>146</v>
      </c>
      <c r="O536" s="118" t="s">
        <v>147</v>
      </c>
      <c r="P536" s="118" t="s">
        <v>6520</v>
      </c>
      <c r="Q536" s="118" t="s">
        <v>147</v>
      </c>
      <c r="R536" s="118" t="s">
        <v>147</v>
      </c>
      <c r="S536" s="118" t="s">
        <v>147</v>
      </c>
      <c r="T536" s="118" t="s">
        <v>147</v>
      </c>
      <c r="U536" s="118" t="s">
        <v>147</v>
      </c>
      <c r="V536" s="118" t="s">
        <v>146</v>
      </c>
      <c r="W536" s="118" t="s">
        <v>146</v>
      </c>
      <c r="X536" s="121">
        <f t="shared" si="14"/>
        <v>25</v>
      </c>
      <c r="Y536" s="68"/>
      <c r="Z536" s="113">
        <f>VLOOKUP(B536,[1]Sheet1!B$3:V$3093,21,0)</f>
        <v>0</v>
      </c>
    </row>
    <row r="537" spans="2:26" ht="45" x14ac:dyDescent="0.25">
      <c r="B537" s="9" t="s">
        <v>1337</v>
      </c>
      <c r="C537" s="9" t="s">
        <v>1338</v>
      </c>
      <c r="D537" s="9">
        <v>1991</v>
      </c>
      <c r="E537" s="9" t="s">
        <v>12</v>
      </c>
      <c r="F537" s="9" t="s">
        <v>30</v>
      </c>
      <c r="G537" s="60" t="s">
        <v>87</v>
      </c>
      <c r="H537" s="1" t="s">
        <v>6322</v>
      </c>
      <c r="I537" s="1" t="s">
        <v>6254</v>
      </c>
      <c r="J537" s="68" t="s">
        <v>6261</v>
      </c>
      <c r="K537" s="68" t="s">
        <v>6262</v>
      </c>
      <c r="L537" s="120" t="s">
        <v>149</v>
      </c>
      <c r="M537" s="117" t="s">
        <v>146</v>
      </c>
      <c r="N537" s="118" t="s">
        <v>146</v>
      </c>
      <c r="O537" s="118" t="s">
        <v>146</v>
      </c>
      <c r="P537" s="118" t="s">
        <v>146</v>
      </c>
      <c r="Q537" s="118" t="s">
        <v>6520</v>
      </c>
      <c r="R537" s="118" t="s">
        <v>146</v>
      </c>
      <c r="S537" s="118" t="s">
        <v>6520</v>
      </c>
      <c r="T537" s="118" t="s">
        <v>146</v>
      </c>
      <c r="U537" s="118" t="s">
        <v>146</v>
      </c>
      <c r="V537" s="118" t="s">
        <v>146</v>
      </c>
      <c r="W537" s="118" t="s">
        <v>6520</v>
      </c>
      <c r="X537" s="121">
        <f t="shared" si="14"/>
        <v>17.272727272727273</v>
      </c>
      <c r="Y537" s="68"/>
      <c r="Z537" s="113" t="str">
        <f>VLOOKUP(B537,[1]Sheet1!B$3:V$3093,21,0)</f>
        <v>Điểm KI &lt;20</v>
      </c>
    </row>
    <row r="538" spans="2:26" ht="30" x14ac:dyDescent="0.25">
      <c r="B538" s="9" t="s">
        <v>1339</v>
      </c>
      <c r="C538" s="9" t="s">
        <v>1340</v>
      </c>
      <c r="D538" s="9">
        <v>1994</v>
      </c>
      <c r="E538" s="9" t="s">
        <v>12</v>
      </c>
      <c r="F538" s="9" t="s">
        <v>30</v>
      </c>
      <c r="G538" s="60" t="s">
        <v>87</v>
      </c>
      <c r="H538" s="1" t="s">
        <v>13</v>
      </c>
      <c r="I538" s="1" t="s">
        <v>34</v>
      </c>
      <c r="J538" s="68" t="s">
        <v>291</v>
      </c>
      <c r="K538" s="68" t="s">
        <v>292</v>
      </c>
      <c r="L538" s="120" t="s">
        <v>147</v>
      </c>
      <c r="M538" s="117" t="s">
        <v>6520</v>
      </c>
      <c r="N538" s="118" t="s">
        <v>146</v>
      </c>
      <c r="O538" s="118" t="s">
        <v>146</v>
      </c>
      <c r="P538" s="118" t="s">
        <v>146</v>
      </c>
      <c r="Q538" s="118" t="s">
        <v>146</v>
      </c>
      <c r="R538" s="118" t="s">
        <v>146</v>
      </c>
      <c r="S538" s="118" t="s">
        <v>146</v>
      </c>
      <c r="T538" s="118" t="s">
        <v>147</v>
      </c>
      <c r="U538" s="118" t="s">
        <v>147</v>
      </c>
      <c r="V538" s="118" t="s">
        <v>146</v>
      </c>
      <c r="W538" s="118" t="s">
        <v>146</v>
      </c>
      <c r="X538" s="121">
        <f t="shared" si="14"/>
        <v>21.666666666666668</v>
      </c>
      <c r="Y538" s="68"/>
      <c r="Z538" s="113">
        <f>VLOOKUP(B538,[1]Sheet1!B$3:V$3093,21,0)</f>
        <v>0</v>
      </c>
    </row>
    <row r="539" spans="2:26" ht="30" x14ac:dyDescent="0.25">
      <c r="B539" s="9" t="s">
        <v>1341</v>
      </c>
      <c r="C539" s="9" t="s">
        <v>1342</v>
      </c>
      <c r="D539" s="9">
        <v>1992</v>
      </c>
      <c r="E539" s="9" t="s">
        <v>12</v>
      </c>
      <c r="F539" s="9" t="s">
        <v>30</v>
      </c>
      <c r="G539" s="60" t="s">
        <v>87</v>
      </c>
      <c r="H539" s="1" t="s">
        <v>11</v>
      </c>
      <c r="I539" s="1" t="s">
        <v>110</v>
      </c>
      <c r="J539" s="68" t="s">
        <v>296</v>
      </c>
      <c r="K539" s="68" t="s">
        <v>297</v>
      </c>
      <c r="L539" s="120" t="s">
        <v>146</v>
      </c>
      <c r="M539" s="117" t="s">
        <v>147</v>
      </c>
      <c r="N539" s="118" t="s">
        <v>148</v>
      </c>
      <c r="O539" s="118" t="s">
        <v>147</v>
      </c>
      <c r="P539" s="118" t="s">
        <v>146</v>
      </c>
      <c r="Q539" s="118" t="s">
        <v>146</v>
      </c>
      <c r="R539" s="118" t="s">
        <v>146</v>
      </c>
      <c r="S539" s="118" t="s">
        <v>146</v>
      </c>
      <c r="T539" s="118" t="s">
        <v>146</v>
      </c>
      <c r="U539" s="118" t="s">
        <v>146</v>
      </c>
      <c r="V539" s="118" t="s">
        <v>146</v>
      </c>
      <c r="W539" s="118" t="s">
        <v>147</v>
      </c>
      <c r="X539" s="121">
        <f t="shared" si="14"/>
        <v>24.166666666666668</v>
      </c>
      <c r="Y539" s="68"/>
      <c r="Z539" s="113">
        <f>VLOOKUP(B539,[1]Sheet1!B$3:V$3093,21,0)</f>
        <v>0</v>
      </c>
    </row>
    <row r="540" spans="2:26" ht="45" x14ac:dyDescent="0.25">
      <c r="B540" s="9" t="s">
        <v>1343</v>
      </c>
      <c r="C540" s="9" t="s">
        <v>1344</v>
      </c>
      <c r="D540" s="9">
        <v>1991</v>
      </c>
      <c r="E540" s="9" t="s">
        <v>12</v>
      </c>
      <c r="F540" s="9" t="s">
        <v>30</v>
      </c>
      <c r="G540" s="60" t="s">
        <v>87</v>
      </c>
      <c r="H540" s="1" t="s">
        <v>13</v>
      </c>
      <c r="I540" s="1" t="s">
        <v>177</v>
      </c>
      <c r="J540" s="68" t="s">
        <v>296</v>
      </c>
      <c r="K540" s="68" t="s">
        <v>297</v>
      </c>
      <c r="L540" s="120" t="s">
        <v>6520</v>
      </c>
      <c r="M540" s="117" t="s">
        <v>148</v>
      </c>
      <c r="N540" s="118" t="s">
        <v>147</v>
      </c>
      <c r="O540" s="118" t="s">
        <v>147</v>
      </c>
      <c r="P540" s="118" t="s">
        <v>147</v>
      </c>
      <c r="Q540" s="118" t="s">
        <v>147</v>
      </c>
      <c r="R540" s="118" t="s">
        <v>146</v>
      </c>
      <c r="S540" s="118" t="s">
        <v>147</v>
      </c>
      <c r="T540" s="118" t="s">
        <v>146</v>
      </c>
      <c r="U540" s="118" t="s">
        <v>147</v>
      </c>
      <c r="V540" s="118" t="s">
        <v>148</v>
      </c>
      <c r="W540" s="118" t="s">
        <v>146</v>
      </c>
      <c r="X540" s="121">
        <f t="shared" si="14"/>
        <v>27.5</v>
      </c>
      <c r="Y540" s="68"/>
      <c r="Z540" s="113">
        <f>VLOOKUP(B540,[1]Sheet1!B$3:V$3093,21,0)</f>
        <v>0</v>
      </c>
    </row>
    <row r="541" spans="2:26" ht="30" x14ac:dyDescent="0.25">
      <c r="B541" s="9" t="s">
        <v>1345</v>
      </c>
      <c r="C541" s="9" t="s">
        <v>1346</v>
      </c>
      <c r="D541" s="9">
        <v>1991</v>
      </c>
      <c r="E541" s="9" t="s">
        <v>12</v>
      </c>
      <c r="F541" s="9" t="s">
        <v>32</v>
      </c>
      <c r="G541" s="60" t="s">
        <v>87</v>
      </c>
      <c r="H541" s="1" t="s">
        <v>11</v>
      </c>
      <c r="I541" s="1" t="s">
        <v>170</v>
      </c>
      <c r="J541" s="68" t="s">
        <v>291</v>
      </c>
      <c r="K541" s="68" t="s">
        <v>292</v>
      </c>
      <c r="L541" s="120" t="s">
        <v>146</v>
      </c>
      <c r="M541" s="117" t="s">
        <v>147</v>
      </c>
      <c r="N541" s="118" t="s">
        <v>146</v>
      </c>
      <c r="O541" s="118" t="s">
        <v>147</v>
      </c>
      <c r="P541" s="118" t="s">
        <v>146</v>
      </c>
      <c r="Q541" s="118" t="s">
        <v>148</v>
      </c>
      <c r="R541" s="118" t="s">
        <v>147</v>
      </c>
      <c r="S541" s="118" t="s">
        <v>148</v>
      </c>
      <c r="T541" s="118" t="s">
        <v>146</v>
      </c>
      <c r="U541" s="118" t="s">
        <v>147</v>
      </c>
      <c r="V541" s="118" t="s">
        <v>147</v>
      </c>
      <c r="W541" s="118" t="s">
        <v>146</v>
      </c>
      <c r="X541" s="121">
        <f t="shared" si="14"/>
        <v>27.5</v>
      </c>
      <c r="Y541" s="68"/>
      <c r="Z541" s="113">
        <f>VLOOKUP(B541,[1]Sheet1!B$3:V$3093,21,0)</f>
        <v>0</v>
      </c>
    </row>
    <row r="542" spans="2:26" ht="30" x14ac:dyDescent="0.25">
      <c r="B542" s="9" t="s">
        <v>1347</v>
      </c>
      <c r="C542" s="9" t="s">
        <v>1348</v>
      </c>
      <c r="D542" s="9">
        <v>1990</v>
      </c>
      <c r="E542" s="9" t="s">
        <v>12</v>
      </c>
      <c r="F542" s="9" t="s">
        <v>30</v>
      </c>
      <c r="G542" s="60" t="s">
        <v>87</v>
      </c>
      <c r="H542" s="1" t="s">
        <v>18</v>
      </c>
      <c r="I542" s="1" t="s">
        <v>24</v>
      </c>
      <c r="J542" s="68" t="s">
        <v>6261</v>
      </c>
      <c r="K542" s="68" t="s">
        <v>6262</v>
      </c>
      <c r="L542" s="120" t="s">
        <v>149</v>
      </c>
      <c r="M542" s="117" t="s">
        <v>148</v>
      </c>
      <c r="N542" s="118" t="s">
        <v>147</v>
      </c>
      <c r="O542" s="118" t="s">
        <v>147</v>
      </c>
      <c r="P542" s="118" t="s">
        <v>146</v>
      </c>
      <c r="Q542" s="118" t="s">
        <v>147</v>
      </c>
      <c r="R542" s="118" t="s">
        <v>147</v>
      </c>
      <c r="S542" s="118" t="s">
        <v>147</v>
      </c>
      <c r="T542" s="118" t="s">
        <v>146</v>
      </c>
      <c r="U542" s="118" t="s">
        <v>147</v>
      </c>
      <c r="V542" s="118" t="s">
        <v>147</v>
      </c>
      <c r="W542" s="118" t="s">
        <v>147</v>
      </c>
      <c r="X542" s="121">
        <f t="shared" si="14"/>
        <v>29.09090909090909</v>
      </c>
      <c r="Y542" s="68"/>
      <c r="Z542" s="113">
        <f>VLOOKUP(B542,[1]Sheet1!B$3:V$3093,21,0)</f>
        <v>0</v>
      </c>
    </row>
    <row r="543" spans="2:26" ht="30" x14ac:dyDescent="0.25">
      <c r="B543" s="9" t="s">
        <v>1349</v>
      </c>
      <c r="C543" s="9" t="s">
        <v>1350</v>
      </c>
      <c r="D543" s="9">
        <v>1991</v>
      </c>
      <c r="E543" s="9" t="s">
        <v>12</v>
      </c>
      <c r="F543" s="9" t="s">
        <v>413</v>
      </c>
      <c r="G543" s="60" t="s">
        <v>87</v>
      </c>
      <c r="H543" s="1" t="s">
        <v>11</v>
      </c>
      <c r="I543" s="1" t="s">
        <v>22</v>
      </c>
      <c r="J543" s="68" t="s">
        <v>291</v>
      </c>
      <c r="K543" s="68" t="s">
        <v>292</v>
      </c>
      <c r="L543" s="120" t="s">
        <v>146</v>
      </c>
      <c r="M543" s="117" t="s">
        <v>6520</v>
      </c>
      <c r="N543" s="118" t="s">
        <v>146</v>
      </c>
      <c r="O543" s="118" t="s">
        <v>146</v>
      </c>
      <c r="P543" s="118" t="s">
        <v>146</v>
      </c>
      <c r="Q543" s="118" t="s">
        <v>146</v>
      </c>
      <c r="R543" s="118" t="s">
        <v>6520</v>
      </c>
      <c r="S543" s="118" t="s">
        <v>146</v>
      </c>
      <c r="T543" s="118" t="s">
        <v>146</v>
      </c>
      <c r="U543" s="118" t="s">
        <v>146</v>
      </c>
      <c r="V543" s="118" t="s">
        <v>146</v>
      </c>
      <c r="W543" s="118" t="s">
        <v>147</v>
      </c>
      <c r="X543" s="121">
        <f t="shared" si="14"/>
        <v>19.166666666666668</v>
      </c>
      <c r="Y543" s="68"/>
      <c r="Z543" s="113" t="str">
        <f>VLOOKUP(B543,[1]Sheet1!B$3:V$3093,21,0)</f>
        <v>Điểm KI &lt;20</v>
      </c>
    </row>
    <row r="544" spans="2:26" ht="30" x14ac:dyDescent="0.25">
      <c r="B544" s="9" t="s">
        <v>1351</v>
      </c>
      <c r="C544" s="9" t="s">
        <v>1352</v>
      </c>
      <c r="D544" s="9">
        <v>1992</v>
      </c>
      <c r="E544" s="9" t="s">
        <v>12</v>
      </c>
      <c r="F544" s="9" t="s">
        <v>30</v>
      </c>
      <c r="G544" s="60" t="s">
        <v>87</v>
      </c>
      <c r="H544" s="1" t="s">
        <v>11</v>
      </c>
      <c r="I544" s="1" t="s">
        <v>22</v>
      </c>
      <c r="J544" s="68" t="s">
        <v>291</v>
      </c>
      <c r="K544" s="68" t="s">
        <v>292</v>
      </c>
      <c r="L544" s="120" t="s">
        <v>148</v>
      </c>
      <c r="M544" s="117" t="s">
        <v>146</v>
      </c>
      <c r="N544" s="118" t="s">
        <v>146</v>
      </c>
      <c r="O544" s="118" t="s">
        <v>146</v>
      </c>
      <c r="P544" s="118" t="s">
        <v>146</v>
      </c>
      <c r="Q544" s="118" t="s">
        <v>147</v>
      </c>
      <c r="R544" s="118" t="s">
        <v>146</v>
      </c>
      <c r="S544" s="118" t="s">
        <v>147</v>
      </c>
      <c r="T544" s="118" t="s">
        <v>6520</v>
      </c>
      <c r="U544" s="118" t="s">
        <v>6520</v>
      </c>
      <c r="V544" s="118" t="s">
        <v>146</v>
      </c>
      <c r="W544" s="118" t="s">
        <v>146</v>
      </c>
      <c r="X544" s="121">
        <f t="shared" si="14"/>
        <v>21.666666666666668</v>
      </c>
      <c r="Y544" s="68"/>
      <c r="Z544" s="113">
        <f>VLOOKUP(B544,[1]Sheet1!B$3:V$3093,21,0)</f>
        <v>0</v>
      </c>
    </row>
    <row r="545" spans="2:26" ht="45" x14ac:dyDescent="0.25">
      <c r="B545" s="9" t="s">
        <v>1353</v>
      </c>
      <c r="C545" s="9" t="s">
        <v>1354</v>
      </c>
      <c r="D545" s="9">
        <v>1993</v>
      </c>
      <c r="E545" s="9" t="s">
        <v>12</v>
      </c>
      <c r="F545" s="9" t="s">
        <v>30</v>
      </c>
      <c r="G545" s="60" t="s">
        <v>87</v>
      </c>
      <c r="H545" s="1" t="s">
        <v>13</v>
      </c>
      <c r="I545" s="1" t="s">
        <v>16</v>
      </c>
      <c r="J545" s="68" t="s">
        <v>296</v>
      </c>
      <c r="K545" s="68" t="s">
        <v>297</v>
      </c>
      <c r="L545" s="120" t="s">
        <v>146</v>
      </c>
      <c r="M545" s="117" t="s">
        <v>148</v>
      </c>
      <c r="N545" s="118" t="s">
        <v>147</v>
      </c>
      <c r="O545" s="118" t="s">
        <v>146</v>
      </c>
      <c r="P545" s="118" t="s">
        <v>147</v>
      </c>
      <c r="Q545" s="118" t="s">
        <v>148</v>
      </c>
      <c r="R545" s="118" t="s">
        <v>147</v>
      </c>
      <c r="S545" s="118" t="s">
        <v>148</v>
      </c>
      <c r="T545" s="118" t="s">
        <v>146</v>
      </c>
      <c r="U545" s="118" t="s">
        <v>146</v>
      </c>
      <c r="V545" s="118" t="s">
        <v>146</v>
      </c>
      <c r="W545" s="118" t="s">
        <v>146</v>
      </c>
      <c r="X545" s="121">
        <f t="shared" si="14"/>
        <v>27.5</v>
      </c>
      <c r="Y545" s="68"/>
      <c r="Z545" s="113">
        <f>VLOOKUP(B545,[1]Sheet1!B$3:V$3093,21,0)</f>
        <v>0</v>
      </c>
    </row>
    <row r="546" spans="2:26" ht="30" x14ac:dyDescent="0.25">
      <c r="B546" s="9" t="s">
        <v>1355</v>
      </c>
      <c r="C546" s="9" t="s">
        <v>1356</v>
      </c>
      <c r="D546" s="9">
        <v>1991</v>
      </c>
      <c r="E546" s="9" t="s">
        <v>12</v>
      </c>
      <c r="F546" s="9" t="s">
        <v>32</v>
      </c>
      <c r="G546" s="60" t="s">
        <v>87</v>
      </c>
      <c r="H546" s="1" t="s">
        <v>18</v>
      </c>
      <c r="I546" s="1" t="s">
        <v>6325</v>
      </c>
      <c r="J546" s="68" t="s">
        <v>296</v>
      </c>
      <c r="K546" s="68" t="s">
        <v>297</v>
      </c>
      <c r="L546" s="120" t="s">
        <v>146</v>
      </c>
      <c r="M546" s="117" t="s">
        <v>148</v>
      </c>
      <c r="N546" s="118" t="s">
        <v>146</v>
      </c>
      <c r="O546" s="118" t="s">
        <v>147</v>
      </c>
      <c r="P546" s="118" t="s">
        <v>146</v>
      </c>
      <c r="Q546" s="118" t="s">
        <v>146</v>
      </c>
      <c r="R546" s="118" t="s">
        <v>146</v>
      </c>
      <c r="S546" s="118" t="s">
        <v>146</v>
      </c>
      <c r="T546" s="118" t="s">
        <v>146</v>
      </c>
      <c r="U546" s="118" t="s">
        <v>147</v>
      </c>
      <c r="V546" s="118" t="s">
        <v>146</v>
      </c>
      <c r="W546" s="118" t="s">
        <v>146</v>
      </c>
      <c r="X546" s="121">
        <f t="shared" si="14"/>
        <v>23.333333333333332</v>
      </c>
      <c r="Y546" s="68"/>
      <c r="Z546" s="113">
        <f>VLOOKUP(B546,[1]Sheet1!B$3:V$3093,21,0)</f>
        <v>0</v>
      </c>
    </row>
    <row r="547" spans="2:26" ht="30" x14ac:dyDescent="0.25">
      <c r="B547" s="9" t="s">
        <v>1357</v>
      </c>
      <c r="C547" s="9" t="s">
        <v>1358</v>
      </c>
      <c r="D547" s="9">
        <v>1995</v>
      </c>
      <c r="E547" s="9" t="s">
        <v>12</v>
      </c>
      <c r="F547" s="9" t="s">
        <v>30</v>
      </c>
      <c r="G547" s="60" t="s">
        <v>87</v>
      </c>
      <c r="H547" s="1" t="s">
        <v>13</v>
      </c>
      <c r="I547" s="1" t="s">
        <v>6308</v>
      </c>
      <c r="J547" s="68" t="s">
        <v>6261</v>
      </c>
      <c r="K547" s="68" t="s">
        <v>6262</v>
      </c>
      <c r="L547" s="120" t="s">
        <v>147</v>
      </c>
      <c r="M547" s="117" t="s">
        <v>146</v>
      </c>
      <c r="N547" s="118" t="s">
        <v>146</v>
      </c>
      <c r="O547" s="118" t="s">
        <v>146</v>
      </c>
      <c r="P547" s="118" t="s">
        <v>146</v>
      </c>
      <c r="Q547" s="118" t="s">
        <v>147</v>
      </c>
      <c r="R547" s="118" t="s">
        <v>146</v>
      </c>
      <c r="S547" s="118" t="s">
        <v>147</v>
      </c>
      <c r="T547" s="118" t="s">
        <v>147</v>
      </c>
      <c r="U547" s="118" t="s">
        <v>147</v>
      </c>
      <c r="V547" s="118" t="s">
        <v>6520</v>
      </c>
      <c r="W547" s="118" t="s">
        <v>146</v>
      </c>
      <c r="X547" s="121">
        <f t="shared" si="14"/>
        <v>23.333333333333332</v>
      </c>
      <c r="Y547" s="68"/>
      <c r="Z547" s="113">
        <f>VLOOKUP(B547,[1]Sheet1!B$3:V$3093,21,0)</f>
        <v>0</v>
      </c>
    </row>
    <row r="548" spans="2:26" ht="45" x14ac:dyDescent="0.25">
      <c r="B548" s="9" t="s">
        <v>1359</v>
      </c>
      <c r="C548" s="9" t="s">
        <v>1360</v>
      </c>
      <c r="D548" s="9">
        <v>1991</v>
      </c>
      <c r="E548" s="9" t="s">
        <v>12</v>
      </c>
      <c r="F548" s="9" t="s">
        <v>30</v>
      </c>
      <c r="G548" s="60" t="s">
        <v>87</v>
      </c>
      <c r="H548" s="1" t="s">
        <v>18</v>
      </c>
      <c r="I548" s="1" t="s">
        <v>85</v>
      </c>
      <c r="J548" s="68" t="s">
        <v>296</v>
      </c>
      <c r="K548" s="68" t="s">
        <v>297</v>
      </c>
      <c r="L548" s="120" t="s">
        <v>148</v>
      </c>
      <c r="M548" s="117" t="s">
        <v>146</v>
      </c>
      <c r="N548" s="118" t="s">
        <v>147</v>
      </c>
      <c r="O548" s="118" t="s">
        <v>147</v>
      </c>
      <c r="P548" s="118" t="s">
        <v>148</v>
      </c>
      <c r="Q548" s="118" t="s">
        <v>147</v>
      </c>
      <c r="R548" s="118" t="s">
        <v>148</v>
      </c>
      <c r="S548" s="118" t="s">
        <v>147</v>
      </c>
      <c r="T548" s="118" t="s">
        <v>147</v>
      </c>
      <c r="U548" s="118" t="s">
        <v>147</v>
      </c>
      <c r="V548" s="118" t="s">
        <v>148</v>
      </c>
      <c r="W548" s="118" t="s">
        <v>148</v>
      </c>
      <c r="X548" s="121">
        <f t="shared" si="14"/>
        <v>33.333333333333336</v>
      </c>
      <c r="Y548" s="68"/>
      <c r="Z548" s="113">
        <f>VLOOKUP(B548,[1]Sheet1!B$3:V$3093,21,0)</f>
        <v>0</v>
      </c>
    </row>
    <row r="549" spans="2:26" ht="45" x14ac:dyDescent="0.25">
      <c r="B549" s="9" t="s">
        <v>1361</v>
      </c>
      <c r="C549" s="9" t="s">
        <v>1362</v>
      </c>
      <c r="D549" s="9">
        <v>1993</v>
      </c>
      <c r="E549" s="9" t="s">
        <v>12</v>
      </c>
      <c r="F549" s="9" t="s">
        <v>30</v>
      </c>
      <c r="G549" s="60" t="s">
        <v>6326</v>
      </c>
      <c r="H549" s="1" t="s">
        <v>6256</v>
      </c>
      <c r="I549" s="1" t="s">
        <v>24</v>
      </c>
      <c r="J549" s="68" t="s">
        <v>296</v>
      </c>
      <c r="K549" s="68" t="s">
        <v>297</v>
      </c>
      <c r="L549" s="120" t="s">
        <v>146</v>
      </c>
      <c r="M549" s="117" t="s">
        <v>147</v>
      </c>
      <c r="N549" s="118" t="s">
        <v>146</v>
      </c>
      <c r="O549" s="118" t="s">
        <v>147</v>
      </c>
      <c r="P549" s="118" t="s">
        <v>146</v>
      </c>
      <c r="Q549" s="118" t="s">
        <v>146</v>
      </c>
      <c r="R549" s="118" t="s">
        <v>146</v>
      </c>
      <c r="S549" s="118" t="s">
        <v>146</v>
      </c>
      <c r="T549" s="118" t="s">
        <v>146</v>
      </c>
      <c r="U549" s="118" t="s">
        <v>6520</v>
      </c>
      <c r="V549" s="118" t="s">
        <v>146</v>
      </c>
      <c r="W549" s="118" t="s">
        <v>146</v>
      </c>
      <c r="X549" s="121">
        <f t="shared" si="14"/>
        <v>20.833333333333332</v>
      </c>
      <c r="Y549" s="68"/>
      <c r="Z549" s="113">
        <f>VLOOKUP(B549,[1]Sheet1!B$3:V$3093,21,0)</f>
        <v>0</v>
      </c>
    </row>
    <row r="550" spans="2:26" ht="30" x14ac:dyDescent="0.25">
      <c r="B550" s="9" t="s">
        <v>1363</v>
      </c>
      <c r="C550" s="9" t="s">
        <v>1364</v>
      </c>
      <c r="D550" s="9">
        <v>1989</v>
      </c>
      <c r="E550" s="9" t="s">
        <v>12</v>
      </c>
      <c r="F550" s="9" t="s">
        <v>32</v>
      </c>
      <c r="G550" s="60" t="s">
        <v>6326</v>
      </c>
      <c r="H550" s="1" t="s">
        <v>13</v>
      </c>
      <c r="I550" s="1" t="s">
        <v>6249</v>
      </c>
      <c r="J550" s="68" t="s">
        <v>296</v>
      </c>
      <c r="K550" s="68" t="s">
        <v>297</v>
      </c>
      <c r="L550" s="120" t="s">
        <v>146</v>
      </c>
      <c r="M550" s="117" t="s">
        <v>146</v>
      </c>
      <c r="N550" s="118" t="s">
        <v>146</v>
      </c>
      <c r="O550" s="118" t="s">
        <v>146</v>
      </c>
      <c r="P550" s="118" t="s">
        <v>146</v>
      </c>
      <c r="Q550" s="118" t="s">
        <v>146</v>
      </c>
      <c r="R550" s="118" t="s">
        <v>6520</v>
      </c>
      <c r="S550" s="118" t="s">
        <v>146</v>
      </c>
      <c r="T550" s="118" t="s">
        <v>146</v>
      </c>
      <c r="U550" s="118" t="s">
        <v>146</v>
      </c>
      <c r="V550" s="118" t="s">
        <v>146</v>
      </c>
      <c r="W550" s="118" t="s">
        <v>147</v>
      </c>
      <c r="X550" s="121">
        <f t="shared" si="14"/>
        <v>20</v>
      </c>
      <c r="Y550" s="68"/>
      <c r="Z550" s="113"/>
    </row>
    <row r="551" spans="2:26" ht="30" x14ac:dyDescent="0.25">
      <c r="B551" s="9" t="s">
        <v>1365</v>
      </c>
      <c r="C551" s="9" t="s">
        <v>1366</v>
      </c>
      <c r="D551" s="9">
        <v>1991</v>
      </c>
      <c r="E551" s="9" t="s">
        <v>12</v>
      </c>
      <c r="F551" s="9" t="s">
        <v>32</v>
      </c>
      <c r="G551" s="60" t="s">
        <v>6326</v>
      </c>
      <c r="H551" s="1" t="s">
        <v>11</v>
      </c>
      <c r="I551" s="1" t="s">
        <v>6283</v>
      </c>
      <c r="J551" s="68" t="s">
        <v>291</v>
      </c>
      <c r="K551" s="68" t="s">
        <v>292</v>
      </c>
      <c r="L551" s="120" t="s">
        <v>146</v>
      </c>
      <c r="M551" s="117" t="s">
        <v>146</v>
      </c>
      <c r="N551" s="118" t="s">
        <v>147</v>
      </c>
      <c r="O551" s="118" t="s">
        <v>146</v>
      </c>
      <c r="P551" s="118" t="s">
        <v>147</v>
      </c>
      <c r="Q551" s="118" t="s">
        <v>147</v>
      </c>
      <c r="R551" s="118" t="s">
        <v>146</v>
      </c>
      <c r="S551" s="118" t="s">
        <v>147</v>
      </c>
      <c r="T551" s="118" t="s">
        <v>6520</v>
      </c>
      <c r="U551" s="118" t="s">
        <v>6520</v>
      </c>
      <c r="V551" s="118" t="s">
        <v>146</v>
      </c>
      <c r="W551" s="118" t="s">
        <v>146</v>
      </c>
      <c r="X551" s="121">
        <f t="shared" si="14"/>
        <v>21.666666666666668</v>
      </c>
      <c r="Y551" s="68"/>
      <c r="Z551" s="113">
        <f>VLOOKUP(B551,[1]Sheet1!B$3:V$3093,21,0)</f>
        <v>0</v>
      </c>
    </row>
    <row r="552" spans="2:26" ht="30" x14ac:dyDescent="0.25">
      <c r="B552" s="9" t="s">
        <v>1367</v>
      </c>
      <c r="C552" s="9" t="s">
        <v>1368</v>
      </c>
      <c r="D552" s="9">
        <v>1995</v>
      </c>
      <c r="E552" s="9" t="s">
        <v>12</v>
      </c>
      <c r="F552" s="9" t="s">
        <v>161</v>
      </c>
      <c r="G552" s="60" t="s">
        <v>6326</v>
      </c>
      <c r="H552" s="1" t="s">
        <v>29</v>
      </c>
      <c r="I552" s="1" t="s">
        <v>14</v>
      </c>
      <c r="J552" s="68" t="s">
        <v>6245</v>
      </c>
      <c r="K552" s="68" t="s">
        <v>6246</v>
      </c>
      <c r="L552" s="120" t="s">
        <v>149</v>
      </c>
      <c r="M552" s="117" t="s">
        <v>146</v>
      </c>
      <c r="N552" s="118" t="s">
        <v>146</v>
      </c>
      <c r="O552" s="118" t="s">
        <v>146</v>
      </c>
      <c r="P552" s="118" t="s">
        <v>146</v>
      </c>
      <c r="Q552" s="118" t="s">
        <v>146</v>
      </c>
      <c r="R552" s="118" t="s">
        <v>146</v>
      </c>
      <c r="S552" s="118" t="s">
        <v>146</v>
      </c>
      <c r="T552" s="118" t="s">
        <v>147</v>
      </c>
      <c r="U552" s="118" t="s">
        <v>146</v>
      </c>
      <c r="V552" s="118" t="s">
        <v>146</v>
      </c>
      <c r="W552" s="118" t="s">
        <v>146</v>
      </c>
      <c r="X552" s="121">
        <f t="shared" si="14"/>
        <v>20.90909090909091</v>
      </c>
      <c r="Y552" s="68"/>
      <c r="Z552" s="113">
        <f>VLOOKUP(B552,[1]Sheet1!B$3:V$3093,21,0)</f>
        <v>0</v>
      </c>
    </row>
    <row r="553" spans="2:26" ht="45" x14ac:dyDescent="0.25">
      <c r="B553" s="9" t="s">
        <v>1369</v>
      </c>
      <c r="C553" s="9" t="s">
        <v>1370</v>
      </c>
      <c r="D553" s="9">
        <v>1990</v>
      </c>
      <c r="E553" s="9" t="s">
        <v>12</v>
      </c>
      <c r="F553" s="9" t="s">
        <v>634</v>
      </c>
      <c r="G553" s="60" t="s">
        <v>6326</v>
      </c>
      <c r="H553" s="1" t="s">
        <v>13</v>
      </c>
      <c r="I553" s="1" t="s">
        <v>79</v>
      </c>
      <c r="J553" s="68" t="s">
        <v>291</v>
      </c>
      <c r="K553" s="68" t="s">
        <v>292</v>
      </c>
      <c r="L553" s="120" t="s">
        <v>6520</v>
      </c>
      <c r="M553" s="117" t="s">
        <v>146</v>
      </c>
      <c r="N553" s="118" t="s">
        <v>147</v>
      </c>
      <c r="O553" s="118" t="s">
        <v>147</v>
      </c>
      <c r="P553" s="118" t="s">
        <v>147</v>
      </c>
      <c r="Q553" s="118" t="s">
        <v>147</v>
      </c>
      <c r="R553" s="118" t="s">
        <v>146</v>
      </c>
      <c r="S553" s="118" t="s">
        <v>147</v>
      </c>
      <c r="T553" s="118" t="s">
        <v>6520</v>
      </c>
      <c r="U553" s="118" t="s">
        <v>147</v>
      </c>
      <c r="V553" s="118" t="s">
        <v>147</v>
      </c>
      <c r="W553" s="118" t="s">
        <v>6520</v>
      </c>
      <c r="X553" s="121">
        <f t="shared" si="14"/>
        <v>23.333333333333332</v>
      </c>
      <c r="Y553" s="68"/>
      <c r="Z553" s="113">
        <f>VLOOKUP(B553,[1]Sheet1!B$3:V$3093,21,0)</f>
        <v>0</v>
      </c>
    </row>
    <row r="554" spans="2:26" ht="45" x14ac:dyDescent="0.25">
      <c r="B554" s="9" t="s">
        <v>1371</v>
      </c>
      <c r="C554" s="9" t="s">
        <v>1372</v>
      </c>
      <c r="D554" s="9">
        <v>1990</v>
      </c>
      <c r="E554" s="9" t="s">
        <v>12</v>
      </c>
      <c r="F554" s="9" t="s">
        <v>30</v>
      </c>
      <c r="G554" s="60" t="s">
        <v>6326</v>
      </c>
      <c r="H554" s="1" t="s">
        <v>11</v>
      </c>
      <c r="I554" s="1" t="s">
        <v>6299</v>
      </c>
      <c r="J554" s="68" t="s">
        <v>291</v>
      </c>
      <c r="K554" s="68" t="s">
        <v>292</v>
      </c>
      <c r="L554" s="120" t="s">
        <v>146</v>
      </c>
      <c r="M554" s="117" t="s">
        <v>146</v>
      </c>
      <c r="N554" s="118" t="s">
        <v>147</v>
      </c>
      <c r="O554" s="118" t="s">
        <v>147</v>
      </c>
      <c r="P554" s="118" t="s">
        <v>146</v>
      </c>
      <c r="Q554" s="118" t="s">
        <v>146</v>
      </c>
      <c r="R554" s="118" t="s">
        <v>6520</v>
      </c>
      <c r="S554" s="118" t="s">
        <v>146</v>
      </c>
      <c r="T554" s="118" t="s">
        <v>146</v>
      </c>
      <c r="U554" s="118" t="s">
        <v>146</v>
      </c>
      <c r="V554" s="118" t="s">
        <v>146</v>
      </c>
      <c r="W554" s="118" t="s">
        <v>148</v>
      </c>
      <c r="X554" s="121">
        <f t="shared" si="14"/>
        <v>22.5</v>
      </c>
      <c r="Y554" s="68"/>
      <c r="Z554" s="113">
        <f>VLOOKUP(B554,[1]Sheet1!B$3:V$3093,21,0)</f>
        <v>0</v>
      </c>
    </row>
    <row r="555" spans="2:26" ht="30" x14ac:dyDescent="0.25">
      <c r="B555" s="9" t="s">
        <v>1373</v>
      </c>
      <c r="C555" s="9" t="s">
        <v>1374</v>
      </c>
      <c r="D555" s="9">
        <v>1994</v>
      </c>
      <c r="E555" s="9" t="s">
        <v>12</v>
      </c>
      <c r="F555" s="9" t="s">
        <v>30</v>
      </c>
      <c r="G555" s="60" t="s">
        <v>6326</v>
      </c>
      <c r="H555" s="1" t="s">
        <v>13</v>
      </c>
      <c r="I555" s="1" t="s">
        <v>170</v>
      </c>
      <c r="J555" s="68" t="s">
        <v>291</v>
      </c>
      <c r="K555" s="68" t="s">
        <v>292</v>
      </c>
      <c r="L555" s="120" t="s">
        <v>146</v>
      </c>
      <c r="M555" s="117" t="s">
        <v>147</v>
      </c>
      <c r="N555" s="118" t="s">
        <v>146</v>
      </c>
      <c r="O555" s="118" t="s">
        <v>146</v>
      </c>
      <c r="P555" s="118" t="s">
        <v>6520</v>
      </c>
      <c r="Q555" s="118" t="s">
        <v>6520</v>
      </c>
      <c r="R555" s="118" t="s">
        <v>146</v>
      </c>
      <c r="S555" s="118" t="s">
        <v>6520</v>
      </c>
      <c r="T555" s="118" t="s">
        <v>147</v>
      </c>
      <c r="U555" s="118" t="s">
        <v>147</v>
      </c>
      <c r="V555" s="118" t="s">
        <v>146</v>
      </c>
      <c r="W555" s="118" t="s">
        <v>147</v>
      </c>
      <c r="X555" s="121">
        <f t="shared" si="14"/>
        <v>20.833333333333332</v>
      </c>
      <c r="Y555" s="68"/>
      <c r="Z555" s="113">
        <f>VLOOKUP(B555,[1]Sheet1!B$3:V$3093,21,0)</f>
        <v>0</v>
      </c>
    </row>
    <row r="556" spans="2:26" ht="30" x14ac:dyDescent="0.25">
      <c r="B556" s="9" t="s">
        <v>1375</v>
      </c>
      <c r="C556" s="9" t="s">
        <v>1376</v>
      </c>
      <c r="D556" s="9">
        <v>1989</v>
      </c>
      <c r="E556" s="9" t="s">
        <v>12</v>
      </c>
      <c r="F556" s="9" t="s">
        <v>413</v>
      </c>
      <c r="G556" s="60" t="s">
        <v>6326</v>
      </c>
      <c r="H556" s="1" t="s">
        <v>13</v>
      </c>
      <c r="I556" s="1" t="s">
        <v>170</v>
      </c>
      <c r="J556" s="68" t="s">
        <v>291</v>
      </c>
      <c r="K556" s="68" t="s">
        <v>292</v>
      </c>
      <c r="L556" s="120" t="s">
        <v>148</v>
      </c>
      <c r="M556" s="117" t="s">
        <v>146</v>
      </c>
      <c r="N556" s="118" t="s">
        <v>146</v>
      </c>
      <c r="O556" s="118" t="s">
        <v>146</v>
      </c>
      <c r="P556" s="118" t="s">
        <v>147</v>
      </c>
      <c r="Q556" s="118" t="s">
        <v>147</v>
      </c>
      <c r="R556" s="118" t="s">
        <v>146</v>
      </c>
      <c r="S556" s="118" t="s">
        <v>147</v>
      </c>
      <c r="T556" s="118" t="s">
        <v>6520</v>
      </c>
      <c r="U556" s="118" t="s">
        <v>146</v>
      </c>
      <c r="V556" s="118" t="s">
        <v>148</v>
      </c>
      <c r="W556" s="118" t="s">
        <v>6520</v>
      </c>
      <c r="X556" s="121">
        <f t="shared" si="14"/>
        <v>24.166666666666668</v>
      </c>
      <c r="Y556" s="68"/>
      <c r="Z556" s="113">
        <f>VLOOKUP(B556,[1]Sheet1!B$3:V$3093,21,0)</f>
        <v>0</v>
      </c>
    </row>
    <row r="557" spans="2:26" ht="30" x14ac:dyDescent="0.25">
      <c r="B557" s="9" t="s">
        <v>1377</v>
      </c>
      <c r="C557" s="9" t="s">
        <v>1378</v>
      </c>
      <c r="D557" s="9">
        <v>1994</v>
      </c>
      <c r="E557" s="9" t="s">
        <v>12</v>
      </c>
      <c r="F557" s="9" t="s">
        <v>30</v>
      </c>
      <c r="G557" s="60" t="s">
        <v>6326</v>
      </c>
      <c r="H557" s="1" t="s">
        <v>11</v>
      </c>
      <c r="I557" s="1" t="s">
        <v>170</v>
      </c>
      <c r="J557" s="68" t="s">
        <v>291</v>
      </c>
      <c r="K557" s="68" t="s">
        <v>292</v>
      </c>
      <c r="L557" s="120" t="s">
        <v>148</v>
      </c>
      <c r="M557" s="117" t="s">
        <v>146</v>
      </c>
      <c r="N557" s="118" t="s">
        <v>146</v>
      </c>
      <c r="O557" s="118" t="s">
        <v>147</v>
      </c>
      <c r="P557" s="118" t="s">
        <v>146</v>
      </c>
      <c r="Q557" s="118" t="s">
        <v>146</v>
      </c>
      <c r="R557" s="118" t="s">
        <v>146</v>
      </c>
      <c r="S557" s="118" t="s">
        <v>146</v>
      </c>
      <c r="T557" s="118" t="s">
        <v>147</v>
      </c>
      <c r="U557" s="118" t="s">
        <v>147</v>
      </c>
      <c r="V557" s="118" t="s">
        <v>147</v>
      </c>
      <c r="W557" s="118" t="s">
        <v>146</v>
      </c>
      <c r="X557" s="121">
        <f t="shared" si="14"/>
        <v>25</v>
      </c>
      <c r="Y557" s="68"/>
      <c r="Z557" s="113">
        <f>VLOOKUP(B557,[1]Sheet1!B$3:V$3093,21,0)</f>
        <v>0</v>
      </c>
    </row>
    <row r="558" spans="2:26" ht="30" x14ac:dyDescent="0.25">
      <c r="B558" s="9" t="s">
        <v>1379</v>
      </c>
      <c r="C558" s="9" t="s">
        <v>1380</v>
      </c>
      <c r="D558" s="9">
        <v>1988</v>
      </c>
      <c r="E558" s="9" t="s">
        <v>12</v>
      </c>
      <c r="F558" s="9" t="s">
        <v>30</v>
      </c>
      <c r="G558" s="60" t="s">
        <v>6326</v>
      </c>
      <c r="H558" s="1" t="s">
        <v>18</v>
      </c>
      <c r="I558" s="1" t="s">
        <v>6327</v>
      </c>
      <c r="J558" s="68" t="s">
        <v>296</v>
      </c>
      <c r="K558" s="68" t="s">
        <v>297</v>
      </c>
      <c r="L558" s="120" t="s">
        <v>147</v>
      </c>
      <c r="M558" s="117" t="s">
        <v>147</v>
      </c>
      <c r="N558" s="118" t="s">
        <v>147</v>
      </c>
      <c r="O558" s="118" t="s">
        <v>147</v>
      </c>
      <c r="P558" s="118" t="s">
        <v>147</v>
      </c>
      <c r="Q558" s="118" t="s">
        <v>147</v>
      </c>
      <c r="R558" s="118" t="s">
        <v>146</v>
      </c>
      <c r="S558" s="118" t="s">
        <v>147</v>
      </c>
      <c r="T558" s="118" t="s">
        <v>146</v>
      </c>
      <c r="U558" s="118" t="s">
        <v>146</v>
      </c>
      <c r="V558" s="118" t="s">
        <v>146</v>
      </c>
      <c r="W558" s="118" t="s">
        <v>147</v>
      </c>
      <c r="X558" s="121">
        <f t="shared" si="14"/>
        <v>26.666666666666668</v>
      </c>
      <c r="Y558" s="68"/>
      <c r="Z558" s="113">
        <f>VLOOKUP(B558,[1]Sheet1!B$3:V$3093,21,0)</f>
        <v>0</v>
      </c>
    </row>
    <row r="559" spans="2:26" ht="30" x14ac:dyDescent="0.25">
      <c r="B559" s="9" t="s">
        <v>1381</v>
      </c>
      <c r="C559" s="9" t="s">
        <v>1382</v>
      </c>
      <c r="D559" s="9">
        <v>1992</v>
      </c>
      <c r="E559" s="9" t="s">
        <v>12</v>
      </c>
      <c r="F559" s="9" t="s">
        <v>30</v>
      </c>
      <c r="G559" s="60" t="s">
        <v>6326</v>
      </c>
      <c r="H559" s="1" t="s">
        <v>18</v>
      </c>
      <c r="I559" s="1" t="s">
        <v>6328</v>
      </c>
      <c r="J559" s="68" t="s">
        <v>296</v>
      </c>
      <c r="K559" s="68" t="s">
        <v>297</v>
      </c>
      <c r="L559" s="120" t="s">
        <v>146</v>
      </c>
      <c r="M559" s="117" t="s">
        <v>146</v>
      </c>
      <c r="N559" s="118" t="s">
        <v>147</v>
      </c>
      <c r="O559" s="118" t="s">
        <v>146</v>
      </c>
      <c r="P559" s="118" t="s">
        <v>146</v>
      </c>
      <c r="Q559" s="118" t="s">
        <v>146</v>
      </c>
      <c r="R559" s="118" t="s">
        <v>146</v>
      </c>
      <c r="S559" s="118" t="s">
        <v>146</v>
      </c>
      <c r="T559" s="118" t="s">
        <v>147</v>
      </c>
      <c r="U559" s="118" t="s">
        <v>146</v>
      </c>
      <c r="V559" s="118" t="s">
        <v>146</v>
      </c>
      <c r="W559" s="118" t="s">
        <v>146</v>
      </c>
      <c r="X559" s="121">
        <f t="shared" si="14"/>
        <v>21.666666666666668</v>
      </c>
      <c r="Y559" s="68"/>
      <c r="Z559" s="113">
        <f>VLOOKUP(B559,[1]Sheet1!B$3:V$3093,21,0)</f>
        <v>0</v>
      </c>
    </row>
    <row r="560" spans="2:26" ht="30" x14ac:dyDescent="0.25">
      <c r="B560" s="9" t="s">
        <v>1383</v>
      </c>
      <c r="C560" s="9" t="s">
        <v>1384</v>
      </c>
      <c r="D560" s="9">
        <v>1985</v>
      </c>
      <c r="E560" s="9" t="s">
        <v>12</v>
      </c>
      <c r="F560" s="9" t="s">
        <v>30</v>
      </c>
      <c r="G560" s="60" t="s">
        <v>6326</v>
      </c>
      <c r="H560" s="1" t="s">
        <v>18</v>
      </c>
      <c r="I560" s="1" t="s">
        <v>28</v>
      </c>
      <c r="J560" s="68" t="s">
        <v>296</v>
      </c>
      <c r="K560" s="68" t="s">
        <v>297</v>
      </c>
      <c r="L560" s="120" t="s">
        <v>146</v>
      </c>
      <c r="M560" s="117" t="s">
        <v>146</v>
      </c>
      <c r="N560" s="118" t="s">
        <v>147</v>
      </c>
      <c r="O560" s="118" t="s">
        <v>146</v>
      </c>
      <c r="P560" s="118" t="s">
        <v>148</v>
      </c>
      <c r="Q560" s="118" t="s">
        <v>148</v>
      </c>
      <c r="R560" s="118" t="s">
        <v>146</v>
      </c>
      <c r="S560" s="118" t="s">
        <v>148</v>
      </c>
      <c r="T560" s="118" t="s">
        <v>146</v>
      </c>
      <c r="U560" s="118" t="s">
        <v>147</v>
      </c>
      <c r="V560" s="118" t="s">
        <v>147</v>
      </c>
      <c r="W560" s="118" t="s">
        <v>146</v>
      </c>
      <c r="X560" s="121">
        <f t="shared" si="14"/>
        <v>27.5</v>
      </c>
      <c r="Y560" s="68"/>
      <c r="Z560" s="113">
        <f>VLOOKUP(B560,[1]Sheet1!B$3:V$3093,21,0)</f>
        <v>0</v>
      </c>
    </row>
    <row r="561" spans="2:26" ht="30" x14ac:dyDescent="0.25">
      <c r="B561" s="9" t="s">
        <v>1385</v>
      </c>
      <c r="C561" s="9" t="s">
        <v>1386</v>
      </c>
      <c r="D561" s="9">
        <v>1989</v>
      </c>
      <c r="E561" s="9" t="s">
        <v>12</v>
      </c>
      <c r="F561" s="9" t="s">
        <v>161</v>
      </c>
      <c r="G561" s="60" t="s">
        <v>6326</v>
      </c>
      <c r="H561" s="1" t="s">
        <v>29</v>
      </c>
      <c r="I561" s="1" t="s">
        <v>14</v>
      </c>
      <c r="J561" s="68" t="s">
        <v>6245</v>
      </c>
      <c r="K561" s="68" t="s">
        <v>6246</v>
      </c>
      <c r="L561" s="120" t="s">
        <v>149</v>
      </c>
      <c r="M561" s="117" t="s">
        <v>147</v>
      </c>
      <c r="N561" s="118" t="s">
        <v>146</v>
      </c>
      <c r="O561" s="118" t="s">
        <v>147</v>
      </c>
      <c r="P561" s="118" t="s">
        <v>148</v>
      </c>
      <c r="Q561" s="118" t="s">
        <v>148</v>
      </c>
      <c r="R561" s="118" t="s">
        <v>146</v>
      </c>
      <c r="S561" s="118" t="s">
        <v>148</v>
      </c>
      <c r="T561" s="118" t="s">
        <v>146</v>
      </c>
      <c r="U561" s="118" t="s">
        <v>146</v>
      </c>
      <c r="V561" s="118" t="s">
        <v>147</v>
      </c>
      <c r="W561" s="118" t="s">
        <v>146</v>
      </c>
      <c r="X561" s="121">
        <f t="shared" si="14"/>
        <v>28.181818181818183</v>
      </c>
      <c r="Y561" s="68"/>
      <c r="Z561" s="113">
        <f>VLOOKUP(B561,[1]Sheet1!B$3:V$3093,21,0)</f>
        <v>0</v>
      </c>
    </row>
    <row r="562" spans="2:26" ht="45" x14ac:dyDescent="0.25">
      <c r="B562" s="9" t="s">
        <v>1387</v>
      </c>
      <c r="C562" s="9" t="s">
        <v>1388</v>
      </c>
      <c r="D562" s="9">
        <v>1989</v>
      </c>
      <c r="E562" s="9" t="s">
        <v>12</v>
      </c>
      <c r="F562" s="9" t="s">
        <v>124</v>
      </c>
      <c r="G562" s="60" t="s">
        <v>6326</v>
      </c>
      <c r="H562" s="1" t="s">
        <v>11</v>
      </c>
      <c r="I562" s="1" t="s">
        <v>85</v>
      </c>
      <c r="J562" s="68" t="s">
        <v>291</v>
      </c>
      <c r="K562" s="68" t="s">
        <v>292</v>
      </c>
      <c r="L562" s="120" t="s">
        <v>148</v>
      </c>
      <c r="M562" s="117" t="s">
        <v>146</v>
      </c>
      <c r="N562" s="118" t="s">
        <v>146</v>
      </c>
      <c r="O562" s="118" t="s">
        <v>146</v>
      </c>
      <c r="P562" s="118" t="s">
        <v>146</v>
      </c>
      <c r="Q562" s="118" t="s">
        <v>146</v>
      </c>
      <c r="R562" s="118" t="s">
        <v>147</v>
      </c>
      <c r="S562" s="118" t="s">
        <v>146</v>
      </c>
      <c r="T562" s="118" t="s">
        <v>146</v>
      </c>
      <c r="U562" s="118" t="s">
        <v>146</v>
      </c>
      <c r="V562" s="118" t="s">
        <v>147</v>
      </c>
      <c r="W562" s="118" t="s">
        <v>146</v>
      </c>
      <c r="X562" s="121">
        <f t="shared" si="14"/>
        <v>23.333333333333332</v>
      </c>
      <c r="Y562" s="68"/>
      <c r="Z562" s="113">
        <f>VLOOKUP(B562,[1]Sheet1!B$3:V$3093,21,0)</f>
        <v>0</v>
      </c>
    </row>
    <row r="563" spans="2:26" ht="45" x14ac:dyDescent="0.25">
      <c r="B563" s="9" t="s">
        <v>1389</v>
      </c>
      <c r="C563" s="9" t="s">
        <v>1390</v>
      </c>
      <c r="D563" s="9">
        <v>1993</v>
      </c>
      <c r="E563" s="9" t="s">
        <v>12</v>
      </c>
      <c r="F563" s="9" t="s">
        <v>30</v>
      </c>
      <c r="G563" s="60" t="s">
        <v>6326</v>
      </c>
      <c r="H563" s="1" t="s">
        <v>13</v>
      </c>
      <c r="I563" s="1" t="s">
        <v>79</v>
      </c>
      <c r="J563" s="68" t="s">
        <v>296</v>
      </c>
      <c r="K563" s="68" t="s">
        <v>297</v>
      </c>
      <c r="L563" s="120" t="s">
        <v>147</v>
      </c>
      <c r="M563" s="117" t="s">
        <v>146</v>
      </c>
      <c r="N563" s="118" t="s">
        <v>6520</v>
      </c>
      <c r="O563" s="118" t="s">
        <v>147</v>
      </c>
      <c r="P563" s="118" t="s">
        <v>146</v>
      </c>
      <c r="Q563" s="118" t="s">
        <v>146</v>
      </c>
      <c r="R563" s="118" t="s">
        <v>147</v>
      </c>
      <c r="S563" s="118" t="s">
        <v>146</v>
      </c>
      <c r="T563" s="118" t="s">
        <v>146</v>
      </c>
      <c r="U563" s="118" t="s">
        <v>6520</v>
      </c>
      <c r="V563" s="118" t="s">
        <v>146</v>
      </c>
      <c r="W563" s="118" t="s">
        <v>147</v>
      </c>
      <c r="X563" s="121">
        <f t="shared" si="14"/>
        <v>21.666666666666668</v>
      </c>
      <c r="Y563" s="68"/>
      <c r="Z563" s="113">
        <f>VLOOKUP(B563,[1]Sheet1!B$3:V$3093,21,0)</f>
        <v>0</v>
      </c>
    </row>
    <row r="564" spans="2:26" ht="45" x14ac:dyDescent="0.25">
      <c r="B564" s="9" t="s">
        <v>1391</v>
      </c>
      <c r="C564" s="9" t="s">
        <v>1392</v>
      </c>
      <c r="D564" s="9">
        <v>1982</v>
      </c>
      <c r="E564" s="9" t="s">
        <v>12</v>
      </c>
      <c r="F564" s="9" t="s">
        <v>30</v>
      </c>
      <c r="G564" s="60" t="s">
        <v>6326</v>
      </c>
      <c r="H564" s="1" t="s">
        <v>11</v>
      </c>
      <c r="I564" s="1" t="s">
        <v>6286</v>
      </c>
      <c r="J564" s="68" t="s">
        <v>296</v>
      </c>
      <c r="K564" s="68" t="s">
        <v>297</v>
      </c>
      <c r="L564" s="120" t="s">
        <v>146</v>
      </c>
      <c r="M564" s="117" t="s">
        <v>6520</v>
      </c>
      <c r="N564" s="118" t="s">
        <v>146</v>
      </c>
      <c r="O564" s="118" t="s">
        <v>147</v>
      </c>
      <c r="P564" s="118" t="s">
        <v>146</v>
      </c>
      <c r="Q564" s="118" t="s">
        <v>146</v>
      </c>
      <c r="R564" s="118" t="s">
        <v>147</v>
      </c>
      <c r="S564" s="118" t="s">
        <v>146</v>
      </c>
      <c r="T564" s="118" t="s">
        <v>6520</v>
      </c>
      <c r="U564" s="118" t="s">
        <v>146</v>
      </c>
      <c r="V564" s="118" t="s">
        <v>146</v>
      </c>
      <c r="W564" s="118" t="s">
        <v>146</v>
      </c>
      <c r="X564" s="121">
        <f t="shared" si="14"/>
        <v>20</v>
      </c>
      <c r="Y564" s="68"/>
      <c r="Z564" s="113">
        <f>VLOOKUP(B564,[1]Sheet1!B$3:V$3093,21,0)</f>
        <v>0</v>
      </c>
    </row>
    <row r="565" spans="2:26" ht="30" x14ac:dyDescent="0.25">
      <c r="B565" s="9" t="s">
        <v>1393</v>
      </c>
      <c r="C565" s="9" t="s">
        <v>1394</v>
      </c>
      <c r="D565" s="9">
        <v>1987</v>
      </c>
      <c r="E565" s="9" t="s">
        <v>12</v>
      </c>
      <c r="F565" s="9" t="s">
        <v>30</v>
      </c>
      <c r="G565" s="60" t="s">
        <v>6326</v>
      </c>
      <c r="H565" s="1" t="s">
        <v>11</v>
      </c>
      <c r="I565" s="1" t="s">
        <v>22</v>
      </c>
      <c r="J565" s="68" t="s">
        <v>296</v>
      </c>
      <c r="K565" s="68" t="s">
        <v>297</v>
      </c>
      <c r="L565" s="120" t="s">
        <v>147</v>
      </c>
      <c r="M565" s="117" t="s">
        <v>146</v>
      </c>
      <c r="N565" s="118" t="s">
        <v>146</v>
      </c>
      <c r="O565" s="118" t="s">
        <v>147</v>
      </c>
      <c r="P565" s="118" t="s">
        <v>148</v>
      </c>
      <c r="Q565" s="118" t="s">
        <v>148</v>
      </c>
      <c r="R565" s="118" t="s">
        <v>146</v>
      </c>
      <c r="S565" s="118" t="s">
        <v>148</v>
      </c>
      <c r="T565" s="118" t="s">
        <v>6520</v>
      </c>
      <c r="U565" s="118" t="s">
        <v>147</v>
      </c>
      <c r="V565" s="118" t="s">
        <v>148</v>
      </c>
      <c r="W565" s="118" t="s">
        <v>146</v>
      </c>
      <c r="X565" s="121">
        <f t="shared" si="14"/>
        <v>28.333333333333332</v>
      </c>
      <c r="Y565" s="68"/>
      <c r="Z565" s="113">
        <f>VLOOKUP(B565,[1]Sheet1!B$3:V$3093,21,0)</f>
        <v>0</v>
      </c>
    </row>
    <row r="566" spans="2:26" ht="30" x14ac:dyDescent="0.25">
      <c r="B566" s="9" t="s">
        <v>1395</v>
      </c>
      <c r="C566" s="9" t="s">
        <v>1396</v>
      </c>
      <c r="D566" s="9">
        <v>1992</v>
      </c>
      <c r="E566" s="9" t="s">
        <v>12</v>
      </c>
      <c r="F566" s="9" t="s">
        <v>30</v>
      </c>
      <c r="G566" s="60" t="s">
        <v>6326</v>
      </c>
      <c r="H566" s="1" t="s">
        <v>13</v>
      </c>
      <c r="I566" s="1" t="s">
        <v>6250</v>
      </c>
      <c r="J566" s="68" t="s">
        <v>296</v>
      </c>
      <c r="K566" s="68" t="s">
        <v>297</v>
      </c>
      <c r="L566" s="120" t="s">
        <v>6520</v>
      </c>
      <c r="M566" s="117" t="s">
        <v>147</v>
      </c>
      <c r="N566" s="118" t="s">
        <v>147</v>
      </c>
      <c r="O566" s="118" t="s">
        <v>148</v>
      </c>
      <c r="P566" s="118" t="s">
        <v>148</v>
      </c>
      <c r="Q566" s="118" t="s">
        <v>148</v>
      </c>
      <c r="R566" s="118" t="s">
        <v>146</v>
      </c>
      <c r="S566" s="118" t="s">
        <v>148</v>
      </c>
      <c r="T566" s="118" t="s">
        <v>6520</v>
      </c>
      <c r="U566" s="118" t="s">
        <v>147</v>
      </c>
      <c r="V566" s="118" t="s">
        <v>146</v>
      </c>
      <c r="W566" s="118" t="s">
        <v>146</v>
      </c>
      <c r="X566" s="121">
        <f t="shared" si="14"/>
        <v>27.5</v>
      </c>
      <c r="Y566" s="68"/>
      <c r="Z566" s="113">
        <f>VLOOKUP(B566,[1]Sheet1!B$3:V$3093,21,0)</f>
        <v>0</v>
      </c>
    </row>
    <row r="567" spans="2:26" ht="30" x14ac:dyDescent="0.25">
      <c r="B567" s="9" t="s">
        <v>1397</v>
      </c>
      <c r="C567" s="9" t="s">
        <v>1398</v>
      </c>
      <c r="D567" s="9">
        <v>1987</v>
      </c>
      <c r="E567" s="9" t="s">
        <v>12</v>
      </c>
      <c r="F567" s="9" t="s">
        <v>30</v>
      </c>
      <c r="G567" s="60" t="s">
        <v>6326</v>
      </c>
      <c r="H567" s="1" t="s">
        <v>11</v>
      </c>
      <c r="I567" s="1" t="s">
        <v>170</v>
      </c>
      <c r="J567" s="68" t="s">
        <v>291</v>
      </c>
      <c r="K567" s="68" t="s">
        <v>292</v>
      </c>
      <c r="L567" s="120" t="s">
        <v>147</v>
      </c>
      <c r="M567" s="117" t="s">
        <v>147</v>
      </c>
      <c r="N567" s="118" t="s">
        <v>148</v>
      </c>
      <c r="O567" s="118" t="s">
        <v>148</v>
      </c>
      <c r="P567" s="118" t="s">
        <v>146</v>
      </c>
      <c r="Q567" s="118" t="s">
        <v>146</v>
      </c>
      <c r="R567" s="118" t="s">
        <v>146</v>
      </c>
      <c r="S567" s="118" t="s">
        <v>146</v>
      </c>
      <c r="T567" s="118" t="s">
        <v>6520</v>
      </c>
      <c r="U567" s="118" t="s">
        <v>147</v>
      </c>
      <c r="V567" s="118" t="s">
        <v>146</v>
      </c>
      <c r="W567" s="118" t="s">
        <v>6520</v>
      </c>
      <c r="X567" s="121">
        <f t="shared" si="14"/>
        <v>24.166666666666668</v>
      </c>
      <c r="Y567" s="68"/>
      <c r="Z567" s="113">
        <f>VLOOKUP(B567,[1]Sheet1!B$3:V$3093,21,0)</f>
        <v>0</v>
      </c>
    </row>
    <row r="568" spans="2:26" ht="30" x14ac:dyDescent="0.25">
      <c r="B568" s="9" t="s">
        <v>1399</v>
      </c>
      <c r="C568" s="9" t="s">
        <v>1400</v>
      </c>
      <c r="D568" s="9">
        <v>1987</v>
      </c>
      <c r="E568" s="9" t="s">
        <v>12</v>
      </c>
      <c r="F568" s="9" t="s">
        <v>32</v>
      </c>
      <c r="G568" s="60" t="s">
        <v>6326</v>
      </c>
      <c r="H568" s="1" t="s">
        <v>18</v>
      </c>
      <c r="I568" s="1" t="s">
        <v>28</v>
      </c>
      <c r="J568" s="68" t="s">
        <v>296</v>
      </c>
      <c r="K568" s="68" t="s">
        <v>297</v>
      </c>
      <c r="L568" s="120" t="s">
        <v>147</v>
      </c>
      <c r="M568" s="117" t="s">
        <v>147</v>
      </c>
      <c r="N568" s="118" t="s">
        <v>147</v>
      </c>
      <c r="O568" s="118" t="s">
        <v>147</v>
      </c>
      <c r="P568" s="118" t="s">
        <v>147</v>
      </c>
      <c r="Q568" s="118" t="s">
        <v>147</v>
      </c>
      <c r="R568" s="118" t="s">
        <v>147</v>
      </c>
      <c r="S568" s="118" t="s">
        <v>147</v>
      </c>
      <c r="T568" s="118" t="s">
        <v>146</v>
      </c>
      <c r="U568" s="118" t="s">
        <v>146</v>
      </c>
      <c r="V568" s="118" t="s">
        <v>146</v>
      </c>
      <c r="W568" s="118" t="s">
        <v>147</v>
      </c>
      <c r="X568" s="121">
        <f t="shared" si="14"/>
        <v>27.5</v>
      </c>
      <c r="Y568" s="68"/>
      <c r="Z568" s="113">
        <f>VLOOKUP(B568,[1]Sheet1!B$3:V$3093,21,0)</f>
        <v>0</v>
      </c>
    </row>
    <row r="569" spans="2:26" ht="45" x14ac:dyDescent="0.25">
      <c r="B569" s="9" t="s">
        <v>1401</v>
      </c>
      <c r="C569" s="9" t="s">
        <v>1402</v>
      </c>
      <c r="D569" s="9">
        <v>1981</v>
      </c>
      <c r="E569" s="9" t="s">
        <v>12</v>
      </c>
      <c r="F569" s="9" t="s">
        <v>30</v>
      </c>
      <c r="G569" s="60" t="s">
        <v>6326</v>
      </c>
      <c r="H569" s="1" t="s">
        <v>6289</v>
      </c>
      <c r="I569" s="1" t="s">
        <v>6329</v>
      </c>
      <c r="J569" s="68" t="s">
        <v>296</v>
      </c>
      <c r="K569" s="68" t="s">
        <v>297</v>
      </c>
      <c r="L569" s="120" t="s">
        <v>148</v>
      </c>
      <c r="M569" s="117" t="s">
        <v>148</v>
      </c>
      <c r="N569" s="118" t="s">
        <v>6520</v>
      </c>
      <c r="O569" s="118" t="s">
        <v>147</v>
      </c>
      <c r="P569" s="118" t="s">
        <v>147</v>
      </c>
      <c r="Q569" s="118" t="s">
        <v>147</v>
      </c>
      <c r="R569" s="118" t="s">
        <v>148</v>
      </c>
      <c r="S569" s="118" t="s">
        <v>147</v>
      </c>
      <c r="T569" s="118" t="s">
        <v>148</v>
      </c>
      <c r="U569" s="118" t="s">
        <v>148</v>
      </c>
      <c r="V569" s="118" t="s">
        <v>147</v>
      </c>
      <c r="W569" s="118" t="s">
        <v>147</v>
      </c>
      <c r="X569" s="121">
        <f t="shared" si="14"/>
        <v>32.5</v>
      </c>
      <c r="Y569" s="68"/>
      <c r="Z569" s="113">
        <f>VLOOKUP(B569,[1]Sheet1!B$3:V$3093,21,0)</f>
        <v>0</v>
      </c>
    </row>
    <row r="570" spans="2:26" ht="45" x14ac:dyDescent="0.25">
      <c r="B570" s="9" t="s">
        <v>1403</v>
      </c>
      <c r="C570" s="9" t="s">
        <v>1404</v>
      </c>
      <c r="D570" s="9">
        <v>1988</v>
      </c>
      <c r="E570" s="9" t="s">
        <v>12</v>
      </c>
      <c r="F570" s="9" t="s">
        <v>32</v>
      </c>
      <c r="G570" s="60" t="s">
        <v>6326</v>
      </c>
      <c r="H570" s="1" t="s">
        <v>11</v>
      </c>
      <c r="I570" s="1" t="s">
        <v>6299</v>
      </c>
      <c r="J570" s="68" t="s">
        <v>291</v>
      </c>
      <c r="K570" s="68" t="s">
        <v>292</v>
      </c>
      <c r="L570" s="120" t="s">
        <v>146</v>
      </c>
      <c r="M570" s="117" t="s">
        <v>148</v>
      </c>
      <c r="N570" s="118" t="s">
        <v>148</v>
      </c>
      <c r="O570" s="118" t="s">
        <v>147</v>
      </c>
      <c r="P570" s="118" t="s">
        <v>146</v>
      </c>
      <c r="Q570" s="118" t="s">
        <v>146</v>
      </c>
      <c r="R570" s="118" t="s">
        <v>146</v>
      </c>
      <c r="S570" s="118" t="s">
        <v>146</v>
      </c>
      <c r="T570" s="118" t="s">
        <v>6520</v>
      </c>
      <c r="U570" s="118" t="s">
        <v>146</v>
      </c>
      <c r="V570" s="118" t="s">
        <v>146</v>
      </c>
      <c r="W570" s="118" t="s">
        <v>147</v>
      </c>
      <c r="X570" s="121">
        <f t="shared" si="14"/>
        <v>24.166666666666668</v>
      </c>
      <c r="Y570" s="68"/>
      <c r="Z570" s="113">
        <f>VLOOKUP(B570,[1]Sheet1!B$3:V$3093,21,0)</f>
        <v>0</v>
      </c>
    </row>
    <row r="571" spans="2:26" ht="30" x14ac:dyDescent="0.25">
      <c r="B571" s="9" t="s">
        <v>1405</v>
      </c>
      <c r="C571" s="9" t="s">
        <v>1406</v>
      </c>
      <c r="D571" s="9">
        <v>1992</v>
      </c>
      <c r="E571" s="9" t="s">
        <v>12</v>
      </c>
      <c r="F571" s="9" t="s">
        <v>30</v>
      </c>
      <c r="G571" s="60" t="s">
        <v>6326</v>
      </c>
      <c r="H571" s="1" t="s">
        <v>13</v>
      </c>
      <c r="I571" s="1" t="s">
        <v>6250</v>
      </c>
      <c r="J571" s="68" t="s">
        <v>291</v>
      </c>
      <c r="K571" s="68" t="s">
        <v>292</v>
      </c>
      <c r="L571" s="120" t="s">
        <v>147</v>
      </c>
      <c r="M571" s="117" t="s">
        <v>146</v>
      </c>
      <c r="N571" s="118" t="s">
        <v>147</v>
      </c>
      <c r="O571" s="118" t="s">
        <v>146</v>
      </c>
      <c r="P571" s="118" t="s">
        <v>146</v>
      </c>
      <c r="Q571" s="118" t="s">
        <v>146</v>
      </c>
      <c r="R571" s="118" t="s">
        <v>146</v>
      </c>
      <c r="S571" s="118" t="s">
        <v>146</v>
      </c>
      <c r="T571" s="118" t="s">
        <v>146</v>
      </c>
      <c r="U571" s="118" t="s">
        <v>6520</v>
      </c>
      <c r="V571" s="118" t="s">
        <v>146</v>
      </c>
      <c r="W571" s="118" t="s">
        <v>6520</v>
      </c>
      <c r="X571" s="121">
        <f t="shared" si="14"/>
        <v>20</v>
      </c>
      <c r="Y571" s="68"/>
      <c r="Z571" s="113">
        <f>VLOOKUP(B571,[1]Sheet1!B$3:V$3093,21,0)</f>
        <v>0</v>
      </c>
    </row>
    <row r="572" spans="2:26" ht="30" x14ac:dyDescent="0.25">
      <c r="B572" s="9" t="s">
        <v>1407</v>
      </c>
      <c r="C572" s="9" t="s">
        <v>1408</v>
      </c>
      <c r="D572" s="9">
        <v>1985</v>
      </c>
      <c r="E572" s="9" t="s">
        <v>12</v>
      </c>
      <c r="F572" s="9" t="s">
        <v>749</v>
      </c>
      <c r="G572" s="60" t="s">
        <v>6326</v>
      </c>
      <c r="H572" s="1" t="s">
        <v>11</v>
      </c>
      <c r="I572" s="1" t="s">
        <v>20</v>
      </c>
      <c r="J572" s="68" t="s">
        <v>291</v>
      </c>
      <c r="K572" s="68" t="s">
        <v>292</v>
      </c>
      <c r="L572" s="120" t="s">
        <v>146</v>
      </c>
      <c r="M572" s="117" t="s">
        <v>146</v>
      </c>
      <c r="N572" s="118" t="s">
        <v>146</v>
      </c>
      <c r="O572" s="118" t="s">
        <v>147</v>
      </c>
      <c r="P572" s="118" t="s">
        <v>146</v>
      </c>
      <c r="Q572" s="118" t="s">
        <v>146</v>
      </c>
      <c r="R572" s="118" t="s">
        <v>146</v>
      </c>
      <c r="S572" s="118" t="s">
        <v>146</v>
      </c>
      <c r="T572" s="118" t="s">
        <v>147</v>
      </c>
      <c r="U572" s="118" t="s">
        <v>146</v>
      </c>
      <c r="V572" s="118" t="s">
        <v>147</v>
      </c>
      <c r="W572" s="118" t="s">
        <v>147</v>
      </c>
      <c r="X572" s="121">
        <f t="shared" si="14"/>
        <v>23.333333333333332</v>
      </c>
      <c r="Y572" s="68"/>
      <c r="Z572" s="113">
        <f>VLOOKUP(B572,[1]Sheet1!B$3:V$3093,21,0)</f>
        <v>0</v>
      </c>
    </row>
    <row r="573" spans="2:26" ht="30" x14ac:dyDescent="0.25">
      <c r="B573" s="9" t="s">
        <v>1409</v>
      </c>
      <c r="C573" s="9" t="s">
        <v>1410</v>
      </c>
      <c r="D573" s="9">
        <v>1984</v>
      </c>
      <c r="E573" s="9" t="s">
        <v>12</v>
      </c>
      <c r="F573" s="9" t="s">
        <v>30</v>
      </c>
      <c r="G573" s="60" t="s">
        <v>6326</v>
      </c>
      <c r="H573" s="1" t="s">
        <v>11</v>
      </c>
      <c r="I573" s="1" t="s">
        <v>22</v>
      </c>
      <c r="J573" s="68" t="s">
        <v>291</v>
      </c>
      <c r="K573" s="68" t="s">
        <v>292</v>
      </c>
      <c r="L573" s="120" t="s">
        <v>147</v>
      </c>
      <c r="M573" s="117" t="s">
        <v>147</v>
      </c>
      <c r="N573" s="118" t="s">
        <v>146</v>
      </c>
      <c r="O573" s="118" t="s">
        <v>148</v>
      </c>
      <c r="P573" s="118" t="s">
        <v>146</v>
      </c>
      <c r="Q573" s="118" t="s">
        <v>146</v>
      </c>
      <c r="R573" s="118" t="s">
        <v>147</v>
      </c>
      <c r="S573" s="118" t="s">
        <v>146</v>
      </c>
      <c r="T573" s="118" t="s">
        <v>147</v>
      </c>
      <c r="U573" s="118" t="s">
        <v>148</v>
      </c>
      <c r="V573" s="118" t="s">
        <v>147</v>
      </c>
      <c r="W573" s="118" t="s">
        <v>146</v>
      </c>
      <c r="X573" s="121">
        <f t="shared" si="14"/>
        <v>27.5</v>
      </c>
      <c r="Y573" s="68"/>
      <c r="Z573" s="113">
        <f>VLOOKUP(B573,[1]Sheet1!B$3:V$3093,21,0)</f>
        <v>0</v>
      </c>
    </row>
    <row r="574" spans="2:26" ht="30" x14ac:dyDescent="0.25">
      <c r="B574" s="9" t="s">
        <v>1411</v>
      </c>
      <c r="C574" s="9" t="s">
        <v>1412</v>
      </c>
      <c r="D574" s="9">
        <v>1989</v>
      </c>
      <c r="E574" s="9" t="s">
        <v>12</v>
      </c>
      <c r="F574" s="9" t="s">
        <v>749</v>
      </c>
      <c r="G574" s="60" t="s">
        <v>6326</v>
      </c>
      <c r="H574" s="1" t="s">
        <v>11</v>
      </c>
      <c r="I574" s="1" t="s">
        <v>6307</v>
      </c>
      <c r="J574" s="68" t="s">
        <v>291</v>
      </c>
      <c r="K574" s="68" t="s">
        <v>292</v>
      </c>
      <c r="L574" s="120" t="s">
        <v>146</v>
      </c>
      <c r="M574" s="117" t="s">
        <v>147</v>
      </c>
      <c r="N574" s="118" t="s">
        <v>146</v>
      </c>
      <c r="O574" s="118" t="s">
        <v>147</v>
      </c>
      <c r="P574" s="118" t="s">
        <v>146</v>
      </c>
      <c r="Q574" s="118" t="s">
        <v>146</v>
      </c>
      <c r="R574" s="118" t="s">
        <v>146</v>
      </c>
      <c r="S574" s="118" t="s">
        <v>146</v>
      </c>
      <c r="T574" s="118" t="s">
        <v>146</v>
      </c>
      <c r="U574" s="118" t="s">
        <v>147</v>
      </c>
      <c r="V574" s="118" t="s">
        <v>146</v>
      </c>
      <c r="W574" s="118" t="s">
        <v>146</v>
      </c>
      <c r="X574" s="121">
        <f t="shared" si="14"/>
        <v>22.5</v>
      </c>
      <c r="Y574" s="68"/>
      <c r="Z574" s="113">
        <f>VLOOKUP(B574,[1]Sheet1!B$3:V$3093,21,0)</f>
        <v>0</v>
      </c>
    </row>
    <row r="575" spans="2:26" ht="30" x14ac:dyDescent="0.25">
      <c r="B575" s="9" t="s">
        <v>1413</v>
      </c>
      <c r="C575" s="9" t="s">
        <v>1414</v>
      </c>
      <c r="D575" s="9">
        <v>1987</v>
      </c>
      <c r="E575" s="9" t="s">
        <v>12</v>
      </c>
      <c r="F575" s="9" t="s">
        <v>161</v>
      </c>
      <c r="G575" s="60" t="s">
        <v>6326</v>
      </c>
      <c r="H575" s="1" t="s">
        <v>29</v>
      </c>
      <c r="I575" s="1" t="s">
        <v>14</v>
      </c>
      <c r="J575" s="68" t="s">
        <v>6245</v>
      </c>
      <c r="K575" s="68" t="s">
        <v>6246</v>
      </c>
      <c r="L575" s="120" t="s">
        <v>149</v>
      </c>
      <c r="M575" s="117" t="s">
        <v>146</v>
      </c>
      <c r="N575" s="118" t="s">
        <v>146</v>
      </c>
      <c r="O575" s="118" t="s">
        <v>146</v>
      </c>
      <c r="P575" s="118" t="s">
        <v>148</v>
      </c>
      <c r="Q575" s="118" t="s">
        <v>148</v>
      </c>
      <c r="R575" s="118" t="s">
        <v>146</v>
      </c>
      <c r="S575" s="118" t="s">
        <v>148</v>
      </c>
      <c r="T575" s="118" t="s">
        <v>147</v>
      </c>
      <c r="U575" s="118" t="s">
        <v>146</v>
      </c>
      <c r="V575" s="118" t="s">
        <v>146</v>
      </c>
      <c r="W575" s="118" t="s">
        <v>146</v>
      </c>
      <c r="X575" s="121">
        <f t="shared" si="14"/>
        <v>26.363636363636363</v>
      </c>
      <c r="Y575" s="68"/>
      <c r="Z575" s="113">
        <f>VLOOKUP(B575,[1]Sheet1!B$3:V$3093,21,0)</f>
        <v>0</v>
      </c>
    </row>
    <row r="576" spans="2:26" ht="45" x14ac:dyDescent="0.25">
      <c r="B576" s="9" t="s">
        <v>1415</v>
      </c>
      <c r="C576" s="9" t="s">
        <v>1416</v>
      </c>
      <c r="D576" s="9">
        <v>1993</v>
      </c>
      <c r="E576" s="9" t="s">
        <v>12</v>
      </c>
      <c r="F576" s="9" t="s">
        <v>488</v>
      </c>
      <c r="G576" s="60" t="s">
        <v>6326</v>
      </c>
      <c r="H576" s="1" t="s">
        <v>13</v>
      </c>
      <c r="I576" s="1" t="s">
        <v>6250</v>
      </c>
      <c r="J576" s="68" t="s">
        <v>296</v>
      </c>
      <c r="K576" s="68" t="s">
        <v>297</v>
      </c>
      <c r="L576" s="120" t="s">
        <v>147</v>
      </c>
      <c r="M576" s="117" t="s">
        <v>147</v>
      </c>
      <c r="N576" s="118" t="s">
        <v>147</v>
      </c>
      <c r="O576" s="118" t="s">
        <v>147</v>
      </c>
      <c r="P576" s="118" t="s">
        <v>147</v>
      </c>
      <c r="Q576" s="118" t="s">
        <v>147</v>
      </c>
      <c r="R576" s="118" t="s">
        <v>146</v>
      </c>
      <c r="S576" s="118" t="s">
        <v>147</v>
      </c>
      <c r="T576" s="118" t="s">
        <v>146</v>
      </c>
      <c r="U576" s="118" t="s">
        <v>146</v>
      </c>
      <c r="V576" s="118" t="s">
        <v>146</v>
      </c>
      <c r="W576" s="118" t="s">
        <v>146</v>
      </c>
      <c r="X576" s="121">
        <f t="shared" si="14"/>
        <v>25.833333333333332</v>
      </c>
      <c r="Y576" s="68"/>
      <c r="Z576" s="113">
        <f>VLOOKUP(B576,[1]Sheet1!B$3:V$3093,21,0)</f>
        <v>0</v>
      </c>
    </row>
    <row r="577" spans="2:26" ht="30" x14ac:dyDescent="0.25">
      <c r="B577" s="9" t="s">
        <v>1417</v>
      </c>
      <c r="C577" s="9" t="s">
        <v>1418</v>
      </c>
      <c r="D577" s="9">
        <v>1986</v>
      </c>
      <c r="E577" s="9" t="s">
        <v>12</v>
      </c>
      <c r="F577" s="9" t="s">
        <v>32</v>
      </c>
      <c r="G577" s="60" t="s">
        <v>6326</v>
      </c>
      <c r="H577" s="1" t="s">
        <v>18</v>
      </c>
      <c r="I577" s="1" t="s">
        <v>28</v>
      </c>
      <c r="J577" s="68" t="s">
        <v>296</v>
      </c>
      <c r="K577" s="68" t="s">
        <v>297</v>
      </c>
      <c r="L577" s="120" t="s">
        <v>146</v>
      </c>
      <c r="M577" s="117" t="s">
        <v>147</v>
      </c>
      <c r="N577" s="118" t="s">
        <v>147</v>
      </c>
      <c r="O577" s="118" t="s">
        <v>147</v>
      </c>
      <c r="P577" s="118" t="s">
        <v>147</v>
      </c>
      <c r="Q577" s="118" t="s">
        <v>147</v>
      </c>
      <c r="R577" s="118" t="s">
        <v>147</v>
      </c>
      <c r="S577" s="118" t="s">
        <v>147</v>
      </c>
      <c r="T577" s="118" t="s">
        <v>6520</v>
      </c>
      <c r="U577" s="118" t="s">
        <v>147</v>
      </c>
      <c r="V577" s="118" t="s">
        <v>147</v>
      </c>
      <c r="W577" s="118" t="s">
        <v>146</v>
      </c>
      <c r="X577" s="121">
        <f t="shared" si="14"/>
        <v>26.666666666666668</v>
      </c>
      <c r="Y577" s="68"/>
      <c r="Z577" s="113">
        <f>VLOOKUP(B577,[1]Sheet1!B$3:V$3093,21,0)</f>
        <v>0</v>
      </c>
    </row>
    <row r="578" spans="2:26" ht="30" x14ac:dyDescent="0.25">
      <c r="B578" s="9" t="s">
        <v>1419</v>
      </c>
      <c r="C578" s="9" t="s">
        <v>732</v>
      </c>
      <c r="D578" s="9">
        <v>1987</v>
      </c>
      <c r="E578" s="9" t="s">
        <v>12</v>
      </c>
      <c r="F578" s="9" t="s">
        <v>30</v>
      </c>
      <c r="G578" s="60" t="s">
        <v>6326</v>
      </c>
      <c r="H578" s="1" t="s">
        <v>13</v>
      </c>
      <c r="I578" s="1" t="s">
        <v>180</v>
      </c>
      <c r="J578" s="68" t="s">
        <v>296</v>
      </c>
      <c r="K578" s="68" t="s">
        <v>297</v>
      </c>
      <c r="L578" s="120" t="s">
        <v>146</v>
      </c>
      <c r="M578" s="117" t="s">
        <v>146</v>
      </c>
      <c r="N578" s="118" t="s">
        <v>146</v>
      </c>
      <c r="O578" s="118" t="s">
        <v>146</v>
      </c>
      <c r="P578" s="118" t="s">
        <v>147</v>
      </c>
      <c r="Q578" s="118" t="s">
        <v>147</v>
      </c>
      <c r="R578" s="118" t="s">
        <v>146</v>
      </c>
      <c r="S578" s="118" t="s">
        <v>147</v>
      </c>
      <c r="T578" s="118" t="s">
        <v>6520</v>
      </c>
      <c r="U578" s="118" t="s">
        <v>148</v>
      </c>
      <c r="V578" s="118" t="s">
        <v>146</v>
      </c>
      <c r="W578" s="118" t="s">
        <v>148</v>
      </c>
      <c r="X578" s="121">
        <f t="shared" si="14"/>
        <v>25</v>
      </c>
      <c r="Y578" s="68"/>
      <c r="Z578" s="113">
        <f>VLOOKUP(B578,[1]Sheet1!B$3:V$3093,21,0)</f>
        <v>0</v>
      </c>
    </row>
    <row r="579" spans="2:26" ht="30" x14ac:dyDescent="0.25">
      <c r="B579" s="9" t="s">
        <v>1420</v>
      </c>
      <c r="C579" s="9" t="s">
        <v>1421</v>
      </c>
      <c r="D579" s="9">
        <v>1993</v>
      </c>
      <c r="E579" s="9" t="s">
        <v>12</v>
      </c>
      <c r="F579" s="9" t="s">
        <v>30</v>
      </c>
      <c r="G579" s="60" t="s">
        <v>6326</v>
      </c>
      <c r="H579" s="1" t="s">
        <v>176</v>
      </c>
      <c r="I579" s="1" t="s">
        <v>26</v>
      </c>
      <c r="J579" s="68" t="s">
        <v>296</v>
      </c>
      <c r="K579" s="68" t="s">
        <v>297</v>
      </c>
      <c r="L579" s="120" t="s">
        <v>147</v>
      </c>
      <c r="M579" s="117" t="s">
        <v>146</v>
      </c>
      <c r="N579" s="118" t="s">
        <v>147</v>
      </c>
      <c r="O579" s="118" t="s">
        <v>146</v>
      </c>
      <c r="P579" s="118" t="s">
        <v>146</v>
      </c>
      <c r="Q579" s="118" t="s">
        <v>146</v>
      </c>
      <c r="R579" s="118" t="s">
        <v>147</v>
      </c>
      <c r="S579" s="118" t="s">
        <v>146</v>
      </c>
      <c r="T579" s="118" t="s">
        <v>148</v>
      </c>
      <c r="U579" s="118" t="s">
        <v>147</v>
      </c>
      <c r="V579" s="118" t="s">
        <v>146</v>
      </c>
      <c r="W579" s="118" t="s">
        <v>147</v>
      </c>
      <c r="X579" s="121">
        <f t="shared" si="14"/>
        <v>25.833333333333332</v>
      </c>
      <c r="Y579" s="68"/>
      <c r="Z579" s="113">
        <f>VLOOKUP(B579,[1]Sheet1!B$3:V$3093,21,0)</f>
        <v>0</v>
      </c>
    </row>
    <row r="580" spans="2:26" ht="30" x14ac:dyDescent="0.25">
      <c r="B580" s="9" t="s">
        <v>1422</v>
      </c>
      <c r="C580" s="9" t="s">
        <v>1423</v>
      </c>
      <c r="D580" s="9">
        <v>1995</v>
      </c>
      <c r="E580" s="9" t="s">
        <v>12</v>
      </c>
      <c r="F580" s="9" t="s">
        <v>161</v>
      </c>
      <c r="G580" s="60" t="s">
        <v>6326</v>
      </c>
      <c r="H580" s="1" t="s">
        <v>11</v>
      </c>
      <c r="I580" s="1" t="s">
        <v>122</v>
      </c>
      <c r="J580" s="68" t="s">
        <v>6245</v>
      </c>
      <c r="K580" s="68" t="s">
        <v>6246</v>
      </c>
      <c r="L580" s="120" t="s">
        <v>149</v>
      </c>
      <c r="M580" s="117" t="s">
        <v>146</v>
      </c>
      <c r="N580" s="118" t="s">
        <v>146</v>
      </c>
      <c r="O580" s="118" t="s">
        <v>148</v>
      </c>
      <c r="P580" s="118" t="s">
        <v>147</v>
      </c>
      <c r="Q580" s="118" t="s">
        <v>147</v>
      </c>
      <c r="R580" s="118" t="s">
        <v>146</v>
      </c>
      <c r="S580" s="118" t="s">
        <v>147</v>
      </c>
      <c r="T580" s="118" t="s">
        <v>146</v>
      </c>
      <c r="U580" s="118" t="s">
        <v>146</v>
      </c>
      <c r="V580" s="118" t="s">
        <v>146</v>
      </c>
      <c r="W580" s="118" t="s">
        <v>146</v>
      </c>
      <c r="X580" s="121">
        <f t="shared" si="14"/>
        <v>24.545454545454547</v>
      </c>
      <c r="Y580" s="68"/>
      <c r="Z580" s="113">
        <f>VLOOKUP(B580,[1]Sheet1!B$3:V$3093,21,0)</f>
        <v>0</v>
      </c>
    </row>
    <row r="581" spans="2:26" ht="45" x14ac:dyDescent="0.25">
      <c r="B581" s="9" t="s">
        <v>1424</v>
      </c>
      <c r="C581" s="9" t="s">
        <v>1425</v>
      </c>
      <c r="D581" s="9">
        <v>1994</v>
      </c>
      <c r="E581" s="9" t="s">
        <v>12</v>
      </c>
      <c r="F581" s="9" t="s">
        <v>30</v>
      </c>
      <c r="G581" s="60" t="s">
        <v>6326</v>
      </c>
      <c r="H581" s="1" t="s">
        <v>18</v>
      </c>
      <c r="I581" s="1" t="s">
        <v>85</v>
      </c>
      <c r="J581" s="68" t="s">
        <v>296</v>
      </c>
      <c r="K581" s="68" t="s">
        <v>297</v>
      </c>
      <c r="L581" s="120" t="s">
        <v>147</v>
      </c>
      <c r="M581" s="117" t="s">
        <v>146</v>
      </c>
      <c r="N581" s="118" t="s">
        <v>6520</v>
      </c>
      <c r="O581" s="118" t="s">
        <v>147</v>
      </c>
      <c r="P581" s="118" t="s">
        <v>148</v>
      </c>
      <c r="Q581" s="118" t="s">
        <v>148</v>
      </c>
      <c r="R581" s="118" t="s">
        <v>147</v>
      </c>
      <c r="S581" s="118" t="s">
        <v>148</v>
      </c>
      <c r="T581" s="118" t="s">
        <v>146</v>
      </c>
      <c r="U581" s="118" t="s">
        <v>146</v>
      </c>
      <c r="V581" s="118" t="s">
        <v>147</v>
      </c>
      <c r="W581" s="118" t="s">
        <v>147</v>
      </c>
      <c r="X581" s="121">
        <f t="shared" si="14"/>
        <v>28.333333333333332</v>
      </c>
      <c r="Y581" s="68"/>
      <c r="Z581" s="113">
        <f>VLOOKUP(B581,[1]Sheet1!B$3:V$3093,21,0)</f>
        <v>0</v>
      </c>
    </row>
    <row r="582" spans="2:26" ht="30" x14ac:dyDescent="0.25">
      <c r="B582" s="9" t="s">
        <v>1426</v>
      </c>
      <c r="C582" s="9" t="s">
        <v>1427</v>
      </c>
      <c r="D582" s="9">
        <v>1994</v>
      </c>
      <c r="E582" s="9" t="s">
        <v>12</v>
      </c>
      <c r="F582" s="9" t="s">
        <v>161</v>
      </c>
      <c r="G582" s="60" t="s">
        <v>6326</v>
      </c>
      <c r="H582" s="1" t="s">
        <v>29</v>
      </c>
      <c r="I582" s="1" t="s">
        <v>14</v>
      </c>
      <c r="J582" s="68" t="s">
        <v>6245</v>
      </c>
      <c r="K582" s="68" t="s">
        <v>6246</v>
      </c>
      <c r="L582" s="120" t="s">
        <v>149</v>
      </c>
      <c r="M582" s="117" t="s">
        <v>146</v>
      </c>
      <c r="N582" s="118" t="s">
        <v>146</v>
      </c>
      <c r="O582" s="118" t="s">
        <v>6520</v>
      </c>
      <c r="P582" s="118" t="s">
        <v>146</v>
      </c>
      <c r="Q582" s="118" t="s">
        <v>146</v>
      </c>
      <c r="R582" s="118" t="s">
        <v>147</v>
      </c>
      <c r="S582" s="118" t="s">
        <v>146</v>
      </c>
      <c r="T582" s="118" t="s">
        <v>146</v>
      </c>
      <c r="U582" s="118" t="s">
        <v>147</v>
      </c>
      <c r="V582" s="118" t="s">
        <v>148</v>
      </c>
      <c r="W582" s="118" t="s">
        <v>147</v>
      </c>
      <c r="X582" s="121">
        <f t="shared" si="14"/>
        <v>23.636363636363637</v>
      </c>
      <c r="Y582" s="68"/>
      <c r="Z582" s="113">
        <f>VLOOKUP(B582,[1]Sheet1!B$3:V$3093,21,0)</f>
        <v>0</v>
      </c>
    </row>
    <row r="583" spans="2:26" ht="45" x14ac:dyDescent="0.25">
      <c r="B583" s="9" t="s">
        <v>1428</v>
      </c>
      <c r="C583" s="9" t="s">
        <v>1429</v>
      </c>
      <c r="D583" s="9">
        <v>1985</v>
      </c>
      <c r="E583" s="9" t="s">
        <v>12</v>
      </c>
      <c r="F583" s="9" t="s">
        <v>161</v>
      </c>
      <c r="G583" s="60" t="s">
        <v>116</v>
      </c>
      <c r="H583" s="1" t="s">
        <v>6289</v>
      </c>
      <c r="I583" s="1" t="s">
        <v>14</v>
      </c>
      <c r="J583" s="68" t="s">
        <v>296</v>
      </c>
      <c r="K583" s="68" t="s">
        <v>297</v>
      </c>
      <c r="L583" s="120" t="s">
        <v>146</v>
      </c>
      <c r="M583" s="117" t="s">
        <v>146</v>
      </c>
      <c r="N583" s="118" t="s">
        <v>146</v>
      </c>
      <c r="O583" s="118" t="s">
        <v>146</v>
      </c>
      <c r="P583" s="118" t="s">
        <v>147</v>
      </c>
      <c r="Q583" s="118" t="s">
        <v>146</v>
      </c>
      <c r="R583" s="118" t="s">
        <v>147</v>
      </c>
      <c r="S583" s="118" t="s">
        <v>146</v>
      </c>
      <c r="T583" s="118" t="s">
        <v>146</v>
      </c>
      <c r="U583" s="118" t="s">
        <v>146</v>
      </c>
      <c r="V583" s="118" t="s">
        <v>146</v>
      </c>
      <c r="W583" s="118" t="s">
        <v>146</v>
      </c>
      <c r="X583" s="121">
        <f t="shared" si="14"/>
        <v>21.666666666666668</v>
      </c>
      <c r="Y583" s="68"/>
      <c r="Z583" s="113">
        <f>VLOOKUP(B583,[1]Sheet1!B$3:V$3093,21,0)</f>
        <v>0</v>
      </c>
    </row>
    <row r="584" spans="2:26" ht="30" x14ac:dyDescent="0.25">
      <c r="B584" s="9" t="s">
        <v>1430</v>
      </c>
      <c r="C584" s="9" t="s">
        <v>1431</v>
      </c>
      <c r="D584" s="9">
        <v>1987</v>
      </c>
      <c r="E584" s="9" t="s">
        <v>12</v>
      </c>
      <c r="F584" s="9" t="s">
        <v>30</v>
      </c>
      <c r="G584" s="60" t="s">
        <v>40</v>
      </c>
      <c r="H584" s="1" t="s">
        <v>13</v>
      </c>
      <c r="I584" s="1" t="s">
        <v>170</v>
      </c>
      <c r="J584" s="68" t="s">
        <v>291</v>
      </c>
      <c r="K584" s="68" t="s">
        <v>292</v>
      </c>
      <c r="L584" s="120" t="s">
        <v>148</v>
      </c>
      <c r="M584" s="117" t="s">
        <v>146</v>
      </c>
      <c r="N584" s="118" t="s">
        <v>146</v>
      </c>
      <c r="O584" s="118" t="s">
        <v>6520</v>
      </c>
      <c r="P584" s="118" t="s">
        <v>147</v>
      </c>
      <c r="Q584" s="118" t="s">
        <v>146</v>
      </c>
      <c r="R584" s="118" t="s">
        <v>146</v>
      </c>
      <c r="S584" s="118" t="s">
        <v>146</v>
      </c>
      <c r="T584" s="118" t="s">
        <v>147</v>
      </c>
      <c r="U584" s="118" t="s">
        <v>148</v>
      </c>
      <c r="V584" s="118" t="s">
        <v>146</v>
      </c>
      <c r="W584" s="118" t="s">
        <v>147</v>
      </c>
      <c r="X584" s="121">
        <f t="shared" si="14"/>
        <v>25</v>
      </c>
      <c r="Y584" s="68"/>
      <c r="Z584" s="113">
        <f>VLOOKUP(B584,[1]Sheet1!B$3:V$3093,21,0)</f>
        <v>0</v>
      </c>
    </row>
    <row r="585" spans="2:26" ht="30" x14ac:dyDescent="0.25">
      <c r="B585" s="9" t="s">
        <v>1432</v>
      </c>
      <c r="C585" s="9" t="s">
        <v>1433</v>
      </c>
      <c r="D585" s="9">
        <v>1992</v>
      </c>
      <c r="E585" s="9" t="s">
        <v>12</v>
      </c>
      <c r="F585" s="9" t="s">
        <v>30</v>
      </c>
      <c r="G585" s="60" t="s">
        <v>40</v>
      </c>
      <c r="H585" s="1" t="s">
        <v>13</v>
      </c>
      <c r="I585" s="1" t="s">
        <v>24</v>
      </c>
      <c r="J585" s="68" t="s">
        <v>6261</v>
      </c>
      <c r="K585" s="68" t="s">
        <v>6262</v>
      </c>
      <c r="L585" s="120" t="s">
        <v>149</v>
      </c>
      <c r="M585" s="117" t="s">
        <v>149</v>
      </c>
      <c r="N585" s="118" t="s">
        <v>149</v>
      </c>
      <c r="O585" s="118" t="s">
        <v>146</v>
      </c>
      <c r="P585" s="118" t="s">
        <v>146</v>
      </c>
      <c r="Q585" s="118" t="s">
        <v>6520</v>
      </c>
      <c r="R585" s="118" t="s">
        <v>146</v>
      </c>
      <c r="S585" s="118" t="s">
        <v>6520</v>
      </c>
      <c r="T585" s="118" t="s">
        <v>147</v>
      </c>
      <c r="U585" s="118" t="s">
        <v>6520</v>
      </c>
      <c r="V585" s="118" t="s">
        <v>147</v>
      </c>
      <c r="W585" s="118" t="s">
        <v>147</v>
      </c>
      <c r="X585" s="121">
        <f t="shared" si="14"/>
        <v>20</v>
      </c>
      <c r="Y585" s="68"/>
      <c r="Z585" s="113">
        <f>VLOOKUP(B585,[1]Sheet1!B$3:V$3093,21,0)</f>
        <v>0</v>
      </c>
    </row>
    <row r="586" spans="2:26" ht="30" x14ac:dyDescent="0.25">
      <c r="B586" s="9" t="s">
        <v>1434</v>
      </c>
      <c r="C586" s="9" t="s">
        <v>1435</v>
      </c>
      <c r="D586" s="9">
        <v>1985</v>
      </c>
      <c r="E586" s="9" t="s">
        <v>12</v>
      </c>
      <c r="F586" s="9" t="s">
        <v>30</v>
      </c>
      <c r="G586" s="60" t="s">
        <v>40</v>
      </c>
      <c r="H586" s="1" t="s">
        <v>13</v>
      </c>
      <c r="I586" s="1" t="s">
        <v>17</v>
      </c>
      <c r="J586" s="68" t="s">
        <v>296</v>
      </c>
      <c r="K586" s="68" t="s">
        <v>297</v>
      </c>
      <c r="L586" s="120" t="s">
        <v>146</v>
      </c>
      <c r="M586" s="117" t="s">
        <v>147</v>
      </c>
      <c r="N586" s="118" t="s">
        <v>6520</v>
      </c>
      <c r="O586" s="118" t="s">
        <v>147</v>
      </c>
      <c r="P586" s="118" t="s">
        <v>146</v>
      </c>
      <c r="Q586" s="118" t="s">
        <v>146</v>
      </c>
      <c r="R586" s="118" t="s">
        <v>148</v>
      </c>
      <c r="S586" s="118" t="s">
        <v>146</v>
      </c>
      <c r="T586" s="118" t="s">
        <v>147</v>
      </c>
      <c r="U586" s="118" t="s">
        <v>148</v>
      </c>
      <c r="V586" s="118" t="s">
        <v>146</v>
      </c>
      <c r="W586" s="118" t="s">
        <v>146</v>
      </c>
      <c r="X586" s="121">
        <f t="shared" si="14"/>
        <v>25</v>
      </c>
      <c r="Y586" s="68"/>
      <c r="Z586" s="113">
        <f>VLOOKUP(B586,[1]Sheet1!B$3:V$3093,21,0)</f>
        <v>0</v>
      </c>
    </row>
    <row r="587" spans="2:26" ht="30" x14ac:dyDescent="0.25">
      <c r="B587" s="9" t="s">
        <v>1436</v>
      </c>
      <c r="C587" s="9" t="s">
        <v>1437</v>
      </c>
      <c r="D587" s="9">
        <v>1976</v>
      </c>
      <c r="E587" s="9" t="s">
        <v>12</v>
      </c>
      <c r="F587" s="9" t="s">
        <v>30</v>
      </c>
      <c r="G587" s="60" t="s">
        <v>40</v>
      </c>
      <c r="H587" s="1" t="s">
        <v>13</v>
      </c>
      <c r="I587" s="1" t="s">
        <v>170</v>
      </c>
      <c r="J587" s="68" t="s">
        <v>296</v>
      </c>
      <c r="K587" s="68" t="s">
        <v>297</v>
      </c>
      <c r="L587" s="120" t="s">
        <v>147</v>
      </c>
      <c r="M587" s="117" t="s">
        <v>146</v>
      </c>
      <c r="N587" s="118" t="s">
        <v>146</v>
      </c>
      <c r="O587" s="118" t="s">
        <v>148</v>
      </c>
      <c r="P587" s="118" t="s">
        <v>146</v>
      </c>
      <c r="Q587" s="118" t="s">
        <v>147</v>
      </c>
      <c r="R587" s="118" t="s">
        <v>146</v>
      </c>
      <c r="S587" s="118" t="s">
        <v>147</v>
      </c>
      <c r="T587" s="118" t="s">
        <v>147</v>
      </c>
      <c r="U587" s="118" t="s">
        <v>147</v>
      </c>
      <c r="V587" s="118" t="s">
        <v>147</v>
      </c>
      <c r="W587" s="118" t="s">
        <v>147</v>
      </c>
      <c r="X587" s="121">
        <f t="shared" si="14"/>
        <v>27.5</v>
      </c>
      <c r="Y587" s="68"/>
      <c r="Z587" s="113">
        <f>VLOOKUP(B587,[1]Sheet1!B$3:V$3093,21,0)</f>
        <v>0</v>
      </c>
    </row>
    <row r="588" spans="2:26" ht="30" x14ac:dyDescent="0.25">
      <c r="B588" s="9" t="s">
        <v>1438</v>
      </c>
      <c r="C588" s="9" t="s">
        <v>1439</v>
      </c>
      <c r="D588" s="9">
        <v>1985</v>
      </c>
      <c r="E588" s="9" t="s">
        <v>12</v>
      </c>
      <c r="F588" s="9" t="s">
        <v>30</v>
      </c>
      <c r="G588" s="60" t="s">
        <v>40</v>
      </c>
      <c r="H588" s="1" t="s">
        <v>13</v>
      </c>
      <c r="I588" s="1" t="s">
        <v>170</v>
      </c>
      <c r="J588" s="68" t="s">
        <v>296</v>
      </c>
      <c r="K588" s="68" t="s">
        <v>297</v>
      </c>
      <c r="L588" s="120" t="s">
        <v>148</v>
      </c>
      <c r="M588" s="117" t="s">
        <v>147</v>
      </c>
      <c r="N588" s="118" t="s">
        <v>147</v>
      </c>
      <c r="O588" s="118" t="s">
        <v>148</v>
      </c>
      <c r="P588" s="118" t="s">
        <v>148</v>
      </c>
      <c r="Q588" s="118" t="s">
        <v>147</v>
      </c>
      <c r="R588" s="118" t="s">
        <v>147</v>
      </c>
      <c r="S588" s="118" t="s">
        <v>147</v>
      </c>
      <c r="T588" s="118" t="s">
        <v>147</v>
      </c>
      <c r="U588" s="118" t="s">
        <v>148</v>
      </c>
      <c r="V588" s="118" t="s">
        <v>147</v>
      </c>
      <c r="W588" s="118" t="s">
        <v>147</v>
      </c>
      <c r="X588" s="121">
        <f t="shared" ref="X588:X651" si="15">((COUNTIF(L588:W588,"A")*40+COUNTIF(L588:W588,"B")*30+COUNTIF(L588:W588,"C")*20+COUNTIF(L588:W588,"D")*10+COUNTIF(L588:W588,"D1")*10+COUNTIF(L588:W588,"d2")*0)/(COUNTA(L588:W588)-COUNTIF(L588:W588,"KDG")-COUNTIF(L588:W588,"KĐG")))</f>
        <v>33.333333333333336</v>
      </c>
      <c r="Y588" s="68"/>
      <c r="Z588" s="113">
        <f>VLOOKUP(B588,[1]Sheet1!B$3:V$3093,21,0)</f>
        <v>0</v>
      </c>
    </row>
    <row r="589" spans="2:26" ht="30" x14ac:dyDescent="0.25">
      <c r="B589" s="9" t="s">
        <v>1440</v>
      </c>
      <c r="C589" s="9" t="s">
        <v>1441</v>
      </c>
      <c r="D589" s="9">
        <v>1989</v>
      </c>
      <c r="E589" s="9" t="s">
        <v>12</v>
      </c>
      <c r="F589" s="9" t="s">
        <v>30</v>
      </c>
      <c r="G589" s="60" t="s">
        <v>40</v>
      </c>
      <c r="H589" s="1" t="s">
        <v>13</v>
      </c>
      <c r="I589" s="1" t="s">
        <v>170</v>
      </c>
      <c r="J589" s="68" t="s">
        <v>296</v>
      </c>
      <c r="K589" s="68" t="s">
        <v>297</v>
      </c>
      <c r="L589" s="120" t="s">
        <v>147</v>
      </c>
      <c r="M589" s="117" t="s">
        <v>147</v>
      </c>
      <c r="N589" s="118" t="s">
        <v>147</v>
      </c>
      <c r="O589" s="118" t="s">
        <v>147</v>
      </c>
      <c r="P589" s="118" t="s">
        <v>146</v>
      </c>
      <c r="Q589" s="118" t="s">
        <v>6520</v>
      </c>
      <c r="R589" s="118" t="s">
        <v>148</v>
      </c>
      <c r="S589" s="118" t="s">
        <v>6520</v>
      </c>
      <c r="T589" s="118" t="s">
        <v>148</v>
      </c>
      <c r="U589" s="118" t="s">
        <v>148</v>
      </c>
      <c r="V589" s="118" t="s">
        <v>148</v>
      </c>
      <c r="W589" s="118" t="s">
        <v>146</v>
      </c>
      <c r="X589" s="121">
        <f t="shared" si="15"/>
        <v>28.333333333333332</v>
      </c>
      <c r="Y589" s="68"/>
      <c r="Z589" s="113">
        <f>VLOOKUP(B589,[1]Sheet1!B$3:V$3093,21,0)</f>
        <v>0</v>
      </c>
    </row>
    <row r="590" spans="2:26" ht="30" x14ac:dyDescent="0.25">
      <c r="B590" s="9" t="s">
        <v>1442</v>
      </c>
      <c r="C590" s="9" t="s">
        <v>1443</v>
      </c>
      <c r="D590" s="9">
        <v>1994</v>
      </c>
      <c r="E590" s="9" t="s">
        <v>12</v>
      </c>
      <c r="F590" s="9" t="s">
        <v>30</v>
      </c>
      <c r="G590" s="60" t="s">
        <v>40</v>
      </c>
      <c r="H590" s="1" t="s">
        <v>13</v>
      </c>
      <c r="I590" s="1" t="s">
        <v>6309</v>
      </c>
      <c r="J590" s="68" t="s">
        <v>296</v>
      </c>
      <c r="K590" s="68" t="s">
        <v>297</v>
      </c>
      <c r="L590" s="120" t="s">
        <v>146</v>
      </c>
      <c r="M590" s="117" t="s">
        <v>146</v>
      </c>
      <c r="N590" s="118" t="s">
        <v>146</v>
      </c>
      <c r="O590" s="118" t="s">
        <v>146</v>
      </c>
      <c r="P590" s="118" t="s">
        <v>146</v>
      </c>
      <c r="Q590" s="118" t="s">
        <v>146</v>
      </c>
      <c r="R590" s="118" t="s">
        <v>146</v>
      </c>
      <c r="S590" s="118" t="s">
        <v>146</v>
      </c>
      <c r="T590" s="118" t="s">
        <v>148</v>
      </c>
      <c r="U590" s="118" t="s">
        <v>146</v>
      </c>
      <c r="V590" s="118" t="s">
        <v>146</v>
      </c>
      <c r="W590" s="118" t="s">
        <v>146</v>
      </c>
      <c r="X590" s="121">
        <f t="shared" si="15"/>
        <v>21.666666666666668</v>
      </c>
      <c r="Y590" s="68"/>
      <c r="Z590" s="113">
        <f>VLOOKUP(B590,[1]Sheet1!B$3:V$3093,21,0)</f>
        <v>0</v>
      </c>
    </row>
    <row r="591" spans="2:26" ht="45" x14ac:dyDescent="0.25">
      <c r="B591" s="9" t="s">
        <v>1444</v>
      </c>
      <c r="C591" s="9" t="s">
        <v>1445</v>
      </c>
      <c r="D591" s="9">
        <v>1997</v>
      </c>
      <c r="E591" s="9" t="s">
        <v>12</v>
      </c>
      <c r="F591" s="9" t="s">
        <v>32</v>
      </c>
      <c r="G591" s="60" t="s">
        <v>40</v>
      </c>
      <c r="H591" s="1" t="s">
        <v>11</v>
      </c>
      <c r="I591" s="1" t="s">
        <v>92</v>
      </c>
      <c r="J591" s="68" t="s">
        <v>6261</v>
      </c>
      <c r="K591" s="68" t="s">
        <v>6262</v>
      </c>
      <c r="L591" s="120" t="s">
        <v>149</v>
      </c>
      <c r="M591" s="117" t="s">
        <v>149</v>
      </c>
      <c r="N591" s="118" t="s">
        <v>149</v>
      </c>
      <c r="O591" s="118" t="s">
        <v>146</v>
      </c>
      <c r="P591" s="118" t="s">
        <v>146</v>
      </c>
      <c r="Q591" s="118" t="s">
        <v>146</v>
      </c>
      <c r="R591" s="118" t="s">
        <v>146</v>
      </c>
      <c r="S591" s="118" t="s">
        <v>146</v>
      </c>
      <c r="T591" s="118" t="s">
        <v>6520</v>
      </c>
      <c r="U591" s="118" t="s">
        <v>147</v>
      </c>
      <c r="V591" s="118" t="s">
        <v>146</v>
      </c>
      <c r="W591" s="118" t="s">
        <v>147</v>
      </c>
      <c r="X591" s="121">
        <f t="shared" si="15"/>
        <v>21.111111111111111</v>
      </c>
      <c r="Y591" s="68"/>
      <c r="Z591" s="113">
        <f>VLOOKUP(B591,[1]Sheet1!B$3:V$3093,21,0)</f>
        <v>0</v>
      </c>
    </row>
    <row r="592" spans="2:26" ht="30" x14ac:dyDescent="0.25">
      <c r="B592" s="9" t="s">
        <v>1446</v>
      </c>
      <c r="C592" s="9" t="s">
        <v>1447</v>
      </c>
      <c r="D592" s="9">
        <v>1987</v>
      </c>
      <c r="E592" s="9" t="s">
        <v>12</v>
      </c>
      <c r="F592" s="9" t="s">
        <v>30</v>
      </c>
      <c r="G592" s="60" t="s">
        <v>40</v>
      </c>
      <c r="H592" s="1" t="s">
        <v>11</v>
      </c>
      <c r="I592" s="1" t="s">
        <v>170</v>
      </c>
      <c r="J592" s="68" t="s">
        <v>296</v>
      </c>
      <c r="K592" s="68" t="s">
        <v>297</v>
      </c>
      <c r="L592" s="120" t="s">
        <v>147</v>
      </c>
      <c r="M592" s="117" t="s">
        <v>146</v>
      </c>
      <c r="N592" s="118" t="s">
        <v>146</v>
      </c>
      <c r="O592" s="118" t="s">
        <v>147</v>
      </c>
      <c r="P592" s="118" t="s">
        <v>146</v>
      </c>
      <c r="Q592" s="118" t="s">
        <v>146</v>
      </c>
      <c r="R592" s="118" t="s">
        <v>146</v>
      </c>
      <c r="S592" s="118" t="s">
        <v>146</v>
      </c>
      <c r="T592" s="118" t="s">
        <v>146</v>
      </c>
      <c r="U592" s="118" t="s">
        <v>146</v>
      </c>
      <c r="V592" s="118" t="s">
        <v>147</v>
      </c>
      <c r="W592" s="118" t="s">
        <v>146</v>
      </c>
      <c r="X592" s="121">
        <f t="shared" si="15"/>
        <v>22.5</v>
      </c>
      <c r="Y592" s="68"/>
      <c r="Z592" s="113">
        <f>VLOOKUP(B592,[1]Sheet1!B$3:V$3093,21,0)</f>
        <v>0</v>
      </c>
    </row>
    <row r="593" spans="2:26" ht="45" x14ac:dyDescent="0.25">
      <c r="B593" s="9" t="s">
        <v>1448</v>
      </c>
      <c r="C593" s="9" t="s">
        <v>1449</v>
      </c>
      <c r="D593" s="9">
        <v>1994</v>
      </c>
      <c r="E593" s="9" t="s">
        <v>12</v>
      </c>
      <c r="F593" s="9" t="s">
        <v>30</v>
      </c>
      <c r="G593" s="60" t="s">
        <v>40</v>
      </c>
      <c r="H593" s="1" t="s">
        <v>11</v>
      </c>
      <c r="I593" s="1" t="s">
        <v>16</v>
      </c>
      <c r="J593" s="68" t="s">
        <v>296</v>
      </c>
      <c r="K593" s="68" t="s">
        <v>297</v>
      </c>
      <c r="L593" s="120" t="s">
        <v>146</v>
      </c>
      <c r="M593" s="117" t="s">
        <v>147</v>
      </c>
      <c r="N593" s="118" t="s">
        <v>148</v>
      </c>
      <c r="O593" s="118" t="s">
        <v>146</v>
      </c>
      <c r="P593" s="118" t="s">
        <v>146</v>
      </c>
      <c r="Q593" s="118" t="s">
        <v>6520</v>
      </c>
      <c r="R593" s="118" t="s">
        <v>146</v>
      </c>
      <c r="S593" s="118" t="s">
        <v>6520</v>
      </c>
      <c r="T593" s="118" t="s">
        <v>146</v>
      </c>
      <c r="U593" s="118" t="s">
        <v>146</v>
      </c>
      <c r="V593" s="118" t="s">
        <v>6520</v>
      </c>
      <c r="W593" s="118" t="s">
        <v>147</v>
      </c>
      <c r="X593" s="121">
        <f t="shared" si="15"/>
        <v>20.833333333333332</v>
      </c>
      <c r="Y593" s="68"/>
      <c r="Z593" s="113">
        <f>VLOOKUP(B593,[1]Sheet1!B$3:V$3093,21,0)</f>
        <v>0</v>
      </c>
    </row>
    <row r="594" spans="2:26" ht="30" x14ac:dyDescent="0.25">
      <c r="B594" s="9" t="s">
        <v>1450</v>
      </c>
      <c r="C594" s="9" t="s">
        <v>1451</v>
      </c>
      <c r="D594" s="9">
        <v>1988</v>
      </c>
      <c r="E594" s="9" t="s">
        <v>12</v>
      </c>
      <c r="F594" s="9" t="s">
        <v>30</v>
      </c>
      <c r="G594" s="60" t="s">
        <v>40</v>
      </c>
      <c r="H594" s="1" t="s">
        <v>13</v>
      </c>
      <c r="I594" s="1" t="s">
        <v>225</v>
      </c>
      <c r="J594" s="68" t="s">
        <v>6330</v>
      </c>
      <c r="K594" s="68" t="s">
        <v>6331</v>
      </c>
      <c r="L594" s="120" t="s">
        <v>146</v>
      </c>
      <c r="M594" s="117" t="s">
        <v>147</v>
      </c>
      <c r="N594" s="118" t="s">
        <v>6520</v>
      </c>
      <c r="O594" s="118" t="s">
        <v>147</v>
      </c>
      <c r="P594" s="118" t="s">
        <v>146</v>
      </c>
      <c r="Q594" s="118" t="s">
        <v>148</v>
      </c>
      <c r="R594" s="118" t="s">
        <v>146</v>
      </c>
      <c r="S594" s="118" t="s">
        <v>148</v>
      </c>
      <c r="T594" s="118" t="s">
        <v>147</v>
      </c>
      <c r="U594" s="118" t="s">
        <v>146</v>
      </c>
      <c r="V594" s="118" t="s">
        <v>147</v>
      </c>
      <c r="W594" s="118" t="s">
        <v>146</v>
      </c>
      <c r="X594" s="121">
        <f t="shared" si="15"/>
        <v>25.833333333333332</v>
      </c>
      <c r="Y594" s="68"/>
      <c r="Z594" s="113">
        <f>VLOOKUP(B594,[1]Sheet1!B$3:V$3093,21,0)</f>
        <v>0</v>
      </c>
    </row>
    <row r="595" spans="2:26" ht="30" x14ac:dyDescent="0.25">
      <c r="B595" s="9" t="s">
        <v>1452</v>
      </c>
      <c r="C595" s="9" t="s">
        <v>1453</v>
      </c>
      <c r="D595" s="9">
        <v>1983</v>
      </c>
      <c r="E595" s="9" t="s">
        <v>12</v>
      </c>
      <c r="F595" s="9" t="s">
        <v>30</v>
      </c>
      <c r="G595" s="60" t="s">
        <v>40</v>
      </c>
      <c r="H595" s="1" t="s">
        <v>13</v>
      </c>
      <c r="I595" s="1" t="s">
        <v>131</v>
      </c>
      <c r="J595" s="68" t="s">
        <v>296</v>
      </c>
      <c r="K595" s="68" t="s">
        <v>297</v>
      </c>
      <c r="L595" s="120" t="s">
        <v>146</v>
      </c>
      <c r="M595" s="117" t="s">
        <v>146</v>
      </c>
      <c r="N595" s="118" t="s">
        <v>6520</v>
      </c>
      <c r="O595" s="118" t="s">
        <v>147</v>
      </c>
      <c r="P595" s="118" t="s">
        <v>146</v>
      </c>
      <c r="Q595" s="118" t="s">
        <v>146</v>
      </c>
      <c r="R595" s="118" t="s">
        <v>146</v>
      </c>
      <c r="S595" s="118" t="s">
        <v>146</v>
      </c>
      <c r="T595" s="118" t="s">
        <v>146</v>
      </c>
      <c r="U595" s="118" t="s">
        <v>146</v>
      </c>
      <c r="V595" s="118" t="s">
        <v>146</v>
      </c>
      <c r="W595" s="118" t="s">
        <v>146</v>
      </c>
      <c r="X595" s="121">
        <f t="shared" si="15"/>
        <v>20</v>
      </c>
      <c r="Y595" s="68"/>
      <c r="Z595" s="113">
        <f>VLOOKUP(B595,[1]Sheet1!B$3:V$3093,21,0)</f>
        <v>0</v>
      </c>
    </row>
    <row r="596" spans="2:26" ht="30" x14ac:dyDescent="0.25">
      <c r="B596" s="9" t="s">
        <v>1454</v>
      </c>
      <c r="C596" s="9" t="s">
        <v>1455</v>
      </c>
      <c r="D596" s="9">
        <v>1991</v>
      </c>
      <c r="E596" s="9" t="s">
        <v>12</v>
      </c>
      <c r="F596" s="9" t="s">
        <v>30</v>
      </c>
      <c r="G596" s="60" t="s">
        <v>40</v>
      </c>
      <c r="H596" s="1" t="s">
        <v>13</v>
      </c>
      <c r="I596" s="1" t="s">
        <v>24</v>
      </c>
      <c r="J596" s="68" t="s">
        <v>296</v>
      </c>
      <c r="K596" s="68" t="s">
        <v>297</v>
      </c>
      <c r="L596" s="120" t="s">
        <v>6520</v>
      </c>
      <c r="M596" s="117" t="s">
        <v>146</v>
      </c>
      <c r="N596" s="118" t="s">
        <v>146</v>
      </c>
      <c r="O596" s="118" t="s">
        <v>146</v>
      </c>
      <c r="P596" s="118" t="s">
        <v>6520</v>
      </c>
      <c r="Q596" s="118" t="s">
        <v>146</v>
      </c>
      <c r="R596" s="118" t="s">
        <v>6520</v>
      </c>
      <c r="S596" s="118" t="s">
        <v>146</v>
      </c>
      <c r="T596" s="118" t="s">
        <v>147</v>
      </c>
      <c r="U596" s="118" t="s">
        <v>146</v>
      </c>
      <c r="V596" s="118" t="s">
        <v>146</v>
      </c>
      <c r="W596" s="118" t="s">
        <v>146</v>
      </c>
      <c r="X596" s="121">
        <f t="shared" si="15"/>
        <v>18.333333333333332</v>
      </c>
      <c r="Y596" s="68"/>
      <c r="Z596" s="113" t="str">
        <f>VLOOKUP(B596,[1]Sheet1!B$3:V$3093,21,0)</f>
        <v>Điểm KI &lt;20</v>
      </c>
    </row>
    <row r="597" spans="2:26" ht="30" x14ac:dyDescent="0.25">
      <c r="B597" s="9" t="s">
        <v>1456</v>
      </c>
      <c r="C597" s="9" t="s">
        <v>1457</v>
      </c>
      <c r="D597" s="9">
        <v>1973</v>
      </c>
      <c r="E597" s="9" t="s">
        <v>12</v>
      </c>
      <c r="F597" s="9" t="s">
        <v>30</v>
      </c>
      <c r="G597" s="60" t="s">
        <v>40</v>
      </c>
      <c r="H597" s="1" t="s">
        <v>11</v>
      </c>
      <c r="I597" s="1" t="s">
        <v>6258</v>
      </c>
      <c r="J597" s="68" t="s">
        <v>291</v>
      </c>
      <c r="K597" s="68" t="s">
        <v>292</v>
      </c>
      <c r="L597" s="120" t="s">
        <v>147</v>
      </c>
      <c r="M597" s="117" t="s">
        <v>147</v>
      </c>
      <c r="N597" s="118" t="s">
        <v>148</v>
      </c>
      <c r="O597" s="118" t="s">
        <v>146</v>
      </c>
      <c r="P597" s="118" t="s">
        <v>148</v>
      </c>
      <c r="Q597" s="118" t="s">
        <v>146</v>
      </c>
      <c r="R597" s="118" t="s">
        <v>147</v>
      </c>
      <c r="S597" s="118" t="s">
        <v>146</v>
      </c>
      <c r="T597" s="118" t="s">
        <v>148</v>
      </c>
      <c r="U597" s="118" t="s">
        <v>147</v>
      </c>
      <c r="V597" s="118" t="s">
        <v>147</v>
      </c>
      <c r="W597" s="118" t="s">
        <v>148</v>
      </c>
      <c r="X597" s="121">
        <f t="shared" si="15"/>
        <v>30.833333333333332</v>
      </c>
      <c r="Y597" s="68"/>
      <c r="Z597" s="113">
        <f>VLOOKUP(B597,[1]Sheet1!B$3:V$3093,21,0)</f>
        <v>0</v>
      </c>
    </row>
    <row r="598" spans="2:26" ht="30" x14ac:dyDescent="0.25">
      <c r="B598" s="9" t="s">
        <v>1458</v>
      </c>
      <c r="C598" s="9" t="s">
        <v>1459</v>
      </c>
      <c r="D598" s="9">
        <v>1983</v>
      </c>
      <c r="E598" s="9" t="s">
        <v>12</v>
      </c>
      <c r="F598" s="9" t="s">
        <v>30</v>
      </c>
      <c r="G598" s="60" t="s">
        <v>40</v>
      </c>
      <c r="H598" s="1" t="s">
        <v>13</v>
      </c>
      <c r="I598" s="1" t="s">
        <v>170</v>
      </c>
      <c r="J598" s="68" t="s">
        <v>296</v>
      </c>
      <c r="K598" s="68" t="s">
        <v>297</v>
      </c>
      <c r="L598" s="120" t="s">
        <v>6520</v>
      </c>
      <c r="M598" s="117" t="s">
        <v>147</v>
      </c>
      <c r="N598" s="118" t="s">
        <v>146</v>
      </c>
      <c r="O598" s="118" t="s">
        <v>147</v>
      </c>
      <c r="P598" s="118" t="s">
        <v>146</v>
      </c>
      <c r="Q598" s="118" t="s">
        <v>146</v>
      </c>
      <c r="R598" s="118" t="s">
        <v>146</v>
      </c>
      <c r="S598" s="118" t="s">
        <v>146</v>
      </c>
      <c r="T598" s="118" t="s">
        <v>146</v>
      </c>
      <c r="U598" s="118" t="s">
        <v>146</v>
      </c>
      <c r="V598" s="118" t="s">
        <v>146</v>
      </c>
      <c r="W598" s="118" t="s">
        <v>146</v>
      </c>
      <c r="X598" s="121">
        <f t="shared" si="15"/>
        <v>20.833333333333332</v>
      </c>
      <c r="Y598" s="68"/>
      <c r="Z598" s="113">
        <f>VLOOKUP(B598,[1]Sheet1!B$3:V$3093,21,0)</f>
        <v>0</v>
      </c>
    </row>
    <row r="599" spans="2:26" ht="30" x14ac:dyDescent="0.25">
      <c r="B599" s="9" t="s">
        <v>1460</v>
      </c>
      <c r="C599" s="9" t="s">
        <v>1461</v>
      </c>
      <c r="D599" s="9">
        <v>1990</v>
      </c>
      <c r="E599" s="9" t="s">
        <v>12</v>
      </c>
      <c r="F599" s="9" t="s">
        <v>30</v>
      </c>
      <c r="G599" s="60" t="s">
        <v>40</v>
      </c>
      <c r="H599" s="1" t="s">
        <v>18</v>
      </c>
      <c r="I599" s="1" t="s">
        <v>26</v>
      </c>
      <c r="J599" s="68" t="s">
        <v>296</v>
      </c>
      <c r="K599" s="68" t="s">
        <v>297</v>
      </c>
      <c r="L599" s="120" t="s">
        <v>146</v>
      </c>
      <c r="M599" s="117" t="s">
        <v>147</v>
      </c>
      <c r="N599" s="118" t="s">
        <v>146</v>
      </c>
      <c r="O599" s="118" t="s">
        <v>146</v>
      </c>
      <c r="P599" s="118" t="s">
        <v>146</v>
      </c>
      <c r="Q599" s="118" t="s">
        <v>146</v>
      </c>
      <c r="R599" s="118" t="s">
        <v>146</v>
      </c>
      <c r="S599" s="118" t="s">
        <v>146</v>
      </c>
      <c r="T599" s="118" t="s">
        <v>147</v>
      </c>
      <c r="U599" s="118" t="s">
        <v>6520</v>
      </c>
      <c r="V599" s="118" t="s">
        <v>147</v>
      </c>
      <c r="W599" s="118" t="s">
        <v>146</v>
      </c>
      <c r="X599" s="121">
        <f t="shared" si="15"/>
        <v>21.666666666666668</v>
      </c>
      <c r="Y599" s="68"/>
      <c r="Z599" s="113">
        <f>VLOOKUP(B599,[1]Sheet1!B$3:V$3093,21,0)</f>
        <v>0</v>
      </c>
    </row>
    <row r="600" spans="2:26" ht="30" x14ac:dyDescent="0.25">
      <c r="B600" s="9" t="s">
        <v>1462</v>
      </c>
      <c r="C600" s="9" t="s">
        <v>1463</v>
      </c>
      <c r="D600" s="9">
        <v>1985</v>
      </c>
      <c r="E600" s="9" t="s">
        <v>12</v>
      </c>
      <c r="F600" s="9" t="s">
        <v>125</v>
      </c>
      <c r="G600" s="60" t="s">
        <v>40</v>
      </c>
      <c r="H600" s="1" t="s">
        <v>11</v>
      </c>
      <c r="I600" s="1" t="s">
        <v>222</v>
      </c>
      <c r="J600" s="68" t="s">
        <v>291</v>
      </c>
      <c r="K600" s="68" t="s">
        <v>292</v>
      </c>
      <c r="L600" s="120" t="s">
        <v>146</v>
      </c>
      <c r="M600" s="117" t="s">
        <v>148</v>
      </c>
      <c r="N600" s="118" t="s">
        <v>146</v>
      </c>
      <c r="O600" s="118" t="s">
        <v>146</v>
      </c>
      <c r="P600" s="118" t="s">
        <v>146</v>
      </c>
      <c r="Q600" s="118" t="s">
        <v>147</v>
      </c>
      <c r="R600" s="118" t="s">
        <v>147</v>
      </c>
      <c r="S600" s="118" t="s">
        <v>147</v>
      </c>
      <c r="T600" s="118" t="s">
        <v>147</v>
      </c>
      <c r="U600" s="118" t="s">
        <v>147</v>
      </c>
      <c r="V600" s="118" t="s">
        <v>146</v>
      </c>
      <c r="W600" s="118" t="s">
        <v>146</v>
      </c>
      <c r="X600" s="121">
        <f t="shared" si="15"/>
        <v>25.833333333333332</v>
      </c>
      <c r="Y600" s="68"/>
      <c r="Z600" s="113">
        <f>VLOOKUP(B600,[1]Sheet1!B$3:V$3093,21,0)</f>
        <v>0</v>
      </c>
    </row>
    <row r="601" spans="2:26" ht="30" x14ac:dyDescent="0.25">
      <c r="B601" s="9" t="s">
        <v>1464</v>
      </c>
      <c r="C601" s="9" t="s">
        <v>1465</v>
      </c>
      <c r="D601" s="9">
        <v>1998</v>
      </c>
      <c r="E601" s="9" t="s">
        <v>12</v>
      </c>
      <c r="F601" s="9" t="s">
        <v>89</v>
      </c>
      <c r="G601" s="60" t="s">
        <v>40</v>
      </c>
      <c r="H601" s="1" t="s">
        <v>11</v>
      </c>
      <c r="I601" s="1" t="s">
        <v>6251</v>
      </c>
      <c r="J601" s="68" t="s">
        <v>6261</v>
      </c>
      <c r="K601" s="68" t="s">
        <v>6262</v>
      </c>
      <c r="L601" s="120" t="s">
        <v>149</v>
      </c>
      <c r="M601" s="117" t="s">
        <v>149</v>
      </c>
      <c r="N601" s="118" t="s">
        <v>149</v>
      </c>
      <c r="O601" s="118" t="s">
        <v>146</v>
      </c>
      <c r="P601" s="118" t="s">
        <v>146</v>
      </c>
      <c r="Q601" s="118" t="s">
        <v>148</v>
      </c>
      <c r="R601" s="118" t="s">
        <v>146</v>
      </c>
      <c r="S601" s="118" t="s">
        <v>148</v>
      </c>
      <c r="T601" s="118" t="s">
        <v>146</v>
      </c>
      <c r="U601" s="118" t="s">
        <v>147</v>
      </c>
      <c r="V601" s="118" t="s">
        <v>146</v>
      </c>
      <c r="W601" s="118" t="s">
        <v>146</v>
      </c>
      <c r="X601" s="121">
        <f t="shared" si="15"/>
        <v>25.555555555555557</v>
      </c>
      <c r="Y601" s="68"/>
      <c r="Z601" s="113">
        <f>VLOOKUP(B601,[1]Sheet1!B$3:V$3093,21,0)</f>
        <v>0</v>
      </c>
    </row>
    <row r="602" spans="2:26" ht="30" x14ac:dyDescent="0.25">
      <c r="B602" s="9" t="s">
        <v>1466</v>
      </c>
      <c r="C602" s="9" t="s">
        <v>1467</v>
      </c>
      <c r="D602" s="9">
        <v>1990</v>
      </c>
      <c r="E602" s="9" t="s">
        <v>12</v>
      </c>
      <c r="F602" s="9" t="s">
        <v>30</v>
      </c>
      <c r="G602" s="60" t="s">
        <v>40</v>
      </c>
      <c r="H602" s="1" t="s">
        <v>18</v>
      </c>
      <c r="I602" s="1" t="s">
        <v>6275</v>
      </c>
      <c r="J602" s="68" t="s">
        <v>291</v>
      </c>
      <c r="K602" s="68" t="s">
        <v>292</v>
      </c>
      <c r="L602" s="120" t="s">
        <v>147</v>
      </c>
      <c r="M602" s="117" t="s">
        <v>147</v>
      </c>
      <c r="N602" s="118" t="s">
        <v>148</v>
      </c>
      <c r="O602" s="118" t="s">
        <v>147</v>
      </c>
      <c r="P602" s="118" t="s">
        <v>147</v>
      </c>
      <c r="Q602" s="118" t="s">
        <v>146</v>
      </c>
      <c r="R602" s="118" t="s">
        <v>148</v>
      </c>
      <c r="S602" s="118" t="s">
        <v>146</v>
      </c>
      <c r="T602" s="118" t="s">
        <v>146</v>
      </c>
      <c r="U602" s="118" t="s">
        <v>147</v>
      </c>
      <c r="V602" s="118" t="s">
        <v>147</v>
      </c>
      <c r="W602" s="118" t="s">
        <v>147</v>
      </c>
      <c r="X602" s="121">
        <f t="shared" si="15"/>
        <v>29.166666666666668</v>
      </c>
      <c r="Y602" s="68"/>
      <c r="Z602" s="113">
        <f>VLOOKUP(B602,[1]Sheet1!B$3:V$3093,21,0)</f>
        <v>0</v>
      </c>
    </row>
    <row r="603" spans="2:26" ht="30" x14ac:dyDescent="0.25">
      <c r="B603" s="9" t="s">
        <v>1468</v>
      </c>
      <c r="C603" s="9" t="s">
        <v>1469</v>
      </c>
      <c r="D603" s="9">
        <v>1986</v>
      </c>
      <c r="E603" s="9" t="s">
        <v>12</v>
      </c>
      <c r="F603" s="9" t="s">
        <v>30</v>
      </c>
      <c r="G603" s="60" t="s">
        <v>40</v>
      </c>
      <c r="H603" s="1" t="s">
        <v>11</v>
      </c>
      <c r="I603" s="1" t="s">
        <v>34</v>
      </c>
      <c r="J603" s="68" t="s">
        <v>296</v>
      </c>
      <c r="K603" s="68" t="s">
        <v>297</v>
      </c>
      <c r="L603" s="120" t="s">
        <v>147</v>
      </c>
      <c r="M603" s="117" t="s">
        <v>146</v>
      </c>
      <c r="N603" s="118" t="s">
        <v>146</v>
      </c>
      <c r="O603" s="118" t="s">
        <v>147</v>
      </c>
      <c r="P603" s="118" t="s">
        <v>146</v>
      </c>
      <c r="Q603" s="118" t="s">
        <v>147</v>
      </c>
      <c r="R603" s="118" t="s">
        <v>146</v>
      </c>
      <c r="S603" s="118" t="s">
        <v>147</v>
      </c>
      <c r="T603" s="118" t="s">
        <v>146</v>
      </c>
      <c r="U603" s="118" t="s">
        <v>146</v>
      </c>
      <c r="V603" s="118" t="s">
        <v>146</v>
      </c>
      <c r="W603" s="118" t="s">
        <v>6520</v>
      </c>
      <c r="X603" s="121">
        <f t="shared" si="15"/>
        <v>22.5</v>
      </c>
      <c r="Y603" s="68"/>
      <c r="Z603" s="113">
        <f>VLOOKUP(B603,[1]Sheet1!B$3:V$3093,21,0)</f>
        <v>0</v>
      </c>
    </row>
    <row r="604" spans="2:26" ht="45" x14ac:dyDescent="0.25">
      <c r="B604" s="9" t="s">
        <v>1470</v>
      </c>
      <c r="C604" s="9" t="s">
        <v>1471</v>
      </c>
      <c r="D604" s="9">
        <v>1984</v>
      </c>
      <c r="E604" s="9" t="s">
        <v>12</v>
      </c>
      <c r="F604" s="9" t="s">
        <v>30</v>
      </c>
      <c r="G604" s="60" t="s">
        <v>40</v>
      </c>
      <c r="H604" s="1" t="s">
        <v>18</v>
      </c>
      <c r="I604" s="1" t="s">
        <v>85</v>
      </c>
      <c r="J604" s="68" t="s">
        <v>296</v>
      </c>
      <c r="K604" s="68" t="s">
        <v>297</v>
      </c>
      <c r="L604" s="120" t="s">
        <v>146</v>
      </c>
      <c r="M604" s="117" t="s">
        <v>146</v>
      </c>
      <c r="N604" s="118" t="s">
        <v>146</v>
      </c>
      <c r="O604" s="118" t="s">
        <v>146</v>
      </c>
      <c r="P604" s="118" t="s">
        <v>146</v>
      </c>
      <c r="Q604" s="118" t="s">
        <v>146</v>
      </c>
      <c r="R604" s="118" t="s">
        <v>146</v>
      </c>
      <c r="S604" s="118" t="s">
        <v>146</v>
      </c>
      <c r="T604" s="118" t="s">
        <v>146</v>
      </c>
      <c r="U604" s="118" t="s">
        <v>146</v>
      </c>
      <c r="V604" s="118" t="s">
        <v>147</v>
      </c>
      <c r="W604" s="118" t="s">
        <v>146</v>
      </c>
      <c r="X604" s="121">
        <f t="shared" si="15"/>
        <v>20.833333333333332</v>
      </c>
      <c r="Y604" s="68"/>
      <c r="Z604" s="113">
        <f>VLOOKUP(B604,[1]Sheet1!B$3:V$3093,21,0)</f>
        <v>0</v>
      </c>
    </row>
    <row r="605" spans="2:26" ht="45" x14ac:dyDescent="0.25">
      <c r="B605" s="9" t="s">
        <v>1472</v>
      </c>
      <c r="C605" s="9" t="s">
        <v>1473</v>
      </c>
      <c r="D605" s="9">
        <v>1997</v>
      </c>
      <c r="E605" s="9" t="s">
        <v>12</v>
      </c>
      <c r="F605" s="9" t="s">
        <v>30</v>
      </c>
      <c r="G605" s="60" t="s">
        <v>40</v>
      </c>
      <c r="H605" s="1" t="s">
        <v>13</v>
      </c>
      <c r="I605" s="1" t="s">
        <v>16</v>
      </c>
      <c r="J605" s="68" t="s">
        <v>6261</v>
      </c>
      <c r="K605" s="68" t="s">
        <v>6262</v>
      </c>
      <c r="L605" s="120" t="s">
        <v>149</v>
      </c>
      <c r="M605" s="117" t="s">
        <v>149</v>
      </c>
      <c r="N605" s="118" t="s">
        <v>149</v>
      </c>
      <c r="O605" s="118" t="s">
        <v>146</v>
      </c>
      <c r="P605" s="118" t="s">
        <v>146</v>
      </c>
      <c r="Q605" s="118" t="s">
        <v>146</v>
      </c>
      <c r="R605" s="118" t="s">
        <v>147</v>
      </c>
      <c r="S605" s="118" t="s">
        <v>146</v>
      </c>
      <c r="T605" s="118" t="s">
        <v>146</v>
      </c>
      <c r="U605" s="118" t="s">
        <v>146</v>
      </c>
      <c r="V605" s="118" t="s">
        <v>146</v>
      </c>
      <c r="W605" s="118" t="s">
        <v>146</v>
      </c>
      <c r="X605" s="121">
        <f t="shared" si="15"/>
        <v>21.111111111111111</v>
      </c>
      <c r="Y605" s="68"/>
      <c r="Z605" s="113">
        <f>VLOOKUP(B605,[1]Sheet1!B$3:V$3093,21,0)</f>
        <v>0</v>
      </c>
    </row>
    <row r="606" spans="2:26" ht="30" x14ac:dyDescent="0.25">
      <c r="B606" s="9" t="s">
        <v>1474</v>
      </c>
      <c r="C606" s="9" t="s">
        <v>1475</v>
      </c>
      <c r="D606" s="9">
        <v>1992</v>
      </c>
      <c r="E606" s="9" t="s">
        <v>12</v>
      </c>
      <c r="F606" s="9" t="s">
        <v>30</v>
      </c>
      <c r="G606" s="60" t="s">
        <v>40</v>
      </c>
      <c r="H606" s="1" t="s">
        <v>13</v>
      </c>
      <c r="I606" s="1" t="s">
        <v>17</v>
      </c>
      <c r="J606" s="68" t="s">
        <v>291</v>
      </c>
      <c r="K606" s="68" t="s">
        <v>292</v>
      </c>
      <c r="L606" s="120" t="s">
        <v>147</v>
      </c>
      <c r="M606" s="117" t="s">
        <v>146</v>
      </c>
      <c r="N606" s="118" t="s">
        <v>147</v>
      </c>
      <c r="O606" s="118" t="s">
        <v>6520</v>
      </c>
      <c r="P606" s="118" t="s">
        <v>146</v>
      </c>
      <c r="Q606" s="118" t="s">
        <v>147</v>
      </c>
      <c r="R606" s="118" t="s">
        <v>146</v>
      </c>
      <c r="S606" s="118" t="s">
        <v>147</v>
      </c>
      <c r="T606" s="118" t="s">
        <v>147</v>
      </c>
      <c r="U606" s="118" t="s">
        <v>146</v>
      </c>
      <c r="V606" s="118" t="s">
        <v>6520</v>
      </c>
      <c r="W606" s="118" t="s">
        <v>147</v>
      </c>
      <c r="X606" s="121">
        <f t="shared" si="15"/>
        <v>23.333333333333332</v>
      </c>
      <c r="Y606" s="68"/>
      <c r="Z606" s="113">
        <f>VLOOKUP(B606,[1]Sheet1!B$3:V$3093,21,0)</f>
        <v>0</v>
      </c>
    </row>
    <row r="607" spans="2:26" ht="30" x14ac:dyDescent="0.25">
      <c r="B607" s="9" t="s">
        <v>1476</v>
      </c>
      <c r="C607" s="9" t="s">
        <v>1477</v>
      </c>
      <c r="D607" s="9">
        <v>1974</v>
      </c>
      <c r="E607" s="9" t="s">
        <v>12</v>
      </c>
      <c r="F607" s="9" t="s">
        <v>30</v>
      </c>
      <c r="G607" s="60" t="s">
        <v>40</v>
      </c>
      <c r="H607" s="1" t="s">
        <v>11</v>
      </c>
      <c r="I607" s="1" t="s">
        <v>77</v>
      </c>
      <c r="J607" s="68" t="s">
        <v>296</v>
      </c>
      <c r="K607" s="68" t="s">
        <v>297</v>
      </c>
      <c r="L607" s="120" t="s">
        <v>146</v>
      </c>
      <c r="M607" s="117" t="s">
        <v>147</v>
      </c>
      <c r="N607" s="118" t="s">
        <v>146</v>
      </c>
      <c r="O607" s="118" t="s">
        <v>146</v>
      </c>
      <c r="P607" s="118" t="s">
        <v>146</v>
      </c>
      <c r="Q607" s="118" t="s">
        <v>146</v>
      </c>
      <c r="R607" s="118" t="s">
        <v>146</v>
      </c>
      <c r="S607" s="118" t="s">
        <v>146</v>
      </c>
      <c r="T607" s="118" t="s">
        <v>146</v>
      </c>
      <c r="U607" s="118" t="s">
        <v>6520</v>
      </c>
      <c r="V607" s="118" t="s">
        <v>146</v>
      </c>
      <c r="W607" s="118" t="s">
        <v>146</v>
      </c>
      <c r="X607" s="121">
        <f t="shared" si="15"/>
        <v>20</v>
      </c>
      <c r="Y607" s="68"/>
      <c r="Z607" s="113">
        <f>VLOOKUP(B607,[1]Sheet1!B$3:V$3093,21,0)</f>
        <v>0</v>
      </c>
    </row>
    <row r="608" spans="2:26" ht="30" x14ac:dyDescent="0.25">
      <c r="B608" s="9" t="s">
        <v>1478</v>
      </c>
      <c r="C608" s="9" t="s">
        <v>1479</v>
      </c>
      <c r="D608" s="9">
        <v>1984</v>
      </c>
      <c r="E608" s="9" t="s">
        <v>12</v>
      </c>
      <c r="F608" s="9" t="s">
        <v>30</v>
      </c>
      <c r="G608" s="60" t="s">
        <v>40</v>
      </c>
      <c r="H608" s="1" t="s">
        <v>13</v>
      </c>
      <c r="I608" s="1" t="s">
        <v>170</v>
      </c>
      <c r="J608" s="68" t="s">
        <v>296</v>
      </c>
      <c r="K608" s="68" t="s">
        <v>297</v>
      </c>
      <c r="L608" s="120" t="s">
        <v>146</v>
      </c>
      <c r="M608" s="117" t="s">
        <v>146</v>
      </c>
      <c r="N608" s="118" t="s">
        <v>146</v>
      </c>
      <c r="O608" s="118" t="s">
        <v>147</v>
      </c>
      <c r="P608" s="118" t="s">
        <v>148</v>
      </c>
      <c r="Q608" s="118" t="s">
        <v>146</v>
      </c>
      <c r="R608" s="118" t="s">
        <v>146</v>
      </c>
      <c r="S608" s="118" t="s">
        <v>146</v>
      </c>
      <c r="T608" s="118" t="s">
        <v>148</v>
      </c>
      <c r="U608" s="118" t="s">
        <v>147</v>
      </c>
      <c r="V608" s="118" t="s">
        <v>146</v>
      </c>
      <c r="W608" s="118" t="s">
        <v>147</v>
      </c>
      <c r="X608" s="121">
        <f t="shared" si="15"/>
        <v>25.833333333333332</v>
      </c>
      <c r="Y608" s="68"/>
      <c r="Z608" s="113">
        <f>VLOOKUP(B608,[1]Sheet1!B$3:V$3093,21,0)</f>
        <v>0</v>
      </c>
    </row>
    <row r="609" spans="2:26" ht="30" x14ac:dyDescent="0.25">
      <c r="B609" s="9" t="s">
        <v>1480</v>
      </c>
      <c r="C609" s="9" t="s">
        <v>1481</v>
      </c>
      <c r="D609" s="9">
        <v>1989</v>
      </c>
      <c r="E609" s="9" t="s">
        <v>12</v>
      </c>
      <c r="F609" s="9" t="s">
        <v>30</v>
      </c>
      <c r="G609" s="60" t="s">
        <v>40</v>
      </c>
      <c r="H609" s="1" t="s">
        <v>11</v>
      </c>
      <c r="I609" s="1" t="s">
        <v>128</v>
      </c>
      <c r="J609" s="68" t="s">
        <v>291</v>
      </c>
      <c r="K609" s="68" t="s">
        <v>292</v>
      </c>
      <c r="L609" s="120" t="s">
        <v>148</v>
      </c>
      <c r="M609" s="117" t="s">
        <v>147</v>
      </c>
      <c r="N609" s="118" t="s">
        <v>148</v>
      </c>
      <c r="O609" s="118" t="s">
        <v>147</v>
      </c>
      <c r="P609" s="118" t="s">
        <v>148</v>
      </c>
      <c r="Q609" s="118" t="s">
        <v>148</v>
      </c>
      <c r="R609" s="118" t="s">
        <v>146</v>
      </c>
      <c r="S609" s="118" t="s">
        <v>148</v>
      </c>
      <c r="T609" s="118" t="s">
        <v>146</v>
      </c>
      <c r="U609" s="118" t="s">
        <v>147</v>
      </c>
      <c r="V609" s="118" t="s">
        <v>146</v>
      </c>
      <c r="W609" s="118" t="s">
        <v>146</v>
      </c>
      <c r="X609" s="121">
        <f t="shared" si="15"/>
        <v>30.833333333333332</v>
      </c>
      <c r="Y609" s="68"/>
      <c r="Z609" s="113">
        <f>VLOOKUP(B609,[1]Sheet1!B$3:V$3093,21,0)</f>
        <v>0</v>
      </c>
    </row>
    <row r="610" spans="2:26" ht="45" x14ac:dyDescent="0.25">
      <c r="B610" s="9" t="s">
        <v>1482</v>
      </c>
      <c r="C610" s="9" t="s">
        <v>1483</v>
      </c>
      <c r="D610" s="9">
        <v>1997</v>
      </c>
      <c r="E610" s="9" t="s">
        <v>12</v>
      </c>
      <c r="F610" s="9" t="s">
        <v>32</v>
      </c>
      <c r="G610" s="60" t="s">
        <v>40</v>
      </c>
      <c r="H610" s="1" t="s">
        <v>11</v>
      </c>
      <c r="I610" s="1" t="s">
        <v>92</v>
      </c>
      <c r="J610" s="68" t="s">
        <v>6261</v>
      </c>
      <c r="K610" s="68" t="s">
        <v>6262</v>
      </c>
      <c r="L610" s="120" t="s">
        <v>149</v>
      </c>
      <c r="M610" s="117" t="s">
        <v>149</v>
      </c>
      <c r="N610" s="118" t="s">
        <v>149</v>
      </c>
      <c r="O610" s="118" t="s">
        <v>146</v>
      </c>
      <c r="P610" s="118" t="s">
        <v>146</v>
      </c>
      <c r="Q610" s="118" t="s">
        <v>146</v>
      </c>
      <c r="R610" s="118" t="s">
        <v>146</v>
      </c>
      <c r="S610" s="118" t="s">
        <v>146</v>
      </c>
      <c r="T610" s="118" t="s">
        <v>147</v>
      </c>
      <c r="U610" s="118" t="s">
        <v>147</v>
      </c>
      <c r="V610" s="118" t="s">
        <v>148</v>
      </c>
      <c r="W610" s="118" t="s">
        <v>147</v>
      </c>
      <c r="X610" s="121">
        <f t="shared" si="15"/>
        <v>25.555555555555557</v>
      </c>
      <c r="Y610" s="68"/>
      <c r="Z610" s="113">
        <f>VLOOKUP(B610,[1]Sheet1!B$3:V$3093,21,0)</f>
        <v>0</v>
      </c>
    </row>
    <row r="611" spans="2:26" ht="30" x14ac:dyDescent="0.25">
      <c r="B611" s="9" t="s">
        <v>1484</v>
      </c>
      <c r="C611" s="9" t="s">
        <v>1485</v>
      </c>
      <c r="D611" s="9">
        <v>1993</v>
      </c>
      <c r="E611" s="9" t="s">
        <v>12</v>
      </c>
      <c r="F611" s="9" t="s">
        <v>30</v>
      </c>
      <c r="G611" s="60" t="s">
        <v>40</v>
      </c>
      <c r="H611" s="1" t="s">
        <v>13</v>
      </c>
      <c r="I611" s="1" t="s">
        <v>24</v>
      </c>
      <c r="J611" s="68" t="s">
        <v>6261</v>
      </c>
      <c r="K611" s="68" t="s">
        <v>6262</v>
      </c>
      <c r="L611" s="120" t="s">
        <v>149</v>
      </c>
      <c r="M611" s="117" t="s">
        <v>149</v>
      </c>
      <c r="N611" s="118" t="s">
        <v>149</v>
      </c>
      <c r="O611" s="118" t="s">
        <v>146</v>
      </c>
      <c r="P611" s="118" t="s">
        <v>6520</v>
      </c>
      <c r="Q611" s="118" t="s">
        <v>147</v>
      </c>
      <c r="R611" s="118" t="s">
        <v>147</v>
      </c>
      <c r="S611" s="118" t="s">
        <v>147</v>
      </c>
      <c r="T611" s="118" t="s">
        <v>148</v>
      </c>
      <c r="U611" s="118" t="s">
        <v>146</v>
      </c>
      <c r="V611" s="118" t="s">
        <v>146</v>
      </c>
      <c r="W611" s="118" t="s">
        <v>146</v>
      </c>
      <c r="X611" s="121">
        <f t="shared" si="15"/>
        <v>24.444444444444443</v>
      </c>
      <c r="Y611" s="68"/>
      <c r="Z611" s="113">
        <f>VLOOKUP(B611,[1]Sheet1!B$3:V$3093,21,0)</f>
        <v>0</v>
      </c>
    </row>
    <row r="612" spans="2:26" ht="30" x14ac:dyDescent="0.25">
      <c r="B612" s="9" t="s">
        <v>1486</v>
      </c>
      <c r="C612" s="9" t="s">
        <v>1487</v>
      </c>
      <c r="D612" s="9">
        <v>1991</v>
      </c>
      <c r="E612" s="9" t="s">
        <v>12</v>
      </c>
      <c r="F612" s="9" t="s">
        <v>30</v>
      </c>
      <c r="G612" s="60" t="s">
        <v>40</v>
      </c>
      <c r="H612" s="1" t="s">
        <v>13</v>
      </c>
      <c r="I612" s="1" t="s">
        <v>6332</v>
      </c>
      <c r="J612" s="68" t="s">
        <v>291</v>
      </c>
      <c r="K612" s="68" t="s">
        <v>292</v>
      </c>
      <c r="L612" s="120" t="s">
        <v>146</v>
      </c>
      <c r="M612" s="117" t="s">
        <v>6520</v>
      </c>
      <c r="N612" s="118" t="s">
        <v>148</v>
      </c>
      <c r="O612" s="118" t="s">
        <v>148</v>
      </c>
      <c r="P612" s="118" t="s">
        <v>146</v>
      </c>
      <c r="Q612" s="118" t="s">
        <v>147</v>
      </c>
      <c r="R612" s="118" t="s">
        <v>146</v>
      </c>
      <c r="S612" s="118" t="s">
        <v>147</v>
      </c>
      <c r="T612" s="118" t="s">
        <v>146</v>
      </c>
      <c r="U612" s="118" t="s">
        <v>146</v>
      </c>
      <c r="V612" s="118" t="s">
        <v>146</v>
      </c>
      <c r="W612" s="118" t="s">
        <v>147</v>
      </c>
      <c r="X612" s="121">
        <f t="shared" si="15"/>
        <v>25</v>
      </c>
      <c r="Y612" s="68"/>
      <c r="Z612" s="113">
        <f>VLOOKUP(B612,[1]Sheet1!B$3:V$3093,21,0)</f>
        <v>0</v>
      </c>
    </row>
    <row r="613" spans="2:26" ht="30" x14ac:dyDescent="0.25">
      <c r="B613" s="9" t="s">
        <v>1488</v>
      </c>
      <c r="C613" s="9" t="s">
        <v>1489</v>
      </c>
      <c r="D613" s="9">
        <v>1990</v>
      </c>
      <c r="E613" s="9" t="s">
        <v>12</v>
      </c>
      <c r="F613" s="9" t="s">
        <v>30</v>
      </c>
      <c r="G613" s="60" t="s">
        <v>40</v>
      </c>
      <c r="H613" s="1" t="s">
        <v>13</v>
      </c>
      <c r="I613" s="1" t="s">
        <v>6303</v>
      </c>
      <c r="J613" s="68" t="s">
        <v>296</v>
      </c>
      <c r="K613" s="68" t="s">
        <v>297</v>
      </c>
      <c r="L613" s="120" t="s">
        <v>146</v>
      </c>
      <c r="M613" s="117" t="s">
        <v>146</v>
      </c>
      <c r="N613" s="118" t="s">
        <v>146</v>
      </c>
      <c r="O613" s="118" t="s">
        <v>146</v>
      </c>
      <c r="P613" s="118" t="s">
        <v>146</v>
      </c>
      <c r="Q613" s="118" t="s">
        <v>146</v>
      </c>
      <c r="R613" s="118" t="s">
        <v>146</v>
      </c>
      <c r="S613" s="118" t="s">
        <v>146</v>
      </c>
      <c r="T613" s="118" t="s">
        <v>147</v>
      </c>
      <c r="U613" s="118" t="s">
        <v>146</v>
      </c>
      <c r="V613" s="118" t="s">
        <v>146</v>
      </c>
      <c r="W613" s="118" t="s">
        <v>6520</v>
      </c>
      <c r="X613" s="121">
        <f t="shared" si="15"/>
        <v>20</v>
      </c>
      <c r="Y613" s="68"/>
      <c r="Z613" s="113">
        <f>VLOOKUP(B613,[1]Sheet1!B$3:V$3093,21,0)</f>
        <v>0</v>
      </c>
    </row>
    <row r="614" spans="2:26" ht="30" x14ac:dyDescent="0.25">
      <c r="B614" s="9" t="s">
        <v>1490</v>
      </c>
      <c r="C614" s="9" t="s">
        <v>1491</v>
      </c>
      <c r="D614" s="9">
        <v>1989</v>
      </c>
      <c r="E614" s="9" t="s">
        <v>12</v>
      </c>
      <c r="F614" s="9" t="s">
        <v>30</v>
      </c>
      <c r="G614" s="60" t="s">
        <v>40</v>
      </c>
      <c r="H614" s="1" t="s">
        <v>13</v>
      </c>
      <c r="I614" s="1" t="s">
        <v>31</v>
      </c>
      <c r="J614" s="68" t="s">
        <v>296</v>
      </c>
      <c r="K614" s="68" t="s">
        <v>297</v>
      </c>
      <c r="L614" s="120" t="s">
        <v>147</v>
      </c>
      <c r="M614" s="117" t="s">
        <v>146</v>
      </c>
      <c r="N614" s="118" t="s">
        <v>146</v>
      </c>
      <c r="O614" s="118" t="s">
        <v>146</v>
      </c>
      <c r="P614" s="118" t="s">
        <v>146</v>
      </c>
      <c r="Q614" s="118" t="s">
        <v>147</v>
      </c>
      <c r="R614" s="118" t="s">
        <v>147</v>
      </c>
      <c r="S614" s="118" t="s">
        <v>147</v>
      </c>
      <c r="T614" s="118" t="s">
        <v>148</v>
      </c>
      <c r="U614" s="118" t="s">
        <v>147</v>
      </c>
      <c r="V614" s="118" t="s">
        <v>146</v>
      </c>
      <c r="W614" s="118" t="s">
        <v>147</v>
      </c>
      <c r="X614" s="121">
        <f t="shared" si="15"/>
        <v>26.666666666666668</v>
      </c>
      <c r="Y614" s="68"/>
      <c r="Z614" s="113">
        <f>VLOOKUP(B614,[1]Sheet1!B$3:V$3093,21,0)</f>
        <v>0</v>
      </c>
    </row>
    <row r="615" spans="2:26" ht="30" x14ac:dyDescent="0.25">
      <c r="B615" s="9" t="s">
        <v>1492</v>
      </c>
      <c r="C615" s="9" t="s">
        <v>1493</v>
      </c>
      <c r="D615" s="9">
        <v>1989</v>
      </c>
      <c r="E615" s="9" t="s">
        <v>12</v>
      </c>
      <c r="F615" s="9" t="s">
        <v>30</v>
      </c>
      <c r="G615" s="60" t="s">
        <v>40</v>
      </c>
      <c r="H615" s="1" t="s">
        <v>13</v>
      </c>
      <c r="I615" s="1" t="s">
        <v>86</v>
      </c>
      <c r="J615" s="68" t="s">
        <v>296</v>
      </c>
      <c r="K615" s="68" t="s">
        <v>297</v>
      </c>
      <c r="L615" s="120" t="s">
        <v>146</v>
      </c>
      <c r="M615" s="117" t="s">
        <v>146</v>
      </c>
      <c r="N615" s="118" t="s">
        <v>146</v>
      </c>
      <c r="O615" s="118" t="s">
        <v>146</v>
      </c>
      <c r="P615" s="118" t="s">
        <v>147</v>
      </c>
      <c r="Q615" s="118" t="s">
        <v>146</v>
      </c>
      <c r="R615" s="118" t="s">
        <v>147</v>
      </c>
      <c r="S615" s="118" t="s">
        <v>146</v>
      </c>
      <c r="T615" s="118" t="s">
        <v>147</v>
      </c>
      <c r="U615" s="118" t="s">
        <v>146</v>
      </c>
      <c r="V615" s="118" t="s">
        <v>146</v>
      </c>
      <c r="W615" s="118" t="s">
        <v>147</v>
      </c>
      <c r="X615" s="121">
        <f t="shared" si="15"/>
        <v>23.333333333333332</v>
      </c>
      <c r="Y615" s="68"/>
      <c r="Z615" s="113">
        <f>VLOOKUP(B615,[1]Sheet1!B$3:V$3093,21,0)</f>
        <v>0</v>
      </c>
    </row>
    <row r="616" spans="2:26" ht="30" x14ac:dyDescent="0.25">
      <c r="B616" s="9" t="s">
        <v>1494</v>
      </c>
      <c r="C616" s="9" t="s">
        <v>1495</v>
      </c>
      <c r="D616" s="9">
        <v>1991</v>
      </c>
      <c r="E616" s="9" t="s">
        <v>12</v>
      </c>
      <c r="F616" s="9" t="s">
        <v>30</v>
      </c>
      <c r="G616" s="60" t="s">
        <v>40</v>
      </c>
      <c r="H616" s="1" t="s">
        <v>18</v>
      </c>
      <c r="I616" s="1" t="s">
        <v>81</v>
      </c>
      <c r="J616" s="68" t="s">
        <v>296</v>
      </c>
      <c r="K616" s="68" t="s">
        <v>297</v>
      </c>
      <c r="L616" s="120" t="s">
        <v>6520</v>
      </c>
      <c r="M616" s="117" t="s">
        <v>147</v>
      </c>
      <c r="N616" s="118" t="s">
        <v>146</v>
      </c>
      <c r="O616" s="118" t="s">
        <v>6520</v>
      </c>
      <c r="P616" s="118" t="s">
        <v>147</v>
      </c>
      <c r="Q616" s="118" t="s">
        <v>146</v>
      </c>
      <c r="R616" s="118" t="s">
        <v>6520</v>
      </c>
      <c r="S616" s="118" t="s">
        <v>146</v>
      </c>
      <c r="T616" s="118" t="s">
        <v>146</v>
      </c>
      <c r="U616" s="118" t="s">
        <v>146</v>
      </c>
      <c r="V616" s="118" t="s">
        <v>6520</v>
      </c>
      <c r="W616" s="118" t="s">
        <v>146</v>
      </c>
      <c r="X616" s="121">
        <f t="shared" si="15"/>
        <v>18.333333333333332</v>
      </c>
      <c r="Y616" s="68"/>
      <c r="Z616" s="113" t="str">
        <f>VLOOKUP(B616,[1]Sheet1!B$3:V$3093,21,0)</f>
        <v>4D trở lên</v>
      </c>
    </row>
    <row r="617" spans="2:26" ht="30" x14ac:dyDescent="0.25">
      <c r="B617" s="9" t="s">
        <v>1496</v>
      </c>
      <c r="C617" s="9" t="s">
        <v>1497</v>
      </c>
      <c r="D617" s="9">
        <v>1994</v>
      </c>
      <c r="E617" s="9" t="s">
        <v>12</v>
      </c>
      <c r="F617" s="9" t="s">
        <v>27</v>
      </c>
      <c r="G617" s="60" t="s">
        <v>40</v>
      </c>
      <c r="H617" s="1" t="s">
        <v>13</v>
      </c>
      <c r="I617" s="1" t="s">
        <v>6303</v>
      </c>
      <c r="J617" s="68" t="s">
        <v>6261</v>
      </c>
      <c r="K617" s="68" t="s">
        <v>6262</v>
      </c>
      <c r="L617" s="120" t="s">
        <v>149</v>
      </c>
      <c r="M617" s="117" t="s">
        <v>149</v>
      </c>
      <c r="N617" s="118" t="s">
        <v>149</v>
      </c>
      <c r="O617" s="118" t="s">
        <v>146</v>
      </c>
      <c r="P617" s="118" t="s">
        <v>146</v>
      </c>
      <c r="Q617" s="118" t="s">
        <v>148</v>
      </c>
      <c r="R617" s="118" t="s">
        <v>146</v>
      </c>
      <c r="S617" s="118" t="s">
        <v>148</v>
      </c>
      <c r="T617" s="118" t="s">
        <v>146</v>
      </c>
      <c r="U617" s="118" t="s">
        <v>146</v>
      </c>
      <c r="V617" s="118" t="s">
        <v>146</v>
      </c>
      <c r="W617" s="118" t="s">
        <v>146</v>
      </c>
      <c r="X617" s="121">
        <f t="shared" si="15"/>
        <v>24.444444444444443</v>
      </c>
      <c r="Y617" s="68"/>
      <c r="Z617" s="113">
        <f>VLOOKUP(B617,[1]Sheet1!B$3:V$3093,21,0)</f>
        <v>0</v>
      </c>
    </row>
    <row r="618" spans="2:26" ht="30" x14ac:dyDescent="0.25">
      <c r="B618" s="9" t="s">
        <v>1498</v>
      </c>
      <c r="C618" s="9" t="s">
        <v>1499</v>
      </c>
      <c r="D618" s="9">
        <v>1987</v>
      </c>
      <c r="E618" s="9" t="s">
        <v>12</v>
      </c>
      <c r="F618" s="9" t="s">
        <v>30</v>
      </c>
      <c r="G618" s="60" t="s">
        <v>40</v>
      </c>
      <c r="H618" s="1" t="s">
        <v>6324</v>
      </c>
      <c r="I618" s="1" t="s">
        <v>26</v>
      </c>
      <c r="J618" s="68" t="s">
        <v>296</v>
      </c>
      <c r="K618" s="68" t="s">
        <v>297</v>
      </c>
      <c r="L618" s="120" t="s">
        <v>146</v>
      </c>
      <c r="M618" s="117" t="s">
        <v>147</v>
      </c>
      <c r="N618" s="118" t="s">
        <v>146</v>
      </c>
      <c r="O618" s="118" t="s">
        <v>6520</v>
      </c>
      <c r="P618" s="118" t="s">
        <v>146</v>
      </c>
      <c r="Q618" s="118" t="s">
        <v>147</v>
      </c>
      <c r="R618" s="118" t="s">
        <v>147</v>
      </c>
      <c r="S618" s="118" t="s">
        <v>147</v>
      </c>
      <c r="T618" s="118" t="s">
        <v>146</v>
      </c>
      <c r="U618" s="118" t="s">
        <v>147</v>
      </c>
      <c r="V618" s="118" t="s">
        <v>146</v>
      </c>
      <c r="W618" s="118" t="s">
        <v>148</v>
      </c>
      <c r="X618" s="121">
        <f t="shared" si="15"/>
        <v>25</v>
      </c>
      <c r="Y618" s="68"/>
      <c r="Z618" s="113">
        <f>VLOOKUP(B618,[1]Sheet1!B$3:V$3093,21,0)</f>
        <v>0</v>
      </c>
    </row>
    <row r="619" spans="2:26" ht="30" x14ac:dyDescent="0.25">
      <c r="B619" s="9" t="s">
        <v>1500</v>
      </c>
      <c r="C619" s="9" t="s">
        <v>1501</v>
      </c>
      <c r="D619" s="9">
        <v>1992</v>
      </c>
      <c r="E619" s="9" t="s">
        <v>12</v>
      </c>
      <c r="F619" s="9" t="s">
        <v>27</v>
      </c>
      <c r="G619" s="60" t="s">
        <v>40</v>
      </c>
      <c r="H619" s="1" t="s">
        <v>11</v>
      </c>
      <c r="I619" s="1" t="s">
        <v>6333</v>
      </c>
      <c r="J619" s="68" t="s">
        <v>291</v>
      </c>
      <c r="K619" s="68" t="s">
        <v>292</v>
      </c>
      <c r="L619" s="120" t="s">
        <v>146</v>
      </c>
      <c r="M619" s="117" t="s">
        <v>147</v>
      </c>
      <c r="N619" s="118" t="s">
        <v>146</v>
      </c>
      <c r="O619" s="118" t="s">
        <v>147</v>
      </c>
      <c r="P619" s="118" t="s">
        <v>146</v>
      </c>
      <c r="Q619" s="118" t="s">
        <v>148</v>
      </c>
      <c r="R619" s="118" t="s">
        <v>146</v>
      </c>
      <c r="S619" s="118" t="s">
        <v>148</v>
      </c>
      <c r="T619" s="118" t="s">
        <v>146</v>
      </c>
      <c r="U619" s="118" t="s">
        <v>146</v>
      </c>
      <c r="V619" s="118" t="s">
        <v>146</v>
      </c>
      <c r="W619" s="118" t="s">
        <v>147</v>
      </c>
      <c r="X619" s="121">
        <f t="shared" si="15"/>
        <v>25.833333333333332</v>
      </c>
      <c r="Y619" s="68"/>
      <c r="Z619" s="113">
        <f>VLOOKUP(B619,[1]Sheet1!B$3:V$3093,21,0)</f>
        <v>0</v>
      </c>
    </row>
    <row r="620" spans="2:26" ht="30" x14ac:dyDescent="0.25">
      <c r="B620" s="9" t="s">
        <v>1502</v>
      </c>
      <c r="C620" s="9" t="s">
        <v>1503</v>
      </c>
      <c r="D620" s="9">
        <v>1989</v>
      </c>
      <c r="E620" s="9" t="s">
        <v>12</v>
      </c>
      <c r="F620" s="9" t="s">
        <v>30</v>
      </c>
      <c r="G620" s="60" t="s">
        <v>40</v>
      </c>
      <c r="H620" s="1" t="s">
        <v>13</v>
      </c>
      <c r="I620" s="1" t="s">
        <v>33</v>
      </c>
      <c r="J620" s="68" t="s">
        <v>6330</v>
      </c>
      <c r="K620" s="68" t="s">
        <v>6331</v>
      </c>
      <c r="L620" s="120" t="s">
        <v>146</v>
      </c>
      <c r="M620" s="117" t="s">
        <v>146</v>
      </c>
      <c r="N620" s="118" t="s">
        <v>147</v>
      </c>
      <c r="O620" s="118" t="s">
        <v>148</v>
      </c>
      <c r="P620" s="118" t="s">
        <v>146</v>
      </c>
      <c r="Q620" s="118" t="s">
        <v>146</v>
      </c>
      <c r="R620" s="118" t="s">
        <v>146</v>
      </c>
      <c r="S620" s="118" t="s">
        <v>146</v>
      </c>
      <c r="T620" s="118" t="s">
        <v>146</v>
      </c>
      <c r="U620" s="118" t="s">
        <v>146</v>
      </c>
      <c r="V620" s="118" t="s">
        <v>146</v>
      </c>
      <c r="W620" s="118" t="s">
        <v>146</v>
      </c>
      <c r="X620" s="121">
        <f t="shared" si="15"/>
        <v>22.5</v>
      </c>
      <c r="Y620" s="68"/>
      <c r="Z620" s="113">
        <f>VLOOKUP(B620,[1]Sheet1!B$3:V$3093,21,0)</f>
        <v>0</v>
      </c>
    </row>
    <row r="621" spans="2:26" ht="30" x14ac:dyDescent="0.25">
      <c r="B621" s="9" t="s">
        <v>1504</v>
      </c>
      <c r="C621" s="9" t="s">
        <v>1505</v>
      </c>
      <c r="D621" s="9">
        <v>1988</v>
      </c>
      <c r="E621" s="9" t="s">
        <v>12</v>
      </c>
      <c r="F621" s="9" t="s">
        <v>30</v>
      </c>
      <c r="G621" s="60" t="s">
        <v>40</v>
      </c>
      <c r="H621" s="1" t="s">
        <v>11</v>
      </c>
      <c r="I621" s="1" t="s">
        <v>6255</v>
      </c>
      <c r="J621" s="68" t="s">
        <v>291</v>
      </c>
      <c r="K621" s="68" t="s">
        <v>292</v>
      </c>
      <c r="L621" s="120" t="s">
        <v>147</v>
      </c>
      <c r="M621" s="117" t="s">
        <v>147</v>
      </c>
      <c r="N621" s="118" t="s">
        <v>147</v>
      </c>
      <c r="O621" s="118" t="s">
        <v>148</v>
      </c>
      <c r="P621" s="118" t="s">
        <v>146</v>
      </c>
      <c r="Q621" s="118" t="s">
        <v>6520</v>
      </c>
      <c r="R621" s="118" t="s">
        <v>147</v>
      </c>
      <c r="S621" s="118" t="s">
        <v>6520</v>
      </c>
      <c r="T621" s="118" t="s">
        <v>148</v>
      </c>
      <c r="U621" s="118" t="s">
        <v>146</v>
      </c>
      <c r="V621" s="118" t="s">
        <v>148</v>
      </c>
      <c r="W621" s="118" t="s">
        <v>147</v>
      </c>
      <c r="X621" s="121">
        <f t="shared" si="15"/>
        <v>27.5</v>
      </c>
      <c r="Y621" s="68"/>
      <c r="Z621" s="113">
        <f>VLOOKUP(B621,[1]Sheet1!B$3:V$3093,21,0)</f>
        <v>0</v>
      </c>
    </row>
    <row r="622" spans="2:26" ht="30" x14ac:dyDescent="0.25">
      <c r="B622" s="9" t="s">
        <v>1506</v>
      </c>
      <c r="C622" s="9" t="s">
        <v>1507</v>
      </c>
      <c r="D622" s="9">
        <v>1982</v>
      </c>
      <c r="E622" s="9" t="s">
        <v>12</v>
      </c>
      <c r="F622" s="9" t="s">
        <v>30</v>
      </c>
      <c r="G622" s="60" t="s">
        <v>40</v>
      </c>
      <c r="H622" s="1" t="s">
        <v>11</v>
      </c>
      <c r="I622" s="1" t="s">
        <v>34</v>
      </c>
      <c r="J622" s="68" t="s">
        <v>296</v>
      </c>
      <c r="K622" s="68" t="s">
        <v>297</v>
      </c>
      <c r="L622" s="120" t="s">
        <v>147</v>
      </c>
      <c r="M622" s="117" t="s">
        <v>146</v>
      </c>
      <c r="N622" s="118" t="s">
        <v>147</v>
      </c>
      <c r="O622" s="118" t="s">
        <v>146</v>
      </c>
      <c r="P622" s="118" t="s">
        <v>147</v>
      </c>
      <c r="Q622" s="118" t="s">
        <v>146</v>
      </c>
      <c r="R622" s="118" t="s">
        <v>146</v>
      </c>
      <c r="S622" s="118" t="s">
        <v>146</v>
      </c>
      <c r="T622" s="118" t="s">
        <v>146</v>
      </c>
      <c r="U622" s="118" t="s">
        <v>148</v>
      </c>
      <c r="V622" s="118" t="s">
        <v>146</v>
      </c>
      <c r="W622" s="118" t="s">
        <v>146</v>
      </c>
      <c r="X622" s="121">
        <f t="shared" si="15"/>
        <v>24.166666666666668</v>
      </c>
      <c r="Y622" s="68"/>
      <c r="Z622" s="113">
        <f>VLOOKUP(B622,[1]Sheet1!B$3:V$3093,21,0)</f>
        <v>0</v>
      </c>
    </row>
    <row r="623" spans="2:26" ht="30" x14ac:dyDescent="0.25">
      <c r="B623" s="9" t="s">
        <v>1508</v>
      </c>
      <c r="C623" s="9" t="s">
        <v>1509</v>
      </c>
      <c r="D623" s="9">
        <v>1982</v>
      </c>
      <c r="E623" s="9" t="s">
        <v>12</v>
      </c>
      <c r="F623" s="9" t="s">
        <v>30</v>
      </c>
      <c r="G623" s="60" t="s">
        <v>40</v>
      </c>
      <c r="H623" s="1" t="s">
        <v>11</v>
      </c>
      <c r="I623" s="1" t="s">
        <v>24</v>
      </c>
      <c r="J623" s="68" t="s">
        <v>296</v>
      </c>
      <c r="K623" s="68" t="s">
        <v>297</v>
      </c>
      <c r="L623" s="120" t="s">
        <v>147</v>
      </c>
      <c r="M623" s="117" t="s">
        <v>146</v>
      </c>
      <c r="N623" s="118" t="s">
        <v>147</v>
      </c>
      <c r="O623" s="118" t="s">
        <v>146</v>
      </c>
      <c r="P623" s="118" t="s">
        <v>148</v>
      </c>
      <c r="Q623" s="118" t="s">
        <v>147</v>
      </c>
      <c r="R623" s="118" t="s">
        <v>146</v>
      </c>
      <c r="S623" s="118" t="s">
        <v>147</v>
      </c>
      <c r="T623" s="118" t="s">
        <v>147</v>
      </c>
      <c r="U623" s="118" t="s">
        <v>148</v>
      </c>
      <c r="V623" s="118" t="s">
        <v>6520</v>
      </c>
      <c r="W623" s="118" t="s">
        <v>148</v>
      </c>
      <c r="X623" s="121">
        <f t="shared" si="15"/>
        <v>28.333333333333332</v>
      </c>
      <c r="Y623" s="68"/>
      <c r="Z623" s="113">
        <f>VLOOKUP(B623,[1]Sheet1!B$3:V$3093,21,0)</f>
        <v>0</v>
      </c>
    </row>
    <row r="624" spans="2:26" ht="30" x14ac:dyDescent="0.25">
      <c r="B624" s="9" t="s">
        <v>1510</v>
      </c>
      <c r="C624" s="9" t="s">
        <v>736</v>
      </c>
      <c r="D624" s="9">
        <v>1979</v>
      </c>
      <c r="E624" s="9" t="s">
        <v>12</v>
      </c>
      <c r="F624" s="9" t="s">
        <v>30</v>
      </c>
      <c r="G624" s="60" t="s">
        <v>40</v>
      </c>
      <c r="H624" s="1" t="s">
        <v>13</v>
      </c>
      <c r="I624" s="1" t="s">
        <v>24</v>
      </c>
      <c r="J624" s="68" t="s">
        <v>296</v>
      </c>
      <c r="K624" s="68" t="s">
        <v>297</v>
      </c>
      <c r="L624" s="120" t="s">
        <v>146</v>
      </c>
      <c r="M624" s="117" t="s">
        <v>148</v>
      </c>
      <c r="N624" s="118" t="s">
        <v>146</v>
      </c>
      <c r="O624" s="118" t="s">
        <v>146</v>
      </c>
      <c r="P624" s="118" t="s">
        <v>6520</v>
      </c>
      <c r="Q624" s="118" t="s">
        <v>146</v>
      </c>
      <c r="R624" s="118" t="s">
        <v>6520</v>
      </c>
      <c r="S624" s="118" t="s">
        <v>146</v>
      </c>
      <c r="T624" s="118" t="s">
        <v>6520</v>
      </c>
      <c r="U624" s="118" t="s">
        <v>146</v>
      </c>
      <c r="V624" s="118" t="s">
        <v>146</v>
      </c>
      <c r="W624" s="118" t="s">
        <v>147</v>
      </c>
      <c r="X624" s="121">
        <f t="shared" si="15"/>
        <v>20</v>
      </c>
      <c r="Y624" s="68"/>
      <c r="Z624" s="113"/>
    </row>
    <row r="625" spans="2:26" ht="30" x14ac:dyDescent="0.25">
      <c r="B625" s="9" t="s">
        <v>1511</v>
      </c>
      <c r="C625" s="9" t="s">
        <v>1512</v>
      </c>
      <c r="D625" s="9">
        <v>1995</v>
      </c>
      <c r="E625" s="9" t="s">
        <v>12</v>
      </c>
      <c r="F625" s="9" t="s">
        <v>30</v>
      </c>
      <c r="G625" s="60" t="s">
        <v>40</v>
      </c>
      <c r="H625" s="1" t="s">
        <v>11</v>
      </c>
      <c r="I625" s="1" t="s">
        <v>34</v>
      </c>
      <c r="J625" s="68" t="s">
        <v>296</v>
      </c>
      <c r="K625" s="68" t="s">
        <v>297</v>
      </c>
      <c r="L625" s="120" t="s">
        <v>146</v>
      </c>
      <c r="M625" s="117" t="s">
        <v>147</v>
      </c>
      <c r="N625" s="118" t="s">
        <v>146</v>
      </c>
      <c r="O625" s="118" t="s">
        <v>147</v>
      </c>
      <c r="P625" s="118" t="s">
        <v>146</v>
      </c>
      <c r="Q625" s="118" t="s">
        <v>147</v>
      </c>
      <c r="R625" s="118" t="s">
        <v>146</v>
      </c>
      <c r="S625" s="118" t="s">
        <v>147</v>
      </c>
      <c r="T625" s="118" t="s">
        <v>148</v>
      </c>
      <c r="U625" s="118" t="s">
        <v>6520</v>
      </c>
      <c r="V625" s="118" t="s">
        <v>146</v>
      </c>
      <c r="W625" s="118" t="s">
        <v>146</v>
      </c>
      <c r="X625" s="121">
        <f t="shared" si="15"/>
        <v>24.166666666666668</v>
      </c>
      <c r="Y625" s="68"/>
      <c r="Z625" s="113">
        <f>VLOOKUP(B625,[1]Sheet1!B$3:V$3093,21,0)</f>
        <v>0</v>
      </c>
    </row>
    <row r="626" spans="2:26" ht="30" x14ac:dyDescent="0.25">
      <c r="B626" s="9" t="s">
        <v>1513</v>
      </c>
      <c r="C626" s="9" t="s">
        <v>1514</v>
      </c>
      <c r="D626" s="9">
        <v>1980</v>
      </c>
      <c r="E626" s="9" t="s">
        <v>12</v>
      </c>
      <c r="F626" s="9" t="s">
        <v>30</v>
      </c>
      <c r="G626" s="60" t="s">
        <v>40</v>
      </c>
      <c r="H626" s="1" t="s">
        <v>18</v>
      </c>
      <c r="I626" s="1" t="s">
        <v>6334</v>
      </c>
      <c r="J626" s="68" t="s">
        <v>291</v>
      </c>
      <c r="K626" s="68" t="s">
        <v>292</v>
      </c>
      <c r="L626" s="120" t="s">
        <v>146</v>
      </c>
      <c r="M626" s="117" t="s">
        <v>146</v>
      </c>
      <c r="N626" s="118" t="s">
        <v>146</v>
      </c>
      <c r="O626" s="118" t="s">
        <v>146</v>
      </c>
      <c r="P626" s="118" t="s">
        <v>146</v>
      </c>
      <c r="Q626" s="118" t="s">
        <v>148</v>
      </c>
      <c r="R626" s="118" t="s">
        <v>146</v>
      </c>
      <c r="S626" s="118" t="s">
        <v>148</v>
      </c>
      <c r="T626" s="118" t="s">
        <v>146</v>
      </c>
      <c r="U626" s="118" t="s">
        <v>6520</v>
      </c>
      <c r="V626" s="118" t="s">
        <v>147</v>
      </c>
      <c r="W626" s="118" t="s">
        <v>6520</v>
      </c>
      <c r="X626" s="121">
        <f t="shared" si="15"/>
        <v>22.5</v>
      </c>
      <c r="Y626" s="68"/>
      <c r="Z626" s="113">
        <f>VLOOKUP(B626,[1]Sheet1!B$3:V$3093,21,0)</f>
        <v>0</v>
      </c>
    </row>
    <row r="627" spans="2:26" ht="30" x14ac:dyDescent="0.25">
      <c r="B627" s="9" t="s">
        <v>1515</v>
      </c>
      <c r="C627" s="9" t="s">
        <v>1516</v>
      </c>
      <c r="D627" s="9">
        <v>1987</v>
      </c>
      <c r="E627" s="9" t="s">
        <v>12</v>
      </c>
      <c r="F627" s="9" t="s">
        <v>30</v>
      </c>
      <c r="G627" s="60" t="s">
        <v>40</v>
      </c>
      <c r="H627" s="1" t="s">
        <v>11</v>
      </c>
      <c r="I627" s="1" t="s">
        <v>6251</v>
      </c>
      <c r="J627" s="68" t="s">
        <v>291</v>
      </c>
      <c r="K627" s="68" t="s">
        <v>292</v>
      </c>
      <c r="L627" s="120" t="s">
        <v>147</v>
      </c>
      <c r="M627" s="117" t="s">
        <v>146</v>
      </c>
      <c r="N627" s="118" t="s">
        <v>148</v>
      </c>
      <c r="O627" s="118" t="s">
        <v>146</v>
      </c>
      <c r="P627" s="118" t="s">
        <v>146</v>
      </c>
      <c r="Q627" s="118" t="s">
        <v>146</v>
      </c>
      <c r="R627" s="118" t="s">
        <v>6520</v>
      </c>
      <c r="S627" s="118" t="s">
        <v>146</v>
      </c>
      <c r="T627" s="118" t="s">
        <v>146</v>
      </c>
      <c r="U627" s="118" t="s">
        <v>147</v>
      </c>
      <c r="V627" s="118" t="s">
        <v>147</v>
      </c>
      <c r="W627" s="118" t="s">
        <v>147</v>
      </c>
      <c r="X627" s="121">
        <f t="shared" si="15"/>
        <v>24.166666666666668</v>
      </c>
      <c r="Y627" s="68"/>
      <c r="Z627" s="113">
        <f>VLOOKUP(B627,[1]Sheet1!B$3:V$3093,21,0)</f>
        <v>0</v>
      </c>
    </row>
    <row r="628" spans="2:26" ht="30" x14ac:dyDescent="0.25">
      <c r="B628" s="9" t="s">
        <v>1517</v>
      </c>
      <c r="C628" s="9" t="s">
        <v>1518</v>
      </c>
      <c r="D628" s="9">
        <v>1984</v>
      </c>
      <c r="E628" s="9" t="s">
        <v>12</v>
      </c>
      <c r="F628" s="9" t="s">
        <v>30</v>
      </c>
      <c r="G628" s="60" t="s">
        <v>40</v>
      </c>
      <c r="H628" s="1" t="s">
        <v>29</v>
      </c>
      <c r="I628" s="1" t="s">
        <v>6303</v>
      </c>
      <c r="J628" s="68" t="s">
        <v>296</v>
      </c>
      <c r="K628" s="68" t="s">
        <v>297</v>
      </c>
      <c r="L628" s="120" t="s">
        <v>146</v>
      </c>
      <c r="M628" s="117" t="s">
        <v>6520</v>
      </c>
      <c r="N628" s="118" t="s">
        <v>148</v>
      </c>
      <c r="O628" s="118" t="s">
        <v>147</v>
      </c>
      <c r="P628" s="118" t="s">
        <v>146</v>
      </c>
      <c r="Q628" s="118" t="s">
        <v>146</v>
      </c>
      <c r="R628" s="118" t="s">
        <v>147</v>
      </c>
      <c r="S628" s="118" t="s">
        <v>146</v>
      </c>
      <c r="T628" s="118" t="s">
        <v>6520</v>
      </c>
      <c r="U628" s="118" t="s">
        <v>146</v>
      </c>
      <c r="V628" s="118" t="s">
        <v>147</v>
      </c>
      <c r="W628" s="118" t="s">
        <v>146</v>
      </c>
      <c r="X628" s="121">
        <f t="shared" si="15"/>
        <v>22.5</v>
      </c>
      <c r="Y628" s="68"/>
      <c r="Z628" s="113">
        <f>VLOOKUP(B628,[1]Sheet1!B$3:V$3093,21,0)</f>
        <v>0</v>
      </c>
    </row>
    <row r="629" spans="2:26" ht="30" x14ac:dyDescent="0.25">
      <c r="B629" s="9" t="s">
        <v>1519</v>
      </c>
      <c r="C629" s="9" t="s">
        <v>1520</v>
      </c>
      <c r="D629" s="9">
        <v>1989</v>
      </c>
      <c r="E629" s="9" t="s">
        <v>12</v>
      </c>
      <c r="F629" s="9" t="s">
        <v>30</v>
      </c>
      <c r="G629" s="60" t="s">
        <v>40</v>
      </c>
      <c r="H629" s="1" t="s">
        <v>11</v>
      </c>
      <c r="I629" s="1" t="s">
        <v>21</v>
      </c>
      <c r="J629" s="68" t="s">
        <v>291</v>
      </c>
      <c r="K629" s="68" t="s">
        <v>292</v>
      </c>
      <c r="L629" s="120" t="s">
        <v>146</v>
      </c>
      <c r="M629" s="117" t="s">
        <v>146</v>
      </c>
      <c r="N629" s="118" t="s">
        <v>146</v>
      </c>
      <c r="O629" s="118" t="s">
        <v>147</v>
      </c>
      <c r="P629" s="118" t="s">
        <v>146</v>
      </c>
      <c r="Q629" s="118" t="s">
        <v>147</v>
      </c>
      <c r="R629" s="118" t="s">
        <v>147</v>
      </c>
      <c r="S629" s="118" t="s">
        <v>147</v>
      </c>
      <c r="T629" s="118" t="s">
        <v>147</v>
      </c>
      <c r="U629" s="118" t="s">
        <v>147</v>
      </c>
      <c r="V629" s="118" t="s">
        <v>147</v>
      </c>
      <c r="W629" s="118" t="s">
        <v>146</v>
      </c>
      <c r="X629" s="121">
        <f t="shared" si="15"/>
        <v>25.833333333333332</v>
      </c>
      <c r="Y629" s="68"/>
      <c r="Z629" s="113">
        <f>VLOOKUP(B629,[1]Sheet1!B$3:V$3093,21,0)</f>
        <v>0</v>
      </c>
    </row>
    <row r="630" spans="2:26" ht="30" x14ac:dyDescent="0.25">
      <c r="B630" s="9" t="s">
        <v>1521</v>
      </c>
      <c r="C630" s="9" t="s">
        <v>1522</v>
      </c>
      <c r="D630" s="9">
        <v>1990</v>
      </c>
      <c r="E630" s="9" t="s">
        <v>12</v>
      </c>
      <c r="F630" s="9" t="s">
        <v>1523</v>
      </c>
      <c r="G630" s="60" t="s">
        <v>40</v>
      </c>
      <c r="H630" s="1" t="s">
        <v>11</v>
      </c>
      <c r="I630" s="1" t="s">
        <v>170</v>
      </c>
      <c r="J630" s="68" t="s">
        <v>291</v>
      </c>
      <c r="K630" s="68" t="s">
        <v>292</v>
      </c>
      <c r="L630" s="120" t="s">
        <v>146</v>
      </c>
      <c r="M630" s="117" t="s">
        <v>147</v>
      </c>
      <c r="N630" s="118" t="s">
        <v>146</v>
      </c>
      <c r="O630" s="118" t="s">
        <v>147</v>
      </c>
      <c r="P630" s="118" t="s">
        <v>146</v>
      </c>
      <c r="Q630" s="118" t="s">
        <v>6520</v>
      </c>
      <c r="R630" s="118" t="s">
        <v>148</v>
      </c>
      <c r="S630" s="118" t="s">
        <v>6520</v>
      </c>
      <c r="T630" s="118" t="s">
        <v>148</v>
      </c>
      <c r="U630" s="118" t="s">
        <v>147</v>
      </c>
      <c r="V630" s="118" t="s">
        <v>147</v>
      </c>
      <c r="W630" s="118" t="s">
        <v>147</v>
      </c>
      <c r="X630" s="121">
        <f t="shared" si="15"/>
        <v>25.833333333333332</v>
      </c>
      <c r="Y630" s="68"/>
      <c r="Z630" s="113">
        <f>VLOOKUP(B630,[1]Sheet1!B$3:V$3093,21,0)</f>
        <v>0</v>
      </c>
    </row>
    <row r="631" spans="2:26" ht="30" x14ac:dyDescent="0.25">
      <c r="B631" s="9" t="s">
        <v>1524</v>
      </c>
      <c r="C631" s="9" t="s">
        <v>1525</v>
      </c>
      <c r="D631" s="9">
        <v>1998</v>
      </c>
      <c r="E631" s="9" t="s">
        <v>12</v>
      </c>
      <c r="F631" s="9" t="s">
        <v>30</v>
      </c>
      <c r="G631" s="60" t="s">
        <v>40</v>
      </c>
      <c r="H631" s="1" t="s">
        <v>13</v>
      </c>
      <c r="I631" s="1" t="s">
        <v>86</v>
      </c>
      <c r="J631" s="68" t="s">
        <v>6261</v>
      </c>
      <c r="K631" s="68" t="s">
        <v>6262</v>
      </c>
      <c r="L631" s="120" t="s">
        <v>149</v>
      </c>
      <c r="M631" s="117" t="s">
        <v>149</v>
      </c>
      <c r="N631" s="118" t="s">
        <v>149</v>
      </c>
      <c r="O631" s="118" t="s">
        <v>146</v>
      </c>
      <c r="P631" s="118" t="s">
        <v>146</v>
      </c>
      <c r="Q631" s="118" t="s">
        <v>147</v>
      </c>
      <c r="R631" s="118" t="s">
        <v>147</v>
      </c>
      <c r="S631" s="118" t="s">
        <v>147</v>
      </c>
      <c r="T631" s="118" t="s">
        <v>147</v>
      </c>
      <c r="U631" s="118" t="s">
        <v>147</v>
      </c>
      <c r="V631" s="118" t="s">
        <v>146</v>
      </c>
      <c r="W631" s="118" t="s">
        <v>148</v>
      </c>
      <c r="X631" s="121">
        <f t="shared" si="15"/>
        <v>27.777777777777779</v>
      </c>
      <c r="Y631" s="68"/>
      <c r="Z631" s="113">
        <f>VLOOKUP(B631,[1]Sheet1!B$3:V$3093,21,0)</f>
        <v>0</v>
      </c>
    </row>
    <row r="632" spans="2:26" ht="45" x14ac:dyDescent="0.25">
      <c r="B632" s="9" t="s">
        <v>1526</v>
      </c>
      <c r="C632" s="9" t="s">
        <v>1527</v>
      </c>
      <c r="D632" s="9">
        <v>1993</v>
      </c>
      <c r="E632" s="9" t="s">
        <v>12</v>
      </c>
      <c r="F632" s="9" t="s">
        <v>126</v>
      </c>
      <c r="G632" s="60" t="s">
        <v>40</v>
      </c>
      <c r="H632" s="1" t="s">
        <v>11</v>
      </c>
      <c r="I632" s="1" t="s">
        <v>122</v>
      </c>
      <c r="J632" s="68" t="s">
        <v>6242</v>
      </c>
      <c r="K632" s="68" t="s">
        <v>6243</v>
      </c>
      <c r="L632" s="120" t="s">
        <v>149</v>
      </c>
      <c r="M632" s="117" t="s">
        <v>149</v>
      </c>
      <c r="N632" s="118" t="s">
        <v>149</v>
      </c>
      <c r="O632" s="118" t="s">
        <v>146</v>
      </c>
      <c r="P632" s="118" t="s">
        <v>146</v>
      </c>
      <c r="Q632" s="118" t="s">
        <v>6520</v>
      </c>
      <c r="R632" s="118" t="s">
        <v>146</v>
      </c>
      <c r="S632" s="118" t="s">
        <v>6520</v>
      </c>
      <c r="T632" s="118" t="s">
        <v>147</v>
      </c>
      <c r="U632" s="118" t="s">
        <v>6520</v>
      </c>
      <c r="V632" s="118" t="s">
        <v>6520</v>
      </c>
      <c r="W632" s="118" t="s">
        <v>146</v>
      </c>
      <c r="X632" s="121">
        <f t="shared" si="15"/>
        <v>16.666666666666668</v>
      </c>
      <c r="Y632" s="68"/>
      <c r="Z632" s="113">
        <f>VLOOKUP(B632,[1]Sheet1!B$3:V$3093,21,0)</f>
        <v>0</v>
      </c>
    </row>
    <row r="633" spans="2:26" ht="30" x14ac:dyDescent="0.25">
      <c r="B633" s="9" t="s">
        <v>1528</v>
      </c>
      <c r="C633" s="9" t="s">
        <v>1529</v>
      </c>
      <c r="D633" s="9">
        <v>1990</v>
      </c>
      <c r="E633" s="9" t="s">
        <v>12</v>
      </c>
      <c r="F633" s="9" t="s">
        <v>30</v>
      </c>
      <c r="G633" s="60" t="s">
        <v>40</v>
      </c>
      <c r="H633" s="1" t="s">
        <v>13</v>
      </c>
      <c r="I633" s="1" t="s">
        <v>6335</v>
      </c>
      <c r="J633" s="68" t="s">
        <v>296</v>
      </c>
      <c r="K633" s="68" t="s">
        <v>297</v>
      </c>
      <c r="L633" s="120" t="s">
        <v>146</v>
      </c>
      <c r="M633" s="117" t="s">
        <v>146</v>
      </c>
      <c r="N633" s="118" t="s">
        <v>146</v>
      </c>
      <c r="O633" s="118" t="s">
        <v>147</v>
      </c>
      <c r="P633" s="118" t="s">
        <v>146</v>
      </c>
      <c r="Q633" s="118" t="s">
        <v>147</v>
      </c>
      <c r="R633" s="118" t="s">
        <v>148</v>
      </c>
      <c r="S633" s="118" t="s">
        <v>147</v>
      </c>
      <c r="T633" s="118" t="s">
        <v>146</v>
      </c>
      <c r="U633" s="118" t="s">
        <v>146</v>
      </c>
      <c r="V633" s="118" t="s">
        <v>147</v>
      </c>
      <c r="W633" s="118" t="s">
        <v>146</v>
      </c>
      <c r="X633" s="121">
        <f t="shared" si="15"/>
        <v>25</v>
      </c>
      <c r="Y633" s="68"/>
      <c r="Z633" s="113">
        <f>VLOOKUP(B633,[1]Sheet1!B$3:V$3093,21,0)</f>
        <v>0</v>
      </c>
    </row>
    <row r="634" spans="2:26" ht="30" x14ac:dyDescent="0.25">
      <c r="B634" s="9" t="s">
        <v>1530</v>
      </c>
      <c r="C634" s="9" t="s">
        <v>1531</v>
      </c>
      <c r="D634" s="9">
        <v>1987</v>
      </c>
      <c r="E634" s="9" t="s">
        <v>12</v>
      </c>
      <c r="F634" s="9" t="s">
        <v>124</v>
      </c>
      <c r="G634" s="60" t="s">
        <v>40</v>
      </c>
      <c r="H634" s="1" t="s">
        <v>29</v>
      </c>
      <c r="I634" s="1" t="s">
        <v>6258</v>
      </c>
      <c r="J634" s="68" t="s">
        <v>296</v>
      </c>
      <c r="K634" s="68" t="s">
        <v>297</v>
      </c>
      <c r="L634" s="120" t="s">
        <v>146</v>
      </c>
      <c r="M634" s="117" t="s">
        <v>147</v>
      </c>
      <c r="N634" s="118" t="s">
        <v>6520</v>
      </c>
      <c r="O634" s="118" t="s">
        <v>147</v>
      </c>
      <c r="P634" s="118" t="s">
        <v>6520</v>
      </c>
      <c r="Q634" s="118" t="s">
        <v>148</v>
      </c>
      <c r="R634" s="118" t="s">
        <v>147</v>
      </c>
      <c r="S634" s="118" t="s">
        <v>148</v>
      </c>
      <c r="T634" s="118" t="s">
        <v>6520</v>
      </c>
      <c r="U634" s="118" t="s">
        <v>147</v>
      </c>
      <c r="V634" s="118" t="s">
        <v>146</v>
      </c>
      <c r="W634" s="118" t="s">
        <v>6520</v>
      </c>
      <c r="X634" s="121">
        <f t="shared" si="15"/>
        <v>23.333333333333332</v>
      </c>
      <c r="Y634" s="68"/>
      <c r="Z634" s="113">
        <f>VLOOKUP(B634,[1]Sheet1!B$3:V$3093,21,0)</f>
        <v>0</v>
      </c>
    </row>
    <row r="635" spans="2:26" ht="30" x14ac:dyDescent="0.25">
      <c r="B635" s="9" t="s">
        <v>1532</v>
      </c>
      <c r="C635" s="9" t="s">
        <v>1533</v>
      </c>
      <c r="D635" s="9">
        <v>1991</v>
      </c>
      <c r="E635" s="9" t="s">
        <v>12</v>
      </c>
      <c r="F635" s="9" t="s">
        <v>30</v>
      </c>
      <c r="G635" s="60" t="s">
        <v>40</v>
      </c>
      <c r="H635" s="1" t="s">
        <v>11</v>
      </c>
      <c r="I635" s="1" t="s">
        <v>170</v>
      </c>
      <c r="J635" s="68" t="s">
        <v>291</v>
      </c>
      <c r="K635" s="68" t="s">
        <v>292</v>
      </c>
      <c r="L635" s="120" t="s">
        <v>146</v>
      </c>
      <c r="M635" s="117" t="s">
        <v>146</v>
      </c>
      <c r="N635" s="118" t="s">
        <v>147</v>
      </c>
      <c r="O635" s="118" t="s">
        <v>146</v>
      </c>
      <c r="P635" s="118" t="s">
        <v>147</v>
      </c>
      <c r="Q635" s="118" t="s">
        <v>146</v>
      </c>
      <c r="R635" s="118" t="s">
        <v>147</v>
      </c>
      <c r="S635" s="118" t="s">
        <v>146</v>
      </c>
      <c r="T635" s="118" t="s">
        <v>147</v>
      </c>
      <c r="U635" s="118" t="s">
        <v>147</v>
      </c>
      <c r="V635" s="118" t="s">
        <v>146</v>
      </c>
      <c r="W635" s="118" t="s">
        <v>147</v>
      </c>
      <c r="X635" s="121">
        <f t="shared" si="15"/>
        <v>25</v>
      </c>
      <c r="Y635" s="68"/>
      <c r="Z635" s="113">
        <f>VLOOKUP(B635,[1]Sheet1!B$3:V$3093,21,0)</f>
        <v>0</v>
      </c>
    </row>
    <row r="636" spans="2:26" ht="30" x14ac:dyDescent="0.25">
      <c r="B636" s="9" t="s">
        <v>1534</v>
      </c>
      <c r="C636" s="9" t="s">
        <v>1535</v>
      </c>
      <c r="D636" s="9">
        <v>1993</v>
      </c>
      <c r="E636" s="9" t="s">
        <v>12</v>
      </c>
      <c r="F636" s="9" t="s">
        <v>37</v>
      </c>
      <c r="G636" s="60" t="s">
        <v>40</v>
      </c>
      <c r="H636" s="1" t="s">
        <v>13</v>
      </c>
      <c r="I636" s="1" t="s">
        <v>128</v>
      </c>
      <c r="J636" s="68" t="s">
        <v>296</v>
      </c>
      <c r="K636" s="68" t="s">
        <v>297</v>
      </c>
      <c r="L636" s="120" t="s">
        <v>6520</v>
      </c>
      <c r="M636" s="117" t="s">
        <v>6520</v>
      </c>
      <c r="N636" s="118" t="s">
        <v>146</v>
      </c>
      <c r="O636" s="118" t="s">
        <v>146</v>
      </c>
      <c r="P636" s="118" t="s">
        <v>148</v>
      </c>
      <c r="Q636" s="118" t="s">
        <v>146</v>
      </c>
      <c r="R636" s="118" t="s">
        <v>146</v>
      </c>
      <c r="S636" s="118" t="s">
        <v>146</v>
      </c>
      <c r="T636" s="118" t="s">
        <v>6520</v>
      </c>
      <c r="U636" s="118" t="s">
        <v>146</v>
      </c>
      <c r="V636" s="118" t="s">
        <v>146</v>
      </c>
      <c r="W636" s="118" t="s">
        <v>147</v>
      </c>
      <c r="X636" s="121">
        <f t="shared" si="15"/>
        <v>20</v>
      </c>
      <c r="Y636" s="68"/>
      <c r="Z636" s="113">
        <f>VLOOKUP(B636,[1]Sheet1!B$3:V$3093,21,0)</f>
        <v>0</v>
      </c>
    </row>
    <row r="637" spans="2:26" ht="30" x14ac:dyDescent="0.25">
      <c r="B637" s="9" t="s">
        <v>1536</v>
      </c>
      <c r="C637" s="9" t="s">
        <v>1537</v>
      </c>
      <c r="D637" s="9">
        <v>1988</v>
      </c>
      <c r="E637" s="9" t="s">
        <v>12</v>
      </c>
      <c r="F637" s="9" t="s">
        <v>30</v>
      </c>
      <c r="G637" s="60" t="s">
        <v>6336</v>
      </c>
      <c r="H637" s="1" t="s">
        <v>18</v>
      </c>
      <c r="I637" s="1" t="s">
        <v>22</v>
      </c>
      <c r="J637" s="68" t="s">
        <v>291</v>
      </c>
      <c r="K637" s="68" t="s">
        <v>292</v>
      </c>
      <c r="L637" s="120" t="s">
        <v>148</v>
      </c>
      <c r="M637" s="117" t="s">
        <v>148</v>
      </c>
      <c r="N637" s="118" t="s">
        <v>147</v>
      </c>
      <c r="O637" s="118" t="s">
        <v>147</v>
      </c>
      <c r="P637" s="118" t="s">
        <v>148</v>
      </c>
      <c r="Q637" s="118" t="s">
        <v>148</v>
      </c>
      <c r="R637" s="118" t="s">
        <v>148</v>
      </c>
      <c r="S637" s="118" t="s">
        <v>148</v>
      </c>
      <c r="T637" s="118" t="s">
        <v>148</v>
      </c>
      <c r="U637" s="118" t="s">
        <v>147</v>
      </c>
      <c r="V637" s="118" t="s">
        <v>148</v>
      </c>
      <c r="W637" s="118" t="s">
        <v>147</v>
      </c>
      <c r="X637" s="121">
        <f t="shared" si="15"/>
        <v>36.666666666666664</v>
      </c>
      <c r="Y637" s="68"/>
      <c r="Z637" s="113">
        <f>VLOOKUP(B637,[1]Sheet1!B$3:V$3093,21,0)</f>
        <v>0</v>
      </c>
    </row>
    <row r="638" spans="2:26" ht="30" x14ac:dyDescent="0.25">
      <c r="B638" s="9" t="s">
        <v>1538</v>
      </c>
      <c r="C638" s="9" t="s">
        <v>1539</v>
      </c>
      <c r="D638" s="9">
        <v>1989</v>
      </c>
      <c r="E638" s="9" t="s">
        <v>12</v>
      </c>
      <c r="F638" s="9" t="s">
        <v>30</v>
      </c>
      <c r="G638" s="60" t="s">
        <v>6336</v>
      </c>
      <c r="H638" s="1" t="s">
        <v>18</v>
      </c>
      <c r="I638" s="1" t="s">
        <v>24</v>
      </c>
      <c r="J638" s="68" t="s">
        <v>296</v>
      </c>
      <c r="K638" s="68" t="s">
        <v>297</v>
      </c>
      <c r="L638" s="120" t="s">
        <v>146</v>
      </c>
      <c r="M638" s="117" t="s">
        <v>148</v>
      </c>
      <c r="N638" s="118" t="s">
        <v>147</v>
      </c>
      <c r="O638" s="118" t="s">
        <v>146</v>
      </c>
      <c r="P638" s="118" t="s">
        <v>146</v>
      </c>
      <c r="Q638" s="118" t="s">
        <v>148</v>
      </c>
      <c r="R638" s="118" t="s">
        <v>6520</v>
      </c>
      <c r="S638" s="118" t="s">
        <v>148</v>
      </c>
      <c r="T638" s="118" t="s">
        <v>6520</v>
      </c>
      <c r="U638" s="118" t="s">
        <v>146</v>
      </c>
      <c r="V638" s="118" t="s">
        <v>6520</v>
      </c>
      <c r="W638" s="118" t="s">
        <v>146</v>
      </c>
      <c r="X638" s="121">
        <f t="shared" si="15"/>
        <v>23.333333333333332</v>
      </c>
      <c r="Y638" s="68"/>
      <c r="Z638" s="113">
        <f>VLOOKUP(B638,[1]Sheet1!B$3:V$3093,21,0)</f>
        <v>0</v>
      </c>
    </row>
    <row r="639" spans="2:26" ht="30" x14ac:dyDescent="0.25">
      <c r="B639" s="9" t="s">
        <v>1540</v>
      </c>
      <c r="C639" s="9" t="s">
        <v>1541</v>
      </c>
      <c r="D639" s="9">
        <v>1991</v>
      </c>
      <c r="E639" s="9" t="s">
        <v>12</v>
      </c>
      <c r="F639" s="9" t="s">
        <v>30</v>
      </c>
      <c r="G639" s="60" t="s">
        <v>6336</v>
      </c>
      <c r="H639" s="1" t="s">
        <v>18</v>
      </c>
      <c r="I639" s="1" t="s">
        <v>26</v>
      </c>
      <c r="J639" s="68" t="s">
        <v>296</v>
      </c>
      <c r="K639" s="68" t="s">
        <v>297</v>
      </c>
      <c r="L639" s="120" t="s">
        <v>147</v>
      </c>
      <c r="M639" s="117" t="s">
        <v>147</v>
      </c>
      <c r="N639" s="118" t="s">
        <v>147</v>
      </c>
      <c r="O639" s="118" t="s">
        <v>147</v>
      </c>
      <c r="P639" s="118" t="s">
        <v>147</v>
      </c>
      <c r="Q639" s="118" t="s">
        <v>147</v>
      </c>
      <c r="R639" s="118" t="s">
        <v>147</v>
      </c>
      <c r="S639" s="118" t="s">
        <v>147</v>
      </c>
      <c r="T639" s="118" t="s">
        <v>147</v>
      </c>
      <c r="U639" s="118" t="s">
        <v>146</v>
      </c>
      <c r="V639" s="118" t="s">
        <v>147</v>
      </c>
      <c r="W639" s="118" t="s">
        <v>146</v>
      </c>
      <c r="X639" s="121">
        <f t="shared" si="15"/>
        <v>28.333333333333332</v>
      </c>
      <c r="Y639" s="68"/>
      <c r="Z639" s="113">
        <f>VLOOKUP(B639,[1]Sheet1!B$3:V$3093,21,0)</f>
        <v>0</v>
      </c>
    </row>
    <row r="640" spans="2:26" ht="30" x14ac:dyDescent="0.25">
      <c r="B640" s="9" t="s">
        <v>1542</v>
      </c>
      <c r="C640" s="9" t="s">
        <v>1543</v>
      </c>
      <c r="D640" s="9">
        <v>1992</v>
      </c>
      <c r="E640" s="9" t="s">
        <v>12</v>
      </c>
      <c r="F640" s="9" t="s">
        <v>30</v>
      </c>
      <c r="G640" s="60" t="s">
        <v>6336</v>
      </c>
      <c r="H640" s="1" t="s">
        <v>13</v>
      </c>
      <c r="I640" s="1" t="s">
        <v>170</v>
      </c>
      <c r="J640" s="68" t="s">
        <v>296</v>
      </c>
      <c r="K640" s="68" t="s">
        <v>297</v>
      </c>
      <c r="L640" s="120" t="s">
        <v>147</v>
      </c>
      <c r="M640" s="117" t="s">
        <v>146</v>
      </c>
      <c r="N640" s="118" t="s">
        <v>6520</v>
      </c>
      <c r="O640" s="118" t="s">
        <v>147</v>
      </c>
      <c r="P640" s="118" t="s">
        <v>146</v>
      </c>
      <c r="Q640" s="118" t="s">
        <v>146</v>
      </c>
      <c r="R640" s="118" t="s">
        <v>6520</v>
      </c>
      <c r="S640" s="118" t="s">
        <v>146</v>
      </c>
      <c r="T640" s="118" t="s">
        <v>147</v>
      </c>
      <c r="U640" s="118" t="s">
        <v>146</v>
      </c>
      <c r="V640" s="118" t="s">
        <v>146</v>
      </c>
      <c r="W640" s="118" t="s">
        <v>146</v>
      </c>
      <c r="X640" s="121">
        <f t="shared" si="15"/>
        <v>20.833333333333332</v>
      </c>
      <c r="Y640" s="68"/>
      <c r="Z640" s="113">
        <f>VLOOKUP(B640,[1]Sheet1!B$3:V$3093,21,0)</f>
        <v>0</v>
      </c>
    </row>
    <row r="641" spans="2:26" ht="30" x14ac:dyDescent="0.25">
      <c r="B641" s="9" t="s">
        <v>1544</v>
      </c>
      <c r="C641" s="9" t="s">
        <v>1545</v>
      </c>
      <c r="D641" s="9">
        <v>1990</v>
      </c>
      <c r="E641" s="9" t="s">
        <v>12</v>
      </c>
      <c r="F641" s="9" t="s">
        <v>161</v>
      </c>
      <c r="G641" s="60" t="s">
        <v>6336</v>
      </c>
      <c r="H641" s="1" t="s">
        <v>29</v>
      </c>
      <c r="I641" s="1" t="s">
        <v>14</v>
      </c>
      <c r="J641" s="68" t="s">
        <v>6245</v>
      </c>
      <c r="K641" s="68" t="s">
        <v>6246</v>
      </c>
      <c r="L641" s="120" t="s">
        <v>149</v>
      </c>
      <c r="M641" s="117" t="s">
        <v>146</v>
      </c>
      <c r="N641" s="118" t="s">
        <v>147</v>
      </c>
      <c r="O641" s="118" t="s">
        <v>146</v>
      </c>
      <c r="P641" s="118" t="s">
        <v>146</v>
      </c>
      <c r="Q641" s="118" t="s">
        <v>146</v>
      </c>
      <c r="R641" s="118" t="s">
        <v>146</v>
      </c>
      <c r="S641" s="118" t="s">
        <v>146</v>
      </c>
      <c r="T641" s="118" t="s">
        <v>146</v>
      </c>
      <c r="U641" s="118" t="s">
        <v>146</v>
      </c>
      <c r="V641" s="118" t="s">
        <v>146</v>
      </c>
      <c r="W641" s="118" t="s">
        <v>146</v>
      </c>
      <c r="X641" s="121">
        <f t="shared" si="15"/>
        <v>20.90909090909091</v>
      </c>
      <c r="Y641" s="68"/>
      <c r="Z641" s="113">
        <f>VLOOKUP(B641,[1]Sheet1!B$3:V$3093,21,0)</f>
        <v>0</v>
      </c>
    </row>
    <row r="642" spans="2:26" ht="45" x14ac:dyDescent="0.25">
      <c r="B642" s="9" t="s">
        <v>1546</v>
      </c>
      <c r="C642" s="9" t="s">
        <v>1547</v>
      </c>
      <c r="D642" s="9">
        <v>1984</v>
      </c>
      <c r="E642" s="9" t="s">
        <v>12</v>
      </c>
      <c r="F642" s="9" t="s">
        <v>30</v>
      </c>
      <c r="G642" s="60" t="s">
        <v>6336</v>
      </c>
      <c r="H642" s="1" t="s">
        <v>18</v>
      </c>
      <c r="I642" s="1" t="s">
        <v>85</v>
      </c>
      <c r="J642" s="68" t="s">
        <v>296</v>
      </c>
      <c r="K642" s="68" t="s">
        <v>297</v>
      </c>
      <c r="L642" s="120" t="s">
        <v>146</v>
      </c>
      <c r="M642" s="117" t="s">
        <v>146</v>
      </c>
      <c r="N642" s="118" t="s">
        <v>146</v>
      </c>
      <c r="O642" s="118" t="s">
        <v>146</v>
      </c>
      <c r="P642" s="118" t="s">
        <v>146</v>
      </c>
      <c r="Q642" s="118" t="s">
        <v>6520</v>
      </c>
      <c r="R642" s="118" t="s">
        <v>146</v>
      </c>
      <c r="S642" s="118" t="s">
        <v>6520</v>
      </c>
      <c r="T642" s="118" t="s">
        <v>148</v>
      </c>
      <c r="U642" s="118" t="s">
        <v>146</v>
      </c>
      <c r="V642" s="118" t="s">
        <v>146</v>
      </c>
      <c r="W642" s="118" t="s">
        <v>147</v>
      </c>
      <c r="X642" s="121">
        <f t="shared" si="15"/>
        <v>20.833333333333332</v>
      </c>
      <c r="Y642" s="68"/>
      <c r="Z642" s="113">
        <f>VLOOKUP(B642,[1]Sheet1!B$3:V$3093,21,0)</f>
        <v>0</v>
      </c>
    </row>
    <row r="643" spans="2:26" ht="30" x14ac:dyDescent="0.25">
      <c r="B643" s="9" t="s">
        <v>1548</v>
      </c>
      <c r="C643" s="9" t="s">
        <v>1549</v>
      </c>
      <c r="D643" s="9">
        <v>1984</v>
      </c>
      <c r="E643" s="9" t="s">
        <v>12</v>
      </c>
      <c r="F643" s="9" t="s">
        <v>30</v>
      </c>
      <c r="G643" s="60" t="s">
        <v>6336</v>
      </c>
      <c r="H643" s="1" t="s">
        <v>11</v>
      </c>
      <c r="I643" s="1" t="s">
        <v>170</v>
      </c>
      <c r="J643" s="68" t="s">
        <v>296</v>
      </c>
      <c r="K643" s="68" t="s">
        <v>297</v>
      </c>
      <c r="L643" s="120" t="s">
        <v>6520</v>
      </c>
      <c r="M643" s="117" t="s">
        <v>146</v>
      </c>
      <c r="N643" s="118" t="s">
        <v>147</v>
      </c>
      <c r="O643" s="118" t="s">
        <v>147</v>
      </c>
      <c r="P643" s="118" t="s">
        <v>146</v>
      </c>
      <c r="Q643" s="118" t="s">
        <v>147</v>
      </c>
      <c r="R643" s="118" t="s">
        <v>147</v>
      </c>
      <c r="S643" s="118" t="s">
        <v>147</v>
      </c>
      <c r="T643" s="118" t="s">
        <v>147</v>
      </c>
      <c r="U643" s="118" t="s">
        <v>146</v>
      </c>
      <c r="V643" s="118" t="s">
        <v>147</v>
      </c>
      <c r="W643" s="118" t="s">
        <v>146</v>
      </c>
      <c r="X643" s="121">
        <f t="shared" si="15"/>
        <v>25</v>
      </c>
      <c r="Y643" s="68"/>
      <c r="Z643" s="113">
        <f>VLOOKUP(B643,[1]Sheet1!B$3:V$3093,21,0)</f>
        <v>0</v>
      </c>
    </row>
    <row r="644" spans="2:26" ht="30" x14ac:dyDescent="0.25">
      <c r="B644" s="9" t="s">
        <v>1550</v>
      </c>
      <c r="C644" s="9" t="s">
        <v>1551</v>
      </c>
      <c r="D644" s="9">
        <v>1989</v>
      </c>
      <c r="E644" s="9" t="s">
        <v>12</v>
      </c>
      <c r="F644" s="9" t="s">
        <v>32</v>
      </c>
      <c r="G644" s="60" t="s">
        <v>6336</v>
      </c>
      <c r="H644" s="1" t="s">
        <v>18</v>
      </c>
      <c r="I644" s="1" t="s">
        <v>24</v>
      </c>
      <c r="J644" s="68" t="s">
        <v>296</v>
      </c>
      <c r="K644" s="68" t="s">
        <v>297</v>
      </c>
      <c r="L644" s="120" t="s">
        <v>146</v>
      </c>
      <c r="M644" s="117" t="s">
        <v>147</v>
      </c>
      <c r="N644" s="118" t="s">
        <v>146</v>
      </c>
      <c r="O644" s="118" t="s">
        <v>148</v>
      </c>
      <c r="P644" s="118" t="s">
        <v>147</v>
      </c>
      <c r="Q644" s="118" t="s">
        <v>6520</v>
      </c>
      <c r="R644" s="118" t="s">
        <v>146</v>
      </c>
      <c r="S644" s="118" t="s">
        <v>6520</v>
      </c>
      <c r="T644" s="118" t="s">
        <v>146</v>
      </c>
      <c r="U644" s="118" t="s">
        <v>147</v>
      </c>
      <c r="V644" s="118" t="s">
        <v>146</v>
      </c>
      <c r="W644" s="118" t="s">
        <v>146</v>
      </c>
      <c r="X644" s="121">
        <f t="shared" si="15"/>
        <v>22.5</v>
      </c>
      <c r="Y644" s="68"/>
      <c r="Z644" s="113">
        <f>VLOOKUP(B644,[1]Sheet1!B$3:V$3093,21,0)</f>
        <v>0</v>
      </c>
    </row>
    <row r="645" spans="2:26" ht="30" x14ac:dyDescent="0.25">
      <c r="B645" s="9" t="s">
        <v>1552</v>
      </c>
      <c r="C645" s="9" t="s">
        <v>1553</v>
      </c>
      <c r="D645" s="9">
        <v>1982</v>
      </c>
      <c r="E645" s="9" t="s">
        <v>12</v>
      </c>
      <c r="F645" s="9" t="s">
        <v>30</v>
      </c>
      <c r="G645" s="60" t="s">
        <v>6336</v>
      </c>
      <c r="H645" s="1" t="s">
        <v>13</v>
      </c>
      <c r="I645" s="1" t="s">
        <v>6337</v>
      </c>
      <c r="J645" s="68" t="s">
        <v>296</v>
      </c>
      <c r="K645" s="68" t="s">
        <v>297</v>
      </c>
      <c r="L645" s="120" t="s">
        <v>146</v>
      </c>
      <c r="M645" s="117" t="s">
        <v>147</v>
      </c>
      <c r="N645" s="118" t="s">
        <v>6520</v>
      </c>
      <c r="O645" s="118" t="s">
        <v>146</v>
      </c>
      <c r="P645" s="118" t="s">
        <v>146</v>
      </c>
      <c r="Q645" s="118" t="s">
        <v>146</v>
      </c>
      <c r="R645" s="118" t="s">
        <v>146</v>
      </c>
      <c r="S645" s="118" t="s">
        <v>146</v>
      </c>
      <c r="T645" s="118" t="s">
        <v>146</v>
      </c>
      <c r="U645" s="118" t="s">
        <v>146</v>
      </c>
      <c r="V645" s="118" t="s">
        <v>146</v>
      </c>
      <c r="W645" s="118" t="s">
        <v>147</v>
      </c>
      <c r="X645" s="121">
        <f t="shared" si="15"/>
        <v>20.833333333333332</v>
      </c>
      <c r="Y645" s="68"/>
      <c r="Z645" s="113">
        <f>VLOOKUP(B645,[1]Sheet1!B$3:V$3093,21,0)</f>
        <v>0</v>
      </c>
    </row>
    <row r="646" spans="2:26" ht="30" x14ac:dyDescent="0.25">
      <c r="B646" s="9" t="s">
        <v>1554</v>
      </c>
      <c r="C646" s="9" t="s">
        <v>1555</v>
      </c>
      <c r="D646" s="9">
        <v>1982</v>
      </c>
      <c r="E646" s="9" t="s">
        <v>12</v>
      </c>
      <c r="F646" s="9" t="s">
        <v>32</v>
      </c>
      <c r="G646" s="60" t="s">
        <v>6336</v>
      </c>
      <c r="H646" s="1" t="s">
        <v>13</v>
      </c>
      <c r="I646" s="1" t="s">
        <v>6251</v>
      </c>
      <c r="J646" s="68" t="s">
        <v>296</v>
      </c>
      <c r="K646" s="68" t="s">
        <v>297</v>
      </c>
      <c r="L646" s="120" t="s">
        <v>147</v>
      </c>
      <c r="M646" s="117" t="s">
        <v>147</v>
      </c>
      <c r="N646" s="118" t="s">
        <v>148</v>
      </c>
      <c r="O646" s="118" t="s">
        <v>148</v>
      </c>
      <c r="P646" s="118" t="s">
        <v>146</v>
      </c>
      <c r="Q646" s="118" t="s">
        <v>148</v>
      </c>
      <c r="R646" s="118" t="s">
        <v>147</v>
      </c>
      <c r="S646" s="118" t="s">
        <v>148</v>
      </c>
      <c r="T646" s="118" t="s">
        <v>147</v>
      </c>
      <c r="U646" s="118" t="s">
        <v>148</v>
      </c>
      <c r="V646" s="118" t="s">
        <v>147</v>
      </c>
      <c r="W646" s="118" t="s">
        <v>148</v>
      </c>
      <c r="X646" s="121">
        <f t="shared" si="15"/>
        <v>34.166666666666664</v>
      </c>
      <c r="Y646" s="68"/>
      <c r="Z646" s="113">
        <f>VLOOKUP(B646,[1]Sheet1!B$3:V$3093,21,0)</f>
        <v>0</v>
      </c>
    </row>
    <row r="647" spans="2:26" ht="30" x14ac:dyDescent="0.25">
      <c r="B647" s="9" t="s">
        <v>1556</v>
      </c>
      <c r="C647" s="9" t="s">
        <v>1557</v>
      </c>
      <c r="D647" s="9">
        <v>1989</v>
      </c>
      <c r="E647" s="9" t="s">
        <v>12</v>
      </c>
      <c r="F647" s="9" t="s">
        <v>161</v>
      </c>
      <c r="G647" s="60" t="s">
        <v>6336</v>
      </c>
      <c r="H647" s="1" t="s">
        <v>29</v>
      </c>
      <c r="I647" s="1" t="s">
        <v>14</v>
      </c>
      <c r="J647" s="68" t="s">
        <v>6245</v>
      </c>
      <c r="K647" s="68" t="s">
        <v>6246</v>
      </c>
      <c r="L647" s="120" t="s">
        <v>149</v>
      </c>
      <c r="M647" s="117" t="s">
        <v>146</v>
      </c>
      <c r="N647" s="118" t="s">
        <v>147</v>
      </c>
      <c r="O647" s="118" t="s">
        <v>147</v>
      </c>
      <c r="P647" s="118" t="s">
        <v>147</v>
      </c>
      <c r="Q647" s="118" t="s">
        <v>147</v>
      </c>
      <c r="R647" s="118" t="s">
        <v>146</v>
      </c>
      <c r="S647" s="118" t="s">
        <v>147</v>
      </c>
      <c r="T647" s="118" t="s">
        <v>146</v>
      </c>
      <c r="U647" s="118" t="s">
        <v>146</v>
      </c>
      <c r="V647" s="118" t="s">
        <v>146</v>
      </c>
      <c r="W647" s="118" t="s">
        <v>146</v>
      </c>
      <c r="X647" s="121">
        <f t="shared" si="15"/>
        <v>24.545454545454547</v>
      </c>
      <c r="Y647" s="68"/>
      <c r="Z647" s="113">
        <f>VLOOKUP(B647,[1]Sheet1!B$3:V$3093,21,0)</f>
        <v>0</v>
      </c>
    </row>
    <row r="648" spans="2:26" ht="45" x14ac:dyDescent="0.25">
      <c r="B648" s="9" t="s">
        <v>1558</v>
      </c>
      <c r="C648" s="9" t="s">
        <v>1559</v>
      </c>
      <c r="D648" s="9">
        <v>1992</v>
      </c>
      <c r="E648" s="9" t="s">
        <v>12</v>
      </c>
      <c r="F648" s="9" t="s">
        <v>634</v>
      </c>
      <c r="G648" s="60" t="s">
        <v>6336</v>
      </c>
      <c r="H648" s="1" t="s">
        <v>13</v>
      </c>
      <c r="I648" s="1" t="s">
        <v>79</v>
      </c>
      <c r="J648" s="68" t="s">
        <v>296</v>
      </c>
      <c r="K648" s="68" t="s">
        <v>297</v>
      </c>
      <c r="L648" s="120" t="s">
        <v>148</v>
      </c>
      <c r="M648" s="117" t="s">
        <v>148</v>
      </c>
      <c r="N648" s="118" t="s">
        <v>146</v>
      </c>
      <c r="O648" s="118" t="s">
        <v>6520</v>
      </c>
      <c r="P648" s="118" t="s">
        <v>146</v>
      </c>
      <c r="Q648" s="118" t="s">
        <v>146</v>
      </c>
      <c r="R648" s="118" t="s">
        <v>147</v>
      </c>
      <c r="S648" s="118" t="s">
        <v>146</v>
      </c>
      <c r="T648" s="118" t="s">
        <v>146</v>
      </c>
      <c r="U648" s="118" t="s">
        <v>147</v>
      </c>
      <c r="V648" s="118" t="s">
        <v>147</v>
      </c>
      <c r="W648" s="118" t="s">
        <v>146</v>
      </c>
      <c r="X648" s="121">
        <f t="shared" si="15"/>
        <v>25</v>
      </c>
      <c r="Y648" s="68"/>
      <c r="Z648" s="113">
        <f>VLOOKUP(B648,[1]Sheet1!B$3:V$3093,21,0)</f>
        <v>0</v>
      </c>
    </row>
    <row r="649" spans="2:26" ht="30" x14ac:dyDescent="0.25">
      <c r="B649" s="9" t="s">
        <v>1560</v>
      </c>
      <c r="C649" s="9" t="s">
        <v>1561</v>
      </c>
      <c r="D649" s="9">
        <v>1980</v>
      </c>
      <c r="E649" s="9" t="s">
        <v>12</v>
      </c>
      <c r="F649" s="9" t="s">
        <v>30</v>
      </c>
      <c r="G649" s="60" t="s">
        <v>6336</v>
      </c>
      <c r="H649" s="1" t="s">
        <v>13</v>
      </c>
      <c r="I649" s="1" t="s">
        <v>24</v>
      </c>
      <c r="J649" s="68" t="s">
        <v>296</v>
      </c>
      <c r="K649" s="68" t="s">
        <v>297</v>
      </c>
      <c r="L649" s="120" t="s">
        <v>146</v>
      </c>
      <c r="M649" s="117" t="s">
        <v>148</v>
      </c>
      <c r="N649" s="118" t="s">
        <v>147</v>
      </c>
      <c r="O649" s="118" t="s">
        <v>147</v>
      </c>
      <c r="P649" s="118" t="s">
        <v>6520</v>
      </c>
      <c r="Q649" s="118" t="s">
        <v>146</v>
      </c>
      <c r="R649" s="118" t="s">
        <v>146</v>
      </c>
      <c r="S649" s="118" t="s">
        <v>146</v>
      </c>
      <c r="T649" s="118" t="s">
        <v>6520</v>
      </c>
      <c r="U649" s="118" t="s">
        <v>146</v>
      </c>
      <c r="V649" s="118" t="s">
        <v>148</v>
      </c>
      <c r="W649" s="118" t="s">
        <v>146</v>
      </c>
      <c r="X649" s="121">
        <f t="shared" si="15"/>
        <v>23.333333333333332</v>
      </c>
      <c r="Y649" s="68"/>
      <c r="Z649" s="113">
        <f>VLOOKUP(B649,[1]Sheet1!B$3:V$3093,21,0)</f>
        <v>0</v>
      </c>
    </row>
    <row r="650" spans="2:26" ht="30" x14ac:dyDescent="0.25">
      <c r="B650" s="9" t="s">
        <v>1562</v>
      </c>
      <c r="C650" s="9" t="s">
        <v>1563</v>
      </c>
      <c r="D650" s="9">
        <v>1989</v>
      </c>
      <c r="E650" s="9" t="s">
        <v>12</v>
      </c>
      <c r="F650" s="9" t="s">
        <v>30</v>
      </c>
      <c r="G650" s="60" t="s">
        <v>6336</v>
      </c>
      <c r="H650" s="1" t="s">
        <v>13</v>
      </c>
      <c r="I650" s="1" t="s">
        <v>34</v>
      </c>
      <c r="J650" s="68" t="s">
        <v>296</v>
      </c>
      <c r="K650" s="68" t="s">
        <v>297</v>
      </c>
      <c r="L650" s="120" t="s">
        <v>147</v>
      </c>
      <c r="M650" s="117" t="s">
        <v>146</v>
      </c>
      <c r="N650" s="118" t="s">
        <v>146</v>
      </c>
      <c r="O650" s="118" t="s">
        <v>147</v>
      </c>
      <c r="P650" s="118" t="s">
        <v>147</v>
      </c>
      <c r="Q650" s="118" t="s">
        <v>6520</v>
      </c>
      <c r="R650" s="118" t="s">
        <v>146</v>
      </c>
      <c r="S650" s="118" t="s">
        <v>6520</v>
      </c>
      <c r="T650" s="118" t="s">
        <v>6520</v>
      </c>
      <c r="U650" s="118" t="s">
        <v>146</v>
      </c>
      <c r="V650" s="118" t="s">
        <v>146</v>
      </c>
      <c r="W650" s="118" t="s">
        <v>146</v>
      </c>
      <c r="X650" s="121">
        <f t="shared" si="15"/>
        <v>20</v>
      </c>
      <c r="Y650" s="68"/>
      <c r="Z650" s="113">
        <f>VLOOKUP(B650,[1]Sheet1!B$3:V$3093,21,0)</f>
        <v>0</v>
      </c>
    </row>
    <row r="651" spans="2:26" ht="30" x14ac:dyDescent="0.25">
      <c r="B651" s="9" t="s">
        <v>1564</v>
      </c>
      <c r="C651" s="9" t="s">
        <v>1565</v>
      </c>
      <c r="D651" s="9">
        <v>1991</v>
      </c>
      <c r="E651" s="9" t="s">
        <v>12</v>
      </c>
      <c r="F651" s="9" t="s">
        <v>30</v>
      </c>
      <c r="G651" s="60" t="s">
        <v>6336</v>
      </c>
      <c r="H651" s="1" t="s">
        <v>18</v>
      </c>
      <c r="I651" s="1" t="s">
        <v>24</v>
      </c>
      <c r="J651" s="68" t="s">
        <v>296</v>
      </c>
      <c r="K651" s="68" t="s">
        <v>297</v>
      </c>
      <c r="L651" s="120" t="s">
        <v>147</v>
      </c>
      <c r="M651" s="117" t="s">
        <v>6520</v>
      </c>
      <c r="N651" s="118" t="s">
        <v>146</v>
      </c>
      <c r="O651" s="118" t="s">
        <v>146</v>
      </c>
      <c r="P651" s="118" t="s">
        <v>147</v>
      </c>
      <c r="Q651" s="118" t="s">
        <v>146</v>
      </c>
      <c r="R651" s="118" t="s">
        <v>146</v>
      </c>
      <c r="S651" s="118" t="s">
        <v>146</v>
      </c>
      <c r="T651" s="118" t="s">
        <v>147</v>
      </c>
      <c r="U651" s="118" t="s">
        <v>147</v>
      </c>
      <c r="V651" s="118" t="s">
        <v>146</v>
      </c>
      <c r="W651" s="118" t="s">
        <v>147</v>
      </c>
      <c r="X651" s="121">
        <f t="shared" si="15"/>
        <v>23.333333333333332</v>
      </c>
      <c r="Y651" s="68"/>
      <c r="Z651" s="113">
        <f>VLOOKUP(B651,[1]Sheet1!B$3:V$3093,21,0)</f>
        <v>0</v>
      </c>
    </row>
    <row r="652" spans="2:26" ht="30" x14ac:dyDescent="0.25">
      <c r="B652" s="9" t="s">
        <v>1566</v>
      </c>
      <c r="C652" s="9" t="s">
        <v>1567</v>
      </c>
      <c r="D652" s="9">
        <v>1992</v>
      </c>
      <c r="E652" s="9" t="s">
        <v>12</v>
      </c>
      <c r="F652" s="9" t="s">
        <v>32</v>
      </c>
      <c r="G652" s="60" t="s">
        <v>6336</v>
      </c>
      <c r="H652" s="1" t="s">
        <v>18</v>
      </c>
      <c r="I652" s="1" t="s">
        <v>24</v>
      </c>
      <c r="J652" s="68" t="s">
        <v>296</v>
      </c>
      <c r="K652" s="68" t="s">
        <v>297</v>
      </c>
      <c r="L652" s="120" t="s">
        <v>147</v>
      </c>
      <c r="M652" s="117" t="s">
        <v>146</v>
      </c>
      <c r="N652" s="118" t="s">
        <v>6520</v>
      </c>
      <c r="O652" s="118" t="s">
        <v>147</v>
      </c>
      <c r="P652" s="118" t="s">
        <v>146</v>
      </c>
      <c r="Q652" s="118" t="s">
        <v>147</v>
      </c>
      <c r="R652" s="118" t="s">
        <v>6520</v>
      </c>
      <c r="S652" s="118" t="s">
        <v>147</v>
      </c>
      <c r="T652" s="118" t="s">
        <v>147</v>
      </c>
      <c r="U652" s="118" t="s">
        <v>6520</v>
      </c>
      <c r="V652" s="118" t="s">
        <v>146</v>
      </c>
      <c r="W652" s="118" t="s">
        <v>6520</v>
      </c>
      <c r="X652" s="121">
        <f t="shared" ref="X652:X715" si="16">((COUNTIF(L652:W652,"A")*40+COUNTIF(L652:W652,"B")*30+COUNTIF(L652:W652,"C")*20+COUNTIF(L652:W652,"D")*10+COUNTIF(L652:W652,"D1")*10+COUNTIF(L652:W652,"d2")*0)/(COUNTA(L652:W652)-COUNTIF(L652:W652,"KDG")-COUNTIF(L652:W652,"KĐG")))</f>
        <v>20.833333333333332</v>
      </c>
      <c r="Y652" s="68"/>
      <c r="Z652" s="113">
        <f>VLOOKUP(B652,[1]Sheet1!B$3:V$3093,21,0)</f>
        <v>0</v>
      </c>
    </row>
    <row r="653" spans="2:26" ht="30" x14ac:dyDescent="0.25">
      <c r="B653" s="9" t="s">
        <v>1568</v>
      </c>
      <c r="C653" s="9" t="s">
        <v>1569</v>
      </c>
      <c r="D653" s="9">
        <v>1990</v>
      </c>
      <c r="E653" s="9" t="s">
        <v>12</v>
      </c>
      <c r="F653" s="9" t="s">
        <v>32</v>
      </c>
      <c r="G653" s="60" t="s">
        <v>6336</v>
      </c>
      <c r="H653" s="1" t="s">
        <v>18</v>
      </c>
      <c r="I653" s="1" t="s">
        <v>129</v>
      </c>
      <c r="J653" s="68" t="s">
        <v>296</v>
      </c>
      <c r="K653" s="68" t="s">
        <v>297</v>
      </c>
      <c r="L653" s="120" t="s">
        <v>147</v>
      </c>
      <c r="M653" s="117" t="s">
        <v>147</v>
      </c>
      <c r="N653" s="118" t="s">
        <v>147</v>
      </c>
      <c r="O653" s="118" t="s">
        <v>147</v>
      </c>
      <c r="P653" s="118" t="s">
        <v>146</v>
      </c>
      <c r="Q653" s="118" t="s">
        <v>147</v>
      </c>
      <c r="R653" s="118" t="s">
        <v>147</v>
      </c>
      <c r="S653" s="118" t="s">
        <v>147</v>
      </c>
      <c r="T653" s="118" t="s">
        <v>147</v>
      </c>
      <c r="U653" s="118" t="s">
        <v>147</v>
      </c>
      <c r="V653" s="118" t="s">
        <v>148</v>
      </c>
      <c r="W653" s="118" t="s">
        <v>6520</v>
      </c>
      <c r="X653" s="121">
        <f t="shared" si="16"/>
        <v>28.333333333333332</v>
      </c>
      <c r="Y653" s="68"/>
      <c r="Z653" s="113">
        <f>VLOOKUP(B653,[1]Sheet1!B$3:V$3093,21,0)</f>
        <v>0</v>
      </c>
    </row>
    <row r="654" spans="2:26" ht="45" x14ac:dyDescent="0.25">
      <c r="B654" s="9" t="s">
        <v>1570</v>
      </c>
      <c r="C654" s="9" t="s">
        <v>1571</v>
      </c>
      <c r="D654" s="9">
        <v>1988</v>
      </c>
      <c r="E654" s="9" t="s">
        <v>12</v>
      </c>
      <c r="F654" s="9" t="s">
        <v>32</v>
      </c>
      <c r="G654" s="60" t="s">
        <v>6336</v>
      </c>
      <c r="H654" s="1" t="s">
        <v>11</v>
      </c>
      <c r="I654" s="1" t="s">
        <v>16</v>
      </c>
      <c r="J654" s="68" t="s">
        <v>291</v>
      </c>
      <c r="K654" s="68" t="s">
        <v>292</v>
      </c>
      <c r="L654" s="120" t="s">
        <v>146</v>
      </c>
      <c r="M654" s="117" t="s">
        <v>6520</v>
      </c>
      <c r="N654" s="118" t="s">
        <v>146</v>
      </c>
      <c r="O654" s="118" t="s">
        <v>146</v>
      </c>
      <c r="P654" s="118" t="s">
        <v>6520</v>
      </c>
      <c r="Q654" s="118" t="s">
        <v>146</v>
      </c>
      <c r="R654" s="118" t="s">
        <v>148</v>
      </c>
      <c r="S654" s="118" t="s">
        <v>146</v>
      </c>
      <c r="T654" s="118" t="s">
        <v>146</v>
      </c>
      <c r="U654" s="118" t="s">
        <v>148</v>
      </c>
      <c r="V654" s="118" t="s">
        <v>146</v>
      </c>
      <c r="W654" s="118" t="s">
        <v>6520</v>
      </c>
      <c r="X654" s="121">
        <f t="shared" si="16"/>
        <v>20.833333333333332</v>
      </c>
      <c r="Y654" s="68"/>
      <c r="Z654" s="113">
        <f>VLOOKUP(B654,[1]Sheet1!B$3:V$3093,21,0)</f>
        <v>0</v>
      </c>
    </row>
    <row r="655" spans="2:26" ht="30" x14ac:dyDescent="0.25">
      <c r="B655" s="9" t="s">
        <v>1572</v>
      </c>
      <c r="C655" s="9" t="s">
        <v>1573</v>
      </c>
      <c r="D655" s="9">
        <v>1987</v>
      </c>
      <c r="E655" s="9" t="s">
        <v>10</v>
      </c>
      <c r="F655" s="9" t="s">
        <v>1191</v>
      </c>
      <c r="G655" s="60" t="s">
        <v>6336</v>
      </c>
      <c r="H655" s="1" t="s">
        <v>18</v>
      </c>
      <c r="I655" s="1" t="s">
        <v>6338</v>
      </c>
      <c r="J655" s="68" t="s">
        <v>296</v>
      </c>
      <c r="K655" s="68" t="s">
        <v>297</v>
      </c>
      <c r="L655" s="120" t="s">
        <v>147</v>
      </c>
      <c r="M655" s="117" t="s">
        <v>146</v>
      </c>
      <c r="N655" s="118" t="s">
        <v>147</v>
      </c>
      <c r="O655" s="118" t="s">
        <v>146</v>
      </c>
      <c r="P655" s="118" t="s">
        <v>146</v>
      </c>
      <c r="Q655" s="118" t="s">
        <v>146</v>
      </c>
      <c r="R655" s="118" t="s">
        <v>146</v>
      </c>
      <c r="S655" s="118" t="s">
        <v>146</v>
      </c>
      <c r="T655" s="118" t="s">
        <v>146</v>
      </c>
      <c r="U655" s="118" t="s">
        <v>146</v>
      </c>
      <c r="V655" s="118" t="s">
        <v>147</v>
      </c>
      <c r="W655" s="118" t="s">
        <v>146</v>
      </c>
      <c r="X655" s="121">
        <f t="shared" si="16"/>
        <v>22.5</v>
      </c>
      <c r="Y655" s="68"/>
      <c r="Z655" s="113">
        <f>VLOOKUP(B655,[1]Sheet1!B$3:V$3093,21,0)</f>
        <v>0</v>
      </c>
    </row>
    <row r="656" spans="2:26" ht="45" x14ac:dyDescent="0.25">
      <c r="B656" s="9" t="s">
        <v>1574</v>
      </c>
      <c r="C656" s="9" t="s">
        <v>1575</v>
      </c>
      <c r="D656" s="9">
        <v>1989</v>
      </c>
      <c r="E656" s="9" t="s">
        <v>12</v>
      </c>
      <c r="F656" s="9" t="s">
        <v>32</v>
      </c>
      <c r="G656" s="60" t="s">
        <v>6336</v>
      </c>
      <c r="H656" s="1" t="s">
        <v>18</v>
      </c>
      <c r="I656" s="1" t="s">
        <v>85</v>
      </c>
      <c r="J656" s="68" t="s">
        <v>296</v>
      </c>
      <c r="K656" s="68" t="s">
        <v>297</v>
      </c>
      <c r="L656" s="120" t="s">
        <v>146</v>
      </c>
      <c r="M656" s="117" t="s">
        <v>147</v>
      </c>
      <c r="N656" s="118" t="s">
        <v>147</v>
      </c>
      <c r="O656" s="118" t="s">
        <v>147</v>
      </c>
      <c r="P656" s="118" t="s">
        <v>146</v>
      </c>
      <c r="Q656" s="118" t="s">
        <v>146</v>
      </c>
      <c r="R656" s="118" t="s">
        <v>147</v>
      </c>
      <c r="S656" s="118" t="s">
        <v>146</v>
      </c>
      <c r="T656" s="118" t="s">
        <v>147</v>
      </c>
      <c r="U656" s="118" t="s">
        <v>6520</v>
      </c>
      <c r="V656" s="118" t="s">
        <v>6520</v>
      </c>
      <c r="W656" s="118" t="s">
        <v>146</v>
      </c>
      <c r="X656" s="121">
        <f t="shared" si="16"/>
        <v>22.5</v>
      </c>
      <c r="Y656" s="68"/>
      <c r="Z656" s="113">
        <f>VLOOKUP(B656,[1]Sheet1!B$3:V$3093,21,0)</f>
        <v>0</v>
      </c>
    </row>
    <row r="657" spans="2:26" ht="30" x14ac:dyDescent="0.25">
      <c r="B657" s="9" t="s">
        <v>1576</v>
      </c>
      <c r="C657" s="9" t="s">
        <v>1577</v>
      </c>
      <c r="D657" s="9">
        <v>1990</v>
      </c>
      <c r="E657" s="9" t="s">
        <v>12</v>
      </c>
      <c r="F657" s="9" t="s">
        <v>30</v>
      </c>
      <c r="G657" s="60" t="s">
        <v>6336</v>
      </c>
      <c r="H657" s="1" t="s">
        <v>18</v>
      </c>
      <c r="I657" s="1" t="s">
        <v>26</v>
      </c>
      <c r="J657" s="68" t="s">
        <v>296</v>
      </c>
      <c r="K657" s="68" t="s">
        <v>297</v>
      </c>
      <c r="L657" s="120" t="s">
        <v>146</v>
      </c>
      <c r="M657" s="117" t="s">
        <v>146</v>
      </c>
      <c r="N657" s="118" t="s">
        <v>146</v>
      </c>
      <c r="O657" s="118" t="s">
        <v>146</v>
      </c>
      <c r="P657" s="118" t="s">
        <v>147</v>
      </c>
      <c r="Q657" s="118" t="s">
        <v>146</v>
      </c>
      <c r="R657" s="118" t="s">
        <v>146</v>
      </c>
      <c r="S657" s="118" t="s">
        <v>146</v>
      </c>
      <c r="T657" s="118" t="s">
        <v>147</v>
      </c>
      <c r="U657" s="118" t="s">
        <v>147</v>
      </c>
      <c r="V657" s="118" t="s">
        <v>6520</v>
      </c>
      <c r="W657" s="118" t="s">
        <v>6520</v>
      </c>
      <c r="X657" s="121">
        <f t="shared" si="16"/>
        <v>20.833333333333332</v>
      </c>
      <c r="Y657" s="68"/>
      <c r="Z657" s="113">
        <f>VLOOKUP(B657,[1]Sheet1!B$3:V$3093,21,0)</f>
        <v>0</v>
      </c>
    </row>
    <row r="658" spans="2:26" ht="30" x14ac:dyDescent="0.25">
      <c r="B658" s="9" t="s">
        <v>1578</v>
      </c>
      <c r="C658" s="9" t="s">
        <v>1579</v>
      </c>
      <c r="D658" s="9">
        <v>1993</v>
      </c>
      <c r="E658" s="9" t="s">
        <v>12</v>
      </c>
      <c r="F658" s="9" t="s">
        <v>30</v>
      </c>
      <c r="G658" s="60" t="s">
        <v>6336</v>
      </c>
      <c r="H658" s="1" t="s">
        <v>18</v>
      </c>
      <c r="I658" s="1" t="s">
        <v>6339</v>
      </c>
      <c r="J658" s="68" t="s">
        <v>291</v>
      </c>
      <c r="K658" s="68" t="s">
        <v>292</v>
      </c>
      <c r="L658" s="120" t="s">
        <v>146</v>
      </c>
      <c r="M658" s="117" t="s">
        <v>147</v>
      </c>
      <c r="N658" s="118" t="s">
        <v>146</v>
      </c>
      <c r="O658" s="118" t="s">
        <v>6520</v>
      </c>
      <c r="P658" s="118" t="s">
        <v>147</v>
      </c>
      <c r="Q658" s="118" t="s">
        <v>148</v>
      </c>
      <c r="R658" s="118" t="s">
        <v>148</v>
      </c>
      <c r="S658" s="118" t="s">
        <v>148</v>
      </c>
      <c r="T658" s="118" t="s">
        <v>6520</v>
      </c>
      <c r="U658" s="118" t="s">
        <v>146</v>
      </c>
      <c r="V658" s="118" t="s">
        <v>6520</v>
      </c>
      <c r="W658" s="118" t="s">
        <v>146</v>
      </c>
      <c r="X658" s="121">
        <f t="shared" si="16"/>
        <v>24.166666666666668</v>
      </c>
      <c r="Y658" s="68"/>
      <c r="Z658" s="113" t="str">
        <f>VLOOKUP(B658,[1]Sheet1!B$3:V$3093,21,0)</f>
        <v>4D trở lên</v>
      </c>
    </row>
    <row r="659" spans="2:26" ht="30" x14ac:dyDescent="0.25">
      <c r="B659" s="9" t="s">
        <v>1580</v>
      </c>
      <c r="C659" s="9" t="s">
        <v>1581</v>
      </c>
      <c r="D659" s="9">
        <v>1997</v>
      </c>
      <c r="E659" s="9" t="s">
        <v>12</v>
      </c>
      <c r="F659" s="9" t="s">
        <v>32</v>
      </c>
      <c r="G659" s="60" t="s">
        <v>6336</v>
      </c>
      <c r="H659" s="1" t="s">
        <v>11</v>
      </c>
      <c r="I659" s="1" t="s">
        <v>26</v>
      </c>
      <c r="J659" s="68" t="s">
        <v>6261</v>
      </c>
      <c r="K659" s="68" t="s">
        <v>6262</v>
      </c>
      <c r="L659" s="120" t="s">
        <v>149</v>
      </c>
      <c r="M659" s="117" t="s">
        <v>149</v>
      </c>
      <c r="N659" s="118" t="s">
        <v>146</v>
      </c>
      <c r="O659" s="118" t="s">
        <v>146</v>
      </c>
      <c r="P659" s="118" t="s">
        <v>146</v>
      </c>
      <c r="Q659" s="118" t="s">
        <v>146</v>
      </c>
      <c r="R659" s="118" t="s">
        <v>6520</v>
      </c>
      <c r="S659" s="118" t="s">
        <v>146</v>
      </c>
      <c r="T659" s="118" t="s">
        <v>146</v>
      </c>
      <c r="U659" s="118" t="s">
        <v>146</v>
      </c>
      <c r="V659" s="118" t="s">
        <v>146</v>
      </c>
      <c r="W659" s="118" t="s">
        <v>146</v>
      </c>
      <c r="X659" s="121">
        <f t="shared" si="16"/>
        <v>19</v>
      </c>
      <c r="Y659" s="68"/>
      <c r="Z659" s="113">
        <f>VLOOKUP(B659,[1]Sheet1!B$3:V$3093,21,0)</f>
        <v>0</v>
      </c>
    </row>
    <row r="660" spans="2:26" ht="30" x14ac:dyDescent="0.25">
      <c r="B660" s="9" t="s">
        <v>1582</v>
      </c>
      <c r="C660" s="9" t="s">
        <v>1583</v>
      </c>
      <c r="D660" s="9">
        <v>1987</v>
      </c>
      <c r="E660" s="9" t="s">
        <v>12</v>
      </c>
      <c r="F660" s="9" t="s">
        <v>30</v>
      </c>
      <c r="G660" s="60" t="s">
        <v>6336</v>
      </c>
      <c r="H660" s="1" t="s">
        <v>18</v>
      </c>
      <c r="I660" s="1" t="s">
        <v>26</v>
      </c>
      <c r="J660" s="68" t="s">
        <v>291</v>
      </c>
      <c r="K660" s="68" t="s">
        <v>292</v>
      </c>
      <c r="L660" s="120" t="s">
        <v>146</v>
      </c>
      <c r="M660" s="117" t="s">
        <v>6520</v>
      </c>
      <c r="N660" s="118" t="s">
        <v>148</v>
      </c>
      <c r="O660" s="118" t="s">
        <v>148</v>
      </c>
      <c r="P660" s="118" t="s">
        <v>147</v>
      </c>
      <c r="Q660" s="118" t="s">
        <v>146</v>
      </c>
      <c r="R660" s="118" t="s">
        <v>146</v>
      </c>
      <c r="S660" s="118" t="s">
        <v>146</v>
      </c>
      <c r="T660" s="118" t="s">
        <v>146</v>
      </c>
      <c r="U660" s="118" t="s">
        <v>6520</v>
      </c>
      <c r="V660" s="118" t="s">
        <v>147</v>
      </c>
      <c r="W660" s="118" t="s">
        <v>146</v>
      </c>
      <c r="X660" s="121">
        <f t="shared" si="16"/>
        <v>23.333333333333332</v>
      </c>
      <c r="Y660" s="68"/>
      <c r="Z660" s="113">
        <f>VLOOKUP(B660,[1]Sheet1!B$3:V$3093,21,0)</f>
        <v>0</v>
      </c>
    </row>
    <row r="661" spans="2:26" ht="30" x14ac:dyDescent="0.25">
      <c r="B661" s="9" t="s">
        <v>1584</v>
      </c>
      <c r="C661" s="9" t="s">
        <v>1585</v>
      </c>
      <c r="D661" s="9">
        <v>1989</v>
      </c>
      <c r="E661" s="9" t="s">
        <v>12</v>
      </c>
      <c r="F661" s="9" t="s">
        <v>413</v>
      </c>
      <c r="G661" s="60" t="s">
        <v>6336</v>
      </c>
      <c r="H661" s="1" t="s">
        <v>11</v>
      </c>
      <c r="I661" s="1" t="s">
        <v>6340</v>
      </c>
      <c r="J661" s="68" t="s">
        <v>291</v>
      </c>
      <c r="K661" s="68" t="s">
        <v>292</v>
      </c>
      <c r="L661" s="120" t="s">
        <v>146</v>
      </c>
      <c r="M661" s="117" t="s">
        <v>146</v>
      </c>
      <c r="N661" s="118" t="s">
        <v>6520</v>
      </c>
      <c r="O661" s="118" t="s">
        <v>6520</v>
      </c>
      <c r="P661" s="118" t="s">
        <v>146</v>
      </c>
      <c r="Q661" s="118" t="s">
        <v>146</v>
      </c>
      <c r="R661" s="118" t="s">
        <v>147</v>
      </c>
      <c r="S661" s="118" t="s">
        <v>146</v>
      </c>
      <c r="T661" s="118" t="s">
        <v>147</v>
      </c>
      <c r="U661" s="118" t="s">
        <v>146</v>
      </c>
      <c r="V661" s="118" t="s">
        <v>146</v>
      </c>
      <c r="W661" s="118" t="s">
        <v>146</v>
      </c>
      <c r="X661" s="121">
        <f t="shared" si="16"/>
        <v>20</v>
      </c>
      <c r="Y661" s="68"/>
      <c r="Z661" s="113">
        <f>VLOOKUP(B661,[1]Sheet1!B$3:V$3093,21,0)</f>
        <v>0</v>
      </c>
    </row>
    <row r="662" spans="2:26" ht="30" x14ac:dyDescent="0.25">
      <c r="B662" s="9" t="s">
        <v>1586</v>
      </c>
      <c r="C662" s="9" t="s">
        <v>1587</v>
      </c>
      <c r="D662" s="9">
        <v>1988</v>
      </c>
      <c r="E662" s="9" t="s">
        <v>12</v>
      </c>
      <c r="F662" s="9" t="s">
        <v>32</v>
      </c>
      <c r="G662" s="60" t="s">
        <v>6336</v>
      </c>
      <c r="H662" s="1" t="s">
        <v>18</v>
      </c>
      <c r="I662" s="1" t="s">
        <v>24</v>
      </c>
      <c r="J662" s="68" t="s">
        <v>6261</v>
      </c>
      <c r="K662" s="68" t="s">
        <v>6262</v>
      </c>
      <c r="L662" s="120" t="s">
        <v>149</v>
      </c>
      <c r="M662" s="117" t="s">
        <v>149</v>
      </c>
      <c r="N662" s="118" t="s">
        <v>146</v>
      </c>
      <c r="O662" s="118" t="s">
        <v>146</v>
      </c>
      <c r="P662" s="118" t="s">
        <v>146</v>
      </c>
      <c r="Q662" s="118" t="s">
        <v>147</v>
      </c>
      <c r="R662" s="118" t="s">
        <v>147</v>
      </c>
      <c r="S662" s="118" t="s">
        <v>147</v>
      </c>
      <c r="T662" s="118" t="s">
        <v>149</v>
      </c>
      <c r="U662" s="118" t="s">
        <v>146</v>
      </c>
      <c r="V662" s="118" t="s">
        <v>147</v>
      </c>
      <c r="W662" s="118" t="s">
        <v>146</v>
      </c>
      <c r="X662" s="121">
        <f t="shared" si="16"/>
        <v>24.444444444444443</v>
      </c>
      <c r="Y662" s="68"/>
      <c r="Z662" s="113">
        <f>VLOOKUP(B662,[1]Sheet1!B$3:V$3093,21,0)</f>
        <v>0</v>
      </c>
    </row>
    <row r="663" spans="2:26" ht="30" x14ac:dyDescent="0.25">
      <c r="B663" s="9" t="s">
        <v>1588</v>
      </c>
      <c r="C663" s="9" t="s">
        <v>1589</v>
      </c>
      <c r="D663" s="9">
        <v>1992</v>
      </c>
      <c r="E663" s="9" t="s">
        <v>12</v>
      </c>
      <c r="F663" s="9" t="s">
        <v>32</v>
      </c>
      <c r="G663" s="60" t="s">
        <v>6336</v>
      </c>
      <c r="H663" s="1" t="s">
        <v>18</v>
      </c>
      <c r="I663" s="1" t="s">
        <v>6341</v>
      </c>
      <c r="J663" s="68" t="s">
        <v>296</v>
      </c>
      <c r="K663" s="68" t="s">
        <v>297</v>
      </c>
      <c r="L663" s="120" t="s">
        <v>146</v>
      </c>
      <c r="M663" s="117" t="s">
        <v>147</v>
      </c>
      <c r="N663" s="118" t="s">
        <v>146</v>
      </c>
      <c r="O663" s="118" t="s">
        <v>146</v>
      </c>
      <c r="P663" s="118" t="s">
        <v>147</v>
      </c>
      <c r="Q663" s="118" t="s">
        <v>147</v>
      </c>
      <c r="R663" s="118" t="s">
        <v>147</v>
      </c>
      <c r="S663" s="118" t="s">
        <v>147</v>
      </c>
      <c r="T663" s="118" t="s">
        <v>147</v>
      </c>
      <c r="U663" s="118" t="s">
        <v>147</v>
      </c>
      <c r="V663" s="118" t="s">
        <v>6520</v>
      </c>
      <c r="W663" s="118" t="s">
        <v>146</v>
      </c>
      <c r="X663" s="121">
        <f t="shared" si="16"/>
        <v>25</v>
      </c>
      <c r="Y663" s="68"/>
      <c r="Z663" s="113">
        <f>VLOOKUP(B663,[1]Sheet1!B$3:V$3093,21,0)</f>
        <v>0</v>
      </c>
    </row>
    <row r="664" spans="2:26" ht="30" x14ac:dyDescent="0.25">
      <c r="B664" s="9" t="s">
        <v>1590</v>
      </c>
      <c r="C664" s="9" t="s">
        <v>1591</v>
      </c>
      <c r="D664" s="9">
        <v>1992</v>
      </c>
      <c r="E664" s="9" t="s">
        <v>12</v>
      </c>
      <c r="F664" s="9" t="s">
        <v>30</v>
      </c>
      <c r="G664" s="60" t="s">
        <v>6336</v>
      </c>
      <c r="H664" s="1" t="s">
        <v>13</v>
      </c>
      <c r="I664" s="1" t="s">
        <v>31</v>
      </c>
      <c r="J664" s="68" t="s">
        <v>296</v>
      </c>
      <c r="K664" s="68" t="s">
        <v>297</v>
      </c>
      <c r="L664" s="120" t="s">
        <v>6520</v>
      </c>
      <c r="M664" s="117" t="s">
        <v>146</v>
      </c>
      <c r="N664" s="118" t="s">
        <v>146</v>
      </c>
      <c r="O664" s="118" t="s">
        <v>6520</v>
      </c>
      <c r="P664" s="118" t="s">
        <v>147</v>
      </c>
      <c r="Q664" s="118" t="s">
        <v>147</v>
      </c>
      <c r="R664" s="118" t="s">
        <v>147</v>
      </c>
      <c r="S664" s="118" t="s">
        <v>147</v>
      </c>
      <c r="T664" s="118" t="s">
        <v>6520</v>
      </c>
      <c r="U664" s="118" t="s">
        <v>147</v>
      </c>
      <c r="V664" s="118" t="s">
        <v>6520</v>
      </c>
      <c r="W664" s="118" t="s">
        <v>146</v>
      </c>
      <c r="X664" s="121">
        <f t="shared" si="16"/>
        <v>20.833333333333332</v>
      </c>
      <c r="Y664" s="68"/>
      <c r="Z664" s="113" t="str">
        <f>VLOOKUP(B664,[1]Sheet1!B$3:V$3093,21,0)</f>
        <v>4D trở lên</v>
      </c>
    </row>
    <row r="665" spans="2:26" ht="30" x14ac:dyDescent="0.25">
      <c r="B665" s="9" t="s">
        <v>1592</v>
      </c>
      <c r="C665" s="9" t="s">
        <v>1593</v>
      </c>
      <c r="D665" s="9">
        <v>1991</v>
      </c>
      <c r="E665" s="9" t="s">
        <v>12</v>
      </c>
      <c r="F665" s="9" t="s">
        <v>413</v>
      </c>
      <c r="G665" s="60" t="s">
        <v>6336</v>
      </c>
      <c r="H665" s="1" t="s">
        <v>13</v>
      </c>
      <c r="I665" s="1" t="s">
        <v>6247</v>
      </c>
      <c r="J665" s="68" t="s">
        <v>291</v>
      </c>
      <c r="K665" s="68" t="s">
        <v>292</v>
      </c>
      <c r="L665" s="120" t="s">
        <v>147</v>
      </c>
      <c r="M665" s="117" t="s">
        <v>146</v>
      </c>
      <c r="N665" s="118" t="s">
        <v>146</v>
      </c>
      <c r="O665" s="118" t="s">
        <v>146</v>
      </c>
      <c r="P665" s="118" t="s">
        <v>147</v>
      </c>
      <c r="Q665" s="118" t="s">
        <v>146</v>
      </c>
      <c r="R665" s="118" t="s">
        <v>146</v>
      </c>
      <c r="S665" s="118" t="s">
        <v>146</v>
      </c>
      <c r="T665" s="118" t="s">
        <v>146</v>
      </c>
      <c r="U665" s="118" t="s">
        <v>147</v>
      </c>
      <c r="V665" s="118" t="s">
        <v>146</v>
      </c>
      <c r="W665" s="118" t="s">
        <v>148</v>
      </c>
      <c r="X665" s="121">
        <f t="shared" si="16"/>
        <v>24.166666666666668</v>
      </c>
      <c r="Y665" s="68"/>
      <c r="Z665" s="113">
        <f>VLOOKUP(B665,[1]Sheet1!B$3:V$3093,21,0)</f>
        <v>0</v>
      </c>
    </row>
    <row r="666" spans="2:26" ht="30" x14ac:dyDescent="0.25">
      <c r="B666" s="9" t="s">
        <v>1594</v>
      </c>
      <c r="C666" s="9" t="s">
        <v>1595</v>
      </c>
      <c r="D666" s="9">
        <v>1989</v>
      </c>
      <c r="E666" s="9" t="s">
        <v>12</v>
      </c>
      <c r="F666" s="9" t="s">
        <v>161</v>
      </c>
      <c r="G666" s="60" t="s">
        <v>6336</v>
      </c>
      <c r="H666" s="1" t="s">
        <v>29</v>
      </c>
      <c r="I666" s="1" t="s">
        <v>14</v>
      </c>
      <c r="J666" s="68" t="s">
        <v>6245</v>
      </c>
      <c r="K666" s="68" t="s">
        <v>6246</v>
      </c>
      <c r="L666" s="120" t="s">
        <v>149</v>
      </c>
      <c r="M666" s="117" t="s">
        <v>146</v>
      </c>
      <c r="N666" s="118" t="s">
        <v>146</v>
      </c>
      <c r="O666" s="118" t="s">
        <v>147</v>
      </c>
      <c r="P666" s="118" t="s">
        <v>147</v>
      </c>
      <c r="Q666" s="118" t="s">
        <v>146</v>
      </c>
      <c r="R666" s="118" t="s">
        <v>147</v>
      </c>
      <c r="S666" s="118" t="s">
        <v>146</v>
      </c>
      <c r="T666" s="118" t="s">
        <v>146</v>
      </c>
      <c r="U666" s="118" t="s">
        <v>147</v>
      </c>
      <c r="V666" s="118" t="s">
        <v>146</v>
      </c>
      <c r="W666" s="118" t="s">
        <v>146</v>
      </c>
      <c r="X666" s="121">
        <f t="shared" si="16"/>
        <v>23.636363636363637</v>
      </c>
      <c r="Y666" s="68"/>
      <c r="Z666" s="113">
        <f>VLOOKUP(B666,[1]Sheet1!B$3:V$3093,21,0)</f>
        <v>0</v>
      </c>
    </row>
    <row r="667" spans="2:26" ht="30" x14ac:dyDescent="0.25">
      <c r="B667" s="9" t="s">
        <v>1596</v>
      </c>
      <c r="C667" s="9" t="s">
        <v>1597</v>
      </c>
      <c r="D667" s="9">
        <v>1992</v>
      </c>
      <c r="E667" s="9" t="s">
        <v>12</v>
      </c>
      <c r="F667" s="9" t="s">
        <v>32</v>
      </c>
      <c r="G667" s="60" t="s">
        <v>6336</v>
      </c>
      <c r="H667" s="1" t="s">
        <v>13</v>
      </c>
      <c r="I667" s="1" t="s">
        <v>22</v>
      </c>
      <c r="J667" s="68" t="s">
        <v>291</v>
      </c>
      <c r="K667" s="68" t="s">
        <v>292</v>
      </c>
      <c r="L667" s="120" t="s">
        <v>146</v>
      </c>
      <c r="M667" s="117" t="s">
        <v>146</v>
      </c>
      <c r="N667" s="118" t="s">
        <v>147</v>
      </c>
      <c r="O667" s="118" t="s">
        <v>146</v>
      </c>
      <c r="P667" s="118" t="s">
        <v>147</v>
      </c>
      <c r="Q667" s="118" t="s">
        <v>146</v>
      </c>
      <c r="R667" s="118" t="s">
        <v>147</v>
      </c>
      <c r="S667" s="118" t="s">
        <v>146</v>
      </c>
      <c r="T667" s="118" t="s">
        <v>146</v>
      </c>
      <c r="U667" s="118" t="s">
        <v>148</v>
      </c>
      <c r="V667" s="118" t="s">
        <v>146</v>
      </c>
      <c r="W667" s="118" t="s">
        <v>148</v>
      </c>
      <c r="X667" s="121">
        <f t="shared" si="16"/>
        <v>25.833333333333332</v>
      </c>
      <c r="Y667" s="68"/>
      <c r="Z667" s="113">
        <f>VLOOKUP(B667,[1]Sheet1!B$3:V$3093,21,0)</f>
        <v>0</v>
      </c>
    </row>
    <row r="668" spans="2:26" ht="30" x14ac:dyDescent="0.25">
      <c r="B668" s="9" t="s">
        <v>1598</v>
      </c>
      <c r="C668" s="9" t="s">
        <v>1599</v>
      </c>
      <c r="D668" s="9">
        <v>1989</v>
      </c>
      <c r="E668" s="9" t="s">
        <v>12</v>
      </c>
      <c r="F668" s="9" t="s">
        <v>30</v>
      </c>
      <c r="G668" s="60" t="s">
        <v>6336</v>
      </c>
      <c r="H668" s="1" t="s">
        <v>18</v>
      </c>
      <c r="I668" s="1" t="s">
        <v>24</v>
      </c>
      <c r="J668" s="68" t="s">
        <v>296</v>
      </c>
      <c r="K668" s="68" t="s">
        <v>297</v>
      </c>
      <c r="L668" s="120" t="s">
        <v>146</v>
      </c>
      <c r="M668" s="117" t="s">
        <v>6520</v>
      </c>
      <c r="N668" s="118" t="s">
        <v>146</v>
      </c>
      <c r="O668" s="118" t="s">
        <v>146</v>
      </c>
      <c r="P668" s="118" t="s">
        <v>148</v>
      </c>
      <c r="Q668" s="118" t="s">
        <v>146</v>
      </c>
      <c r="R668" s="118" t="s">
        <v>147</v>
      </c>
      <c r="S668" s="118" t="s">
        <v>146</v>
      </c>
      <c r="T668" s="118" t="s">
        <v>147</v>
      </c>
      <c r="U668" s="118" t="s">
        <v>146</v>
      </c>
      <c r="V668" s="118" t="s">
        <v>147</v>
      </c>
      <c r="W668" s="118" t="s">
        <v>146</v>
      </c>
      <c r="X668" s="121">
        <f t="shared" si="16"/>
        <v>23.333333333333332</v>
      </c>
      <c r="Y668" s="68"/>
      <c r="Z668" s="113">
        <f>VLOOKUP(B668,[1]Sheet1!B$3:V$3093,21,0)</f>
        <v>0</v>
      </c>
    </row>
    <row r="669" spans="2:26" ht="30" x14ac:dyDescent="0.25">
      <c r="B669" s="9" t="s">
        <v>1600</v>
      </c>
      <c r="C669" s="9" t="s">
        <v>1601</v>
      </c>
      <c r="D669" s="9">
        <v>1988</v>
      </c>
      <c r="E669" s="9" t="s">
        <v>12</v>
      </c>
      <c r="F669" s="9" t="s">
        <v>30</v>
      </c>
      <c r="G669" s="60" t="s">
        <v>6336</v>
      </c>
      <c r="H669" s="1" t="s">
        <v>11</v>
      </c>
      <c r="I669" s="1" t="s">
        <v>22</v>
      </c>
      <c r="J669" s="68" t="s">
        <v>296</v>
      </c>
      <c r="K669" s="68" t="s">
        <v>297</v>
      </c>
      <c r="L669" s="120" t="s">
        <v>147</v>
      </c>
      <c r="M669" s="117" t="s">
        <v>146</v>
      </c>
      <c r="N669" s="118" t="s">
        <v>146</v>
      </c>
      <c r="O669" s="118" t="s">
        <v>146</v>
      </c>
      <c r="P669" s="118" t="s">
        <v>146</v>
      </c>
      <c r="Q669" s="118" t="s">
        <v>147</v>
      </c>
      <c r="R669" s="118" t="s">
        <v>148</v>
      </c>
      <c r="S669" s="118" t="s">
        <v>147</v>
      </c>
      <c r="T669" s="118" t="s">
        <v>148</v>
      </c>
      <c r="U669" s="118" t="s">
        <v>147</v>
      </c>
      <c r="V669" s="118" t="s">
        <v>147</v>
      </c>
      <c r="W669" s="118" t="s">
        <v>147</v>
      </c>
      <c r="X669" s="121">
        <f t="shared" si="16"/>
        <v>28.333333333333332</v>
      </c>
      <c r="Y669" s="68"/>
      <c r="Z669" s="113">
        <f>VLOOKUP(B669,[1]Sheet1!B$3:V$3093,21,0)</f>
        <v>0</v>
      </c>
    </row>
    <row r="670" spans="2:26" ht="30" x14ac:dyDescent="0.25">
      <c r="B670" s="9" t="s">
        <v>1602</v>
      </c>
      <c r="C670" s="9" t="s">
        <v>1603</v>
      </c>
      <c r="D670" s="9">
        <v>1991</v>
      </c>
      <c r="E670" s="9" t="s">
        <v>12</v>
      </c>
      <c r="F670" s="9" t="s">
        <v>30</v>
      </c>
      <c r="G670" s="60" t="s">
        <v>6336</v>
      </c>
      <c r="H670" s="1" t="s">
        <v>11</v>
      </c>
      <c r="I670" s="1" t="s">
        <v>6342</v>
      </c>
      <c r="J670" s="68" t="s">
        <v>291</v>
      </c>
      <c r="K670" s="68" t="s">
        <v>292</v>
      </c>
      <c r="L670" s="120" t="s">
        <v>147</v>
      </c>
      <c r="M670" s="117" t="s">
        <v>147</v>
      </c>
      <c r="N670" s="118" t="s">
        <v>146</v>
      </c>
      <c r="O670" s="118" t="s">
        <v>146</v>
      </c>
      <c r="P670" s="118" t="s">
        <v>147</v>
      </c>
      <c r="Q670" s="118" t="s">
        <v>147</v>
      </c>
      <c r="R670" s="118" t="s">
        <v>147</v>
      </c>
      <c r="S670" s="118" t="s">
        <v>147</v>
      </c>
      <c r="T670" s="118" t="s">
        <v>6520</v>
      </c>
      <c r="U670" s="118" t="s">
        <v>147</v>
      </c>
      <c r="V670" s="118" t="s">
        <v>146</v>
      </c>
      <c r="W670" s="118" t="s">
        <v>146</v>
      </c>
      <c r="X670" s="121">
        <f t="shared" si="16"/>
        <v>25</v>
      </c>
      <c r="Y670" s="68"/>
      <c r="Z670" s="113">
        <f>VLOOKUP(B670,[1]Sheet1!B$3:V$3093,21,0)</f>
        <v>0</v>
      </c>
    </row>
    <row r="671" spans="2:26" ht="30" x14ac:dyDescent="0.25">
      <c r="B671" s="9" t="s">
        <v>1604</v>
      </c>
      <c r="C671" s="9" t="s">
        <v>205</v>
      </c>
      <c r="D671" s="9">
        <v>1984</v>
      </c>
      <c r="E671" s="9" t="s">
        <v>12</v>
      </c>
      <c r="F671" s="9" t="s">
        <v>30</v>
      </c>
      <c r="G671" s="60" t="s">
        <v>6343</v>
      </c>
      <c r="H671" s="1" t="s">
        <v>11</v>
      </c>
      <c r="I671" s="1" t="s">
        <v>22</v>
      </c>
      <c r="J671" s="68" t="s">
        <v>296</v>
      </c>
      <c r="K671" s="68" t="s">
        <v>297</v>
      </c>
      <c r="L671" s="120" t="s">
        <v>6520</v>
      </c>
      <c r="M671" s="117" t="s">
        <v>148</v>
      </c>
      <c r="N671" s="118" t="s">
        <v>147</v>
      </c>
      <c r="O671" s="118" t="s">
        <v>146</v>
      </c>
      <c r="P671" s="118" t="s">
        <v>146</v>
      </c>
      <c r="Q671" s="118" t="s">
        <v>146</v>
      </c>
      <c r="R671" s="118" t="s">
        <v>147</v>
      </c>
      <c r="S671" s="118" t="s">
        <v>146</v>
      </c>
      <c r="T671" s="118" t="s">
        <v>147</v>
      </c>
      <c r="U671" s="118" t="s">
        <v>148</v>
      </c>
      <c r="V671" s="118" t="s">
        <v>146</v>
      </c>
      <c r="W671" s="118" t="s">
        <v>146</v>
      </c>
      <c r="X671" s="121">
        <f t="shared" si="16"/>
        <v>25</v>
      </c>
      <c r="Y671" s="68"/>
      <c r="Z671" s="113">
        <f>VLOOKUP(B671,[1]Sheet1!B$3:V$3093,21,0)</f>
        <v>0</v>
      </c>
    </row>
    <row r="672" spans="2:26" ht="45" x14ac:dyDescent="0.25">
      <c r="B672" s="9" t="s">
        <v>1605</v>
      </c>
      <c r="C672" s="9" t="s">
        <v>205</v>
      </c>
      <c r="D672" s="9">
        <v>1977</v>
      </c>
      <c r="E672" s="9" t="s">
        <v>12</v>
      </c>
      <c r="F672" s="9" t="s">
        <v>488</v>
      </c>
      <c r="G672" s="60" t="s">
        <v>6343</v>
      </c>
      <c r="H672" s="1" t="s">
        <v>13</v>
      </c>
      <c r="I672" s="1" t="s">
        <v>6255</v>
      </c>
      <c r="J672" s="68" t="s">
        <v>291</v>
      </c>
      <c r="K672" s="68" t="s">
        <v>292</v>
      </c>
      <c r="L672" s="120" t="s">
        <v>146</v>
      </c>
      <c r="M672" s="117" t="s">
        <v>146</v>
      </c>
      <c r="N672" s="118" t="s">
        <v>146</v>
      </c>
      <c r="O672" s="118" t="s">
        <v>6520</v>
      </c>
      <c r="P672" s="118" t="s">
        <v>147</v>
      </c>
      <c r="Q672" s="118" t="s">
        <v>146</v>
      </c>
      <c r="R672" s="118" t="s">
        <v>6520</v>
      </c>
      <c r="S672" s="118" t="s">
        <v>146</v>
      </c>
      <c r="T672" s="118" t="s">
        <v>146</v>
      </c>
      <c r="U672" s="118" t="s">
        <v>146</v>
      </c>
      <c r="V672" s="118" t="s">
        <v>147</v>
      </c>
      <c r="W672" s="118" t="s">
        <v>147</v>
      </c>
      <c r="X672" s="121">
        <f t="shared" si="16"/>
        <v>20.833333333333332</v>
      </c>
      <c r="Y672" s="68"/>
      <c r="Z672" s="113">
        <f>VLOOKUP(B672,[1]Sheet1!B$3:V$3093,21,0)</f>
        <v>0</v>
      </c>
    </row>
    <row r="673" spans="2:26" ht="45" x14ac:dyDescent="0.25">
      <c r="B673" s="9" t="s">
        <v>1606</v>
      </c>
      <c r="C673" s="9" t="s">
        <v>1607</v>
      </c>
      <c r="D673" s="9">
        <v>1984</v>
      </c>
      <c r="E673" s="9" t="s">
        <v>12</v>
      </c>
      <c r="F673" s="9" t="s">
        <v>32</v>
      </c>
      <c r="G673" s="60" t="s">
        <v>6343</v>
      </c>
      <c r="H673" s="1" t="s">
        <v>6256</v>
      </c>
      <c r="I673" s="1" t="s">
        <v>6323</v>
      </c>
      <c r="J673" s="68" t="s">
        <v>291</v>
      </c>
      <c r="K673" s="68" t="s">
        <v>292</v>
      </c>
      <c r="L673" s="120" t="s">
        <v>147</v>
      </c>
      <c r="M673" s="117" t="s">
        <v>147</v>
      </c>
      <c r="N673" s="118" t="s">
        <v>146</v>
      </c>
      <c r="O673" s="118" t="s">
        <v>146</v>
      </c>
      <c r="P673" s="118" t="s">
        <v>6520</v>
      </c>
      <c r="Q673" s="118" t="s">
        <v>6520</v>
      </c>
      <c r="R673" s="118" t="s">
        <v>146</v>
      </c>
      <c r="S673" s="118" t="s">
        <v>6520</v>
      </c>
      <c r="T673" s="118" t="s">
        <v>147</v>
      </c>
      <c r="U673" s="118" t="s">
        <v>6520</v>
      </c>
      <c r="V673" s="118" t="s">
        <v>146</v>
      </c>
      <c r="W673" s="118" t="s">
        <v>146</v>
      </c>
      <c r="X673" s="121">
        <f t="shared" si="16"/>
        <v>19.166666666666668</v>
      </c>
      <c r="Y673" s="68"/>
      <c r="Z673" s="113">
        <f>VLOOKUP(B673,[1]Sheet1!B$3:V$3093,21,0)</f>
        <v>0</v>
      </c>
    </row>
    <row r="674" spans="2:26" ht="30" x14ac:dyDescent="0.25">
      <c r="B674" s="9" t="s">
        <v>1608</v>
      </c>
      <c r="C674" s="9" t="s">
        <v>195</v>
      </c>
      <c r="D674" s="9">
        <v>1987</v>
      </c>
      <c r="E674" s="9" t="s">
        <v>12</v>
      </c>
      <c r="F674" s="9" t="s">
        <v>30</v>
      </c>
      <c r="G674" s="60" t="s">
        <v>6343</v>
      </c>
      <c r="H674" s="1" t="s">
        <v>13</v>
      </c>
      <c r="I674" s="1" t="s">
        <v>24</v>
      </c>
      <c r="J674" s="68" t="s">
        <v>296</v>
      </c>
      <c r="K674" s="68" t="s">
        <v>297</v>
      </c>
      <c r="L674" s="120" t="s">
        <v>146</v>
      </c>
      <c r="M674" s="117" t="s">
        <v>147</v>
      </c>
      <c r="N674" s="118" t="s">
        <v>146</v>
      </c>
      <c r="O674" s="118" t="s">
        <v>6520</v>
      </c>
      <c r="P674" s="118" t="s">
        <v>146</v>
      </c>
      <c r="Q674" s="118" t="s">
        <v>146</v>
      </c>
      <c r="R674" s="118" t="s">
        <v>146</v>
      </c>
      <c r="S674" s="118" t="s">
        <v>146</v>
      </c>
      <c r="T674" s="118" t="s">
        <v>146</v>
      </c>
      <c r="U674" s="118" t="s">
        <v>146</v>
      </c>
      <c r="V674" s="118" t="s">
        <v>146</v>
      </c>
      <c r="W674" s="118" t="s">
        <v>146</v>
      </c>
      <c r="X674" s="121">
        <f t="shared" si="16"/>
        <v>20</v>
      </c>
      <c r="Y674" s="68"/>
      <c r="Z674" s="113">
        <f>VLOOKUP(B674,[1]Sheet1!B$3:V$3093,21,0)</f>
        <v>0</v>
      </c>
    </row>
    <row r="675" spans="2:26" ht="30" x14ac:dyDescent="0.25">
      <c r="B675" s="9" t="s">
        <v>1609</v>
      </c>
      <c r="C675" s="9" t="s">
        <v>1610</v>
      </c>
      <c r="D675" s="9">
        <v>1990</v>
      </c>
      <c r="E675" s="9" t="s">
        <v>12</v>
      </c>
      <c r="F675" s="9" t="s">
        <v>30</v>
      </c>
      <c r="G675" s="60" t="s">
        <v>6343</v>
      </c>
      <c r="H675" s="1" t="s">
        <v>13</v>
      </c>
      <c r="I675" s="1" t="s">
        <v>170</v>
      </c>
      <c r="J675" s="68" t="s">
        <v>296</v>
      </c>
      <c r="K675" s="68" t="s">
        <v>297</v>
      </c>
      <c r="L675" s="120" t="s">
        <v>147</v>
      </c>
      <c r="M675" s="117" t="s">
        <v>147</v>
      </c>
      <c r="N675" s="118" t="s">
        <v>146</v>
      </c>
      <c r="O675" s="118" t="s">
        <v>146</v>
      </c>
      <c r="P675" s="118" t="s">
        <v>146</v>
      </c>
      <c r="Q675" s="118" t="s">
        <v>146</v>
      </c>
      <c r="R675" s="118" t="s">
        <v>146</v>
      </c>
      <c r="S675" s="118" t="s">
        <v>146</v>
      </c>
      <c r="T675" s="118" t="s">
        <v>146</v>
      </c>
      <c r="U675" s="118" t="s">
        <v>146</v>
      </c>
      <c r="V675" s="118" t="s">
        <v>147</v>
      </c>
      <c r="W675" s="118" t="s">
        <v>146</v>
      </c>
      <c r="X675" s="121">
        <f t="shared" si="16"/>
        <v>22.5</v>
      </c>
      <c r="Y675" s="68"/>
      <c r="Z675" s="113">
        <f>VLOOKUP(B675,[1]Sheet1!B$3:V$3093,21,0)</f>
        <v>0</v>
      </c>
    </row>
    <row r="676" spans="2:26" ht="30" x14ac:dyDescent="0.25">
      <c r="B676" s="9" t="s">
        <v>1611</v>
      </c>
      <c r="C676" s="9" t="s">
        <v>1612</v>
      </c>
      <c r="D676" s="9">
        <v>1991</v>
      </c>
      <c r="E676" s="9" t="s">
        <v>12</v>
      </c>
      <c r="F676" s="9" t="s">
        <v>30</v>
      </c>
      <c r="G676" s="60" t="s">
        <v>6343</v>
      </c>
      <c r="H676" s="1" t="s">
        <v>13</v>
      </c>
      <c r="I676" s="1" t="s">
        <v>170</v>
      </c>
      <c r="J676" s="68" t="s">
        <v>296</v>
      </c>
      <c r="K676" s="68" t="s">
        <v>297</v>
      </c>
      <c r="L676" s="120" t="s">
        <v>147</v>
      </c>
      <c r="M676" s="117" t="s">
        <v>146</v>
      </c>
      <c r="N676" s="118" t="s">
        <v>146</v>
      </c>
      <c r="O676" s="118" t="s">
        <v>6520</v>
      </c>
      <c r="P676" s="118" t="s">
        <v>148</v>
      </c>
      <c r="Q676" s="118" t="s">
        <v>6520</v>
      </c>
      <c r="R676" s="118" t="s">
        <v>147</v>
      </c>
      <c r="S676" s="118" t="s">
        <v>6520</v>
      </c>
      <c r="T676" s="118" t="s">
        <v>146</v>
      </c>
      <c r="U676" s="118" t="s">
        <v>146</v>
      </c>
      <c r="V676" s="118" t="s">
        <v>147</v>
      </c>
      <c r="W676" s="118" t="s">
        <v>146</v>
      </c>
      <c r="X676" s="121">
        <f t="shared" si="16"/>
        <v>21.666666666666668</v>
      </c>
      <c r="Y676" s="68"/>
      <c r="Z676" s="113">
        <f>VLOOKUP(B676,[1]Sheet1!B$3:V$3093,21,0)</f>
        <v>0</v>
      </c>
    </row>
    <row r="677" spans="2:26" ht="30" x14ac:dyDescent="0.25">
      <c r="B677" s="9" t="s">
        <v>1613</v>
      </c>
      <c r="C677" s="9" t="s">
        <v>1614</v>
      </c>
      <c r="D677" s="9">
        <v>1988</v>
      </c>
      <c r="E677" s="9" t="s">
        <v>12</v>
      </c>
      <c r="F677" s="9" t="s">
        <v>30</v>
      </c>
      <c r="G677" s="60" t="s">
        <v>6343</v>
      </c>
      <c r="H677" s="1" t="s">
        <v>18</v>
      </c>
      <c r="I677" s="1" t="s">
        <v>6344</v>
      </c>
      <c r="J677" s="68" t="s">
        <v>296</v>
      </c>
      <c r="K677" s="68" t="s">
        <v>297</v>
      </c>
      <c r="L677" s="120" t="s">
        <v>148</v>
      </c>
      <c r="M677" s="117" t="s">
        <v>146</v>
      </c>
      <c r="N677" s="118" t="s">
        <v>146</v>
      </c>
      <c r="O677" s="118" t="s">
        <v>6520</v>
      </c>
      <c r="P677" s="118" t="s">
        <v>146</v>
      </c>
      <c r="Q677" s="118" t="s">
        <v>146</v>
      </c>
      <c r="R677" s="118" t="s">
        <v>147</v>
      </c>
      <c r="S677" s="118" t="s">
        <v>146</v>
      </c>
      <c r="T677" s="118" t="s">
        <v>147</v>
      </c>
      <c r="U677" s="118" t="s">
        <v>147</v>
      </c>
      <c r="V677" s="118" t="s">
        <v>6520</v>
      </c>
      <c r="W677" s="118" t="s">
        <v>146</v>
      </c>
      <c r="X677" s="121">
        <f t="shared" si="16"/>
        <v>22.5</v>
      </c>
      <c r="Y677" s="68"/>
      <c r="Z677" s="113">
        <f>VLOOKUP(B677,[1]Sheet1!B$3:V$3093,21,0)</f>
        <v>0</v>
      </c>
    </row>
    <row r="678" spans="2:26" ht="45" x14ac:dyDescent="0.25">
      <c r="B678" s="9" t="s">
        <v>1615</v>
      </c>
      <c r="C678" s="9" t="s">
        <v>1616</v>
      </c>
      <c r="D678" s="9">
        <v>1993</v>
      </c>
      <c r="E678" s="9" t="s">
        <v>12</v>
      </c>
      <c r="F678" s="9" t="s">
        <v>30</v>
      </c>
      <c r="G678" s="60" t="s">
        <v>6343</v>
      </c>
      <c r="H678" s="1" t="s">
        <v>13</v>
      </c>
      <c r="I678" s="1" t="s">
        <v>79</v>
      </c>
      <c r="J678" s="68" t="s">
        <v>296</v>
      </c>
      <c r="K678" s="68" t="s">
        <v>297</v>
      </c>
      <c r="L678" s="120" t="s">
        <v>146</v>
      </c>
      <c r="M678" s="117" t="s">
        <v>147</v>
      </c>
      <c r="N678" s="118" t="s">
        <v>146</v>
      </c>
      <c r="O678" s="118" t="s">
        <v>146</v>
      </c>
      <c r="P678" s="118" t="s">
        <v>146</v>
      </c>
      <c r="Q678" s="118" t="s">
        <v>146</v>
      </c>
      <c r="R678" s="118" t="s">
        <v>146</v>
      </c>
      <c r="S678" s="118" t="s">
        <v>146</v>
      </c>
      <c r="T678" s="118" t="s">
        <v>146</v>
      </c>
      <c r="U678" s="118" t="s">
        <v>146</v>
      </c>
      <c r="V678" s="118" t="s">
        <v>146</v>
      </c>
      <c r="W678" s="118" t="s">
        <v>147</v>
      </c>
      <c r="X678" s="121">
        <f t="shared" si="16"/>
        <v>21.666666666666668</v>
      </c>
      <c r="Y678" s="68"/>
      <c r="Z678" s="113">
        <f>VLOOKUP(B678,[1]Sheet1!B$3:V$3093,21,0)</f>
        <v>0</v>
      </c>
    </row>
    <row r="679" spans="2:26" ht="45" x14ac:dyDescent="0.25">
      <c r="B679" s="9" t="s">
        <v>1617</v>
      </c>
      <c r="C679" s="9" t="s">
        <v>1618</v>
      </c>
      <c r="D679" s="9">
        <v>1985</v>
      </c>
      <c r="E679" s="9" t="s">
        <v>12</v>
      </c>
      <c r="F679" s="9" t="s">
        <v>124</v>
      </c>
      <c r="G679" s="60" t="s">
        <v>6343</v>
      </c>
      <c r="H679" s="1" t="s">
        <v>13</v>
      </c>
      <c r="I679" s="1" t="s">
        <v>16</v>
      </c>
      <c r="J679" s="68" t="s">
        <v>296</v>
      </c>
      <c r="K679" s="68" t="s">
        <v>297</v>
      </c>
      <c r="L679" s="120" t="s">
        <v>146</v>
      </c>
      <c r="M679" s="117" t="s">
        <v>6520</v>
      </c>
      <c r="N679" s="118" t="s">
        <v>147</v>
      </c>
      <c r="O679" s="118" t="s">
        <v>147</v>
      </c>
      <c r="P679" s="118" t="s">
        <v>147</v>
      </c>
      <c r="Q679" s="118" t="s">
        <v>148</v>
      </c>
      <c r="R679" s="118" t="s">
        <v>146</v>
      </c>
      <c r="S679" s="118" t="s">
        <v>148</v>
      </c>
      <c r="T679" s="118" t="s">
        <v>146</v>
      </c>
      <c r="U679" s="118" t="s">
        <v>147</v>
      </c>
      <c r="V679" s="118" t="s">
        <v>146</v>
      </c>
      <c r="W679" s="118" t="s">
        <v>148</v>
      </c>
      <c r="X679" s="121">
        <f t="shared" si="16"/>
        <v>27.5</v>
      </c>
      <c r="Y679" s="68"/>
      <c r="Z679" s="113">
        <f>VLOOKUP(B679,[1]Sheet1!B$3:V$3093,21,0)</f>
        <v>0</v>
      </c>
    </row>
    <row r="680" spans="2:26" ht="30" x14ac:dyDescent="0.25">
      <c r="B680" s="9" t="s">
        <v>1619</v>
      </c>
      <c r="C680" s="9" t="s">
        <v>1620</v>
      </c>
      <c r="D680" s="9">
        <v>1994</v>
      </c>
      <c r="E680" s="9" t="s">
        <v>12</v>
      </c>
      <c r="F680" s="9" t="s">
        <v>30</v>
      </c>
      <c r="G680" s="60" t="s">
        <v>6343</v>
      </c>
      <c r="H680" s="1" t="s">
        <v>13</v>
      </c>
      <c r="I680" s="1" t="s">
        <v>170</v>
      </c>
      <c r="J680" s="68" t="s">
        <v>296</v>
      </c>
      <c r="K680" s="68" t="s">
        <v>297</v>
      </c>
      <c r="L680" s="120" t="s">
        <v>6520</v>
      </c>
      <c r="M680" s="117" t="s">
        <v>146</v>
      </c>
      <c r="N680" s="118" t="s">
        <v>148</v>
      </c>
      <c r="O680" s="118" t="s">
        <v>147</v>
      </c>
      <c r="P680" s="118" t="s">
        <v>6520</v>
      </c>
      <c r="Q680" s="118" t="s">
        <v>146</v>
      </c>
      <c r="R680" s="118" t="s">
        <v>147</v>
      </c>
      <c r="S680" s="118" t="s">
        <v>146</v>
      </c>
      <c r="T680" s="118" t="s">
        <v>146</v>
      </c>
      <c r="U680" s="118" t="s">
        <v>6520</v>
      </c>
      <c r="V680" s="118" t="s">
        <v>146</v>
      </c>
      <c r="W680" s="118" t="s">
        <v>147</v>
      </c>
      <c r="X680" s="121">
        <f t="shared" si="16"/>
        <v>21.666666666666668</v>
      </c>
      <c r="Y680" s="68"/>
      <c r="Z680" s="113">
        <f>VLOOKUP(B680,[1]Sheet1!B$3:V$3093,21,0)</f>
        <v>0</v>
      </c>
    </row>
    <row r="681" spans="2:26" ht="45" x14ac:dyDescent="0.25">
      <c r="B681" s="9" t="s">
        <v>1621</v>
      </c>
      <c r="C681" s="9" t="s">
        <v>1622</v>
      </c>
      <c r="D681" s="9">
        <v>1990</v>
      </c>
      <c r="E681" s="9" t="s">
        <v>12</v>
      </c>
      <c r="F681" s="9" t="s">
        <v>32</v>
      </c>
      <c r="G681" s="60" t="s">
        <v>6343</v>
      </c>
      <c r="H681" s="1" t="s">
        <v>13</v>
      </c>
      <c r="I681" s="1" t="s">
        <v>177</v>
      </c>
      <c r="J681" s="68" t="s">
        <v>296</v>
      </c>
      <c r="K681" s="68" t="s">
        <v>297</v>
      </c>
      <c r="L681" s="120" t="s">
        <v>147</v>
      </c>
      <c r="M681" s="117" t="s">
        <v>6520</v>
      </c>
      <c r="N681" s="118" t="s">
        <v>146</v>
      </c>
      <c r="O681" s="118" t="s">
        <v>146</v>
      </c>
      <c r="P681" s="118" t="s">
        <v>146</v>
      </c>
      <c r="Q681" s="118" t="s">
        <v>148</v>
      </c>
      <c r="R681" s="118" t="s">
        <v>147</v>
      </c>
      <c r="S681" s="118" t="s">
        <v>148</v>
      </c>
      <c r="T681" s="118" t="s">
        <v>146</v>
      </c>
      <c r="U681" s="118" t="s">
        <v>147</v>
      </c>
      <c r="V681" s="118" t="s">
        <v>6520</v>
      </c>
      <c r="W681" s="118" t="s">
        <v>148</v>
      </c>
      <c r="X681" s="121">
        <f t="shared" si="16"/>
        <v>25.833333333333332</v>
      </c>
      <c r="Y681" s="68"/>
      <c r="Z681" s="113">
        <f>VLOOKUP(B681,[1]Sheet1!B$3:V$3093,21,0)</f>
        <v>0</v>
      </c>
    </row>
    <row r="682" spans="2:26" ht="45" x14ac:dyDescent="0.25">
      <c r="B682" s="9" t="s">
        <v>1623</v>
      </c>
      <c r="C682" s="9" t="s">
        <v>1624</v>
      </c>
      <c r="D682" s="9">
        <v>1989</v>
      </c>
      <c r="E682" s="9" t="s">
        <v>12</v>
      </c>
      <c r="F682" s="9" t="s">
        <v>30</v>
      </c>
      <c r="G682" s="60" t="s">
        <v>6343</v>
      </c>
      <c r="H682" s="1" t="s">
        <v>13</v>
      </c>
      <c r="I682" s="1" t="s">
        <v>16</v>
      </c>
      <c r="J682" s="68" t="s">
        <v>296</v>
      </c>
      <c r="K682" s="68" t="s">
        <v>297</v>
      </c>
      <c r="L682" s="120" t="s">
        <v>147</v>
      </c>
      <c r="M682" s="117" t="s">
        <v>146</v>
      </c>
      <c r="N682" s="118" t="s">
        <v>147</v>
      </c>
      <c r="O682" s="118" t="s">
        <v>146</v>
      </c>
      <c r="P682" s="118" t="s">
        <v>148</v>
      </c>
      <c r="Q682" s="118" t="s">
        <v>146</v>
      </c>
      <c r="R682" s="118" t="s">
        <v>146</v>
      </c>
      <c r="S682" s="118" t="s">
        <v>146</v>
      </c>
      <c r="T682" s="118" t="s">
        <v>147</v>
      </c>
      <c r="U682" s="118" t="s">
        <v>146</v>
      </c>
      <c r="V682" s="118" t="s">
        <v>146</v>
      </c>
      <c r="W682" s="118" t="s">
        <v>148</v>
      </c>
      <c r="X682" s="121">
        <f t="shared" si="16"/>
        <v>25.833333333333332</v>
      </c>
      <c r="Y682" s="68"/>
      <c r="Z682" s="113">
        <f>VLOOKUP(B682,[1]Sheet1!B$3:V$3093,21,0)</f>
        <v>0</v>
      </c>
    </row>
    <row r="683" spans="2:26" ht="45" x14ac:dyDescent="0.25">
      <c r="B683" s="9" t="s">
        <v>1625</v>
      </c>
      <c r="C683" s="9" t="s">
        <v>1626</v>
      </c>
      <c r="D683" s="9">
        <v>1987</v>
      </c>
      <c r="E683" s="9" t="s">
        <v>12</v>
      </c>
      <c r="F683" s="9" t="s">
        <v>32</v>
      </c>
      <c r="G683" s="60" t="s">
        <v>6343</v>
      </c>
      <c r="H683" s="1" t="s">
        <v>6256</v>
      </c>
      <c r="I683" s="1" t="s">
        <v>6323</v>
      </c>
      <c r="J683" s="68" t="s">
        <v>296</v>
      </c>
      <c r="K683" s="68" t="s">
        <v>297</v>
      </c>
      <c r="L683" s="120" t="s">
        <v>146</v>
      </c>
      <c r="M683" s="117" t="s">
        <v>146</v>
      </c>
      <c r="N683" s="118" t="s">
        <v>148</v>
      </c>
      <c r="O683" s="118" t="s">
        <v>146</v>
      </c>
      <c r="P683" s="118" t="s">
        <v>146</v>
      </c>
      <c r="Q683" s="118" t="s">
        <v>146</v>
      </c>
      <c r="R683" s="118" t="s">
        <v>146</v>
      </c>
      <c r="S683" s="118" t="s">
        <v>146</v>
      </c>
      <c r="T683" s="118" t="s">
        <v>146</v>
      </c>
      <c r="U683" s="118" t="s">
        <v>6520</v>
      </c>
      <c r="V683" s="118" t="s">
        <v>147</v>
      </c>
      <c r="W683" s="118" t="s">
        <v>146</v>
      </c>
      <c r="X683" s="121">
        <f t="shared" si="16"/>
        <v>21.666666666666668</v>
      </c>
      <c r="Y683" s="68"/>
      <c r="Z683" s="113">
        <f>VLOOKUP(B683,[1]Sheet1!B$3:V$3093,21,0)</f>
        <v>0</v>
      </c>
    </row>
    <row r="684" spans="2:26" ht="30" x14ac:dyDescent="0.25">
      <c r="B684" s="9" t="s">
        <v>1627</v>
      </c>
      <c r="C684" s="9" t="s">
        <v>1628</v>
      </c>
      <c r="D684" s="9">
        <v>1991</v>
      </c>
      <c r="E684" s="9" t="s">
        <v>12</v>
      </c>
      <c r="F684" s="9" t="s">
        <v>30</v>
      </c>
      <c r="G684" s="60" t="s">
        <v>6343</v>
      </c>
      <c r="H684" s="1" t="s">
        <v>13</v>
      </c>
      <c r="I684" s="1" t="s">
        <v>170</v>
      </c>
      <c r="J684" s="68" t="s">
        <v>296</v>
      </c>
      <c r="K684" s="68" t="s">
        <v>297</v>
      </c>
      <c r="L684" s="120" t="s">
        <v>6520</v>
      </c>
      <c r="M684" s="117" t="s">
        <v>147</v>
      </c>
      <c r="N684" s="118" t="s">
        <v>147</v>
      </c>
      <c r="O684" s="118" t="s">
        <v>146</v>
      </c>
      <c r="P684" s="118" t="s">
        <v>146</v>
      </c>
      <c r="Q684" s="118" t="s">
        <v>146</v>
      </c>
      <c r="R684" s="118" t="s">
        <v>146</v>
      </c>
      <c r="S684" s="118" t="s">
        <v>146</v>
      </c>
      <c r="T684" s="118" t="s">
        <v>6520</v>
      </c>
      <c r="U684" s="118" t="s">
        <v>146</v>
      </c>
      <c r="V684" s="118" t="s">
        <v>147</v>
      </c>
      <c r="W684" s="118" t="s">
        <v>146</v>
      </c>
      <c r="X684" s="121">
        <f t="shared" si="16"/>
        <v>20.833333333333332</v>
      </c>
      <c r="Y684" s="68"/>
      <c r="Z684" s="113">
        <f>VLOOKUP(B684,[1]Sheet1!B$3:V$3093,21,0)</f>
        <v>0</v>
      </c>
    </row>
    <row r="685" spans="2:26" ht="30" x14ac:dyDescent="0.25">
      <c r="B685" s="9" t="s">
        <v>1629</v>
      </c>
      <c r="C685" s="9" t="s">
        <v>1630</v>
      </c>
      <c r="D685" s="9">
        <v>1993</v>
      </c>
      <c r="E685" s="9" t="s">
        <v>12</v>
      </c>
      <c r="F685" s="9" t="s">
        <v>30</v>
      </c>
      <c r="G685" s="60" t="s">
        <v>6343</v>
      </c>
      <c r="H685" s="1" t="s">
        <v>11</v>
      </c>
      <c r="I685" s="1" t="s">
        <v>6345</v>
      </c>
      <c r="J685" s="68" t="s">
        <v>296</v>
      </c>
      <c r="K685" s="68" t="s">
        <v>297</v>
      </c>
      <c r="L685" s="120" t="s">
        <v>146</v>
      </c>
      <c r="M685" s="117" t="s">
        <v>148</v>
      </c>
      <c r="N685" s="118" t="s">
        <v>6520</v>
      </c>
      <c r="O685" s="118" t="s">
        <v>147</v>
      </c>
      <c r="P685" s="118" t="s">
        <v>147</v>
      </c>
      <c r="Q685" s="118" t="s">
        <v>148</v>
      </c>
      <c r="R685" s="118" t="s">
        <v>146</v>
      </c>
      <c r="S685" s="118" t="s">
        <v>148</v>
      </c>
      <c r="T685" s="118" t="s">
        <v>146</v>
      </c>
      <c r="U685" s="118" t="s">
        <v>146</v>
      </c>
      <c r="V685" s="118" t="s">
        <v>146</v>
      </c>
      <c r="W685" s="118" t="s">
        <v>6520</v>
      </c>
      <c r="X685" s="121">
        <f t="shared" si="16"/>
        <v>25</v>
      </c>
      <c r="Y685" s="68"/>
      <c r="Z685" s="113">
        <f>VLOOKUP(B685,[1]Sheet1!B$3:V$3093,21,0)</f>
        <v>0</v>
      </c>
    </row>
    <row r="686" spans="2:26" ht="30" x14ac:dyDescent="0.25">
      <c r="B686" s="9" t="s">
        <v>1629</v>
      </c>
      <c r="C686" s="9" t="s">
        <v>1630</v>
      </c>
      <c r="D686" s="9">
        <v>1993</v>
      </c>
      <c r="E686" s="9" t="s">
        <v>12</v>
      </c>
      <c r="F686" s="9" t="s">
        <v>30</v>
      </c>
      <c r="G686" s="60" t="s">
        <v>6343</v>
      </c>
      <c r="H686" s="1" t="s">
        <v>11</v>
      </c>
      <c r="I686" s="1" t="s">
        <v>6345</v>
      </c>
      <c r="J686" s="68" t="s">
        <v>296</v>
      </c>
      <c r="K686" s="68" t="s">
        <v>297</v>
      </c>
      <c r="L686" s="120" t="s">
        <v>146</v>
      </c>
      <c r="M686" s="117" t="s">
        <v>148</v>
      </c>
      <c r="N686" s="118" t="s">
        <v>6520</v>
      </c>
      <c r="O686" s="118" t="s">
        <v>147</v>
      </c>
      <c r="P686" s="118" t="s">
        <v>147</v>
      </c>
      <c r="Q686" s="118" t="s">
        <v>148</v>
      </c>
      <c r="R686" s="118" t="s">
        <v>146</v>
      </c>
      <c r="S686" s="118" t="s">
        <v>148</v>
      </c>
      <c r="T686" s="118" t="s">
        <v>146</v>
      </c>
      <c r="U686" s="118" t="s">
        <v>146</v>
      </c>
      <c r="V686" s="118" t="s">
        <v>146</v>
      </c>
      <c r="W686" s="118" t="s">
        <v>6520</v>
      </c>
      <c r="X686" s="121">
        <f t="shared" si="16"/>
        <v>25</v>
      </c>
      <c r="Y686" s="68"/>
      <c r="Z686" s="113">
        <f>VLOOKUP(B686,[1]Sheet1!B$3:V$3093,21,0)</f>
        <v>0</v>
      </c>
    </row>
    <row r="687" spans="2:26" ht="45" x14ac:dyDescent="0.25">
      <c r="B687" s="9" t="s">
        <v>1631</v>
      </c>
      <c r="C687" s="9" t="s">
        <v>1632</v>
      </c>
      <c r="D687" s="9">
        <v>1994</v>
      </c>
      <c r="E687" s="9" t="s">
        <v>12</v>
      </c>
      <c r="F687" s="9" t="s">
        <v>30</v>
      </c>
      <c r="G687" s="60" t="s">
        <v>6343</v>
      </c>
      <c r="H687" s="1" t="s">
        <v>11</v>
      </c>
      <c r="I687" s="1" t="s">
        <v>16</v>
      </c>
      <c r="J687" s="68" t="s">
        <v>291</v>
      </c>
      <c r="K687" s="68" t="s">
        <v>292</v>
      </c>
      <c r="L687" s="120" t="s">
        <v>147</v>
      </c>
      <c r="M687" s="117" t="s">
        <v>146</v>
      </c>
      <c r="N687" s="118" t="s">
        <v>146</v>
      </c>
      <c r="O687" s="118" t="s">
        <v>147</v>
      </c>
      <c r="P687" s="118" t="s">
        <v>146</v>
      </c>
      <c r="Q687" s="118" t="s">
        <v>146</v>
      </c>
      <c r="R687" s="118" t="s">
        <v>146</v>
      </c>
      <c r="S687" s="118" t="s">
        <v>146</v>
      </c>
      <c r="T687" s="118" t="s">
        <v>146</v>
      </c>
      <c r="U687" s="118" t="s">
        <v>146</v>
      </c>
      <c r="V687" s="118" t="s">
        <v>146</v>
      </c>
      <c r="W687" s="118" t="s">
        <v>148</v>
      </c>
      <c r="X687" s="121">
        <f t="shared" si="16"/>
        <v>23.333333333333332</v>
      </c>
      <c r="Y687" s="68"/>
      <c r="Z687" s="113">
        <f>VLOOKUP(B687,[1]Sheet1!B$3:V$3093,21,0)</f>
        <v>0</v>
      </c>
    </row>
    <row r="688" spans="2:26" ht="45" x14ac:dyDescent="0.25">
      <c r="B688" s="9" t="s">
        <v>1633</v>
      </c>
      <c r="C688" s="9" t="s">
        <v>1634</v>
      </c>
      <c r="D688" s="9">
        <v>1980</v>
      </c>
      <c r="E688" s="9" t="s">
        <v>12</v>
      </c>
      <c r="F688" s="9" t="s">
        <v>30</v>
      </c>
      <c r="G688" s="60" t="s">
        <v>6343</v>
      </c>
      <c r="H688" s="1" t="s">
        <v>6289</v>
      </c>
      <c r="I688" s="1" t="s">
        <v>6323</v>
      </c>
      <c r="J688" s="68" t="s">
        <v>296</v>
      </c>
      <c r="K688" s="68" t="s">
        <v>297</v>
      </c>
      <c r="L688" s="120" t="s">
        <v>146</v>
      </c>
      <c r="M688" s="117" t="s">
        <v>146</v>
      </c>
      <c r="N688" s="118" t="s">
        <v>146</v>
      </c>
      <c r="O688" s="118" t="s">
        <v>146</v>
      </c>
      <c r="P688" s="118" t="s">
        <v>148</v>
      </c>
      <c r="Q688" s="118" t="s">
        <v>147</v>
      </c>
      <c r="R688" s="118" t="s">
        <v>146</v>
      </c>
      <c r="S688" s="118" t="s">
        <v>147</v>
      </c>
      <c r="T688" s="118" t="s">
        <v>146</v>
      </c>
      <c r="U688" s="118" t="s">
        <v>6520</v>
      </c>
      <c r="V688" s="118" t="s">
        <v>146</v>
      </c>
      <c r="W688" s="118" t="s">
        <v>147</v>
      </c>
      <c r="X688" s="121">
        <f t="shared" si="16"/>
        <v>23.333333333333332</v>
      </c>
      <c r="Y688" s="68"/>
      <c r="Z688" s="113">
        <f>VLOOKUP(B688,[1]Sheet1!B$3:V$3093,21,0)</f>
        <v>0</v>
      </c>
    </row>
    <row r="689" spans="2:26" ht="30" x14ac:dyDescent="0.25">
      <c r="B689" s="9" t="s">
        <v>1635</v>
      </c>
      <c r="C689" s="9" t="s">
        <v>1636</v>
      </c>
      <c r="D689" s="9">
        <v>1986</v>
      </c>
      <c r="E689" s="9" t="s">
        <v>12</v>
      </c>
      <c r="F689" s="9" t="s">
        <v>30</v>
      </c>
      <c r="G689" s="60" t="s">
        <v>6343</v>
      </c>
      <c r="H689" s="1" t="s">
        <v>18</v>
      </c>
      <c r="I689" s="1" t="s">
        <v>6344</v>
      </c>
      <c r="J689" s="68" t="s">
        <v>296</v>
      </c>
      <c r="K689" s="68" t="s">
        <v>297</v>
      </c>
      <c r="L689" s="120" t="s">
        <v>146</v>
      </c>
      <c r="M689" s="117" t="s">
        <v>147</v>
      </c>
      <c r="N689" s="118" t="s">
        <v>146</v>
      </c>
      <c r="O689" s="118" t="s">
        <v>6520</v>
      </c>
      <c r="P689" s="118" t="s">
        <v>146</v>
      </c>
      <c r="Q689" s="118" t="s">
        <v>146</v>
      </c>
      <c r="R689" s="118" t="s">
        <v>147</v>
      </c>
      <c r="S689" s="118" t="s">
        <v>146</v>
      </c>
      <c r="T689" s="118" t="s">
        <v>146</v>
      </c>
      <c r="U689" s="118" t="s">
        <v>147</v>
      </c>
      <c r="V689" s="118" t="s">
        <v>148</v>
      </c>
      <c r="W689" s="118" t="s">
        <v>146</v>
      </c>
      <c r="X689" s="121">
        <f t="shared" si="16"/>
        <v>23.333333333333332</v>
      </c>
      <c r="Y689" s="68"/>
      <c r="Z689" s="113">
        <f>VLOOKUP(B689,[1]Sheet1!B$3:V$3093,21,0)</f>
        <v>0</v>
      </c>
    </row>
    <row r="690" spans="2:26" ht="30" x14ac:dyDescent="0.25">
      <c r="B690" s="9" t="s">
        <v>1637</v>
      </c>
      <c r="C690" s="9" t="s">
        <v>1638</v>
      </c>
      <c r="D690" s="9">
        <v>1986</v>
      </c>
      <c r="E690" s="9" t="s">
        <v>12</v>
      </c>
      <c r="F690" s="9" t="s">
        <v>124</v>
      </c>
      <c r="G690" s="60" t="s">
        <v>6343</v>
      </c>
      <c r="H690" s="1" t="s">
        <v>13</v>
      </c>
      <c r="I690" s="1" t="s">
        <v>6255</v>
      </c>
      <c r="J690" s="68" t="s">
        <v>291</v>
      </c>
      <c r="K690" s="68" t="s">
        <v>292</v>
      </c>
      <c r="L690" s="120" t="s">
        <v>146</v>
      </c>
      <c r="M690" s="117" t="s">
        <v>146</v>
      </c>
      <c r="N690" s="118" t="s">
        <v>147</v>
      </c>
      <c r="O690" s="118" t="s">
        <v>147</v>
      </c>
      <c r="P690" s="118" t="s">
        <v>146</v>
      </c>
      <c r="Q690" s="118" t="s">
        <v>146</v>
      </c>
      <c r="R690" s="118" t="s">
        <v>146</v>
      </c>
      <c r="S690" s="118" t="s">
        <v>146</v>
      </c>
      <c r="T690" s="118" t="s">
        <v>147</v>
      </c>
      <c r="U690" s="118" t="s">
        <v>146</v>
      </c>
      <c r="V690" s="118" t="s">
        <v>147</v>
      </c>
      <c r="W690" s="118" t="s">
        <v>147</v>
      </c>
      <c r="X690" s="121">
        <f t="shared" si="16"/>
        <v>24.166666666666668</v>
      </c>
      <c r="Y690" s="68"/>
      <c r="Z690" s="113">
        <f>VLOOKUP(B690,[1]Sheet1!B$3:V$3093,21,0)</f>
        <v>0</v>
      </c>
    </row>
    <row r="691" spans="2:26" ht="45" x14ac:dyDescent="0.25">
      <c r="B691" s="9" t="s">
        <v>1639</v>
      </c>
      <c r="C691" s="9" t="s">
        <v>1640</v>
      </c>
      <c r="D691" s="9">
        <v>1981</v>
      </c>
      <c r="E691" s="9" t="s">
        <v>12</v>
      </c>
      <c r="F691" s="9" t="s">
        <v>30</v>
      </c>
      <c r="G691" s="60" t="s">
        <v>6343</v>
      </c>
      <c r="H691" s="1" t="s">
        <v>11</v>
      </c>
      <c r="I691" s="1" t="s">
        <v>6314</v>
      </c>
      <c r="J691" s="68" t="s">
        <v>291</v>
      </c>
      <c r="K691" s="68" t="s">
        <v>292</v>
      </c>
      <c r="L691" s="120" t="s">
        <v>147</v>
      </c>
      <c r="M691" s="117" t="s">
        <v>146</v>
      </c>
      <c r="N691" s="118" t="s">
        <v>146</v>
      </c>
      <c r="O691" s="118" t="s">
        <v>146</v>
      </c>
      <c r="P691" s="118" t="s">
        <v>147</v>
      </c>
      <c r="Q691" s="118" t="s">
        <v>147</v>
      </c>
      <c r="R691" s="118" t="s">
        <v>146</v>
      </c>
      <c r="S691" s="118" t="s">
        <v>147</v>
      </c>
      <c r="T691" s="118" t="s">
        <v>146</v>
      </c>
      <c r="U691" s="118" t="s">
        <v>147</v>
      </c>
      <c r="V691" s="118" t="s">
        <v>146</v>
      </c>
      <c r="W691" s="118" t="s">
        <v>147</v>
      </c>
      <c r="X691" s="121">
        <f t="shared" si="16"/>
        <v>25</v>
      </c>
      <c r="Y691" s="68"/>
      <c r="Z691" s="113">
        <f>VLOOKUP(B691,[1]Sheet1!B$3:V$3093,21,0)</f>
        <v>0</v>
      </c>
    </row>
    <row r="692" spans="2:26" ht="45" x14ac:dyDescent="0.25">
      <c r="B692" s="9" t="s">
        <v>1641</v>
      </c>
      <c r="C692" s="9" t="s">
        <v>1642</v>
      </c>
      <c r="D692" s="9">
        <v>1990</v>
      </c>
      <c r="E692" s="9" t="s">
        <v>12</v>
      </c>
      <c r="F692" s="9" t="s">
        <v>30</v>
      </c>
      <c r="G692" s="60" t="s">
        <v>6343</v>
      </c>
      <c r="H692" s="1" t="s">
        <v>13</v>
      </c>
      <c r="I692" s="1" t="s">
        <v>177</v>
      </c>
      <c r="J692" s="68" t="s">
        <v>296</v>
      </c>
      <c r="K692" s="68" t="s">
        <v>297</v>
      </c>
      <c r="L692" s="120" t="s">
        <v>146</v>
      </c>
      <c r="M692" s="117" t="s">
        <v>147</v>
      </c>
      <c r="N692" s="118" t="s">
        <v>146</v>
      </c>
      <c r="O692" s="118" t="s">
        <v>147</v>
      </c>
      <c r="P692" s="118" t="s">
        <v>146</v>
      </c>
      <c r="Q692" s="118" t="s">
        <v>147</v>
      </c>
      <c r="R692" s="118" t="s">
        <v>146</v>
      </c>
      <c r="S692" s="118" t="s">
        <v>147</v>
      </c>
      <c r="T692" s="118" t="s">
        <v>146</v>
      </c>
      <c r="U692" s="118" t="s">
        <v>147</v>
      </c>
      <c r="V692" s="118" t="s">
        <v>146</v>
      </c>
      <c r="W692" s="118" t="s">
        <v>146</v>
      </c>
      <c r="X692" s="121">
        <f t="shared" si="16"/>
        <v>24.166666666666668</v>
      </c>
      <c r="Y692" s="68"/>
      <c r="Z692" s="113">
        <f>VLOOKUP(B692,[1]Sheet1!B$3:V$3093,21,0)</f>
        <v>0</v>
      </c>
    </row>
    <row r="693" spans="2:26" ht="45" x14ac:dyDescent="0.25">
      <c r="B693" s="9" t="s">
        <v>1643</v>
      </c>
      <c r="C693" s="9" t="s">
        <v>1644</v>
      </c>
      <c r="D693" s="9">
        <v>1992</v>
      </c>
      <c r="E693" s="9" t="s">
        <v>12</v>
      </c>
      <c r="F693" s="9" t="s">
        <v>30</v>
      </c>
      <c r="G693" s="60" t="s">
        <v>6343</v>
      </c>
      <c r="H693" s="1" t="s">
        <v>13</v>
      </c>
      <c r="I693" s="1" t="s">
        <v>177</v>
      </c>
      <c r="J693" s="68" t="s">
        <v>296</v>
      </c>
      <c r="K693" s="68" t="s">
        <v>297</v>
      </c>
      <c r="L693" s="120" t="s">
        <v>6520</v>
      </c>
      <c r="M693" s="117" t="s">
        <v>146</v>
      </c>
      <c r="N693" s="118" t="s">
        <v>148</v>
      </c>
      <c r="O693" s="118" t="s">
        <v>147</v>
      </c>
      <c r="P693" s="118" t="s">
        <v>146</v>
      </c>
      <c r="Q693" s="118" t="s">
        <v>146</v>
      </c>
      <c r="R693" s="118" t="s">
        <v>147</v>
      </c>
      <c r="S693" s="118" t="s">
        <v>146</v>
      </c>
      <c r="T693" s="118" t="s">
        <v>146</v>
      </c>
      <c r="U693" s="118" t="s">
        <v>147</v>
      </c>
      <c r="V693" s="118" t="s">
        <v>146</v>
      </c>
      <c r="W693" s="118" t="s">
        <v>147</v>
      </c>
      <c r="X693" s="121">
        <f t="shared" si="16"/>
        <v>24.166666666666668</v>
      </c>
      <c r="Y693" s="68"/>
      <c r="Z693" s="113">
        <f>VLOOKUP(B693,[1]Sheet1!B$3:V$3093,21,0)</f>
        <v>0</v>
      </c>
    </row>
    <row r="694" spans="2:26" ht="45" x14ac:dyDescent="0.25">
      <c r="B694" s="9" t="s">
        <v>1645</v>
      </c>
      <c r="C694" s="9" t="s">
        <v>1646</v>
      </c>
      <c r="D694" s="9">
        <v>1990</v>
      </c>
      <c r="E694" s="9" t="s">
        <v>12</v>
      </c>
      <c r="F694" s="9" t="s">
        <v>30</v>
      </c>
      <c r="G694" s="60" t="s">
        <v>6343</v>
      </c>
      <c r="H694" s="1" t="s">
        <v>13</v>
      </c>
      <c r="I694" s="1" t="s">
        <v>177</v>
      </c>
      <c r="J694" s="68" t="s">
        <v>291</v>
      </c>
      <c r="K694" s="68" t="s">
        <v>292</v>
      </c>
      <c r="L694" s="120" t="s">
        <v>147</v>
      </c>
      <c r="M694" s="117" t="s">
        <v>146</v>
      </c>
      <c r="N694" s="118" t="s">
        <v>6520</v>
      </c>
      <c r="O694" s="118" t="s">
        <v>148</v>
      </c>
      <c r="P694" s="118" t="s">
        <v>146</v>
      </c>
      <c r="Q694" s="118" t="s">
        <v>147</v>
      </c>
      <c r="R694" s="118" t="s">
        <v>146</v>
      </c>
      <c r="S694" s="118" t="s">
        <v>147</v>
      </c>
      <c r="T694" s="118" t="s">
        <v>146</v>
      </c>
      <c r="U694" s="118" t="s">
        <v>146</v>
      </c>
      <c r="V694" s="118" t="s">
        <v>147</v>
      </c>
      <c r="W694" s="118" t="s">
        <v>147</v>
      </c>
      <c r="X694" s="121">
        <f t="shared" si="16"/>
        <v>25</v>
      </c>
      <c r="Y694" s="68"/>
      <c r="Z694" s="113">
        <f>VLOOKUP(B694,[1]Sheet1!B$3:V$3093,21,0)</f>
        <v>0</v>
      </c>
    </row>
    <row r="695" spans="2:26" ht="45" x14ac:dyDescent="0.25">
      <c r="B695" s="9" t="s">
        <v>1647</v>
      </c>
      <c r="C695" s="9" t="s">
        <v>1648</v>
      </c>
      <c r="D695" s="9">
        <v>1990</v>
      </c>
      <c r="E695" s="9" t="s">
        <v>12</v>
      </c>
      <c r="F695" s="9" t="s">
        <v>30</v>
      </c>
      <c r="G695" s="60" t="s">
        <v>6343</v>
      </c>
      <c r="H695" s="1" t="s">
        <v>11</v>
      </c>
      <c r="I695" s="1" t="s">
        <v>177</v>
      </c>
      <c r="J695" s="68" t="s">
        <v>296</v>
      </c>
      <c r="K695" s="68" t="s">
        <v>297</v>
      </c>
      <c r="L695" s="120" t="s">
        <v>146</v>
      </c>
      <c r="M695" s="117" t="s">
        <v>147</v>
      </c>
      <c r="N695" s="118" t="s">
        <v>147</v>
      </c>
      <c r="O695" s="118" t="s">
        <v>146</v>
      </c>
      <c r="P695" s="118" t="s">
        <v>148</v>
      </c>
      <c r="Q695" s="118" t="s">
        <v>146</v>
      </c>
      <c r="R695" s="118" t="s">
        <v>148</v>
      </c>
      <c r="S695" s="118" t="s">
        <v>146</v>
      </c>
      <c r="T695" s="118" t="s">
        <v>147</v>
      </c>
      <c r="U695" s="118" t="s">
        <v>146</v>
      </c>
      <c r="V695" s="118" t="s">
        <v>147</v>
      </c>
      <c r="W695" s="118" t="s">
        <v>148</v>
      </c>
      <c r="X695" s="121">
        <f t="shared" si="16"/>
        <v>28.333333333333332</v>
      </c>
      <c r="Y695" s="68"/>
      <c r="Z695" s="113">
        <f>VLOOKUP(B695,[1]Sheet1!B$3:V$3093,21,0)</f>
        <v>0</v>
      </c>
    </row>
    <row r="696" spans="2:26" ht="30" x14ac:dyDescent="0.25">
      <c r="B696" s="9" t="s">
        <v>1649</v>
      </c>
      <c r="C696" s="9" t="s">
        <v>1650</v>
      </c>
      <c r="D696" s="9">
        <v>1993</v>
      </c>
      <c r="E696" s="9" t="s">
        <v>12</v>
      </c>
      <c r="F696" s="9" t="s">
        <v>30</v>
      </c>
      <c r="G696" s="60" t="s">
        <v>6343</v>
      </c>
      <c r="H696" s="1" t="s">
        <v>13</v>
      </c>
      <c r="I696" s="1" t="s">
        <v>24</v>
      </c>
      <c r="J696" s="68" t="s">
        <v>296</v>
      </c>
      <c r="K696" s="68" t="s">
        <v>297</v>
      </c>
      <c r="L696" s="120" t="s">
        <v>148</v>
      </c>
      <c r="M696" s="117" t="s">
        <v>6520</v>
      </c>
      <c r="N696" s="118" t="s">
        <v>146</v>
      </c>
      <c r="O696" s="118" t="s">
        <v>148</v>
      </c>
      <c r="P696" s="118" t="s">
        <v>146</v>
      </c>
      <c r="Q696" s="118" t="s">
        <v>148</v>
      </c>
      <c r="R696" s="118" t="s">
        <v>147</v>
      </c>
      <c r="S696" s="118" t="s">
        <v>148</v>
      </c>
      <c r="T696" s="118" t="s">
        <v>147</v>
      </c>
      <c r="U696" s="118" t="s">
        <v>148</v>
      </c>
      <c r="V696" s="118" t="s">
        <v>6520</v>
      </c>
      <c r="W696" s="118" t="s">
        <v>147</v>
      </c>
      <c r="X696" s="121">
        <f t="shared" si="16"/>
        <v>29.166666666666668</v>
      </c>
      <c r="Y696" s="68"/>
      <c r="Z696" s="113">
        <f>VLOOKUP(B696,[1]Sheet1!B$3:V$3093,21,0)</f>
        <v>0</v>
      </c>
    </row>
    <row r="697" spans="2:26" ht="45" x14ac:dyDescent="0.25">
      <c r="B697" s="9" t="s">
        <v>1651</v>
      </c>
      <c r="C697" s="9" t="s">
        <v>1652</v>
      </c>
      <c r="D697" s="9">
        <v>1990</v>
      </c>
      <c r="E697" s="9" t="s">
        <v>12</v>
      </c>
      <c r="F697" s="9" t="s">
        <v>30</v>
      </c>
      <c r="G697" s="60" t="s">
        <v>6343</v>
      </c>
      <c r="H697" s="1" t="s">
        <v>13</v>
      </c>
      <c r="I697" s="1" t="s">
        <v>6254</v>
      </c>
      <c r="J697" s="68" t="s">
        <v>291</v>
      </c>
      <c r="K697" s="68" t="s">
        <v>292</v>
      </c>
      <c r="L697" s="120" t="s">
        <v>147</v>
      </c>
      <c r="M697" s="117" t="s">
        <v>146</v>
      </c>
      <c r="N697" s="118" t="s">
        <v>146</v>
      </c>
      <c r="O697" s="118" t="s">
        <v>147</v>
      </c>
      <c r="P697" s="118" t="s">
        <v>148</v>
      </c>
      <c r="Q697" s="118" t="s">
        <v>146</v>
      </c>
      <c r="R697" s="118" t="s">
        <v>147</v>
      </c>
      <c r="S697" s="118" t="s">
        <v>146</v>
      </c>
      <c r="T697" s="118" t="s">
        <v>148</v>
      </c>
      <c r="U697" s="118" t="s">
        <v>146</v>
      </c>
      <c r="V697" s="118" t="s">
        <v>146</v>
      </c>
      <c r="W697" s="118" t="s">
        <v>147</v>
      </c>
      <c r="X697" s="121">
        <f t="shared" si="16"/>
        <v>26.666666666666668</v>
      </c>
      <c r="Y697" s="68"/>
      <c r="Z697" s="113">
        <f>VLOOKUP(B697,[1]Sheet1!B$3:V$3093,21,0)</f>
        <v>0</v>
      </c>
    </row>
    <row r="698" spans="2:26" ht="30" x14ac:dyDescent="0.25">
      <c r="B698" s="9" t="s">
        <v>1653</v>
      </c>
      <c r="C698" s="9" t="s">
        <v>1654</v>
      </c>
      <c r="D698" s="9">
        <v>1980</v>
      </c>
      <c r="E698" s="9" t="s">
        <v>12</v>
      </c>
      <c r="F698" s="9" t="s">
        <v>124</v>
      </c>
      <c r="G698" s="60" t="s">
        <v>6343</v>
      </c>
      <c r="H698" s="1" t="s">
        <v>18</v>
      </c>
      <c r="I698" s="1" t="s">
        <v>6252</v>
      </c>
      <c r="J698" s="68" t="s">
        <v>296</v>
      </c>
      <c r="K698" s="68" t="s">
        <v>297</v>
      </c>
      <c r="L698" s="120" t="s">
        <v>146</v>
      </c>
      <c r="M698" s="117" t="s">
        <v>146</v>
      </c>
      <c r="N698" s="118" t="s">
        <v>146</v>
      </c>
      <c r="O698" s="118" t="s">
        <v>148</v>
      </c>
      <c r="P698" s="118" t="s">
        <v>146</v>
      </c>
      <c r="Q698" s="118" t="s">
        <v>6520</v>
      </c>
      <c r="R698" s="118" t="s">
        <v>147</v>
      </c>
      <c r="S698" s="118" t="s">
        <v>6520</v>
      </c>
      <c r="T698" s="118" t="s">
        <v>147</v>
      </c>
      <c r="U698" s="118" t="s">
        <v>146</v>
      </c>
      <c r="V698" s="118" t="s">
        <v>147</v>
      </c>
      <c r="W698" s="118" t="s">
        <v>147</v>
      </c>
      <c r="X698" s="121">
        <f t="shared" si="16"/>
        <v>23.333333333333332</v>
      </c>
      <c r="Y698" s="68"/>
      <c r="Z698" s="113">
        <f>VLOOKUP(B698,[1]Sheet1!B$3:V$3093,21,0)</f>
        <v>0</v>
      </c>
    </row>
    <row r="699" spans="2:26" ht="30" x14ac:dyDescent="0.25">
      <c r="B699" s="9" t="s">
        <v>1655</v>
      </c>
      <c r="C699" s="9" t="s">
        <v>1656</v>
      </c>
      <c r="D699" s="9">
        <v>1991</v>
      </c>
      <c r="E699" s="9" t="s">
        <v>12</v>
      </c>
      <c r="F699" s="9" t="s">
        <v>30</v>
      </c>
      <c r="G699" s="60" t="s">
        <v>6343</v>
      </c>
      <c r="H699" s="1" t="s">
        <v>11</v>
      </c>
      <c r="I699" s="1" t="s">
        <v>170</v>
      </c>
      <c r="J699" s="68" t="s">
        <v>291</v>
      </c>
      <c r="K699" s="68" t="s">
        <v>292</v>
      </c>
      <c r="L699" s="120" t="s">
        <v>146</v>
      </c>
      <c r="M699" s="117" t="s">
        <v>147</v>
      </c>
      <c r="N699" s="118" t="s">
        <v>147</v>
      </c>
      <c r="O699" s="118" t="s">
        <v>146</v>
      </c>
      <c r="P699" s="118" t="s">
        <v>148</v>
      </c>
      <c r="Q699" s="118" t="s">
        <v>146</v>
      </c>
      <c r="R699" s="118" t="s">
        <v>146</v>
      </c>
      <c r="S699" s="118" t="s">
        <v>146</v>
      </c>
      <c r="T699" s="118" t="s">
        <v>146</v>
      </c>
      <c r="U699" s="118" t="s">
        <v>147</v>
      </c>
      <c r="V699" s="118" t="s">
        <v>146</v>
      </c>
      <c r="W699" s="118" t="s">
        <v>147</v>
      </c>
      <c r="X699" s="121">
        <f t="shared" si="16"/>
        <v>25</v>
      </c>
      <c r="Y699" s="68"/>
      <c r="Z699" s="113">
        <f>VLOOKUP(B699,[1]Sheet1!B$3:V$3093,21,0)</f>
        <v>0</v>
      </c>
    </row>
    <row r="700" spans="2:26" ht="30" x14ac:dyDescent="0.25">
      <c r="B700" s="9" t="s">
        <v>1657</v>
      </c>
      <c r="C700" s="9" t="s">
        <v>1658</v>
      </c>
      <c r="D700" s="9">
        <v>1993</v>
      </c>
      <c r="E700" s="9" t="s">
        <v>12</v>
      </c>
      <c r="F700" s="9" t="s">
        <v>30</v>
      </c>
      <c r="G700" s="60" t="s">
        <v>6343</v>
      </c>
      <c r="H700" s="1" t="s">
        <v>13</v>
      </c>
      <c r="I700" s="1" t="s">
        <v>6318</v>
      </c>
      <c r="J700" s="68" t="s">
        <v>296</v>
      </c>
      <c r="K700" s="68" t="s">
        <v>297</v>
      </c>
      <c r="L700" s="120" t="s">
        <v>146</v>
      </c>
      <c r="M700" s="117" t="s">
        <v>6520</v>
      </c>
      <c r="N700" s="118" t="s">
        <v>147</v>
      </c>
      <c r="O700" s="118" t="s">
        <v>146</v>
      </c>
      <c r="P700" s="118" t="s">
        <v>147</v>
      </c>
      <c r="Q700" s="118" t="s">
        <v>147</v>
      </c>
      <c r="R700" s="118" t="s">
        <v>146</v>
      </c>
      <c r="S700" s="118" t="s">
        <v>147</v>
      </c>
      <c r="T700" s="118" t="s">
        <v>146</v>
      </c>
      <c r="U700" s="118" t="s">
        <v>147</v>
      </c>
      <c r="V700" s="118" t="s">
        <v>146</v>
      </c>
      <c r="W700" s="118" t="s">
        <v>146</v>
      </c>
      <c r="X700" s="121">
        <f t="shared" si="16"/>
        <v>23.333333333333332</v>
      </c>
      <c r="Y700" s="68"/>
      <c r="Z700" s="113">
        <f>VLOOKUP(B700,[1]Sheet1!B$3:V$3093,21,0)</f>
        <v>0</v>
      </c>
    </row>
    <row r="701" spans="2:26" ht="30" x14ac:dyDescent="0.25">
      <c r="B701" s="9" t="s">
        <v>1659</v>
      </c>
      <c r="C701" s="9" t="s">
        <v>1660</v>
      </c>
      <c r="D701" s="9">
        <v>1991</v>
      </c>
      <c r="E701" s="9" t="s">
        <v>12</v>
      </c>
      <c r="F701" s="9" t="s">
        <v>30</v>
      </c>
      <c r="G701" s="60" t="s">
        <v>6343</v>
      </c>
      <c r="H701" s="1" t="s">
        <v>13</v>
      </c>
      <c r="I701" s="1" t="s">
        <v>170</v>
      </c>
      <c r="J701" s="68" t="s">
        <v>296</v>
      </c>
      <c r="K701" s="68" t="s">
        <v>297</v>
      </c>
      <c r="L701" s="120" t="s">
        <v>146</v>
      </c>
      <c r="M701" s="117" t="s">
        <v>146</v>
      </c>
      <c r="N701" s="118" t="s">
        <v>146</v>
      </c>
      <c r="O701" s="118" t="s">
        <v>147</v>
      </c>
      <c r="P701" s="118" t="s">
        <v>146</v>
      </c>
      <c r="Q701" s="118" t="s">
        <v>6520</v>
      </c>
      <c r="R701" s="118" t="s">
        <v>146</v>
      </c>
      <c r="S701" s="118" t="s">
        <v>6520</v>
      </c>
      <c r="T701" s="118" t="s">
        <v>146</v>
      </c>
      <c r="U701" s="118" t="s">
        <v>146</v>
      </c>
      <c r="V701" s="118" t="s">
        <v>146</v>
      </c>
      <c r="W701" s="118" t="s">
        <v>146</v>
      </c>
      <c r="X701" s="121">
        <f t="shared" si="16"/>
        <v>19.166666666666668</v>
      </c>
      <c r="Y701" s="68"/>
      <c r="Z701" s="113">
        <f>VLOOKUP(B701,[1]Sheet1!B$3:V$3093,21,0)</f>
        <v>0</v>
      </c>
    </row>
    <row r="702" spans="2:26" ht="30" x14ac:dyDescent="0.25">
      <c r="B702" s="9" t="s">
        <v>1661</v>
      </c>
      <c r="C702" s="9" t="s">
        <v>1662</v>
      </c>
      <c r="D702" s="9">
        <v>1985</v>
      </c>
      <c r="E702" s="9" t="s">
        <v>12</v>
      </c>
      <c r="F702" s="9" t="s">
        <v>30</v>
      </c>
      <c r="G702" s="60" t="s">
        <v>6343</v>
      </c>
      <c r="H702" s="1" t="s">
        <v>18</v>
      </c>
      <c r="I702" s="1" t="s">
        <v>22</v>
      </c>
      <c r="J702" s="68" t="s">
        <v>291</v>
      </c>
      <c r="K702" s="68" t="s">
        <v>292</v>
      </c>
      <c r="L702" s="120" t="s">
        <v>148</v>
      </c>
      <c r="M702" s="117" t="s">
        <v>146</v>
      </c>
      <c r="N702" s="118" t="s">
        <v>146</v>
      </c>
      <c r="O702" s="118" t="s">
        <v>147</v>
      </c>
      <c r="P702" s="118" t="s">
        <v>147</v>
      </c>
      <c r="Q702" s="118" t="s">
        <v>146</v>
      </c>
      <c r="R702" s="118" t="s">
        <v>147</v>
      </c>
      <c r="S702" s="118" t="s">
        <v>146</v>
      </c>
      <c r="T702" s="118" t="s">
        <v>147</v>
      </c>
      <c r="U702" s="118" t="s">
        <v>148</v>
      </c>
      <c r="V702" s="118" t="s">
        <v>146</v>
      </c>
      <c r="W702" s="118" t="s">
        <v>146</v>
      </c>
      <c r="X702" s="121">
        <f t="shared" si="16"/>
        <v>26.666666666666668</v>
      </c>
      <c r="Y702" s="68"/>
      <c r="Z702" s="113">
        <f>VLOOKUP(B702,[1]Sheet1!B$3:V$3093,21,0)</f>
        <v>0</v>
      </c>
    </row>
    <row r="703" spans="2:26" ht="45" x14ac:dyDescent="0.25">
      <c r="B703" s="9" t="s">
        <v>1663</v>
      </c>
      <c r="C703" s="9" t="s">
        <v>1664</v>
      </c>
      <c r="D703" s="9">
        <v>1992</v>
      </c>
      <c r="E703" s="9" t="s">
        <v>12</v>
      </c>
      <c r="F703" s="9" t="s">
        <v>30</v>
      </c>
      <c r="G703" s="60" t="s">
        <v>6343</v>
      </c>
      <c r="H703" s="1" t="s">
        <v>13</v>
      </c>
      <c r="I703" s="1" t="s">
        <v>177</v>
      </c>
      <c r="J703" s="68" t="s">
        <v>296</v>
      </c>
      <c r="K703" s="68" t="s">
        <v>297</v>
      </c>
      <c r="L703" s="120" t="s">
        <v>148</v>
      </c>
      <c r="M703" s="117" t="s">
        <v>146</v>
      </c>
      <c r="N703" s="118" t="s">
        <v>148</v>
      </c>
      <c r="O703" s="118" t="s">
        <v>148</v>
      </c>
      <c r="P703" s="118" t="s">
        <v>147</v>
      </c>
      <c r="Q703" s="118" t="s">
        <v>6520</v>
      </c>
      <c r="R703" s="118" t="s">
        <v>147</v>
      </c>
      <c r="S703" s="118" t="s">
        <v>6520</v>
      </c>
      <c r="T703" s="118" t="s">
        <v>148</v>
      </c>
      <c r="U703" s="118" t="s">
        <v>147</v>
      </c>
      <c r="V703" s="118" t="s">
        <v>146</v>
      </c>
      <c r="W703" s="118" t="s">
        <v>146</v>
      </c>
      <c r="X703" s="121">
        <f t="shared" si="16"/>
        <v>27.5</v>
      </c>
      <c r="Y703" s="68"/>
      <c r="Z703" s="113">
        <f>VLOOKUP(B703,[1]Sheet1!B$3:V$3093,21,0)</f>
        <v>0</v>
      </c>
    </row>
    <row r="704" spans="2:26" ht="30" x14ac:dyDescent="0.25">
      <c r="B704" s="9" t="s">
        <v>1665</v>
      </c>
      <c r="C704" s="9" t="s">
        <v>636</v>
      </c>
      <c r="D704" s="9">
        <v>1991</v>
      </c>
      <c r="E704" s="9" t="s">
        <v>12</v>
      </c>
      <c r="F704" s="9" t="s">
        <v>30</v>
      </c>
      <c r="G704" s="60" t="s">
        <v>6343</v>
      </c>
      <c r="H704" s="1" t="s">
        <v>13</v>
      </c>
      <c r="I704" s="1" t="s">
        <v>26</v>
      </c>
      <c r="J704" s="68" t="s">
        <v>296</v>
      </c>
      <c r="K704" s="68" t="s">
        <v>297</v>
      </c>
      <c r="L704" s="120" t="s">
        <v>146</v>
      </c>
      <c r="M704" s="117" t="s">
        <v>146</v>
      </c>
      <c r="N704" s="118" t="s">
        <v>6520</v>
      </c>
      <c r="O704" s="118" t="s">
        <v>146</v>
      </c>
      <c r="P704" s="118" t="s">
        <v>146</v>
      </c>
      <c r="Q704" s="118" t="s">
        <v>147</v>
      </c>
      <c r="R704" s="118" t="s">
        <v>6520</v>
      </c>
      <c r="S704" s="118" t="s">
        <v>147</v>
      </c>
      <c r="T704" s="118" t="s">
        <v>146</v>
      </c>
      <c r="U704" s="118" t="s">
        <v>146</v>
      </c>
      <c r="V704" s="118" t="s">
        <v>146</v>
      </c>
      <c r="W704" s="118" t="s">
        <v>147</v>
      </c>
      <c r="X704" s="121">
        <f t="shared" si="16"/>
        <v>20.833333333333332</v>
      </c>
      <c r="Y704" s="68"/>
      <c r="Z704" s="113"/>
    </row>
    <row r="705" spans="2:26" ht="45" x14ac:dyDescent="0.25">
      <c r="B705" s="9" t="s">
        <v>1666</v>
      </c>
      <c r="C705" s="9" t="s">
        <v>1667</v>
      </c>
      <c r="D705" s="9">
        <v>1986</v>
      </c>
      <c r="E705" s="9" t="s">
        <v>12</v>
      </c>
      <c r="F705" s="9" t="s">
        <v>30</v>
      </c>
      <c r="G705" s="60" t="s">
        <v>6343</v>
      </c>
      <c r="H705" s="1" t="s">
        <v>6256</v>
      </c>
      <c r="I705" s="1" t="s">
        <v>6298</v>
      </c>
      <c r="J705" s="68" t="s">
        <v>291</v>
      </c>
      <c r="K705" s="68" t="s">
        <v>292</v>
      </c>
      <c r="L705" s="120" t="s">
        <v>146</v>
      </c>
      <c r="M705" s="117" t="s">
        <v>146</v>
      </c>
      <c r="N705" s="118" t="s">
        <v>146</v>
      </c>
      <c r="O705" s="118" t="s">
        <v>147</v>
      </c>
      <c r="P705" s="118" t="s">
        <v>147</v>
      </c>
      <c r="Q705" s="118" t="s">
        <v>146</v>
      </c>
      <c r="R705" s="118" t="s">
        <v>146</v>
      </c>
      <c r="S705" s="118" t="s">
        <v>146</v>
      </c>
      <c r="T705" s="118" t="s">
        <v>146</v>
      </c>
      <c r="U705" s="118" t="s">
        <v>146</v>
      </c>
      <c r="V705" s="118" t="s">
        <v>6520</v>
      </c>
      <c r="W705" s="118" t="s">
        <v>148</v>
      </c>
      <c r="X705" s="121">
        <f t="shared" si="16"/>
        <v>22.5</v>
      </c>
      <c r="Y705" s="68"/>
      <c r="Z705" s="113">
        <f>VLOOKUP(B705,[1]Sheet1!B$3:V$3093,21,0)</f>
        <v>0</v>
      </c>
    </row>
    <row r="706" spans="2:26" ht="45" x14ac:dyDescent="0.25">
      <c r="B706" s="9" t="s">
        <v>1668</v>
      </c>
      <c r="C706" s="9" t="s">
        <v>1669</v>
      </c>
      <c r="D706" s="9">
        <v>1991</v>
      </c>
      <c r="E706" s="9" t="s">
        <v>12</v>
      </c>
      <c r="F706" s="9" t="s">
        <v>30</v>
      </c>
      <c r="G706" s="60" t="s">
        <v>6343</v>
      </c>
      <c r="H706" s="1" t="s">
        <v>6256</v>
      </c>
      <c r="I706" s="1" t="s">
        <v>86</v>
      </c>
      <c r="J706" s="68" t="s">
        <v>296</v>
      </c>
      <c r="K706" s="68" t="s">
        <v>297</v>
      </c>
      <c r="L706" s="120" t="s">
        <v>148</v>
      </c>
      <c r="M706" s="117" t="s">
        <v>148</v>
      </c>
      <c r="N706" s="118" t="s">
        <v>147</v>
      </c>
      <c r="O706" s="118" t="s">
        <v>146</v>
      </c>
      <c r="P706" s="118" t="s">
        <v>146</v>
      </c>
      <c r="Q706" s="118" t="s">
        <v>147</v>
      </c>
      <c r="R706" s="118" t="s">
        <v>146</v>
      </c>
      <c r="S706" s="118" t="s">
        <v>147</v>
      </c>
      <c r="T706" s="118" t="s">
        <v>147</v>
      </c>
      <c r="U706" s="118" t="s">
        <v>146</v>
      </c>
      <c r="V706" s="118" t="s">
        <v>146</v>
      </c>
      <c r="W706" s="118" t="s">
        <v>6520</v>
      </c>
      <c r="X706" s="121">
        <f t="shared" si="16"/>
        <v>25.833333333333332</v>
      </c>
      <c r="Y706" s="68"/>
      <c r="Z706" s="113">
        <f>VLOOKUP(B706,[1]Sheet1!B$3:V$3093,21,0)</f>
        <v>0</v>
      </c>
    </row>
    <row r="707" spans="2:26" ht="30" x14ac:dyDescent="0.25">
      <c r="B707" s="9" t="s">
        <v>1670</v>
      </c>
      <c r="C707" s="9" t="s">
        <v>1671</v>
      </c>
      <c r="D707" s="9">
        <v>1990</v>
      </c>
      <c r="E707" s="9" t="s">
        <v>12</v>
      </c>
      <c r="F707" s="9" t="s">
        <v>30</v>
      </c>
      <c r="G707" s="60" t="s">
        <v>6343</v>
      </c>
      <c r="H707" s="1" t="s">
        <v>11</v>
      </c>
      <c r="I707" s="1" t="s">
        <v>22</v>
      </c>
      <c r="J707" s="68" t="s">
        <v>296</v>
      </c>
      <c r="K707" s="68" t="s">
        <v>297</v>
      </c>
      <c r="L707" s="120" t="s">
        <v>6520</v>
      </c>
      <c r="M707" s="117" t="s">
        <v>147</v>
      </c>
      <c r="N707" s="118" t="s">
        <v>146</v>
      </c>
      <c r="O707" s="118" t="s">
        <v>147</v>
      </c>
      <c r="P707" s="118" t="s">
        <v>146</v>
      </c>
      <c r="Q707" s="118" t="s">
        <v>147</v>
      </c>
      <c r="R707" s="118" t="s">
        <v>146</v>
      </c>
      <c r="S707" s="118" t="s">
        <v>147</v>
      </c>
      <c r="T707" s="118" t="s">
        <v>6520</v>
      </c>
      <c r="U707" s="118" t="s">
        <v>146</v>
      </c>
      <c r="V707" s="118" t="s">
        <v>146</v>
      </c>
      <c r="W707" s="118" t="s">
        <v>146</v>
      </c>
      <c r="X707" s="121">
        <f t="shared" si="16"/>
        <v>21.666666666666668</v>
      </c>
      <c r="Y707" s="68"/>
      <c r="Z707" s="113">
        <f>VLOOKUP(B707,[1]Sheet1!B$3:V$3093,21,0)</f>
        <v>0</v>
      </c>
    </row>
    <row r="708" spans="2:26" ht="45" x14ac:dyDescent="0.25">
      <c r="B708" s="9" t="s">
        <v>1672</v>
      </c>
      <c r="C708" s="9" t="s">
        <v>1673</v>
      </c>
      <c r="D708" s="9">
        <v>1994</v>
      </c>
      <c r="E708" s="9" t="s">
        <v>10</v>
      </c>
      <c r="F708" s="9" t="s">
        <v>211</v>
      </c>
      <c r="G708" s="60" t="s">
        <v>6343</v>
      </c>
      <c r="H708" s="1" t="s">
        <v>11</v>
      </c>
      <c r="I708" s="1" t="s">
        <v>17</v>
      </c>
      <c r="J708" s="68" t="s">
        <v>296</v>
      </c>
      <c r="K708" s="68" t="s">
        <v>297</v>
      </c>
      <c r="L708" s="120" t="s">
        <v>146</v>
      </c>
      <c r="M708" s="117" t="s">
        <v>146</v>
      </c>
      <c r="N708" s="118" t="s">
        <v>146</v>
      </c>
      <c r="O708" s="118" t="s">
        <v>146</v>
      </c>
      <c r="P708" s="118" t="s">
        <v>6520</v>
      </c>
      <c r="Q708" s="118" t="s">
        <v>148</v>
      </c>
      <c r="R708" s="118" t="s">
        <v>146</v>
      </c>
      <c r="S708" s="118" t="s">
        <v>148</v>
      </c>
      <c r="T708" s="118" t="s">
        <v>147</v>
      </c>
      <c r="U708" s="118" t="s">
        <v>147</v>
      </c>
      <c r="V708" s="118" t="s">
        <v>147</v>
      </c>
      <c r="W708" s="118" t="s">
        <v>147</v>
      </c>
      <c r="X708" s="121">
        <f t="shared" si="16"/>
        <v>25.833333333333332</v>
      </c>
      <c r="Y708" s="68"/>
      <c r="Z708" s="113">
        <f>VLOOKUP(B708,[1]Sheet1!B$3:V$3093,21,0)</f>
        <v>0</v>
      </c>
    </row>
    <row r="709" spans="2:26" ht="30" x14ac:dyDescent="0.25">
      <c r="B709" s="9" t="s">
        <v>1674</v>
      </c>
      <c r="C709" s="9" t="s">
        <v>1675</v>
      </c>
      <c r="D709" s="9">
        <v>1994</v>
      </c>
      <c r="E709" s="9" t="s">
        <v>10</v>
      </c>
      <c r="F709" s="9" t="s">
        <v>1676</v>
      </c>
      <c r="G709" s="60" t="s">
        <v>6343</v>
      </c>
      <c r="H709" s="1" t="s">
        <v>11</v>
      </c>
      <c r="I709" s="1" t="s">
        <v>129</v>
      </c>
      <c r="J709" s="68" t="s">
        <v>296</v>
      </c>
      <c r="K709" s="68" t="s">
        <v>297</v>
      </c>
      <c r="L709" s="120" t="s">
        <v>147</v>
      </c>
      <c r="M709" s="117" t="s">
        <v>147</v>
      </c>
      <c r="N709" s="118" t="s">
        <v>146</v>
      </c>
      <c r="O709" s="118" t="s">
        <v>147</v>
      </c>
      <c r="P709" s="118" t="s">
        <v>146</v>
      </c>
      <c r="Q709" s="118" t="s">
        <v>148</v>
      </c>
      <c r="R709" s="118" t="s">
        <v>146</v>
      </c>
      <c r="S709" s="118" t="s">
        <v>148</v>
      </c>
      <c r="T709" s="118" t="s">
        <v>146</v>
      </c>
      <c r="U709" s="118" t="s">
        <v>147</v>
      </c>
      <c r="V709" s="118" t="s">
        <v>146</v>
      </c>
      <c r="W709" s="118" t="s">
        <v>147</v>
      </c>
      <c r="X709" s="121">
        <f t="shared" si="16"/>
        <v>27.5</v>
      </c>
      <c r="Y709" s="68"/>
      <c r="Z709" s="113">
        <f>VLOOKUP(B709,[1]Sheet1!B$3:V$3093,21,0)</f>
        <v>0</v>
      </c>
    </row>
    <row r="710" spans="2:26" ht="45" x14ac:dyDescent="0.25">
      <c r="B710" s="9" t="s">
        <v>1677</v>
      </c>
      <c r="C710" s="9" t="s">
        <v>1678</v>
      </c>
      <c r="D710" s="9">
        <v>1989</v>
      </c>
      <c r="E710" s="9" t="s">
        <v>12</v>
      </c>
      <c r="F710" s="9" t="s">
        <v>30</v>
      </c>
      <c r="G710" s="60" t="s">
        <v>6343</v>
      </c>
      <c r="H710" s="1" t="s">
        <v>13</v>
      </c>
      <c r="I710" s="1" t="s">
        <v>16</v>
      </c>
      <c r="J710" s="68" t="s">
        <v>291</v>
      </c>
      <c r="K710" s="68" t="s">
        <v>292</v>
      </c>
      <c r="L710" s="120" t="s">
        <v>6520</v>
      </c>
      <c r="M710" s="117" t="s">
        <v>147</v>
      </c>
      <c r="N710" s="118" t="s">
        <v>146</v>
      </c>
      <c r="O710" s="118" t="s">
        <v>147</v>
      </c>
      <c r="P710" s="118" t="s">
        <v>146</v>
      </c>
      <c r="Q710" s="118" t="s">
        <v>146</v>
      </c>
      <c r="R710" s="118" t="s">
        <v>146</v>
      </c>
      <c r="S710" s="118" t="s">
        <v>146</v>
      </c>
      <c r="T710" s="118" t="s">
        <v>6520</v>
      </c>
      <c r="U710" s="118" t="s">
        <v>148</v>
      </c>
      <c r="V710" s="118" t="s">
        <v>147</v>
      </c>
      <c r="W710" s="118" t="s">
        <v>146</v>
      </c>
      <c r="X710" s="121">
        <f t="shared" si="16"/>
        <v>22.5</v>
      </c>
      <c r="Y710" s="68"/>
      <c r="Z710" s="113">
        <f>VLOOKUP(B710,[1]Sheet1!B$3:V$3093,21,0)</f>
        <v>0</v>
      </c>
    </row>
    <row r="711" spans="2:26" ht="30" x14ac:dyDescent="0.25">
      <c r="B711" s="9" t="s">
        <v>1679</v>
      </c>
      <c r="C711" s="9" t="s">
        <v>1680</v>
      </c>
      <c r="D711" s="9">
        <v>1987</v>
      </c>
      <c r="E711" s="9" t="s">
        <v>12</v>
      </c>
      <c r="F711" s="9" t="s">
        <v>30</v>
      </c>
      <c r="G711" s="60" t="s">
        <v>6343</v>
      </c>
      <c r="H711" s="1" t="s">
        <v>11</v>
      </c>
      <c r="I711" s="1" t="s">
        <v>22</v>
      </c>
      <c r="J711" s="68" t="s">
        <v>296</v>
      </c>
      <c r="K711" s="68" t="s">
        <v>297</v>
      </c>
      <c r="L711" s="120" t="s">
        <v>6520</v>
      </c>
      <c r="M711" s="117" t="s">
        <v>147</v>
      </c>
      <c r="N711" s="118" t="s">
        <v>147</v>
      </c>
      <c r="O711" s="118" t="s">
        <v>146</v>
      </c>
      <c r="P711" s="118" t="s">
        <v>148</v>
      </c>
      <c r="Q711" s="118" t="s">
        <v>146</v>
      </c>
      <c r="R711" s="118" t="s">
        <v>146</v>
      </c>
      <c r="S711" s="118" t="s">
        <v>146</v>
      </c>
      <c r="T711" s="118" t="s">
        <v>146</v>
      </c>
      <c r="U711" s="118" t="s">
        <v>146</v>
      </c>
      <c r="V711" s="118" t="s">
        <v>6520</v>
      </c>
      <c r="W711" s="118" t="s">
        <v>146</v>
      </c>
      <c r="X711" s="121">
        <f t="shared" si="16"/>
        <v>21.666666666666668</v>
      </c>
      <c r="Y711" s="68"/>
      <c r="Z711" s="113">
        <f>VLOOKUP(B711,[1]Sheet1!B$3:V$3093,21,0)</f>
        <v>0</v>
      </c>
    </row>
    <row r="712" spans="2:26" ht="45" x14ac:dyDescent="0.25">
      <c r="B712" s="9" t="s">
        <v>1681</v>
      </c>
      <c r="C712" s="9" t="s">
        <v>1682</v>
      </c>
      <c r="D712" s="9">
        <v>1991</v>
      </c>
      <c r="E712" s="9" t="s">
        <v>12</v>
      </c>
      <c r="F712" s="9" t="s">
        <v>30</v>
      </c>
      <c r="G712" s="60" t="s">
        <v>6343</v>
      </c>
      <c r="H712" s="1" t="s">
        <v>11</v>
      </c>
      <c r="I712" s="1" t="s">
        <v>16</v>
      </c>
      <c r="J712" s="68" t="s">
        <v>296</v>
      </c>
      <c r="K712" s="68" t="s">
        <v>297</v>
      </c>
      <c r="L712" s="120" t="s">
        <v>6520</v>
      </c>
      <c r="M712" s="117" t="s">
        <v>147</v>
      </c>
      <c r="N712" s="118" t="s">
        <v>147</v>
      </c>
      <c r="O712" s="118" t="s">
        <v>146</v>
      </c>
      <c r="P712" s="118" t="s">
        <v>146</v>
      </c>
      <c r="Q712" s="118" t="s">
        <v>146</v>
      </c>
      <c r="R712" s="118" t="s">
        <v>148</v>
      </c>
      <c r="S712" s="118" t="s">
        <v>146</v>
      </c>
      <c r="T712" s="118" t="s">
        <v>146</v>
      </c>
      <c r="U712" s="118" t="s">
        <v>147</v>
      </c>
      <c r="V712" s="118" t="s">
        <v>147</v>
      </c>
      <c r="W712" s="118" t="s">
        <v>146</v>
      </c>
      <c r="X712" s="121">
        <f t="shared" si="16"/>
        <v>24.166666666666668</v>
      </c>
      <c r="Y712" s="68"/>
      <c r="Z712" s="113">
        <f>VLOOKUP(B712,[1]Sheet1!B$3:V$3093,21,0)</f>
        <v>0</v>
      </c>
    </row>
    <row r="713" spans="2:26" ht="30" x14ac:dyDescent="0.25">
      <c r="B713" s="9" t="s">
        <v>1683</v>
      </c>
      <c r="C713" s="9" t="s">
        <v>1684</v>
      </c>
      <c r="D713" s="9">
        <v>1989</v>
      </c>
      <c r="E713" s="9" t="s">
        <v>12</v>
      </c>
      <c r="F713" s="9" t="s">
        <v>32</v>
      </c>
      <c r="G713" s="60" t="s">
        <v>6343</v>
      </c>
      <c r="H713" s="1" t="s">
        <v>13</v>
      </c>
      <c r="I713" s="1" t="s">
        <v>170</v>
      </c>
      <c r="J713" s="68" t="s">
        <v>296</v>
      </c>
      <c r="K713" s="68" t="s">
        <v>297</v>
      </c>
      <c r="L713" s="120" t="s">
        <v>147</v>
      </c>
      <c r="M713" s="117" t="s">
        <v>6520</v>
      </c>
      <c r="N713" s="118" t="s">
        <v>148</v>
      </c>
      <c r="O713" s="118" t="s">
        <v>146</v>
      </c>
      <c r="P713" s="118" t="s">
        <v>147</v>
      </c>
      <c r="Q713" s="118" t="s">
        <v>147</v>
      </c>
      <c r="R713" s="118" t="s">
        <v>146</v>
      </c>
      <c r="S713" s="118" t="s">
        <v>147</v>
      </c>
      <c r="T713" s="118" t="s">
        <v>147</v>
      </c>
      <c r="U713" s="118" t="s">
        <v>147</v>
      </c>
      <c r="V713" s="118" t="s">
        <v>146</v>
      </c>
      <c r="W713" s="118" t="s">
        <v>147</v>
      </c>
      <c r="X713" s="121">
        <f t="shared" si="16"/>
        <v>26.666666666666668</v>
      </c>
      <c r="Y713" s="68"/>
      <c r="Z713" s="113">
        <f>VLOOKUP(B713,[1]Sheet1!B$3:V$3093,21,0)</f>
        <v>0</v>
      </c>
    </row>
    <row r="714" spans="2:26" ht="30" x14ac:dyDescent="0.25">
      <c r="B714" s="9" t="s">
        <v>1685</v>
      </c>
      <c r="C714" s="9" t="s">
        <v>1686</v>
      </c>
      <c r="D714" s="9">
        <v>1985</v>
      </c>
      <c r="E714" s="9" t="s">
        <v>12</v>
      </c>
      <c r="F714" s="9" t="s">
        <v>30</v>
      </c>
      <c r="G714" s="60" t="s">
        <v>6343</v>
      </c>
      <c r="H714" s="1" t="s">
        <v>11</v>
      </c>
      <c r="I714" s="1" t="s">
        <v>170</v>
      </c>
      <c r="J714" s="68" t="s">
        <v>296</v>
      </c>
      <c r="K714" s="68" t="s">
        <v>297</v>
      </c>
      <c r="L714" s="120" t="s">
        <v>6520</v>
      </c>
      <c r="M714" s="117" t="s">
        <v>146</v>
      </c>
      <c r="N714" s="118" t="s">
        <v>146</v>
      </c>
      <c r="O714" s="118" t="s">
        <v>146</v>
      </c>
      <c r="P714" s="118" t="s">
        <v>146</v>
      </c>
      <c r="Q714" s="118" t="s">
        <v>146</v>
      </c>
      <c r="R714" s="118" t="s">
        <v>147</v>
      </c>
      <c r="S714" s="118" t="s">
        <v>146</v>
      </c>
      <c r="T714" s="118" t="s">
        <v>146</v>
      </c>
      <c r="U714" s="118" t="s">
        <v>146</v>
      </c>
      <c r="V714" s="118" t="s">
        <v>146</v>
      </c>
      <c r="W714" s="118" t="s">
        <v>147</v>
      </c>
      <c r="X714" s="121">
        <f t="shared" si="16"/>
        <v>20.833333333333332</v>
      </c>
      <c r="Y714" s="68"/>
      <c r="Z714" s="113">
        <f>VLOOKUP(B714,[1]Sheet1!B$3:V$3093,21,0)</f>
        <v>0</v>
      </c>
    </row>
    <row r="715" spans="2:26" ht="30" x14ac:dyDescent="0.25">
      <c r="B715" s="9" t="s">
        <v>1687</v>
      </c>
      <c r="C715" s="9" t="s">
        <v>1688</v>
      </c>
      <c r="D715" s="9">
        <v>1989</v>
      </c>
      <c r="E715" s="9" t="s">
        <v>12</v>
      </c>
      <c r="F715" s="9" t="s">
        <v>30</v>
      </c>
      <c r="G715" s="60" t="s">
        <v>6343</v>
      </c>
      <c r="H715" s="1" t="s">
        <v>11</v>
      </c>
      <c r="I715" s="1" t="s">
        <v>20</v>
      </c>
      <c r="J715" s="68" t="s">
        <v>296</v>
      </c>
      <c r="K715" s="68" t="s">
        <v>297</v>
      </c>
      <c r="L715" s="120" t="s">
        <v>6520</v>
      </c>
      <c r="M715" s="117" t="s">
        <v>146</v>
      </c>
      <c r="N715" s="118" t="s">
        <v>147</v>
      </c>
      <c r="O715" s="118" t="s">
        <v>146</v>
      </c>
      <c r="P715" s="118" t="s">
        <v>146</v>
      </c>
      <c r="Q715" s="118" t="s">
        <v>146</v>
      </c>
      <c r="R715" s="118" t="s">
        <v>148</v>
      </c>
      <c r="S715" s="118" t="s">
        <v>146</v>
      </c>
      <c r="T715" s="118" t="s">
        <v>147</v>
      </c>
      <c r="U715" s="118" t="s">
        <v>147</v>
      </c>
      <c r="V715" s="118" t="s">
        <v>146</v>
      </c>
      <c r="W715" s="118" t="s">
        <v>146</v>
      </c>
      <c r="X715" s="121">
        <f t="shared" si="16"/>
        <v>23.333333333333332</v>
      </c>
      <c r="Y715" s="68"/>
      <c r="Z715" s="113">
        <f>VLOOKUP(B715,[1]Sheet1!B$3:V$3093,21,0)</f>
        <v>0</v>
      </c>
    </row>
    <row r="716" spans="2:26" ht="30" x14ac:dyDescent="0.25">
      <c r="B716" s="9" t="s">
        <v>1689</v>
      </c>
      <c r="C716" s="9" t="s">
        <v>1690</v>
      </c>
      <c r="D716" s="9">
        <v>1986</v>
      </c>
      <c r="E716" s="9" t="s">
        <v>12</v>
      </c>
      <c r="F716" s="9" t="s">
        <v>30</v>
      </c>
      <c r="G716" s="60" t="s">
        <v>6343</v>
      </c>
      <c r="H716" s="1" t="s">
        <v>11</v>
      </c>
      <c r="I716" s="1" t="s">
        <v>170</v>
      </c>
      <c r="J716" s="68" t="s">
        <v>291</v>
      </c>
      <c r="K716" s="68" t="s">
        <v>292</v>
      </c>
      <c r="L716" s="120" t="s">
        <v>6520</v>
      </c>
      <c r="M716" s="117" t="s">
        <v>146</v>
      </c>
      <c r="N716" s="118" t="s">
        <v>146</v>
      </c>
      <c r="O716" s="118" t="s">
        <v>6520</v>
      </c>
      <c r="P716" s="118" t="s">
        <v>148</v>
      </c>
      <c r="Q716" s="118" t="s">
        <v>147</v>
      </c>
      <c r="R716" s="118" t="s">
        <v>147</v>
      </c>
      <c r="S716" s="118" t="s">
        <v>147</v>
      </c>
      <c r="T716" s="118" t="s">
        <v>146</v>
      </c>
      <c r="U716" s="118" t="s">
        <v>148</v>
      </c>
      <c r="V716" s="118" t="s">
        <v>146</v>
      </c>
      <c r="W716" s="118" t="s">
        <v>146</v>
      </c>
      <c r="X716" s="121">
        <f t="shared" ref="X716:X779" si="17">((COUNTIF(L716:W716,"A")*40+COUNTIF(L716:W716,"B")*30+COUNTIF(L716:W716,"C")*20+COUNTIF(L716:W716,"D")*10+COUNTIF(L716:W716,"D1")*10+COUNTIF(L716:W716,"d2")*0)/(COUNTA(L716:W716)-COUNTIF(L716:W716,"KDG")-COUNTIF(L716:W716,"KĐG")))</f>
        <v>24.166666666666668</v>
      </c>
      <c r="Y716" s="68"/>
      <c r="Z716" s="113">
        <f>VLOOKUP(B716,[1]Sheet1!B$3:V$3093,21,0)</f>
        <v>0</v>
      </c>
    </row>
    <row r="717" spans="2:26" ht="45" x14ac:dyDescent="0.25">
      <c r="B717" s="9" t="s">
        <v>1691</v>
      </c>
      <c r="C717" s="9" t="s">
        <v>1692</v>
      </c>
      <c r="D717" s="9">
        <v>1988</v>
      </c>
      <c r="E717" s="9" t="s">
        <v>12</v>
      </c>
      <c r="F717" s="9" t="s">
        <v>30</v>
      </c>
      <c r="G717" s="60" t="s">
        <v>6343</v>
      </c>
      <c r="H717" s="1" t="s">
        <v>13</v>
      </c>
      <c r="I717" s="1" t="s">
        <v>16</v>
      </c>
      <c r="J717" s="68" t="s">
        <v>291</v>
      </c>
      <c r="K717" s="68" t="s">
        <v>292</v>
      </c>
      <c r="L717" s="120" t="s">
        <v>147</v>
      </c>
      <c r="M717" s="117" t="s">
        <v>146</v>
      </c>
      <c r="N717" s="118" t="s">
        <v>147</v>
      </c>
      <c r="O717" s="118" t="s">
        <v>146</v>
      </c>
      <c r="P717" s="118" t="s">
        <v>146</v>
      </c>
      <c r="Q717" s="118" t="s">
        <v>146</v>
      </c>
      <c r="R717" s="118" t="s">
        <v>146</v>
      </c>
      <c r="S717" s="118" t="s">
        <v>146</v>
      </c>
      <c r="T717" s="118" t="s">
        <v>6520</v>
      </c>
      <c r="U717" s="118" t="s">
        <v>146</v>
      </c>
      <c r="V717" s="118" t="s">
        <v>146</v>
      </c>
      <c r="W717" s="118" t="s">
        <v>146</v>
      </c>
      <c r="X717" s="121">
        <f t="shared" si="17"/>
        <v>20.833333333333332</v>
      </c>
      <c r="Y717" s="68"/>
      <c r="Z717" s="113">
        <f>VLOOKUP(B717,[1]Sheet1!B$3:V$3093,21,0)</f>
        <v>0</v>
      </c>
    </row>
    <row r="718" spans="2:26" ht="45" x14ac:dyDescent="0.25">
      <c r="B718" s="9" t="s">
        <v>1693</v>
      </c>
      <c r="C718" s="9" t="s">
        <v>1694</v>
      </c>
      <c r="D718" s="9">
        <v>1992</v>
      </c>
      <c r="E718" s="9" t="s">
        <v>12</v>
      </c>
      <c r="F718" s="9" t="s">
        <v>30</v>
      </c>
      <c r="G718" s="60" t="s">
        <v>6343</v>
      </c>
      <c r="H718" s="1" t="s">
        <v>13</v>
      </c>
      <c r="I718" s="1" t="s">
        <v>177</v>
      </c>
      <c r="J718" s="68" t="s">
        <v>296</v>
      </c>
      <c r="K718" s="68" t="s">
        <v>297</v>
      </c>
      <c r="L718" s="120" t="s">
        <v>147</v>
      </c>
      <c r="M718" s="117" t="s">
        <v>146</v>
      </c>
      <c r="N718" s="118" t="s">
        <v>146</v>
      </c>
      <c r="O718" s="118" t="s">
        <v>147</v>
      </c>
      <c r="P718" s="118" t="s">
        <v>147</v>
      </c>
      <c r="Q718" s="118" t="s">
        <v>146</v>
      </c>
      <c r="R718" s="118" t="s">
        <v>146</v>
      </c>
      <c r="S718" s="118" t="s">
        <v>146</v>
      </c>
      <c r="T718" s="118" t="s">
        <v>146</v>
      </c>
      <c r="U718" s="118" t="s">
        <v>146</v>
      </c>
      <c r="V718" s="118" t="s">
        <v>146</v>
      </c>
      <c r="W718" s="118" t="s">
        <v>6520</v>
      </c>
      <c r="X718" s="121">
        <f t="shared" si="17"/>
        <v>21.666666666666668</v>
      </c>
      <c r="Y718" s="68"/>
      <c r="Z718" s="113">
        <f>VLOOKUP(B718,[1]Sheet1!B$3:V$3093,21,0)</f>
        <v>0</v>
      </c>
    </row>
    <row r="719" spans="2:26" ht="45" x14ac:dyDescent="0.25">
      <c r="B719" s="9" t="s">
        <v>1695</v>
      </c>
      <c r="C719" s="9" t="s">
        <v>1696</v>
      </c>
      <c r="D719" s="9">
        <v>1988</v>
      </c>
      <c r="E719" s="9" t="s">
        <v>12</v>
      </c>
      <c r="F719" s="9" t="s">
        <v>30</v>
      </c>
      <c r="G719" s="60" t="s">
        <v>6343</v>
      </c>
      <c r="H719" s="1" t="s">
        <v>18</v>
      </c>
      <c r="I719" s="1" t="s">
        <v>23</v>
      </c>
      <c r="J719" s="68" t="s">
        <v>291</v>
      </c>
      <c r="K719" s="68" t="s">
        <v>292</v>
      </c>
      <c r="L719" s="120" t="s">
        <v>146</v>
      </c>
      <c r="M719" s="117" t="s">
        <v>146</v>
      </c>
      <c r="N719" s="118" t="s">
        <v>147</v>
      </c>
      <c r="O719" s="118" t="s">
        <v>146</v>
      </c>
      <c r="P719" s="118" t="s">
        <v>6520</v>
      </c>
      <c r="Q719" s="118" t="s">
        <v>148</v>
      </c>
      <c r="R719" s="118" t="s">
        <v>146</v>
      </c>
      <c r="S719" s="118" t="s">
        <v>148</v>
      </c>
      <c r="T719" s="118" t="s">
        <v>146</v>
      </c>
      <c r="U719" s="118" t="s">
        <v>147</v>
      </c>
      <c r="V719" s="118" t="s">
        <v>146</v>
      </c>
      <c r="W719" s="118" t="s">
        <v>148</v>
      </c>
      <c r="X719" s="121">
        <f t="shared" si="17"/>
        <v>25.833333333333332</v>
      </c>
      <c r="Y719" s="68"/>
      <c r="Z719" s="113">
        <f>VLOOKUP(B719,[1]Sheet1!B$3:V$3093,21,0)</f>
        <v>0</v>
      </c>
    </row>
    <row r="720" spans="2:26" ht="30" x14ac:dyDescent="0.25">
      <c r="B720" s="9" t="s">
        <v>1697</v>
      </c>
      <c r="C720" s="9" t="s">
        <v>1698</v>
      </c>
      <c r="D720" s="9">
        <v>1993</v>
      </c>
      <c r="E720" s="9" t="s">
        <v>12</v>
      </c>
      <c r="F720" s="9" t="s">
        <v>30</v>
      </c>
      <c r="G720" s="60" t="s">
        <v>6343</v>
      </c>
      <c r="H720" s="1" t="s">
        <v>13</v>
      </c>
      <c r="I720" s="1" t="s">
        <v>86</v>
      </c>
      <c r="J720" s="68" t="s">
        <v>296</v>
      </c>
      <c r="K720" s="68" t="s">
        <v>297</v>
      </c>
      <c r="L720" s="120" t="s">
        <v>146</v>
      </c>
      <c r="M720" s="117" t="s">
        <v>146</v>
      </c>
      <c r="N720" s="118" t="s">
        <v>147</v>
      </c>
      <c r="O720" s="118" t="s">
        <v>147</v>
      </c>
      <c r="P720" s="118" t="s">
        <v>147</v>
      </c>
      <c r="Q720" s="118" t="s">
        <v>146</v>
      </c>
      <c r="R720" s="118" t="s">
        <v>146</v>
      </c>
      <c r="S720" s="118" t="s">
        <v>146</v>
      </c>
      <c r="T720" s="118" t="s">
        <v>146</v>
      </c>
      <c r="U720" s="118" t="s">
        <v>146</v>
      </c>
      <c r="V720" s="118" t="s">
        <v>6520</v>
      </c>
      <c r="W720" s="118" t="s">
        <v>147</v>
      </c>
      <c r="X720" s="121">
        <f t="shared" si="17"/>
        <v>22.5</v>
      </c>
      <c r="Y720" s="68"/>
      <c r="Z720" s="113">
        <f>VLOOKUP(B720,[1]Sheet1!B$3:V$3093,21,0)</f>
        <v>0</v>
      </c>
    </row>
    <row r="721" spans="2:26" ht="30" x14ac:dyDescent="0.25">
      <c r="B721" s="9" t="s">
        <v>1699</v>
      </c>
      <c r="C721" s="9" t="s">
        <v>1700</v>
      </c>
      <c r="D721" s="9">
        <v>1991</v>
      </c>
      <c r="E721" s="9" t="s">
        <v>12</v>
      </c>
      <c r="F721" s="9" t="s">
        <v>30</v>
      </c>
      <c r="G721" s="60" t="s">
        <v>6343</v>
      </c>
      <c r="H721" s="1" t="s">
        <v>13</v>
      </c>
      <c r="I721" s="1" t="s">
        <v>24</v>
      </c>
      <c r="J721" s="68" t="s">
        <v>296</v>
      </c>
      <c r="K721" s="68" t="s">
        <v>297</v>
      </c>
      <c r="L721" s="120" t="s">
        <v>146</v>
      </c>
      <c r="M721" s="117" t="s">
        <v>146</v>
      </c>
      <c r="N721" s="118" t="s">
        <v>146</v>
      </c>
      <c r="O721" s="118" t="s">
        <v>146</v>
      </c>
      <c r="P721" s="118" t="s">
        <v>146</v>
      </c>
      <c r="Q721" s="118" t="s">
        <v>147</v>
      </c>
      <c r="R721" s="118" t="s">
        <v>148</v>
      </c>
      <c r="S721" s="118" t="s">
        <v>147</v>
      </c>
      <c r="T721" s="118" t="s">
        <v>147</v>
      </c>
      <c r="U721" s="118" t="s">
        <v>148</v>
      </c>
      <c r="V721" s="118" t="s">
        <v>147</v>
      </c>
      <c r="W721" s="118" t="s">
        <v>146</v>
      </c>
      <c r="X721" s="121">
        <f t="shared" si="17"/>
        <v>26.666666666666668</v>
      </c>
      <c r="Y721" s="68"/>
      <c r="Z721" s="113">
        <f>VLOOKUP(B721,[1]Sheet1!B$3:V$3093,21,0)</f>
        <v>0</v>
      </c>
    </row>
    <row r="722" spans="2:26" ht="30" x14ac:dyDescent="0.25">
      <c r="B722" s="9" t="s">
        <v>1701</v>
      </c>
      <c r="C722" s="9" t="s">
        <v>1350</v>
      </c>
      <c r="D722" s="9">
        <v>1993</v>
      </c>
      <c r="E722" s="9" t="s">
        <v>12</v>
      </c>
      <c r="F722" s="9" t="s">
        <v>30</v>
      </c>
      <c r="G722" s="60" t="s">
        <v>6343</v>
      </c>
      <c r="H722" s="1" t="s">
        <v>13</v>
      </c>
      <c r="I722" s="1" t="s">
        <v>170</v>
      </c>
      <c r="J722" s="68" t="s">
        <v>291</v>
      </c>
      <c r="K722" s="68" t="s">
        <v>292</v>
      </c>
      <c r="L722" s="120" t="s">
        <v>146</v>
      </c>
      <c r="M722" s="117" t="s">
        <v>146</v>
      </c>
      <c r="N722" s="118" t="s">
        <v>147</v>
      </c>
      <c r="O722" s="118" t="s">
        <v>146</v>
      </c>
      <c r="P722" s="118" t="s">
        <v>146</v>
      </c>
      <c r="Q722" s="118" t="s">
        <v>147</v>
      </c>
      <c r="R722" s="118" t="s">
        <v>146</v>
      </c>
      <c r="S722" s="118" t="s">
        <v>147</v>
      </c>
      <c r="T722" s="118" t="s">
        <v>6520</v>
      </c>
      <c r="U722" s="118" t="s">
        <v>147</v>
      </c>
      <c r="V722" s="118" t="s">
        <v>147</v>
      </c>
      <c r="W722" s="118" t="s">
        <v>146</v>
      </c>
      <c r="X722" s="121">
        <f t="shared" si="17"/>
        <v>23.333333333333332</v>
      </c>
      <c r="Y722" s="68"/>
      <c r="Z722" s="113">
        <f>VLOOKUP(B722,[1]Sheet1!B$3:V$3093,21,0)</f>
        <v>0</v>
      </c>
    </row>
    <row r="723" spans="2:26" ht="45" x14ac:dyDescent="0.25">
      <c r="B723" s="9" t="s">
        <v>1702</v>
      </c>
      <c r="C723" s="9" t="s">
        <v>1703</v>
      </c>
      <c r="D723" s="9">
        <v>1990</v>
      </c>
      <c r="E723" s="9" t="s">
        <v>12</v>
      </c>
      <c r="F723" s="9" t="s">
        <v>124</v>
      </c>
      <c r="G723" s="60" t="s">
        <v>6343</v>
      </c>
      <c r="H723" s="1" t="s">
        <v>13</v>
      </c>
      <c r="I723" s="1" t="s">
        <v>16</v>
      </c>
      <c r="J723" s="68" t="s">
        <v>296</v>
      </c>
      <c r="K723" s="68" t="s">
        <v>297</v>
      </c>
      <c r="L723" s="120" t="s">
        <v>147</v>
      </c>
      <c r="M723" s="117" t="s">
        <v>147</v>
      </c>
      <c r="N723" s="118" t="s">
        <v>146</v>
      </c>
      <c r="O723" s="118" t="s">
        <v>146</v>
      </c>
      <c r="P723" s="118" t="s">
        <v>147</v>
      </c>
      <c r="Q723" s="118" t="s">
        <v>6520</v>
      </c>
      <c r="R723" s="118" t="s">
        <v>148</v>
      </c>
      <c r="S723" s="118" t="s">
        <v>6520</v>
      </c>
      <c r="T723" s="118" t="s">
        <v>6520</v>
      </c>
      <c r="U723" s="118" t="s">
        <v>146</v>
      </c>
      <c r="V723" s="118" t="s">
        <v>148</v>
      </c>
      <c r="W723" s="118" t="s">
        <v>146</v>
      </c>
      <c r="X723" s="121">
        <f t="shared" si="17"/>
        <v>23.333333333333332</v>
      </c>
      <c r="Y723" s="68"/>
      <c r="Z723" s="113">
        <f>VLOOKUP(B723,[1]Sheet1!B$3:V$3093,21,0)</f>
        <v>0</v>
      </c>
    </row>
    <row r="724" spans="2:26" ht="30" x14ac:dyDescent="0.25">
      <c r="B724" s="9" t="s">
        <v>1704</v>
      </c>
      <c r="C724" s="9" t="s">
        <v>1705</v>
      </c>
      <c r="D724" s="9">
        <v>1990</v>
      </c>
      <c r="E724" s="9" t="s">
        <v>12</v>
      </c>
      <c r="F724" s="9" t="s">
        <v>30</v>
      </c>
      <c r="G724" s="60" t="s">
        <v>6343</v>
      </c>
      <c r="H724" s="1" t="s">
        <v>11</v>
      </c>
      <c r="I724" s="1" t="s">
        <v>22</v>
      </c>
      <c r="J724" s="68" t="s">
        <v>296</v>
      </c>
      <c r="K724" s="68" t="s">
        <v>297</v>
      </c>
      <c r="L724" s="120" t="s">
        <v>6520</v>
      </c>
      <c r="M724" s="117" t="s">
        <v>148</v>
      </c>
      <c r="N724" s="118" t="s">
        <v>146</v>
      </c>
      <c r="O724" s="118" t="s">
        <v>6520</v>
      </c>
      <c r="P724" s="118" t="s">
        <v>147</v>
      </c>
      <c r="Q724" s="118" t="s">
        <v>146</v>
      </c>
      <c r="R724" s="118" t="s">
        <v>146</v>
      </c>
      <c r="S724" s="118" t="s">
        <v>146</v>
      </c>
      <c r="T724" s="118" t="s">
        <v>146</v>
      </c>
      <c r="U724" s="118" t="s">
        <v>146</v>
      </c>
      <c r="V724" s="118" t="s">
        <v>146</v>
      </c>
      <c r="W724" s="118" t="s">
        <v>146</v>
      </c>
      <c r="X724" s="121">
        <f t="shared" si="17"/>
        <v>20.833333333333332</v>
      </c>
      <c r="Y724" s="68"/>
      <c r="Z724" s="113">
        <f>VLOOKUP(B724,[1]Sheet1!B$3:V$3093,21,0)</f>
        <v>0</v>
      </c>
    </row>
    <row r="725" spans="2:26" ht="45" x14ac:dyDescent="0.25">
      <c r="B725" s="9" t="s">
        <v>1706</v>
      </c>
      <c r="C725" s="9" t="s">
        <v>1707</v>
      </c>
      <c r="D725" s="9">
        <v>1995</v>
      </c>
      <c r="E725" s="9" t="s">
        <v>12</v>
      </c>
      <c r="F725" s="9" t="s">
        <v>30</v>
      </c>
      <c r="G725" s="60" t="s">
        <v>6343</v>
      </c>
      <c r="H725" s="1" t="s">
        <v>13</v>
      </c>
      <c r="I725" s="1" t="s">
        <v>79</v>
      </c>
      <c r="J725" s="68" t="s">
        <v>296</v>
      </c>
      <c r="K725" s="68" t="s">
        <v>297</v>
      </c>
      <c r="L725" s="120" t="s">
        <v>148</v>
      </c>
      <c r="M725" s="117" t="s">
        <v>146</v>
      </c>
      <c r="N725" s="118" t="s">
        <v>146</v>
      </c>
      <c r="O725" s="118" t="s">
        <v>147</v>
      </c>
      <c r="P725" s="118" t="s">
        <v>147</v>
      </c>
      <c r="Q725" s="118" t="s">
        <v>146</v>
      </c>
      <c r="R725" s="118" t="s">
        <v>146</v>
      </c>
      <c r="S725" s="118" t="s">
        <v>146</v>
      </c>
      <c r="T725" s="118" t="s">
        <v>146</v>
      </c>
      <c r="U725" s="118" t="s">
        <v>147</v>
      </c>
      <c r="V725" s="118" t="s">
        <v>146</v>
      </c>
      <c r="W725" s="118" t="s">
        <v>147</v>
      </c>
      <c r="X725" s="121">
        <f t="shared" si="17"/>
        <v>25</v>
      </c>
      <c r="Y725" s="68"/>
      <c r="Z725" s="113">
        <f>VLOOKUP(B725,[1]Sheet1!B$3:V$3093,21,0)</f>
        <v>0</v>
      </c>
    </row>
    <row r="726" spans="2:26" ht="45" x14ac:dyDescent="0.25">
      <c r="B726" s="9" t="s">
        <v>1708</v>
      </c>
      <c r="C726" s="9" t="s">
        <v>1709</v>
      </c>
      <c r="D726" s="9">
        <v>1992</v>
      </c>
      <c r="E726" s="9" t="s">
        <v>12</v>
      </c>
      <c r="F726" s="9" t="s">
        <v>30</v>
      </c>
      <c r="G726" s="60" t="s">
        <v>6343</v>
      </c>
      <c r="H726" s="1" t="s">
        <v>13</v>
      </c>
      <c r="I726" s="1" t="s">
        <v>23</v>
      </c>
      <c r="J726" s="68" t="s">
        <v>296</v>
      </c>
      <c r="K726" s="68" t="s">
        <v>297</v>
      </c>
      <c r="L726" s="120" t="s">
        <v>147</v>
      </c>
      <c r="M726" s="117" t="s">
        <v>146</v>
      </c>
      <c r="N726" s="118" t="s">
        <v>147</v>
      </c>
      <c r="O726" s="118" t="s">
        <v>146</v>
      </c>
      <c r="P726" s="118" t="s">
        <v>146</v>
      </c>
      <c r="Q726" s="118" t="s">
        <v>146</v>
      </c>
      <c r="R726" s="118" t="s">
        <v>146</v>
      </c>
      <c r="S726" s="118" t="s">
        <v>146</v>
      </c>
      <c r="T726" s="118" t="s">
        <v>146</v>
      </c>
      <c r="U726" s="118" t="s">
        <v>146</v>
      </c>
      <c r="V726" s="118" t="s">
        <v>146</v>
      </c>
      <c r="W726" s="118" t="s">
        <v>6520</v>
      </c>
      <c r="X726" s="121">
        <f t="shared" si="17"/>
        <v>20.833333333333332</v>
      </c>
      <c r="Y726" s="68"/>
      <c r="Z726" s="113">
        <f>VLOOKUP(B726,[1]Sheet1!B$3:V$3093,21,0)</f>
        <v>0</v>
      </c>
    </row>
    <row r="727" spans="2:26" ht="30" x14ac:dyDescent="0.25">
      <c r="B727" s="9" t="s">
        <v>1710</v>
      </c>
      <c r="C727" s="9" t="s">
        <v>1711</v>
      </c>
      <c r="D727" s="9">
        <v>1988</v>
      </c>
      <c r="E727" s="9" t="s">
        <v>12</v>
      </c>
      <c r="F727" s="9" t="s">
        <v>30</v>
      </c>
      <c r="G727" s="60" t="s">
        <v>6343</v>
      </c>
      <c r="H727" s="1" t="s">
        <v>11</v>
      </c>
      <c r="I727" s="1" t="s">
        <v>20</v>
      </c>
      <c r="J727" s="68" t="s">
        <v>296</v>
      </c>
      <c r="K727" s="68" t="s">
        <v>297</v>
      </c>
      <c r="L727" s="120" t="s">
        <v>146</v>
      </c>
      <c r="M727" s="117" t="s">
        <v>148</v>
      </c>
      <c r="N727" s="118" t="s">
        <v>146</v>
      </c>
      <c r="O727" s="118" t="s">
        <v>147</v>
      </c>
      <c r="P727" s="118" t="s">
        <v>146</v>
      </c>
      <c r="Q727" s="118" t="s">
        <v>146</v>
      </c>
      <c r="R727" s="118" t="s">
        <v>6520</v>
      </c>
      <c r="S727" s="118" t="s">
        <v>146</v>
      </c>
      <c r="T727" s="118" t="s">
        <v>146</v>
      </c>
      <c r="U727" s="118" t="s">
        <v>6520</v>
      </c>
      <c r="V727" s="118" t="s">
        <v>148</v>
      </c>
      <c r="W727" s="118" t="s">
        <v>146</v>
      </c>
      <c r="X727" s="121">
        <f t="shared" si="17"/>
        <v>22.5</v>
      </c>
      <c r="Y727" s="68"/>
      <c r="Z727" s="113">
        <f>VLOOKUP(B727,[1]Sheet1!B$3:V$3093,21,0)</f>
        <v>0</v>
      </c>
    </row>
    <row r="728" spans="2:26" ht="30" x14ac:dyDescent="0.25">
      <c r="B728" s="9" t="s">
        <v>1712</v>
      </c>
      <c r="C728" s="9" t="s">
        <v>1713</v>
      </c>
      <c r="D728" s="9">
        <v>1986</v>
      </c>
      <c r="E728" s="9" t="s">
        <v>12</v>
      </c>
      <c r="F728" s="9" t="s">
        <v>30</v>
      </c>
      <c r="G728" s="60" t="s">
        <v>6343</v>
      </c>
      <c r="H728" s="1" t="s">
        <v>11</v>
      </c>
      <c r="I728" s="1" t="s">
        <v>6247</v>
      </c>
      <c r="J728" s="68" t="s">
        <v>291</v>
      </c>
      <c r="K728" s="68" t="s">
        <v>292</v>
      </c>
      <c r="L728" s="120" t="s">
        <v>146</v>
      </c>
      <c r="M728" s="117" t="s">
        <v>6520</v>
      </c>
      <c r="N728" s="118" t="s">
        <v>147</v>
      </c>
      <c r="O728" s="118" t="s">
        <v>146</v>
      </c>
      <c r="P728" s="118" t="s">
        <v>147</v>
      </c>
      <c r="Q728" s="118" t="s">
        <v>147</v>
      </c>
      <c r="R728" s="118" t="s">
        <v>146</v>
      </c>
      <c r="S728" s="118" t="s">
        <v>147</v>
      </c>
      <c r="T728" s="118" t="s">
        <v>146</v>
      </c>
      <c r="U728" s="118" t="s">
        <v>146</v>
      </c>
      <c r="V728" s="118" t="s">
        <v>147</v>
      </c>
      <c r="W728" s="118" t="s">
        <v>6520</v>
      </c>
      <c r="X728" s="121">
        <f t="shared" si="17"/>
        <v>22.5</v>
      </c>
      <c r="Y728" s="68"/>
      <c r="Z728" s="113">
        <f>VLOOKUP(B728,[1]Sheet1!B$3:V$3093,21,0)</f>
        <v>0</v>
      </c>
    </row>
    <row r="729" spans="2:26" ht="45" x14ac:dyDescent="0.25">
      <c r="B729" s="9" t="s">
        <v>1714</v>
      </c>
      <c r="C729" s="9" t="s">
        <v>1715</v>
      </c>
      <c r="D729" s="9">
        <v>1990</v>
      </c>
      <c r="E729" s="9" t="s">
        <v>12</v>
      </c>
      <c r="F729" s="9" t="s">
        <v>30</v>
      </c>
      <c r="G729" s="60" t="s">
        <v>6346</v>
      </c>
      <c r="H729" s="1" t="s">
        <v>11</v>
      </c>
      <c r="I729" s="1" t="s">
        <v>79</v>
      </c>
      <c r="J729" s="68" t="s">
        <v>296</v>
      </c>
      <c r="K729" s="68" t="s">
        <v>297</v>
      </c>
      <c r="L729" s="120" t="s">
        <v>147</v>
      </c>
      <c r="M729" s="117" t="s">
        <v>6520</v>
      </c>
      <c r="N729" s="118" t="s">
        <v>146</v>
      </c>
      <c r="O729" s="118" t="s">
        <v>147</v>
      </c>
      <c r="P729" s="118" t="s">
        <v>147</v>
      </c>
      <c r="Q729" s="118" t="s">
        <v>147</v>
      </c>
      <c r="R729" s="118" t="s">
        <v>146</v>
      </c>
      <c r="S729" s="118" t="s">
        <v>147</v>
      </c>
      <c r="T729" s="118" t="s">
        <v>146</v>
      </c>
      <c r="U729" s="118" t="s">
        <v>148</v>
      </c>
      <c r="V729" s="118" t="s">
        <v>6520</v>
      </c>
      <c r="W729" s="118" t="s">
        <v>146</v>
      </c>
      <c r="X729" s="121">
        <f t="shared" si="17"/>
        <v>24.166666666666668</v>
      </c>
      <c r="Y729" s="68"/>
      <c r="Z729" s="113">
        <f>VLOOKUP(B729,[1]Sheet1!B$3:V$3093,21,0)</f>
        <v>0</v>
      </c>
    </row>
    <row r="730" spans="2:26" ht="30" x14ac:dyDescent="0.25">
      <c r="B730" s="9" t="s">
        <v>1716</v>
      </c>
      <c r="C730" s="9" t="s">
        <v>1717</v>
      </c>
      <c r="D730" s="9">
        <v>1989</v>
      </c>
      <c r="E730" s="9" t="s">
        <v>12</v>
      </c>
      <c r="F730" s="9" t="s">
        <v>32</v>
      </c>
      <c r="G730" s="60" t="s">
        <v>6346</v>
      </c>
      <c r="H730" s="1" t="s">
        <v>11</v>
      </c>
      <c r="I730" s="1" t="s">
        <v>22</v>
      </c>
      <c r="J730" s="68" t="s">
        <v>291</v>
      </c>
      <c r="K730" s="68" t="s">
        <v>292</v>
      </c>
      <c r="L730" s="120" t="s">
        <v>146</v>
      </c>
      <c r="M730" s="117" t="s">
        <v>147</v>
      </c>
      <c r="N730" s="118" t="s">
        <v>146</v>
      </c>
      <c r="O730" s="118" t="s">
        <v>6520</v>
      </c>
      <c r="P730" s="118" t="s">
        <v>148</v>
      </c>
      <c r="Q730" s="118" t="s">
        <v>146</v>
      </c>
      <c r="R730" s="118" t="s">
        <v>146</v>
      </c>
      <c r="S730" s="118" t="s">
        <v>146</v>
      </c>
      <c r="T730" s="118" t="s">
        <v>146</v>
      </c>
      <c r="U730" s="118" t="s">
        <v>146</v>
      </c>
      <c r="V730" s="118" t="s">
        <v>147</v>
      </c>
      <c r="W730" s="118" t="s">
        <v>146</v>
      </c>
      <c r="X730" s="121">
        <f t="shared" si="17"/>
        <v>22.5</v>
      </c>
      <c r="Y730" s="68"/>
      <c r="Z730" s="113">
        <f>VLOOKUP(B730,[1]Sheet1!B$3:V$3093,21,0)</f>
        <v>0</v>
      </c>
    </row>
    <row r="731" spans="2:26" ht="30" x14ac:dyDescent="0.25">
      <c r="B731" s="9" t="s">
        <v>1718</v>
      </c>
      <c r="C731" s="9" t="s">
        <v>1719</v>
      </c>
      <c r="D731" s="9">
        <v>1987</v>
      </c>
      <c r="E731" s="9" t="s">
        <v>12</v>
      </c>
      <c r="F731" s="9" t="s">
        <v>30</v>
      </c>
      <c r="G731" s="60" t="s">
        <v>6346</v>
      </c>
      <c r="H731" s="1" t="s">
        <v>18</v>
      </c>
      <c r="I731" s="1" t="s">
        <v>26</v>
      </c>
      <c r="J731" s="68" t="s">
        <v>291</v>
      </c>
      <c r="K731" s="68" t="s">
        <v>292</v>
      </c>
      <c r="L731" s="120" t="s">
        <v>146</v>
      </c>
      <c r="M731" s="117" t="s">
        <v>146</v>
      </c>
      <c r="N731" s="118" t="s">
        <v>6520</v>
      </c>
      <c r="O731" s="118" t="s">
        <v>147</v>
      </c>
      <c r="P731" s="118" t="s">
        <v>146</v>
      </c>
      <c r="Q731" s="118" t="s">
        <v>147</v>
      </c>
      <c r="R731" s="118" t="s">
        <v>147</v>
      </c>
      <c r="S731" s="118" t="s">
        <v>147</v>
      </c>
      <c r="T731" s="118" t="s">
        <v>147</v>
      </c>
      <c r="U731" s="118" t="s">
        <v>6520</v>
      </c>
      <c r="V731" s="118" t="s">
        <v>6520</v>
      </c>
      <c r="W731" s="118" t="s">
        <v>6520</v>
      </c>
      <c r="X731" s="121">
        <f t="shared" si="17"/>
        <v>20.833333333333332</v>
      </c>
      <c r="Y731" s="68"/>
      <c r="Z731" s="113">
        <f>VLOOKUP(B731,[1]Sheet1!B$3:V$3093,21,0)</f>
        <v>0</v>
      </c>
    </row>
    <row r="732" spans="2:26" ht="30" x14ac:dyDescent="0.25">
      <c r="B732" s="9" t="s">
        <v>1720</v>
      </c>
      <c r="C732" s="9" t="s">
        <v>1721</v>
      </c>
      <c r="D732" s="9">
        <v>1987</v>
      </c>
      <c r="E732" s="9" t="s">
        <v>12</v>
      </c>
      <c r="F732" s="9" t="s">
        <v>30</v>
      </c>
      <c r="G732" s="60" t="s">
        <v>6346</v>
      </c>
      <c r="H732" s="1" t="s">
        <v>11</v>
      </c>
      <c r="I732" s="1" t="s">
        <v>170</v>
      </c>
      <c r="J732" s="68" t="s">
        <v>296</v>
      </c>
      <c r="K732" s="68" t="s">
        <v>297</v>
      </c>
      <c r="L732" s="120" t="s">
        <v>146</v>
      </c>
      <c r="M732" s="117" t="s">
        <v>6520</v>
      </c>
      <c r="N732" s="118" t="s">
        <v>146</v>
      </c>
      <c r="O732" s="118" t="s">
        <v>146</v>
      </c>
      <c r="P732" s="118" t="s">
        <v>147</v>
      </c>
      <c r="Q732" s="118" t="s">
        <v>147</v>
      </c>
      <c r="R732" s="118" t="s">
        <v>146</v>
      </c>
      <c r="S732" s="118" t="s">
        <v>147</v>
      </c>
      <c r="T732" s="118" t="s">
        <v>146</v>
      </c>
      <c r="U732" s="118" t="s">
        <v>146</v>
      </c>
      <c r="V732" s="118" t="s">
        <v>6520</v>
      </c>
      <c r="W732" s="118" t="s">
        <v>6520</v>
      </c>
      <c r="X732" s="121">
        <f t="shared" si="17"/>
        <v>20</v>
      </c>
      <c r="Y732" s="68"/>
      <c r="Z732" s="113">
        <f>VLOOKUP(B732,[1]Sheet1!B$3:V$3093,21,0)</f>
        <v>0</v>
      </c>
    </row>
    <row r="733" spans="2:26" ht="30" x14ac:dyDescent="0.25">
      <c r="B733" s="9" t="s">
        <v>1722</v>
      </c>
      <c r="C733" s="9" t="s">
        <v>1723</v>
      </c>
      <c r="D733" s="9">
        <v>1991</v>
      </c>
      <c r="E733" s="9" t="s">
        <v>12</v>
      </c>
      <c r="F733" s="9" t="s">
        <v>30</v>
      </c>
      <c r="G733" s="60" t="s">
        <v>6346</v>
      </c>
      <c r="H733" s="1" t="s">
        <v>13</v>
      </c>
      <c r="I733" s="1" t="s">
        <v>170</v>
      </c>
      <c r="J733" s="68" t="s">
        <v>296</v>
      </c>
      <c r="K733" s="68" t="s">
        <v>297</v>
      </c>
      <c r="L733" s="120" t="s">
        <v>146</v>
      </c>
      <c r="M733" s="117" t="s">
        <v>6520</v>
      </c>
      <c r="N733" s="118" t="s">
        <v>146</v>
      </c>
      <c r="O733" s="118" t="s">
        <v>147</v>
      </c>
      <c r="P733" s="118" t="s">
        <v>146</v>
      </c>
      <c r="Q733" s="118" t="s">
        <v>146</v>
      </c>
      <c r="R733" s="118" t="s">
        <v>146</v>
      </c>
      <c r="S733" s="118" t="s">
        <v>146</v>
      </c>
      <c r="T733" s="118" t="s">
        <v>6520</v>
      </c>
      <c r="U733" s="118" t="s">
        <v>146</v>
      </c>
      <c r="V733" s="118" t="s">
        <v>146</v>
      </c>
      <c r="W733" s="118" t="s">
        <v>6520</v>
      </c>
      <c r="X733" s="121">
        <f t="shared" si="17"/>
        <v>18.333333333333332</v>
      </c>
      <c r="Y733" s="68"/>
      <c r="Z733" s="113" t="str">
        <f>VLOOKUP(B733,[1]Sheet1!B$3:V$3093,21,0)</f>
        <v>Điểm KI &lt;20</v>
      </c>
    </row>
    <row r="734" spans="2:26" ht="45" x14ac:dyDescent="0.25">
      <c r="B734" s="9" t="s">
        <v>1724</v>
      </c>
      <c r="C734" s="9" t="s">
        <v>1725</v>
      </c>
      <c r="D734" s="9">
        <v>1993</v>
      </c>
      <c r="E734" s="9" t="s">
        <v>12</v>
      </c>
      <c r="F734" s="9" t="s">
        <v>30</v>
      </c>
      <c r="G734" s="60" t="s">
        <v>6346</v>
      </c>
      <c r="H734" s="1" t="s">
        <v>29</v>
      </c>
      <c r="I734" s="1" t="s">
        <v>6347</v>
      </c>
      <c r="J734" s="68" t="s">
        <v>296</v>
      </c>
      <c r="K734" s="68" t="s">
        <v>297</v>
      </c>
      <c r="L734" s="120" t="s">
        <v>146</v>
      </c>
      <c r="M734" s="117" t="s">
        <v>146</v>
      </c>
      <c r="N734" s="118" t="s">
        <v>6520</v>
      </c>
      <c r="O734" s="118" t="s">
        <v>146</v>
      </c>
      <c r="P734" s="118" t="s">
        <v>6520</v>
      </c>
      <c r="Q734" s="118" t="s">
        <v>146</v>
      </c>
      <c r="R734" s="118" t="s">
        <v>146</v>
      </c>
      <c r="S734" s="118" t="s">
        <v>148</v>
      </c>
      <c r="T734" s="118" t="s">
        <v>6520</v>
      </c>
      <c r="U734" s="118" t="s">
        <v>146</v>
      </c>
      <c r="V734" s="118" t="s">
        <v>146</v>
      </c>
      <c r="W734" s="118" t="s">
        <v>148</v>
      </c>
      <c r="X734" s="121">
        <f t="shared" si="17"/>
        <v>20.833333333333332</v>
      </c>
      <c r="Y734" s="68"/>
      <c r="Z734" s="113"/>
    </row>
    <row r="735" spans="2:26" ht="30" x14ac:dyDescent="0.25">
      <c r="B735" s="9" t="s">
        <v>1726</v>
      </c>
      <c r="C735" s="9" t="s">
        <v>1727</v>
      </c>
      <c r="D735" s="9">
        <v>1990</v>
      </c>
      <c r="E735" s="9" t="s">
        <v>12</v>
      </c>
      <c r="F735" s="9" t="s">
        <v>30</v>
      </c>
      <c r="G735" s="60" t="s">
        <v>6346</v>
      </c>
      <c r="H735" s="1" t="s">
        <v>13</v>
      </c>
      <c r="I735" s="1" t="s">
        <v>6283</v>
      </c>
      <c r="J735" s="68" t="s">
        <v>296</v>
      </c>
      <c r="K735" s="68" t="s">
        <v>297</v>
      </c>
      <c r="L735" s="120" t="s">
        <v>147</v>
      </c>
      <c r="M735" s="117" t="s">
        <v>147</v>
      </c>
      <c r="N735" s="118" t="s">
        <v>6520</v>
      </c>
      <c r="O735" s="118" t="s">
        <v>146</v>
      </c>
      <c r="P735" s="118" t="s">
        <v>147</v>
      </c>
      <c r="Q735" s="118" t="s">
        <v>146</v>
      </c>
      <c r="R735" s="118" t="s">
        <v>148</v>
      </c>
      <c r="S735" s="118" t="s">
        <v>146</v>
      </c>
      <c r="T735" s="118" t="s">
        <v>146</v>
      </c>
      <c r="U735" s="118" t="s">
        <v>148</v>
      </c>
      <c r="V735" s="118" t="s">
        <v>147</v>
      </c>
      <c r="W735" s="118" t="s">
        <v>148</v>
      </c>
      <c r="X735" s="121">
        <f t="shared" si="17"/>
        <v>27.5</v>
      </c>
      <c r="Y735" s="68"/>
      <c r="Z735" s="113">
        <f>VLOOKUP(B735,[1]Sheet1!B$3:V$3093,21,0)</f>
        <v>0</v>
      </c>
    </row>
    <row r="736" spans="2:26" ht="30" x14ac:dyDescent="0.25">
      <c r="B736" s="9" t="s">
        <v>1728</v>
      </c>
      <c r="C736" s="9" t="s">
        <v>1729</v>
      </c>
      <c r="D736" s="9">
        <v>1991</v>
      </c>
      <c r="E736" s="9" t="s">
        <v>12</v>
      </c>
      <c r="F736" s="9" t="s">
        <v>30</v>
      </c>
      <c r="G736" s="60" t="s">
        <v>6346</v>
      </c>
      <c r="H736" s="1" t="s">
        <v>13</v>
      </c>
      <c r="I736" s="1" t="s">
        <v>24</v>
      </c>
      <c r="J736" s="68" t="s">
        <v>6348</v>
      </c>
      <c r="K736" s="68" t="s">
        <v>6349</v>
      </c>
      <c r="L736" s="120" t="s">
        <v>149</v>
      </c>
      <c r="M736" s="117" t="s">
        <v>149</v>
      </c>
      <c r="N736" s="118" t="s">
        <v>149</v>
      </c>
      <c r="O736" s="118" t="s">
        <v>146</v>
      </c>
      <c r="P736" s="118" t="s">
        <v>147</v>
      </c>
      <c r="Q736" s="118" t="s">
        <v>148</v>
      </c>
      <c r="R736" s="118" t="s">
        <v>146</v>
      </c>
      <c r="S736" s="118" t="s">
        <v>148</v>
      </c>
      <c r="T736" s="118" t="s">
        <v>147</v>
      </c>
      <c r="U736" s="118" t="s">
        <v>147</v>
      </c>
      <c r="V736" s="118" t="s">
        <v>146</v>
      </c>
      <c r="W736" s="118" t="s">
        <v>146</v>
      </c>
      <c r="X736" s="121">
        <f t="shared" si="17"/>
        <v>27.777777777777779</v>
      </c>
      <c r="Y736" s="68"/>
      <c r="Z736" s="113">
        <f>VLOOKUP(B736,[1]Sheet1!B$3:V$3093,21,0)</f>
        <v>0</v>
      </c>
    </row>
    <row r="737" spans="2:26" ht="30" x14ac:dyDescent="0.25">
      <c r="B737" s="9" t="s">
        <v>1730</v>
      </c>
      <c r="C737" s="9" t="s">
        <v>1731</v>
      </c>
      <c r="D737" s="9">
        <v>1988</v>
      </c>
      <c r="E737" s="9" t="s">
        <v>12</v>
      </c>
      <c r="F737" s="9" t="s">
        <v>30</v>
      </c>
      <c r="G737" s="60" t="s">
        <v>6346</v>
      </c>
      <c r="H737" s="1" t="s">
        <v>18</v>
      </c>
      <c r="I737" s="1" t="s">
        <v>26</v>
      </c>
      <c r="J737" s="68" t="s">
        <v>296</v>
      </c>
      <c r="K737" s="68" t="s">
        <v>297</v>
      </c>
      <c r="L737" s="120" t="s">
        <v>147</v>
      </c>
      <c r="M737" s="117" t="s">
        <v>147</v>
      </c>
      <c r="N737" s="118" t="s">
        <v>148</v>
      </c>
      <c r="O737" s="118" t="s">
        <v>148</v>
      </c>
      <c r="P737" s="118" t="s">
        <v>146</v>
      </c>
      <c r="Q737" s="118" t="s">
        <v>147</v>
      </c>
      <c r="R737" s="118" t="s">
        <v>146</v>
      </c>
      <c r="S737" s="118" t="s">
        <v>147</v>
      </c>
      <c r="T737" s="118" t="s">
        <v>146</v>
      </c>
      <c r="U737" s="118" t="s">
        <v>148</v>
      </c>
      <c r="V737" s="118" t="s">
        <v>147</v>
      </c>
      <c r="W737" s="118" t="s">
        <v>146</v>
      </c>
      <c r="X737" s="121">
        <f t="shared" si="17"/>
        <v>29.166666666666668</v>
      </c>
      <c r="Y737" s="68"/>
      <c r="Z737" s="113">
        <f>VLOOKUP(B737,[1]Sheet1!B$3:V$3093,21,0)</f>
        <v>0</v>
      </c>
    </row>
    <row r="738" spans="2:26" ht="30" x14ac:dyDescent="0.25">
      <c r="B738" s="9" t="s">
        <v>1732</v>
      </c>
      <c r="C738" s="9" t="s">
        <v>1733</v>
      </c>
      <c r="D738" s="9">
        <v>1989</v>
      </c>
      <c r="E738" s="9" t="s">
        <v>12</v>
      </c>
      <c r="F738" s="9" t="s">
        <v>30</v>
      </c>
      <c r="G738" s="60" t="s">
        <v>6346</v>
      </c>
      <c r="H738" s="1" t="s">
        <v>13</v>
      </c>
      <c r="I738" s="1" t="s">
        <v>77</v>
      </c>
      <c r="J738" s="68" t="s">
        <v>291</v>
      </c>
      <c r="K738" s="68" t="s">
        <v>292</v>
      </c>
      <c r="L738" s="120" t="s">
        <v>147</v>
      </c>
      <c r="M738" s="117" t="s">
        <v>148</v>
      </c>
      <c r="N738" s="118" t="s">
        <v>148</v>
      </c>
      <c r="O738" s="118" t="s">
        <v>146</v>
      </c>
      <c r="P738" s="118" t="s">
        <v>146</v>
      </c>
      <c r="Q738" s="118" t="s">
        <v>147</v>
      </c>
      <c r="R738" s="118" t="s">
        <v>148</v>
      </c>
      <c r="S738" s="118" t="s">
        <v>147</v>
      </c>
      <c r="T738" s="118" t="s">
        <v>147</v>
      </c>
      <c r="U738" s="118" t="s">
        <v>146</v>
      </c>
      <c r="V738" s="118" t="s">
        <v>146</v>
      </c>
      <c r="W738" s="118" t="s">
        <v>147</v>
      </c>
      <c r="X738" s="121">
        <f t="shared" si="17"/>
        <v>29.166666666666668</v>
      </c>
      <c r="Y738" s="68"/>
      <c r="Z738" s="113">
        <f>VLOOKUP(B738,[1]Sheet1!B$3:V$3093,21,0)</f>
        <v>0</v>
      </c>
    </row>
    <row r="739" spans="2:26" ht="45" x14ac:dyDescent="0.25">
      <c r="B739" s="9" t="s">
        <v>1734</v>
      </c>
      <c r="C739" s="9" t="s">
        <v>1735</v>
      </c>
      <c r="D739" s="9">
        <v>1990</v>
      </c>
      <c r="E739" s="9" t="s">
        <v>12</v>
      </c>
      <c r="F739" s="9" t="s">
        <v>30</v>
      </c>
      <c r="G739" s="60" t="s">
        <v>6346</v>
      </c>
      <c r="H739" s="1" t="s">
        <v>18</v>
      </c>
      <c r="I739" s="1" t="s">
        <v>85</v>
      </c>
      <c r="J739" s="68" t="s">
        <v>291</v>
      </c>
      <c r="K739" s="68" t="s">
        <v>292</v>
      </c>
      <c r="L739" s="120" t="s">
        <v>147</v>
      </c>
      <c r="M739" s="117" t="s">
        <v>146</v>
      </c>
      <c r="N739" s="118" t="s">
        <v>148</v>
      </c>
      <c r="O739" s="118" t="s">
        <v>147</v>
      </c>
      <c r="P739" s="118" t="s">
        <v>146</v>
      </c>
      <c r="Q739" s="118" t="s">
        <v>147</v>
      </c>
      <c r="R739" s="118" t="s">
        <v>148</v>
      </c>
      <c r="S739" s="118" t="s">
        <v>147</v>
      </c>
      <c r="T739" s="118" t="s">
        <v>147</v>
      </c>
      <c r="U739" s="118" t="s">
        <v>146</v>
      </c>
      <c r="V739" s="118" t="s">
        <v>146</v>
      </c>
      <c r="W739" s="118" t="s">
        <v>146</v>
      </c>
      <c r="X739" s="121">
        <f t="shared" si="17"/>
        <v>27.5</v>
      </c>
      <c r="Y739" s="68"/>
      <c r="Z739" s="113">
        <f>VLOOKUP(B739,[1]Sheet1!B$3:V$3093,21,0)</f>
        <v>0</v>
      </c>
    </row>
    <row r="740" spans="2:26" ht="45" x14ac:dyDescent="0.25">
      <c r="B740" s="9" t="s">
        <v>1736</v>
      </c>
      <c r="C740" s="9" t="s">
        <v>1737</v>
      </c>
      <c r="D740" s="9">
        <v>1992</v>
      </c>
      <c r="E740" s="9" t="s">
        <v>12</v>
      </c>
      <c r="F740" s="9" t="s">
        <v>30</v>
      </c>
      <c r="G740" s="60" t="s">
        <v>6346</v>
      </c>
      <c r="H740" s="1" t="s">
        <v>11</v>
      </c>
      <c r="I740" s="1" t="s">
        <v>79</v>
      </c>
      <c r="J740" s="68" t="s">
        <v>291</v>
      </c>
      <c r="K740" s="68" t="s">
        <v>292</v>
      </c>
      <c r="L740" s="120" t="s">
        <v>147</v>
      </c>
      <c r="M740" s="117" t="s">
        <v>147</v>
      </c>
      <c r="N740" s="118" t="s">
        <v>148</v>
      </c>
      <c r="O740" s="118" t="s">
        <v>146</v>
      </c>
      <c r="P740" s="118" t="s">
        <v>146</v>
      </c>
      <c r="Q740" s="118" t="s">
        <v>146</v>
      </c>
      <c r="R740" s="118" t="s">
        <v>147</v>
      </c>
      <c r="S740" s="118" t="s">
        <v>146</v>
      </c>
      <c r="T740" s="118" t="s">
        <v>146</v>
      </c>
      <c r="U740" s="118" t="s">
        <v>146</v>
      </c>
      <c r="V740" s="118" t="s">
        <v>146</v>
      </c>
      <c r="W740" s="118" t="s">
        <v>147</v>
      </c>
      <c r="X740" s="121">
        <f t="shared" si="17"/>
        <v>25</v>
      </c>
      <c r="Y740" s="68"/>
      <c r="Z740" s="113">
        <f>VLOOKUP(B740,[1]Sheet1!B$3:V$3093,21,0)</f>
        <v>0</v>
      </c>
    </row>
    <row r="741" spans="2:26" ht="45" x14ac:dyDescent="0.25">
      <c r="B741" s="9" t="s">
        <v>1738</v>
      </c>
      <c r="C741" s="9" t="s">
        <v>1739</v>
      </c>
      <c r="D741" s="9">
        <v>1993</v>
      </c>
      <c r="E741" s="9" t="s">
        <v>12</v>
      </c>
      <c r="F741" s="9" t="s">
        <v>30</v>
      </c>
      <c r="G741" s="60" t="s">
        <v>6346</v>
      </c>
      <c r="H741" s="1" t="s">
        <v>11</v>
      </c>
      <c r="I741" s="1" t="s">
        <v>79</v>
      </c>
      <c r="J741" s="68" t="s">
        <v>296</v>
      </c>
      <c r="K741" s="68" t="s">
        <v>297</v>
      </c>
      <c r="L741" s="120" t="s">
        <v>147</v>
      </c>
      <c r="M741" s="117" t="s">
        <v>146</v>
      </c>
      <c r="N741" s="118" t="s">
        <v>147</v>
      </c>
      <c r="O741" s="118" t="s">
        <v>146</v>
      </c>
      <c r="P741" s="118" t="s">
        <v>147</v>
      </c>
      <c r="Q741" s="118" t="s">
        <v>146</v>
      </c>
      <c r="R741" s="118" t="s">
        <v>6520</v>
      </c>
      <c r="S741" s="118" t="s">
        <v>146</v>
      </c>
      <c r="T741" s="118" t="s">
        <v>147</v>
      </c>
      <c r="U741" s="118" t="s">
        <v>146</v>
      </c>
      <c r="V741" s="118" t="s">
        <v>147</v>
      </c>
      <c r="W741" s="118" t="s">
        <v>146</v>
      </c>
      <c r="X741" s="121">
        <f t="shared" si="17"/>
        <v>23.333333333333332</v>
      </c>
      <c r="Y741" s="68"/>
      <c r="Z741" s="113">
        <f>VLOOKUP(B741,[1]Sheet1!B$3:V$3093,21,0)</f>
        <v>0</v>
      </c>
    </row>
    <row r="742" spans="2:26" ht="30" x14ac:dyDescent="0.25">
      <c r="B742" s="9" t="s">
        <v>1740</v>
      </c>
      <c r="C742" s="9" t="s">
        <v>1741</v>
      </c>
      <c r="D742" s="9">
        <v>1993</v>
      </c>
      <c r="E742" s="9" t="s">
        <v>12</v>
      </c>
      <c r="F742" s="9" t="s">
        <v>30</v>
      </c>
      <c r="G742" s="60" t="s">
        <v>6346</v>
      </c>
      <c r="H742" s="1" t="s">
        <v>13</v>
      </c>
      <c r="I742" s="1" t="s">
        <v>26</v>
      </c>
      <c r="J742" s="68" t="s">
        <v>296</v>
      </c>
      <c r="K742" s="68" t="s">
        <v>297</v>
      </c>
      <c r="L742" s="120" t="s">
        <v>147</v>
      </c>
      <c r="M742" s="117" t="s">
        <v>147</v>
      </c>
      <c r="N742" s="118" t="s">
        <v>147</v>
      </c>
      <c r="O742" s="118" t="s">
        <v>6520</v>
      </c>
      <c r="P742" s="118" t="s">
        <v>147</v>
      </c>
      <c r="Q742" s="118" t="s">
        <v>146</v>
      </c>
      <c r="R742" s="118" t="s">
        <v>147</v>
      </c>
      <c r="S742" s="118" t="s">
        <v>146</v>
      </c>
      <c r="T742" s="118" t="s">
        <v>147</v>
      </c>
      <c r="U742" s="118" t="s">
        <v>146</v>
      </c>
      <c r="V742" s="118" t="s">
        <v>146</v>
      </c>
      <c r="W742" s="118" t="s">
        <v>146</v>
      </c>
      <c r="X742" s="121">
        <f t="shared" si="17"/>
        <v>24.166666666666668</v>
      </c>
      <c r="Y742" s="68"/>
      <c r="Z742" s="113">
        <f>VLOOKUP(B742,[1]Sheet1!B$3:V$3093,21,0)</f>
        <v>0</v>
      </c>
    </row>
    <row r="743" spans="2:26" ht="30" x14ac:dyDescent="0.25">
      <c r="B743" s="9" t="s">
        <v>1742</v>
      </c>
      <c r="C743" s="9" t="s">
        <v>1743</v>
      </c>
      <c r="D743" s="9">
        <v>1991</v>
      </c>
      <c r="E743" s="9" t="s">
        <v>12</v>
      </c>
      <c r="F743" s="9" t="s">
        <v>30</v>
      </c>
      <c r="G743" s="60" t="s">
        <v>6346</v>
      </c>
      <c r="H743" s="1" t="s">
        <v>13</v>
      </c>
      <c r="I743" s="1" t="s">
        <v>31</v>
      </c>
      <c r="J743" s="68" t="s">
        <v>296</v>
      </c>
      <c r="K743" s="68" t="s">
        <v>297</v>
      </c>
      <c r="L743" s="120" t="s">
        <v>146</v>
      </c>
      <c r="M743" s="117" t="s">
        <v>6520</v>
      </c>
      <c r="N743" s="118" t="s">
        <v>147</v>
      </c>
      <c r="O743" s="118" t="s">
        <v>146</v>
      </c>
      <c r="P743" s="118" t="s">
        <v>148</v>
      </c>
      <c r="Q743" s="118" t="s">
        <v>147</v>
      </c>
      <c r="R743" s="118" t="s">
        <v>147</v>
      </c>
      <c r="S743" s="118" t="s">
        <v>147</v>
      </c>
      <c r="T743" s="118" t="s">
        <v>6520</v>
      </c>
      <c r="U743" s="118" t="s">
        <v>146</v>
      </c>
      <c r="V743" s="118" t="s">
        <v>147</v>
      </c>
      <c r="W743" s="118" t="s">
        <v>147</v>
      </c>
      <c r="X743" s="121">
        <f t="shared" si="17"/>
        <v>25</v>
      </c>
      <c r="Y743" s="68"/>
      <c r="Z743" s="113">
        <f>VLOOKUP(B743,[1]Sheet1!B$3:V$3093,21,0)</f>
        <v>0</v>
      </c>
    </row>
    <row r="744" spans="2:26" ht="60" x14ac:dyDescent="0.25">
      <c r="B744" s="9" t="s">
        <v>1744</v>
      </c>
      <c r="C744" s="9" t="s">
        <v>1745</v>
      </c>
      <c r="D744" s="9">
        <v>1993</v>
      </c>
      <c r="E744" s="9" t="s">
        <v>12</v>
      </c>
      <c r="F744" s="9" t="s">
        <v>30</v>
      </c>
      <c r="G744" s="60" t="s">
        <v>6346</v>
      </c>
      <c r="H744" s="1" t="s">
        <v>80</v>
      </c>
      <c r="I744" s="1" t="s">
        <v>6247</v>
      </c>
      <c r="J744" s="68" t="s">
        <v>296</v>
      </c>
      <c r="K744" s="68" t="s">
        <v>297</v>
      </c>
      <c r="L744" s="120" t="s">
        <v>6520</v>
      </c>
      <c r="M744" s="117" t="s">
        <v>146</v>
      </c>
      <c r="N744" s="118" t="s">
        <v>146</v>
      </c>
      <c r="O744" s="118" t="s">
        <v>146</v>
      </c>
      <c r="P744" s="118" t="s">
        <v>146</v>
      </c>
      <c r="Q744" s="118" t="s">
        <v>146</v>
      </c>
      <c r="R744" s="118" t="s">
        <v>149</v>
      </c>
      <c r="S744" s="118" t="s">
        <v>146</v>
      </c>
      <c r="T744" s="118" t="s">
        <v>146</v>
      </c>
      <c r="U744" s="118" t="s">
        <v>146</v>
      </c>
      <c r="V744" s="118" t="s">
        <v>6520</v>
      </c>
      <c r="W744" s="118" t="s">
        <v>6520</v>
      </c>
      <c r="X744" s="121">
        <f t="shared" si="17"/>
        <v>17.272727272727273</v>
      </c>
      <c r="Y744" s="68"/>
      <c r="Z744" s="113" t="str">
        <f>VLOOKUP(B744,[1]Sheet1!B$3:V$3093,21,0)</f>
        <v>Điểm KI &lt;20</v>
      </c>
    </row>
    <row r="745" spans="2:26" ht="30" x14ac:dyDescent="0.25">
      <c r="B745" s="9" t="s">
        <v>1746</v>
      </c>
      <c r="C745" s="9" t="s">
        <v>1747</v>
      </c>
      <c r="D745" s="9">
        <v>1988</v>
      </c>
      <c r="E745" s="9" t="s">
        <v>12</v>
      </c>
      <c r="F745" s="9" t="s">
        <v>30</v>
      </c>
      <c r="G745" s="60" t="s">
        <v>6346</v>
      </c>
      <c r="H745" s="1" t="s">
        <v>11</v>
      </c>
      <c r="I745" s="1" t="s">
        <v>22</v>
      </c>
      <c r="J745" s="68" t="s">
        <v>296</v>
      </c>
      <c r="K745" s="68" t="s">
        <v>297</v>
      </c>
      <c r="L745" s="120" t="s">
        <v>147</v>
      </c>
      <c r="M745" s="117" t="s">
        <v>146</v>
      </c>
      <c r="N745" s="118" t="s">
        <v>146</v>
      </c>
      <c r="O745" s="118" t="s">
        <v>147</v>
      </c>
      <c r="P745" s="118" t="s">
        <v>146</v>
      </c>
      <c r="Q745" s="118" t="s">
        <v>148</v>
      </c>
      <c r="R745" s="118" t="s">
        <v>147</v>
      </c>
      <c r="S745" s="118" t="s">
        <v>148</v>
      </c>
      <c r="T745" s="118" t="s">
        <v>147</v>
      </c>
      <c r="U745" s="118" t="s">
        <v>147</v>
      </c>
      <c r="V745" s="118" t="s">
        <v>147</v>
      </c>
      <c r="W745" s="118" t="s">
        <v>148</v>
      </c>
      <c r="X745" s="121">
        <f t="shared" si="17"/>
        <v>30</v>
      </c>
      <c r="Y745" s="68"/>
      <c r="Z745" s="113">
        <f>VLOOKUP(B745,[1]Sheet1!B$3:V$3093,21,0)</f>
        <v>0</v>
      </c>
    </row>
    <row r="746" spans="2:26" ht="30" x14ac:dyDescent="0.25">
      <c r="B746" s="9" t="s">
        <v>1748</v>
      </c>
      <c r="C746" s="9" t="s">
        <v>1211</v>
      </c>
      <c r="D746" s="9">
        <v>1980</v>
      </c>
      <c r="E746" s="9" t="s">
        <v>12</v>
      </c>
      <c r="F746" s="9" t="s">
        <v>30</v>
      </c>
      <c r="G746" s="60" t="s">
        <v>6346</v>
      </c>
      <c r="H746" s="1" t="s">
        <v>18</v>
      </c>
      <c r="I746" s="1" t="s">
        <v>170</v>
      </c>
      <c r="J746" s="68" t="s">
        <v>296</v>
      </c>
      <c r="K746" s="68" t="s">
        <v>297</v>
      </c>
      <c r="L746" s="120" t="s">
        <v>146</v>
      </c>
      <c r="M746" s="117" t="s">
        <v>148</v>
      </c>
      <c r="N746" s="118" t="s">
        <v>148</v>
      </c>
      <c r="O746" s="118" t="s">
        <v>147</v>
      </c>
      <c r="P746" s="118" t="s">
        <v>146</v>
      </c>
      <c r="Q746" s="118" t="s">
        <v>146</v>
      </c>
      <c r="R746" s="118" t="s">
        <v>147</v>
      </c>
      <c r="S746" s="118" t="s">
        <v>146</v>
      </c>
      <c r="T746" s="118" t="s">
        <v>146</v>
      </c>
      <c r="U746" s="118" t="s">
        <v>147</v>
      </c>
      <c r="V746" s="118" t="s">
        <v>147</v>
      </c>
      <c r="W746" s="118" t="s">
        <v>148</v>
      </c>
      <c r="X746" s="121">
        <f t="shared" si="17"/>
        <v>28.333333333333332</v>
      </c>
      <c r="Y746" s="68"/>
      <c r="Z746" s="113">
        <f>VLOOKUP(B746,[1]Sheet1!B$3:V$3093,21,0)</f>
        <v>0</v>
      </c>
    </row>
    <row r="747" spans="2:26" ht="30" x14ac:dyDescent="0.25">
      <c r="B747" s="9" t="s">
        <v>1749</v>
      </c>
      <c r="C747" s="9" t="s">
        <v>1750</v>
      </c>
      <c r="D747" s="9">
        <v>1988</v>
      </c>
      <c r="E747" s="9" t="s">
        <v>12</v>
      </c>
      <c r="F747" s="9" t="s">
        <v>30</v>
      </c>
      <c r="G747" s="60" t="s">
        <v>6346</v>
      </c>
      <c r="H747" s="1" t="s">
        <v>13</v>
      </c>
      <c r="I747" s="1" t="s">
        <v>6249</v>
      </c>
      <c r="J747" s="68" t="s">
        <v>296</v>
      </c>
      <c r="K747" s="68" t="s">
        <v>297</v>
      </c>
      <c r="L747" s="120" t="s">
        <v>147</v>
      </c>
      <c r="M747" s="117" t="s">
        <v>147</v>
      </c>
      <c r="N747" s="118" t="s">
        <v>146</v>
      </c>
      <c r="O747" s="118" t="s">
        <v>146</v>
      </c>
      <c r="P747" s="118" t="s">
        <v>147</v>
      </c>
      <c r="Q747" s="118" t="s">
        <v>6520</v>
      </c>
      <c r="R747" s="118" t="s">
        <v>148</v>
      </c>
      <c r="S747" s="118" t="s">
        <v>6520</v>
      </c>
      <c r="T747" s="118" t="s">
        <v>6520</v>
      </c>
      <c r="U747" s="118" t="s">
        <v>146</v>
      </c>
      <c r="V747" s="118" t="s">
        <v>146</v>
      </c>
      <c r="W747" s="118" t="s">
        <v>146</v>
      </c>
      <c r="X747" s="121">
        <f t="shared" si="17"/>
        <v>21.666666666666668</v>
      </c>
      <c r="Y747" s="68"/>
      <c r="Z747" s="113">
        <f>VLOOKUP(B747,[1]Sheet1!B$3:V$3093,21,0)</f>
        <v>0</v>
      </c>
    </row>
    <row r="748" spans="2:26" ht="45" x14ac:dyDescent="0.25">
      <c r="B748" s="9" t="s">
        <v>1751</v>
      </c>
      <c r="C748" s="9" t="s">
        <v>1752</v>
      </c>
      <c r="D748" s="9">
        <v>1987</v>
      </c>
      <c r="E748" s="9" t="s">
        <v>12</v>
      </c>
      <c r="F748" s="9" t="s">
        <v>30</v>
      </c>
      <c r="G748" s="60" t="s">
        <v>6346</v>
      </c>
      <c r="H748" s="1" t="s">
        <v>11</v>
      </c>
      <c r="I748" s="1" t="s">
        <v>6350</v>
      </c>
      <c r="J748" s="68" t="s">
        <v>296</v>
      </c>
      <c r="K748" s="68" t="s">
        <v>297</v>
      </c>
      <c r="L748" s="120" t="s">
        <v>6520</v>
      </c>
      <c r="M748" s="117" t="s">
        <v>6520</v>
      </c>
      <c r="N748" s="118" t="s">
        <v>146</v>
      </c>
      <c r="O748" s="118" t="s">
        <v>147</v>
      </c>
      <c r="P748" s="118" t="s">
        <v>147</v>
      </c>
      <c r="Q748" s="118" t="s">
        <v>146</v>
      </c>
      <c r="R748" s="118" t="s">
        <v>6520</v>
      </c>
      <c r="S748" s="118" t="s">
        <v>146</v>
      </c>
      <c r="T748" s="118" t="s">
        <v>146</v>
      </c>
      <c r="U748" s="118" t="s">
        <v>147</v>
      </c>
      <c r="V748" s="118" t="s">
        <v>6520</v>
      </c>
      <c r="W748" s="118" t="s">
        <v>146</v>
      </c>
      <c r="X748" s="121">
        <f t="shared" si="17"/>
        <v>19.166666666666668</v>
      </c>
      <c r="Y748" s="68"/>
      <c r="Z748" s="113" t="str">
        <f>VLOOKUP(B748,[1]Sheet1!B$3:V$3093,21,0)</f>
        <v>4D trở lên</v>
      </c>
    </row>
    <row r="749" spans="2:26" ht="30" x14ac:dyDescent="0.25">
      <c r="B749" s="9" t="s">
        <v>1753</v>
      </c>
      <c r="C749" s="9" t="s">
        <v>1754</v>
      </c>
      <c r="D749" s="9">
        <v>1993</v>
      </c>
      <c r="E749" s="9" t="s">
        <v>12</v>
      </c>
      <c r="F749" s="9" t="s">
        <v>30</v>
      </c>
      <c r="G749" s="60" t="s">
        <v>6346</v>
      </c>
      <c r="H749" s="1" t="s">
        <v>13</v>
      </c>
      <c r="I749" s="1" t="s">
        <v>170</v>
      </c>
      <c r="J749" s="68" t="s">
        <v>296</v>
      </c>
      <c r="K749" s="68" t="s">
        <v>297</v>
      </c>
      <c r="L749" s="120" t="s">
        <v>148</v>
      </c>
      <c r="M749" s="117" t="s">
        <v>147</v>
      </c>
      <c r="N749" s="118" t="s">
        <v>146</v>
      </c>
      <c r="O749" s="118" t="s">
        <v>6520</v>
      </c>
      <c r="P749" s="118" t="s">
        <v>146</v>
      </c>
      <c r="Q749" s="118" t="s">
        <v>146</v>
      </c>
      <c r="R749" s="118" t="s">
        <v>147</v>
      </c>
      <c r="S749" s="118" t="s">
        <v>146</v>
      </c>
      <c r="T749" s="118" t="s">
        <v>146</v>
      </c>
      <c r="U749" s="118" t="s">
        <v>146</v>
      </c>
      <c r="V749" s="118" t="s">
        <v>146</v>
      </c>
      <c r="W749" s="118" t="s">
        <v>6520</v>
      </c>
      <c r="X749" s="121">
        <f t="shared" si="17"/>
        <v>21.666666666666668</v>
      </c>
      <c r="Y749" s="68"/>
      <c r="Z749" s="113">
        <f>VLOOKUP(B749,[1]Sheet1!B$3:V$3093,21,0)</f>
        <v>0</v>
      </c>
    </row>
    <row r="750" spans="2:26" ht="30" x14ac:dyDescent="0.25">
      <c r="B750" s="9" t="s">
        <v>1755</v>
      </c>
      <c r="C750" s="9" t="s">
        <v>1756</v>
      </c>
      <c r="D750" s="9">
        <v>1993</v>
      </c>
      <c r="E750" s="9" t="s">
        <v>12</v>
      </c>
      <c r="F750" s="9" t="s">
        <v>32</v>
      </c>
      <c r="G750" s="60" t="s">
        <v>6346</v>
      </c>
      <c r="H750" s="1" t="s">
        <v>13</v>
      </c>
      <c r="I750" s="1" t="s">
        <v>6251</v>
      </c>
      <c r="J750" s="68" t="s">
        <v>291</v>
      </c>
      <c r="K750" s="68" t="s">
        <v>292</v>
      </c>
      <c r="L750" s="120" t="s">
        <v>147</v>
      </c>
      <c r="M750" s="117" t="s">
        <v>147</v>
      </c>
      <c r="N750" s="118" t="s">
        <v>146</v>
      </c>
      <c r="O750" s="118" t="s">
        <v>6520</v>
      </c>
      <c r="P750" s="118" t="s">
        <v>146</v>
      </c>
      <c r="Q750" s="118" t="s">
        <v>147</v>
      </c>
      <c r="R750" s="118" t="s">
        <v>146</v>
      </c>
      <c r="S750" s="118" t="s">
        <v>147</v>
      </c>
      <c r="T750" s="118" t="s">
        <v>147</v>
      </c>
      <c r="U750" s="118" t="s">
        <v>146</v>
      </c>
      <c r="V750" s="118" t="s">
        <v>146</v>
      </c>
      <c r="W750" s="118" t="s">
        <v>6520</v>
      </c>
      <c r="X750" s="121">
        <f t="shared" si="17"/>
        <v>22.5</v>
      </c>
      <c r="Y750" s="68"/>
      <c r="Z750" s="113">
        <f>VLOOKUP(B750,[1]Sheet1!B$3:V$3093,21,0)</f>
        <v>0</v>
      </c>
    </row>
    <row r="751" spans="2:26" ht="60" x14ac:dyDescent="0.25">
      <c r="B751" s="9" t="s">
        <v>1757</v>
      </c>
      <c r="C751" s="9" t="s">
        <v>1758</v>
      </c>
      <c r="D751" s="9">
        <v>1984</v>
      </c>
      <c r="E751" s="9" t="s">
        <v>12</v>
      </c>
      <c r="F751" s="9" t="s">
        <v>30</v>
      </c>
      <c r="G751" s="60" t="s">
        <v>6346</v>
      </c>
      <c r="H751" s="1" t="s">
        <v>80</v>
      </c>
      <c r="I751" s="1" t="s">
        <v>22</v>
      </c>
      <c r="J751" s="68" t="s">
        <v>296</v>
      </c>
      <c r="K751" s="68" t="s">
        <v>297</v>
      </c>
      <c r="L751" s="120" t="s">
        <v>147</v>
      </c>
      <c r="M751" s="117" t="s">
        <v>6520</v>
      </c>
      <c r="N751" s="118" t="s">
        <v>148</v>
      </c>
      <c r="O751" s="118" t="s">
        <v>147</v>
      </c>
      <c r="P751" s="118" t="s">
        <v>147</v>
      </c>
      <c r="Q751" s="118" t="s">
        <v>146</v>
      </c>
      <c r="R751" s="118" t="s">
        <v>6520</v>
      </c>
      <c r="S751" s="118" t="s">
        <v>146</v>
      </c>
      <c r="T751" s="118" t="s">
        <v>146</v>
      </c>
      <c r="U751" s="118" t="s">
        <v>146</v>
      </c>
      <c r="V751" s="118" t="s">
        <v>147</v>
      </c>
      <c r="W751" s="118" t="s">
        <v>146</v>
      </c>
      <c r="X751" s="121">
        <f t="shared" si="17"/>
        <v>23.333333333333332</v>
      </c>
      <c r="Y751" s="68"/>
      <c r="Z751" s="113">
        <f>VLOOKUP(B751,[1]Sheet1!B$3:V$3093,21,0)</f>
        <v>0</v>
      </c>
    </row>
    <row r="752" spans="2:26" ht="30" x14ac:dyDescent="0.25">
      <c r="B752" s="9" t="s">
        <v>1759</v>
      </c>
      <c r="C752" s="9" t="s">
        <v>1760</v>
      </c>
      <c r="D752" s="9">
        <v>1992</v>
      </c>
      <c r="E752" s="9" t="s">
        <v>12</v>
      </c>
      <c r="F752" s="9" t="s">
        <v>30</v>
      </c>
      <c r="G752" s="60" t="s">
        <v>6346</v>
      </c>
      <c r="H752" s="1" t="s">
        <v>18</v>
      </c>
      <c r="I752" s="1" t="s">
        <v>6247</v>
      </c>
      <c r="J752" s="68" t="s">
        <v>296</v>
      </c>
      <c r="K752" s="68" t="s">
        <v>297</v>
      </c>
      <c r="L752" s="120" t="s">
        <v>146</v>
      </c>
      <c r="M752" s="117" t="s">
        <v>146</v>
      </c>
      <c r="N752" s="118" t="s">
        <v>6520</v>
      </c>
      <c r="O752" s="118" t="s">
        <v>147</v>
      </c>
      <c r="P752" s="118" t="s">
        <v>147</v>
      </c>
      <c r="Q752" s="118" t="s">
        <v>146</v>
      </c>
      <c r="R752" s="118" t="s">
        <v>146</v>
      </c>
      <c r="S752" s="118" t="s">
        <v>146</v>
      </c>
      <c r="T752" s="118" t="s">
        <v>147</v>
      </c>
      <c r="U752" s="118" t="s">
        <v>146</v>
      </c>
      <c r="V752" s="118" t="s">
        <v>6520</v>
      </c>
      <c r="W752" s="118" t="s">
        <v>146</v>
      </c>
      <c r="X752" s="121">
        <f t="shared" si="17"/>
        <v>20.833333333333332</v>
      </c>
      <c r="Y752" s="68"/>
      <c r="Z752" s="113">
        <f>VLOOKUP(B752,[1]Sheet1!B$3:V$3093,21,0)</f>
        <v>0</v>
      </c>
    </row>
    <row r="753" spans="2:26" ht="45" x14ac:dyDescent="0.25">
      <c r="B753" s="9" t="s">
        <v>1761</v>
      </c>
      <c r="C753" s="9" t="s">
        <v>1762</v>
      </c>
      <c r="D753" s="9">
        <v>1992</v>
      </c>
      <c r="E753" s="9" t="s">
        <v>12</v>
      </c>
      <c r="F753" s="9" t="s">
        <v>30</v>
      </c>
      <c r="G753" s="60" t="s">
        <v>6346</v>
      </c>
      <c r="H753" s="1" t="s">
        <v>11</v>
      </c>
      <c r="I753" s="1" t="s">
        <v>79</v>
      </c>
      <c r="J753" s="68" t="s">
        <v>296</v>
      </c>
      <c r="K753" s="68" t="s">
        <v>297</v>
      </c>
      <c r="L753" s="120" t="s">
        <v>6520</v>
      </c>
      <c r="M753" s="117" t="s">
        <v>146</v>
      </c>
      <c r="N753" s="118" t="s">
        <v>146</v>
      </c>
      <c r="O753" s="118" t="s">
        <v>146</v>
      </c>
      <c r="P753" s="118" t="s">
        <v>146</v>
      </c>
      <c r="Q753" s="118" t="s">
        <v>146</v>
      </c>
      <c r="R753" s="118" t="s">
        <v>147</v>
      </c>
      <c r="S753" s="118" t="s">
        <v>146</v>
      </c>
      <c r="T753" s="118" t="s">
        <v>146</v>
      </c>
      <c r="U753" s="118" t="s">
        <v>146</v>
      </c>
      <c r="V753" s="118" t="s">
        <v>6520</v>
      </c>
      <c r="W753" s="118" t="s">
        <v>147</v>
      </c>
      <c r="X753" s="121">
        <f t="shared" si="17"/>
        <v>20</v>
      </c>
      <c r="Y753" s="68"/>
      <c r="Z753" s="113"/>
    </row>
    <row r="754" spans="2:26" ht="30" x14ac:dyDescent="0.25">
      <c r="B754" s="9" t="s">
        <v>1763</v>
      </c>
      <c r="C754" s="9" t="s">
        <v>1764</v>
      </c>
      <c r="D754" s="9">
        <v>1990</v>
      </c>
      <c r="E754" s="9" t="s">
        <v>12</v>
      </c>
      <c r="F754" s="9" t="s">
        <v>30</v>
      </c>
      <c r="G754" s="60" t="s">
        <v>6346</v>
      </c>
      <c r="H754" s="1" t="s">
        <v>13</v>
      </c>
      <c r="I754" s="1" t="s">
        <v>170</v>
      </c>
      <c r="J754" s="68" t="s">
        <v>296</v>
      </c>
      <c r="K754" s="68" t="s">
        <v>297</v>
      </c>
      <c r="L754" s="120" t="s">
        <v>146</v>
      </c>
      <c r="M754" s="117" t="s">
        <v>147</v>
      </c>
      <c r="N754" s="118" t="s">
        <v>146</v>
      </c>
      <c r="O754" s="118" t="s">
        <v>146</v>
      </c>
      <c r="P754" s="118" t="s">
        <v>147</v>
      </c>
      <c r="Q754" s="118" t="s">
        <v>146</v>
      </c>
      <c r="R754" s="118" t="s">
        <v>147</v>
      </c>
      <c r="S754" s="118" t="s">
        <v>146</v>
      </c>
      <c r="T754" s="118" t="s">
        <v>146</v>
      </c>
      <c r="U754" s="118" t="s">
        <v>6520</v>
      </c>
      <c r="V754" s="118" t="s">
        <v>146</v>
      </c>
      <c r="W754" s="118" t="s">
        <v>6520</v>
      </c>
      <c r="X754" s="121">
        <f t="shared" si="17"/>
        <v>20.833333333333332</v>
      </c>
      <c r="Y754" s="68"/>
      <c r="Z754" s="113">
        <f>VLOOKUP(B754,[1]Sheet1!B$3:V$3093,21,0)</f>
        <v>0</v>
      </c>
    </row>
    <row r="755" spans="2:26" ht="30" x14ac:dyDescent="0.25">
      <c r="B755" s="9" t="s">
        <v>1765</v>
      </c>
      <c r="C755" s="9" t="s">
        <v>1766</v>
      </c>
      <c r="D755" s="9">
        <v>1987</v>
      </c>
      <c r="E755" s="9" t="s">
        <v>12</v>
      </c>
      <c r="F755" s="9" t="s">
        <v>30</v>
      </c>
      <c r="G755" s="60" t="s">
        <v>6346</v>
      </c>
      <c r="H755" s="1" t="s">
        <v>18</v>
      </c>
      <c r="I755" s="1" t="s">
        <v>28</v>
      </c>
      <c r="J755" s="68" t="s">
        <v>296</v>
      </c>
      <c r="K755" s="68" t="s">
        <v>297</v>
      </c>
      <c r="L755" s="120" t="s">
        <v>146</v>
      </c>
      <c r="M755" s="117" t="s">
        <v>146</v>
      </c>
      <c r="N755" s="118" t="s">
        <v>6520</v>
      </c>
      <c r="O755" s="118" t="s">
        <v>147</v>
      </c>
      <c r="P755" s="118" t="s">
        <v>146</v>
      </c>
      <c r="Q755" s="118" t="s">
        <v>146</v>
      </c>
      <c r="R755" s="118" t="s">
        <v>147</v>
      </c>
      <c r="S755" s="118" t="s">
        <v>146</v>
      </c>
      <c r="T755" s="118" t="s">
        <v>148</v>
      </c>
      <c r="U755" s="118" t="s">
        <v>147</v>
      </c>
      <c r="V755" s="118" t="s">
        <v>6520</v>
      </c>
      <c r="W755" s="118" t="s">
        <v>148</v>
      </c>
      <c r="X755" s="121">
        <f t="shared" si="17"/>
        <v>24.166666666666668</v>
      </c>
      <c r="Y755" s="68"/>
      <c r="Z755" s="113">
        <f>VLOOKUP(B755,[1]Sheet1!B$3:V$3093,21,0)</f>
        <v>0</v>
      </c>
    </row>
    <row r="756" spans="2:26" ht="30" x14ac:dyDescent="0.25">
      <c r="B756" s="9" t="s">
        <v>1767</v>
      </c>
      <c r="C756" s="9" t="s">
        <v>1768</v>
      </c>
      <c r="D756" s="9">
        <v>1987</v>
      </c>
      <c r="E756" s="9" t="s">
        <v>12</v>
      </c>
      <c r="F756" s="9" t="s">
        <v>32</v>
      </c>
      <c r="G756" s="60" t="s">
        <v>6346</v>
      </c>
      <c r="H756" s="1" t="s">
        <v>11</v>
      </c>
      <c r="I756" s="1" t="s">
        <v>21</v>
      </c>
      <c r="J756" s="68" t="s">
        <v>291</v>
      </c>
      <c r="K756" s="68" t="s">
        <v>292</v>
      </c>
      <c r="L756" s="120" t="s">
        <v>146</v>
      </c>
      <c r="M756" s="117" t="s">
        <v>146</v>
      </c>
      <c r="N756" s="118" t="s">
        <v>147</v>
      </c>
      <c r="O756" s="118" t="s">
        <v>146</v>
      </c>
      <c r="P756" s="118" t="s">
        <v>147</v>
      </c>
      <c r="Q756" s="118" t="s">
        <v>146</v>
      </c>
      <c r="R756" s="118" t="s">
        <v>146</v>
      </c>
      <c r="S756" s="118" t="s">
        <v>146</v>
      </c>
      <c r="T756" s="118" t="s">
        <v>146</v>
      </c>
      <c r="U756" s="118" t="s">
        <v>147</v>
      </c>
      <c r="V756" s="118" t="s">
        <v>146</v>
      </c>
      <c r="W756" s="118" t="s">
        <v>146</v>
      </c>
      <c r="X756" s="121">
        <f t="shared" si="17"/>
        <v>22.5</v>
      </c>
      <c r="Y756" s="68"/>
      <c r="Z756" s="113">
        <f>VLOOKUP(B756,[1]Sheet1!B$3:V$3093,21,0)</f>
        <v>0</v>
      </c>
    </row>
    <row r="757" spans="2:26" ht="30" x14ac:dyDescent="0.25">
      <c r="B757" s="9" t="s">
        <v>1769</v>
      </c>
      <c r="C757" s="9" t="s">
        <v>1770</v>
      </c>
      <c r="D757" s="9">
        <v>1993</v>
      </c>
      <c r="E757" s="9" t="s">
        <v>12</v>
      </c>
      <c r="F757" s="9" t="s">
        <v>30</v>
      </c>
      <c r="G757" s="60" t="s">
        <v>6346</v>
      </c>
      <c r="H757" s="1" t="s">
        <v>13</v>
      </c>
      <c r="I757" s="1" t="s">
        <v>24</v>
      </c>
      <c r="J757" s="68" t="s">
        <v>6348</v>
      </c>
      <c r="K757" s="68" t="s">
        <v>6349</v>
      </c>
      <c r="L757" s="120" t="s">
        <v>149</v>
      </c>
      <c r="M757" s="117" t="s">
        <v>149</v>
      </c>
      <c r="N757" s="118" t="s">
        <v>149</v>
      </c>
      <c r="O757" s="118" t="s">
        <v>146</v>
      </c>
      <c r="P757" s="118" t="s">
        <v>148</v>
      </c>
      <c r="Q757" s="118" t="s">
        <v>148</v>
      </c>
      <c r="R757" s="118" t="s">
        <v>146</v>
      </c>
      <c r="S757" s="118" t="s">
        <v>148</v>
      </c>
      <c r="T757" s="118" t="s">
        <v>147</v>
      </c>
      <c r="U757" s="118" t="s">
        <v>147</v>
      </c>
      <c r="V757" s="118" t="s">
        <v>146</v>
      </c>
      <c r="W757" s="118" t="s">
        <v>146</v>
      </c>
      <c r="X757" s="121">
        <f t="shared" si="17"/>
        <v>28.888888888888889</v>
      </c>
      <c r="Y757" s="68"/>
      <c r="Z757" s="113">
        <f>VLOOKUP(B757,[1]Sheet1!B$3:V$3093,21,0)</f>
        <v>0</v>
      </c>
    </row>
    <row r="758" spans="2:26" ht="30" x14ac:dyDescent="0.25">
      <c r="B758" s="9" t="s">
        <v>1771</v>
      </c>
      <c r="C758" s="9" t="s">
        <v>1772</v>
      </c>
      <c r="D758" s="9">
        <v>1988</v>
      </c>
      <c r="E758" s="9" t="s">
        <v>12</v>
      </c>
      <c r="F758" s="9" t="s">
        <v>30</v>
      </c>
      <c r="G758" s="60" t="s">
        <v>6346</v>
      </c>
      <c r="H758" s="1" t="s">
        <v>18</v>
      </c>
      <c r="I758" s="1" t="s">
        <v>21</v>
      </c>
      <c r="J758" s="68" t="s">
        <v>296</v>
      </c>
      <c r="K758" s="68" t="s">
        <v>297</v>
      </c>
      <c r="L758" s="120" t="s">
        <v>146</v>
      </c>
      <c r="M758" s="117" t="s">
        <v>146</v>
      </c>
      <c r="N758" s="118" t="s">
        <v>147</v>
      </c>
      <c r="O758" s="118" t="s">
        <v>146</v>
      </c>
      <c r="P758" s="118" t="s">
        <v>146</v>
      </c>
      <c r="Q758" s="118" t="s">
        <v>147</v>
      </c>
      <c r="R758" s="118" t="s">
        <v>6520</v>
      </c>
      <c r="S758" s="118" t="s">
        <v>147</v>
      </c>
      <c r="T758" s="118" t="s">
        <v>146</v>
      </c>
      <c r="U758" s="118" t="s">
        <v>148</v>
      </c>
      <c r="V758" s="118" t="s">
        <v>146</v>
      </c>
      <c r="W758" s="118" t="s">
        <v>147</v>
      </c>
      <c r="X758" s="121">
        <f t="shared" si="17"/>
        <v>24.166666666666668</v>
      </c>
      <c r="Y758" s="68"/>
      <c r="Z758" s="113">
        <f>VLOOKUP(B758,[1]Sheet1!B$3:V$3093,21,0)</f>
        <v>0</v>
      </c>
    </row>
    <row r="759" spans="2:26" ht="30" x14ac:dyDescent="0.25">
      <c r="B759" s="9" t="s">
        <v>1773</v>
      </c>
      <c r="C759" s="9" t="s">
        <v>1293</v>
      </c>
      <c r="D759" s="9">
        <v>1987</v>
      </c>
      <c r="E759" s="9" t="s">
        <v>12</v>
      </c>
      <c r="F759" s="9" t="s">
        <v>30</v>
      </c>
      <c r="G759" s="60" t="s">
        <v>6346</v>
      </c>
      <c r="H759" s="1" t="s">
        <v>18</v>
      </c>
      <c r="I759" s="1" t="s">
        <v>20</v>
      </c>
      <c r="J759" s="68" t="s">
        <v>296</v>
      </c>
      <c r="K759" s="68" t="s">
        <v>297</v>
      </c>
      <c r="L759" s="120" t="s">
        <v>146</v>
      </c>
      <c r="M759" s="117" t="s">
        <v>147</v>
      </c>
      <c r="N759" s="118" t="s">
        <v>146</v>
      </c>
      <c r="O759" s="118" t="s">
        <v>6520</v>
      </c>
      <c r="P759" s="118" t="s">
        <v>148</v>
      </c>
      <c r="Q759" s="118" t="s">
        <v>148</v>
      </c>
      <c r="R759" s="118" t="s">
        <v>146</v>
      </c>
      <c r="S759" s="118" t="s">
        <v>148</v>
      </c>
      <c r="T759" s="118" t="s">
        <v>147</v>
      </c>
      <c r="U759" s="118" t="s">
        <v>6520</v>
      </c>
      <c r="V759" s="118" t="s">
        <v>6520</v>
      </c>
      <c r="W759" s="118" t="s">
        <v>147</v>
      </c>
      <c r="X759" s="121">
        <f t="shared" si="17"/>
        <v>25</v>
      </c>
      <c r="Y759" s="68"/>
      <c r="Z759" s="113">
        <f>VLOOKUP(B759,[1]Sheet1!B$3:V$3093,21,0)</f>
        <v>0</v>
      </c>
    </row>
    <row r="760" spans="2:26" ht="30" x14ac:dyDescent="0.25">
      <c r="B760" s="9" t="s">
        <v>1774</v>
      </c>
      <c r="C760" s="9" t="s">
        <v>1775</v>
      </c>
      <c r="D760" s="9">
        <v>1990</v>
      </c>
      <c r="E760" s="9" t="s">
        <v>12</v>
      </c>
      <c r="F760" s="9" t="s">
        <v>30</v>
      </c>
      <c r="G760" s="60" t="s">
        <v>6346</v>
      </c>
      <c r="H760" s="1" t="s">
        <v>11</v>
      </c>
      <c r="I760" s="1" t="s">
        <v>22</v>
      </c>
      <c r="J760" s="68" t="s">
        <v>296</v>
      </c>
      <c r="K760" s="68" t="s">
        <v>297</v>
      </c>
      <c r="L760" s="120" t="s">
        <v>148</v>
      </c>
      <c r="M760" s="117" t="s">
        <v>147</v>
      </c>
      <c r="N760" s="118" t="s">
        <v>146</v>
      </c>
      <c r="O760" s="118" t="s">
        <v>147</v>
      </c>
      <c r="P760" s="118" t="s">
        <v>146</v>
      </c>
      <c r="Q760" s="118" t="s">
        <v>6520</v>
      </c>
      <c r="R760" s="118" t="s">
        <v>146</v>
      </c>
      <c r="S760" s="118" t="s">
        <v>6520</v>
      </c>
      <c r="T760" s="118" t="s">
        <v>146</v>
      </c>
      <c r="U760" s="118" t="s">
        <v>146</v>
      </c>
      <c r="V760" s="118" t="s">
        <v>146</v>
      </c>
      <c r="W760" s="118" t="s">
        <v>146</v>
      </c>
      <c r="X760" s="121">
        <f t="shared" si="17"/>
        <v>21.666666666666668</v>
      </c>
      <c r="Y760" s="68"/>
      <c r="Z760" s="113">
        <f>VLOOKUP(B760,[1]Sheet1!B$3:V$3093,21,0)</f>
        <v>0</v>
      </c>
    </row>
    <row r="761" spans="2:26" ht="45" x14ac:dyDescent="0.25">
      <c r="B761" s="9" t="s">
        <v>1776</v>
      </c>
      <c r="C761" s="9" t="s">
        <v>1777</v>
      </c>
      <c r="D761" s="9">
        <v>1991</v>
      </c>
      <c r="E761" s="9" t="s">
        <v>12</v>
      </c>
      <c r="F761" s="9" t="s">
        <v>30</v>
      </c>
      <c r="G761" s="60" t="s">
        <v>6346</v>
      </c>
      <c r="H761" s="1" t="s">
        <v>13</v>
      </c>
      <c r="I761" s="1" t="s">
        <v>79</v>
      </c>
      <c r="J761" s="68" t="s">
        <v>296</v>
      </c>
      <c r="K761" s="68" t="s">
        <v>297</v>
      </c>
      <c r="L761" s="120" t="s">
        <v>147</v>
      </c>
      <c r="M761" s="117" t="s">
        <v>146</v>
      </c>
      <c r="N761" s="118" t="s">
        <v>146</v>
      </c>
      <c r="O761" s="118" t="s">
        <v>146</v>
      </c>
      <c r="P761" s="118" t="s">
        <v>146</v>
      </c>
      <c r="Q761" s="118" t="s">
        <v>146</v>
      </c>
      <c r="R761" s="118" t="s">
        <v>146</v>
      </c>
      <c r="S761" s="118" t="s">
        <v>146</v>
      </c>
      <c r="T761" s="118" t="s">
        <v>147</v>
      </c>
      <c r="U761" s="118" t="s">
        <v>146</v>
      </c>
      <c r="V761" s="118" t="s">
        <v>6520</v>
      </c>
      <c r="W761" s="118" t="s">
        <v>146</v>
      </c>
      <c r="X761" s="121">
        <f t="shared" si="17"/>
        <v>20.833333333333332</v>
      </c>
      <c r="Y761" s="68"/>
      <c r="Z761" s="113">
        <f>VLOOKUP(B761,[1]Sheet1!B$3:V$3093,21,0)</f>
        <v>0</v>
      </c>
    </row>
    <row r="762" spans="2:26" ht="45" x14ac:dyDescent="0.25">
      <c r="B762" s="9" t="s">
        <v>1778</v>
      </c>
      <c r="C762" s="9" t="s">
        <v>1779</v>
      </c>
      <c r="D762" s="9">
        <v>1986</v>
      </c>
      <c r="E762" s="9" t="s">
        <v>12</v>
      </c>
      <c r="F762" s="9" t="s">
        <v>30</v>
      </c>
      <c r="G762" s="60" t="s">
        <v>6346</v>
      </c>
      <c r="H762" s="1" t="s">
        <v>13</v>
      </c>
      <c r="I762" s="1" t="s">
        <v>16</v>
      </c>
      <c r="J762" s="68" t="s">
        <v>296</v>
      </c>
      <c r="K762" s="68" t="s">
        <v>297</v>
      </c>
      <c r="L762" s="120" t="s">
        <v>148</v>
      </c>
      <c r="M762" s="117" t="s">
        <v>146</v>
      </c>
      <c r="N762" s="118" t="s">
        <v>147</v>
      </c>
      <c r="O762" s="118" t="s">
        <v>147</v>
      </c>
      <c r="P762" s="118" t="s">
        <v>147</v>
      </c>
      <c r="Q762" s="118" t="s">
        <v>146</v>
      </c>
      <c r="R762" s="118" t="s">
        <v>146</v>
      </c>
      <c r="S762" s="118" t="s">
        <v>146</v>
      </c>
      <c r="T762" s="118" t="s">
        <v>146</v>
      </c>
      <c r="U762" s="118" t="s">
        <v>147</v>
      </c>
      <c r="V762" s="118" t="s">
        <v>148</v>
      </c>
      <c r="W762" s="118" t="s">
        <v>148</v>
      </c>
      <c r="X762" s="121">
        <f t="shared" si="17"/>
        <v>28.333333333333332</v>
      </c>
      <c r="Y762" s="68"/>
      <c r="Z762" s="113">
        <f>VLOOKUP(B762,[1]Sheet1!B$3:V$3093,21,0)</f>
        <v>0</v>
      </c>
    </row>
    <row r="763" spans="2:26" ht="30" x14ac:dyDescent="0.25">
      <c r="B763" s="9" t="s">
        <v>1780</v>
      </c>
      <c r="C763" s="9" t="s">
        <v>1781</v>
      </c>
      <c r="D763" s="9">
        <v>1992</v>
      </c>
      <c r="E763" s="9" t="s">
        <v>12</v>
      </c>
      <c r="F763" s="9" t="s">
        <v>32</v>
      </c>
      <c r="G763" s="60" t="s">
        <v>6346</v>
      </c>
      <c r="H763" s="1" t="s">
        <v>13</v>
      </c>
      <c r="I763" s="1" t="s">
        <v>128</v>
      </c>
      <c r="J763" s="68" t="s">
        <v>296</v>
      </c>
      <c r="K763" s="68" t="s">
        <v>297</v>
      </c>
      <c r="L763" s="120" t="s">
        <v>147</v>
      </c>
      <c r="M763" s="117" t="s">
        <v>146</v>
      </c>
      <c r="N763" s="118" t="s">
        <v>148</v>
      </c>
      <c r="O763" s="118" t="s">
        <v>146</v>
      </c>
      <c r="P763" s="118" t="s">
        <v>6520</v>
      </c>
      <c r="Q763" s="118" t="s">
        <v>147</v>
      </c>
      <c r="R763" s="118" t="s">
        <v>147</v>
      </c>
      <c r="S763" s="118" t="s">
        <v>147</v>
      </c>
      <c r="T763" s="118" t="s">
        <v>147</v>
      </c>
      <c r="U763" s="118" t="s">
        <v>146</v>
      </c>
      <c r="V763" s="118" t="s">
        <v>147</v>
      </c>
      <c r="W763" s="118" t="s">
        <v>146</v>
      </c>
      <c r="X763" s="121">
        <f t="shared" si="17"/>
        <v>25.833333333333332</v>
      </c>
      <c r="Y763" s="68"/>
      <c r="Z763" s="113">
        <f>VLOOKUP(B763,[1]Sheet1!B$3:V$3093,21,0)</f>
        <v>0</v>
      </c>
    </row>
    <row r="764" spans="2:26" ht="30" x14ac:dyDescent="0.25">
      <c r="B764" s="9" t="s">
        <v>1782</v>
      </c>
      <c r="C764" s="9" t="s">
        <v>1783</v>
      </c>
      <c r="D764" s="9">
        <v>1990</v>
      </c>
      <c r="E764" s="9" t="s">
        <v>12</v>
      </c>
      <c r="F764" s="9" t="s">
        <v>30</v>
      </c>
      <c r="G764" s="60" t="s">
        <v>6346</v>
      </c>
      <c r="H764" s="1" t="s">
        <v>18</v>
      </c>
      <c r="I764" s="1" t="s">
        <v>22</v>
      </c>
      <c r="J764" s="68" t="s">
        <v>296</v>
      </c>
      <c r="K764" s="68" t="s">
        <v>297</v>
      </c>
      <c r="L764" s="120" t="s">
        <v>146</v>
      </c>
      <c r="M764" s="117" t="s">
        <v>146</v>
      </c>
      <c r="N764" s="118" t="s">
        <v>147</v>
      </c>
      <c r="O764" s="118" t="s">
        <v>146</v>
      </c>
      <c r="P764" s="118" t="s">
        <v>147</v>
      </c>
      <c r="Q764" s="118" t="s">
        <v>146</v>
      </c>
      <c r="R764" s="118" t="s">
        <v>147</v>
      </c>
      <c r="S764" s="118" t="s">
        <v>146</v>
      </c>
      <c r="T764" s="118" t="s">
        <v>147</v>
      </c>
      <c r="U764" s="118" t="s">
        <v>6520</v>
      </c>
      <c r="V764" s="118" t="s">
        <v>146</v>
      </c>
      <c r="W764" s="118" t="s">
        <v>146</v>
      </c>
      <c r="X764" s="121">
        <f t="shared" si="17"/>
        <v>22.5</v>
      </c>
      <c r="Y764" s="68"/>
      <c r="Z764" s="113">
        <f>VLOOKUP(B764,[1]Sheet1!B$3:V$3093,21,0)</f>
        <v>0</v>
      </c>
    </row>
    <row r="765" spans="2:26" ht="30" x14ac:dyDescent="0.25">
      <c r="B765" s="9" t="s">
        <v>1784</v>
      </c>
      <c r="C765" s="9" t="s">
        <v>1785</v>
      </c>
      <c r="D765" s="9">
        <v>1986</v>
      </c>
      <c r="E765" s="9" t="s">
        <v>12</v>
      </c>
      <c r="F765" s="9" t="s">
        <v>32</v>
      </c>
      <c r="G765" s="60" t="s">
        <v>6346</v>
      </c>
      <c r="H765" s="1" t="s">
        <v>18</v>
      </c>
      <c r="I765" s="1" t="s">
        <v>22</v>
      </c>
      <c r="J765" s="68" t="s">
        <v>296</v>
      </c>
      <c r="K765" s="68" t="s">
        <v>297</v>
      </c>
      <c r="L765" s="120" t="s">
        <v>148</v>
      </c>
      <c r="M765" s="117" t="s">
        <v>146</v>
      </c>
      <c r="N765" s="118" t="s">
        <v>6520</v>
      </c>
      <c r="O765" s="118" t="s">
        <v>148</v>
      </c>
      <c r="P765" s="118" t="s">
        <v>148</v>
      </c>
      <c r="Q765" s="118" t="s">
        <v>147</v>
      </c>
      <c r="R765" s="118" t="s">
        <v>148</v>
      </c>
      <c r="S765" s="118" t="s">
        <v>147</v>
      </c>
      <c r="T765" s="118" t="s">
        <v>6520</v>
      </c>
      <c r="U765" s="118" t="s">
        <v>148</v>
      </c>
      <c r="V765" s="118" t="s">
        <v>148</v>
      </c>
      <c r="W765" s="118" t="s">
        <v>146</v>
      </c>
      <c r="X765" s="121">
        <f t="shared" si="17"/>
        <v>30</v>
      </c>
      <c r="Y765" s="68"/>
      <c r="Z765" s="113">
        <f>VLOOKUP(B765,[1]Sheet1!B$3:V$3093,21,0)</f>
        <v>0</v>
      </c>
    </row>
    <row r="766" spans="2:26" ht="30" x14ac:dyDescent="0.25">
      <c r="B766" s="9" t="s">
        <v>1786</v>
      </c>
      <c r="C766" s="9" t="s">
        <v>1787</v>
      </c>
      <c r="D766" s="9">
        <v>1990</v>
      </c>
      <c r="E766" s="9" t="s">
        <v>12</v>
      </c>
      <c r="F766" s="9" t="s">
        <v>32</v>
      </c>
      <c r="G766" s="60" t="s">
        <v>6346</v>
      </c>
      <c r="H766" s="1" t="s">
        <v>18</v>
      </c>
      <c r="I766" s="1" t="s">
        <v>193</v>
      </c>
      <c r="J766" s="68" t="s">
        <v>296</v>
      </c>
      <c r="K766" s="68" t="s">
        <v>297</v>
      </c>
      <c r="L766" s="120" t="s">
        <v>146</v>
      </c>
      <c r="M766" s="117" t="s">
        <v>6520</v>
      </c>
      <c r="N766" s="118" t="s">
        <v>147</v>
      </c>
      <c r="O766" s="118" t="s">
        <v>6520</v>
      </c>
      <c r="P766" s="118" t="s">
        <v>147</v>
      </c>
      <c r="Q766" s="118" t="s">
        <v>146</v>
      </c>
      <c r="R766" s="118" t="s">
        <v>147</v>
      </c>
      <c r="S766" s="118" t="s">
        <v>146</v>
      </c>
      <c r="T766" s="118" t="s">
        <v>146</v>
      </c>
      <c r="U766" s="118" t="s">
        <v>146</v>
      </c>
      <c r="V766" s="118" t="s">
        <v>146</v>
      </c>
      <c r="W766" s="118" t="s">
        <v>146</v>
      </c>
      <c r="X766" s="121">
        <f t="shared" si="17"/>
        <v>20.833333333333332</v>
      </c>
      <c r="Y766" s="68"/>
      <c r="Z766" s="113">
        <f>VLOOKUP(B766,[1]Sheet1!B$3:V$3093,21,0)</f>
        <v>0</v>
      </c>
    </row>
    <row r="767" spans="2:26" ht="45" x14ac:dyDescent="0.25">
      <c r="B767" s="9" t="s">
        <v>1788</v>
      </c>
      <c r="C767" s="9" t="s">
        <v>1789</v>
      </c>
      <c r="D767" s="9">
        <v>1993</v>
      </c>
      <c r="E767" s="9" t="s">
        <v>12</v>
      </c>
      <c r="F767" s="9" t="s">
        <v>30</v>
      </c>
      <c r="G767" s="60" t="s">
        <v>6346</v>
      </c>
      <c r="H767" s="1" t="s">
        <v>13</v>
      </c>
      <c r="I767" s="1" t="s">
        <v>79</v>
      </c>
      <c r="J767" s="68" t="s">
        <v>296</v>
      </c>
      <c r="K767" s="68" t="s">
        <v>297</v>
      </c>
      <c r="L767" s="120" t="s">
        <v>6520</v>
      </c>
      <c r="M767" s="117" t="s">
        <v>146</v>
      </c>
      <c r="N767" s="118" t="s">
        <v>146</v>
      </c>
      <c r="O767" s="118" t="s">
        <v>148</v>
      </c>
      <c r="P767" s="118" t="s">
        <v>146</v>
      </c>
      <c r="Q767" s="118" t="s">
        <v>146</v>
      </c>
      <c r="R767" s="118" t="s">
        <v>146</v>
      </c>
      <c r="S767" s="118" t="s">
        <v>146</v>
      </c>
      <c r="T767" s="118" t="s">
        <v>146</v>
      </c>
      <c r="U767" s="118" t="s">
        <v>6520</v>
      </c>
      <c r="V767" s="118" t="s">
        <v>6520</v>
      </c>
      <c r="W767" s="118" t="s">
        <v>147</v>
      </c>
      <c r="X767" s="121">
        <f t="shared" si="17"/>
        <v>20</v>
      </c>
      <c r="Y767" s="68"/>
      <c r="Z767" s="113"/>
    </row>
    <row r="768" spans="2:26" ht="30" x14ac:dyDescent="0.25">
      <c r="B768" s="9" t="s">
        <v>1790</v>
      </c>
      <c r="C768" s="9" t="s">
        <v>1791</v>
      </c>
      <c r="D768" s="9">
        <v>1992</v>
      </c>
      <c r="E768" s="9" t="s">
        <v>12</v>
      </c>
      <c r="F768" s="9" t="s">
        <v>30</v>
      </c>
      <c r="G768" s="60" t="s">
        <v>6346</v>
      </c>
      <c r="H768" s="1" t="s">
        <v>13</v>
      </c>
      <c r="I768" s="1" t="s">
        <v>25</v>
      </c>
      <c r="J768" s="68" t="s">
        <v>296</v>
      </c>
      <c r="K768" s="68" t="s">
        <v>297</v>
      </c>
      <c r="L768" s="120" t="s">
        <v>147</v>
      </c>
      <c r="M768" s="117" t="s">
        <v>147</v>
      </c>
      <c r="N768" s="118" t="s">
        <v>146</v>
      </c>
      <c r="O768" s="118" t="s">
        <v>146</v>
      </c>
      <c r="P768" s="118" t="s">
        <v>6520</v>
      </c>
      <c r="Q768" s="118" t="s">
        <v>147</v>
      </c>
      <c r="R768" s="118" t="s">
        <v>147</v>
      </c>
      <c r="S768" s="118" t="s">
        <v>147</v>
      </c>
      <c r="T768" s="118" t="s">
        <v>146</v>
      </c>
      <c r="U768" s="118" t="s">
        <v>146</v>
      </c>
      <c r="V768" s="118" t="s">
        <v>146</v>
      </c>
      <c r="W768" s="118" t="s">
        <v>147</v>
      </c>
      <c r="X768" s="121">
        <f t="shared" si="17"/>
        <v>24.166666666666668</v>
      </c>
      <c r="Y768" s="68"/>
      <c r="Z768" s="113">
        <f>VLOOKUP(B768,[1]Sheet1!B$3:V$3093,21,0)</f>
        <v>0</v>
      </c>
    </row>
    <row r="769" spans="2:26" ht="30" x14ac:dyDescent="0.25">
      <c r="B769" s="9" t="s">
        <v>1792</v>
      </c>
      <c r="C769" s="9" t="s">
        <v>1793</v>
      </c>
      <c r="D769" s="9">
        <v>1980</v>
      </c>
      <c r="E769" s="9" t="s">
        <v>12</v>
      </c>
      <c r="F769" s="9" t="s">
        <v>30</v>
      </c>
      <c r="G769" s="60" t="s">
        <v>6346</v>
      </c>
      <c r="H769" s="1" t="s">
        <v>11</v>
      </c>
      <c r="I769" s="1" t="s">
        <v>6255</v>
      </c>
      <c r="J769" s="68" t="s">
        <v>296</v>
      </c>
      <c r="K769" s="68" t="s">
        <v>297</v>
      </c>
      <c r="L769" s="120" t="s">
        <v>146</v>
      </c>
      <c r="M769" s="117" t="s">
        <v>146</v>
      </c>
      <c r="N769" s="118" t="s">
        <v>146</v>
      </c>
      <c r="O769" s="118" t="s">
        <v>6520</v>
      </c>
      <c r="P769" s="118" t="s">
        <v>146</v>
      </c>
      <c r="Q769" s="118" t="s">
        <v>6520</v>
      </c>
      <c r="R769" s="118" t="s">
        <v>146</v>
      </c>
      <c r="S769" s="118" t="s">
        <v>6520</v>
      </c>
      <c r="T769" s="118" t="s">
        <v>6520</v>
      </c>
      <c r="U769" s="118" t="s">
        <v>146</v>
      </c>
      <c r="V769" s="118" t="s">
        <v>6520</v>
      </c>
      <c r="W769" s="118" t="s">
        <v>146</v>
      </c>
      <c r="X769" s="121">
        <f t="shared" si="17"/>
        <v>15.833333333333334</v>
      </c>
      <c r="Y769" s="68"/>
      <c r="Z769" s="113" t="str">
        <f>VLOOKUP(B769,[1]Sheet1!B$3:V$3093,21,0)</f>
        <v>4D trở lên</v>
      </c>
    </row>
    <row r="770" spans="2:26" ht="45" x14ac:dyDescent="0.25">
      <c r="B770" s="9" t="s">
        <v>1794</v>
      </c>
      <c r="C770" s="9" t="s">
        <v>1795</v>
      </c>
      <c r="D770" s="9">
        <v>1994</v>
      </c>
      <c r="E770" s="9" t="s">
        <v>12</v>
      </c>
      <c r="F770" s="9" t="s">
        <v>30</v>
      </c>
      <c r="G770" s="60" t="s">
        <v>6346</v>
      </c>
      <c r="H770" s="1" t="s">
        <v>6289</v>
      </c>
      <c r="I770" s="1" t="s">
        <v>6303</v>
      </c>
      <c r="J770" s="68" t="s">
        <v>296</v>
      </c>
      <c r="K770" s="68" t="s">
        <v>297</v>
      </c>
      <c r="L770" s="120" t="s">
        <v>147</v>
      </c>
      <c r="M770" s="117" t="s">
        <v>147</v>
      </c>
      <c r="N770" s="118" t="s">
        <v>6520</v>
      </c>
      <c r="O770" s="118" t="s">
        <v>147</v>
      </c>
      <c r="P770" s="118" t="s">
        <v>147</v>
      </c>
      <c r="Q770" s="118" t="s">
        <v>147</v>
      </c>
      <c r="R770" s="118" t="s">
        <v>148</v>
      </c>
      <c r="S770" s="118" t="s">
        <v>147</v>
      </c>
      <c r="T770" s="118" t="s">
        <v>146</v>
      </c>
      <c r="U770" s="118" t="s">
        <v>147</v>
      </c>
      <c r="V770" s="118" t="s">
        <v>146</v>
      </c>
      <c r="W770" s="118" t="s">
        <v>147</v>
      </c>
      <c r="X770" s="121">
        <f t="shared" si="17"/>
        <v>27.5</v>
      </c>
      <c r="Y770" s="68"/>
      <c r="Z770" s="113">
        <f>VLOOKUP(B770,[1]Sheet1!B$3:V$3093,21,0)</f>
        <v>0</v>
      </c>
    </row>
    <row r="771" spans="2:26" ht="30" x14ac:dyDescent="0.25">
      <c r="B771" s="9" t="s">
        <v>1796</v>
      </c>
      <c r="C771" s="9" t="s">
        <v>1797</v>
      </c>
      <c r="D771" s="9">
        <v>1993</v>
      </c>
      <c r="E771" s="9" t="s">
        <v>12</v>
      </c>
      <c r="F771" s="9" t="s">
        <v>30</v>
      </c>
      <c r="G771" s="60" t="s">
        <v>6346</v>
      </c>
      <c r="H771" s="1" t="s">
        <v>13</v>
      </c>
      <c r="I771" s="1" t="s">
        <v>128</v>
      </c>
      <c r="J771" s="68" t="s">
        <v>296</v>
      </c>
      <c r="K771" s="68" t="s">
        <v>297</v>
      </c>
      <c r="L771" s="120" t="s">
        <v>148</v>
      </c>
      <c r="M771" s="117" t="s">
        <v>148</v>
      </c>
      <c r="N771" s="118" t="s">
        <v>147</v>
      </c>
      <c r="O771" s="118" t="s">
        <v>147</v>
      </c>
      <c r="P771" s="118" t="s">
        <v>148</v>
      </c>
      <c r="Q771" s="118" t="s">
        <v>147</v>
      </c>
      <c r="R771" s="118" t="s">
        <v>146</v>
      </c>
      <c r="S771" s="118" t="s">
        <v>147</v>
      </c>
      <c r="T771" s="118" t="s">
        <v>146</v>
      </c>
      <c r="U771" s="118" t="s">
        <v>146</v>
      </c>
      <c r="V771" s="118" t="s">
        <v>147</v>
      </c>
      <c r="W771" s="118" t="s">
        <v>147</v>
      </c>
      <c r="X771" s="121">
        <f t="shared" si="17"/>
        <v>30</v>
      </c>
      <c r="Y771" s="68"/>
      <c r="Z771" s="113">
        <f>VLOOKUP(B771,[1]Sheet1!B$3:V$3093,21,0)</f>
        <v>0</v>
      </c>
    </row>
    <row r="772" spans="2:26" ht="30" x14ac:dyDescent="0.25">
      <c r="B772" s="9" t="s">
        <v>1798</v>
      </c>
      <c r="C772" s="9" t="s">
        <v>1799</v>
      </c>
      <c r="D772" s="9">
        <v>1992</v>
      </c>
      <c r="E772" s="9" t="s">
        <v>12</v>
      </c>
      <c r="F772" s="9" t="s">
        <v>30</v>
      </c>
      <c r="G772" s="60" t="s">
        <v>6346</v>
      </c>
      <c r="H772" s="1" t="s">
        <v>13</v>
      </c>
      <c r="I772" s="1" t="s">
        <v>6251</v>
      </c>
      <c r="J772" s="68" t="s">
        <v>296</v>
      </c>
      <c r="K772" s="68" t="s">
        <v>297</v>
      </c>
      <c r="L772" s="120" t="s">
        <v>146</v>
      </c>
      <c r="M772" s="117" t="s">
        <v>146</v>
      </c>
      <c r="N772" s="118" t="s">
        <v>6520</v>
      </c>
      <c r="O772" s="118" t="s">
        <v>146</v>
      </c>
      <c r="P772" s="118" t="s">
        <v>146</v>
      </c>
      <c r="Q772" s="118" t="s">
        <v>146</v>
      </c>
      <c r="R772" s="118" t="s">
        <v>146</v>
      </c>
      <c r="S772" s="118" t="s">
        <v>146</v>
      </c>
      <c r="T772" s="118" t="s">
        <v>146</v>
      </c>
      <c r="U772" s="118" t="s">
        <v>147</v>
      </c>
      <c r="V772" s="118" t="s">
        <v>6520</v>
      </c>
      <c r="W772" s="118" t="s">
        <v>147</v>
      </c>
      <c r="X772" s="121">
        <f t="shared" si="17"/>
        <v>20</v>
      </c>
      <c r="Y772" s="68"/>
      <c r="Z772" s="113"/>
    </row>
    <row r="773" spans="2:26" ht="45" x14ac:dyDescent="0.25">
      <c r="B773" s="9" t="s">
        <v>1800</v>
      </c>
      <c r="C773" s="9" t="s">
        <v>1801</v>
      </c>
      <c r="D773" s="9">
        <v>1989</v>
      </c>
      <c r="E773" s="9" t="s">
        <v>12</v>
      </c>
      <c r="F773" s="9" t="s">
        <v>30</v>
      </c>
      <c r="G773" s="60" t="s">
        <v>6346</v>
      </c>
      <c r="H773" s="1" t="s">
        <v>13</v>
      </c>
      <c r="I773" s="1" t="s">
        <v>79</v>
      </c>
      <c r="J773" s="68" t="s">
        <v>291</v>
      </c>
      <c r="K773" s="68" t="s">
        <v>292</v>
      </c>
      <c r="L773" s="120" t="s">
        <v>147</v>
      </c>
      <c r="M773" s="117" t="s">
        <v>147</v>
      </c>
      <c r="N773" s="118" t="s">
        <v>147</v>
      </c>
      <c r="O773" s="118" t="s">
        <v>147</v>
      </c>
      <c r="P773" s="118" t="s">
        <v>147</v>
      </c>
      <c r="Q773" s="118" t="s">
        <v>147</v>
      </c>
      <c r="R773" s="118" t="s">
        <v>6520</v>
      </c>
      <c r="S773" s="118" t="s">
        <v>147</v>
      </c>
      <c r="T773" s="118" t="s">
        <v>146</v>
      </c>
      <c r="U773" s="118" t="s">
        <v>146</v>
      </c>
      <c r="V773" s="118" t="s">
        <v>146</v>
      </c>
      <c r="W773" s="118" t="s">
        <v>147</v>
      </c>
      <c r="X773" s="121">
        <f t="shared" si="17"/>
        <v>25.833333333333332</v>
      </c>
      <c r="Y773" s="68"/>
      <c r="Z773" s="113">
        <f>VLOOKUP(B773,[1]Sheet1!B$3:V$3093,21,0)</f>
        <v>0</v>
      </c>
    </row>
    <row r="774" spans="2:26" ht="30" x14ac:dyDescent="0.25">
      <c r="B774" s="9" t="s">
        <v>1802</v>
      </c>
      <c r="C774" s="9" t="s">
        <v>1803</v>
      </c>
      <c r="D774" s="9">
        <v>1991</v>
      </c>
      <c r="E774" s="9" t="s">
        <v>12</v>
      </c>
      <c r="F774" s="9" t="s">
        <v>30</v>
      </c>
      <c r="G774" s="60" t="s">
        <v>6346</v>
      </c>
      <c r="H774" s="1" t="s">
        <v>11</v>
      </c>
      <c r="I774" s="1" t="s">
        <v>170</v>
      </c>
      <c r="J774" s="68" t="s">
        <v>296</v>
      </c>
      <c r="K774" s="68" t="s">
        <v>297</v>
      </c>
      <c r="L774" s="120" t="s">
        <v>147</v>
      </c>
      <c r="M774" s="117" t="s">
        <v>147</v>
      </c>
      <c r="N774" s="118" t="s">
        <v>148</v>
      </c>
      <c r="O774" s="118" t="s">
        <v>147</v>
      </c>
      <c r="P774" s="118" t="s">
        <v>147</v>
      </c>
      <c r="Q774" s="118" t="s">
        <v>148</v>
      </c>
      <c r="R774" s="118" t="s">
        <v>146</v>
      </c>
      <c r="S774" s="118" t="s">
        <v>148</v>
      </c>
      <c r="T774" s="118" t="s">
        <v>147</v>
      </c>
      <c r="U774" s="118" t="s">
        <v>147</v>
      </c>
      <c r="V774" s="118" t="s">
        <v>148</v>
      </c>
      <c r="W774" s="118" t="s">
        <v>147</v>
      </c>
      <c r="X774" s="121">
        <f t="shared" si="17"/>
        <v>32.5</v>
      </c>
      <c r="Y774" s="68"/>
      <c r="Z774" s="113">
        <f>VLOOKUP(B774,[1]Sheet1!B$3:V$3093,21,0)</f>
        <v>0</v>
      </c>
    </row>
    <row r="775" spans="2:26" ht="30" x14ac:dyDescent="0.25">
      <c r="B775" s="9" t="s">
        <v>1804</v>
      </c>
      <c r="C775" s="9" t="s">
        <v>1805</v>
      </c>
      <c r="D775" s="9">
        <v>1991</v>
      </c>
      <c r="E775" s="9" t="s">
        <v>12</v>
      </c>
      <c r="F775" s="9" t="s">
        <v>30</v>
      </c>
      <c r="G775" s="60" t="s">
        <v>6346</v>
      </c>
      <c r="H775" s="1" t="s">
        <v>11</v>
      </c>
      <c r="I775" s="1" t="s">
        <v>170</v>
      </c>
      <c r="J775" s="68" t="s">
        <v>291</v>
      </c>
      <c r="K775" s="68" t="s">
        <v>292</v>
      </c>
      <c r="L775" s="120" t="s">
        <v>147</v>
      </c>
      <c r="M775" s="117" t="s">
        <v>146</v>
      </c>
      <c r="N775" s="118" t="s">
        <v>146</v>
      </c>
      <c r="O775" s="118" t="s">
        <v>148</v>
      </c>
      <c r="P775" s="118" t="s">
        <v>146</v>
      </c>
      <c r="Q775" s="118" t="s">
        <v>146</v>
      </c>
      <c r="R775" s="118" t="s">
        <v>148</v>
      </c>
      <c r="S775" s="118" t="s">
        <v>146</v>
      </c>
      <c r="T775" s="118" t="s">
        <v>147</v>
      </c>
      <c r="U775" s="118" t="s">
        <v>147</v>
      </c>
      <c r="V775" s="118" t="s">
        <v>147</v>
      </c>
      <c r="W775" s="118" t="s">
        <v>147</v>
      </c>
      <c r="X775" s="121">
        <f t="shared" si="17"/>
        <v>27.5</v>
      </c>
      <c r="Y775" s="68"/>
      <c r="Z775" s="113">
        <f>VLOOKUP(B775,[1]Sheet1!B$3:V$3093,21,0)</f>
        <v>0</v>
      </c>
    </row>
    <row r="776" spans="2:26" ht="60" x14ac:dyDescent="0.25">
      <c r="B776" s="9" t="s">
        <v>1806</v>
      </c>
      <c r="C776" s="9" t="s">
        <v>1807</v>
      </c>
      <c r="D776" s="9">
        <v>1994</v>
      </c>
      <c r="E776" s="9" t="s">
        <v>12</v>
      </c>
      <c r="F776" s="9" t="s">
        <v>30</v>
      </c>
      <c r="G776" s="60" t="s">
        <v>6346</v>
      </c>
      <c r="H776" s="1" t="s">
        <v>18</v>
      </c>
      <c r="I776" s="1" t="s">
        <v>36</v>
      </c>
      <c r="J776" s="68" t="s">
        <v>296</v>
      </c>
      <c r="K776" s="68" t="s">
        <v>297</v>
      </c>
      <c r="L776" s="120" t="s">
        <v>6520</v>
      </c>
      <c r="M776" s="117" t="s">
        <v>147</v>
      </c>
      <c r="N776" s="118" t="s">
        <v>146</v>
      </c>
      <c r="O776" s="118" t="s">
        <v>146</v>
      </c>
      <c r="P776" s="118" t="s">
        <v>146</v>
      </c>
      <c r="Q776" s="118" t="s">
        <v>146</v>
      </c>
      <c r="R776" s="118" t="s">
        <v>146</v>
      </c>
      <c r="S776" s="118" t="s">
        <v>146</v>
      </c>
      <c r="T776" s="118" t="s">
        <v>146</v>
      </c>
      <c r="U776" s="118" t="s">
        <v>147</v>
      </c>
      <c r="V776" s="118" t="s">
        <v>147</v>
      </c>
      <c r="W776" s="118" t="s">
        <v>147</v>
      </c>
      <c r="X776" s="121">
        <f t="shared" si="17"/>
        <v>22.5</v>
      </c>
      <c r="Y776" s="68"/>
      <c r="Z776" s="113">
        <f>VLOOKUP(B776,[1]Sheet1!B$3:V$3093,21,0)</f>
        <v>0</v>
      </c>
    </row>
    <row r="777" spans="2:26" ht="30" x14ac:dyDescent="0.25">
      <c r="B777" s="9" t="s">
        <v>1808</v>
      </c>
      <c r="C777" s="9" t="s">
        <v>1809</v>
      </c>
      <c r="D777" s="9">
        <v>1992</v>
      </c>
      <c r="E777" s="9" t="s">
        <v>12</v>
      </c>
      <c r="F777" s="9" t="s">
        <v>30</v>
      </c>
      <c r="G777" s="60" t="s">
        <v>6346</v>
      </c>
      <c r="H777" s="1" t="s">
        <v>13</v>
      </c>
      <c r="I777" s="1" t="s">
        <v>170</v>
      </c>
      <c r="J777" s="68" t="s">
        <v>296</v>
      </c>
      <c r="K777" s="68" t="s">
        <v>297</v>
      </c>
      <c r="L777" s="120" t="s">
        <v>147</v>
      </c>
      <c r="M777" s="117" t="s">
        <v>148</v>
      </c>
      <c r="N777" s="118" t="s">
        <v>148</v>
      </c>
      <c r="O777" s="118" t="s">
        <v>146</v>
      </c>
      <c r="P777" s="118" t="s">
        <v>147</v>
      </c>
      <c r="Q777" s="118" t="s">
        <v>147</v>
      </c>
      <c r="R777" s="118" t="s">
        <v>148</v>
      </c>
      <c r="S777" s="118" t="s">
        <v>147</v>
      </c>
      <c r="T777" s="118" t="s">
        <v>148</v>
      </c>
      <c r="U777" s="118" t="s">
        <v>146</v>
      </c>
      <c r="V777" s="118" t="s">
        <v>147</v>
      </c>
      <c r="W777" s="118" t="s">
        <v>146</v>
      </c>
      <c r="X777" s="121">
        <f t="shared" si="17"/>
        <v>30.833333333333332</v>
      </c>
      <c r="Y777" s="68"/>
      <c r="Z777" s="113">
        <f>VLOOKUP(B777,[1]Sheet1!B$3:V$3093,21,0)</f>
        <v>0</v>
      </c>
    </row>
    <row r="778" spans="2:26" ht="30" x14ac:dyDescent="0.25">
      <c r="B778" s="9" t="s">
        <v>1810</v>
      </c>
      <c r="C778" s="9" t="s">
        <v>1811</v>
      </c>
      <c r="D778" s="9">
        <v>1991</v>
      </c>
      <c r="E778" s="9" t="s">
        <v>12</v>
      </c>
      <c r="F778" s="9" t="s">
        <v>30</v>
      </c>
      <c r="G778" s="60" t="s">
        <v>6346</v>
      </c>
      <c r="H778" s="1" t="s">
        <v>13</v>
      </c>
      <c r="I778" s="1" t="s">
        <v>81</v>
      </c>
      <c r="J778" s="68" t="s">
        <v>296</v>
      </c>
      <c r="K778" s="68" t="s">
        <v>297</v>
      </c>
      <c r="L778" s="120" t="s">
        <v>6520</v>
      </c>
      <c r="M778" s="117" t="s">
        <v>146</v>
      </c>
      <c r="N778" s="118" t="s">
        <v>147</v>
      </c>
      <c r="O778" s="118" t="s">
        <v>147</v>
      </c>
      <c r="P778" s="118" t="s">
        <v>146</v>
      </c>
      <c r="Q778" s="118" t="s">
        <v>147</v>
      </c>
      <c r="R778" s="118" t="s">
        <v>146</v>
      </c>
      <c r="S778" s="118" t="s">
        <v>147</v>
      </c>
      <c r="T778" s="118" t="s">
        <v>146</v>
      </c>
      <c r="U778" s="118" t="s">
        <v>146</v>
      </c>
      <c r="V778" s="118" t="s">
        <v>146</v>
      </c>
      <c r="W778" s="118" t="s">
        <v>6520</v>
      </c>
      <c r="X778" s="121">
        <f t="shared" si="17"/>
        <v>21.666666666666668</v>
      </c>
      <c r="Y778" s="68"/>
      <c r="Z778" s="113">
        <f>VLOOKUP(B778,[1]Sheet1!B$3:V$3093,21,0)</f>
        <v>0</v>
      </c>
    </row>
    <row r="779" spans="2:26" ht="30" x14ac:dyDescent="0.25">
      <c r="B779" s="9" t="s">
        <v>1812</v>
      </c>
      <c r="C779" s="9" t="s">
        <v>1813</v>
      </c>
      <c r="D779" s="9">
        <v>1992</v>
      </c>
      <c r="E779" s="9" t="s">
        <v>12</v>
      </c>
      <c r="F779" s="9" t="s">
        <v>32</v>
      </c>
      <c r="G779" s="60" t="s">
        <v>6346</v>
      </c>
      <c r="H779" s="1" t="s">
        <v>13</v>
      </c>
      <c r="I779" s="1" t="s">
        <v>170</v>
      </c>
      <c r="J779" s="68" t="s">
        <v>291</v>
      </c>
      <c r="K779" s="68" t="s">
        <v>292</v>
      </c>
      <c r="L779" s="120" t="s">
        <v>146</v>
      </c>
      <c r="M779" s="117" t="s">
        <v>6520</v>
      </c>
      <c r="N779" s="118" t="s">
        <v>146</v>
      </c>
      <c r="O779" s="118" t="s">
        <v>6520</v>
      </c>
      <c r="P779" s="118" t="s">
        <v>146</v>
      </c>
      <c r="Q779" s="118" t="s">
        <v>146</v>
      </c>
      <c r="R779" s="118" t="s">
        <v>147</v>
      </c>
      <c r="S779" s="118" t="s">
        <v>146</v>
      </c>
      <c r="T779" s="118" t="s">
        <v>6520</v>
      </c>
      <c r="U779" s="118" t="s">
        <v>6520</v>
      </c>
      <c r="V779" s="118" t="s">
        <v>147</v>
      </c>
      <c r="W779" s="118" t="s">
        <v>147</v>
      </c>
      <c r="X779" s="121">
        <f t="shared" si="17"/>
        <v>19.166666666666668</v>
      </c>
      <c r="Y779" s="68"/>
      <c r="Z779" s="113" t="str">
        <f>VLOOKUP(B779,[1]Sheet1!B$3:V$3093,21,0)</f>
        <v>4D trở lên</v>
      </c>
    </row>
    <row r="780" spans="2:26" ht="60" x14ac:dyDescent="0.25">
      <c r="B780" s="9" t="s">
        <v>1814</v>
      </c>
      <c r="C780" s="9" t="s">
        <v>1815</v>
      </c>
      <c r="D780" s="9">
        <v>1984</v>
      </c>
      <c r="E780" s="9" t="s">
        <v>12</v>
      </c>
      <c r="F780" s="9" t="s">
        <v>30</v>
      </c>
      <c r="G780" s="60" t="s">
        <v>6346</v>
      </c>
      <c r="H780" s="1" t="s">
        <v>80</v>
      </c>
      <c r="I780" s="1" t="s">
        <v>24</v>
      </c>
      <c r="J780" s="68" t="s">
        <v>296</v>
      </c>
      <c r="K780" s="68" t="s">
        <v>297</v>
      </c>
      <c r="L780" s="120" t="s">
        <v>147</v>
      </c>
      <c r="M780" s="117" t="s">
        <v>147</v>
      </c>
      <c r="N780" s="118" t="s">
        <v>146</v>
      </c>
      <c r="O780" s="118" t="s">
        <v>146</v>
      </c>
      <c r="P780" s="118" t="s">
        <v>146</v>
      </c>
      <c r="Q780" s="118" t="s">
        <v>146</v>
      </c>
      <c r="R780" s="118" t="s">
        <v>147</v>
      </c>
      <c r="S780" s="118" t="s">
        <v>146</v>
      </c>
      <c r="T780" s="118" t="s">
        <v>147</v>
      </c>
      <c r="U780" s="118" t="s">
        <v>147</v>
      </c>
      <c r="V780" s="118" t="s">
        <v>6520</v>
      </c>
      <c r="W780" s="118" t="s">
        <v>6520</v>
      </c>
      <c r="X780" s="121">
        <f t="shared" ref="X780:X843" si="18">((COUNTIF(L780:W780,"A")*40+COUNTIF(L780:W780,"B")*30+COUNTIF(L780:W780,"C")*20+COUNTIF(L780:W780,"D")*10+COUNTIF(L780:W780,"D1")*10+COUNTIF(L780:W780,"d2")*0)/(COUNTA(L780:W780)-COUNTIF(L780:W780,"KDG")-COUNTIF(L780:W780,"KĐG")))</f>
        <v>22.5</v>
      </c>
      <c r="Y780" s="68"/>
      <c r="Z780" s="113">
        <f>VLOOKUP(B780,[1]Sheet1!B$3:V$3093,21,0)</f>
        <v>0</v>
      </c>
    </row>
    <row r="781" spans="2:26" ht="30" x14ac:dyDescent="0.25">
      <c r="B781" s="9" t="s">
        <v>1816</v>
      </c>
      <c r="C781" s="9" t="s">
        <v>1817</v>
      </c>
      <c r="D781" s="9">
        <v>1990</v>
      </c>
      <c r="E781" s="9" t="s">
        <v>12</v>
      </c>
      <c r="F781" s="9" t="s">
        <v>30</v>
      </c>
      <c r="G781" s="60" t="s">
        <v>6346</v>
      </c>
      <c r="H781" s="1" t="s">
        <v>13</v>
      </c>
      <c r="I781" s="1" t="s">
        <v>180</v>
      </c>
      <c r="J781" s="68" t="s">
        <v>6348</v>
      </c>
      <c r="K781" s="68" t="s">
        <v>6349</v>
      </c>
      <c r="L781" s="120" t="s">
        <v>149</v>
      </c>
      <c r="M781" s="117" t="s">
        <v>149</v>
      </c>
      <c r="N781" s="118" t="s">
        <v>149</v>
      </c>
      <c r="O781" s="118" t="s">
        <v>146</v>
      </c>
      <c r="P781" s="118" t="s">
        <v>147</v>
      </c>
      <c r="Q781" s="118" t="s">
        <v>148</v>
      </c>
      <c r="R781" s="118" t="s">
        <v>147</v>
      </c>
      <c r="S781" s="118" t="s">
        <v>148</v>
      </c>
      <c r="T781" s="118" t="s">
        <v>148</v>
      </c>
      <c r="U781" s="118" t="s">
        <v>147</v>
      </c>
      <c r="V781" s="118" t="s">
        <v>147</v>
      </c>
      <c r="W781" s="118" t="s">
        <v>6520</v>
      </c>
      <c r="X781" s="121">
        <f t="shared" si="18"/>
        <v>30</v>
      </c>
      <c r="Y781" s="68"/>
      <c r="Z781" s="113">
        <f>VLOOKUP(B781,[1]Sheet1!B$3:V$3093,21,0)</f>
        <v>0</v>
      </c>
    </row>
    <row r="782" spans="2:26" ht="45" x14ac:dyDescent="0.25">
      <c r="B782" s="9" t="s">
        <v>1818</v>
      </c>
      <c r="C782" s="9" t="s">
        <v>1819</v>
      </c>
      <c r="D782" s="9">
        <v>1991</v>
      </c>
      <c r="E782" s="9" t="s">
        <v>12</v>
      </c>
      <c r="F782" s="9" t="s">
        <v>30</v>
      </c>
      <c r="G782" s="60" t="s">
        <v>6346</v>
      </c>
      <c r="H782" s="1" t="s">
        <v>11</v>
      </c>
      <c r="I782" s="1" t="s">
        <v>16</v>
      </c>
      <c r="J782" s="68" t="s">
        <v>291</v>
      </c>
      <c r="K782" s="68" t="s">
        <v>292</v>
      </c>
      <c r="L782" s="120" t="s">
        <v>146</v>
      </c>
      <c r="M782" s="117" t="s">
        <v>146</v>
      </c>
      <c r="N782" s="118" t="s">
        <v>146</v>
      </c>
      <c r="O782" s="118" t="s">
        <v>146</v>
      </c>
      <c r="P782" s="118" t="s">
        <v>146</v>
      </c>
      <c r="Q782" s="118" t="s">
        <v>146</v>
      </c>
      <c r="R782" s="118" t="s">
        <v>147</v>
      </c>
      <c r="S782" s="118" t="s">
        <v>146</v>
      </c>
      <c r="T782" s="118" t="s">
        <v>146</v>
      </c>
      <c r="U782" s="118" t="s">
        <v>6520</v>
      </c>
      <c r="V782" s="118" t="s">
        <v>146</v>
      </c>
      <c r="W782" s="118" t="s">
        <v>146</v>
      </c>
      <c r="X782" s="121">
        <f t="shared" si="18"/>
        <v>20</v>
      </c>
      <c r="Y782" s="68"/>
      <c r="Z782" s="113">
        <f>VLOOKUP(B782,[1]Sheet1!B$3:V$3093,21,0)</f>
        <v>0</v>
      </c>
    </row>
    <row r="783" spans="2:26" ht="30" x14ac:dyDescent="0.25">
      <c r="B783" s="9" t="s">
        <v>1820</v>
      </c>
      <c r="C783" s="9" t="s">
        <v>1821</v>
      </c>
      <c r="D783" s="9">
        <v>1992</v>
      </c>
      <c r="E783" s="9" t="s">
        <v>12</v>
      </c>
      <c r="F783" s="9" t="s">
        <v>32</v>
      </c>
      <c r="G783" s="60" t="s">
        <v>6346</v>
      </c>
      <c r="H783" s="1" t="s">
        <v>11</v>
      </c>
      <c r="I783" s="1" t="s">
        <v>25</v>
      </c>
      <c r="J783" s="68" t="s">
        <v>296</v>
      </c>
      <c r="K783" s="68" t="s">
        <v>297</v>
      </c>
      <c r="L783" s="120" t="s">
        <v>147</v>
      </c>
      <c r="M783" s="117" t="s">
        <v>146</v>
      </c>
      <c r="N783" s="118" t="s">
        <v>146</v>
      </c>
      <c r="O783" s="118" t="s">
        <v>146</v>
      </c>
      <c r="P783" s="118" t="s">
        <v>147</v>
      </c>
      <c r="Q783" s="118" t="s">
        <v>6520</v>
      </c>
      <c r="R783" s="118" t="s">
        <v>148</v>
      </c>
      <c r="S783" s="118" t="s">
        <v>6520</v>
      </c>
      <c r="T783" s="118" t="s">
        <v>147</v>
      </c>
      <c r="U783" s="118" t="s">
        <v>146</v>
      </c>
      <c r="V783" s="118" t="s">
        <v>6520</v>
      </c>
      <c r="W783" s="118" t="s">
        <v>146</v>
      </c>
      <c r="X783" s="121">
        <f t="shared" si="18"/>
        <v>21.666666666666668</v>
      </c>
      <c r="Y783" s="68"/>
      <c r="Z783" s="113">
        <f>VLOOKUP(B783,[1]Sheet1!B$3:V$3093,21,0)</f>
        <v>0</v>
      </c>
    </row>
    <row r="784" spans="2:26" ht="30" x14ac:dyDescent="0.25">
      <c r="B784" s="9" t="s">
        <v>1822</v>
      </c>
      <c r="C784" s="9" t="s">
        <v>1823</v>
      </c>
      <c r="D784" s="9">
        <v>1991</v>
      </c>
      <c r="E784" s="9" t="s">
        <v>12</v>
      </c>
      <c r="F784" s="9" t="s">
        <v>30</v>
      </c>
      <c r="G784" s="60" t="s">
        <v>6346</v>
      </c>
      <c r="H784" s="1" t="s">
        <v>13</v>
      </c>
      <c r="I784" s="1" t="s">
        <v>31</v>
      </c>
      <c r="J784" s="68" t="s">
        <v>296</v>
      </c>
      <c r="K784" s="68" t="s">
        <v>297</v>
      </c>
      <c r="L784" s="120" t="s">
        <v>147</v>
      </c>
      <c r="M784" s="117" t="s">
        <v>147</v>
      </c>
      <c r="N784" s="118" t="s">
        <v>147</v>
      </c>
      <c r="O784" s="118" t="s">
        <v>146</v>
      </c>
      <c r="P784" s="118" t="s">
        <v>147</v>
      </c>
      <c r="Q784" s="118" t="s">
        <v>146</v>
      </c>
      <c r="R784" s="118" t="s">
        <v>147</v>
      </c>
      <c r="S784" s="118" t="s">
        <v>146</v>
      </c>
      <c r="T784" s="118" t="s">
        <v>146</v>
      </c>
      <c r="U784" s="118" t="s">
        <v>147</v>
      </c>
      <c r="V784" s="118" t="s">
        <v>146</v>
      </c>
      <c r="W784" s="118" t="s">
        <v>148</v>
      </c>
      <c r="X784" s="121">
        <f t="shared" si="18"/>
        <v>26.666666666666668</v>
      </c>
      <c r="Y784" s="68"/>
      <c r="Z784" s="113">
        <f>VLOOKUP(B784,[1]Sheet1!B$3:V$3093,21,0)</f>
        <v>0</v>
      </c>
    </row>
    <row r="785" spans="2:26" ht="30" x14ac:dyDescent="0.25">
      <c r="B785" s="9" t="s">
        <v>1824</v>
      </c>
      <c r="C785" s="9" t="s">
        <v>1825</v>
      </c>
      <c r="D785" s="9">
        <v>1981</v>
      </c>
      <c r="E785" s="9" t="s">
        <v>12</v>
      </c>
      <c r="F785" s="9" t="s">
        <v>30</v>
      </c>
      <c r="G785" s="60" t="s">
        <v>6346</v>
      </c>
      <c r="H785" s="1" t="s">
        <v>18</v>
      </c>
      <c r="I785" s="1" t="s">
        <v>22</v>
      </c>
      <c r="J785" s="68" t="s">
        <v>296</v>
      </c>
      <c r="K785" s="68" t="s">
        <v>297</v>
      </c>
      <c r="L785" s="120" t="s">
        <v>146</v>
      </c>
      <c r="M785" s="117" t="s">
        <v>146</v>
      </c>
      <c r="N785" s="118" t="s">
        <v>146</v>
      </c>
      <c r="O785" s="118" t="s">
        <v>146</v>
      </c>
      <c r="P785" s="118" t="s">
        <v>147</v>
      </c>
      <c r="Q785" s="118" t="s">
        <v>146</v>
      </c>
      <c r="R785" s="118" t="s">
        <v>146</v>
      </c>
      <c r="S785" s="118" t="s">
        <v>146</v>
      </c>
      <c r="T785" s="118" t="s">
        <v>147</v>
      </c>
      <c r="U785" s="118" t="s">
        <v>146</v>
      </c>
      <c r="V785" s="118" t="s">
        <v>146</v>
      </c>
      <c r="W785" s="118" t="s">
        <v>146</v>
      </c>
      <c r="X785" s="121">
        <f t="shared" si="18"/>
        <v>21.666666666666668</v>
      </c>
      <c r="Y785" s="68"/>
      <c r="Z785" s="113">
        <f>VLOOKUP(B785,[1]Sheet1!B$3:V$3093,21,0)</f>
        <v>0</v>
      </c>
    </row>
    <row r="786" spans="2:26" ht="60" x14ac:dyDescent="0.25">
      <c r="B786" s="9" t="s">
        <v>1826</v>
      </c>
      <c r="C786" s="9" t="s">
        <v>1827</v>
      </c>
      <c r="D786" s="9">
        <v>1992</v>
      </c>
      <c r="E786" s="9" t="s">
        <v>12</v>
      </c>
      <c r="F786" s="9" t="s">
        <v>30</v>
      </c>
      <c r="G786" s="60" t="s">
        <v>6346</v>
      </c>
      <c r="H786" s="1" t="s">
        <v>80</v>
      </c>
      <c r="I786" s="1" t="s">
        <v>22</v>
      </c>
      <c r="J786" s="68" t="s">
        <v>291</v>
      </c>
      <c r="K786" s="68" t="s">
        <v>292</v>
      </c>
      <c r="L786" s="120" t="s">
        <v>146</v>
      </c>
      <c r="M786" s="117" t="s">
        <v>146</v>
      </c>
      <c r="N786" s="118" t="s">
        <v>146</v>
      </c>
      <c r="O786" s="118" t="s">
        <v>146</v>
      </c>
      <c r="P786" s="118" t="s">
        <v>146</v>
      </c>
      <c r="Q786" s="118" t="s">
        <v>6520</v>
      </c>
      <c r="R786" s="118" t="s">
        <v>146</v>
      </c>
      <c r="S786" s="118" t="s">
        <v>6520</v>
      </c>
      <c r="T786" s="118" t="s">
        <v>146</v>
      </c>
      <c r="U786" s="118" t="s">
        <v>146</v>
      </c>
      <c r="V786" s="118" t="s">
        <v>6520</v>
      </c>
      <c r="W786" s="118" t="s">
        <v>6520</v>
      </c>
      <c r="X786" s="121">
        <f t="shared" si="18"/>
        <v>16.666666666666668</v>
      </c>
      <c r="Y786" s="68"/>
      <c r="Z786" s="113">
        <f>VLOOKUP(B786,[1]Sheet1!B$3:V$3093,21,0)</f>
        <v>0</v>
      </c>
    </row>
    <row r="787" spans="2:26" ht="30" x14ac:dyDescent="0.25">
      <c r="B787" s="9" t="s">
        <v>1828</v>
      </c>
      <c r="C787" s="9" t="s">
        <v>202</v>
      </c>
      <c r="D787" s="9">
        <v>1990</v>
      </c>
      <c r="E787" s="9" t="s">
        <v>12</v>
      </c>
      <c r="F787" s="9" t="s">
        <v>30</v>
      </c>
      <c r="G787" s="60" t="s">
        <v>6346</v>
      </c>
      <c r="H787" s="1" t="s">
        <v>18</v>
      </c>
      <c r="I787" s="1" t="s">
        <v>26</v>
      </c>
      <c r="J787" s="68" t="s">
        <v>291</v>
      </c>
      <c r="K787" s="68" t="s">
        <v>292</v>
      </c>
      <c r="L787" s="120" t="s">
        <v>146</v>
      </c>
      <c r="M787" s="117" t="s">
        <v>147</v>
      </c>
      <c r="N787" s="118" t="s">
        <v>147</v>
      </c>
      <c r="O787" s="118" t="s">
        <v>146</v>
      </c>
      <c r="P787" s="118" t="s">
        <v>146</v>
      </c>
      <c r="Q787" s="118" t="s">
        <v>147</v>
      </c>
      <c r="R787" s="118" t="s">
        <v>6520</v>
      </c>
      <c r="S787" s="118" t="s">
        <v>147</v>
      </c>
      <c r="T787" s="118" t="s">
        <v>148</v>
      </c>
      <c r="U787" s="118" t="s">
        <v>146</v>
      </c>
      <c r="V787" s="118" t="s">
        <v>146</v>
      </c>
      <c r="W787" s="118" t="s">
        <v>146</v>
      </c>
      <c r="X787" s="121">
        <f t="shared" si="18"/>
        <v>24.166666666666668</v>
      </c>
      <c r="Y787" s="68"/>
      <c r="Z787" s="113">
        <f>VLOOKUP(B787,[1]Sheet1!B$3:V$3093,21,0)</f>
        <v>0</v>
      </c>
    </row>
    <row r="788" spans="2:26" ht="30" x14ac:dyDescent="0.25">
      <c r="B788" s="9" t="s">
        <v>1829</v>
      </c>
      <c r="C788" s="9" t="s">
        <v>1830</v>
      </c>
      <c r="D788" s="9">
        <v>1984</v>
      </c>
      <c r="E788" s="9" t="s">
        <v>12</v>
      </c>
      <c r="F788" s="9" t="s">
        <v>32</v>
      </c>
      <c r="G788" s="60" t="s">
        <v>6346</v>
      </c>
      <c r="H788" s="1" t="s">
        <v>18</v>
      </c>
      <c r="I788" s="1" t="s">
        <v>77</v>
      </c>
      <c r="J788" s="68" t="s">
        <v>296</v>
      </c>
      <c r="K788" s="68" t="s">
        <v>297</v>
      </c>
      <c r="L788" s="120" t="s">
        <v>146</v>
      </c>
      <c r="M788" s="117" t="s">
        <v>146</v>
      </c>
      <c r="N788" s="118" t="s">
        <v>146</v>
      </c>
      <c r="O788" s="118" t="s">
        <v>147</v>
      </c>
      <c r="P788" s="118" t="s">
        <v>147</v>
      </c>
      <c r="Q788" s="118" t="s">
        <v>146</v>
      </c>
      <c r="R788" s="118" t="s">
        <v>146</v>
      </c>
      <c r="S788" s="118" t="s">
        <v>146</v>
      </c>
      <c r="T788" s="118" t="s">
        <v>146</v>
      </c>
      <c r="U788" s="118" t="s">
        <v>146</v>
      </c>
      <c r="V788" s="118" t="s">
        <v>147</v>
      </c>
      <c r="W788" s="118" t="s">
        <v>146</v>
      </c>
      <c r="X788" s="121">
        <f t="shared" si="18"/>
        <v>22.5</v>
      </c>
      <c r="Y788" s="68"/>
      <c r="Z788" s="113">
        <f>VLOOKUP(B788,[1]Sheet1!B$3:V$3093,21,0)</f>
        <v>0</v>
      </c>
    </row>
    <row r="789" spans="2:26" ht="45" x14ac:dyDescent="0.25">
      <c r="B789" s="9" t="s">
        <v>1831</v>
      </c>
      <c r="C789" s="9" t="s">
        <v>1832</v>
      </c>
      <c r="D789" s="9">
        <v>1991</v>
      </c>
      <c r="E789" s="9" t="s">
        <v>12</v>
      </c>
      <c r="F789" s="9" t="s">
        <v>30</v>
      </c>
      <c r="G789" s="60" t="s">
        <v>6346</v>
      </c>
      <c r="H789" s="1" t="s">
        <v>13</v>
      </c>
      <c r="I789" s="1" t="s">
        <v>79</v>
      </c>
      <c r="J789" s="68" t="s">
        <v>291</v>
      </c>
      <c r="K789" s="68" t="s">
        <v>292</v>
      </c>
      <c r="L789" s="120" t="s">
        <v>147</v>
      </c>
      <c r="M789" s="117" t="s">
        <v>147</v>
      </c>
      <c r="N789" s="118" t="s">
        <v>146</v>
      </c>
      <c r="O789" s="118" t="s">
        <v>146</v>
      </c>
      <c r="P789" s="118" t="s">
        <v>146</v>
      </c>
      <c r="Q789" s="118" t="s">
        <v>146</v>
      </c>
      <c r="R789" s="118" t="s">
        <v>147</v>
      </c>
      <c r="S789" s="118" t="s">
        <v>146</v>
      </c>
      <c r="T789" s="118" t="s">
        <v>146</v>
      </c>
      <c r="U789" s="118" t="s">
        <v>146</v>
      </c>
      <c r="V789" s="118" t="s">
        <v>6520</v>
      </c>
      <c r="W789" s="118" t="s">
        <v>6520</v>
      </c>
      <c r="X789" s="121">
        <f t="shared" si="18"/>
        <v>20.833333333333332</v>
      </c>
      <c r="Y789" s="68"/>
      <c r="Z789" s="113">
        <f>VLOOKUP(B789,[1]Sheet1!B$3:V$3093,21,0)</f>
        <v>0</v>
      </c>
    </row>
    <row r="790" spans="2:26" ht="30" x14ac:dyDescent="0.25">
      <c r="B790" s="9" t="s">
        <v>1833</v>
      </c>
      <c r="C790" s="9" t="s">
        <v>1834</v>
      </c>
      <c r="D790" s="9">
        <v>1983</v>
      </c>
      <c r="E790" s="9" t="s">
        <v>12</v>
      </c>
      <c r="F790" s="9" t="s">
        <v>30</v>
      </c>
      <c r="G790" s="60" t="s">
        <v>6346</v>
      </c>
      <c r="H790" s="1" t="s">
        <v>176</v>
      </c>
      <c r="I790" s="1"/>
      <c r="J790" s="68" t="s">
        <v>296</v>
      </c>
      <c r="K790" s="68" t="s">
        <v>297</v>
      </c>
      <c r="L790" s="120" t="s">
        <v>146</v>
      </c>
      <c r="M790" s="117" t="s">
        <v>146</v>
      </c>
      <c r="N790" s="118" t="s">
        <v>146</v>
      </c>
      <c r="O790" s="118" t="s">
        <v>146</v>
      </c>
      <c r="P790" s="118" t="s">
        <v>146</v>
      </c>
      <c r="Q790" s="118" t="s">
        <v>146</v>
      </c>
      <c r="R790" s="118" t="s">
        <v>147</v>
      </c>
      <c r="S790" s="118" t="s">
        <v>146</v>
      </c>
      <c r="T790" s="118" t="s">
        <v>146</v>
      </c>
      <c r="U790" s="118" t="s">
        <v>147</v>
      </c>
      <c r="V790" s="118" t="s">
        <v>146</v>
      </c>
      <c r="W790" s="118" t="s">
        <v>6520</v>
      </c>
      <c r="X790" s="121">
        <f t="shared" si="18"/>
        <v>20.833333333333332</v>
      </c>
      <c r="Y790" s="68"/>
      <c r="Z790" s="113">
        <f>VLOOKUP(B790,[1]Sheet1!B$3:V$3093,21,0)</f>
        <v>0</v>
      </c>
    </row>
    <row r="791" spans="2:26" ht="30" x14ac:dyDescent="0.25">
      <c r="B791" s="9" t="s">
        <v>1835</v>
      </c>
      <c r="C791" s="9" t="s">
        <v>1836</v>
      </c>
      <c r="D791" s="9">
        <v>1982</v>
      </c>
      <c r="E791" s="9" t="s">
        <v>12</v>
      </c>
      <c r="F791" s="9" t="s">
        <v>30</v>
      </c>
      <c r="G791" s="60" t="s">
        <v>6346</v>
      </c>
      <c r="H791" s="1" t="s">
        <v>29</v>
      </c>
      <c r="I791" s="1" t="s">
        <v>28</v>
      </c>
      <c r="J791" s="68" t="s">
        <v>296</v>
      </c>
      <c r="K791" s="68" t="s">
        <v>297</v>
      </c>
      <c r="L791" s="120" t="s">
        <v>146</v>
      </c>
      <c r="M791" s="117" t="s">
        <v>147</v>
      </c>
      <c r="N791" s="118" t="s">
        <v>146</v>
      </c>
      <c r="O791" s="118" t="s">
        <v>146</v>
      </c>
      <c r="P791" s="118" t="s">
        <v>147</v>
      </c>
      <c r="Q791" s="118" t="s">
        <v>147</v>
      </c>
      <c r="R791" s="118" t="s">
        <v>146</v>
      </c>
      <c r="S791" s="118" t="s">
        <v>147</v>
      </c>
      <c r="T791" s="118" t="s">
        <v>146</v>
      </c>
      <c r="U791" s="118" t="s">
        <v>147</v>
      </c>
      <c r="V791" s="118" t="s">
        <v>146</v>
      </c>
      <c r="W791" s="118" t="s">
        <v>146</v>
      </c>
      <c r="X791" s="121">
        <f t="shared" si="18"/>
        <v>24.166666666666668</v>
      </c>
      <c r="Y791" s="68"/>
      <c r="Z791" s="113">
        <f>VLOOKUP(B791,[1]Sheet1!B$3:V$3093,21,0)</f>
        <v>0</v>
      </c>
    </row>
    <row r="792" spans="2:26" ht="60" x14ac:dyDescent="0.25">
      <c r="B792" s="9" t="s">
        <v>1837</v>
      </c>
      <c r="C792" s="9" t="s">
        <v>1838</v>
      </c>
      <c r="D792" s="9">
        <v>1987</v>
      </c>
      <c r="E792" s="9" t="s">
        <v>12</v>
      </c>
      <c r="F792" s="9" t="s">
        <v>32</v>
      </c>
      <c r="G792" s="60" t="s">
        <v>6346</v>
      </c>
      <c r="H792" s="1" t="s">
        <v>80</v>
      </c>
      <c r="I792" s="1" t="s">
        <v>22</v>
      </c>
      <c r="J792" s="68" t="s">
        <v>296</v>
      </c>
      <c r="K792" s="68" t="s">
        <v>297</v>
      </c>
      <c r="L792" s="120" t="s">
        <v>146</v>
      </c>
      <c r="M792" s="117" t="s">
        <v>6520</v>
      </c>
      <c r="N792" s="118" t="s">
        <v>148</v>
      </c>
      <c r="O792" s="118" t="s">
        <v>146</v>
      </c>
      <c r="P792" s="118" t="s">
        <v>147</v>
      </c>
      <c r="Q792" s="118" t="s">
        <v>146</v>
      </c>
      <c r="R792" s="118" t="s">
        <v>146</v>
      </c>
      <c r="S792" s="118" t="s">
        <v>146</v>
      </c>
      <c r="T792" s="118" t="s">
        <v>6520</v>
      </c>
      <c r="U792" s="118" t="s">
        <v>146</v>
      </c>
      <c r="V792" s="118" t="s">
        <v>147</v>
      </c>
      <c r="W792" s="118" t="s">
        <v>6520</v>
      </c>
      <c r="X792" s="121">
        <f t="shared" si="18"/>
        <v>20.833333333333332</v>
      </c>
      <c r="Y792" s="68"/>
      <c r="Z792" s="113">
        <f>VLOOKUP(B792,[1]Sheet1!B$3:V$3093,21,0)</f>
        <v>0</v>
      </c>
    </row>
    <row r="793" spans="2:26" ht="45" x14ac:dyDescent="0.25">
      <c r="B793" s="9" t="s">
        <v>1839</v>
      </c>
      <c r="C793" s="9" t="s">
        <v>1840</v>
      </c>
      <c r="D793" s="9">
        <v>1983</v>
      </c>
      <c r="E793" s="9" t="s">
        <v>12</v>
      </c>
      <c r="F793" s="9" t="s">
        <v>30</v>
      </c>
      <c r="G793" s="60" t="s">
        <v>6346</v>
      </c>
      <c r="H793" s="1" t="s">
        <v>6289</v>
      </c>
      <c r="I793" s="1" t="s">
        <v>85</v>
      </c>
      <c r="J793" s="68" t="s">
        <v>296</v>
      </c>
      <c r="K793" s="68" t="s">
        <v>297</v>
      </c>
      <c r="L793" s="120" t="s">
        <v>6520</v>
      </c>
      <c r="M793" s="117" t="s">
        <v>146</v>
      </c>
      <c r="N793" s="118" t="s">
        <v>147</v>
      </c>
      <c r="O793" s="118" t="s">
        <v>147</v>
      </c>
      <c r="P793" s="118" t="s">
        <v>146</v>
      </c>
      <c r="Q793" s="118" t="s">
        <v>147</v>
      </c>
      <c r="R793" s="118" t="s">
        <v>147</v>
      </c>
      <c r="S793" s="118" t="s">
        <v>147</v>
      </c>
      <c r="T793" s="118" t="s">
        <v>146</v>
      </c>
      <c r="U793" s="118" t="s">
        <v>146</v>
      </c>
      <c r="V793" s="118" t="s">
        <v>146</v>
      </c>
      <c r="W793" s="118" t="s">
        <v>146</v>
      </c>
      <c r="X793" s="121">
        <f t="shared" si="18"/>
        <v>23.333333333333332</v>
      </c>
      <c r="Y793" s="68"/>
      <c r="Z793" s="113">
        <f>VLOOKUP(B793,[1]Sheet1!B$3:V$3093,21,0)</f>
        <v>0</v>
      </c>
    </row>
    <row r="794" spans="2:26" ht="45" x14ac:dyDescent="0.25">
      <c r="B794" s="9" t="s">
        <v>1841</v>
      </c>
      <c r="C794" s="9" t="s">
        <v>1842</v>
      </c>
      <c r="D794" s="9">
        <v>1991</v>
      </c>
      <c r="E794" s="9" t="s">
        <v>12</v>
      </c>
      <c r="F794" s="9" t="s">
        <v>32</v>
      </c>
      <c r="G794" s="60" t="s">
        <v>6346</v>
      </c>
      <c r="H794" s="1" t="s">
        <v>13</v>
      </c>
      <c r="I794" s="1" t="s">
        <v>16</v>
      </c>
      <c r="J794" s="68" t="s">
        <v>296</v>
      </c>
      <c r="K794" s="68" t="s">
        <v>297</v>
      </c>
      <c r="L794" s="120" t="s">
        <v>146</v>
      </c>
      <c r="M794" s="117" t="s">
        <v>147</v>
      </c>
      <c r="N794" s="118" t="s">
        <v>147</v>
      </c>
      <c r="O794" s="118" t="s">
        <v>6520</v>
      </c>
      <c r="P794" s="118" t="s">
        <v>147</v>
      </c>
      <c r="Q794" s="118" t="s">
        <v>148</v>
      </c>
      <c r="R794" s="118" t="s">
        <v>148</v>
      </c>
      <c r="S794" s="118" t="s">
        <v>148</v>
      </c>
      <c r="T794" s="118" t="s">
        <v>146</v>
      </c>
      <c r="U794" s="118" t="s">
        <v>146</v>
      </c>
      <c r="V794" s="118" t="s">
        <v>146</v>
      </c>
      <c r="W794" s="118" t="s">
        <v>146</v>
      </c>
      <c r="X794" s="121">
        <f t="shared" si="18"/>
        <v>26.666666666666668</v>
      </c>
      <c r="Y794" s="68"/>
      <c r="Z794" s="113">
        <f>VLOOKUP(B794,[1]Sheet1!B$3:V$3093,21,0)</f>
        <v>0</v>
      </c>
    </row>
    <row r="795" spans="2:26" ht="30" x14ac:dyDescent="0.25">
      <c r="B795" s="9" t="s">
        <v>1843</v>
      </c>
      <c r="C795" s="9" t="s">
        <v>1844</v>
      </c>
      <c r="D795" s="9">
        <v>1989</v>
      </c>
      <c r="E795" s="9" t="s">
        <v>12</v>
      </c>
      <c r="F795" s="9" t="s">
        <v>30</v>
      </c>
      <c r="G795" s="60" t="s">
        <v>6346</v>
      </c>
      <c r="H795" s="1" t="s">
        <v>13</v>
      </c>
      <c r="I795" s="1" t="s">
        <v>170</v>
      </c>
      <c r="J795" s="68" t="s">
        <v>296</v>
      </c>
      <c r="K795" s="68" t="s">
        <v>297</v>
      </c>
      <c r="L795" s="120" t="s">
        <v>146</v>
      </c>
      <c r="M795" s="117" t="s">
        <v>147</v>
      </c>
      <c r="N795" s="118" t="s">
        <v>147</v>
      </c>
      <c r="O795" s="118" t="s">
        <v>146</v>
      </c>
      <c r="P795" s="118" t="s">
        <v>147</v>
      </c>
      <c r="Q795" s="118" t="s">
        <v>146</v>
      </c>
      <c r="R795" s="118" t="s">
        <v>147</v>
      </c>
      <c r="S795" s="118" t="s">
        <v>146</v>
      </c>
      <c r="T795" s="118" t="s">
        <v>146</v>
      </c>
      <c r="U795" s="118" t="s">
        <v>146</v>
      </c>
      <c r="V795" s="118" t="s">
        <v>146</v>
      </c>
      <c r="W795" s="118" t="s">
        <v>146</v>
      </c>
      <c r="X795" s="121">
        <f t="shared" si="18"/>
        <v>23.333333333333332</v>
      </c>
      <c r="Y795" s="68"/>
      <c r="Z795" s="113">
        <f>VLOOKUP(B795,[1]Sheet1!B$3:V$3093,21,0)</f>
        <v>0</v>
      </c>
    </row>
    <row r="796" spans="2:26" ht="60" x14ac:dyDescent="0.25">
      <c r="B796" s="9" t="s">
        <v>1845</v>
      </c>
      <c r="C796" s="9" t="s">
        <v>1846</v>
      </c>
      <c r="D796" s="9">
        <v>1990</v>
      </c>
      <c r="E796" s="9" t="s">
        <v>12</v>
      </c>
      <c r="F796" s="9" t="s">
        <v>30</v>
      </c>
      <c r="G796" s="60" t="s">
        <v>41</v>
      </c>
      <c r="H796" s="1" t="s">
        <v>80</v>
      </c>
      <c r="I796" s="1" t="s">
        <v>85</v>
      </c>
      <c r="J796" s="68" t="s">
        <v>296</v>
      </c>
      <c r="K796" s="68" t="s">
        <v>297</v>
      </c>
      <c r="L796" s="120" t="s">
        <v>146</v>
      </c>
      <c r="M796" s="117" t="s">
        <v>147</v>
      </c>
      <c r="N796" s="118" t="s">
        <v>146</v>
      </c>
      <c r="O796" s="118" t="s">
        <v>146</v>
      </c>
      <c r="P796" s="118" t="s">
        <v>6520</v>
      </c>
      <c r="Q796" s="118" t="s">
        <v>146</v>
      </c>
      <c r="R796" s="118" t="s">
        <v>146</v>
      </c>
      <c r="S796" s="118" t="s">
        <v>146</v>
      </c>
      <c r="T796" s="118" t="s">
        <v>6520</v>
      </c>
      <c r="U796" s="118" t="s">
        <v>147</v>
      </c>
      <c r="V796" s="118" t="s">
        <v>147</v>
      </c>
      <c r="W796" s="118" t="s">
        <v>6520</v>
      </c>
      <c r="X796" s="121">
        <f t="shared" si="18"/>
        <v>20</v>
      </c>
      <c r="Y796" s="68"/>
      <c r="Z796" s="113">
        <f>VLOOKUP(B796,[1]Sheet1!B$3:V$3093,21,0)</f>
        <v>0</v>
      </c>
    </row>
    <row r="797" spans="2:26" ht="30" x14ac:dyDescent="0.25">
      <c r="B797" s="9" t="s">
        <v>1847</v>
      </c>
      <c r="C797" s="9" t="s">
        <v>1848</v>
      </c>
      <c r="D797" s="9">
        <v>1988</v>
      </c>
      <c r="E797" s="9" t="s">
        <v>12</v>
      </c>
      <c r="F797" s="9" t="s">
        <v>124</v>
      </c>
      <c r="G797" s="60" t="s">
        <v>41</v>
      </c>
      <c r="H797" s="1" t="s">
        <v>13</v>
      </c>
      <c r="I797" s="1" t="s">
        <v>24</v>
      </c>
      <c r="J797" s="68" t="s">
        <v>296</v>
      </c>
      <c r="K797" s="68" t="s">
        <v>297</v>
      </c>
      <c r="L797" s="120" t="s">
        <v>146</v>
      </c>
      <c r="M797" s="117" t="s">
        <v>6520</v>
      </c>
      <c r="N797" s="118" t="s">
        <v>146</v>
      </c>
      <c r="O797" s="118" t="s">
        <v>146</v>
      </c>
      <c r="P797" s="118" t="s">
        <v>146</v>
      </c>
      <c r="Q797" s="118" t="s">
        <v>146</v>
      </c>
      <c r="R797" s="118" t="s">
        <v>146</v>
      </c>
      <c r="S797" s="118" t="s">
        <v>146</v>
      </c>
      <c r="T797" s="118" t="s">
        <v>147</v>
      </c>
      <c r="U797" s="118" t="s">
        <v>146</v>
      </c>
      <c r="V797" s="118" t="s">
        <v>147</v>
      </c>
      <c r="W797" s="118" t="s">
        <v>146</v>
      </c>
      <c r="X797" s="121">
        <f t="shared" si="18"/>
        <v>20.833333333333332</v>
      </c>
      <c r="Y797" s="68"/>
      <c r="Z797" s="113">
        <f>VLOOKUP(B797,[1]Sheet1!B$3:V$3093,21,0)</f>
        <v>0</v>
      </c>
    </row>
    <row r="798" spans="2:26" ht="45" x14ac:dyDescent="0.25">
      <c r="B798" s="9" t="s">
        <v>1849</v>
      </c>
      <c r="C798" s="9" t="s">
        <v>1850</v>
      </c>
      <c r="D798" s="9">
        <v>1992</v>
      </c>
      <c r="E798" s="9" t="s">
        <v>12</v>
      </c>
      <c r="F798" s="9" t="s">
        <v>209</v>
      </c>
      <c r="G798" s="60" t="s">
        <v>41</v>
      </c>
      <c r="H798" s="1" t="s">
        <v>13</v>
      </c>
      <c r="I798" s="1" t="s">
        <v>79</v>
      </c>
      <c r="J798" s="68" t="s">
        <v>296</v>
      </c>
      <c r="K798" s="68" t="s">
        <v>297</v>
      </c>
      <c r="L798" s="120" t="s">
        <v>146</v>
      </c>
      <c r="M798" s="117" t="s">
        <v>147</v>
      </c>
      <c r="N798" s="118" t="s">
        <v>146</v>
      </c>
      <c r="O798" s="118" t="s">
        <v>147</v>
      </c>
      <c r="P798" s="118" t="s">
        <v>148</v>
      </c>
      <c r="Q798" s="118" t="s">
        <v>147</v>
      </c>
      <c r="R798" s="118" t="s">
        <v>146</v>
      </c>
      <c r="S798" s="118" t="s">
        <v>147</v>
      </c>
      <c r="T798" s="118" t="s">
        <v>146</v>
      </c>
      <c r="U798" s="118" t="s">
        <v>147</v>
      </c>
      <c r="V798" s="118" t="s">
        <v>146</v>
      </c>
      <c r="W798" s="118" t="s">
        <v>6520</v>
      </c>
      <c r="X798" s="121">
        <f t="shared" si="18"/>
        <v>25</v>
      </c>
      <c r="Y798" s="68"/>
      <c r="Z798" s="113">
        <f>VLOOKUP(B798,[1]Sheet1!B$3:V$3093,21,0)</f>
        <v>0</v>
      </c>
    </row>
    <row r="799" spans="2:26" ht="30" x14ac:dyDescent="0.25">
      <c r="B799" s="9" t="s">
        <v>1851</v>
      </c>
      <c r="C799" s="9" t="s">
        <v>1852</v>
      </c>
      <c r="D799" s="9">
        <v>1994</v>
      </c>
      <c r="E799" s="9" t="s">
        <v>12</v>
      </c>
      <c r="F799" s="9" t="s">
        <v>32</v>
      </c>
      <c r="G799" s="60" t="s">
        <v>41</v>
      </c>
      <c r="H799" s="1" t="s">
        <v>13</v>
      </c>
      <c r="I799" s="1" t="s">
        <v>24</v>
      </c>
      <c r="J799" s="68" t="s">
        <v>296</v>
      </c>
      <c r="K799" s="68" t="s">
        <v>297</v>
      </c>
      <c r="L799" s="120" t="s">
        <v>6520</v>
      </c>
      <c r="M799" s="117" t="s">
        <v>146</v>
      </c>
      <c r="N799" s="118" t="s">
        <v>6520</v>
      </c>
      <c r="O799" s="118" t="s">
        <v>146</v>
      </c>
      <c r="P799" s="118" t="s">
        <v>146</v>
      </c>
      <c r="Q799" s="118" t="s">
        <v>6520</v>
      </c>
      <c r="R799" s="118" t="s">
        <v>146</v>
      </c>
      <c r="S799" s="118" t="s">
        <v>6520</v>
      </c>
      <c r="T799" s="118" t="s">
        <v>147</v>
      </c>
      <c r="U799" s="118" t="s">
        <v>146</v>
      </c>
      <c r="V799" s="118" t="s">
        <v>6520</v>
      </c>
      <c r="W799" s="118" t="s">
        <v>6520</v>
      </c>
      <c r="X799" s="121">
        <f t="shared" si="18"/>
        <v>15.833333333333334</v>
      </c>
      <c r="Y799" s="68"/>
      <c r="Z799" s="113" t="str">
        <f>VLOOKUP(B799,[1]Sheet1!B$3:V$3093,21,0)</f>
        <v>4D trở lên</v>
      </c>
    </row>
    <row r="800" spans="2:26" ht="30" x14ac:dyDescent="0.25">
      <c r="B800" s="9" t="s">
        <v>1853</v>
      </c>
      <c r="C800" s="9" t="s">
        <v>1854</v>
      </c>
      <c r="D800" s="9">
        <v>1986</v>
      </c>
      <c r="E800" s="9" t="s">
        <v>12</v>
      </c>
      <c r="F800" s="9" t="s">
        <v>30</v>
      </c>
      <c r="G800" s="60" t="s">
        <v>41</v>
      </c>
      <c r="H800" s="1" t="s">
        <v>18</v>
      </c>
      <c r="I800" s="1" t="s">
        <v>6255</v>
      </c>
      <c r="J800" s="68" t="s">
        <v>291</v>
      </c>
      <c r="K800" s="68" t="s">
        <v>292</v>
      </c>
      <c r="L800" s="120" t="s">
        <v>146</v>
      </c>
      <c r="M800" s="117" t="s">
        <v>147</v>
      </c>
      <c r="N800" s="118" t="s">
        <v>146</v>
      </c>
      <c r="O800" s="118" t="s">
        <v>146</v>
      </c>
      <c r="P800" s="118" t="s">
        <v>147</v>
      </c>
      <c r="Q800" s="118" t="s">
        <v>6520</v>
      </c>
      <c r="R800" s="118" t="s">
        <v>147</v>
      </c>
      <c r="S800" s="118" t="s">
        <v>6520</v>
      </c>
      <c r="T800" s="118" t="s">
        <v>146</v>
      </c>
      <c r="U800" s="118" t="s">
        <v>148</v>
      </c>
      <c r="V800" s="118" t="s">
        <v>6520</v>
      </c>
      <c r="W800" s="118" t="s">
        <v>146</v>
      </c>
      <c r="X800" s="121">
        <f t="shared" si="18"/>
        <v>21.666666666666668</v>
      </c>
      <c r="Y800" s="68"/>
      <c r="Z800" s="113">
        <f>VLOOKUP(B800,[1]Sheet1!B$3:V$3093,21,0)</f>
        <v>0</v>
      </c>
    </row>
    <row r="801" spans="2:26" ht="30" x14ac:dyDescent="0.25">
      <c r="B801" s="9" t="s">
        <v>1855</v>
      </c>
      <c r="C801" s="9" t="s">
        <v>1856</v>
      </c>
      <c r="D801" s="9">
        <v>1986</v>
      </c>
      <c r="E801" s="9" t="s">
        <v>12</v>
      </c>
      <c r="F801" s="9" t="s">
        <v>30</v>
      </c>
      <c r="G801" s="60" t="s">
        <v>41</v>
      </c>
      <c r="H801" s="1" t="s">
        <v>13</v>
      </c>
      <c r="I801" s="1" t="s">
        <v>170</v>
      </c>
      <c r="J801" s="68" t="s">
        <v>296</v>
      </c>
      <c r="K801" s="68" t="s">
        <v>297</v>
      </c>
      <c r="L801" s="120">
        <v>0</v>
      </c>
      <c r="M801" s="120">
        <v>0</v>
      </c>
      <c r="N801" s="120">
        <v>0</v>
      </c>
      <c r="O801" s="120">
        <v>0</v>
      </c>
      <c r="P801" s="120">
        <v>0</v>
      </c>
      <c r="Q801" s="120">
        <v>0</v>
      </c>
      <c r="R801" s="120">
        <v>0</v>
      </c>
      <c r="S801" s="120">
        <v>0</v>
      </c>
      <c r="T801" s="120">
        <v>0</v>
      </c>
      <c r="U801" s="120">
        <v>0</v>
      </c>
      <c r="V801" s="120">
        <v>0</v>
      </c>
      <c r="W801" s="118" t="s">
        <v>6520</v>
      </c>
      <c r="X801" s="121">
        <f t="shared" si="18"/>
        <v>0.83333333333333337</v>
      </c>
      <c r="Y801" s="68" t="s">
        <v>134</v>
      </c>
      <c r="Z801" s="113"/>
    </row>
    <row r="802" spans="2:26" ht="30" x14ac:dyDescent="0.25">
      <c r="B802" s="9" t="s">
        <v>1857</v>
      </c>
      <c r="C802" s="9" t="s">
        <v>1858</v>
      </c>
      <c r="D802" s="9">
        <v>1984</v>
      </c>
      <c r="E802" s="9" t="s">
        <v>12</v>
      </c>
      <c r="F802" s="9" t="s">
        <v>30</v>
      </c>
      <c r="G802" s="60" t="s">
        <v>41</v>
      </c>
      <c r="H802" s="1" t="s">
        <v>13</v>
      </c>
      <c r="I802" s="1" t="s">
        <v>6249</v>
      </c>
      <c r="J802" s="68" t="s">
        <v>291</v>
      </c>
      <c r="K802" s="68" t="s">
        <v>292</v>
      </c>
      <c r="L802" s="120" t="s">
        <v>147</v>
      </c>
      <c r="M802" s="117" t="s">
        <v>148</v>
      </c>
      <c r="N802" s="118" t="s">
        <v>146</v>
      </c>
      <c r="O802" s="118" t="s">
        <v>146</v>
      </c>
      <c r="P802" s="118" t="s">
        <v>146</v>
      </c>
      <c r="Q802" s="118" t="s">
        <v>147</v>
      </c>
      <c r="R802" s="118" t="s">
        <v>146</v>
      </c>
      <c r="S802" s="118" t="s">
        <v>147</v>
      </c>
      <c r="T802" s="118" t="s">
        <v>146</v>
      </c>
      <c r="U802" s="118" t="s">
        <v>146</v>
      </c>
      <c r="V802" s="118" t="s">
        <v>6520</v>
      </c>
      <c r="W802" s="118" t="s">
        <v>146</v>
      </c>
      <c r="X802" s="121">
        <f t="shared" si="18"/>
        <v>23.333333333333332</v>
      </c>
      <c r="Y802" s="68"/>
      <c r="Z802" s="113">
        <f>VLOOKUP(B802,[1]Sheet1!B$3:V$3093,21,0)</f>
        <v>0</v>
      </c>
    </row>
    <row r="803" spans="2:26" ht="60" x14ac:dyDescent="0.25">
      <c r="B803" s="9" t="s">
        <v>1859</v>
      </c>
      <c r="C803" s="9" t="s">
        <v>1860</v>
      </c>
      <c r="D803" s="9">
        <v>1988</v>
      </c>
      <c r="E803" s="9" t="s">
        <v>12</v>
      </c>
      <c r="F803" s="9" t="s">
        <v>32</v>
      </c>
      <c r="G803" s="60" t="s">
        <v>41</v>
      </c>
      <c r="H803" s="1" t="s">
        <v>80</v>
      </c>
      <c r="I803" s="1" t="s">
        <v>28</v>
      </c>
      <c r="J803" s="68" t="s">
        <v>6330</v>
      </c>
      <c r="K803" s="68" t="s">
        <v>6331</v>
      </c>
      <c r="L803" s="120" t="s">
        <v>146</v>
      </c>
      <c r="M803" s="117" t="s">
        <v>146</v>
      </c>
      <c r="N803" s="118" t="s">
        <v>147</v>
      </c>
      <c r="O803" s="118" t="s">
        <v>146</v>
      </c>
      <c r="P803" s="118" t="s">
        <v>147</v>
      </c>
      <c r="Q803" s="118" t="s">
        <v>146</v>
      </c>
      <c r="R803" s="118" t="s">
        <v>146</v>
      </c>
      <c r="S803" s="118" t="s">
        <v>146</v>
      </c>
      <c r="T803" s="118" t="s">
        <v>147</v>
      </c>
      <c r="U803" s="118" t="s">
        <v>146</v>
      </c>
      <c r="V803" s="118" t="s">
        <v>146</v>
      </c>
      <c r="W803" s="118" t="s">
        <v>146</v>
      </c>
      <c r="X803" s="121">
        <f t="shared" si="18"/>
        <v>22.5</v>
      </c>
      <c r="Y803" s="68"/>
      <c r="Z803" s="113">
        <f>VLOOKUP(B803,[1]Sheet1!B$3:V$3093,21,0)</f>
        <v>0</v>
      </c>
    </row>
    <row r="804" spans="2:26" ht="30" x14ac:dyDescent="0.25">
      <c r="B804" s="9" t="s">
        <v>1861</v>
      </c>
      <c r="C804" s="9" t="s">
        <v>1862</v>
      </c>
      <c r="D804" s="9">
        <v>1988</v>
      </c>
      <c r="E804" s="9" t="s">
        <v>12</v>
      </c>
      <c r="F804" s="9" t="s">
        <v>32</v>
      </c>
      <c r="G804" s="60" t="s">
        <v>41</v>
      </c>
      <c r="H804" s="1" t="s">
        <v>11</v>
      </c>
      <c r="I804" s="1" t="s">
        <v>170</v>
      </c>
      <c r="J804" s="68" t="s">
        <v>291</v>
      </c>
      <c r="K804" s="68" t="s">
        <v>292</v>
      </c>
      <c r="L804" s="120" t="s">
        <v>148</v>
      </c>
      <c r="M804" s="117" t="s">
        <v>146</v>
      </c>
      <c r="N804" s="118" t="s">
        <v>147</v>
      </c>
      <c r="O804" s="118" t="s">
        <v>147</v>
      </c>
      <c r="P804" s="118" t="s">
        <v>146</v>
      </c>
      <c r="Q804" s="118" t="s">
        <v>146</v>
      </c>
      <c r="R804" s="118" t="s">
        <v>6520</v>
      </c>
      <c r="S804" s="118" t="s">
        <v>146</v>
      </c>
      <c r="T804" s="118" t="s">
        <v>148</v>
      </c>
      <c r="U804" s="118" t="s">
        <v>146</v>
      </c>
      <c r="V804" s="118" t="s">
        <v>148</v>
      </c>
      <c r="W804" s="118" t="s">
        <v>146</v>
      </c>
      <c r="X804" s="121">
        <f t="shared" si="18"/>
        <v>25.833333333333332</v>
      </c>
      <c r="Y804" s="68"/>
      <c r="Z804" s="113">
        <f>VLOOKUP(B804,[1]Sheet1!B$3:V$3093,21,0)</f>
        <v>0</v>
      </c>
    </row>
    <row r="805" spans="2:26" ht="30" x14ac:dyDescent="0.25">
      <c r="B805" s="9" t="s">
        <v>1863</v>
      </c>
      <c r="C805" s="9" t="s">
        <v>1864</v>
      </c>
      <c r="D805" s="9">
        <v>1991</v>
      </c>
      <c r="E805" s="9" t="s">
        <v>12</v>
      </c>
      <c r="F805" s="9" t="s">
        <v>161</v>
      </c>
      <c r="G805" s="60" t="s">
        <v>41</v>
      </c>
      <c r="H805" s="1" t="s">
        <v>29</v>
      </c>
      <c r="I805" s="1"/>
      <c r="J805" s="68" t="s">
        <v>6245</v>
      </c>
      <c r="K805" s="68" t="s">
        <v>6246</v>
      </c>
      <c r="L805" s="120" t="s">
        <v>149</v>
      </c>
      <c r="M805" s="117" t="s">
        <v>146</v>
      </c>
      <c r="N805" s="118" t="s">
        <v>146</v>
      </c>
      <c r="O805" s="118" t="s">
        <v>147</v>
      </c>
      <c r="P805" s="118" t="s">
        <v>146</v>
      </c>
      <c r="Q805" s="118" t="s">
        <v>147</v>
      </c>
      <c r="R805" s="118" t="s">
        <v>146</v>
      </c>
      <c r="S805" s="118" t="s">
        <v>147</v>
      </c>
      <c r="T805" s="118" t="s">
        <v>147</v>
      </c>
      <c r="U805" s="118" t="s">
        <v>146</v>
      </c>
      <c r="V805" s="118" t="s">
        <v>146</v>
      </c>
      <c r="W805" s="118" t="s">
        <v>146</v>
      </c>
      <c r="X805" s="121">
        <f t="shared" si="18"/>
        <v>23.636363636363637</v>
      </c>
      <c r="Y805" s="68"/>
      <c r="Z805" s="113">
        <f>VLOOKUP(B805,[1]Sheet1!B$3:V$3093,21,0)</f>
        <v>0</v>
      </c>
    </row>
    <row r="806" spans="2:26" ht="30" x14ac:dyDescent="0.25">
      <c r="B806" s="9" t="s">
        <v>1865</v>
      </c>
      <c r="C806" s="9" t="s">
        <v>1866</v>
      </c>
      <c r="D806" s="9">
        <v>1992</v>
      </c>
      <c r="E806" s="9" t="s">
        <v>12</v>
      </c>
      <c r="F806" s="9" t="s">
        <v>30</v>
      </c>
      <c r="G806" s="60" t="s">
        <v>41</v>
      </c>
      <c r="H806" s="1" t="s">
        <v>18</v>
      </c>
      <c r="I806" s="1" t="s">
        <v>22</v>
      </c>
      <c r="J806" s="68" t="s">
        <v>6330</v>
      </c>
      <c r="K806" s="68" t="s">
        <v>6331</v>
      </c>
      <c r="L806" s="120" t="s">
        <v>146</v>
      </c>
      <c r="M806" s="117" t="s">
        <v>146</v>
      </c>
      <c r="N806" s="118" t="s">
        <v>146</v>
      </c>
      <c r="O806" s="118" t="s">
        <v>146</v>
      </c>
      <c r="P806" s="118" t="s">
        <v>147</v>
      </c>
      <c r="Q806" s="118" t="s">
        <v>146</v>
      </c>
      <c r="R806" s="118" t="s">
        <v>148</v>
      </c>
      <c r="S806" s="118" t="s">
        <v>146</v>
      </c>
      <c r="T806" s="118" t="s">
        <v>6520</v>
      </c>
      <c r="U806" s="118" t="s">
        <v>146</v>
      </c>
      <c r="V806" s="118" t="s">
        <v>6520</v>
      </c>
      <c r="W806" s="118" t="s">
        <v>147</v>
      </c>
      <c r="X806" s="121">
        <f t="shared" si="18"/>
        <v>21.666666666666668</v>
      </c>
      <c r="Y806" s="68"/>
      <c r="Z806" s="113">
        <f>VLOOKUP(B806,[1]Sheet1!B$3:V$3093,21,0)</f>
        <v>0</v>
      </c>
    </row>
    <row r="807" spans="2:26" ht="30" x14ac:dyDescent="0.25">
      <c r="B807" s="9" t="s">
        <v>1867</v>
      </c>
      <c r="C807" s="9" t="s">
        <v>1868</v>
      </c>
      <c r="D807" s="9">
        <v>1991</v>
      </c>
      <c r="E807" s="9" t="s">
        <v>12</v>
      </c>
      <c r="F807" s="9" t="s">
        <v>32</v>
      </c>
      <c r="G807" s="60" t="s">
        <v>41</v>
      </c>
      <c r="H807" s="1" t="s">
        <v>13</v>
      </c>
      <c r="I807" s="1" t="s">
        <v>81</v>
      </c>
      <c r="J807" s="68" t="s">
        <v>291</v>
      </c>
      <c r="K807" s="68" t="s">
        <v>292</v>
      </c>
      <c r="L807" s="120" t="s">
        <v>148</v>
      </c>
      <c r="M807" s="117" t="s">
        <v>148</v>
      </c>
      <c r="N807" s="118" t="s">
        <v>147</v>
      </c>
      <c r="O807" s="118" t="s">
        <v>146</v>
      </c>
      <c r="P807" s="118" t="s">
        <v>146</v>
      </c>
      <c r="Q807" s="118" t="s">
        <v>147</v>
      </c>
      <c r="R807" s="118" t="s">
        <v>147</v>
      </c>
      <c r="S807" s="118" t="s">
        <v>147</v>
      </c>
      <c r="T807" s="118" t="s">
        <v>146</v>
      </c>
      <c r="U807" s="118" t="s">
        <v>146</v>
      </c>
      <c r="V807" s="118" t="s">
        <v>146</v>
      </c>
      <c r="W807" s="118" t="s">
        <v>147</v>
      </c>
      <c r="X807" s="121">
        <f t="shared" si="18"/>
        <v>27.5</v>
      </c>
      <c r="Y807" s="68"/>
      <c r="Z807" s="113">
        <f>VLOOKUP(B807,[1]Sheet1!B$3:V$3093,21,0)</f>
        <v>0</v>
      </c>
    </row>
    <row r="808" spans="2:26" ht="30" x14ac:dyDescent="0.25">
      <c r="B808" s="9" t="s">
        <v>1869</v>
      </c>
      <c r="C808" s="9" t="s">
        <v>1870</v>
      </c>
      <c r="D808" s="9">
        <v>1996</v>
      </c>
      <c r="E808" s="9" t="s">
        <v>12</v>
      </c>
      <c r="F808" s="9" t="s">
        <v>30</v>
      </c>
      <c r="G808" s="60" t="s">
        <v>41</v>
      </c>
      <c r="H808" s="1" t="s">
        <v>11</v>
      </c>
      <c r="I808" s="1" t="s">
        <v>34</v>
      </c>
      <c r="J808" s="68" t="s">
        <v>298</v>
      </c>
      <c r="K808" s="68" t="s">
        <v>299</v>
      </c>
      <c r="L808" s="120" t="s">
        <v>146</v>
      </c>
      <c r="M808" s="117" t="s">
        <v>146</v>
      </c>
      <c r="N808" s="118" t="s">
        <v>146</v>
      </c>
      <c r="O808" s="118" t="s">
        <v>147</v>
      </c>
      <c r="P808" s="118" t="s">
        <v>146</v>
      </c>
      <c r="Q808" s="118" t="s">
        <v>147</v>
      </c>
      <c r="R808" s="118" t="s">
        <v>146</v>
      </c>
      <c r="S808" s="118" t="s">
        <v>147</v>
      </c>
      <c r="T808" s="118" t="s">
        <v>146</v>
      </c>
      <c r="U808" s="118" t="s">
        <v>147</v>
      </c>
      <c r="V808" s="118" t="s">
        <v>147</v>
      </c>
      <c r="W808" s="118" t="s">
        <v>146</v>
      </c>
      <c r="X808" s="121">
        <f t="shared" si="18"/>
        <v>24.166666666666668</v>
      </c>
      <c r="Y808" s="68"/>
      <c r="Z808" s="113">
        <f>VLOOKUP(B808,[1]Sheet1!B$3:V$3093,21,0)</f>
        <v>0</v>
      </c>
    </row>
    <row r="809" spans="2:26" ht="45" x14ac:dyDescent="0.25">
      <c r="B809" s="9" t="s">
        <v>1871</v>
      </c>
      <c r="C809" s="9" t="s">
        <v>1872</v>
      </c>
      <c r="D809" s="9">
        <v>1989</v>
      </c>
      <c r="E809" s="9" t="s">
        <v>12</v>
      </c>
      <c r="F809" s="9" t="s">
        <v>30</v>
      </c>
      <c r="G809" s="60" t="s">
        <v>41</v>
      </c>
      <c r="H809" s="1" t="s">
        <v>11</v>
      </c>
      <c r="I809" s="1" t="s">
        <v>177</v>
      </c>
      <c r="J809" s="68" t="s">
        <v>291</v>
      </c>
      <c r="K809" s="68" t="s">
        <v>292</v>
      </c>
      <c r="L809" s="120" t="s">
        <v>147</v>
      </c>
      <c r="M809" s="117" t="s">
        <v>146</v>
      </c>
      <c r="N809" s="118" t="s">
        <v>147</v>
      </c>
      <c r="O809" s="118" t="s">
        <v>146</v>
      </c>
      <c r="P809" s="118" t="s">
        <v>146</v>
      </c>
      <c r="Q809" s="118" t="s">
        <v>146</v>
      </c>
      <c r="R809" s="118" t="s">
        <v>146</v>
      </c>
      <c r="S809" s="118" t="s">
        <v>146</v>
      </c>
      <c r="T809" s="118" t="s">
        <v>146</v>
      </c>
      <c r="U809" s="118" t="s">
        <v>146</v>
      </c>
      <c r="V809" s="118" t="s">
        <v>147</v>
      </c>
      <c r="W809" s="118" t="s">
        <v>147</v>
      </c>
      <c r="X809" s="121">
        <f t="shared" si="18"/>
        <v>23.333333333333332</v>
      </c>
      <c r="Y809" s="68"/>
      <c r="Z809" s="113">
        <f>VLOOKUP(B809,[1]Sheet1!B$3:V$3093,21,0)</f>
        <v>0</v>
      </c>
    </row>
    <row r="810" spans="2:26" ht="45" x14ac:dyDescent="0.25">
      <c r="B810" s="9" t="s">
        <v>1873</v>
      </c>
      <c r="C810" s="9" t="s">
        <v>1874</v>
      </c>
      <c r="D810" s="9">
        <v>1982</v>
      </c>
      <c r="E810" s="9" t="s">
        <v>12</v>
      </c>
      <c r="F810" s="9" t="s">
        <v>30</v>
      </c>
      <c r="G810" s="60" t="s">
        <v>41</v>
      </c>
      <c r="H810" s="1" t="s">
        <v>18</v>
      </c>
      <c r="I810" s="1" t="s">
        <v>85</v>
      </c>
      <c r="J810" s="68" t="s">
        <v>296</v>
      </c>
      <c r="K810" s="68" t="s">
        <v>297</v>
      </c>
      <c r="L810" s="120" t="s">
        <v>147</v>
      </c>
      <c r="M810" s="117" t="s">
        <v>148</v>
      </c>
      <c r="N810" s="118" t="s">
        <v>146</v>
      </c>
      <c r="O810" s="118" t="s">
        <v>6520</v>
      </c>
      <c r="P810" s="118" t="s">
        <v>147</v>
      </c>
      <c r="Q810" s="118" t="s">
        <v>148</v>
      </c>
      <c r="R810" s="118" t="s">
        <v>147</v>
      </c>
      <c r="S810" s="118" t="s">
        <v>148</v>
      </c>
      <c r="T810" s="118" t="s">
        <v>146</v>
      </c>
      <c r="U810" s="118" t="s">
        <v>147</v>
      </c>
      <c r="V810" s="118" t="s">
        <v>6520</v>
      </c>
      <c r="W810" s="118" t="s">
        <v>146</v>
      </c>
      <c r="X810" s="121">
        <f t="shared" si="18"/>
        <v>26.666666666666668</v>
      </c>
      <c r="Y810" s="68"/>
      <c r="Z810" s="113">
        <f>VLOOKUP(B810,[1]Sheet1!B$3:V$3093,21,0)</f>
        <v>0</v>
      </c>
    </row>
    <row r="811" spans="2:26" ht="45" x14ac:dyDescent="0.25">
      <c r="B811" s="9" t="s">
        <v>1875</v>
      </c>
      <c r="C811" s="9" t="s">
        <v>1876</v>
      </c>
      <c r="D811" s="9">
        <v>1989</v>
      </c>
      <c r="E811" s="9" t="s">
        <v>12</v>
      </c>
      <c r="F811" s="9" t="s">
        <v>32</v>
      </c>
      <c r="G811" s="60" t="s">
        <v>41</v>
      </c>
      <c r="H811" s="1" t="s">
        <v>6289</v>
      </c>
      <c r="I811" s="1" t="s">
        <v>28</v>
      </c>
      <c r="J811" s="68" t="s">
        <v>296</v>
      </c>
      <c r="K811" s="68" t="s">
        <v>297</v>
      </c>
      <c r="L811" s="120" t="s">
        <v>147</v>
      </c>
      <c r="M811" s="117" t="s">
        <v>147</v>
      </c>
      <c r="N811" s="118" t="s">
        <v>6520</v>
      </c>
      <c r="O811" s="118" t="s">
        <v>146</v>
      </c>
      <c r="P811" s="118" t="s">
        <v>146</v>
      </c>
      <c r="Q811" s="118" t="s">
        <v>146</v>
      </c>
      <c r="R811" s="118" t="s">
        <v>6520</v>
      </c>
      <c r="S811" s="118" t="s">
        <v>146</v>
      </c>
      <c r="T811" s="118" t="s">
        <v>6520</v>
      </c>
      <c r="U811" s="118" t="s">
        <v>6520</v>
      </c>
      <c r="V811" s="118" t="s">
        <v>6520</v>
      </c>
      <c r="W811" s="118" t="s">
        <v>148</v>
      </c>
      <c r="X811" s="121">
        <f t="shared" si="18"/>
        <v>19.166666666666668</v>
      </c>
      <c r="Y811" s="68"/>
      <c r="Z811" s="113" t="str">
        <f>VLOOKUP(B811,[1]Sheet1!B$3:V$3093,21,0)</f>
        <v>4D trở lên</v>
      </c>
    </row>
    <row r="812" spans="2:26" ht="30" x14ac:dyDescent="0.25">
      <c r="B812" s="9" t="s">
        <v>1877</v>
      </c>
      <c r="C812" s="9" t="s">
        <v>1878</v>
      </c>
      <c r="D812" s="9">
        <v>1990</v>
      </c>
      <c r="E812" s="9" t="s">
        <v>12</v>
      </c>
      <c r="F812" s="9" t="s">
        <v>32</v>
      </c>
      <c r="G812" s="60" t="s">
        <v>41</v>
      </c>
      <c r="H812" s="1" t="s">
        <v>11</v>
      </c>
      <c r="I812" s="1" t="s">
        <v>26</v>
      </c>
      <c r="J812" s="68" t="s">
        <v>296</v>
      </c>
      <c r="K812" s="68" t="s">
        <v>297</v>
      </c>
      <c r="L812" s="120" t="s">
        <v>6520</v>
      </c>
      <c r="M812" s="117" t="s">
        <v>147</v>
      </c>
      <c r="N812" s="118" t="s">
        <v>148</v>
      </c>
      <c r="O812" s="118" t="s">
        <v>6520</v>
      </c>
      <c r="P812" s="118" t="s">
        <v>146</v>
      </c>
      <c r="Q812" s="118" t="s">
        <v>148</v>
      </c>
      <c r="R812" s="118" t="s">
        <v>146</v>
      </c>
      <c r="S812" s="118" t="s">
        <v>148</v>
      </c>
      <c r="T812" s="118" t="s">
        <v>147</v>
      </c>
      <c r="U812" s="118" t="s">
        <v>148</v>
      </c>
      <c r="V812" s="118" t="s">
        <v>146</v>
      </c>
      <c r="W812" s="118" t="s">
        <v>148</v>
      </c>
      <c r="X812" s="121">
        <f t="shared" si="18"/>
        <v>28.333333333333332</v>
      </c>
      <c r="Y812" s="68"/>
      <c r="Z812" s="113">
        <f>VLOOKUP(B812,[1]Sheet1!B$3:V$3093,21,0)</f>
        <v>0</v>
      </c>
    </row>
    <row r="813" spans="2:26" ht="30" x14ac:dyDescent="0.25">
      <c r="B813" s="9" t="s">
        <v>1879</v>
      </c>
      <c r="C813" s="9" t="s">
        <v>1880</v>
      </c>
      <c r="D813" s="9">
        <v>1988</v>
      </c>
      <c r="E813" s="9" t="s">
        <v>12</v>
      </c>
      <c r="F813" s="9" t="s">
        <v>30</v>
      </c>
      <c r="G813" s="60" t="s">
        <v>41</v>
      </c>
      <c r="H813" s="1" t="s">
        <v>13</v>
      </c>
      <c r="I813" s="1" t="s">
        <v>21</v>
      </c>
      <c r="J813" s="68" t="s">
        <v>296</v>
      </c>
      <c r="K813" s="68" t="s">
        <v>297</v>
      </c>
      <c r="L813" s="120" t="s">
        <v>146</v>
      </c>
      <c r="M813" s="117" t="s">
        <v>146</v>
      </c>
      <c r="N813" s="118" t="s">
        <v>146</v>
      </c>
      <c r="O813" s="118" t="s">
        <v>148</v>
      </c>
      <c r="P813" s="118" t="s">
        <v>146</v>
      </c>
      <c r="Q813" s="118" t="s">
        <v>6520</v>
      </c>
      <c r="R813" s="118" t="s">
        <v>148</v>
      </c>
      <c r="S813" s="118" t="s">
        <v>6520</v>
      </c>
      <c r="T813" s="118" t="s">
        <v>146</v>
      </c>
      <c r="U813" s="118" t="s">
        <v>6520</v>
      </c>
      <c r="V813" s="118" t="s">
        <v>148</v>
      </c>
      <c r="W813" s="118" t="s">
        <v>146</v>
      </c>
      <c r="X813" s="121">
        <f t="shared" si="18"/>
        <v>22.5</v>
      </c>
      <c r="Y813" s="68"/>
      <c r="Z813" s="113">
        <f>VLOOKUP(B813,[1]Sheet1!B$3:V$3093,21,0)</f>
        <v>0</v>
      </c>
    </row>
    <row r="814" spans="2:26" ht="30" x14ac:dyDescent="0.25">
      <c r="B814" s="9" t="s">
        <v>1881</v>
      </c>
      <c r="C814" s="9" t="s">
        <v>1882</v>
      </c>
      <c r="D814" s="9">
        <v>1985</v>
      </c>
      <c r="E814" s="9" t="s">
        <v>12</v>
      </c>
      <c r="F814" s="9" t="s">
        <v>30</v>
      </c>
      <c r="G814" s="60" t="s">
        <v>41</v>
      </c>
      <c r="H814" s="1" t="s">
        <v>11</v>
      </c>
      <c r="I814" s="1" t="s">
        <v>22</v>
      </c>
      <c r="J814" s="68" t="s">
        <v>296</v>
      </c>
      <c r="K814" s="68" t="s">
        <v>297</v>
      </c>
      <c r="L814" s="120" t="s">
        <v>146</v>
      </c>
      <c r="M814" s="117" t="s">
        <v>147</v>
      </c>
      <c r="N814" s="118" t="s">
        <v>148</v>
      </c>
      <c r="O814" s="118" t="s">
        <v>146</v>
      </c>
      <c r="P814" s="118" t="s">
        <v>147</v>
      </c>
      <c r="Q814" s="118" t="s">
        <v>6520</v>
      </c>
      <c r="R814" s="118" t="s">
        <v>147</v>
      </c>
      <c r="S814" s="118" t="s">
        <v>6520</v>
      </c>
      <c r="T814" s="118" t="s">
        <v>146</v>
      </c>
      <c r="U814" s="118" t="s">
        <v>146</v>
      </c>
      <c r="V814" s="118" t="s">
        <v>147</v>
      </c>
      <c r="W814" s="118" t="s">
        <v>147</v>
      </c>
      <c r="X814" s="121">
        <f t="shared" si="18"/>
        <v>24.166666666666668</v>
      </c>
      <c r="Y814" s="68"/>
      <c r="Z814" s="113">
        <f>VLOOKUP(B814,[1]Sheet1!B$3:V$3093,21,0)</f>
        <v>0</v>
      </c>
    </row>
    <row r="815" spans="2:26" ht="30" x14ac:dyDescent="0.25">
      <c r="B815" s="9" t="s">
        <v>1883</v>
      </c>
      <c r="C815" s="9" t="s">
        <v>1884</v>
      </c>
      <c r="D815" s="9">
        <v>1991</v>
      </c>
      <c r="E815" s="9" t="s">
        <v>12</v>
      </c>
      <c r="F815" s="9" t="s">
        <v>30</v>
      </c>
      <c r="G815" s="60" t="s">
        <v>41</v>
      </c>
      <c r="H815" s="1" t="s">
        <v>13</v>
      </c>
      <c r="I815" s="1" t="s">
        <v>81</v>
      </c>
      <c r="J815" s="68" t="s">
        <v>296</v>
      </c>
      <c r="K815" s="68" t="s">
        <v>297</v>
      </c>
      <c r="L815" s="120" t="s">
        <v>146</v>
      </c>
      <c r="M815" s="117" t="s">
        <v>147</v>
      </c>
      <c r="N815" s="118" t="s">
        <v>148</v>
      </c>
      <c r="O815" s="118" t="s">
        <v>146</v>
      </c>
      <c r="P815" s="118" t="s">
        <v>146</v>
      </c>
      <c r="Q815" s="118" t="s">
        <v>146</v>
      </c>
      <c r="R815" s="118" t="s">
        <v>6520</v>
      </c>
      <c r="S815" s="118" t="s">
        <v>146</v>
      </c>
      <c r="T815" s="118" t="s">
        <v>147</v>
      </c>
      <c r="U815" s="118" t="s">
        <v>146</v>
      </c>
      <c r="V815" s="118" t="s">
        <v>6520</v>
      </c>
      <c r="W815" s="118" t="s">
        <v>146</v>
      </c>
      <c r="X815" s="121">
        <f t="shared" si="18"/>
        <v>21.666666666666668</v>
      </c>
      <c r="Y815" s="68"/>
      <c r="Z815" s="113">
        <f>VLOOKUP(B815,[1]Sheet1!B$3:V$3093,21,0)</f>
        <v>0</v>
      </c>
    </row>
    <row r="816" spans="2:26" ht="30" x14ac:dyDescent="0.25">
      <c r="B816" s="9" t="s">
        <v>1885</v>
      </c>
      <c r="C816" s="9" t="s">
        <v>806</v>
      </c>
      <c r="D816" s="9">
        <v>1997</v>
      </c>
      <c r="E816" s="9" t="s">
        <v>12</v>
      </c>
      <c r="F816" s="9" t="s">
        <v>161</v>
      </c>
      <c r="G816" s="60" t="s">
        <v>41</v>
      </c>
      <c r="H816" s="1" t="s">
        <v>29</v>
      </c>
      <c r="I816" s="1" t="s">
        <v>14</v>
      </c>
      <c r="J816" s="68" t="s">
        <v>6245</v>
      </c>
      <c r="K816" s="68" t="s">
        <v>6246</v>
      </c>
      <c r="L816" s="120" t="s">
        <v>149</v>
      </c>
      <c r="M816" s="117" t="s">
        <v>146</v>
      </c>
      <c r="N816" s="118" t="s">
        <v>146</v>
      </c>
      <c r="O816" s="118" t="s">
        <v>146</v>
      </c>
      <c r="P816" s="118" t="s">
        <v>146</v>
      </c>
      <c r="Q816" s="118" t="s">
        <v>146</v>
      </c>
      <c r="R816" s="118" t="s">
        <v>147</v>
      </c>
      <c r="S816" s="118" t="s">
        <v>146</v>
      </c>
      <c r="T816" s="118" t="s">
        <v>147</v>
      </c>
      <c r="U816" s="118" t="s">
        <v>146</v>
      </c>
      <c r="V816" s="118" t="s">
        <v>146</v>
      </c>
      <c r="W816" s="118" t="s">
        <v>146</v>
      </c>
      <c r="X816" s="121">
        <f t="shared" si="18"/>
        <v>21.818181818181817</v>
      </c>
      <c r="Y816" s="68"/>
      <c r="Z816" s="113">
        <f>VLOOKUP(B816,[1]Sheet1!B$3:V$3093,21,0)</f>
        <v>0</v>
      </c>
    </row>
    <row r="817" spans="2:26" ht="45" x14ac:dyDescent="0.25">
      <c r="B817" s="9" t="s">
        <v>1886</v>
      </c>
      <c r="C817" s="9" t="s">
        <v>1887</v>
      </c>
      <c r="D817" s="9">
        <v>1993</v>
      </c>
      <c r="E817" s="9" t="s">
        <v>12</v>
      </c>
      <c r="F817" s="9" t="s">
        <v>30</v>
      </c>
      <c r="G817" s="60" t="s">
        <v>41</v>
      </c>
      <c r="H817" s="1" t="s">
        <v>11</v>
      </c>
      <c r="I817" s="1" t="s">
        <v>79</v>
      </c>
      <c r="J817" s="68" t="s">
        <v>296</v>
      </c>
      <c r="K817" s="68" t="s">
        <v>297</v>
      </c>
      <c r="L817" s="120" t="s">
        <v>147</v>
      </c>
      <c r="M817" s="117" t="s">
        <v>146</v>
      </c>
      <c r="N817" s="118" t="s">
        <v>6520</v>
      </c>
      <c r="O817" s="118" t="s">
        <v>147</v>
      </c>
      <c r="P817" s="118" t="s">
        <v>147</v>
      </c>
      <c r="Q817" s="118" t="s">
        <v>147</v>
      </c>
      <c r="R817" s="118" t="s">
        <v>146</v>
      </c>
      <c r="S817" s="118" t="s">
        <v>147</v>
      </c>
      <c r="T817" s="118" t="s">
        <v>148</v>
      </c>
      <c r="U817" s="118" t="s">
        <v>147</v>
      </c>
      <c r="V817" s="118" t="s">
        <v>6520</v>
      </c>
      <c r="W817" s="118" t="s">
        <v>146</v>
      </c>
      <c r="X817" s="121">
        <f t="shared" si="18"/>
        <v>25</v>
      </c>
      <c r="Y817" s="68"/>
      <c r="Z817" s="113">
        <f>VLOOKUP(B817,[1]Sheet1!B$3:V$3093,21,0)</f>
        <v>0</v>
      </c>
    </row>
    <row r="818" spans="2:26" ht="30" x14ac:dyDescent="0.25">
      <c r="B818" s="9" t="s">
        <v>1888</v>
      </c>
      <c r="C818" s="9" t="s">
        <v>1889</v>
      </c>
      <c r="D818" s="9">
        <v>1991</v>
      </c>
      <c r="E818" s="9" t="s">
        <v>12</v>
      </c>
      <c r="F818" s="9" t="s">
        <v>30</v>
      </c>
      <c r="G818" s="60" t="s">
        <v>41</v>
      </c>
      <c r="H818" s="1" t="s">
        <v>13</v>
      </c>
      <c r="I818" s="1" t="s">
        <v>86</v>
      </c>
      <c r="J818" s="68" t="s">
        <v>291</v>
      </c>
      <c r="K818" s="68" t="s">
        <v>292</v>
      </c>
      <c r="L818" s="120" t="s">
        <v>146</v>
      </c>
      <c r="M818" s="117" t="s">
        <v>146</v>
      </c>
      <c r="N818" s="118" t="s">
        <v>146</v>
      </c>
      <c r="O818" s="118" t="s">
        <v>146</v>
      </c>
      <c r="P818" s="118" t="s">
        <v>6520</v>
      </c>
      <c r="Q818" s="118" t="s">
        <v>147</v>
      </c>
      <c r="R818" s="118" t="s">
        <v>147</v>
      </c>
      <c r="S818" s="118" t="s">
        <v>147</v>
      </c>
      <c r="T818" s="118" t="s">
        <v>147</v>
      </c>
      <c r="U818" s="118" t="s">
        <v>148</v>
      </c>
      <c r="V818" s="118" t="s">
        <v>146</v>
      </c>
      <c r="W818" s="118" t="s">
        <v>146</v>
      </c>
      <c r="X818" s="121">
        <f t="shared" si="18"/>
        <v>24.166666666666668</v>
      </c>
      <c r="Y818" s="68"/>
      <c r="Z818" s="113">
        <f>VLOOKUP(B818,[1]Sheet1!B$3:V$3093,21,0)</f>
        <v>0</v>
      </c>
    </row>
    <row r="819" spans="2:26" ht="45" x14ac:dyDescent="0.25">
      <c r="B819" s="9" t="s">
        <v>1890</v>
      </c>
      <c r="C819" s="9" t="s">
        <v>1891</v>
      </c>
      <c r="D819" s="9">
        <v>1989</v>
      </c>
      <c r="E819" s="9" t="s">
        <v>12</v>
      </c>
      <c r="F819" s="9" t="s">
        <v>30</v>
      </c>
      <c r="G819" s="60" t="s">
        <v>41</v>
      </c>
      <c r="H819" s="1" t="s">
        <v>13</v>
      </c>
      <c r="I819" s="1" t="s">
        <v>92</v>
      </c>
      <c r="J819" s="68" t="s">
        <v>6351</v>
      </c>
      <c r="K819" s="68" t="s">
        <v>6352</v>
      </c>
      <c r="L819" s="120" t="s">
        <v>149</v>
      </c>
      <c r="M819" s="117" t="s">
        <v>149</v>
      </c>
      <c r="N819" s="118" t="s">
        <v>147</v>
      </c>
      <c r="O819" s="118" t="s">
        <v>147</v>
      </c>
      <c r="P819" s="118" t="s">
        <v>147</v>
      </c>
      <c r="Q819" s="118" t="s">
        <v>147</v>
      </c>
      <c r="R819" s="118" t="s">
        <v>146</v>
      </c>
      <c r="S819" s="118" t="s">
        <v>147</v>
      </c>
      <c r="T819" s="118" t="s">
        <v>146</v>
      </c>
      <c r="U819" s="118" t="s">
        <v>146</v>
      </c>
      <c r="V819" s="118" t="s">
        <v>147</v>
      </c>
      <c r="W819" s="118" t="s">
        <v>146</v>
      </c>
      <c r="X819" s="121">
        <f t="shared" si="18"/>
        <v>26</v>
      </c>
      <c r="Y819" s="68"/>
      <c r="Z819" s="113">
        <f>VLOOKUP(B819,[1]Sheet1!B$3:V$3093,21,0)</f>
        <v>0</v>
      </c>
    </row>
    <row r="820" spans="2:26" ht="30" x14ac:dyDescent="0.25">
      <c r="B820" s="9" t="s">
        <v>1892</v>
      </c>
      <c r="C820" s="9" t="s">
        <v>1893</v>
      </c>
      <c r="D820" s="9">
        <v>1993</v>
      </c>
      <c r="E820" s="9" t="s">
        <v>12</v>
      </c>
      <c r="F820" s="9" t="s">
        <v>30</v>
      </c>
      <c r="G820" s="60" t="s">
        <v>41</v>
      </c>
      <c r="H820" s="1" t="s">
        <v>13</v>
      </c>
      <c r="I820" s="1" t="s">
        <v>31</v>
      </c>
      <c r="J820" s="68" t="s">
        <v>6330</v>
      </c>
      <c r="K820" s="68" t="s">
        <v>6331</v>
      </c>
      <c r="L820" s="120" t="s">
        <v>146</v>
      </c>
      <c r="M820" s="117" t="s">
        <v>146</v>
      </c>
      <c r="N820" s="118" t="s">
        <v>147</v>
      </c>
      <c r="O820" s="118" t="s">
        <v>147</v>
      </c>
      <c r="P820" s="118" t="s">
        <v>146</v>
      </c>
      <c r="Q820" s="118" t="s">
        <v>147</v>
      </c>
      <c r="R820" s="118" t="s">
        <v>146</v>
      </c>
      <c r="S820" s="118" t="s">
        <v>147</v>
      </c>
      <c r="T820" s="118" t="s">
        <v>146</v>
      </c>
      <c r="U820" s="118" t="s">
        <v>146</v>
      </c>
      <c r="V820" s="118" t="s">
        <v>6520</v>
      </c>
      <c r="W820" s="118" t="s">
        <v>6520</v>
      </c>
      <c r="X820" s="121">
        <f t="shared" si="18"/>
        <v>21.666666666666668</v>
      </c>
      <c r="Y820" s="68"/>
      <c r="Z820" s="113">
        <f>VLOOKUP(B820,[1]Sheet1!B$3:V$3093,21,0)</f>
        <v>0</v>
      </c>
    </row>
    <row r="821" spans="2:26" ht="45" x14ac:dyDescent="0.25">
      <c r="B821" s="9" t="s">
        <v>1894</v>
      </c>
      <c r="C821" s="9" t="s">
        <v>1895</v>
      </c>
      <c r="D821" s="9">
        <v>1991</v>
      </c>
      <c r="E821" s="9" t="s">
        <v>12</v>
      </c>
      <c r="F821" s="9" t="s">
        <v>488</v>
      </c>
      <c r="G821" s="60" t="s">
        <v>41</v>
      </c>
      <c r="H821" s="1" t="s">
        <v>11</v>
      </c>
      <c r="I821" s="1" t="s">
        <v>92</v>
      </c>
      <c r="J821" s="68" t="s">
        <v>298</v>
      </c>
      <c r="K821" s="68" t="s">
        <v>299</v>
      </c>
      <c r="L821" s="120" t="s">
        <v>146</v>
      </c>
      <c r="M821" s="117" t="s">
        <v>146</v>
      </c>
      <c r="N821" s="118" t="s">
        <v>147</v>
      </c>
      <c r="O821" s="118" t="s">
        <v>147</v>
      </c>
      <c r="P821" s="118" t="s">
        <v>148</v>
      </c>
      <c r="Q821" s="118" t="s">
        <v>146</v>
      </c>
      <c r="R821" s="118" t="s">
        <v>147</v>
      </c>
      <c r="S821" s="118" t="s">
        <v>146</v>
      </c>
      <c r="T821" s="118" t="s">
        <v>147</v>
      </c>
      <c r="U821" s="118" t="s">
        <v>146</v>
      </c>
      <c r="V821" s="118" t="s">
        <v>148</v>
      </c>
      <c r="W821" s="118" t="s">
        <v>148</v>
      </c>
      <c r="X821" s="121">
        <f t="shared" si="18"/>
        <v>28.333333333333332</v>
      </c>
      <c r="Y821" s="68"/>
      <c r="Z821" s="113">
        <f>VLOOKUP(B821,[1]Sheet1!B$3:V$3093,21,0)</f>
        <v>0</v>
      </c>
    </row>
    <row r="822" spans="2:26" ht="45" x14ac:dyDescent="0.25">
      <c r="B822" s="9" t="s">
        <v>1896</v>
      </c>
      <c r="C822" s="9" t="s">
        <v>1897</v>
      </c>
      <c r="D822" s="9">
        <v>1988</v>
      </c>
      <c r="E822" s="9" t="s">
        <v>12</v>
      </c>
      <c r="F822" s="9" t="s">
        <v>30</v>
      </c>
      <c r="G822" s="60" t="s">
        <v>41</v>
      </c>
      <c r="H822" s="1" t="s">
        <v>13</v>
      </c>
      <c r="I822" s="1" t="s">
        <v>79</v>
      </c>
      <c r="J822" s="68" t="s">
        <v>296</v>
      </c>
      <c r="K822" s="68" t="s">
        <v>297</v>
      </c>
      <c r="L822" s="120" t="s">
        <v>146</v>
      </c>
      <c r="M822" s="117" t="s">
        <v>148</v>
      </c>
      <c r="N822" s="118" t="s">
        <v>146</v>
      </c>
      <c r="O822" s="118" t="s">
        <v>146</v>
      </c>
      <c r="P822" s="118" t="s">
        <v>146</v>
      </c>
      <c r="Q822" s="118" t="s">
        <v>6520</v>
      </c>
      <c r="R822" s="118" t="s">
        <v>6520</v>
      </c>
      <c r="S822" s="118" t="s">
        <v>6520</v>
      </c>
      <c r="T822" s="118" t="s">
        <v>147</v>
      </c>
      <c r="U822" s="118" t="s">
        <v>147</v>
      </c>
      <c r="V822" s="118" t="s">
        <v>146</v>
      </c>
      <c r="W822" s="118" t="s">
        <v>6520</v>
      </c>
      <c r="X822" s="121">
        <f t="shared" si="18"/>
        <v>20</v>
      </c>
      <c r="Y822" s="68"/>
      <c r="Z822" s="113">
        <f>VLOOKUP(B822,[1]Sheet1!B$3:V$3093,21,0)</f>
        <v>0</v>
      </c>
    </row>
    <row r="823" spans="2:26" ht="30" x14ac:dyDescent="0.25">
      <c r="B823" s="9" t="s">
        <v>1898</v>
      </c>
      <c r="C823" s="9" t="s">
        <v>1899</v>
      </c>
      <c r="D823" s="9">
        <v>1993</v>
      </c>
      <c r="E823" s="9" t="s">
        <v>12</v>
      </c>
      <c r="F823" s="9" t="s">
        <v>161</v>
      </c>
      <c r="G823" s="60" t="s">
        <v>41</v>
      </c>
      <c r="H823" s="1" t="s">
        <v>29</v>
      </c>
      <c r="I823" s="1"/>
      <c r="J823" s="68" t="s">
        <v>6245</v>
      </c>
      <c r="K823" s="68" t="s">
        <v>6246</v>
      </c>
      <c r="L823" s="120" t="s">
        <v>149</v>
      </c>
      <c r="M823" s="117" t="s">
        <v>146</v>
      </c>
      <c r="N823" s="118" t="s">
        <v>148</v>
      </c>
      <c r="O823" s="118" t="s">
        <v>147</v>
      </c>
      <c r="P823" s="118" t="s">
        <v>147</v>
      </c>
      <c r="Q823" s="118" t="s">
        <v>147</v>
      </c>
      <c r="R823" s="118" t="s">
        <v>147</v>
      </c>
      <c r="S823" s="118" t="s">
        <v>147</v>
      </c>
      <c r="T823" s="118" t="s">
        <v>147</v>
      </c>
      <c r="U823" s="118" t="s">
        <v>147</v>
      </c>
      <c r="V823" s="118" t="s">
        <v>147</v>
      </c>
      <c r="W823" s="118" t="s">
        <v>147</v>
      </c>
      <c r="X823" s="121">
        <f t="shared" si="18"/>
        <v>30</v>
      </c>
      <c r="Y823" s="68"/>
      <c r="Z823" s="113">
        <f>VLOOKUP(B823,[1]Sheet1!B$3:V$3093,21,0)</f>
        <v>0</v>
      </c>
    </row>
    <row r="824" spans="2:26" ht="45" x14ac:dyDescent="0.25">
      <c r="B824" s="9" t="s">
        <v>1900</v>
      </c>
      <c r="C824" s="9" t="s">
        <v>1901</v>
      </c>
      <c r="D824" s="9">
        <v>1993</v>
      </c>
      <c r="E824" s="9" t="s">
        <v>12</v>
      </c>
      <c r="F824" s="9" t="s">
        <v>30</v>
      </c>
      <c r="G824" s="60" t="s">
        <v>41</v>
      </c>
      <c r="H824" s="1" t="s">
        <v>18</v>
      </c>
      <c r="I824" s="1" t="s">
        <v>23</v>
      </c>
      <c r="J824" s="68" t="s">
        <v>296</v>
      </c>
      <c r="K824" s="68" t="s">
        <v>297</v>
      </c>
      <c r="L824" s="120" t="s">
        <v>146</v>
      </c>
      <c r="M824" s="117" t="s">
        <v>147</v>
      </c>
      <c r="N824" s="118" t="s">
        <v>146</v>
      </c>
      <c r="O824" s="118" t="s">
        <v>146</v>
      </c>
      <c r="P824" s="118" t="s">
        <v>146</v>
      </c>
      <c r="Q824" s="118" t="s">
        <v>6520</v>
      </c>
      <c r="R824" s="118" t="s">
        <v>6520</v>
      </c>
      <c r="S824" s="118" t="s">
        <v>146</v>
      </c>
      <c r="T824" s="118" t="s">
        <v>146</v>
      </c>
      <c r="U824" s="118" t="s">
        <v>146</v>
      </c>
      <c r="V824" s="118" t="s">
        <v>146</v>
      </c>
      <c r="W824" s="118" t="s">
        <v>147</v>
      </c>
      <c r="X824" s="121">
        <f t="shared" si="18"/>
        <v>20</v>
      </c>
      <c r="Y824" s="68"/>
      <c r="Z824" s="113"/>
    </row>
    <row r="825" spans="2:26" ht="30" x14ac:dyDescent="0.25">
      <c r="B825" s="9" t="s">
        <v>1902</v>
      </c>
      <c r="C825" s="9" t="s">
        <v>1903</v>
      </c>
      <c r="D825" s="9">
        <v>1991</v>
      </c>
      <c r="E825" s="9" t="s">
        <v>12</v>
      </c>
      <c r="F825" s="9" t="s">
        <v>30</v>
      </c>
      <c r="G825" s="60" t="s">
        <v>76</v>
      </c>
      <c r="H825" s="1" t="s">
        <v>18</v>
      </c>
      <c r="I825" s="1" t="s">
        <v>6353</v>
      </c>
      <c r="J825" s="68" t="s">
        <v>296</v>
      </c>
      <c r="K825" s="68" t="s">
        <v>297</v>
      </c>
      <c r="L825" s="120" t="s">
        <v>146</v>
      </c>
      <c r="M825" s="117" t="s">
        <v>146</v>
      </c>
      <c r="N825" s="118" t="s">
        <v>146</v>
      </c>
      <c r="O825" s="118" t="s">
        <v>147</v>
      </c>
      <c r="P825" s="118" t="s">
        <v>146</v>
      </c>
      <c r="Q825" s="118" t="s">
        <v>146</v>
      </c>
      <c r="R825" s="118" t="s">
        <v>6520</v>
      </c>
      <c r="S825" s="118" t="s">
        <v>146</v>
      </c>
      <c r="T825" s="118" t="s">
        <v>146</v>
      </c>
      <c r="U825" s="118" t="s">
        <v>146</v>
      </c>
      <c r="V825" s="118" t="s">
        <v>148</v>
      </c>
      <c r="W825" s="118" t="s">
        <v>146</v>
      </c>
      <c r="X825" s="121">
        <f t="shared" si="18"/>
        <v>21.666666666666668</v>
      </c>
      <c r="Y825" s="68"/>
      <c r="Z825" s="113">
        <f>VLOOKUP(B825,[1]Sheet1!B$3:V$3093,21,0)</f>
        <v>0</v>
      </c>
    </row>
    <row r="826" spans="2:26" ht="30" x14ac:dyDescent="0.25">
      <c r="B826" s="9" t="s">
        <v>1904</v>
      </c>
      <c r="C826" s="9" t="s">
        <v>1905</v>
      </c>
      <c r="D826" s="9">
        <v>1990</v>
      </c>
      <c r="E826" s="9" t="s">
        <v>12</v>
      </c>
      <c r="F826" s="9" t="s">
        <v>30</v>
      </c>
      <c r="G826" s="60" t="s">
        <v>76</v>
      </c>
      <c r="H826" s="1" t="s">
        <v>13</v>
      </c>
      <c r="I826" s="1" t="s">
        <v>31</v>
      </c>
      <c r="J826" s="68" t="s">
        <v>296</v>
      </c>
      <c r="K826" s="68" t="s">
        <v>297</v>
      </c>
      <c r="L826" s="120" t="s">
        <v>147</v>
      </c>
      <c r="M826" s="117" t="s">
        <v>146</v>
      </c>
      <c r="N826" s="118" t="s">
        <v>147</v>
      </c>
      <c r="O826" s="118" t="s">
        <v>146</v>
      </c>
      <c r="P826" s="118" t="s">
        <v>146</v>
      </c>
      <c r="Q826" s="118" t="s">
        <v>146</v>
      </c>
      <c r="R826" s="118" t="s">
        <v>146</v>
      </c>
      <c r="S826" s="118" t="s">
        <v>146</v>
      </c>
      <c r="T826" s="118" t="s">
        <v>6520</v>
      </c>
      <c r="U826" s="118" t="s">
        <v>147</v>
      </c>
      <c r="V826" s="118" t="s">
        <v>147</v>
      </c>
      <c r="W826" s="118" t="s">
        <v>146</v>
      </c>
      <c r="X826" s="121">
        <f t="shared" si="18"/>
        <v>22.5</v>
      </c>
      <c r="Y826" s="68"/>
      <c r="Z826" s="113">
        <f>VLOOKUP(B826,[1]Sheet1!B$3:V$3093,21,0)</f>
        <v>0</v>
      </c>
    </row>
    <row r="827" spans="2:26" ht="30" x14ac:dyDescent="0.25">
      <c r="B827" s="9" t="s">
        <v>1906</v>
      </c>
      <c r="C827" s="9" t="s">
        <v>1907</v>
      </c>
      <c r="D827" s="9">
        <v>1989</v>
      </c>
      <c r="E827" s="9" t="s">
        <v>12</v>
      </c>
      <c r="F827" s="9" t="s">
        <v>32</v>
      </c>
      <c r="G827" s="60" t="s">
        <v>76</v>
      </c>
      <c r="H827" s="1" t="s">
        <v>13</v>
      </c>
      <c r="I827" s="1" t="s">
        <v>31</v>
      </c>
      <c r="J827" s="68" t="s">
        <v>291</v>
      </c>
      <c r="K827" s="68" t="s">
        <v>292</v>
      </c>
      <c r="L827" s="120" t="s">
        <v>6520</v>
      </c>
      <c r="M827" s="117" t="s">
        <v>146</v>
      </c>
      <c r="N827" s="118" t="s">
        <v>6520</v>
      </c>
      <c r="O827" s="118" t="s">
        <v>146</v>
      </c>
      <c r="P827" s="118" t="s">
        <v>146</v>
      </c>
      <c r="Q827" s="118" t="s">
        <v>146</v>
      </c>
      <c r="R827" s="118" t="s">
        <v>146</v>
      </c>
      <c r="S827" s="118" t="s">
        <v>146</v>
      </c>
      <c r="T827" s="118" t="s">
        <v>146</v>
      </c>
      <c r="U827" s="118" t="s">
        <v>6520</v>
      </c>
      <c r="V827" s="118" t="s">
        <v>146</v>
      </c>
      <c r="W827" s="118" t="s">
        <v>146</v>
      </c>
      <c r="X827" s="121">
        <f t="shared" si="18"/>
        <v>17.5</v>
      </c>
      <c r="Y827" s="68"/>
      <c r="Z827" s="113" t="str">
        <f>VLOOKUP(B827,[1]Sheet1!B$3:V$3093,21,0)</f>
        <v>4D trở lên</v>
      </c>
    </row>
    <row r="828" spans="2:26" ht="45" x14ac:dyDescent="0.25">
      <c r="B828" s="9" t="s">
        <v>1908</v>
      </c>
      <c r="C828" s="9" t="s">
        <v>1909</v>
      </c>
      <c r="D828" s="9">
        <v>1993</v>
      </c>
      <c r="E828" s="9" t="s">
        <v>12</v>
      </c>
      <c r="F828" s="9" t="s">
        <v>30</v>
      </c>
      <c r="G828" s="60" t="s">
        <v>76</v>
      </c>
      <c r="H828" s="1" t="s">
        <v>11</v>
      </c>
      <c r="I828" s="1" t="s">
        <v>23</v>
      </c>
      <c r="J828" s="68" t="s">
        <v>296</v>
      </c>
      <c r="K828" s="68" t="s">
        <v>297</v>
      </c>
      <c r="L828" s="120" t="s">
        <v>146</v>
      </c>
      <c r="M828" s="117" t="s">
        <v>147</v>
      </c>
      <c r="N828" s="118" t="s">
        <v>147</v>
      </c>
      <c r="O828" s="118" t="s">
        <v>147</v>
      </c>
      <c r="P828" s="118" t="s">
        <v>146</v>
      </c>
      <c r="Q828" s="118" t="s">
        <v>147</v>
      </c>
      <c r="R828" s="118" t="s">
        <v>6520</v>
      </c>
      <c r="S828" s="118" t="s">
        <v>147</v>
      </c>
      <c r="T828" s="118" t="s">
        <v>146</v>
      </c>
      <c r="U828" s="118" t="s">
        <v>146</v>
      </c>
      <c r="V828" s="118" t="s">
        <v>146</v>
      </c>
      <c r="W828" s="118" t="s">
        <v>6520</v>
      </c>
      <c r="X828" s="121">
        <f t="shared" si="18"/>
        <v>22.5</v>
      </c>
      <c r="Y828" s="68"/>
      <c r="Z828" s="113">
        <f>VLOOKUP(B828,[1]Sheet1!B$3:V$3093,21,0)</f>
        <v>0</v>
      </c>
    </row>
    <row r="829" spans="2:26" ht="30" x14ac:dyDescent="0.25">
      <c r="B829" s="9" t="s">
        <v>1910</v>
      </c>
      <c r="C829" s="9" t="s">
        <v>1911</v>
      </c>
      <c r="D829" s="9">
        <v>1991</v>
      </c>
      <c r="E829" s="9" t="s">
        <v>12</v>
      </c>
      <c r="F829" s="9" t="s">
        <v>30</v>
      </c>
      <c r="G829" s="60" t="s">
        <v>76</v>
      </c>
      <c r="H829" s="1" t="s">
        <v>11</v>
      </c>
      <c r="I829" s="1" t="s">
        <v>6285</v>
      </c>
      <c r="J829" s="68" t="s">
        <v>291</v>
      </c>
      <c r="K829" s="68" t="s">
        <v>292</v>
      </c>
      <c r="L829" s="120" t="s">
        <v>146</v>
      </c>
      <c r="M829" s="117" t="s">
        <v>147</v>
      </c>
      <c r="N829" s="118" t="s">
        <v>146</v>
      </c>
      <c r="O829" s="118" t="s">
        <v>146</v>
      </c>
      <c r="P829" s="118" t="s">
        <v>147</v>
      </c>
      <c r="Q829" s="118" t="s">
        <v>148</v>
      </c>
      <c r="R829" s="118" t="s">
        <v>6520</v>
      </c>
      <c r="S829" s="118" t="s">
        <v>148</v>
      </c>
      <c r="T829" s="118" t="s">
        <v>147</v>
      </c>
      <c r="U829" s="118" t="s">
        <v>148</v>
      </c>
      <c r="V829" s="118" t="s">
        <v>148</v>
      </c>
      <c r="W829" s="118" t="s">
        <v>148</v>
      </c>
      <c r="X829" s="121">
        <f t="shared" si="18"/>
        <v>30</v>
      </c>
      <c r="Y829" s="68"/>
      <c r="Z829" s="113">
        <f>VLOOKUP(B829,[1]Sheet1!B$3:V$3093,21,0)</f>
        <v>0</v>
      </c>
    </row>
    <row r="830" spans="2:26" ht="30" x14ac:dyDescent="0.25">
      <c r="B830" s="9" t="s">
        <v>1912</v>
      </c>
      <c r="C830" s="9" t="s">
        <v>1913</v>
      </c>
      <c r="D830" s="9">
        <v>1986</v>
      </c>
      <c r="E830" s="9" t="s">
        <v>12</v>
      </c>
      <c r="F830" s="9" t="s">
        <v>30</v>
      </c>
      <c r="G830" s="60" t="s">
        <v>76</v>
      </c>
      <c r="H830" s="1" t="s">
        <v>13</v>
      </c>
      <c r="I830" s="1" t="s">
        <v>26</v>
      </c>
      <c r="J830" s="68" t="s">
        <v>296</v>
      </c>
      <c r="K830" s="68" t="s">
        <v>297</v>
      </c>
      <c r="L830" s="120" t="s">
        <v>146</v>
      </c>
      <c r="M830" s="117" t="s">
        <v>147</v>
      </c>
      <c r="N830" s="118" t="s">
        <v>146</v>
      </c>
      <c r="O830" s="118" t="s">
        <v>146</v>
      </c>
      <c r="P830" s="118" t="s">
        <v>6520</v>
      </c>
      <c r="Q830" s="118" t="s">
        <v>6520</v>
      </c>
      <c r="R830" s="118" t="s">
        <v>6520</v>
      </c>
      <c r="S830" s="118" t="s">
        <v>6520</v>
      </c>
      <c r="T830" s="118" t="s">
        <v>146</v>
      </c>
      <c r="U830" s="118" t="s">
        <v>146</v>
      </c>
      <c r="V830" s="118" t="s">
        <v>6520</v>
      </c>
      <c r="W830" s="118" t="s">
        <v>6520</v>
      </c>
      <c r="X830" s="121">
        <f t="shared" si="18"/>
        <v>15.833333333333334</v>
      </c>
      <c r="Y830" s="68"/>
      <c r="Z830" s="113" t="str">
        <f>VLOOKUP(B830,[1]Sheet1!B$3:V$3093,21,0)</f>
        <v>4D trở lên</v>
      </c>
    </row>
    <row r="831" spans="2:26" ht="45" x14ac:dyDescent="0.25">
      <c r="B831" s="9" t="s">
        <v>1914</v>
      </c>
      <c r="C831" s="9" t="s">
        <v>378</v>
      </c>
      <c r="D831" s="9">
        <v>1991</v>
      </c>
      <c r="E831" s="9" t="s">
        <v>12</v>
      </c>
      <c r="F831" s="9" t="s">
        <v>124</v>
      </c>
      <c r="G831" s="60" t="s">
        <v>76</v>
      </c>
      <c r="H831" s="1" t="s">
        <v>18</v>
      </c>
      <c r="I831" s="1" t="s">
        <v>23</v>
      </c>
      <c r="J831" s="68" t="s">
        <v>300</v>
      </c>
      <c r="K831" s="68" t="s">
        <v>301</v>
      </c>
      <c r="L831" s="120" t="s">
        <v>149</v>
      </c>
      <c r="M831" s="117" t="s">
        <v>146</v>
      </c>
      <c r="N831" s="118" t="s">
        <v>146</v>
      </c>
      <c r="O831" s="118" t="s">
        <v>146</v>
      </c>
      <c r="P831" s="118" t="s">
        <v>146</v>
      </c>
      <c r="Q831" s="118" t="s">
        <v>146</v>
      </c>
      <c r="R831" s="118" t="s">
        <v>146</v>
      </c>
      <c r="S831" s="118" t="s">
        <v>146</v>
      </c>
      <c r="T831" s="118" t="s">
        <v>147</v>
      </c>
      <c r="U831" s="118" t="s">
        <v>6520</v>
      </c>
      <c r="V831" s="118" t="s">
        <v>146</v>
      </c>
      <c r="W831" s="118" t="s">
        <v>146</v>
      </c>
      <c r="X831" s="121">
        <f t="shared" si="18"/>
        <v>20</v>
      </c>
      <c r="Y831" s="68"/>
      <c r="Z831" s="113">
        <f>VLOOKUP(B831,[1]Sheet1!B$3:V$3093,21,0)</f>
        <v>0</v>
      </c>
    </row>
    <row r="832" spans="2:26" ht="30" x14ac:dyDescent="0.25">
      <c r="B832" s="9" t="s">
        <v>1915</v>
      </c>
      <c r="C832" s="9" t="s">
        <v>1916</v>
      </c>
      <c r="D832" s="9">
        <v>1991</v>
      </c>
      <c r="E832" s="9" t="s">
        <v>12</v>
      </c>
      <c r="F832" s="9" t="s">
        <v>32</v>
      </c>
      <c r="G832" s="60" t="s">
        <v>76</v>
      </c>
      <c r="H832" s="1" t="s">
        <v>13</v>
      </c>
      <c r="I832" s="1" t="s">
        <v>31</v>
      </c>
      <c r="J832" s="68" t="s">
        <v>296</v>
      </c>
      <c r="K832" s="68" t="s">
        <v>297</v>
      </c>
      <c r="L832" s="120" t="s">
        <v>146</v>
      </c>
      <c r="M832" s="117" t="s">
        <v>146</v>
      </c>
      <c r="N832" s="118" t="s">
        <v>6520</v>
      </c>
      <c r="O832" s="118" t="s">
        <v>6520</v>
      </c>
      <c r="P832" s="118" t="s">
        <v>6520</v>
      </c>
      <c r="Q832" s="118" t="s">
        <v>146</v>
      </c>
      <c r="R832" s="118" t="s">
        <v>6520</v>
      </c>
      <c r="S832" s="118" t="s">
        <v>146</v>
      </c>
      <c r="T832" s="118" t="s">
        <v>146</v>
      </c>
      <c r="U832" s="118" t="s">
        <v>147</v>
      </c>
      <c r="V832" s="118" t="s">
        <v>146</v>
      </c>
      <c r="W832" s="118" t="s">
        <v>6520</v>
      </c>
      <c r="X832" s="121">
        <f t="shared" si="18"/>
        <v>16.666666666666668</v>
      </c>
      <c r="Y832" s="68"/>
      <c r="Z832" s="113" t="str">
        <f>VLOOKUP(B832,[1]Sheet1!B$3:V$3093,21,0)</f>
        <v>4D trở lên</v>
      </c>
    </row>
    <row r="833" spans="2:26" ht="30" x14ac:dyDescent="0.25">
      <c r="B833" s="9" t="s">
        <v>1917</v>
      </c>
      <c r="C833" s="9" t="s">
        <v>1918</v>
      </c>
      <c r="D833" s="9">
        <v>1986</v>
      </c>
      <c r="E833" s="9" t="s">
        <v>12</v>
      </c>
      <c r="F833" s="9" t="s">
        <v>37</v>
      </c>
      <c r="G833" s="60" t="s">
        <v>76</v>
      </c>
      <c r="H833" s="1" t="s">
        <v>11</v>
      </c>
      <c r="I833" s="1" t="s">
        <v>26</v>
      </c>
      <c r="J833" s="68" t="s">
        <v>296</v>
      </c>
      <c r="K833" s="68" t="s">
        <v>297</v>
      </c>
      <c r="L833" s="120" t="s">
        <v>6520</v>
      </c>
      <c r="M833" s="117" t="s">
        <v>6520</v>
      </c>
      <c r="N833" s="118" t="s">
        <v>146</v>
      </c>
      <c r="O833" s="118" t="s">
        <v>6520</v>
      </c>
      <c r="P833" s="118" t="s">
        <v>6520</v>
      </c>
      <c r="Q833" s="118" t="s">
        <v>146</v>
      </c>
      <c r="R833" s="118" t="s">
        <v>6520</v>
      </c>
      <c r="S833" s="118" t="s">
        <v>146</v>
      </c>
      <c r="T833" s="118" t="s">
        <v>147</v>
      </c>
      <c r="U833" s="118" t="s">
        <v>6520</v>
      </c>
      <c r="V833" s="118" t="s">
        <v>146</v>
      </c>
      <c r="W833" s="118" t="s">
        <v>146</v>
      </c>
      <c r="X833" s="121">
        <f t="shared" si="18"/>
        <v>15.833333333333334</v>
      </c>
      <c r="Y833" s="68"/>
      <c r="Z833" s="113" t="str">
        <f>VLOOKUP(B833,[1]Sheet1!B$3:V$3093,21,0)</f>
        <v>4D trở lên</v>
      </c>
    </row>
    <row r="834" spans="2:26" ht="30" x14ac:dyDescent="0.25">
      <c r="B834" s="9" t="s">
        <v>1919</v>
      </c>
      <c r="C834" s="9" t="s">
        <v>1920</v>
      </c>
      <c r="D834" s="9">
        <v>1990</v>
      </c>
      <c r="E834" s="9" t="s">
        <v>12</v>
      </c>
      <c r="F834" s="9" t="s">
        <v>32</v>
      </c>
      <c r="G834" s="60" t="s">
        <v>76</v>
      </c>
      <c r="H834" s="1" t="s">
        <v>13</v>
      </c>
      <c r="I834" s="1" t="s">
        <v>6338</v>
      </c>
      <c r="J834" s="68" t="s">
        <v>291</v>
      </c>
      <c r="K834" s="68" t="s">
        <v>292</v>
      </c>
      <c r="L834" s="120" t="s">
        <v>6520</v>
      </c>
      <c r="M834" s="117" t="s">
        <v>147</v>
      </c>
      <c r="N834" s="118" t="s">
        <v>147</v>
      </c>
      <c r="O834" s="118" t="s">
        <v>6520</v>
      </c>
      <c r="P834" s="118" t="s">
        <v>146</v>
      </c>
      <c r="Q834" s="118" t="s">
        <v>6520</v>
      </c>
      <c r="R834" s="118" t="s">
        <v>147</v>
      </c>
      <c r="S834" s="118" t="s">
        <v>6520</v>
      </c>
      <c r="T834" s="118" t="s">
        <v>146</v>
      </c>
      <c r="U834" s="118" t="s">
        <v>6520</v>
      </c>
      <c r="V834" s="118" t="s">
        <v>6520</v>
      </c>
      <c r="W834" s="118" t="s">
        <v>6520</v>
      </c>
      <c r="X834" s="121">
        <f t="shared" si="18"/>
        <v>16.666666666666668</v>
      </c>
      <c r="Y834" s="68"/>
      <c r="Z834" s="113" t="str">
        <f>VLOOKUP(B834,[1]Sheet1!B$3:V$3093,21,0)</f>
        <v>4D trở lên</v>
      </c>
    </row>
    <row r="835" spans="2:26" ht="30" x14ac:dyDescent="0.25">
      <c r="B835" s="9" t="s">
        <v>1921</v>
      </c>
      <c r="C835" s="9" t="s">
        <v>1922</v>
      </c>
      <c r="D835" s="9">
        <v>1995</v>
      </c>
      <c r="E835" s="9" t="s">
        <v>12</v>
      </c>
      <c r="F835" s="9" t="s">
        <v>32</v>
      </c>
      <c r="G835" s="60" t="s">
        <v>76</v>
      </c>
      <c r="H835" s="1" t="s">
        <v>13</v>
      </c>
      <c r="I835" s="1" t="s">
        <v>170</v>
      </c>
      <c r="J835" s="68" t="s">
        <v>296</v>
      </c>
      <c r="K835" s="68" t="s">
        <v>297</v>
      </c>
      <c r="L835" s="120" t="s">
        <v>148</v>
      </c>
      <c r="M835" s="117" t="s">
        <v>147</v>
      </c>
      <c r="N835" s="118" t="s">
        <v>147</v>
      </c>
      <c r="O835" s="118" t="s">
        <v>146</v>
      </c>
      <c r="P835" s="118" t="s">
        <v>147</v>
      </c>
      <c r="Q835" s="118" t="s">
        <v>148</v>
      </c>
      <c r="R835" s="118" t="s">
        <v>146</v>
      </c>
      <c r="S835" s="118" t="s">
        <v>148</v>
      </c>
      <c r="T835" s="118" t="s">
        <v>146</v>
      </c>
      <c r="U835" s="118" t="s">
        <v>146</v>
      </c>
      <c r="V835" s="118" t="s">
        <v>6520</v>
      </c>
      <c r="W835" s="118" t="s">
        <v>146</v>
      </c>
      <c r="X835" s="121">
        <f t="shared" si="18"/>
        <v>26.666666666666668</v>
      </c>
      <c r="Y835" s="68"/>
      <c r="Z835" s="113">
        <f>VLOOKUP(B835,[1]Sheet1!B$3:V$3093,21,0)</f>
        <v>0</v>
      </c>
    </row>
    <row r="836" spans="2:26" ht="30" x14ac:dyDescent="0.25">
      <c r="B836" s="9" t="s">
        <v>1923</v>
      </c>
      <c r="C836" s="9" t="s">
        <v>1924</v>
      </c>
      <c r="D836" s="9">
        <v>1989</v>
      </c>
      <c r="E836" s="9" t="s">
        <v>12</v>
      </c>
      <c r="F836" s="9" t="s">
        <v>413</v>
      </c>
      <c r="G836" s="60" t="s">
        <v>76</v>
      </c>
      <c r="H836" s="1" t="s">
        <v>11</v>
      </c>
      <c r="I836" s="1" t="s">
        <v>170</v>
      </c>
      <c r="J836" s="68" t="s">
        <v>296</v>
      </c>
      <c r="K836" s="68" t="s">
        <v>297</v>
      </c>
      <c r="L836" s="120" t="s">
        <v>147</v>
      </c>
      <c r="M836" s="117" t="s">
        <v>146</v>
      </c>
      <c r="N836" s="118" t="s">
        <v>146</v>
      </c>
      <c r="O836" s="118" t="s">
        <v>146</v>
      </c>
      <c r="P836" s="118" t="s">
        <v>146</v>
      </c>
      <c r="Q836" s="118" t="s">
        <v>146</v>
      </c>
      <c r="R836" s="118" t="s">
        <v>147</v>
      </c>
      <c r="S836" s="118" t="s">
        <v>146</v>
      </c>
      <c r="T836" s="118" t="s">
        <v>146</v>
      </c>
      <c r="U836" s="118" t="s">
        <v>6520</v>
      </c>
      <c r="V836" s="118" t="s">
        <v>6520</v>
      </c>
      <c r="W836" s="118" t="s">
        <v>6520</v>
      </c>
      <c r="X836" s="121">
        <f t="shared" si="18"/>
        <v>19.166666666666668</v>
      </c>
      <c r="Y836" s="68"/>
      <c r="Z836" s="113">
        <f>VLOOKUP(B836,[1]Sheet1!B$3:V$3093,21,0)</f>
        <v>0</v>
      </c>
    </row>
    <row r="837" spans="2:26" ht="30" x14ac:dyDescent="0.25">
      <c r="B837" s="9" t="s">
        <v>1925</v>
      </c>
      <c r="C837" s="9" t="s">
        <v>1926</v>
      </c>
      <c r="D837" s="9">
        <v>1992</v>
      </c>
      <c r="E837" s="9" t="s">
        <v>12</v>
      </c>
      <c r="F837" s="9" t="s">
        <v>111</v>
      </c>
      <c r="G837" s="60" t="s">
        <v>76</v>
      </c>
      <c r="H837" s="1" t="s">
        <v>13</v>
      </c>
      <c r="I837" s="1" t="s">
        <v>128</v>
      </c>
      <c r="J837" s="68" t="s">
        <v>6261</v>
      </c>
      <c r="K837" s="68" t="s">
        <v>6262</v>
      </c>
      <c r="L837" s="120" t="s">
        <v>149</v>
      </c>
      <c r="M837" s="117" t="s">
        <v>149</v>
      </c>
      <c r="N837" s="118" t="s">
        <v>149</v>
      </c>
      <c r="O837" s="118" t="s">
        <v>149</v>
      </c>
      <c r="P837" s="118" t="s">
        <v>146</v>
      </c>
      <c r="Q837" s="118" t="s">
        <v>146</v>
      </c>
      <c r="R837" s="118" t="s">
        <v>146</v>
      </c>
      <c r="S837" s="118" t="s">
        <v>146</v>
      </c>
      <c r="T837" s="118" t="s">
        <v>147</v>
      </c>
      <c r="U837" s="118" t="s">
        <v>6520</v>
      </c>
      <c r="V837" s="118" t="s">
        <v>147</v>
      </c>
      <c r="W837" s="118" t="s">
        <v>146</v>
      </c>
      <c r="X837" s="121">
        <f t="shared" si="18"/>
        <v>21.25</v>
      </c>
      <c r="Y837" s="68"/>
      <c r="Z837" s="113">
        <f>VLOOKUP(B837,[1]Sheet1!B$3:V$3093,21,0)</f>
        <v>0</v>
      </c>
    </row>
    <row r="838" spans="2:26" ht="30" x14ac:dyDescent="0.25">
      <c r="B838" s="9" t="s">
        <v>1927</v>
      </c>
      <c r="C838" s="9" t="s">
        <v>1928</v>
      </c>
      <c r="D838" s="9">
        <v>1995</v>
      </c>
      <c r="E838" s="9" t="s">
        <v>10</v>
      </c>
      <c r="F838" s="9" t="s">
        <v>164</v>
      </c>
      <c r="G838" s="60" t="s">
        <v>76</v>
      </c>
      <c r="H838" s="1" t="s">
        <v>11</v>
      </c>
      <c r="I838" s="1" t="s">
        <v>6354</v>
      </c>
      <c r="J838" s="68" t="s">
        <v>296</v>
      </c>
      <c r="K838" s="68" t="s">
        <v>297</v>
      </c>
      <c r="L838" s="120" t="s">
        <v>6520</v>
      </c>
      <c r="M838" s="117" t="s">
        <v>147</v>
      </c>
      <c r="N838" s="118" t="s">
        <v>146</v>
      </c>
      <c r="O838" s="118" t="s">
        <v>146</v>
      </c>
      <c r="P838" s="118" t="s">
        <v>147</v>
      </c>
      <c r="Q838" s="118" t="s">
        <v>146</v>
      </c>
      <c r="R838" s="118" t="s">
        <v>147</v>
      </c>
      <c r="S838" s="118" t="s">
        <v>146</v>
      </c>
      <c r="T838" s="118" t="s">
        <v>147</v>
      </c>
      <c r="U838" s="118" t="s">
        <v>146</v>
      </c>
      <c r="V838" s="118" t="s">
        <v>146</v>
      </c>
      <c r="W838" s="118" t="s">
        <v>146</v>
      </c>
      <c r="X838" s="121">
        <f t="shared" si="18"/>
        <v>22.5</v>
      </c>
      <c r="Y838" s="68"/>
      <c r="Z838" s="113">
        <f>VLOOKUP(B838,[1]Sheet1!B$3:V$3093,21,0)</f>
        <v>0</v>
      </c>
    </row>
    <row r="839" spans="2:26" ht="30" x14ac:dyDescent="0.25">
      <c r="B839" s="9" t="s">
        <v>1929</v>
      </c>
      <c r="C839" s="9" t="s">
        <v>1930</v>
      </c>
      <c r="D839" s="9">
        <v>1988</v>
      </c>
      <c r="E839" s="9" t="s">
        <v>12</v>
      </c>
      <c r="F839" s="9" t="s">
        <v>161</v>
      </c>
      <c r="G839" s="60" t="s">
        <v>76</v>
      </c>
      <c r="H839" s="1" t="s">
        <v>29</v>
      </c>
      <c r="I839" s="1"/>
      <c r="J839" s="68" t="s">
        <v>6245</v>
      </c>
      <c r="K839" s="68" t="s">
        <v>6246</v>
      </c>
      <c r="L839" s="120" t="s">
        <v>149</v>
      </c>
      <c r="M839" s="117" t="s">
        <v>146</v>
      </c>
      <c r="N839" s="118" t="s">
        <v>146</v>
      </c>
      <c r="O839" s="118" t="s">
        <v>147</v>
      </c>
      <c r="P839" s="118" t="s">
        <v>147</v>
      </c>
      <c r="Q839" s="118" t="s">
        <v>146</v>
      </c>
      <c r="R839" s="118" t="s">
        <v>146</v>
      </c>
      <c r="S839" s="118" t="s">
        <v>146</v>
      </c>
      <c r="T839" s="118" t="s">
        <v>146</v>
      </c>
      <c r="U839" s="118" t="s">
        <v>146</v>
      </c>
      <c r="V839" s="118" t="s">
        <v>146</v>
      </c>
      <c r="W839" s="118" t="s">
        <v>147</v>
      </c>
      <c r="X839" s="121">
        <f t="shared" si="18"/>
        <v>22.727272727272727</v>
      </c>
      <c r="Y839" s="68"/>
      <c r="Z839" s="113">
        <f>VLOOKUP(B839,[1]Sheet1!B$3:V$3093,21,0)</f>
        <v>0</v>
      </c>
    </row>
    <row r="840" spans="2:26" ht="45" x14ac:dyDescent="0.25">
      <c r="B840" s="9" t="s">
        <v>1931</v>
      </c>
      <c r="C840" s="9" t="s">
        <v>1932</v>
      </c>
      <c r="D840" s="9">
        <v>1985</v>
      </c>
      <c r="E840" s="9" t="s">
        <v>12</v>
      </c>
      <c r="F840" s="9" t="s">
        <v>30</v>
      </c>
      <c r="G840" s="60" t="s">
        <v>76</v>
      </c>
      <c r="H840" s="1" t="s">
        <v>13</v>
      </c>
      <c r="I840" s="1" t="s">
        <v>79</v>
      </c>
      <c r="J840" s="68" t="s">
        <v>296</v>
      </c>
      <c r="K840" s="68" t="s">
        <v>297</v>
      </c>
      <c r="L840" s="120" t="s">
        <v>146</v>
      </c>
      <c r="M840" s="117" t="s">
        <v>6520</v>
      </c>
      <c r="N840" s="118" t="s">
        <v>146</v>
      </c>
      <c r="O840" s="118" t="s">
        <v>6520</v>
      </c>
      <c r="P840" s="118" t="s">
        <v>6520</v>
      </c>
      <c r="Q840" s="118" t="s">
        <v>6520</v>
      </c>
      <c r="R840" s="118" t="s">
        <v>146</v>
      </c>
      <c r="S840" s="118" t="s">
        <v>6520</v>
      </c>
      <c r="T840" s="118" t="s">
        <v>6520</v>
      </c>
      <c r="U840" s="118" t="s">
        <v>146</v>
      </c>
      <c r="V840" s="118" t="s">
        <v>6520</v>
      </c>
      <c r="W840" s="118" t="s">
        <v>146</v>
      </c>
      <c r="X840" s="121">
        <f t="shared" si="18"/>
        <v>14.166666666666666</v>
      </c>
      <c r="Y840" s="68"/>
      <c r="Z840" s="113" t="str">
        <f>VLOOKUP(B840,[1]Sheet1!B$3:V$3093,21,0)</f>
        <v>4D trở lên</v>
      </c>
    </row>
    <row r="841" spans="2:26" ht="30" x14ac:dyDescent="0.25">
      <c r="B841" s="9" t="s">
        <v>1933</v>
      </c>
      <c r="C841" s="9" t="s">
        <v>1934</v>
      </c>
      <c r="D841" s="9">
        <v>1991</v>
      </c>
      <c r="E841" s="9" t="s">
        <v>12</v>
      </c>
      <c r="F841" s="9" t="s">
        <v>32</v>
      </c>
      <c r="G841" s="60" t="s">
        <v>76</v>
      </c>
      <c r="H841" s="1" t="s">
        <v>13</v>
      </c>
      <c r="I841" s="1" t="s">
        <v>6341</v>
      </c>
      <c r="J841" s="68" t="s">
        <v>291</v>
      </c>
      <c r="K841" s="68" t="s">
        <v>292</v>
      </c>
      <c r="L841" s="120" t="s">
        <v>147</v>
      </c>
      <c r="M841" s="117" t="s">
        <v>6520</v>
      </c>
      <c r="N841" s="118" t="s">
        <v>6520</v>
      </c>
      <c r="O841" s="118" t="s">
        <v>146</v>
      </c>
      <c r="P841" s="118" t="s">
        <v>146</v>
      </c>
      <c r="Q841" s="118" t="s">
        <v>147</v>
      </c>
      <c r="R841" s="118" t="s">
        <v>147</v>
      </c>
      <c r="S841" s="118" t="s">
        <v>147</v>
      </c>
      <c r="T841" s="118" t="s">
        <v>146</v>
      </c>
      <c r="U841" s="118" t="s">
        <v>146</v>
      </c>
      <c r="V841" s="118" t="s">
        <v>6520</v>
      </c>
      <c r="W841" s="118" t="s">
        <v>6520</v>
      </c>
      <c r="X841" s="121">
        <f t="shared" si="18"/>
        <v>20</v>
      </c>
      <c r="Y841" s="68"/>
      <c r="Z841" s="113">
        <f>VLOOKUP(B841,[1]Sheet1!B$3:V$3093,21,0)</f>
        <v>0</v>
      </c>
    </row>
    <row r="842" spans="2:26" ht="30" x14ac:dyDescent="0.25">
      <c r="B842" s="9" t="s">
        <v>1935</v>
      </c>
      <c r="C842" s="9" t="s">
        <v>1936</v>
      </c>
      <c r="D842" s="9">
        <v>1991</v>
      </c>
      <c r="E842" s="9" t="s">
        <v>12</v>
      </c>
      <c r="F842" s="9" t="s">
        <v>30</v>
      </c>
      <c r="G842" s="60" t="s">
        <v>76</v>
      </c>
      <c r="H842" s="1" t="s">
        <v>18</v>
      </c>
      <c r="I842" s="1" t="s">
        <v>6278</v>
      </c>
      <c r="J842" s="68" t="s">
        <v>296</v>
      </c>
      <c r="K842" s="68" t="s">
        <v>297</v>
      </c>
      <c r="L842" s="120" t="s">
        <v>146</v>
      </c>
      <c r="M842" s="117" t="s">
        <v>146</v>
      </c>
      <c r="N842" s="118" t="s">
        <v>146</v>
      </c>
      <c r="O842" s="118" t="s">
        <v>146</v>
      </c>
      <c r="P842" s="118" t="s">
        <v>147</v>
      </c>
      <c r="Q842" s="118" t="s">
        <v>146</v>
      </c>
      <c r="R842" s="118" t="s">
        <v>146</v>
      </c>
      <c r="S842" s="118" t="s">
        <v>146</v>
      </c>
      <c r="T842" s="118" t="s">
        <v>146</v>
      </c>
      <c r="U842" s="118" t="s">
        <v>146</v>
      </c>
      <c r="V842" s="118" t="s">
        <v>146</v>
      </c>
      <c r="W842" s="118" t="s">
        <v>6520</v>
      </c>
      <c r="X842" s="121">
        <f t="shared" si="18"/>
        <v>20</v>
      </c>
      <c r="Y842" s="68"/>
      <c r="Z842" s="113">
        <f>VLOOKUP(B842,[1]Sheet1!B$3:V$3093,21,0)</f>
        <v>0</v>
      </c>
    </row>
    <row r="843" spans="2:26" ht="30" x14ac:dyDescent="0.25">
      <c r="B843" s="9" t="s">
        <v>1937</v>
      </c>
      <c r="C843" s="9" t="s">
        <v>1938</v>
      </c>
      <c r="D843" s="9">
        <v>1994</v>
      </c>
      <c r="E843" s="9" t="s">
        <v>12</v>
      </c>
      <c r="F843" s="9" t="s">
        <v>161</v>
      </c>
      <c r="G843" s="60" t="s">
        <v>76</v>
      </c>
      <c r="H843" s="1" t="s">
        <v>29</v>
      </c>
      <c r="I843" s="1"/>
      <c r="J843" s="68" t="s">
        <v>6245</v>
      </c>
      <c r="K843" s="68" t="s">
        <v>6246</v>
      </c>
      <c r="L843" s="120" t="s">
        <v>149</v>
      </c>
      <c r="M843" s="117" t="s">
        <v>146</v>
      </c>
      <c r="N843" s="118" t="s">
        <v>146</v>
      </c>
      <c r="O843" s="118" t="s">
        <v>146</v>
      </c>
      <c r="P843" s="118" t="s">
        <v>146</v>
      </c>
      <c r="Q843" s="118" t="s">
        <v>146</v>
      </c>
      <c r="R843" s="118" t="s">
        <v>146</v>
      </c>
      <c r="S843" s="118" t="s">
        <v>146</v>
      </c>
      <c r="T843" s="118" t="s">
        <v>146</v>
      </c>
      <c r="U843" s="118" t="s">
        <v>146</v>
      </c>
      <c r="V843" s="118" t="s">
        <v>146</v>
      </c>
      <c r="W843" s="118" t="s">
        <v>146</v>
      </c>
      <c r="X843" s="121">
        <f t="shared" si="18"/>
        <v>20</v>
      </c>
      <c r="Y843" s="68"/>
      <c r="Z843" s="113"/>
    </row>
    <row r="844" spans="2:26" ht="30" x14ac:dyDescent="0.25">
      <c r="B844" s="9" t="s">
        <v>1939</v>
      </c>
      <c r="C844" s="9" t="s">
        <v>1940</v>
      </c>
      <c r="D844" s="9">
        <v>1994</v>
      </c>
      <c r="E844" s="9" t="s">
        <v>12</v>
      </c>
      <c r="F844" s="9" t="s">
        <v>124</v>
      </c>
      <c r="G844" s="60" t="s">
        <v>76</v>
      </c>
      <c r="H844" s="1" t="s">
        <v>11</v>
      </c>
      <c r="I844" s="1" t="s">
        <v>122</v>
      </c>
      <c r="J844" s="68" t="s">
        <v>6351</v>
      </c>
      <c r="K844" s="68" t="s">
        <v>6352</v>
      </c>
      <c r="L844" s="120" t="s">
        <v>149</v>
      </c>
      <c r="M844" s="117" t="s">
        <v>149</v>
      </c>
      <c r="N844" s="118" t="s">
        <v>146</v>
      </c>
      <c r="O844" s="118" t="s">
        <v>146</v>
      </c>
      <c r="P844" s="118" t="s">
        <v>146</v>
      </c>
      <c r="Q844" s="118" t="s">
        <v>146</v>
      </c>
      <c r="R844" s="118" t="s">
        <v>146</v>
      </c>
      <c r="S844" s="118" t="s">
        <v>146</v>
      </c>
      <c r="T844" s="118" t="s">
        <v>146</v>
      </c>
      <c r="U844" s="118" t="s">
        <v>6520</v>
      </c>
      <c r="V844" s="118" t="s">
        <v>146</v>
      </c>
      <c r="W844" s="118" t="s">
        <v>6520</v>
      </c>
      <c r="X844" s="121">
        <f t="shared" ref="X844:X907" si="19">((COUNTIF(L844:W844,"A")*40+COUNTIF(L844:W844,"B")*30+COUNTIF(L844:W844,"C")*20+COUNTIF(L844:W844,"D")*10+COUNTIF(L844:W844,"D1")*10+COUNTIF(L844:W844,"d2")*0)/(COUNTA(L844:W844)-COUNTIF(L844:W844,"KDG")-COUNTIF(L844:W844,"KĐG")))</f>
        <v>18</v>
      </c>
      <c r="Y844" s="68"/>
      <c r="Z844" s="113" t="str">
        <f>VLOOKUP(B844,[1]Sheet1!B$3:V$3093,21,0)</f>
        <v>Điểm KI &lt;20</v>
      </c>
    </row>
    <row r="845" spans="2:26" ht="30" x14ac:dyDescent="0.25">
      <c r="B845" s="9" t="s">
        <v>1941</v>
      </c>
      <c r="C845" s="9" t="s">
        <v>1942</v>
      </c>
      <c r="D845" s="9">
        <v>1991</v>
      </c>
      <c r="E845" s="9" t="s">
        <v>12</v>
      </c>
      <c r="F845" s="9" t="s">
        <v>37</v>
      </c>
      <c r="G845" s="60" t="s">
        <v>76</v>
      </c>
      <c r="H845" s="1" t="s">
        <v>11</v>
      </c>
      <c r="I845" s="1" t="s">
        <v>122</v>
      </c>
      <c r="J845" s="68" t="s">
        <v>6355</v>
      </c>
      <c r="K845" s="68" t="s">
        <v>6356</v>
      </c>
      <c r="L845" s="120" t="s">
        <v>149</v>
      </c>
      <c r="M845" s="117" t="s">
        <v>6520</v>
      </c>
      <c r="N845" s="118" t="s">
        <v>147</v>
      </c>
      <c r="O845" s="118" t="s">
        <v>6520</v>
      </c>
      <c r="P845" s="118" t="s">
        <v>6520</v>
      </c>
      <c r="Q845" s="118" t="s">
        <v>146</v>
      </c>
      <c r="R845" s="118" t="s">
        <v>6520</v>
      </c>
      <c r="S845" s="118" t="s">
        <v>146</v>
      </c>
      <c r="T845" s="118" t="s">
        <v>147</v>
      </c>
      <c r="U845" s="118" t="s">
        <v>146</v>
      </c>
      <c r="V845" s="118" t="s">
        <v>148</v>
      </c>
      <c r="W845" s="118" t="s">
        <v>146</v>
      </c>
      <c r="X845" s="121">
        <f t="shared" si="19"/>
        <v>20</v>
      </c>
      <c r="Y845" s="68"/>
      <c r="Z845" s="113" t="str">
        <f>VLOOKUP(B845,[1]Sheet1!B$3:V$3093,21,0)</f>
        <v>4D trở lên</v>
      </c>
    </row>
    <row r="846" spans="2:26" ht="30" x14ac:dyDescent="0.25">
      <c r="B846" s="9" t="s">
        <v>1943</v>
      </c>
      <c r="C846" s="9" t="s">
        <v>1944</v>
      </c>
      <c r="D846" s="9">
        <v>1992</v>
      </c>
      <c r="E846" s="9" t="s">
        <v>12</v>
      </c>
      <c r="F846" s="9" t="s">
        <v>32</v>
      </c>
      <c r="G846" s="60" t="s">
        <v>76</v>
      </c>
      <c r="H846" s="1" t="s">
        <v>13</v>
      </c>
      <c r="I846" s="1" t="s">
        <v>170</v>
      </c>
      <c r="J846" s="68" t="s">
        <v>6261</v>
      </c>
      <c r="K846" s="68" t="s">
        <v>6262</v>
      </c>
      <c r="L846" s="120" t="s">
        <v>149</v>
      </c>
      <c r="M846" s="117" t="s">
        <v>148</v>
      </c>
      <c r="N846" s="118" t="s">
        <v>146</v>
      </c>
      <c r="O846" s="118" t="s">
        <v>146</v>
      </c>
      <c r="P846" s="118" t="s">
        <v>147</v>
      </c>
      <c r="Q846" s="118" t="s">
        <v>6520</v>
      </c>
      <c r="R846" s="118" t="s">
        <v>147</v>
      </c>
      <c r="S846" s="118" t="s">
        <v>6520</v>
      </c>
      <c r="T846" s="118" t="s">
        <v>6520</v>
      </c>
      <c r="U846" s="118" t="s">
        <v>146</v>
      </c>
      <c r="V846" s="118" t="s">
        <v>147</v>
      </c>
      <c r="W846" s="118" t="s">
        <v>6520</v>
      </c>
      <c r="X846" s="121">
        <f t="shared" si="19"/>
        <v>20.90909090909091</v>
      </c>
      <c r="Y846" s="68"/>
      <c r="Z846" s="113">
        <f>VLOOKUP(B846,[1]Sheet1!B$3:V$3093,21,0)</f>
        <v>0</v>
      </c>
    </row>
    <row r="847" spans="2:26" ht="30" x14ac:dyDescent="0.25">
      <c r="B847" s="9" t="s">
        <v>1945</v>
      </c>
      <c r="C847" s="9" t="s">
        <v>1946</v>
      </c>
      <c r="D847" s="9">
        <v>1987</v>
      </c>
      <c r="E847" s="9" t="s">
        <v>12</v>
      </c>
      <c r="F847" s="9" t="s">
        <v>30</v>
      </c>
      <c r="G847" s="60" t="s">
        <v>42</v>
      </c>
      <c r="H847" s="1" t="s">
        <v>29</v>
      </c>
      <c r="I847" s="1" t="s">
        <v>86</v>
      </c>
      <c r="J847" s="68" t="s">
        <v>296</v>
      </c>
      <c r="K847" s="68" t="s">
        <v>297</v>
      </c>
      <c r="L847" s="120" t="s">
        <v>146</v>
      </c>
      <c r="M847" s="117" t="s">
        <v>146</v>
      </c>
      <c r="N847" s="118" t="s">
        <v>147</v>
      </c>
      <c r="O847" s="118" t="s">
        <v>146</v>
      </c>
      <c r="P847" s="118" t="s">
        <v>146</v>
      </c>
      <c r="Q847" s="118" t="s">
        <v>6520</v>
      </c>
      <c r="R847" s="118" t="s">
        <v>6520</v>
      </c>
      <c r="S847" s="118" t="s">
        <v>6520</v>
      </c>
      <c r="T847" s="118" t="s">
        <v>146</v>
      </c>
      <c r="U847" s="118" t="s">
        <v>6520</v>
      </c>
      <c r="V847" s="118" t="s">
        <v>147</v>
      </c>
      <c r="W847" s="118" t="s">
        <v>146</v>
      </c>
      <c r="X847" s="121">
        <f t="shared" si="19"/>
        <v>18.333333333333332</v>
      </c>
      <c r="Y847" s="68"/>
      <c r="Z847" s="113">
        <f>VLOOKUP(B847,[1]Sheet1!B$3:V$3093,21,0)</f>
        <v>0</v>
      </c>
    </row>
    <row r="848" spans="2:26" ht="30" x14ac:dyDescent="0.25">
      <c r="B848" s="9" t="s">
        <v>1947</v>
      </c>
      <c r="C848" s="9" t="s">
        <v>587</v>
      </c>
      <c r="D848" s="9">
        <v>1990</v>
      </c>
      <c r="E848" s="9" t="s">
        <v>12</v>
      </c>
      <c r="F848" s="9" t="s">
        <v>413</v>
      </c>
      <c r="G848" s="60" t="s">
        <v>42</v>
      </c>
      <c r="H848" s="1" t="s">
        <v>18</v>
      </c>
      <c r="I848" s="1" t="s">
        <v>6357</v>
      </c>
      <c r="J848" s="68" t="s">
        <v>296</v>
      </c>
      <c r="K848" s="68" t="s">
        <v>297</v>
      </c>
      <c r="L848" s="120" t="s">
        <v>147</v>
      </c>
      <c r="M848" s="117" t="s">
        <v>147</v>
      </c>
      <c r="N848" s="118" t="s">
        <v>6520</v>
      </c>
      <c r="O848" s="118" t="s">
        <v>146</v>
      </c>
      <c r="P848" s="118" t="s">
        <v>6520</v>
      </c>
      <c r="Q848" s="118" t="s">
        <v>146</v>
      </c>
      <c r="R848" s="118" t="s">
        <v>147</v>
      </c>
      <c r="S848" s="118" t="s">
        <v>146</v>
      </c>
      <c r="T848" s="118" t="s">
        <v>147</v>
      </c>
      <c r="U848" s="118" t="s">
        <v>147</v>
      </c>
      <c r="V848" s="118" t="s">
        <v>148</v>
      </c>
      <c r="W848" s="118" t="s">
        <v>147</v>
      </c>
      <c r="X848" s="121">
        <f t="shared" si="19"/>
        <v>25</v>
      </c>
      <c r="Y848" s="68"/>
      <c r="Z848" s="113">
        <f>VLOOKUP(B848,[1]Sheet1!B$3:V$3093,21,0)</f>
        <v>0</v>
      </c>
    </row>
    <row r="849" spans="2:26" ht="30" x14ac:dyDescent="0.25">
      <c r="B849" s="9" t="s">
        <v>1948</v>
      </c>
      <c r="C849" s="9" t="s">
        <v>1949</v>
      </c>
      <c r="D849" s="9">
        <v>1984</v>
      </c>
      <c r="E849" s="9" t="s">
        <v>12</v>
      </c>
      <c r="F849" s="9" t="s">
        <v>32</v>
      </c>
      <c r="G849" s="60" t="s">
        <v>42</v>
      </c>
      <c r="H849" s="1" t="s">
        <v>18</v>
      </c>
      <c r="I849" s="1" t="s">
        <v>28</v>
      </c>
      <c r="J849" s="68" t="s">
        <v>291</v>
      </c>
      <c r="K849" s="68" t="s">
        <v>292</v>
      </c>
      <c r="L849" s="120" t="s">
        <v>147</v>
      </c>
      <c r="M849" s="117" t="s">
        <v>146</v>
      </c>
      <c r="N849" s="118" t="s">
        <v>147</v>
      </c>
      <c r="O849" s="118" t="s">
        <v>146</v>
      </c>
      <c r="P849" s="118" t="s">
        <v>146</v>
      </c>
      <c r="Q849" s="118" t="s">
        <v>146</v>
      </c>
      <c r="R849" s="118" t="s">
        <v>147</v>
      </c>
      <c r="S849" s="118" t="s">
        <v>146</v>
      </c>
      <c r="T849" s="118" t="s">
        <v>147</v>
      </c>
      <c r="U849" s="118" t="s">
        <v>147</v>
      </c>
      <c r="V849" s="118" t="s">
        <v>6520</v>
      </c>
      <c r="W849" s="118" t="s">
        <v>146</v>
      </c>
      <c r="X849" s="121">
        <f t="shared" si="19"/>
        <v>23.333333333333332</v>
      </c>
      <c r="Y849" s="68"/>
      <c r="Z849" s="113">
        <f>VLOOKUP(B849,[1]Sheet1!B$3:V$3093,21,0)</f>
        <v>0</v>
      </c>
    </row>
    <row r="850" spans="2:26" ht="45" x14ac:dyDescent="0.25">
      <c r="B850" s="9" t="s">
        <v>1950</v>
      </c>
      <c r="C850" s="9" t="s">
        <v>1951</v>
      </c>
      <c r="D850" s="9">
        <v>1982</v>
      </c>
      <c r="E850" s="9" t="s">
        <v>12</v>
      </c>
      <c r="F850" s="9" t="s">
        <v>30</v>
      </c>
      <c r="G850" s="60" t="s">
        <v>42</v>
      </c>
      <c r="H850" s="1" t="s">
        <v>6289</v>
      </c>
      <c r="I850" s="1" t="s">
        <v>175</v>
      </c>
      <c r="J850" s="68" t="s">
        <v>296</v>
      </c>
      <c r="K850" s="68" t="s">
        <v>297</v>
      </c>
      <c r="L850" s="120" t="s">
        <v>146</v>
      </c>
      <c r="M850" s="117" t="s">
        <v>146</v>
      </c>
      <c r="N850" s="118" t="s">
        <v>146</v>
      </c>
      <c r="O850" s="118" t="s">
        <v>146</v>
      </c>
      <c r="P850" s="118" t="s">
        <v>146</v>
      </c>
      <c r="Q850" s="118" t="s">
        <v>6520</v>
      </c>
      <c r="R850" s="118" t="s">
        <v>146</v>
      </c>
      <c r="S850" s="118" t="s">
        <v>6520</v>
      </c>
      <c r="T850" s="118" t="s">
        <v>146</v>
      </c>
      <c r="U850" s="118" t="s">
        <v>6520</v>
      </c>
      <c r="V850" s="118" t="s">
        <v>148</v>
      </c>
      <c r="W850" s="118" t="s">
        <v>147</v>
      </c>
      <c r="X850" s="121">
        <f t="shared" si="19"/>
        <v>20</v>
      </c>
      <c r="Y850" s="68"/>
      <c r="Z850" s="113">
        <f>VLOOKUP(B850,[1]Sheet1!B$3:V$3093,21,0)</f>
        <v>0</v>
      </c>
    </row>
    <row r="851" spans="2:26" ht="30" x14ac:dyDescent="0.25">
      <c r="B851" s="9" t="s">
        <v>1952</v>
      </c>
      <c r="C851" s="9" t="s">
        <v>1953</v>
      </c>
      <c r="D851" s="9">
        <v>1986</v>
      </c>
      <c r="E851" s="9" t="s">
        <v>12</v>
      </c>
      <c r="F851" s="9" t="s">
        <v>30</v>
      </c>
      <c r="G851" s="60" t="s">
        <v>42</v>
      </c>
      <c r="H851" s="1" t="s">
        <v>18</v>
      </c>
      <c r="I851" s="1" t="s">
        <v>170</v>
      </c>
      <c r="J851" s="68" t="s">
        <v>296</v>
      </c>
      <c r="K851" s="68" t="s">
        <v>297</v>
      </c>
      <c r="L851" s="120" t="s">
        <v>146</v>
      </c>
      <c r="M851" s="117" t="s">
        <v>146</v>
      </c>
      <c r="N851" s="118" t="s">
        <v>146</v>
      </c>
      <c r="O851" s="118" t="s">
        <v>6520</v>
      </c>
      <c r="P851" s="118" t="s">
        <v>6520</v>
      </c>
      <c r="Q851" s="118" t="s">
        <v>146</v>
      </c>
      <c r="R851" s="118" t="s">
        <v>147</v>
      </c>
      <c r="S851" s="118" t="s">
        <v>146</v>
      </c>
      <c r="T851" s="118" t="s">
        <v>147</v>
      </c>
      <c r="U851" s="118" t="s">
        <v>146</v>
      </c>
      <c r="V851" s="118" t="s">
        <v>146</v>
      </c>
      <c r="W851" s="118" t="s">
        <v>146</v>
      </c>
      <c r="X851" s="121">
        <f t="shared" si="19"/>
        <v>20</v>
      </c>
      <c r="Y851" s="68"/>
      <c r="Z851" s="113">
        <f>VLOOKUP(B851,[1]Sheet1!B$3:V$3093,21,0)</f>
        <v>0</v>
      </c>
    </row>
    <row r="852" spans="2:26" ht="30" x14ac:dyDescent="0.25">
      <c r="B852" s="9" t="s">
        <v>1954</v>
      </c>
      <c r="C852" s="9" t="s">
        <v>1955</v>
      </c>
      <c r="D852" s="9">
        <v>1989</v>
      </c>
      <c r="E852" s="9" t="s">
        <v>12</v>
      </c>
      <c r="F852" s="9" t="s">
        <v>30</v>
      </c>
      <c r="G852" s="60" t="s">
        <v>42</v>
      </c>
      <c r="H852" s="1" t="s">
        <v>18</v>
      </c>
      <c r="I852" s="1" t="s">
        <v>28</v>
      </c>
      <c r="J852" s="68" t="s">
        <v>296</v>
      </c>
      <c r="K852" s="68" t="s">
        <v>297</v>
      </c>
      <c r="L852" s="120" t="s">
        <v>146</v>
      </c>
      <c r="M852" s="117" t="s">
        <v>146</v>
      </c>
      <c r="N852" s="118" t="s">
        <v>146</v>
      </c>
      <c r="O852" s="118" t="s">
        <v>6520</v>
      </c>
      <c r="P852" s="118" t="s">
        <v>147</v>
      </c>
      <c r="Q852" s="118" t="s">
        <v>146</v>
      </c>
      <c r="R852" s="118" t="s">
        <v>146</v>
      </c>
      <c r="S852" s="118" t="s">
        <v>146</v>
      </c>
      <c r="T852" s="118" t="s">
        <v>146</v>
      </c>
      <c r="U852" s="118" t="s">
        <v>146</v>
      </c>
      <c r="V852" s="118" t="s">
        <v>147</v>
      </c>
      <c r="W852" s="118" t="s">
        <v>146</v>
      </c>
      <c r="X852" s="121">
        <f t="shared" si="19"/>
        <v>20.833333333333332</v>
      </c>
      <c r="Y852" s="68"/>
      <c r="Z852" s="113">
        <f>VLOOKUP(B852,[1]Sheet1!B$3:V$3093,21,0)</f>
        <v>0</v>
      </c>
    </row>
    <row r="853" spans="2:26" ht="45" x14ac:dyDescent="0.25">
      <c r="B853" s="9" t="s">
        <v>1956</v>
      </c>
      <c r="C853" s="9" t="s">
        <v>1957</v>
      </c>
      <c r="D853" s="9">
        <v>1983</v>
      </c>
      <c r="E853" s="9" t="s">
        <v>12</v>
      </c>
      <c r="F853" s="9" t="s">
        <v>30</v>
      </c>
      <c r="G853" s="60" t="s">
        <v>42</v>
      </c>
      <c r="H853" s="1" t="s">
        <v>6289</v>
      </c>
      <c r="I853" s="1" t="s">
        <v>93</v>
      </c>
      <c r="J853" s="68" t="s">
        <v>291</v>
      </c>
      <c r="K853" s="68" t="s">
        <v>292</v>
      </c>
      <c r="L853" s="120" t="s">
        <v>147</v>
      </c>
      <c r="M853" s="117" t="s">
        <v>146</v>
      </c>
      <c r="N853" s="118" t="s">
        <v>147</v>
      </c>
      <c r="O853" s="118" t="s">
        <v>146</v>
      </c>
      <c r="P853" s="118" t="s">
        <v>146</v>
      </c>
      <c r="Q853" s="118" t="s">
        <v>146</v>
      </c>
      <c r="R853" s="118" t="s">
        <v>6520</v>
      </c>
      <c r="S853" s="118" t="s">
        <v>146</v>
      </c>
      <c r="T853" s="118" t="s">
        <v>146</v>
      </c>
      <c r="U853" s="118" t="s">
        <v>146</v>
      </c>
      <c r="V853" s="118" t="s">
        <v>146</v>
      </c>
      <c r="W853" s="118" t="s">
        <v>147</v>
      </c>
      <c r="X853" s="121">
        <f t="shared" si="19"/>
        <v>21.666666666666668</v>
      </c>
      <c r="Y853" s="68"/>
      <c r="Z853" s="113">
        <f>VLOOKUP(B853,[1]Sheet1!B$3:V$3093,21,0)</f>
        <v>0</v>
      </c>
    </row>
    <row r="854" spans="2:26" ht="30" x14ac:dyDescent="0.25">
      <c r="B854" s="9" t="s">
        <v>1958</v>
      </c>
      <c r="C854" s="9" t="s">
        <v>1959</v>
      </c>
      <c r="D854" s="9">
        <v>1990</v>
      </c>
      <c r="E854" s="9" t="s">
        <v>12</v>
      </c>
      <c r="F854" s="9" t="s">
        <v>30</v>
      </c>
      <c r="G854" s="60" t="s">
        <v>42</v>
      </c>
      <c r="H854" s="1" t="s">
        <v>13</v>
      </c>
      <c r="I854" s="1" t="s">
        <v>22</v>
      </c>
      <c r="J854" s="68" t="s">
        <v>296</v>
      </c>
      <c r="K854" s="68" t="s">
        <v>297</v>
      </c>
      <c r="L854" s="120" t="s">
        <v>147</v>
      </c>
      <c r="M854" s="117" t="s">
        <v>146</v>
      </c>
      <c r="N854" s="118" t="s">
        <v>146</v>
      </c>
      <c r="O854" s="118" t="s">
        <v>147</v>
      </c>
      <c r="P854" s="118" t="s">
        <v>146</v>
      </c>
      <c r="Q854" s="118" t="s">
        <v>147</v>
      </c>
      <c r="R854" s="118" t="s">
        <v>147</v>
      </c>
      <c r="S854" s="118" t="s">
        <v>147</v>
      </c>
      <c r="T854" s="118" t="s">
        <v>146</v>
      </c>
      <c r="U854" s="118" t="s">
        <v>148</v>
      </c>
      <c r="V854" s="118" t="s">
        <v>147</v>
      </c>
      <c r="W854" s="118" t="s">
        <v>146</v>
      </c>
      <c r="X854" s="121">
        <f t="shared" si="19"/>
        <v>26.666666666666668</v>
      </c>
      <c r="Y854" s="68"/>
      <c r="Z854" s="113">
        <f>VLOOKUP(B854,[1]Sheet1!B$3:V$3093,21,0)</f>
        <v>0</v>
      </c>
    </row>
    <row r="855" spans="2:26" ht="45" x14ac:dyDescent="0.25">
      <c r="B855" s="9" t="s">
        <v>1960</v>
      </c>
      <c r="C855" s="9" t="s">
        <v>1961</v>
      </c>
      <c r="D855" s="9">
        <v>1993</v>
      </c>
      <c r="E855" s="9" t="s">
        <v>12</v>
      </c>
      <c r="F855" s="9" t="s">
        <v>30</v>
      </c>
      <c r="G855" s="60" t="s">
        <v>42</v>
      </c>
      <c r="H855" s="1" t="s">
        <v>11</v>
      </c>
      <c r="I855" s="1" t="s">
        <v>79</v>
      </c>
      <c r="J855" s="68" t="s">
        <v>296</v>
      </c>
      <c r="K855" s="68" t="s">
        <v>297</v>
      </c>
      <c r="L855" s="120" t="s">
        <v>147</v>
      </c>
      <c r="M855" s="117" t="s">
        <v>146</v>
      </c>
      <c r="N855" s="118" t="s">
        <v>147</v>
      </c>
      <c r="O855" s="118" t="s">
        <v>146</v>
      </c>
      <c r="P855" s="118" t="s">
        <v>147</v>
      </c>
      <c r="Q855" s="118" t="s">
        <v>146</v>
      </c>
      <c r="R855" s="118" t="s">
        <v>147</v>
      </c>
      <c r="S855" s="118" t="s">
        <v>146</v>
      </c>
      <c r="T855" s="118" t="s">
        <v>146</v>
      </c>
      <c r="U855" s="118" t="s">
        <v>147</v>
      </c>
      <c r="V855" s="118" t="s">
        <v>147</v>
      </c>
      <c r="W855" s="118" t="s">
        <v>147</v>
      </c>
      <c r="X855" s="121">
        <f t="shared" si="19"/>
        <v>25.833333333333332</v>
      </c>
      <c r="Y855" s="68"/>
      <c r="Z855" s="113">
        <f>VLOOKUP(B855,[1]Sheet1!B$3:V$3093,21,0)</f>
        <v>0</v>
      </c>
    </row>
    <row r="856" spans="2:26" ht="30" x14ac:dyDescent="0.25">
      <c r="B856" s="9" t="s">
        <v>1962</v>
      </c>
      <c r="C856" s="9" t="s">
        <v>1963</v>
      </c>
      <c r="D856" s="9">
        <v>1992</v>
      </c>
      <c r="E856" s="9" t="s">
        <v>12</v>
      </c>
      <c r="F856" s="9" t="s">
        <v>161</v>
      </c>
      <c r="G856" s="60" t="s">
        <v>42</v>
      </c>
      <c r="H856" s="1" t="s">
        <v>29</v>
      </c>
      <c r="I856" s="1" t="s">
        <v>14</v>
      </c>
      <c r="J856" s="68" t="s">
        <v>6358</v>
      </c>
      <c r="K856" s="68" t="s">
        <v>6359</v>
      </c>
      <c r="L856" s="120" t="s">
        <v>149</v>
      </c>
      <c r="M856" s="117" t="s">
        <v>149</v>
      </c>
      <c r="N856" s="118" t="s">
        <v>147</v>
      </c>
      <c r="O856" s="118" t="s">
        <v>147</v>
      </c>
      <c r="P856" s="118" t="s">
        <v>147</v>
      </c>
      <c r="Q856" s="118" t="s">
        <v>146</v>
      </c>
      <c r="R856" s="118" t="s">
        <v>148</v>
      </c>
      <c r="S856" s="118" t="s">
        <v>146</v>
      </c>
      <c r="T856" s="118" t="s">
        <v>148</v>
      </c>
      <c r="U856" s="118" t="s">
        <v>6520</v>
      </c>
      <c r="V856" s="118" t="s">
        <v>147</v>
      </c>
      <c r="W856" s="118" t="s">
        <v>146</v>
      </c>
      <c r="X856" s="121">
        <f t="shared" si="19"/>
        <v>27</v>
      </c>
      <c r="Y856" s="68"/>
      <c r="Z856" s="113">
        <f>VLOOKUP(B856,[1]Sheet1!B$3:V$3093,21,0)</f>
        <v>0</v>
      </c>
    </row>
    <row r="857" spans="2:26" ht="30" x14ac:dyDescent="0.25">
      <c r="B857" s="9" t="s">
        <v>1964</v>
      </c>
      <c r="C857" s="9" t="s">
        <v>1965</v>
      </c>
      <c r="D857" s="9">
        <v>1994</v>
      </c>
      <c r="E857" s="9" t="s">
        <v>12</v>
      </c>
      <c r="F857" s="9" t="s">
        <v>30</v>
      </c>
      <c r="G857" s="60" t="s">
        <v>42</v>
      </c>
      <c r="H857" s="1" t="s">
        <v>13</v>
      </c>
      <c r="I857" s="1" t="s">
        <v>6249</v>
      </c>
      <c r="J857" s="68" t="s">
        <v>6261</v>
      </c>
      <c r="K857" s="68" t="s">
        <v>6262</v>
      </c>
      <c r="L857" s="120" t="s">
        <v>149</v>
      </c>
      <c r="M857" s="117" t="s">
        <v>149</v>
      </c>
      <c r="N857" s="118" t="s">
        <v>149</v>
      </c>
      <c r="O857" s="118" t="s">
        <v>146</v>
      </c>
      <c r="P857" s="118" t="s">
        <v>146</v>
      </c>
      <c r="Q857" s="118" t="s">
        <v>146</v>
      </c>
      <c r="R857" s="118" t="s">
        <v>6520</v>
      </c>
      <c r="S857" s="118" t="s">
        <v>146</v>
      </c>
      <c r="T857" s="118" t="s">
        <v>147</v>
      </c>
      <c r="U857" s="118" t="s">
        <v>147</v>
      </c>
      <c r="V857" s="118" t="s">
        <v>146</v>
      </c>
      <c r="W857" s="118" t="s">
        <v>6520</v>
      </c>
      <c r="X857" s="121">
        <f t="shared" si="19"/>
        <v>20</v>
      </c>
      <c r="Y857" s="68"/>
      <c r="Z857" s="113">
        <f>VLOOKUP(B857,[1]Sheet1!B$3:V$3093,21,0)</f>
        <v>0</v>
      </c>
    </row>
    <row r="858" spans="2:26" ht="30" x14ac:dyDescent="0.25">
      <c r="B858" s="9" t="s">
        <v>1966</v>
      </c>
      <c r="C858" s="9" t="s">
        <v>1967</v>
      </c>
      <c r="D858" s="9">
        <v>1991</v>
      </c>
      <c r="E858" s="9" t="s">
        <v>12</v>
      </c>
      <c r="F858" s="9" t="s">
        <v>30</v>
      </c>
      <c r="G858" s="60" t="s">
        <v>42</v>
      </c>
      <c r="H858" s="1" t="s">
        <v>13</v>
      </c>
      <c r="I858" s="1" t="s">
        <v>24</v>
      </c>
      <c r="J858" s="68" t="s">
        <v>296</v>
      </c>
      <c r="K858" s="68" t="s">
        <v>297</v>
      </c>
      <c r="L858" s="120" t="s">
        <v>146</v>
      </c>
      <c r="M858" s="117" t="s">
        <v>146</v>
      </c>
      <c r="N858" s="118" t="s">
        <v>147</v>
      </c>
      <c r="O858" s="118" t="s">
        <v>146</v>
      </c>
      <c r="P858" s="118" t="s">
        <v>147</v>
      </c>
      <c r="Q858" s="118" t="s">
        <v>147</v>
      </c>
      <c r="R858" s="118" t="s">
        <v>146</v>
      </c>
      <c r="S858" s="118" t="s">
        <v>147</v>
      </c>
      <c r="T858" s="118" t="s">
        <v>147</v>
      </c>
      <c r="U858" s="118" t="s">
        <v>146</v>
      </c>
      <c r="V858" s="118" t="s">
        <v>146</v>
      </c>
      <c r="W858" s="118" t="s">
        <v>146</v>
      </c>
      <c r="X858" s="121">
        <f t="shared" si="19"/>
        <v>24.166666666666668</v>
      </c>
      <c r="Y858" s="68"/>
      <c r="Z858" s="113">
        <f>VLOOKUP(B858,[1]Sheet1!B$3:V$3093,21,0)</f>
        <v>0</v>
      </c>
    </row>
    <row r="859" spans="2:26" ht="30" x14ac:dyDescent="0.25">
      <c r="B859" s="9" t="s">
        <v>1968</v>
      </c>
      <c r="C859" s="9" t="s">
        <v>1969</v>
      </c>
      <c r="D859" s="9">
        <v>1981</v>
      </c>
      <c r="E859" s="9" t="s">
        <v>12</v>
      </c>
      <c r="F859" s="9" t="s">
        <v>30</v>
      </c>
      <c r="G859" s="60" t="s">
        <v>42</v>
      </c>
      <c r="H859" s="1" t="s">
        <v>176</v>
      </c>
      <c r="I859" s="1"/>
      <c r="J859" s="68" t="s">
        <v>296</v>
      </c>
      <c r="K859" s="68" t="s">
        <v>297</v>
      </c>
      <c r="L859" s="120" t="s">
        <v>146</v>
      </c>
      <c r="M859" s="117" t="s">
        <v>6520</v>
      </c>
      <c r="N859" s="118" t="s">
        <v>146</v>
      </c>
      <c r="O859" s="118" t="s">
        <v>148</v>
      </c>
      <c r="P859" s="118" t="s">
        <v>147</v>
      </c>
      <c r="Q859" s="118" t="s">
        <v>147</v>
      </c>
      <c r="R859" s="118" t="s">
        <v>148</v>
      </c>
      <c r="S859" s="118" t="s">
        <v>147</v>
      </c>
      <c r="T859" s="118" t="s">
        <v>147</v>
      </c>
      <c r="U859" s="118" t="s">
        <v>146</v>
      </c>
      <c r="V859" s="118" t="s">
        <v>146</v>
      </c>
      <c r="W859" s="118" t="s">
        <v>146</v>
      </c>
      <c r="X859" s="121">
        <f t="shared" si="19"/>
        <v>25.833333333333332</v>
      </c>
      <c r="Y859" s="68"/>
      <c r="Z859" s="113">
        <f>VLOOKUP(B859,[1]Sheet1!B$3:V$3093,21,0)</f>
        <v>0</v>
      </c>
    </row>
    <row r="860" spans="2:26" ht="45" x14ac:dyDescent="0.25">
      <c r="B860" s="9" t="s">
        <v>1970</v>
      </c>
      <c r="C860" s="9" t="s">
        <v>1971</v>
      </c>
      <c r="D860" s="9">
        <v>1992</v>
      </c>
      <c r="E860" s="9" t="s">
        <v>12</v>
      </c>
      <c r="F860" s="9" t="s">
        <v>32</v>
      </c>
      <c r="G860" s="60" t="s">
        <v>42</v>
      </c>
      <c r="H860" s="1" t="s">
        <v>6256</v>
      </c>
      <c r="I860" s="1" t="s">
        <v>6252</v>
      </c>
      <c r="J860" s="68" t="s">
        <v>6261</v>
      </c>
      <c r="K860" s="68" t="s">
        <v>6262</v>
      </c>
      <c r="L860" s="120" t="s">
        <v>149</v>
      </c>
      <c r="M860" s="117" t="s">
        <v>149</v>
      </c>
      <c r="N860" s="118" t="s">
        <v>149</v>
      </c>
      <c r="O860" s="118" t="s">
        <v>146</v>
      </c>
      <c r="P860" s="118" t="s">
        <v>146</v>
      </c>
      <c r="Q860" s="118" t="s">
        <v>146</v>
      </c>
      <c r="R860" s="118" t="s">
        <v>146</v>
      </c>
      <c r="S860" s="118" t="s">
        <v>146</v>
      </c>
      <c r="T860" s="118" t="s">
        <v>147</v>
      </c>
      <c r="U860" s="118" t="s">
        <v>146</v>
      </c>
      <c r="V860" s="118" t="s">
        <v>146</v>
      </c>
      <c r="W860" s="118" t="s">
        <v>146</v>
      </c>
      <c r="X860" s="121">
        <f t="shared" si="19"/>
        <v>21.111111111111111</v>
      </c>
      <c r="Y860" s="68"/>
      <c r="Z860" s="113">
        <f>VLOOKUP(B860,[1]Sheet1!B$3:V$3093,21,0)</f>
        <v>0</v>
      </c>
    </row>
    <row r="861" spans="2:26" ht="45" x14ac:dyDescent="0.25">
      <c r="B861" s="9" t="s">
        <v>1972</v>
      </c>
      <c r="C861" s="9" t="s">
        <v>1973</v>
      </c>
      <c r="D861" s="9">
        <v>1994</v>
      </c>
      <c r="E861" s="9" t="s">
        <v>12</v>
      </c>
      <c r="F861" s="9" t="s">
        <v>30</v>
      </c>
      <c r="G861" s="60" t="s">
        <v>42</v>
      </c>
      <c r="H861" s="1" t="s">
        <v>6256</v>
      </c>
      <c r="I861" s="1" t="s">
        <v>6259</v>
      </c>
      <c r="J861" s="68" t="s">
        <v>295</v>
      </c>
      <c r="K861" s="68" t="s">
        <v>292</v>
      </c>
      <c r="L861" s="120" t="s">
        <v>6520</v>
      </c>
      <c r="M861" s="117" t="s">
        <v>147</v>
      </c>
      <c r="N861" s="118" t="s">
        <v>147</v>
      </c>
      <c r="O861" s="118" t="s">
        <v>147</v>
      </c>
      <c r="P861" s="118" t="s">
        <v>6520</v>
      </c>
      <c r="Q861" s="118" t="s">
        <v>146</v>
      </c>
      <c r="R861" s="118" t="s">
        <v>147</v>
      </c>
      <c r="S861" s="118" t="s">
        <v>146</v>
      </c>
      <c r="T861" s="118" t="s">
        <v>147</v>
      </c>
      <c r="U861" s="118" t="s">
        <v>147</v>
      </c>
      <c r="V861" s="118" t="s">
        <v>147</v>
      </c>
      <c r="W861" s="118" t="s">
        <v>147</v>
      </c>
      <c r="X861" s="121">
        <f t="shared" si="19"/>
        <v>25</v>
      </c>
      <c r="Y861" s="68"/>
      <c r="Z861" s="113">
        <f>VLOOKUP(B861,[1]Sheet1!B$3:V$3093,21,0)</f>
        <v>0</v>
      </c>
    </row>
    <row r="862" spans="2:26" ht="45" x14ac:dyDescent="0.25">
      <c r="B862" s="9" t="s">
        <v>1974</v>
      </c>
      <c r="C862" s="9" t="s">
        <v>1975</v>
      </c>
      <c r="D862" s="9">
        <v>1989</v>
      </c>
      <c r="E862" s="9" t="s">
        <v>12</v>
      </c>
      <c r="F862" s="9" t="s">
        <v>30</v>
      </c>
      <c r="G862" s="60" t="s">
        <v>42</v>
      </c>
      <c r="H862" s="1" t="s">
        <v>13</v>
      </c>
      <c r="I862" s="1" t="s">
        <v>16</v>
      </c>
      <c r="J862" s="68" t="s">
        <v>296</v>
      </c>
      <c r="K862" s="68" t="s">
        <v>297</v>
      </c>
      <c r="L862" s="120" t="s">
        <v>146</v>
      </c>
      <c r="M862" s="117" t="s">
        <v>148</v>
      </c>
      <c r="N862" s="118" t="s">
        <v>146</v>
      </c>
      <c r="O862" s="118" t="s">
        <v>6520</v>
      </c>
      <c r="P862" s="118" t="s">
        <v>146</v>
      </c>
      <c r="Q862" s="118" t="s">
        <v>6520</v>
      </c>
      <c r="R862" s="118" t="s">
        <v>146</v>
      </c>
      <c r="S862" s="118" t="s">
        <v>6520</v>
      </c>
      <c r="T862" s="118" t="s">
        <v>146</v>
      </c>
      <c r="U862" s="118" t="s">
        <v>147</v>
      </c>
      <c r="V862" s="118" t="s">
        <v>146</v>
      </c>
      <c r="W862" s="118" t="s">
        <v>147</v>
      </c>
      <c r="X862" s="121">
        <f t="shared" si="19"/>
        <v>20.833333333333332</v>
      </c>
      <c r="Y862" s="68"/>
      <c r="Z862" s="113">
        <f>VLOOKUP(B862,[1]Sheet1!B$3:V$3093,21,0)</f>
        <v>0</v>
      </c>
    </row>
    <row r="863" spans="2:26" ht="30" x14ac:dyDescent="0.25">
      <c r="B863" s="9" t="s">
        <v>1976</v>
      </c>
      <c r="C863" s="9" t="s">
        <v>1977</v>
      </c>
      <c r="D863" s="9">
        <v>1988</v>
      </c>
      <c r="E863" s="9" t="s">
        <v>12</v>
      </c>
      <c r="F863" s="9" t="s">
        <v>30</v>
      </c>
      <c r="G863" s="60" t="s">
        <v>42</v>
      </c>
      <c r="H863" s="1" t="s">
        <v>13</v>
      </c>
      <c r="I863" s="1" t="s">
        <v>21</v>
      </c>
      <c r="J863" s="68" t="s">
        <v>295</v>
      </c>
      <c r="K863" s="68" t="s">
        <v>292</v>
      </c>
      <c r="L863" s="120" t="s">
        <v>147</v>
      </c>
      <c r="M863" s="117" t="s">
        <v>146</v>
      </c>
      <c r="N863" s="118" t="s">
        <v>146</v>
      </c>
      <c r="O863" s="118" t="s">
        <v>146</v>
      </c>
      <c r="P863" s="118" t="s">
        <v>146</v>
      </c>
      <c r="Q863" s="118" t="s">
        <v>146</v>
      </c>
      <c r="R863" s="118" t="s">
        <v>146</v>
      </c>
      <c r="S863" s="118" t="s">
        <v>146</v>
      </c>
      <c r="T863" s="118" t="s">
        <v>146</v>
      </c>
      <c r="U863" s="118" t="s">
        <v>146</v>
      </c>
      <c r="V863" s="118" t="s">
        <v>146</v>
      </c>
      <c r="W863" s="118" t="s">
        <v>6520</v>
      </c>
      <c r="X863" s="121">
        <f t="shared" si="19"/>
        <v>20</v>
      </c>
      <c r="Y863" s="68"/>
      <c r="Z863" s="113">
        <f>VLOOKUP(B863,[1]Sheet1!B$3:V$3093,21,0)</f>
        <v>0</v>
      </c>
    </row>
    <row r="864" spans="2:26" ht="30" x14ac:dyDescent="0.25">
      <c r="B864" s="9" t="s">
        <v>1978</v>
      </c>
      <c r="C864" s="9" t="s">
        <v>1979</v>
      </c>
      <c r="D864" s="9">
        <v>1991</v>
      </c>
      <c r="E864" s="9" t="s">
        <v>12</v>
      </c>
      <c r="F864" s="9" t="s">
        <v>30</v>
      </c>
      <c r="G864" s="60" t="s">
        <v>42</v>
      </c>
      <c r="H864" s="1" t="s">
        <v>13</v>
      </c>
      <c r="I864" s="1" t="s">
        <v>6360</v>
      </c>
      <c r="J864" s="68" t="s">
        <v>291</v>
      </c>
      <c r="K864" s="68" t="s">
        <v>292</v>
      </c>
      <c r="L864" s="120" t="s">
        <v>146</v>
      </c>
      <c r="M864" s="117" t="s">
        <v>147</v>
      </c>
      <c r="N864" s="118" t="s">
        <v>146</v>
      </c>
      <c r="O864" s="118" t="s">
        <v>147</v>
      </c>
      <c r="P864" s="118" t="s">
        <v>146</v>
      </c>
      <c r="Q864" s="118" t="s">
        <v>6520</v>
      </c>
      <c r="R864" s="118" t="s">
        <v>147</v>
      </c>
      <c r="S864" s="118" t="s">
        <v>6520</v>
      </c>
      <c r="T864" s="118" t="s">
        <v>146</v>
      </c>
      <c r="U864" s="118" t="s">
        <v>147</v>
      </c>
      <c r="V864" s="118" t="s">
        <v>147</v>
      </c>
      <c r="W864" s="118" t="s">
        <v>146</v>
      </c>
      <c r="X864" s="121">
        <f t="shared" si="19"/>
        <v>22.5</v>
      </c>
      <c r="Y864" s="68"/>
      <c r="Z864" s="113">
        <f>VLOOKUP(B864,[1]Sheet1!B$3:V$3093,21,0)</f>
        <v>0</v>
      </c>
    </row>
    <row r="865" spans="2:26" ht="30" x14ac:dyDescent="0.25">
      <c r="B865" s="9" t="s">
        <v>1980</v>
      </c>
      <c r="C865" s="9" t="s">
        <v>1981</v>
      </c>
      <c r="D865" s="9">
        <v>1992</v>
      </c>
      <c r="E865" s="9" t="s">
        <v>12</v>
      </c>
      <c r="F865" s="9" t="s">
        <v>30</v>
      </c>
      <c r="G865" s="60" t="s">
        <v>42</v>
      </c>
      <c r="H865" s="1" t="s">
        <v>18</v>
      </c>
      <c r="I865" s="1" t="s">
        <v>6278</v>
      </c>
      <c r="J865" s="68" t="s">
        <v>296</v>
      </c>
      <c r="K865" s="68" t="s">
        <v>297</v>
      </c>
      <c r="L865" s="120" t="s">
        <v>146</v>
      </c>
      <c r="M865" s="117" t="s">
        <v>147</v>
      </c>
      <c r="N865" s="118" t="s">
        <v>147</v>
      </c>
      <c r="O865" s="118" t="s">
        <v>146</v>
      </c>
      <c r="P865" s="118" t="s">
        <v>6520</v>
      </c>
      <c r="Q865" s="118" t="s">
        <v>147</v>
      </c>
      <c r="R865" s="118" t="s">
        <v>146</v>
      </c>
      <c r="S865" s="118" t="s">
        <v>147</v>
      </c>
      <c r="T865" s="118" t="s">
        <v>147</v>
      </c>
      <c r="U865" s="118" t="s">
        <v>146</v>
      </c>
      <c r="V865" s="118" t="s">
        <v>146</v>
      </c>
      <c r="W865" s="118" t="s">
        <v>147</v>
      </c>
      <c r="X865" s="121">
        <f t="shared" si="19"/>
        <v>24.166666666666668</v>
      </c>
      <c r="Y865" s="68"/>
      <c r="Z865" s="113">
        <f>VLOOKUP(B865,[1]Sheet1!B$3:V$3093,21,0)</f>
        <v>0</v>
      </c>
    </row>
    <row r="866" spans="2:26" ht="45" x14ac:dyDescent="0.25">
      <c r="B866" s="9" t="s">
        <v>1982</v>
      </c>
      <c r="C866" s="9" t="s">
        <v>1983</v>
      </c>
      <c r="D866" s="9">
        <v>1982</v>
      </c>
      <c r="E866" s="9" t="s">
        <v>12</v>
      </c>
      <c r="F866" s="9" t="s">
        <v>488</v>
      </c>
      <c r="G866" s="60" t="s">
        <v>42</v>
      </c>
      <c r="H866" s="1" t="s">
        <v>13</v>
      </c>
      <c r="I866" s="1" t="s">
        <v>22</v>
      </c>
      <c r="J866" s="68" t="s">
        <v>291</v>
      </c>
      <c r="K866" s="68" t="s">
        <v>292</v>
      </c>
      <c r="L866" s="120" t="s">
        <v>147</v>
      </c>
      <c r="M866" s="117" t="s">
        <v>146</v>
      </c>
      <c r="N866" s="118" t="s">
        <v>147</v>
      </c>
      <c r="O866" s="118" t="s">
        <v>6520</v>
      </c>
      <c r="P866" s="118" t="s">
        <v>146</v>
      </c>
      <c r="Q866" s="118" t="s">
        <v>146</v>
      </c>
      <c r="R866" s="118" t="s">
        <v>146</v>
      </c>
      <c r="S866" s="118" t="s">
        <v>146</v>
      </c>
      <c r="T866" s="118" t="s">
        <v>146</v>
      </c>
      <c r="U866" s="118" t="s">
        <v>147</v>
      </c>
      <c r="V866" s="118" t="s">
        <v>147</v>
      </c>
      <c r="W866" s="118" t="s">
        <v>146</v>
      </c>
      <c r="X866" s="121">
        <f t="shared" si="19"/>
        <v>22.5</v>
      </c>
      <c r="Y866" s="68"/>
      <c r="Z866" s="113">
        <f>VLOOKUP(B866,[1]Sheet1!B$3:V$3093,21,0)</f>
        <v>0</v>
      </c>
    </row>
    <row r="867" spans="2:26" ht="45" x14ac:dyDescent="0.25">
      <c r="B867" s="9" t="s">
        <v>1984</v>
      </c>
      <c r="C867" s="9" t="s">
        <v>1985</v>
      </c>
      <c r="D867" s="9">
        <v>1994</v>
      </c>
      <c r="E867" s="9" t="s">
        <v>12</v>
      </c>
      <c r="F867" s="9" t="s">
        <v>30</v>
      </c>
      <c r="G867" s="60" t="s">
        <v>42</v>
      </c>
      <c r="H867" s="1" t="s">
        <v>13</v>
      </c>
      <c r="I867" s="1" t="s">
        <v>16</v>
      </c>
      <c r="J867" s="68" t="s">
        <v>296</v>
      </c>
      <c r="K867" s="68" t="s">
        <v>297</v>
      </c>
      <c r="L867" s="120" t="s">
        <v>146</v>
      </c>
      <c r="M867" s="117" t="s">
        <v>147</v>
      </c>
      <c r="N867" s="118" t="s">
        <v>147</v>
      </c>
      <c r="O867" s="118" t="s">
        <v>147</v>
      </c>
      <c r="P867" s="118" t="s">
        <v>146</v>
      </c>
      <c r="Q867" s="118" t="s">
        <v>146</v>
      </c>
      <c r="R867" s="118" t="s">
        <v>146</v>
      </c>
      <c r="S867" s="118" t="s">
        <v>146</v>
      </c>
      <c r="T867" s="118" t="s">
        <v>147</v>
      </c>
      <c r="U867" s="118" t="s">
        <v>147</v>
      </c>
      <c r="V867" s="118" t="s">
        <v>148</v>
      </c>
      <c r="W867" s="118" t="s">
        <v>146</v>
      </c>
      <c r="X867" s="121">
        <f t="shared" si="19"/>
        <v>25.833333333333332</v>
      </c>
      <c r="Y867" s="68"/>
      <c r="Z867" s="113">
        <f>VLOOKUP(B867,[1]Sheet1!B$3:V$3093,21,0)</f>
        <v>0</v>
      </c>
    </row>
    <row r="868" spans="2:26" ht="30" x14ac:dyDescent="0.25">
      <c r="B868" s="9" t="s">
        <v>1986</v>
      </c>
      <c r="C868" s="9" t="s">
        <v>1067</v>
      </c>
      <c r="D868" s="9">
        <v>1990</v>
      </c>
      <c r="E868" s="9" t="s">
        <v>12</v>
      </c>
      <c r="F868" s="9" t="s">
        <v>30</v>
      </c>
      <c r="G868" s="60" t="s">
        <v>42</v>
      </c>
      <c r="H868" s="1" t="s">
        <v>18</v>
      </c>
      <c r="I868" s="1" t="s">
        <v>24</v>
      </c>
      <c r="J868" s="68" t="s">
        <v>291</v>
      </c>
      <c r="K868" s="68" t="s">
        <v>292</v>
      </c>
      <c r="L868" s="120" t="s">
        <v>146</v>
      </c>
      <c r="M868" s="117" t="s">
        <v>146</v>
      </c>
      <c r="N868" s="118" t="s">
        <v>146</v>
      </c>
      <c r="O868" s="118" t="s">
        <v>146</v>
      </c>
      <c r="P868" s="118" t="s">
        <v>6520</v>
      </c>
      <c r="Q868" s="118" t="s">
        <v>148</v>
      </c>
      <c r="R868" s="118" t="s">
        <v>146</v>
      </c>
      <c r="S868" s="118" t="s">
        <v>148</v>
      </c>
      <c r="T868" s="118" t="s">
        <v>146</v>
      </c>
      <c r="U868" s="118" t="s">
        <v>6520</v>
      </c>
      <c r="V868" s="118" t="s">
        <v>146</v>
      </c>
      <c r="W868" s="118" t="s">
        <v>146</v>
      </c>
      <c r="X868" s="121">
        <f t="shared" si="19"/>
        <v>21.666666666666668</v>
      </c>
      <c r="Y868" s="68"/>
      <c r="Z868" s="113"/>
    </row>
    <row r="869" spans="2:26" ht="30" x14ac:dyDescent="0.25">
      <c r="B869" s="9" t="s">
        <v>1987</v>
      </c>
      <c r="C869" s="9" t="s">
        <v>1988</v>
      </c>
      <c r="D869" s="9">
        <v>1992</v>
      </c>
      <c r="E869" s="9" t="s">
        <v>12</v>
      </c>
      <c r="F869" s="9" t="s">
        <v>30</v>
      </c>
      <c r="G869" s="60" t="s">
        <v>42</v>
      </c>
      <c r="H869" s="1" t="s">
        <v>18</v>
      </c>
      <c r="I869" s="1" t="s">
        <v>28</v>
      </c>
      <c r="J869" s="68" t="s">
        <v>296</v>
      </c>
      <c r="K869" s="68" t="s">
        <v>297</v>
      </c>
      <c r="L869" s="120" t="s">
        <v>147</v>
      </c>
      <c r="M869" s="117" t="s">
        <v>146</v>
      </c>
      <c r="N869" s="118" t="s">
        <v>147</v>
      </c>
      <c r="O869" s="118" t="s">
        <v>146</v>
      </c>
      <c r="P869" s="118" t="s">
        <v>146</v>
      </c>
      <c r="Q869" s="118" t="s">
        <v>147</v>
      </c>
      <c r="R869" s="118" t="s">
        <v>147</v>
      </c>
      <c r="S869" s="118" t="s">
        <v>147</v>
      </c>
      <c r="T869" s="118" t="s">
        <v>146</v>
      </c>
      <c r="U869" s="118" t="s">
        <v>6520</v>
      </c>
      <c r="V869" s="118" t="s">
        <v>147</v>
      </c>
      <c r="W869" s="118" t="s">
        <v>146</v>
      </c>
      <c r="X869" s="121">
        <f t="shared" si="19"/>
        <v>24.166666666666668</v>
      </c>
      <c r="Y869" s="68"/>
      <c r="Z869" s="113">
        <f>VLOOKUP(B869,[1]Sheet1!B$3:V$3093,21,0)</f>
        <v>0</v>
      </c>
    </row>
    <row r="870" spans="2:26" ht="30" x14ac:dyDescent="0.25">
      <c r="B870" s="9" t="s">
        <v>1989</v>
      </c>
      <c r="C870" s="9" t="s">
        <v>1990</v>
      </c>
      <c r="D870" s="9">
        <v>1990</v>
      </c>
      <c r="E870" s="9" t="s">
        <v>12</v>
      </c>
      <c r="F870" s="9" t="s">
        <v>30</v>
      </c>
      <c r="G870" s="60" t="s">
        <v>42</v>
      </c>
      <c r="H870" s="1" t="s">
        <v>13</v>
      </c>
      <c r="I870" s="1" t="s">
        <v>77</v>
      </c>
      <c r="J870" s="68" t="s">
        <v>296</v>
      </c>
      <c r="K870" s="68" t="s">
        <v>297</v>
      </c>
      <c r="L870" s="120" t="s">
        <v>148</v>
      </c>
      <c r="M870" s="117" t="s">
        <v>148</v>
      </c>
      <c r="N870" s="118" t="s">
        <v>148</v>
      </c>
      <c r="O870" s="118" t="s">
        <v>146</v>
      </c>
      <c r="P870" s="118" t="s">
        <v>146</v>
      </c>
      <c r="Q870" s="118" t="s">
        <v>148</v>
      </c>
      <c r="R870" s="118" t="s">
        <v>146</v>
      </c>
      <c r="S870" s="118" t="s">
        <v>148</v>
      </c>
      <c r="T870" s="118" t="s">
        <v>146</v>
      </c>
      <c r="U870" s="118" t="s">
        <v>146</v>
      </c>
      <c r="V870" s="118" t="s">
        <v>146</v>
      </c>
      <c r="W870" s="118" t="s">
        <v>147</v>
      </c>
      <c r="X870" s="121">
        <f t="shared" si="19"/>
        <v>29.166666666666668</v>
      </c>
      <c r="Y870" s="68"/>
      <c r="Z870" s="113">
        <f>VLOOKUP(B870,[1]Sheet1!B$3:V$3093,21,0)</f>
        <v>0</v>
      </c>
    </row>
    <row r="871" spans="2:26" ht="30" x14ac:dyDescent="0.25">
      <c r="B871" s="9" t="s">
        <v>1991</v>
      </c>
      <c r="C871" s="9" t="s">
        <v>1992</v>
      </c>
      <c r="D871" s="9">
        <v>1989</v>
      </c>
      <c r="E871" s="9" t="s">
        <v>12</v>
      </c>
      <c r="F871" s="9" t="s">
        <v>30</v>
      </c>
      <c r="G871" s="60" t="s">
        <v>42</v>
      </c>
      <c r="H871" s="1" t="s">
        <v>176</v>
      </c>
      <c r="I871" s="1"/>
      <c r="J871" s="68" t="s">
        <v>296</v>
      </c>
      <c r="K871" s="68" t="s">
        <v>297</v>
      </c>
      <c r="L871" s="120" t="s">
        <v>147</v>
      </c>
      <c r="M871" s="117" t="s">
        <v>147</v>
      </c>
      <c r="N871" s="118" t="s">
        <v>147</v>
      </c>
      <c r="O871" s="118" t="s">
        <v>146</v>
      </c>
      <c r="P871" s="118" t="s">
        <v>146</v>
      </c>
      <c r="Q871" s="118" t="s">
        <v>146</v>
      </c>
      <c r="R871" s="118" t="s">
        <v>146</v>
      </c>
      <c r="S871" s="118" t="s">
        <v>146</v>
      </c>
      <c r="T871" s="118" t="s">
        <v>147</v>
      </c>
      <c r="U871" s="118" t="s">
        <v>147</v>
      </c>
      <c r="V871" s="118" t="s">
        <v>147</v>
      </c>
      <c r="W871" s="118" t="s">
        <v>146</v>
      </c>
      <c r="X871" s="121">
        <f t="shared" si="19"/>
        <v>25</v>
      </c>
      <c r="Y871" s="68"/>
      <c r="Z871" s="113">
        <f>VLOOKUP(B871,[1]Sheet1!B$3:V$3093,21,0)</f>
        <v>0</v>
      </c>
    </row>
    <row r="872" spans="2:26" ht="30" x14ac:dyDescent="0.25">
      <c r="B872" s="9" t="s">
        <v>1993</v>
      </c>
      <c r="C872" s="9" t="s">
        <v>1994</v>
      </c>
      <c r="D872" s="9">
        <v>1988</v>
      </c>
      <c r="E872" s="9" t="s">
        <v>12</v>
      </c>
      <c r="F872" s="9" t="s">
        <v>30</v>
      </c>
      <c r="G872" s="60" t="s">
        <v>42</v>
      </c>
      <c r="H872" s="1" t="s">
        <v>18</v>
      </c>
      <c r="I872" s="1" t="s">
        <v>24</v>
      </c>
      <c r="J872" s="68" t="s">
        <v>296</v>
      </c>
      <c r="K872" s="68" t="s">
        <v>297</v>
      </c>
      <c r="L872" s="120" t="s">
        <v>146</v>
      </c>
      <c r="M872" s="117" t="s">
        <v>146</v>
      </c>
      <c r="N872" s="118" t="s">
        <v>6520</v>
      </c>
      <c r="O872" s="118" t="s">
        <v>146</v>
      </c>
      <c r="P872" s="118" t="s">
        <v>146</v>
      </c>
      <c r="Q872" s="118" t="s">
        <v>146</v>
      </c>
      <c r="R872" s="118" t="s">
        <v>146</v>
      </c>
      <c r="S872" s="118" t="s">
        <v>146</v>
      </c>
      <c r="T872" s="118" t="s">
        <v>6520</v>
      </c>
      <c r="U872" s="118" t="s">
        <v>146</v>
      </c>
      <c r="V872" s="118" t="s">
        <v>147</v>
      </c>
      <c r="W872" s="118" t="s">
        <v>147</v>
      </c>
      <c r="X872" s="121">
        <f t="shared" si="19"/>
        <v>20</v>
      </c>
      <c r="Y872" s="68"/>
      <c r="Z872" s="113"/>
    </row>
    <row r="873" spans="2:26" ht="30" x14ac:dyDescent="0.25">
      <c r="B873" s="9" t="s">
        <v>1995</v>
      </c>
      <c r="C873" s="9" t="s">
        <v>1996</v>
      </c>
      <c r="D873" s="9">
        <v>1993</v>
      </c>
      <c r="E873" s="9" t="s">
        <v>12</v>
      </c>
      <c r="F873" s="9" t="s">
        <v>30</v>
      </c>
      <c r="G873" s="60" t="s">
        <v>42</v>
      </c>
      <c r="H873" s="1" t="s">
        <v>13</v>
      </c>
      <c r="I873" s="1" t="s">
        <v>170</v>
      </c>
      <c r="J873" s="68" t="s">
        <v>296</v>
      </c>
      <c r="K873" s="68" t="s">
        <v>297</v>
      </c>
      <c r="L873" s="120" t="s">
        <v>147</v>
      </c>
      <c r="M873" s="117" t="s">
        <v>147</v>
      </c>
      <c r="N873" s="118" t="s">
        <v>146</v>
      </c>
      <c r="O873" s="118" t="s">
        <v>146</v>
      </c>
      <c r="P873" s="118" t="s">
        <v>146</v>
      </c>
      <c r="Q873" s="118" t="s">
        <v>146</v>
      </c>
      <c r="R873" s="118" t="s">
        <v>146</v>
      </c>
      <c r="S873" s="118" t="s">
        <v>146</v>
      </c>
      <c r="T873" s="118" t="s">
        <v>146</v>
      </c>
      <c r="U873" s="118" t="s">
        <v>146</v>
      </c>
      <c r="V873" s="118" t="s">
        <v>146</v>
      </c>
      <c r="W873" s="118" t="s">
        <v>146</v>
      </c>
      <c r="X873" s="121">
        <f t="shared" si="19"/>
        <v>21.666666666666668</v>
      </c>
      <c r="Y873" s="68"/>
      <c r="Z873" s="113">
        <f>VLOOKUP(B873,[1]Sheet1!B$3:V$3093,21,0)</f>
        <v>0</v>
      </c>
    </row>
    <row r="874" spans="2:26" ht="30" x14ac:dyDescent="0.25">
      <c r="B874" s="9" t="s">
        <v>1997</v>
      </c>
      <c r="C874" s="9" t="s">
        <v>1998</v>
      </c>
      <c r="D874" s="9">
        <v>1988</v>
      </c>
      <c r="E874" s="9" t="s">
        <v>12</v>
      </c>
      <c r="F874" s="9" t="s">
        <v>32</v>
      </c>
      <c r="G874" s="60" t="s">
        <v>42</v>
      </c>
      <c r="H874" s="1" t="s">
        <v>13</v>
      </c>
      <c r="I874" s="1" t="s">
        <v>22</v>
      </c>
      <c r="J874" s="68" t="s">
        <v>296</v>
      </c>
      <c r="K874" s="68" t="s">
        <v>297</v>
      </c>
      <c r="L874" s="120" t="s">
        <v>146</v>
      </c>
      <c r="M874" s="117" t="s">
        <v>146</v>
      </c>
      <c r="N874" s="118" t="s">
        <v>147</v>
      </c>
      <c r="O874" s="118" t="s">
        <v>147</v>
      </c>
      <c r="P874" s="118" t="s">
        <v>147</v>
      </c>
      <c r="Q874" s="118" t="s">
        <v>146</v>
      </c>
      <c r="R874" s="118" t="s">
        <v>146</v>
      </c>
      <c r="S874" s="118" t="s">
        <v>146</v>
      </c>
      <c r="T874" s="118" t="s">
        <v>146</v>
      </c>
      <c r="U874" s="118" t="s">
        <v>6520</v>
      </c>
      <c r="V874" s="118" t="s">
        <v>147</v>
      </c>
      <c r="W874" s="118" t="s">
        <v>146</v>
      </c>
      <c r="X874" s="121">
        <f t="shared" si="19"/>
        <v>22.5</v>
      </c>
      <c r="Y874" s="68"/>
      <c r="Z874" s="113">
        <f>VLOOKUP(B874,[1]Sheet1!B$3:V$3093,21,0)</f>
        <v>0</v>
      </c>
    </row>
    <row r="875" spans="2:26" ht="30" x14ac:dyDescent="0.25">
      <c r="B875" s="9" t="s">
        <v>1999</v>
      </c>
      <c r="C875" s="9" t="s">
        <v>2000</v>
      </c>
      <c r="D875" s="9">
        <v>1988</v>
      </c>
      <c r="E875" s="9" t="s">
        <v>12</v>
      </c>
      <c r="F875" s="9" t="s">
        <v>30</v>
      </c>
      <c r="G875" s="60" t="s">
        <v>42</v>
      </c>
      <c r="H875" s="1" t="s">
        <v>176</v>
      </c>
      <c r="I875" s="1"/>
      <c r="J875" s="68" t="s">
        <v>296</v>
      </c>
      <c r="K875" s="68" t="s">
        <v>297</v>
      </c>
      <c r="L875" s="120" t="s">
        <v>146</v>
      </c>
      <c r="M875" s="117" t="s">
        <v>146</v>
      </c>
      <c r="N875" s="118" t="s">
        <v>146</v>
      </c>
      <c r="O875" s="118" t="s">
        <v>146</v>
      </c>
      <c r="P875" s="118" t="s">
        <v>146</v>
      </c>
      <c r="Q875" s="118" t="s">
        <v>146</v>
      </c>
      <c r="R875" s="118" t="s">
        <v>6520</v>
      </c>
      <c r="S875" s="118" t="s">
        <v>146</v>
      </c>
      <c r="T875" s="118" t="s">
        <v>148</v>
      </c>
      <c r="U875" s="118" t="s">
        <v>146</v>
      </c>
      <c r="V875" s="118" t="s">
        <v>147</v>
      </c>
      <c r="W875" s="118" t="s">
        <v>146</v>
      </c>
      <c r="X875" s="121">
        <f t="shared" si="19"/>
        <v>21.666666666666668</v>
      </c>
      <c r="Y875" s="68"/>
      <c r="Z875" s="113">
        <f>VLOOKUP(B875,[1]Sheet1!B$3:V$3093,21,0)</f>
        <v>0</v>
      </c>
    </row>
    <row r="876" spans="2:26" ht="30" x14ac:dyDescent="0.25">
      <c r="B876" s="9" t="s">
        <v>2001</v>
      </c>
      <c r="C876" s="9" t="s">
        <v>2002</v>
      </c>
      <c r="D876" s="9">
        <v>1993</v>
      </c>
      <c r="E876" s="9" t="s">
        <v>12</v>
      </c>
      <c r="F876" s="9" t="s">
        <v>32</v>
      </c>
      <c r="G876" s="60" t="s">
        <v>42</v>
      </c>
      <c r="H876" s="1" t="s">
        <v>13</v>
      </c>
      <c r="I876" s="1" t="s">
        <v>6249</v>
      </c>
      <c r="J876" s="68" t="s">
        <v>296</v>
      </c>
      <c r="K876" s="68" t="s">
        <v>297</v>
      </c>
      <c r="L876" s="120" t="s">
        <v>146</v>
      </c>
      <c r="M876" s="117" t="s">
        <v>146</v>
      </c>
      <c r="N876" s="118" t="s">
        <v>147</v>
      </c>
      <c r="O876" s="118" t="s">
        <v>146</v>
      </c>
      <c r="P876" s="118" t="s">
        <v>146</v>
      </c>
      <c r="Q876" s="118" t="s">
        <v>148</v>
      </c>
      <c r="R876" s="118" t="s">
        <v>146</v>
      </c>
      <c r="S876" s="118" t="s">
        <v>148</v>
      </c>
      <c r="T876" s="118" t="s">
        <v>147</v>
      </c>
      <c r="U876" s="118" t="s">
        <v>147</v>
      </c>
      <c r="V876" s="118" t="s">
        <v>147</v>
      </c>
      <c r="W876" s="118" t="s">
        <v>146</v>
      </c>
      <c r="X876" s="121">
        <f t="shared" si="19"/>
        <v>26.666666666666668</v>
      </c>
      <c r="Y876" s="68"/>
      <c r="Z876" s="113">
        <f>VLOOKUP(B876,[1]Sheet1!B$3:V$3093,21,0)</f>
        <v>0</v>
      </c>
    </row>
    <row r="877" spans="2:26" ht="45" x14ac:dyDescent="0.25">
      <c r="B877" s="9" t="s">
        <v>2003</v>
      </c>
      <c r="C877" s="9" t="s">
        <v>2004</v>
      </c>
      <c r="D877" s="9">
        <v>1991</v>
      </c>
      <c r="E877" s="9" t="s">
        <v>12</v>
      </c>
      <c r="F877" s="9" t="s">
        <v>2005</v>
      </c>
      <c r="G877" s="60" t="s">
        <v>42</v>
      </c>
      <c r="H877" s="1" t="s">
        <v>13</v>
      </c>
      <c r="I877" s="1" t="s">
        <v>24</v>
      </c>
      <c r="J877" s="68" t="s">
        <v>296</v>
      </c>
      <c r="K877" s="68" t="s">
        <v>297</v>
      </c>
      <c r="L877" s="120" t="s">
        <v>146</v>
      </c>
      <c r="M877" s="117" t="s">
        <v>146</v>
      </c>
      <c r="N877" s="118" t="s">
        <v>148</v>
      </c>
      <c r="O877" s="118" t="s">
        <v>146</v>
      </c>
      <c r="P877" s="118" t="s">
        <v>148</v>
      </c>
      <c r="Q877" s="118" t="s">
        <v>146</v>
      </c>
      <c r="R877" s="118" t="s">
        <v>6520</v>
      </c>
      <c r="S877" s="118" t="s">
        <v>146</v>
      </c>
      <c r="T877" s="118" t="s">
        <v>146</v>
      </c>
      <c r="U877" s="118" t="s">
        <v>146</v>
      </c>
      <c r="V877" s="118" t="s">
        <v>146</v>
      </c>
      <c r="W877" s="118" t="s">
        <v>146</v>
      </c>
      <c r="X877" s="121">
        <f t="shared" si="19"/>
        <v>22.5</v>
      </c>
      <c r="Y877" s="68"/>
      <c r="Z877" s="113">
        <f>VLOOKUP(B877,[1]Sheet1!B$3:V$3093,21,0)</f>
        <v>0</v>
      </c>
    </row>
    <row r="878" spans="2:26" ht="30" x14ac:dyDescent="0.25">
      <c r="B878" s="9" t="s">
        <v>2006</v>
      </c>
      <c r="C878" s="9" t="s">
        <v>2007</v>
      </c>
      <c r="D878" s="9">
        <v>1992</v>
      </c>
      <c r="E878" s="9" t="s">
        <v>12</v>
      </c>
      <c r="F878" s="9" t="s">
        <v>30</v>
      </c>
      <c r="G878" s="60" t="s">
        <v>42</v>
      </c>
      <c r="H878" s="1" t="s">
        <v>13</v>
      </c>
      <c r="I878" s="1" t="s">
        <v>122</v>
      </c>
      <c r="J878" s="68" t="s">
        <v>296</v>
      </c>
      <c r="K878" s="68" t="s">
        <v>297</v>
      </c>
      <c r="L878" s="120" t="s">
        <v>146</v>
      </c>
      <c r="M878" s="117" t="s">
        <v>148</v>
      </c>
      <c r="N878" s="118" t="s">
        <v>146</v>
      </c>
      <c r="O878" s="118" t="s">
        <v>147</v>
      </c>
      <c r="P878" s="118" t="s">
        <v>147</v>
      </c>
      <c r="Q878" s="118" t="s">
        <v>147</v>
      </c>
      <c r="R878" s="118" t="s">
        <v>146</v>
      </c>
      <c r="S878" s="118" t="s">
        <v>147</v>
      </c>
      <c r="T878" s="118" t="s">
        <v>147</v>
      </c>
      <c r="U878" s="118" t="s">
        <v>147</v>
      </c>
      <c r="V878" s="118" t="s">
        <v>147</v>
      </c>
      <c r="W878" s="118" t="s">
        <v>147</v>
      </c>
      <c r="X878" s="121">
        <f t="shared" si="19"/>
        <v>28.333333333333332</v>
      </c>
      <c r="Y878" s="68"/>
      <c r="Z878" s="113">
        <f>VLOOKUP(B878,[1]Sheet1!B$3:V$3093,21,0)</f>
        <v>0</v>
      </c>
    </row>
    <row r="879" spans="2:26" ht="30" x14ac:dyDescent="0.25">
      <c r="B879" s="9" t="s">
        <v>2008</v>
      </c>
      <c r="C879" s="9" t="s">
        <v>2009</v>
      </c>
      <c r="D879" s="9">
        <v>1990</v>
      </c>
      <c r="E879" s="9" t="s">
        <v>12</v>
      </c>
      <c r="F879" s="9" t="s">
        <v>124</v>
      </c>
      <c r="G879" s="60" t="s">
        <v>42</v>
      </c>
      <c r="H879" s="1" t="s">
        <v>18</v>
      </c>
      <c r="I879" s="1" t="s">
        <v>28</v>
      </c>
      <c r="J879" s="68" t="s">
        <v>295</v>
      </c>
      <c r="K879" s="68" t="s">
        <v>292</v>
      </c>
      <c r="L879" s="120" t="s">
        <v>146</v>
      </c>
      <c r="M879" s="117" t="s">
        <v>6520</v>
      </c>
      <c r="N879" s="118" t="s">
        <v>146</v>
      </c>
      <c r="O879" s="118" t="s">
        <v>146</v>
      </c>
      <c r="P879" s="118" t="s">
        <v>6520</v>
      </c>
      <c r="Q879" s="118" t="s">
        <v>146</v>
      </c>
      <c r="R879" s="118" t="s">
        <v>147</v>
      </c>
      <c r="S879" s="118" t="s">
        <v>146</v>
      </c>
      <c r="T879" s="118" t="s">
        <v>146</v>
      </c>
      <c r="U879" s="118" t="s">
        <v>146</v>
      </c>
      <c r="V879" s="118" t="s">
        <v>146</v>
      </c>
      <c r="W879" s="118" t="s">
        <v>146</v>
      </c>
      <c r="X879" s="121">
        <f t="shared" si="19"/>
        <v>19.166666666666668</v>
      </c>
      <c r="Y879" s="68"/>
      <c r="Z879" s="113" t="str">
        <f>VLOOKUP(B879,[1]Sheet1!B$3:V$3093,21,0)</f>
        <v>Điểm KI &lt;20</v>
      </c>
    </row>
    <row r="880" spans="2:26" ht="30" x14ac:dyDescent="0.25">
      <c r="B880" s="9" t="s">
        <v>2010</v>
      </c>
      <c r="C880" s="9" t="s">
        <v>2011</v>
      </c>
      <c r="D880" s="9">
        <v>1991</v>
      </c>
      <c r="E880" s="9" t="s">
        <v>12</v>
      </c>
      <c r="F880" s="9" t="s">
        <v>30</v>
      </c>
      <c r="G880" s="60" t="s">
        <v>42</v>
      </c>
      <c r="H880" s="1" t="s">
        <v>13</v>
      </c>
      <c r="I880" s="1" t="s">
        <v>88</v>
      </c>
      <c r="J880" s="68" t="s">
        <v>296</v>
      </c>
      <c r="K880" s="68" t="s">
        <v>297</v>
      </c>
      <c r="L880" s="120" t="s">
        <v>147</v>
      </c>
      <c r="M880" s="117" t="s">
        <v>147</v>
      </c>
      <c r="N880" s="118" t="s">
        <v>147</v>
      </c>
      <c r="O880" s="118" t="s">
        <v>148</v>
      </c>
      <c r="P880" s="118" t="s">
        <v>148</v>
      </c>
      <c r="Q880" s="118" t="s">
        <v>148</v>
      </c>
      <c r="R880" s="118" t="s">
        <v>148</v>
      </c>
      <c r="S880" s="118" t="s">
        <v>148</v>
      </c>
      <c r="T880" s="118" t="s">
        <v>148</v>
      </c>
      <c r="U880" s="118" t="s">
        <v>146</v>
      </c>
      <c r="V880" s="118" t="s">
        <v>147</v>
      </c>
      <c r="W880" s="118" t="s">
        <v>147</v>
      </c>
      <c r="X880" s="121">
        <f t="shared" si="19"/>
        <v>34.166666666666664</v>
      </c>
      <c r="Y880" s="68"/>
      <c r="Z880" s="113">
        <f>VLOOKUP(B880,[1]Sheet1!B$3:V$3093,21,0)</f>
        <v>0</v>
      </c>
    </row>
    <row r="881" spans="2:26" ht="30" x14ac:dyDescent="0.25">
      <c r="B881" s="9" t="s">
        <v>2012</v>
      </c>
      <c r="C881" s="9" t="s">
        <v>2013</v>
      </c>
      <c r="D881" s="9">
        <v>1992</v>
      </c>
      <c r="E881" s="9" t="s">
        <v>12</v>
      </c>
      <c r="F881" s="9" t="s">
        <v>124</v>
      </c>
      <c r="G881" s="60" t="s">
        <v>42</v>
      </c>
      <c r="H881" s="1" t="s">
        <v>13</v>
      </c>
      <c r="I881" s="1" t="s">
        <v>170</v>
      </c>
      <c r="J881" s="68" t="s">
        <v>296</v>
      </c>
      <c r="K881" s="68" t="s">
        <v>297</v>
      </c>
      <c r="L881" s="120" t="s">
        <v>146</v>
      </c>
      <c r="M881" s="117" t="s">
        <v>6520</v>
      </c>
      <c r="N881" s="118" t="s">
        <v>6520</v>
      </c>
      <c r="O881" s="118" t="s">
        <v>147</v>
      </c>
      <c r="P881" s="118" t="s">
        <v>146</v>
      </c>
      <c r="Q881" s="118" t="s">
        <v>147</v>
      </c>
      <c r="R881" s="118" t="s">
        <v>146</v>
      </c>
      <c r="S881" s="118" t="s">
        <v>147</v>
      </c>
      <c r="T881" s="118" t="s">
        <v>146</v>
      </c>
      <c r="U881" s="118" t="s">
        <v>146</v>
      </c>
      <c r="V881" s="118" t="s">
        <v>146</v>
      </c>
      <c r="W881" s="118" t="s">
        <v>146</v>
      </c>
      <c r="X881" s="121">
        <f t="shared" si="19"/>
        <v>20.833333333333332</v>
      </c>
      <c r="Y881" s="68"/>
      <c r="Z881" s="113">
        <f>VLOOKUP(B881,[1]Sheet1!B$3:V$3093,21,0)</f>
        <v>0</v>
      </c>
    </row>
    <row r="882" spans="2:26" ht="30" x14ac:dyDescent="0.25">
      <c r="B882" s="9" t="s">
        <v>2014</v>
      </c>
      <c r="C882" s="9" t="s">
        <v>2015</v>
      </c>
      <c r="D882" s="9">
        <v>1984</v>
      </c>
      <c r="E882" s="9" t="s">
        <v>12</v>
      </c>
      <c r="F882" s="9" t="s">
        <v>30</v>
      </c>
      <c r="G882" s="60" t="s">
        <v>42</v>
      </c>
      <c r="H882" s="1" t="s">
        <v>13</v>
      </c>
      <c r="I882" s="1" t="s">
        <v>31</v>
      </c>
      <c r="J882" s="68" t="s">
        <v>296</v>
      </c>
      <c r="K882" s="68" t="s">
        <v>297</v>
      </c>
      <c r="L882" s="120" t="s">
        <v>148</v>
      </c>
      <c r="M882" s="117" t="s">
        <v>148</v>
      </c>
      <c r="N882" s="118" t="s">
        <v>147</v>
      </c>
      <c r="O882" s="118" t="s">
        <v>146</v>
      </c>
      <c r="P882" s="118" t="s">
        <v>147</v>
      </c>
      <c r="Q882" s="118" t="s">
        <v>148</v>
      </c>
      <c r="R882" s="118" t="s">
        <v>148</v>
      </c>
      <c r="S882" s="118" t="s">
        <v>148</v>
      </c>
      <c r="T882" s="118" t="s">
        <v>147</v>
      </c>
      <c r="U882" s="118" t="s">
        <v>146</v>
      </c>
      <c r="V882" s="118" t="s">
        <v>147</v>
      </c>
      <c r="W882" s="118" t="s">
        <v>146</v>
      </c>
      <c r="X882" s="121">
        <f t="shared" si="19"/>
        <v>31.666666666666668</v>
      </c>
      <c r="Y882" s="68"/>
      <c r="Z882" s="113">
        <f>VLOOKUP(B882,[1]Sheet1!B$3:V$3093,21,0)</f>
        <v>0</v>
      </c>
    </row>
    <row r="883" spans="2:26" ht="30" x14ac:dyDescent="0.25">
      <c r="B883" s="9" t="s">
        <v>2016</v>
      </c>
      <c r="C883" s="9" t="s">
        <v>2017</v>
      </c>
      <c r="D883" s="9">
        <v>1985</v>
      </c>
      <c r="E883" s="9" t="s">
        <v>12</v>
      </c>
      <c r="F883" s="9" t="s">
        <v>32</v>
      </c>
      <c r="G883" s="60" t="s">
        <v>42</v>
      </c>
      <c r="H883" s="1" t="s">
        <v>18</v>
      </c>
      <c r="I883" s="1" t="s">
        <v>6257</v>
      </c>
      <c r="J883" s="68" t="s">
        <v>296</v>
      </c>
      <c r="K883" s="68" t="s">
        <v>297</v>
      </c>
      <c r="L883" s="120" t="s">
        <v>146</v>
      </c>
      <c r="M883" s="117" t="s">
        <v>147</v>
      </c>
      <c r="N883" s="118" t="s">
        <v>146</v>
      </c>
      <c r="O883" s="118" t="s">
        <v>146</v>
      </c>
      <c r="P883" s="118" t="s">
        <v>147</v>
      </c>
      <c r="Q883" s="118" t="s">
        <v>146</v>
      </c>
      <c r="R883" s="118" t="s">
        <v>146</v>
      </c>
      <c r="S883" s="118" t="s">
        <v>146</v>
      </c>
      <c r="T883" s="118" t="s">
        <v>146</v>
      </c>
      <c r="U883" s="118" t="s">
        <v>146</v>
      </c>
      <c r="V883" s="118" t="s">
        <v>146</v>
      </c>
      <c r="W883" s="118" t="s">
        <v>146</v>
      </c>
      <c r="X883" s="121">
        <f t="shared" si="19"/>
        <v>21.666666666666668</v>
      </c>
      <c r="Y883" s="68"/>
      <c r="Z883" s="113">
        <f>VLOOKUP(B883,[1]Sheet1!B$3:V$3093,21,0)</f>
        <v>0</v>
      </c>
    </row>
    <row r="884" spans="2:26" ht="45" x14ac:dyDescent="0.25">
      <c r="B884" s="9" t="s">
        <v>2018</v>
      </c>
      <c r="C884" s="9" t="s">
        <v>2019</v>
      </c>
      <c r="D884" s="9">
        <v>1993</v>
      </c>
      <c r="E884" s="9" t="s">
        <v>12</v>
      </c>
      <c r="F884" s="9" t="s">
        <v>32</v>
      </c>
      <c r="G884" s="60" t="s">
        <v>42</v>
      </c>
      <c r="H884" s="1" t="s">
        <v>13</v>
      </c>
      <c r="I884" s="1" t="s">
        <v>79</v>
      </c>
      <c r="J884" s="68" t="s">
        <v>291</v>
      </c>
      <c r="K884" s="68" t="s">
        <v>292</v>
      </c>
      <c r="L884" s="120" t="s">
        <v>146</v>
      </c>
      <c r="M884" s="117" t="s">
        <v>146</v>
      </c>
      <c r="N884" s="118" t="s">
        <v>146</v>
      </c>
      <c r="O884" s="118" t="s">
        <v>146</v>
      </c>
      <c r="P884" s="118" t="s">
        <v>6520</v>
      </c>
      <c r="Q884" s="118" t="s">
        <v>147</v>
      </c>
      <c r="R884" s="118" t="s">
        <v>148</v>
      </c>
      <c r="S884" s="118" t="s">
        <v>147</v>
      </c>
      <c r="T884" s="118" t="s">
        <v>6520</v>
      </c>
      <c r="U884" s="118" t="s">
        <v>146</v>
      </c>
      <c r="V884" s="118" t="s">
        <v>148</v>
      </c>
      <c r="W884" s="118" t="s">
        <v>148</v>
      </c>
      <c r="X884" s="121">
        <f t="shared" si="19"/>
        <v>25</v>
      </c>
      <c r="Y884" s="68"/>
      <c r="Z884" s="113">
        <f>VLOOKUP(B884,[1]Sheet1!B$3:V$3093,21,0)</f>
        <v>0</v>
      </c>
    </row>
    <row r="885" spans="2:26" ht="30" x14ac:dyDescent="0.25">
      <c r="B885" s="9" t="s">
        <v>2020</v>
      </c>
      <c r="C885" s="9" t="s">
        <v>2021</v>
      </c>
      <c r="D885" s="9">
        <v>1988</v>
      </c>
      <c r="E885" s="9" t="s">
        <v>12</v>
      </c>
      <c r="F885" s="9" t="s">
        <v>32</v>
      </c>
      <c r="G885" s="60" t="s">
        <v>42</v>
      </c>
      <c r="H885" s="1" t="s">
        <v>13</v>
      </c>
      <c r="I885" s="1" t="s">
        <v>22</v>
      </c>
      <c r="J885" s="68" t="s">
        <v>291</v>
      </c>
      <c r="K885" s="68" t="s">
        <v>292</v>
      </c>
      <c r="L885" s="120" t="s">
        <v>147</v>
      </c>
      <c r="M885" s="117" t="s">
        <v>146</v>
      </c>
      <c r="N885" s="118" t="s">
        <v>147</v>
      </c>
      <c r="O885" s="118" t="s">
        <v>146</v>
      </c>
      <c r="P885" s="118" t="s">
        <v>146</v>
      </c>
      <c r="Q885" s="118" t="s">
        <v>147</v>
      </c>
      <c r="R885" s="118" t="s">
        <v>147</v>
      </c>
      <c r="S885" s="118" t="s">
        <v>147</v>
      </c>
      <c r="T885" s="118" t="s">
        <v>146</v>
      </c>
      <c r="U885" s="118" t="s">
        <v>146</v>
      </c>
      <c r="V885" s="118" t="s">
        <v>147</v>
      </c>
      <c r="W885" s="118" t="s">
        <v>147</v>
      </c>
      <c r="X885" s="121">
        <f t="shared" si="19"/>
        <v>25.833333333333332</v>
      </c>
      <c r="Y885" s="68"/>
      <c r="Z885" s="113">
        <f>VLOOKUP(B885,[1]Sheet1!B$3:V$3093,21,0)</f>
        <v>0</v>
      </c>
    </row>
    <row r="886" spans="2:26" ht="30" x14ac:dyDescent="0.25">
      <c r="B886" s="9" t="s">
        <v>2022</v>
      </c>
      <c r="C886" s="9" t="s">
        <v>2023</v>
      </c>
      <c r="D886" s="9">
        <v>1989</v>
      </c>
      <c r="E886" s="9" t="s">
        <v>12</v>
      </c>
      <c r="F886" s="9" t="s">
        <v>32</v>
      </c>
      <c r="G886" s="60" t="s">
        <v>42</v>
      </c>
      <c r="H886" s="1" t="s">
        <v>13</v>
      </c>
      <c r="I886" s="1" t="s">
        <v>170</v>
      </c>
      <c r="J886" s="68" t="s">
        <v>291</v>
      </c>
      <c r="K886" s="68" t="s">
        <v>292</v>
      </c>
      <c r="L886" s="120" t="s">
        <v>147</v>
      </c>
      <c r="M886" s="117" t="s">
        <v>147</v>
      </c>
      <c r="N886" s="118" t="s">
        <v>147</v>
      </c>
      <c r="O886" s="118" t="s">
        <v>146</v>
      </c>
      <c r="P886" s="118" t="s">
        <v>146</v>
      </c>
      <c r="Q886" s="118" t="s">
        <v>147</v>
      </c>
      <c r="R886" s="118" t="s">
        <v>148</v>
      </c>
      <c r="S886" s="118" t="s">
        <v>147</v>
      </c>
      <c r="T886" s="118" t="s">
        <v>148</v>
      </c>
      <c r="U886" s="118" t="s">
        <v>148</v>
      </c>
      <c r="V886" s="118" t="s">
        <v>148</v>
      </c>
      <c r="W886" s="118" t="s">
        <v>147</v>
      </c>
      <c r="X886" s="121">
        <f t="shared" si="19"/>
        <v>31.666666666666668</v>
      </c>
      <c r="Y886" s="68"/>
      <c r="Z886" s="113">
        <f>VLOOKUP(B886,[1]Sheet1!B$3:V$3093,21,0)</f>
        <v>0</v>
      </c>
    </row>
    <row r="887" spans="2:26" ht="30" x14ac:dyDescent="0.25">
      <c r="B887" s="9" t="s">
        <v>2024</v>
      </c>
      <c r="C887" s="9" t="s">
        <v>2025</v>
      </c>
      <c r="D887" s="9">
        <v>1993</v>
      </c>
      <c r="E887" s="9" t="s">
        <v>12</v>
      </c>
      <c r="F887" s="9" t="s">
        <v>32</v>
      </c>
      <c r="G887" s="60" t="s">
        <v>42</v>
      </c>
      <c r="H887" s="1" t="s">
        <v>176</v>
      </c>
      <c r="I887" s="1"/>
      <c r="J887" s="68" t="s">
        <v>296</v>
      </c>
      <c r="K887" s="68" t="s">
        <v>297</v>
      </c>
      <c r="L887" s="120" t="s">
        <v>146</v>
      </c>
      <c r="M887" s="117" t="s">
        <v>146</v>
      </c>
      <c r="N887" s="118" t="s">
        <v>146</v>
      </c>
      <c r="O887" s="118" t="s">
        <v>146</v>
      </c>
      <c r="P887" s="118" t="s">
        <v>146</v>
      </c>
      <c r="Q887" s="118" t="s">
        <v>146</v>
      </c>
      <c r="R887" s="118" t="s">
        <v>147</v>
      </c>
      <c r="S887" s="118" t="s">
        <v>146</v>
      </c>
      <c r="T887" s="118" t="s">
        <v>6520</v>
      </c>
      <c r="U887" s="118" t="s">
        <v>146</v>
      </c>
      <c r="V887" s="118" t="s">
        <v>147</v>
      </c>
      <c r="W887" s="118" t="s">
        <v>147</v>
      </c>
      <c r="X887" s="121">
        <f t="shared" si="19"/>
        <v>21.666666666666668</v>
      </c>
      <c r="Y887" s="68"/>
      <c r="Z887" s="113">
        <f>VLOOKUP(B887,[1]Sheet1!B$3:V$3093,21,0)</f>
        <v>0</v>
      </c>
    </row>
    <row r="888" spans="2:26" ht="45" x14ac:dyDescent="0.25">
      <c r="B888" s="9" t="s">
        <v>2026</v>
      </c>
      <c r="C888" s="9" t="s">
        <v>2027</v>
      </c>
      <c r="D888" s="9">
        <v>1988</v>
      </c>
      <c r="E888" s="9" t="s">
        <v>12</v>
      </c>
      <c r="F888" s="9" t="s">
        <v>30</v>
      </c>
      <c r="G888" s="60" t="s">
        <v>42</v>
      </c>
      <c r="H888" s="1" t="s">
        <v>13</v>
      </c>
      <c r="I888" s="1" t="s">
        <v>16</v>
      </c>
      <c r="J888" s="68" t="s">
        <v>296</v>
      </c>
      <c r="K888" s="68" t="s">
        <v>297</v>
      </c>
      <c r="L888" s="120" t="s">
        <v>147</v>
      </c>
      <c r="M888" s="117" t="s">
        <v>147</v>
      </c>
      <c r="N888" s="118" t="s">
        <v>147</v>
      </c>
      <c r="O888" s="118" t="s">
        <v>148</v>
      </c>
      <c r="P888" s="118" t="s">
        <v>147</v>
      </c>
      <c r="Q888" s="118" t="s">
        <v>147</v>
      </c>
      <c r="R888" s="118" t="s">
        <v>148</v>
      </c>
      <c r="S888" s="118" t="s">
        <v>147</v>
      </c>
      <c r="T888" s="118" t="s">
        <v>148</v>
      </c>
      <c r="U888" s="118" t="s">
        <v>147</v>
      </c>
      <c r="V888" s="118" t="s">
        <v>148</v>
      </c>
      <c r="W888" s="118" t="s">
        <v>148</v>
      </c>
      <c r="X888" s="121">
        <f t="shared" si="19"/>
        <v>34.166666666666664</v>
      </c>
      <c r="Y888" s="68"/>
      <c r="Z888" s="113">
        <f>VLOOKUP(B888,[1]Sheet1!B$3:V$3093,21,0)</f>
        <v>0</v>
      </c>
    </row>
    <row r="889" spans="2:26" ht="30" x14ac:dyDescent="0.25">
      <c r="B889" s="9" t="s">
        <v>2028</v>
      </c>
      <c r="C889" s="9" t="s">
        <v>2029</v>
      </c>
      <c r="D889" s="9">
        <v>1985</v>
      </c>
      <c r="E889" s="9" t="s">
        <v>12</v>
      </c>
      <c r="F889" s="9" t="s">
        <v>30</v>
      </c>
      <c r="G889" s="60" t="s">
        <v>42</v>
      </c>
      <c r="H889" s="1" t="s">
        <v>18</v>
      </c>
      <c r="I889" s="1" t="s">
        <v>6255</v>
      </c>
      <c r="J889" s="68" t="s">
        <v>296</v>
      </c>
      <c r="K889" s="68" t="s">
        <v>297</v>
      </c>
      <c r="L889" s="120" t="s">
        <v>147</v>
      </c>
      <c r="M889" s="117" t="s">
        <v>146</v>
      </c>
      <c r="N889" s="118" t="s">
        <v>6520</v>
      </c>
      <c r="O889" s="118" t="s">
        <v>146</v>
      </c>
      <c r="P889" s="118" t="s">
        <v>146</v>
      </c>
      <c r="Q889" s="118" t="s">
        <v>147</v>
      </c>
      <c r="R889" s="118" t="s">
        <v>146</v>
      </c>
      <c r="S889" s="118" t="s">
        <v>147</v>
      </c>
      <c r="T889" s="118" t="s">
        <v>146</v>
      </c>
      <c r="U889" s="118" t="s">
        <v>146</v>
      </c>
      <c r="V889" s="118" t="s">
        <v>147</v>
      </c>
      <c r="W889" s="118" t="s">
        <v>146</v>
      </c>
      <c r="X889" s="121">
        <f t="shared" si="19"/>
        <v>22.5</v>
      </c>
      <c r="Y889" s="68"/>
      <c r="Z889" s="113">
        <f>VLOOKUP(B889,[1]Sheet1!B$3:V$3093,21,0)</f>
        <v>0</v>
      </c>
    </row>
    <row r="890" spans="2:26" ht="45" x14ac:dyDescent="0.25">
      <c r="B890" s="9" t="s">
        <v>2030</v>
      </c>
      <c r="C890" s="9" t="s">
        <v>2031</v>
      </c>
      <c r="D890" s="9">
        <v>1990</v>
      </c>
      <c r="E890" s="9" t="s">
        <v>12</v>
      </c>
      <c r="F890" s="9" t="s">
        <v>30</v>
      </c>
      <c r="G890" s="60" t="s">
        <v>42</v>
      </c>
      <c r="H890" s="1" t="s">
        <v>6256</v>
      </c>
      <c r="I890" s="1" t="s">
        <v>6319</v>
      </c>
      <c r="J890" s="68" t="s">
        <v>291</v>
      </c>
      <c r="K890" s="68" t="s">
        <v>292</v>
      </c>
      <c r="L890" s="120" t="s">
        <v>146</v>
      </c>
      <c r="M890" s="117" t="s">
        <v>146</v>
      </c>
      <c r="N890" s="118" t="s">
        <v>146</v>
      </c>
      <c r="O890" s="118" t="s">
        <v>147</v>
      </c>
      <c r="P890" s="118" t="s">
        <v>146</v>
      </c>
      <c r="Q890" s="118" t="s">
        <v>146</v>
      </c>
      <c r="R890" s="118" t="s">
        <v>147</v>
      </c>
      <c r="S890" s="118" t="s">
        <v>146</v>
      </c>
      <c r="T890" s="118" t="s">
        <v>147</v>
      </c>
      <c r="U890" s="118" t="s">
        <v>146</v>
      </c>
      <c r="V890" s="118" t="s">
        <v>146</v>
      </c>
      <c r="W890" s="118" t="s">
        <v>147</v>
      </c>
      <c r="X890" s="121">
        <f t="shared" si="19"/>
        <v>23.333333333333332</v>
      </c>
      <c r="Y890" s="68"/>
      <c r="Z890" s="113">
        <f>VLOOKUP(B890,[1]Sheet1!B$3:V$3093,21,0)</f>
        <v>0</v>
      </c>
    </row>
    <row r="891" spans="2:26" ht="30" x14ac:dyDescent="0.25">
      <c r="B891" s="9" t="s">
        <v>2032</v>
      </c>
      <c r="C891" s="9" t="s">
        <v>2033</v>
      </c>
      <c r="D891" s="9">
        <v>1986</v>
      </c>
      <c r="E891" s="9" t="s">
        <v>12</v>
      </c>
      <c r="F891" s="9" t="s">
        <v>30</v>
      </c>
      <c r="G891" s="60" t="s">
        <v>42</v>
      </c>
      <c r="H891" s="1" t="s">
        <v>11</v>
      </c>
      <c r="I891" s="1" t="s">
        <v>289</v>
      </c>
      <c r="J891" s="68" t="s">
        <v>296</v>
      </c>
      <c r="K891" s="68" t="s">
        <v>297</v>
      </c>
      <c r="L891" s="120" t="s">
        <v>148</v>
      </c>
      <c r="M891" s="117" t="s">
        <v>147</v>
      </c>
      <c r="N891" s="118" t="s">
        <v>147</v>
      </c>
      <c r="O891" s="118" t="s">
        <v>147</v>
      </c>
      <c r="P891" s="118" t="s">
        <v>146</v>
      </c>
      <c r="Q891" s="118" t="s">
        <v>148</v>
      </c>
      <c r="R891" s="118" t="s">
        <v>147</v>
      </c>
      <c r="S891" s="118" t="s">
        <v>148</v>
      </c>
      <c r="T891" s="118" t="s">
        <v>147</v>
      </c>
      <c r="U891" s="118" t="s">
        <v>147</v>
      </c>
      <c r="V891" s="118" t="s">
        <v>147</v>
      </c>
      <c r="W891" s="118" t="s">
        <v>147</v>
      </c>
      <c r="X891" s="121">
        <f t="shared" si="19"/>
        <v>31.666666666666668</v>
      </c>
      <c r="Y891" s="68"/>
      <c r="Z891" s="113">
        <f>VLOOKUP(B891,[1]Sheet1!B$3:V$3093,21,0)</f>
        <v>0</v>
      </c>
    </row>
    <row r="892" spans="2:26" ht="45" x14ac:dyDescent="0.25">
      <c r="B892" s="9" t="s">
        <v>2034</v>
      </c>
      <c r="C892" s="9" t="s">
        <v>2035</v>
      </c>
      <c r="D892" s="9">
        <v>1985</v>
      </c>
      <c r="E892" s="9" t="s">
        <v>12</v>
      </c>
      <c r="F892" s="9" t="s">
        <v>124</v>
      </c>
      <c r="G892" s="60" t="s">
        <v>42</v>
      </c>
      <c r="H892" s="1" t="s">
        <v>18</v>
      </c>
      <c r="I892" s="1" t="s">
        <v>85</v>
      </c>
      <c r="J892" s="68" t="s">
        <v>296</v>
      </c>
      <c r="K892" s="68" t="s">
        <v>297</v>
      </c>
      <c r="L892" s="120" t="s">
        <v>6520</v>
      </c>
      <c r="M892" s="117" t="s">
        <v>147</v>
      </c>
      <c r="N892" s="118" t="s">
        <v>146</v>
      </c>
      <c r="O892" s="118" t="s">
        <v>146</v>
      </c>
      <c r="P892" s="118" t="s">
        <v>146</v>
      </c>
      <c r="Q892" s="118" t="s">
        <v>146</v>
      </c>
      <c r="R892" s="118" t="s">
        <v>146</v>
      </c>
      <c r="S892" s="118" t="s">
        <v>146</v>
      </c>
      <c r="T892" s="118" t="s">
        <v>146</v>
      </c>
      <c r="U892" s="118" t="s">
        <v>146</v>
      </c>
      <c r="V892" s="118" t="s">
        <v>147</v>
      </c>
      <c r="W892" s="118" t="s">
        <v>146</v>
      </c>
      <c r="X892" s="121">
        <f t="shared" si="19"/>
        <v>20.833333333333332</v>
      </c>
      <c r="Y892" s="68"/>
      <c r="Z892" s="113">
        <f>VLOOKUP(B892,[1]Sheet1!B$3:V$3093,21,0)</f>
        <v>0</v>
      </c>
    </row>
    <row r="893" spans="2:26" ht="30" x14ac:dyDescent="0.25">
      <c r="B893" s="9" t="s">
        <v>2036</v>
      </c>
      <c r="C893" s="9" t="s">
        <v>2037</v>
      </c>
      <c r="D893" s="9">
        <v>1985</v>
      </c>
      <c r="E893" s="9" t="s">
        <v>12</v>
      </c>
      <c r="F893" s="9" t="s">
        <v>30</v>
      </c>
      <c r="G893" s="60" t="s">
        <v>42</v>
      </c>
      <c r="H893" s="1" t="s">
        <v>29</v>
      </c>
      <c r="I893" s="1" t="s">
        <v>20</v>
      </c>
      <c r="J893" s="68" t="s">
        <v>291</v>
      </c>
      <c r="K893" s="68" t="s">
        <v>292</v>
      </c>
      <c r="L893" s="120" t="s">
        <v>146</v>
      </c>
      <c r="M893" s="117" t="s">
        <v>146</v>
      </c>
      <c r="N893" s="118" t="s">
        <v>146</v>
      </c>
      <c r="O893" s="118" t="s">
        <v>146</v>
      </c>
      <c r="P893" s="118" t="s">
        <v>146</v>
      </c>
      <c r="Q893" s="118" t="s">
        <v>6520</v>
      </c>
      <c r="R893" s="118" t="s">
        <v>146</v>
      </c>
      <c r="S893" s="118" t="s">
        <v>6520</v>
      </c>
      <c r="T893" s="118" t="s">
        <v>146</v>
      </c>
      <c r="U893" s="118" t="s">
        <v>6520</v>
      </c>
      <c r="V893" s="118" t="s">
        <v>146</v>
      </c>
      <c r="W893" s="118" t="s">
        <v>146</v>
      </c>
      <c r="X893" s="121">
        <f t="shared" si="19"/>
        <v>17.5</v>
      </c>
      <c r="Y893" s="68"/>
      <c r="Z893" s="113" t="str">
        <f>VLOOKUP(B893,[1]Sheet1!B$3:V$3093,21,0)</f>
        <v>Điểm KI &lt;20</v>
      </c>
    </row>
    <row r="894" spans="2:26" ht="45" x14ac:dyDescent="0.25">
      <c r="B894" s="9" t="s">
        <v>2038</v>
      </c>
      <c r="C894" s="9" t="s">
        <v>2039</v>
      </c>
      <c r="D894" s="9">
        <v>1987</v>
      </c>
      <c r="E894" s="9" t="s">
        <v>12</v>
      </c>
      <c r="F894" s="9" t="s">
        <v>30</v>
      </c>
      <c r="G894" s="60" t="s">
        <v>42</v>
      </c>
      <c r="H894" s="1" t="s">
        <v>13</v>
      </c>
      <c r="I894" s="1" t="s">
        <v>6299</v>
      </c>
      <c r="J894" s="68" t="s">
        <v>6261</v>
      </c>
      <c r="K894" s="68" t="s">
        <v>6262</v>
      </c>
      <c r="L894" s="120" t="s">
        <v>149</v>
      </c>
      <c r="M894" s="117" t="s">
        <v>149</v>
      </c>
      <c r="N894" s="118" t="s">
        <v>149</v>
      </c>
      <c r="O894" s="118" t="s">
        <v>146</v>
      </c>
      <c r="P894" s="118" t="s">
        <v>146</v>
      </c>
      <c r="Q894" s="118" t="s">
        <v>146</v>
      </c>
      <c r="R894" s="118" t="s">
        <v>6520</v>
      </c>
      <c r="S894" s="118" t="s">
        <v>146</v>
      </c>
      <c r="T894" s="118" t="s">
        <v>147</v>
      </c>
      <c r="U894" s="118" t="s">
        <v>147</v>
      </c>
      <c r="V894" s="118" t="s">
        <v>147</v>
      </c>
      <c r="W894" s="118" t="s">
        <v>147</v>
      </c>
      <c r="X894" s="121">
        <f t="shared" si="19"/>
        <v>23.333333333333332</v>
      </c>
      <c r="Y894" s="68"/>
      <c r="Z894" s="113">
        <f>VLOOKUP(B894,[1]Sheet1!B$3:V$3093,21,0)</f>
        <v>0</v>
      </c>
    </row>
    <row r="895" spans="2:26" ht="30" x14ac:dyDescent="0.25">
      <c r="B895" s="9" t="s">
        <v>2040</v>
      </c>
      <c r="C895" s="9" t="s">
        <v>2041</v>
      </c>
      <c r="D895" s="9">
        <v>1987</v>
      </c>
      <c r="E895" s="9" t="s">
        <v>12</v>
      </c>
      <c r="F895" s="9" t="s">
        <v>30</v>
      </c>
      <c r="G895" s="60" t="s">
        <v>42</v>
      </c>
      <c r="H895" s="1" t="s">
        <v>13</v>
      </c>
      <c r="I895" s="1" t="s">
        <v>22</v>
      </c>
      <c r="J895" s="68" t="s">
        <v>296</v>
      </c>
      <c r="K895" s="68" t="s">
        <v>297</v>
      </c>
      <c r="L895" s="120" t="s">
        <v>146</v>
      </c>
      <c r="M895" s="117" t="s">
        <v>146</v>
      </c>
      <c r="N895" s="118" t="s">
        <v>6520</v>
      </c>
      <c r="O895" s="118" t="s">
        <v>146</v>
      </c>
      <c r="P895" s="118" t="s">
        <v>146</v>
      </c>
      <c r="Q895" s="118" t="s">
        <v>6520</v>
      </c>
      <c r="R895" s="118" t="s">
        <v>146</v>
      </c>
      <c r="S895" s="118" t="s">
        <v>6520</v>
      </c>
      <c r="T895" s="118" t="s">
        <v>147</v>
      </c>
      <c r="U895" s="118" t="s">
        <v>146</v>
      </c>
      <c r="V895" s="118" t="s">
        <v>146</v>
      </c>
      <c r="W895" s="118" t="s">
        <v>146</v>
      </c>
      <c r="X895" s="121">
        <f t="shared" si="19"/>
        <v>18.333333333333332</v>
      </c>
      <c r="Y895" s="68"/>
      <c r="Z895" s="113" t="str">
        <f>VLOOKUP(B895,[1]Sheet1!B$3:V$3093,21,0)</f>
        <v>Điểm KI &lt;20</v>
      </c>
    </row>
    <row r="896" spans="2:26" ht="30" x14ac:dyDescent="0.25">
      <c r="B896" s="9" t="s">
        <v>2042</v>
      </c>
      <c r="C896" s="9" t="s">
        <v>2043</v>
      </c>
      <c r="D896" s="9">
        <v>1992</v>
      </c>
      <c r="E896" s="9" t="s">
        <v>12</v>
      </c>
      <c r="F896" s="9" t="s">
        <v>32</v>
      </c>
      <c r="G896" s="60" t="s">
        <v>42</v>
      </c>
      <c r="H896" s="1" t="s">
        <v>13</v>
      </c>
      <c r="I896" s="1" t="s">
        <v>6361</v>
      </c>
      <c r="J896" s="68" t="s">
        <v>291</v>
      </c>
      <c r="K896" s="68" t="s">
        <v>292</v>
      </c>
      <c r="L896" s="120" t="s">
        <v>147</v>
      </c>
      <c r="M896" s="117" t="s">
        <v>147</v>
      </c>
      <c r="N896" s="118" t="s">
        <v>146</v>
      </c>
      <c r="O896" s="118" t="s">
        <v>147</v>
      </c>
      <c r="P896" s="118" t="s">
        <v>146</v>
      </c>
      <c r="Q896" s="118" t="s">
        <v>146</v>
      </c>
      <c r="R896" s="118" t="s">
        <v>146</v>
      </c>
      <c r="S896" s="118" t="s">
        <v>146</v>
      </c>
      <c r="T896" s="118" t="s">
        <v>6520</v>
      </c>
      <c r="U896" s="118" t="s">
        <v>148</v>
      </c>
      <c r="V896" s="118" t="s">
        <v>146</v>
      </c>
      <c r="W896" s="118" t="s">
        <v>146</v>
      </c>
      <c r="X896" s="121">
        <f t="shared" si="19"/>
        <v>23.333333333333332</v>
      </c>
      <c r="Y896" s="68"/>
      <c r="Z896" s="113">
        <f>VLOOKUP(B896,[1]Sheet1!B$3:V$3093,21,0)</f>
        <v>0</v>
      </c>
    </row>
    <row r="897" spans="2:26" ht="45" x14ac:dyDescent="0.25">
      <c r="B897" s="9" t="s">
        <v>2044</v>
      </c>
      <c r="C897" s="9" t="s">
        <v>2045</v>
      </c>
      <c r="D897" s="9">
        <v>1988</v>
      </c>
      <c r="E897" s="9" t="s">
        <v>12</v>
      </c>
      <c r="F897" s="9" t="s">
        <v>30</v>
      </c>
      <c r="G897" s="60" t="s">
        <v>42</v>
      </c>
      <c r="H897" s="1" t="s">
        <v>6256</v>
      </c>
      <c r="I897" s="1" t="s">
        <v>6310</v>
      </c>
      <c r="J897" s="68" t="s">
        <v>296</v>
      </c>
      <c r="K897" s="68" t="s">
        <v>297</v>
      </c>
      <c r="L897" s="120" t="s">
        <v>147</v>
      </c>
      <c r="M897" s="117" t="s">
        <v>147</v>
      </c>
      <c r="N897" s="118" t="s">
        <v>147</v>
      </c>
      <c r="O897" s="118" t="s">
        <v>148</v>
      </c>
      <c r="P897" s="118" t="s">
        <v>148</v>
      </c>
      <c r="Q897" s="118" t="s">
        <v>147</v>
      </c>
      <c r="R897" s="118" t="s">
        <v>6520</v>
      </c>
      <c r="S897" s="118" t="s">
        <v>147</v>
      </c>
      <c r="T897" s="118" t="s">
        <v>147</v>
      </c>
      <c r="U897" s="118" t="s">
        <v>147</v>
      </c>
      <c r="V897" s="118" t="s">
        <v>147</v>
      </c>
      <c r="W897" s="118" t="s">
        <v>146</v>
      </c>
      <c r="X897" s="121">
        <f t="shared" si="19"/>
        <v>29.166666666666668</v>
      </c>
      <c r="Y897" s="68"/>
      <c r="Z897" s="113">
        <f>VLOOKUP(B897,[1]Sheet1!B$3:V$3093,21,0)</f>
        <v>0</v>
      </c>
    </row>
    <row r="898" spans="2:26" ht="45" x14ac:dyDescent="0.25">
      <c r="B898" s="9" t="s">
        <v>2046</v>
      </c>
      <c r="C898" s="9" t="s">
        <v>2047</v>
      </c>
      <c r="D898" s="9">
        <v>1989</v>
      </c>
      <c r="E898" s="9" t="s">
        <v>12</v>
      </c>
      <c r="F898" s="9" t="s">
        <v>32</v>
      </c>
      <c r="G898" s="60" t="s">
        <v>42</v>
      </c>
      <c r="H898" s="1" t="s">
        <v>6256</v>
      </c>
      <c r="I898" s="1" t="s">
        <v>24</v>
      </c>
      <c r="J898" s="68" t="s">
        <v>296</v>
      </c>
      <c r="K898" s="68" t="s">
        <v>297</v>
      </c>
      <c r="L898" s="120" t="s">
        <v>146</v>
      </c>
      <c r="M898" s="117" t="s">
        <v>147</v>
      </c>
      <c r="N898" s="118" t="s">
        <v>147</v>
      </c>
      <c r="O898" s="118" t="s">
        <v>147</v>
      </c>
      <c r="P898" s="118" t="s">
        <v>146</v>
      </c>
      <c r="Q898" s="118" t="s">
        <v>146</v>
      </c>
      <c r="R898" s="118" t="s">
        <v>146</v>
      </c>
      <c r="S898" s="118" t="s">
        <v>146</v>
      </c>
      <c r="T898" s="118" t="s">
        <v>147</v>
      </c>
      <c r="U898" s="118" t="s">
        <v>146</v>
      </c>
      <c r="V898" s="118" t="s">
        <v>146</v>
      </c>
      <c r="W898" s="118" t="s">
        <v>146</v>
      </c>
      <c r="X898" s="121">
        <f t="shared" si="19"/>
        <v>23.333333333333332</v>
      </c>
      <c r="Y898" s="68"/>
      <c r="Z898" s="113">
        <f>VLOOKUP(B898,[1]Sheet1!B$3:V$3093,21,0)</f>
        <v>0</v>
      </c>
    </row>
    <row r="899" spans="2:26" ht="30" x14ac:dyDescent="0.25">
      <c r="B899" s="9" t="s">
        <v>2048</v>
      </c>
      <c r="C899" s="9" t="s">
        <v>2049</v>
      </c>
      <c r="D899" s="9">
        <v>1990</v>
      </c>
      <c r="E899" s="9" t="s">
        <v>12</v>
      </c>
      <c r="F899" s="9" t="s">
        <v>30</v>
      </c>
      <c r="G899" s="60" t="s">
        <v>42</v>
      </c>
      <c r="H899" s="1" t="s">
        <v>13</v>
      </c>
      <c r="I899" s="1" t="s">
        <v>170</v>
      </c>
      <c r="J899" s="68" t="s">
        <v>296</v>
      </c>
      <c r="K899" s="68" t="s">
        <v>297</v>
      </c>
      <c r="L899" s="120" t="s">
        <v>146</v>
      </c>
      <c r="M899" s="117" t="s">
        <v>146</v>
      </c>
      <c r="N899" s="118" t="s">
        <v>146</v>
      </c>
      <c r="O899" s="118" t="s">
        <v>146</v>
      </c>
      <c r="P899" s="118" t="s">
        <v>6520</v>
      </c>
      <c r="Q899" s="118" t="s">
        <v>146</v>
      </c>
      <c r="R899" s="118" t="s">
        <v>6520</v>
      </c>
      <c r="S899" s="118" t="s">
        <v>146</v>
      </c>
      <c r="T899" s="118" t="s">
        <v>146</v>
      </c>
      <c r="U899" s="118" t="s">
        <v>147</v>
      </c>
      <c r="V899" s="118" t="s">
        <v>146</v>
      </c>
      <c r="W899" s="118" t="s">
        <v>146</v>
      </c>
      <c r="X899" s="121">
        <f t="shared" si="19"/>
        <v>19.166666666666668</v>
      </c>
      <c r="Y899" s="68"/>
      <c r="Z899" s="113" t="str">
        <f>VLOOKUP(B899,[1]Sheet1!B$3:V$3093,21,0)</f>
        <v>Điểm KI &lt;20</v>
      </c>
    </row>
    <row r="900" spans="2:26" ht="60" x14ac:dyDescent="0.25">
      <c r="B900" s="9" t="s">
        <v>2050</v>
      </c>
      <c r="C900" s="9" t="s">
        <v>2051</v>
      </c>
      <c r="D900" s="9">
        <v>1988</v>
      </c>
      <c r="E900" s="9" t="s">
        <v>12</v>
      </c>
      <c r="F900" s="9" t="s">
        <v>32</v>
      </c>
      <c r="G900" s="60" t="s">
        <v>42</v>
      </c>
      <c r="H900" s="1" t="s">
        <v>80</v>
      </c>
      <c r="I900" s="1" t="s">
        <v>28</v>
      </c>
      <c r="J900" s="68" t="s">
        <v>291</v>
      </c>
      <c r="K900" s="68" t="s">
        <v>292</v>
      </c>
      <c r="L900" s="120" t="s">
        <v>146</v>
      </c>
      <c r="M900" s="117" t="s">
        <v>146</v>
      </c>
      <c r="N900" s="118" t="s">
        <v>146</v>
      </c>
      <c r="O900" s="118" t="s">
        <v>146</v>
      </c>
      <c r="P900" s="118" t="s">
        <v>146</v>
      </c>
      <c r="Q900" s="118" t="s">
        <v>146</v>
      </c>
      <c r="R900" s="118" t="s">
        <v>146</v>
      </c>
      <c r="S900" s="118" t="s">
        <v>146</v>
      </c>
      <c r="T900" s="118" t="s">
        <v>146</v>
      </c>
      <c r="U900" s="118" t="s">
        <v>147</v>
      </c>
      <c r="V900" s="118" t="s">
        <v>147</v>
      </c>
      <c r="W900" s="118" t="s">
        <v>147</v>
      </c>
      <c r="X900" s="121">
        <f t="shared" si="19"/>
        <v>22.5</v>
      </c>
      <c r="Y900" s="68"/>
      <c r="Z900" s="113">
        <f>VLOOKUP(B900,[1]Sheet1!B$3:V$3093,21,0)</f>
        <v>0</v>
      </c>
    </row>
    <row r="901" spans="2:26" ht="45" x14ac:dyDescent="0.25">
      <c r="B901" s="9" t="s">
        <v>2052</v>
      </c>
      <c r="C901" s="9" t="s">
        <v>2053</v>
      </c>
      <c r="D901" s="9">
        <v>1988</v>
      </c>
      <c r="E901" s="9" t="s">
        <v>12</v>
      </c>
      <c r="F901" s="9" t="s">
        <v>30</v>
      </c>
      <c r="G901" s="60" t="s">
        <v>42</v>
      </c>
      <c r="H901" s="1" t="s">
        <v>13</v>
      </c>
      <c r="I901" s="1" t="s">
        <v>16</v>
      </c>
      <c r="J901" s="68" t="s">
        <v>291</v>
      </c>
      <c r="K901" s="68" t="s">
        <v>292</v>
      </c>
      <c r="L901" s="120" t="s">
        <v>6520</v>
      </c>
      <c r="M901" s="117" t="s">
        <v>146</v>
      </c>
      <c r="N901" s="118" t="s">
        <v>6520</v>
      </c>
      <c r="O901" s="118" t="s">
        <v>146</v>
      </c>
      <c r="P901" s="118" t="s">
        <v>146</v>
      </c>
      <c r="Q901" s="118" t="s">
        <v>146</v>
      </c>
      <c r="R901" s="118" t="s">
        <v>146</v>
      </c>
      <c r="S901" s="118" t="s">
        <v>146</v>
      </c>
      <c r="T901" s="118" t="s">
        <v>148</v>
      </c>
      <c r="U901" s="118" t="s">
        <v>6520</v>
      </c>
      <c r="V901" s="118" t="s">
        <v>147</v>
      </c>
      <c r="W901" s="118" t="s">
        <v>6520</v>
      </c>
      <c r="X901" s="121">
        <f t="shared" si="19"/>
        <v>19.166666666666668</v>
      </c>
      <c r="Y901" s="68"/>
      <c r="Z901" s="113">
        <f>VLOOKUP(B901,[1]Sheet1!B$3:V$3093,21,0)</f>
        <v>0</v>
      </c>
    </row>
    <row r="902" spans="2:26" ht="45" x14ac:dyDescent="0.25">
      <c r="B902" s="9" t="s">
        <v>2054</v>
      </c>
      <c r="C902" s="9" t="s">
        <v>2055</v>
      </c>
      <c r="D902" s="9">
        <v>1991</v>
      </c>
      <c r="E902" s="9" t="s">
        <v>12</v>
      </c>
      <c r="F902" s="9" t="s">
        <v>30</v>
      </c>
      <c r="G902" s="60" t="s">
        <v>42</v>
      </c>
      <c r="H902" s="1" t="s">
        <v>18</v>
      </c>
      <c r="I902" s="1" t="s">
        <v>85</v>
      </c>
      <c r="J902" s="68" t="s">
        <v>296</v>
      </c>
      <c r="K902" s="68" t="s">
        <v>297</v>
      </c>
      <c r="L902" s="120" t="s">
        <v>148</v>
      </c>
      <c r="M902" s="117" t="s">
        <v>148</v>
      </c>
      <c r="N902" s="118" t="s">
        <v>148</v>
      </c>
      <c r="O902" s="118" t="s">
        <v>146</v>
      </c>
      <c r="P902" s="118" t="s">
        <v>6520</v>
      </c>
      <c r="Q902" s="118" t="s">
        <v>6520</v>
      </c>
      <c r="R902" s="118" t="s">
        <v>146</v>
      </c>
      <c r="S902" s="118" t="s">
        <v>6520</v>
      </c>
      <c r="T902" s="118" t="s">
        <v>146</v>
      </c>
      <c r="U902" s="118" t="s">
        <v>148</v>
      </c>
      <c r="V902" s="118" t="s">
        <v>147</v>
      </c>
      <c r="W902" s="118" t="s">
        <v>6520</v>
      </c>
      <c r="X902" s="121">
        <f t="shared" si="19"/>
        <v>24.166666666666668</v>
      </c>
      <c r="Y902" s="68"/>
      <c r="Z902" s="113">
        <f>VLOOKUP(B902,[1]Sheet1!B$3:V$3093,21,0)</f>
        <v>0</v>
      </c>
    </row>
    <row r="903" spans="2:26" ht="30" x14ac:dyDescent="0.25">
      <c r="B903" s="9" t="s">
        <v>2056</v>
      </c>
      <c r="C903" s="9" t="s">
        <v>2057</v>
      </c>
      <c r="D903" s="9">
        <v>1993</v>
      </c>
      <c r="E903" s="9" t="s">
        <v>12</v>
      </c>
      <c r="F903" s="9" t="s">
        <v>30</v>
      </c>
      <c r="G903" s="60" t="s">
        <v>42</v>
      </c>
      <c r="H903" s="1" t="s">
        <v>11</v>
      </c>
      <c r="I903" s="1" t="s">
        <v>25</v>
      </c>
      <c r="J903" s="68" t="s">
        <v>296</v>
      </c>
      <c r="K903" s="68" t="s">
        <v>297</v>
      </c>
      <c r="L903" s="120" t="s">
        <v>146</v>
      </c>
      <c r="M903" s="117" t="s">
        <v>146</v>
      </c>
      <c r="N903" s="118" t="s">
        <v>146</v>
      </c>
      <c r="O903" s="118" t="s">
        <v>146</v>
      </c>
      <c r="P903" s="118" t="s">
        <v>146</v>
      </c>
      <c r="Q903" s="118" t="s">
        <v>147</v>
      </c>
      <c r="R903" s="118" t="s">
        <v>147</v>
      </c>
      <c r="S903" s="118" t="s">
        <v>147</v>
      </c>
      <c r="T903" s="118" t="s">
        <v>146</v>
      </c>
      <c r="U903" s="118" t="s">
        <v>146</v>
      </c>
      <c r="V903" s="118" t="s">
        <v>147</v>
      </c>
      <c r="W903" s="118" t="s">
        <v>146</v>
      </c>
      <c r="X903" s="121">
        <f t="shared" si="19"/>
        <v>23.333333333333332</v>
      </c>
      <c r="Y903" s="68"/>
      <c r="Z903" s="113">
        <f>VLOOKUP(B903,[1]Sheet1!B$3:V$3093,21,0)</f>
        <v>0</v>
      </c>
    </row>
    <row r="904" spans="2:26" ht="30" x14ac:dyDescent="0.25">
      <c r="B904" s="9" t="s">
        <v>2058</v>
      </c>
      <c r="C904" s="9" t="s">
        <v>2059</v>
      </c>
      <c r="D904" s="9">
        <v>1993</v>
      </c>
      <c r="E904" s="9" t="s">
        <v>12</v>
      </c>
      <c r="F904" s="9" t="s">
        <v>30</v>
      </c>
      <c r="G904" s="60" t="s">
        <v>42</v>
      </c>
      <c r="H904" s="1" t="s">
        <v>176</v>
      </c>
      <c r="I904" s="1"/>
      <c r="J904" s="68" t="s">
        <v>296</v>
      </c>
      <c r="K904" s="68" t="s">
        <v>297</v>
      </c>
      <c r="L904" s="120" t="s">
        <v>147</v>
      </c>
      <c r="M904" s="117" t="s">
        <v>147</v>
      </c>
      <c r="N904" s="118" t="s">
        <v>147</v>
      </c>
      <c r="O904" s="118" t="s">
        <v>147</v>
      </c>
      <c r="P904" s="118" t="s">
        <v>148</v>
      </c>
      <c r="Q904" s="118" t="s">
        <v>147</v>
      </c>
      <c r="R904" s="118" t="s">
        <v>148</v>
      </c>
      <c r="S904" s="118" t="s">
        <v>147</v>
      </c>
      <c r="T904" s="118" t="s">
        <v>147</v>
      </c>
      <c r="U904" s="118" t="s">
        <v>146</v>
      </c>
      <c r="V904" s="118" t="s">
        <v>147</v>
      </c>
      <c r="W904" s="118" t="s">
        <v>148</v>
      </c>
      <c r="X904" s="121">
        <f t="shared" si="19"/>
        <v>31.666666666666668</v>
      </c>
      <c r="Y904" s="68"/>
      <c r="Z904" s="113">
        <f>VLOOKUP(B904,[1]Sheet1!B$3:V$3093,21,0)</f>
        <v>0</v>
      </c>
    </row>
    <row r="905" spans="2:26" ht="45" x14ac:dyDescent="0.25">
      <c r="B905" s="9" t="s">
        <v>2060</v>
      </c>
      <c r="C905" s="9" t="s">
        <v>2061</v>
      </c>
      <c r="D905" s="9">
        <v>1986</v>
      </c>
      <c r="E905" s="9" t="s">
        <v>12</v>
      </c>
      <c r="F905" s="9" t="s">
        <v>30</v>
      </c>
      <c r="G905" s="60" t="s">
        <v>42</v>
      </c>
      <c r="H905" s="1" t="s">
        <v>11</v>
      </c>
      <c r="I905" s="1" t="s">
        <v>79</v>
      </c>
      <c r="J905" s="68" t="s">
        <v>296</v>
      </c>
      <c r="K905" s="68" t="s">
        <v>297</v>
      </c>
      <c r="L905" s="120" t="s">
        <v>148</v>
      </c>
      <c r="M905" s="117" t="s">
        <v>147</v>
      </c>
      <c r="N905" s="118" t="s">
        <v>147</v>
      </c>
      <c r="O905" s="118" t="s">
        <v>147</v>
      </c>
      <c r="P905" s="118" t="s">
        <v>147</v>
      </c>
      <c r="Q905" s="118" t="s">
        <v>147</v>
      </c>
      <c r="R905" s="118" t="s">
        <v>147</v>
      </c>
      <c r="S905" s="118" t="s">
        <v>147</v>
      </c>
      <c r="T905" s="118" t="s">
        <v>146</v>
      </c>
      <c r="U905" s="118" t="s">
        <v>148</v>
      </c>
      <c r="V905" s="118" t="s">
        <v>148</v>
      </c>
      <c r="W905" s="118" t="s">
        <v>146</v>
      </c>
      <c r="X905" s="121">
        <f t="shared" si="19"/>
        <v>30.833333333333332</v>
      </c>
      <c r="Y905" s="68"/>
      <c r="Z905" s="113">
        <f>VLOOKUP(B905,[1]Sheet1!B$3:V$3093,21,0)</f>
        <v>0</v>
      </c>
    </row>
    <row r="906" spans="2:26" ht="45" x14ac:dyDescent="0.25">
      <c r="B906" s="9" t="s">
        <v>2062</v>
      </c>
      <c r="C906" s="9" t="s">
        <v>2063</v>
      </c>
      <c r="D906" s="9">
        <v>1993</v>
      </c>
      <c r="E906" s="9" t="s">
        <v>12</v>
      </c>
      <c r="F906" s="9" t="s">
        <v>30</v>
      </c>
      <c r="G906" s="60" t="s">
        <v>42</v>
      </c>
      <c r="H906" s="1" t="s">
        <v>6256</v>
      </c>
      <c r="I906" s="1" t="s">
        <v>24</v>
      </c>
      <c r="J906" s="68" t="s">
        <v>296</v>
      </c>
      <c r="K906" s="68" t="s">
        <v>297</v>
      </c>
      <c r="L906" s="120" t="s">
        <v>146</v>
      </c>
      <c r="M906" s="117" t="s">
        <v>146</v>
      </c>
      <c r="N906" s="118" t="s">
        <v>146</v>
      </c>
      <c r="O906" s="118" t="s">
        <v>146</v>
      </c>
      <c r="P906" s="118" t="s">
        <v>148</v>
      </c>
      <c r="Q906" s="118" t="s">
        <v>148</v>
      </c>
      <c r="R906" s="118" t="s">
        <v>146</v>
      </c>
      <c r="S906" s="118" t="s">
        <v>148</v>
      </c>
      <c r="T906" s="118" t="s">
        <v>148</v>
      </c>
      <c r="U906" s="118" t="s">
        <v>147</v>
      </c>
      <c r="V906" s="118" t="s">
        <v>146</v>
      </c>
      <c r="W906" s="118" t="s">
        <v>147</v>
      </c>
      <c r="X906" s="121">
        <f t="shared" si="19"/>
        <v>28.333333333333332</v>
      </c>
      <c r="Y906" s="68"/>
      <c r="Z906" s="113">
        <f>VLOOKUP(B906,[1]Sheet1!B$3:V$3093,21,0)</f>
        <v>0</v>
      </c>
    </row>
    <row r="907" spans="2:26" ht="30" x14ac:dyDescent="0.25">
      <c r="B907" s="9" t="s">
        <v>2064</v>
      </c>
      <c r="C907" s="9" t="s">
        <v>2065</v>
      </c>
      <c r="D907" s="9">
        <v>1988</v>
      </c>
      <c r="E907" s="9" t="s">
        <v>12</v>
      </c>
      <c r="F907" s="9" t="s">
        <v>30</v>
      </c>
      <c r="G907" s="60" t="s">
        <v>42</v>
      </c>
      <c r="H907" s="1" t="s">
        <v>176</v>
      </c>
      <c r="I907" s="1"/>
      <c r="J907" s="68" t="s">
        <v>296</v>
      </c>
      <c r="K907" s="68" t="s">
        <v>297</v>
      </c>
      <c r="L907" s="120" t="s">
        <v>146</v>
      </c>
      <c r="M907" s="117" t="s">
        <v>146</v>
      </c>
      <c r="N907" s="118" t="s">
        <v>146</v>
      </c>
      <c r="O907" s="118" t="s">
        <v>6520</v>
      </c>
      <c r="P907" s="118" t="s">
        <v>146</v>
      </c>
      <c r="Q907" s="118" t="s">
        <v>147</v>
      </c>
      <c r="R907" s="118" t="s">
        <v>147</v>
      </c>
      <c r="S907" s="118" t="s">
        <v>147</v>
      </c>
      <c r="T907" s="118" t="s">
        <v>148</v>
      </c>
      <c r="U907" s="118" t="s">
        <v>146</v>
      </c>
      <c r="V907" s="118" t="s">
        <v>146</v>
      </c>
      <c r="W907" s="118" t="s">
        <v>146</v>
      </c>
      <c r="X907" s="121">
        <f t="shared" si="19"/>
        <v>23.333333333333332</v>
      </c>
      <c r="Y907" s="68"/>
      <c r="Z907" s="113">
        <f>VLOOKUP(B907,[1]Sheet1!B$3:V$3093,21,0)</f>
        <v>0</v>
      </c>
    </row>
    <row r="908" spans="2:26" ht="45" x14ac:dyDescent="0.25">
      <c r="B908" s="9" t="s">
        <v>2066</v>
      </c>
      <c r="C908" s="9" t="s">
        <v>2067</v>
      </c>
      <c r="D908" s="9">
        <v>1992</v>
      </c>
      <c r="E908" s="9" t="s">
        <v>12</v>
      </c>
      <c r="F908" s="9" t="s">
        <v>30</v>
      </c>
      <c r="G908" s="60" t="s">
        <v>42</v>
      </c>
      <c r="H908" s="1" t="s">
        <v>6256</v>
      </c>
      <c r="I908" s="1" t="s">
        <v>6282</v>
      </c>
      <c r="J908" s="68" t="s">
        <v>295</v>
      </c>
      <c r="K908" s="68" t="s">
        <v>292</v>
      </c>
      <c r="L908" s="120" t="s">
        <v>148</v>
      </c>
      <c r="M908" s="117" t="s">
        <v>148</v>
      </c>
      <c r="N908" s="118" t="s">
        <v>148</v>
      </c>
      <c r="O908" s="118" t="s">
        <v>148</v>
      </c>
      <c r="P908" s="118" t="s">
        <v>146</v>
      </c>
      <c r="Q908" s="118" t="s">
        <v>146</v>
      </c>
      <c r="R908" s="118" t="s">
        <v>148</v>
      </c>
      <c r="S908" s="118" t="s">
        <v>146</v>
      </c>
      <c r="T908" s="118" t="s">
        <v>147</v>
      </c>
      <c r="U908" s="118" t="s">
        <v>148</v>
      </c>
      <c r="V908" s="118" t="s">
        <v>148</v>
      </c>
      <c r="W908" s="118" t="s">
        <v>148</v>
      </c>
      <c r="X908" s="121">
        <f t="shared" ref="X908:X971" si="20">((COUNTIF(L908:W908,"A")*40+COUNTIF(L908:W908,"B")*30+COUNTIF(L908:W908,"C")*20+COUNTIF(L908:W908,"D")*10+COUNTIF(L908:W908,"D1")*10+COUNTIF(L908:W908,"d2")*0)/(COUNTA(L908:W908)-COUNTIF(L908:W908,"KDG")-COUNTIF(L908:W908,"KĐG")))</f>
        <v>34.166666666666664</v>
      </c>
      <c r="Y908" s="68"/>
      <c r="Z908" s="113">
        <f>VLOOKUP(B908,[1]Sheet1!B$3:V$3093,21,0)</f>
        <v>0</v>
      </c>
    </row>
    <row r="909" spans="2:26" ht="30" x14ac:dyDescent="0.25">
      <c r="B909" s="9" t="s">
        <v>2068</v>
      </c>
      <c r="C909" s="9" t="s">
        <v>2069</v>
      </c>
      <c r="D909" s="9">
        <v>1988</v>
      </c>
      <c r="E909" s="9" t="s">
        <v>12</v>
      </c>
      <c r="F909" s="9" t="s">
        <v>30</v>
      </c>
      <c r="G909" s="60" t="s">
        <v>42</v>
      </c>
      <c r="H909" s="1" t="s">
        <v>13</v>
      </c>
      <c r="I909" s="1" t="s">
        <v>6333</v>
      </c>
      <c r="J909" s="68" t="s">
        <v>295</v>
      </c>
      <c r="K909" s="68" t="s">
        <v>292</v>
      </c>
      <c r="L909" s="120" t="s">
        <v>147</v>
      </c>
      <c r="M909" s="117" t="s">
        <v>146</v>
      </c>
      <c r="N909" s="118" t="s">
        <v>146</v>
      </c>
      <c r="O909" s="118" t="s">
        <v>6520</v>
      </c>
      <c r="P909" s="118" t="s">
        <v>146</v>
      </c>
      <c r="Q909" s="118" t="s">
        <v>146</v>
      </c>
      <c r="R909" s="118" t="s">
        <v>147</v>
      </c>
      <c r="S909" s="118" t="s">
        <v>146</v>
      </c>
      <c r="T909" s="118" t="s">
        <v>146</v>
      </c>
      <c r="U909" s="118" t="s">
        <v>147</v>
      </c>
      <c r="V909" s="118" t="s">
        <v>146</v>
      </c>
      <c r="W909" s="118" t="s">
        <v>146</v>
      </c>
      <c r="X909" s="121">
        <f t="shared" si="20"/>
        <v>21.666666666666668</v>
      </c>
      <c r="Y909" s="68"/>
      <c r="Z909" s="113">
        <f>VLOOKUP(B909,[1]Sheet1!B$3:V$3093,21,0)</f>
        <v>0</v>
      </c>
    </row>
    <row r="910" spans="2:26" ht="45" x14ac:dyDescent="0.25">
      <c r="B910" s="9" t="s">
        <v>2070</v>
      </c>
      <c r="C910" s="9" t="s">
        <v>2071</v>
      </c>
      <c r="D910" s="9">
        <v>1990</v>
      </c>
      <c r="E910" s="9" t="s">
        <v>12</v>
      </c>
      <c r="F910" s="9" t="s">
        <v>30</v>
      </c>
      <c r="G910" s="60" t="s">
        <v>42</v>
      </c>
      <c r="H910" s="1" t="s">
        <v>13</v>
      </c>
      <c r="I910" s="1" t="s">
        <v>177</v>
      </c>
      <c r="J910" s="68" t="s">
        <v>291</v>
      </c>
      <c r="K910" s="68" t="s">
        <v>292</v>
      </c>
      <c r="L910" s="120" t="s">
        <v>148</v>
      </c>
      <c r="M910" s="117" t="s">
        <v>146</v>
      </c>
      <c r="N910" s="118" t="s">
        <v>146</v>
      </c>
      <c r="O910" s="118" t="s">
        <v>147</v>
      </c>
      <c r="P910" s="118" t="s">
        <v>146</v>
      </c>
      <c r="Q910" s="118" t="s">
        <v>6520</v>
      </c>
      <c r="R910" s="118" t="s">
        <v>146</v>
      </c>
      <c r="S910" s="118" t="s">
        <v>6520</v>
      </c>
      <c r="T910" s="118" t="s">
        <v>146</v>
      </c>
      <c r="U910" s="118" t="s">
        <v>146</v>
      </c>
      <c r="V910" s="118" t="s">
        <v>146</v>
      </c>
      <c r="W910" s="118" t="s">
        <v>147</v>
      </c>
      <c r="X910" s="121">
        <f t="shared" si="20"/>
        <v>21.666666666666668</v>
      </c>
      <c r="Y910" s="68"/>
      <c r="Z910" s="113">
        <f>VLOOKUP(B910,[1]Sheet1!B$3:V$3093,21,0)</f>
        <v>0</v>
      </c>
    </row>
    <row r="911" spans="2:26" ht="30" x14ac:dyDescent="0.25">
      <c r="B911" s="9" t="s">
        <v>2072</v>
      </c>
      <c r="C911" s="9" t="s">
        <v>989</v>
      </c>
      <c r="D911" s="9">
        <v>1990</v>
      </c>
      <c r="E911" s="9" t="s">
        <v>12</v>
      </c>
      <c r="F911" s="9" t="s">
        <v>32</v>
      </c>
      <c r="G911" s="60" t="s">
        <v>42</v>
      </c>
      <c r="H911" s="1" t="s">
        <v>13</v>
      </c>
      <c r="I911" s="1" t="s">
        <v>170</v>
      </c>
      <c r="J911" s="68" t="s">
        <v>291</v>
      </c>
      <c r="K911" s="68" t="s">
        <v>292</v>
      </c>
      <c r="L911" s="120" t="s">
        <v>147</v>
      </c>
      <c r="M911" s="117" t="s">
        <v>147</v>
      </c>
      <c r="N911" s="118" t="s">
        <v>6520</v>
      </c>
      <c r="O911" s="118" t="s">
        <v>6520</v>
      </c>
      <c r="P911" s="118" t="s">
        <v>148</v>
      </c>
      <c r="Q911" s="118" t="s">
        <v>147</v>
      </c>
      <c r="R911" s="118" t="s">
        <v>146</v>
      </c>
      <c r="S911" s="118" t="s">
        <v>147</v>
      </c>
      <c r="T911" s="118" t="s">
        <v>148</v>
      </c>
      <c r="U911" s="118" t="s">
        <v>147</v>
      </c>
      <c r="V911" s="118" t="s">
        <v>146</v>
      </c>
      <c r="W911" s="118" t="s">
        <v>147</v>
      </c>
      <c r="X911" s="121">
        <f t="shared" si="20"/>
        <v>26.666666666666668</v>
      </c>
      <c r="Y911" s="68"/>
      <c r="Z911" s="113">
        <f>VLOOKUP(B911,[1]Sheet1!B$3:V$3093,21,0)</f>
        <v>0</v>
      </c>
    </row>
    <row r="912" spans="2:26" ht="30" x14ac:dyDescent="0.25">
      <c r="B912" s="9" t="s">
        <v>2073</v>
      </c>
      <c r="C912" s="9" t="s">
        <v>2074</v>
      </c>
      <c r="D912" s="9">
        <v>1992</v>
      </c>
      <c r="E912" s="9" t="s">
        <v>12</v>
      </c>
      <c r="F912" s="9" t="s">
        <v>30</v>
      </c>
      <c r="G912" s="60" t="s">
        <v>42</v>
      </c>
      <c r="H912" s="1" t="s">
        <v>18</v>
      </c>
      <c r="I912" s="1" t="s">
        <v>81</v>
      </c>
      <c r="J912" s="68" t="s">
        <v>296</v>
      </c>
      <c r="K912" s="68" t="s">
        <v>297</v>
      </c>
      <c r="L912" s="120" t="s">
        <v>146</v>
      </c>
      <c r="M912" s="117" t="s">
        <v>146</v>
      </c>
      <c r="N912" s="118" t="s">
        <v>146</v>
      </c>
      <c r="O912" s="118" t="s">
        <v>148</v>
      </c>
      <c r="P912" s="118" t="s">
        <v>146</v>
      </c>
      <c r="Q912" s="118" t="s">
        <v>146</v>
      </c>
      <c r="R912" s="118" t="s">
        <v>146</v>
      </c>
      <c r="S912" s="118" t="s">
        <v>146</v>
      </c>
      <c r="T912" s="118" t="s">
        <v>146</v>
      </c>
      <c r="U912" s="118" t="s">
        <v>147</v>
      </c>
      <c r="V912" s="118" t="s">
        <v>146</v>
      </c>
      <c r="W912" s="118" t="s">
        <v>146</v>
      </c>
      <c r="X912" s="121">
        <f t="shared" si="20"/>
        <v>22.5</v>
      </c>
      <c r="Y912" s="68"/>
      <c r="Z912" s="113">
        <f>VLOOKUP(B912,[1]Sheet1!B$3:V$3093,21,0)</f>
        <v>0</v>
      </c>
    </row>
    <row r="913" spans="2:26" ht="45" x14ac:dyDescent="0.25">
      <c r="B913" s="9" t="s">
        <v>2075</v>
      </c>
      <c r="C913" s="9" t="s">
        <v>1785</v>
      </c>
      <c r="D913" s="9">
        <v>1994</v>
      </c>
      <c r="E913" s="9" t="s">
        <v>12</v>
      </c>
      <c r="F913" s="9" t="s">
        <v>32</v>
      </c>
      <c r="G913" s="60" t="s">
        <v>42</v>
      </c>
      <c r="H913" s="1" t="s">
        <v>6256</v>
      </c>
      <c r="I913" s="1" t="s">
        <v>6282</v>
      </c>
      <c r="J913" s="68" t="s">
        <v>291</v>
      </c>
      <c r="K913" s="68" t="s">
        <v>292</v>
      </c>
      <c r="L913" s="120" t="s">
        <v>6520</v>
      </c>
      <c r="M913" s="117" t="s">
        <v>6520</v>
      </c>
      <c r="N913" s="118" t="s">
        <v>146</v>
      </c>
      <c r="O913" s="118" t="s">
        <v>147</v>
      </c>
      <c r="P913" s="118" t="s">
        <v>147</v>
      </c>
      <c r="Q913" s="118" t="s">
        <v>146</v>
      </c>
      <c r="R913" s="118" t="s">
        <v>146</v>
      </c>
      <c r="S913" s="118" t="s">
        <v>146</v>
      </c>
      <c r="T913" s="118" t="s">
        <v>147</v>
      </c>
      <c r="U913" s="118" t="s">
        <v>146</v>
      </c>
      <c r="V913" s="118" t="s">
        <v>146</v>
      </c>
      <c r="W913" s="118" t="s">
        <v>146</v>
      </c>
      <c r="X913" s="121">
        <f t="shared" si="20"/>
        <v>20.833333333333332</v>
      </c>
      <c r="Y913" s="68"/>
      <c r="Z913" s="113">
        <f>VLOOKUP(B913,[1]Sheet1!B$3:V$3093,21,0)</f>
        <v>0</v>
      </c>
    </row>
    <row r="914" spans="2:26" ht="45" x14ac:dyDescent="0.25">
      <c r="B914" s="9" t="s">
        <v>2076</v>
      </c>
      <c r="C914" s="9" t="s">
        <v>2077</v>
      </c>
      <c r="D914" s="9">
        <v>1984</v>
      </c>
      <c r="E914" s="9" t="s">
        <v>12</v>
      </c>
      <c r="F914" s="9" t="s">
        <v>30</v>
      </c>
      <c r="G914" s="60" t="s">
        <v>42</v>
      </c>
      <c r="H914" s="1" t="s">
        <v>6289</v>
      </c>
      <c r="I914" s="1" t="s">
        <v>24</v>
      </c>
      <c r="J914" s="68" t="s">
        <v>296</v>
      </c>
      <c r="K914" s="68" t="s">
        <v>297</v>
      </c>
      <c r="L914" s="120" t="s">
        <v>147</v>
      </c>
      <c r="M914" s="117" t="s">
        <v>148</v>
      </c>
      <c r="N914" s="118" t="s">
        <v>146</v>
      </c>
      <c r="O914" s="118" t="s">
        <v>147</v>
      </c>
      <c r="P914" s="118" t="s">
        <v>147</v>
      </c>
      <c r="Q914" s="118" t="s">
        <v>147</v>
      </c>
      <c r="R914" s="118" t="s">
        <v>146</v>
      </c>
      <c r="S914" s="118" t="s">
        <v>147</v>
      </c>
      <c r="T914" s="118" t="s">
        <v>146</v>
      </c>
      <c r="U914" s="118" t="s">
        <v>146</v>
      </c>
      <c r="V914" s="118" t="s">
        <v>146</v>
      </c>
      <c r="W914" s="118" t="s">
        <v>147</v>
      </c>
      <c r="X914" s="121">
        <f t="shared" si="20"/>
        <v>26.666666666666668</v>
      </c>
      <c r="Y914" s="68"/>
      <c r="Z914" s="113">
        <f>VLOOKUP(B914,[1]Sheet1!B$3:V$3093,21,0)</f>
        <v>0</v>
      </c>
    </row>
    <row r="915" spans="2:26" ht="45" x14ac:dyDescent="0.25">
      <c r="B915" s="9" t="s">
        <v>2078</v>
      </c>
      <c r="C915" s="9" t="s">
        <v>2079</v>
      </c>
      <c r="D915" s="9">
        <v>1990</v>
      </c>
      <c r="E915" s="9" t="s">
        <v>12</v>
      </c>
      <c r="F915" s="9" t="s">
        <v>30</v>
      </c>
      <c r="G915" s="60" t="s">
        <v>42</v>
      </c>
      <c r="H915" s="1" t="s">
        <v>6256</v>
      </c>
      <c r="I915" s="1" t="s">
        <v>180</v>
      </c>
      <c r="J915" s="68" t="s">
        <v>6261</v>
      </c>
      <c r="K915" s="68" t="s">
        <v>6262</v>
      </c>
      <c r="L915" s="120" t="s">
        <v>149</v>
      </c>
      <c r="M915" s="117" t="s">
        <v>149</v>
      </c>
      <c r="N915" s="118" t="s">
        <v>149</v>
      </c>
      <c r="O915" s="118" t="s">
        <v>146</v>
      </c>
      <c r="P915" s="118" t="s">
        <v>146</v>
      </c>
      <c r="Q915" s="118" t="s">
        <v>146</v>
      </c>
      <c r="R915" s="118" t="s">
        <v>146</v>
      </c>
      <c r="S915" s="118" t="s">
        <v>146</v>
      </c>
      <c r="T915" s="118" t="s">
        <v>146</v>
      </c>
      <c r="U915" s="118" t="s">
        <v>6520</v>
      </c>
      <c r="V915" s="118" t="s">
        <v>146</v>
      </c>
      <c r="W915" s="118" t="s">
        <v>148</v>
      </c>
      <c r="X915" s="121">
        <f t="shared" si="20"/>
        <v>21.111111111111111</v>
      </c>
      <c r="Y915" s="68"/>
      <c r="Z915" s="113"/>
    </row>
    <row r="916" spans="2:26" ht="30" x14ac:dyDescent="0.25">
      <c r="B916" s="9" t="s">
        <v>2080</v>
      </c>
      <c r="C916" s="9" t="s">
        <v>2081</v>
      </c>
      <c r="D916" s="9">
        <v>1986</v>
      </c>
      <c r="E916" s="9" t="s">
        <v>12</v>
      </c>
      <c r="F916" s="9" t="s">
        <v>30</v>
      </c>
      <c r="G916" s="60" t="s">
        <v>42</v>
      </c>
      <c r="H916" s="1" t="s">
        <v>11</v>
      </c>
      <c r="I916" s="1" t="s">
        <v>6362</v>
      </c>
      <c r="J916" s="68" t="s">
        <v>291</v>
      </c>
      <c r="K916" s="68" t="s">
        <v>292</v>
      </c>
      <c r="L916" s="120" t="s">
        <v>146</v>
      </c>
      <c r="M916" s="117" t="s">
        <v>6520</v>
      </c>
      <c r="N916" s="118" t="s">
        <v>147</v>
      </c>
      <c r="O916" s="118" t="s">
        <v>146</v>
      </c>
      <c r="P916" s="118" t="s">
        <v>146</v>
      </c>
      <c r="Q916" s="118" t="s">
        <v>146</v>
      </c>
      <c r="R916" s="118" t="s">
        <v>146</v>
      </c>
      <c r="S916" s="118" t="s">
        <v>146</v>
      </c>
      <c r="T916" s="118" t="s">
        <v>146</v>
      </c>
      <c r="U916" s="118" t="s">
        <v>146</v>
      </c>
      <c r="V916" s="118" t="s">
        <v>6520</v>
      </c>
      <c r="W916" s="118" t="s">
        <v>146</v>
      </c>
      <c r="X916" s="121">
        <f t="shared" si="20"/>
        <v>19.166666666666668</v>
      </c>
      <c r="Y916" s="68"/>
      <c r="Z916" s="113" t="str">
        <f>VLOOKUP(B916,[1]Sheet1!B$3:V$3093,21,0)</f>
        <v>Điểm KI &lt;20</v>
      </c>
    </row>
    <row r="917" spans="2:26" ht="45" x14ac:dyDescent="0.25">
      <c r="B917" s="9" t="s">
        <v>2082</v>
      </c>
      <c r="C917" s="9" t="s">
        <v>2083</v>
      </c>
      <c r="D917" s="9">
        <v>1992</v>
      </c>
      <c r="E917" s="9" t="s">
        <v>12</v>
      </c>
      <c r="F917" s="9" t="s">
        <v>30</v>
      </c>
      <c r="G917" s="60" t="s">
        <v>42</v>
      </c>
      <c r="H917" s="1" t="s">
        <v>13</v>
      </c>
      <c r="I917" s="1" t="s">
        <v>79</v>
      </c>
      <c r="J917" s="68" t="s">
        <v>296</v>
      </c>
      <c r="K917" s="68" t="s">
        <v>297</v>
      </c>
      <c r="L917" s="120" t="s">
        <v>146</v>
      </c>
      <c r="M917" s="117" t="s">
        <v>146</v>
      </c>
      <c r="N917" s="118" t="s">
        <v>6520</v>
      </c>
      <c r="O917" s="118" t="s">
        <v>147</v>
      </c>
      <c r="P917" s="118" t="s">
        <v>147</v>
      </c>
      <c r="Q917" s="118" t="s">
        <v>146</v>
      </c>
      <c r="R917" s="118" t="s">
        <v>148</v>
      </c>
      <c r="S917" s="118" t="s">
        <v>146</v>
      </c>
      <c r="T917" s="118" t="s">
        <v>147</v>
      </c>
      <c r="U917" s="118" t="s">
        <v>148</v>
      </c>
      <c r="V917" s="118" t="s">
        <v>148</v>
      </c>
      <c r="W917" s="118" t="s">
        <v>147</v>
      </c>
      <c r="X917" s="121">
        <f t="shared" si="20"/>
        <v>27.5</v>
      </c>
      <c r="Y917" s="68"/>
      <c r="Z917" s="113">
        <f>VLOOKUP(B917,[1]Sheet1!B$3:V$3093,21,0)</f>
        <v>0</v>
      </c>
    </row>
    <row r="918" spans="2:26" ht="30" x14ac:dyDescent="0.25">
      <c r="B918" s="9" t="s">
        <v>2084</v>
      </c>
      <c r="C918" s="9" t="s">
        <v>2085</v>
      </c>
      <c r="D918" s="9">
        <v>1988</v>
      </c>
      <c r="E918" s="9" t="s">
        <v>12</v>
      </c>
      <c r="F918" s="9" t="s">
        <v>30</v>
      </c>
      <c r="G918" s="60" t="s">
        <v>42</v>
      </c>
      <c r="H918" s="1" t="s">
        <v>29</v>
      </c>
      <c r="I918" s="1" t="s">
        <v>24</v>
      </c>
      <c r="J918" s="68" t="s">
        <v>6261</v>
      </c>
      <c r="K918" s="68" t="s">
        <v>6262</v>
      </c>
      <c r="L918" s="120" t="s">
        <v>149</v>
      </c>
      <c r="M918" s="117" t="s">
        <v>149</v>
      </c>
      <c r="N918" s="118" t="s">
        <v>149</v>
      </c>
      <c r="O918" s="118" t="s">
        <v>146</v>
      </c>
      <c r="P918" s="118" t="s">
        <v>6520</v>
      </c>
      <c r="Q918" s="118" t="s">
        <v>146</v>
      </c>
      <c r="R918" s="118" t="s">
        <v>146</v>
      </c>
      <c r="S918" s="118" t="s">
        <v>146</v>
      </c>
      <c r="T918" s="118" t="s">
        <v>147</v>
      </c>
      <c r="U918" s="118" t="s">
        <v>147</v>
      </c>
      <c r="V918" s="118" t="s">
        <v>146</v>
      </c>
      <c r="W918" s="118" t="s">
        <v>146</v>
      </c>
      <c r="X918" s="121">
        <f t="shared" si="20"/>
        <v>21.111111111111111</v>
      </c>
      <c r="Y918" s="68"/>
      <c r="Z918" s="113">
        <f>VLOOKUP(B918,[1]Sheet1!B$3:V$3093,21,0)</f>
        <v>0</v>
      </c>
    </row>
    <row r="919" spans="2:26" ht="30" x14ac:dyDescent="0.25">
      <c r="B919" s="9" t="s">
        <v>2086</v>
      </c>
      <c r="C919" s="9" t="s">
        <v>2087</v>
      </c>
      <c r="D919" s="9">
        <v>1989</v>
      </c>
      <c r="E919" s="9" t="s">
        <v>12</v>
      </c>
      <c r="F919" s="9" t="s">
        <v>30</v>
      </c>
      <c r="G919" s="60" t="s">
        <v>42</v>
      </c>
      <c r="H919" s="1" t="s">
        <v>11</v>
      </c>
      <c r="I919" s="1" t="s">
        <v>6251</v>
      </c>
      <c r="J919" s="68" t="s">
        <v>296</v>
      </c>
      <c r="K919" s="68" t="s">
        <v>297</v>
      </c>
      <c r="L919" s="120" t="s">
        <v>6520</v>
      </c>
      <c r="M919" s="117" t="s">
        <v>147</v>
      </c>
      <c r="N919" s="118" t="s">
        <v>146</v>
      </c>
      <c r="O919" s="118" t="s">
        <v>146</v>
      </c>
      <c r="P919" s="118" t="s">
        <v>146</v>
      </c>
      <c r="Q919" s="118" t="s">
        <v>147</v>
      </c>
      <c r="R919" s="118" t="s">
        <v>146</v>
      </c>
      <c r="S919" s="118" t="s">
        <v>147</v>
      </c>
      <c r="T919" s="118" t="s">
        <v>6520</v>
      </c>
      <c r="U919" s="118" t="s">
        <v>6520</v>
      </c>
      <c r="V919" s="118" t="s">
        <v>6520</v>
      </c>
      <c r="W919" s="118" t="s">
        <v>6520</v>
      </c>
      <c r="X919" s="121">
        <f t="shared" si="20"/>
        <v>18.333333333333332</v>
      </c>
      <c r="Y919" s="68"/>
      <c r="Z919" s="113" t="str">
        <f>VLOOKUP(B919,[1]Sheet1!B$3:V$3093,21,0)</f>
        <v>4D trở lên</v>
      </c>
    </row>
    <row r="920" spans="2:26" ht="30" x14ac:dyDescent="0.25">
      <c r="B920" s="9" t="s">
        <v>2088</v>
      </c>
      <c r="C920" s="9" t="s">
        <v>2089</v>
      </c>
      <c r="D920" s="9">
        <v>1989</v>
      </c>
      <c r="E920" s="9" t="s">
        <v>12</v>
      </c>
      <c r="F920" s="9" t="s">
        <v>30</v>
      </c>
      <c r="G920" s="60" t="s">
        <v>42</v>
      </c>
      <c r="H920" s="1" t="s">
        <v>13</v>
      </c>
      <c r="I920" s="1" t="s">
        <v>21</v>
      </c>
      <c r="J920" s="68" t="s">
        <v>296</v>
      </c>
      <c r="K920" s="68" t="s">
        <v>297</v>
      </c>
      <c r="L920" s="120" t="s">
        <v>146</v>
      </c>
      <c r="M920" s="117" t="s">
        <v>146</v>
      </c>
      <c r="N920" s="118" t="s">
        <v>146</v>
      </c>
      <c r="O920" s="118" t="s">
        <v>146</v>
      </c>
      <c r="P920" s="118" t="s">
        <v>6520</v>
      </c>
      <c r="Q920" s="118" t="s">
        <v>146</v>
      </c>
      <c r="R920" s="118" t="s">
        <v>146</v>
      </c>
      <c r="S920" s="118" t="s">
        <v>146</v>
      </c>
      <c r="T920" s="118" t="s">
        <v>146</v>
      </c>
      <c r="U920" s="118" t="s">
        <v>146</v>
      </c>
      <c r="V920" s="118" t="s">
        <v>146</v>
      </c>
      <c r="W920" s="118" t="s">
        <v>146</v>
      </c>
      <c r="X920" s="121">
        <f t="shared" si="20"/>
        <v>19.166666666666668</v>
      </c>
      <c r="Y920" s="68"/>
      <c r="Z920" s="113">
        <f>VLOOKUP(B920,[1]Sheet1!B$3:V$3093,21,0)</f>
        <v>0</v>
      </c>
    </row>
    <row r="921" spans="2:26" ht="30" x14ac:dyDescent="0.25">
      <c r="B921" s="9" t="s">
        <v>2090</v>
      </c>
      <c r="C921" s="9" t="s">
        <v>2091</v>
      </c>
      <c r="D921" s="9">
        <v>1985</v>
      </c>
      <c r="E921" s="9" t="s">
        <v>12</v>
      </c>
      <c r="F921" s="9" t="s">
        <v>30</v>
      </c>
      <c r="G921" s="60" t="s">
        <v>42</v>
      </c>
      <c r="H921" s="1" t="s">
        <v>11</v>
      </c>
      <c r="I921" s="1" t="s">
        <v>170</v>
      </c>
      <c r="J921" s="68" t="s">
        <v>291</v>
      </c>
      <c r="K921" s="68" t="s">
        <v>292</v>
      </c>
      <c r="L921" s="120" t="s">
        <v>146</v>
      </c>
      <c r="M921" s="117" t="s">
        <v>146</v>
      </c>
      <c r="N921" s="118" t="s">
        <v>146</v>
      </c>
      <c r="O921" s="118" t="s">
        <v>146</v>
      </c>
      <c r="P921" s="118" t="s">
        <v>146</v>
      </c>
      <c r="Q921" s="118" t="s">
        <v>147</v>
      </c>
      <c r="R921" s="118" t="s">
        <v>146</v>
      </c>
      <c r="S921" s="118" t="s">
        <v>147</v>
      </c>
      <c r="T921" s="118" t="s">
        <v>146</v>
      </c>
      <c r="U921" s="118" t="s">
        <v>146</v>
      </c>
      <c r="V921" s="118" t="s">
        <v>146</v>
      </c>
      <c r="W921" s="118" t="s">
        <v>6520</v>
      </c>
      <c r="X921" s="121">
        <f t="shared" si="20"/>
        <v>20.833333333333332</v>
      </c>
      <c r="Y921" s="68"/>
      <c r="Z921" s="113">
        <f>VLOOKUP(B921,[1]Sheet1!B$3:V$3093,21,0)</f>
        <v>0</v>
      </c>
    </row>
    <row r="922" spans="2:26" ht="30" x14ac:dyDescent="0.25">
      <c r="B922" s="9" t="s">
        <v>2092</v>
      </c>
      <c r="C922" s="9" t="s">
        <v>2093</v>
      </c>
      <c r="D922" s="9">
        <v>1991</v>
      </c>
      <c r="E922" s="9" t="s">
        <v>12</v>
      </c>
      <c r="F922" s="9" t="s">
        <v>30</v>
      </c>
      <c r="G922" s="60" t="s">
        <v>42</v>
      </c>
      <c r="H922" s="1" t="s">
        <v>18</v>
      </c>
      <c r="I922" s="1" t="s">
        <v>28</v>
      </c>
      <c r="J922" s="68" t="s">
        <v>296</v>
      </c>
      <c r="K922" s="68" t="s">
        <v>297</v>
      </c>
      <c r="L922" s="120" t="s">
        <v>147</v>
      </c>
      <c r="M922" s="117" t="s">
        <v>146</v>
      </c>
      <c r="N922" s="118" t="s">
        <v>146</v>
      </c>
      <c r="O922" s="118" t="s">
        <v>146</v>
      </c>
      <c r="P922" s="118" t="s">
        <v>147</v>
      </c>
      <c r="Q922" s="118" t="s">
        <v>146</v>
      </c>
      <c r="R922" s="118" t="s">
        <v>146</v>
      </c>
      <c r="S922" s="118" t="s">
        <v>146</v>
      </c>
      <c r="T922" s="118" t="s">
        <v>147</v>
      </c>
      <c r="U922" s="118" t="s">
        <v>146</v>
      </c>
      <c r="V922" s="118" t="s">
        <v>146</v>
      </c>
      <c r="W922" s="118" t="s">
        <v>146</v>
      </c>
      <c r="X922" s="121">
        <f t="shared" si="20"/>
        <v>22.5</v>
      </c>
      <c r="Y922" s="68"/>
      <c r="Z922" s="113">
        <f>VLOOKUP(B922,[1]Sheet1!B$3:V$3093,21,0)</f>
        <v>0</v>
      </c>
    </row>
    <row r="923" spans="2:26" ht="30" x14ac:dyDescent="0.25">
      <c r="B923" s="9" t="s">
        <v>2094</v>
      </c>
      <c r="C923" s="9" t="s">
        <v>2095</v>
      </c>
      <c r="D923" s="9">
        <v>1990</v>
      </c>
      <c r="E923" s="9" t="s">
        <v>12</v>
      </c>
      <c r="F923" s="9" t="s">
        <v>30</v>
      </c>
      <c r="G923" s="60" t="s">
        <v>42</v>
      </c>
      <c r="H923" s="1" t="s">
        <v>176</v>
      </c>
      <c r="I923" s="1"/>
      <c r="J923" s="68" t="s">
        <v>296</v>
      </c>
      <c r="K923" s="68" t="s">
        <v>297</v>
      </c>
      <c r="L923" s="120" t="s">
        <v>146</v>
      </c>
      <c r="M923" s="117" t="s">
        <v>6520</v>
      </c>
      <c r="N923" s="118" t="s">
        <v>147</v>
      </c>
      <c r="O923" s="118" t="s">
        <v>146</v>
      </c>
      <c r="P923" s="118" t="s">
        <v>146</v>
      </c>
      <c r="Q923" s="118" t="s">
        <v>147</v>
      </c>
      <c r="R923" s="118" t="s">
        <v>146</v>
      </c>
      <c r="S923" s="118" t="s">
        <v>147</v>
      </c>
      <c r="T923" s="118" t="s">
        <v>147</v>
      </c>
      <c r="U923" s="118" t="s">
        <v>146</v>
      </c>
      <c r="V923" s="118" t="s">
        <v>146</v>
      </c>
      <c r="W923" s="118" t="s">
        <v>147</v>
      </c>
      <c r="X923" s="121">
        <f t="shared" si="20"/>
        <v>23.333333333333332</v>
      </c>
      <c r="Y923" s="68"/>
      <c r="Z923" s="113">
        <f>VLOOKUP(B923,[1]Sheet1!B$3:V$3093,21,0)</f>
        <v>0</v>
      </c>
    </row>
    <row r="924" spans="2:26" ht="30" x14ac:dyDescent="0.25">
      <c r="B924" s="9" t="s">
        <v>2096</v>
      </c>
      <c r="C924" s="9" t="s">
        <v>2097</v>
      </c>
      <c r="D924" s="9">
        <v>1991</v>
      </c>
      <c r="E924" s="9" t="s">
        <v>12</v>
      </c>
      <c r="F924" s="9" t="s">
        <v>30</v>
      </c>
      <c r="G924" s="60" t="s">
        <v>42</v>
      </c>
      <c r="H924" s="1" t="s">
        <v>11</v>
      </c>
      <c r="I924" s="1" t="s">
        <v>81</v>
      </c>
      <c r="J924" s="68" t="s">
        <v>291</v>
      </c>
      <c r="K924" s="68" t="s">
        <v>292</v>
      </c>
      <c r="L924" s="120" t="s">
        <v>146</v>
      </c>
      <c r="M924" s="117" t="s">
        <v>6520</v>
      </c>
      <c r="N924" s="118" t="s">
        <v>147</v>
      </c>
      <c r="O924" s="118" t="s">
        <v>148</v>
      </c>
      <c r="P924" s="118" t="s">
        <v>147</v>
      </c>
      <c r="Q924" s="118" t="s">
        <v>146</v>
      </c>
      <c r="R924" s="118" t="s">
        <v>147</v>
      </c>
      <c r="S924" s="118" t="s">
        <v>146</v>
      </c>
      <c r="T924" s="118" t="s">
        <v>147</v>
      </c>
      <c r="U924" s="118" t="s">
        <v>147</v>
      </c>
      <c r="V924" s="118" t="s">
        <v>148</v>
      </c>
      <c r="W924" s="118" t="s">
        <v>148</v>
      </c>
      <c r="X924" s="121">
        <f t="shared" si="20"/>
        <v>28.333333333333332</v>
      </c>
      <c r="Y924" s="68"/>
      <c r="Z924" s="113">
        <f>VLOOKUP(B924,[1]Sheet1!B$3:V$3093,21,0)</f>
        <v>0</v>
      </c>
    </row>
    <row r="925" spans="2:26" ht="30" x14ac:dyDescent="0.25">
      <c r="B925" s="9" t="s">
        <v>2098</v>
      </c>
      <c r="C925" s="9" t="s">
        <v>2099</v>
      </c>
      <c r="D925" s="9">
        <v>1990</v>
      </c>
      <c r="E925" s="9" t="s">
        <v>12</v>
      </c>
      <c r="F925" s="9" t="s">
        <v>30</v>
      </c>
      <c r="G925" s="60" t="s">
        <v>42</v>
      </c>
      <c r="H925" s="1" t="s">
        <v>18</v>
      </c>
      <c r="I925" s="1" t="s">
        <v>28</v>
      </c>
      <c r="J925" s="68" t="s">
        <v>295</v>
      </c>
      <c r="K925" s="68" t="s">
        <v>292</v>
      </c>
      <c r="L925" s="120" t="s">
        <v>146</v>
      </c>
      <c r="M925" s="117" t="s">
        <v>146</v>
      </c>
      <c r="N925" s="118" t="s">
        <v>146</v>
      </c>
      <c r="O925" s="118" t="s">
        <v>146</v>
      </c>
      <c r="P925" s="118" t="s">
        <v>146</v>
      </c>
      <c r="Q925" s="118" t="s">
        <v>146</v>
      </c>
      <c r="R925" s="118" t="s">
        <v>6520</v>
      </c>
      <c r="S925" s="118" t="s">
        <v>146</v>
      </c>
      <c r="T925" s="118" t="s">
        <v>6520</v>
      </c>
      <c r="U925" s="118" t="s">
        <v>146</v>
      </c>
      <c r="V925" s="118" t="s">
        <v>6520</v>
      </c>
      <c r="W925" s="118" t="s">
        <v>146</v>
      </c>
      <c r="X925" s="121">
        <f t="shared" si="20"/>
        <v>17.5</v>
      </c>
      <c r="Y925" s="68"/>
      <c r="Z925" s="113" t="str">
        <f>VLOOKUP(B925,[1]Sheet1!B$3:V$3093,21,0)</f>
        <v>4D trở lên</v>
      </c>
    </row>
    <row r="926" spans="2:26" ht="30" x14ac:dyDescent="0.25">
      <c r="B926" s="9" t="s">
        <v>2100</v>
      </c>
      <c r="C926" s="9" t="s">
        <v>2101</v>
      </c>
      <c r="D926" s="9">
        <v>1989</v>
      </c>
      <c r="E926" s="9" t="s">
        <v>12</v>
      </c>
      <c r="F926" s="9" t="s">
        <v>37</v>
      </c>
      <c r="G926" s="60" t="s">
        <v>42</v>
      </c>
      <c r="H926" s="1" t="s">
        <v>13</v>
      </c>
      <c r="I926" s="1" t="s">
        <v>6249</v>
      </c>
      <c r="J926" s="68" t="s">
        <v>296</v>
      </c>
      <c r="K926" s="68" t="s">
        <v>297</v>
      </c>
      <c r="L926" s="120" t="s">
        <v>146</v>
      </c>
      <c r="M926" s="117" t="s">
        <v>146</v>
      </c>
      <c r="N926" s="118" t="s">
        <v>148</v>
      </c>
      <c r="O926" s="118" t="s">
        <v>146</v>
      </c>
      <c r="P926" s="118" t="s">
        <v>146</v>
      </c>
      <c r="Q926" s="118" t="s">
        <v>146</v>
      </c>
      <c r="R926" s="118" t="s">
        <v>146</v>
      </c>
      <c r="S926" s="118" t="s">
        <v>146</v>
      </c>
      <c r="T926" s="118" t="s">
        <v>146</v>
      </c>
      <c r="U926" s="118" t="s">
        <v>147</v>
      </c>
      <c r="V926" s="118" t="s">
        <v>146</v>
      </c>
      <c r="W926" s="118" t="s">
        <v>6520</v>
      </c>
      <c r="X926" s="121">
        <f t="shared" si="20"/>
        <v>21.666666666666668</v>
      </c>
      <c r="Y926" s="68"/>
      <c r="Z926" s="113">
        <f>VLOOKUP(B926,[1]Sheet1!B$3:V$3093,21,0)</f>
        <v>0</v>
      </c>
    </row>
    <row r="927" spans="2:26" ht="30" x14ac:dyDescent="0.25">
      <c r="B927" s="9" t="s">
        <v>2102</v>
      </c>
      <c r="C927" s="9" t="s">
        <v>2103</v>
      </c>
      <c r="D927" s="9">
        <v>1988</v>
      </c>
      <c r="E927" s="9" t="s">
        <v>12</v>
      </c>
      <c r="F927" s="9" t="s">
        <v>30</v>
      </c>
      <c r="G927" s="60" t="s">
        <v>42</v>
      </c>
      <c r="H927" s="1" t="s">
        <v>11</v>
      </c>
      <c r="I927" s="1" t="s">
        <v>6363</v>
      </c>
      <c r="J927" s="68" t="s">
        <v>296</v>
      </c>
      <c r="K927" s="68" t="s">
        <v>297</v>
      </c>
      <c r="L927" s="120" t="s">
        <v>146</v>
      </c>
      <c r="M927" s="117" t="s">
        <v>146</v>
      </c>
      <c r="N927" s="118" t="s">
        <v>146</v>
      </c>
      <c r="O927" s="118" t="s">
        <v>6520</v>
      </c>
      <c r="P927" s="118" t="s">
        <v>147</v>
      </c>
      <c r="Q927" s="118" t="s">
        <v>146</v>
      </c>
      <c r="R927" s="118" t="s">
        <v>6520</v>
      </c>
      <c r="S927" s="118" t="s">
        <v>146</v>
      </c>
      <c r="T927" s="118" t="s">
        <v>146</v>
      </c>
      <c r="U927" s="118" t="s">
        <v>146</v>
      </c>
      <c r="V927" s="118" t="s">
        <v>6520</v>
      </c>
      <c r="W927" s="118" t="s">
        <v>146</v>
      </c>
      <c r="X927" s="121">
        <f t="shared" si="20"/>
        <v>18.333333333333332</v>
      </c>
      <c r="Y927" s="68"/>
      <c r="Z927" s="113" t="str">
        <f>VLOOKUP(B927,[1]Sheet1!B$3:V$3093,21,0)</f>
        <v>Điểm KI &lt;20</v>
      </c>
    </row>
    <row r="928" spans="2:26" ht="30" x14ac:dyDescent="0.25">
      <c r="B928" s="9" t="s">
        <v>2104</v>
      </c>
      <c r="C928" s="9" t="s">
        <v>2105</v>
      </c>
      <c r="D928" s="9">
        <v>1991</v>
      </c>
      <c r="E928" s="9" t="s">
        <v>12</v>
      </c>
      <c r="F928" s="9" t="s">
        <v>30</v>
      </c>
      <c r="G928" s="60" t="s">
        <v>42</v>
      </c>
      <c r="H928" s="1" t="s">
        <v>13</v>
      </c>
      <c r="I928" s="1" t="s">
        <v>129</v>
      </c>
      <c r="J928" s="68" t="s">
        <v>291</v>
      </c>
      <c r="K928" s="68" t="s">
        <v>292</v>
      </c>
      <c r="L928" s="120" t="s">
        <v>146</v>
      </c>
      <c r="M928" s="117" t="s">
        <v>146</v>
      </c>
      <c r="N928" s="118" t="s">
        <v>6520</v>
      </c>
      <c r="O928" s="118" t="s">
        <v>146</v>
      </c>
      <c r="P928" s="118" t="s">
        <v>146</v>
      </c>
      <c r="Q928" s="118" t="s">
        <v>146</v>
      </c>
      <c r="R928" s="118" t="s">
        <v>146</v>
      </c>
      <c r="S928" s="118" t="s">
        <v>146</v>
      </c>
      <c r="T928" s="118" t="s">
        <v>146</v>
      </c>
      <c r="U928" s="118" t="s">
        <v>146</v>
      </c>
      <c r="V928" s="118" t="s">
        <v>147</v>
      </c>
      <c r="W928" s="118" t="s">
        <v>146</v>
      </c>
      <c r="X928" s="121">
        <f t="shared" si="20"/>
        <v>20</v>
      </c>
      <c r="Y928" s="68"/>
      <c r="Z928" s="113">
        <f>VLOOKUP(B928,[1]Sheet1!B$3:V$3093,21,0)</f>
        <v>0</v>
      </c>
    </row>
    <row r="929" spans="2:26" ht="30" x14ac:dyDescent="0.25">
      <c r="B929" s="9" t="s">
        <v>2106</v>
      </c>
      <c r="C929" s="9" t="s">
        <v>2107</v>
      </c>
      <c r="D929" s="9">
        <v>1996</v>
      </c>
      <c r="E929" s="9" t="s">
        <v>12</v>
      </c>
      <c r="F929" s="9" t="s">
        <v>32</v>
      </c>
      <c r="G929" s="60" t="s">
        <v>42</v>
      </c>
      <c r="H929" s="1" t="s">
        <v>176</v>
      </c>
      <c r="I929" s="1"/>
      <c r="J929" s="68" t="s">
        <v>295</v>
      </c>
      <c r="K929" s="68" t="s">
        <v>292</v>
      </c>
      <c r="L929" s="120" t="s">
        <v>146</v>
      </c>
      <c r="M929" s="117" t="s">
        <v>146</v>
      </c>
      <c r="N929" s="118" t="s">
        <v>146</v>
      </c>
      <c r="O929" s="118" t="s">
        <v>148</v>
      </c>
      <c r="P929" s="118" t="s">
        <v>146</v>
      </c>
      <c r="Q929" s="118" t="s">
        <v>147</v>
      </c>
      <c r="R929" s="118" t="s">
        <v>146</v>
      </c>
      <c r="S929" s="118" t="s">
        <v>147</v>
      </c>
      <c r="T929" s="118" t="s">
        <v>146</v>
      </c>
      <c r="U929" s="118" t="s">
        <v>146</v>
      </c>
      <c r="V929" s="118" t="s">
        <v>146</v>
      </c>
      <c r="W929" s="118" t="s">
        <v>146</v>
      </c>
      <c r="X929" s="121">
        <f t="shared" si="20"/>
        <v>23.333333333333332</v>
      </c>
      <c r="Y929" s="68"/>
      <c r="Z929" s="113">
        <f>VLOOKUP(B929,[1]Sheet1!B$3:V$3093,21,0)</f>
        <v>0</v>
      </c>
    </row>
    <row r="930" spans="2:26" ht="30" x14ac:dyDescent="0.25">
      <c r="B930" s="9" t="s">
        <v>2108</v>
      </c>
      <c r="C930" s="9" t="s">
        <v>2109</v>
      </c>
      <c r="D930" s="9">
        <v>1981</v>
      </c>
      <c r="E930" s="9" t="s">
        <v>12</v>
      </c>
      <c r="F930" s="9" t="s">
        <v>30</v>
      </c>
      <c r="G930" s="60" t="s">
        <v>42</v>
      </c>
      <c r="H930" s="1" t="s">
        <v>29</v>
      </c>
      <c r="I930" s="1" t="s">
        <v>175</v>
      </c>
      <c r="J930" s="68" t="s">
        <v>291</v>
      </c>
      <c r="K930" s="68" t="s">
        <v>292</v>
      </c>
      <c r="L930" s="120" t="s">
        <v>6520</v>
      </c>
      <c r="M930" s="117" t="s">
        <v>147</v>
      </c>
      <c r="N930" s="118" t="s">
        <v>146</v>
      </c>
      <c r="O930" s="118" t="s">
        <v>146</v>
      </c>
      <c r="P930" s="118" t="s">
        <v>146</v>
      </c>
      <c r="Q930" s="118" t="s">
        <v>146</v>
      </c>
      <c r="R930" s="118" t="s">
        <v>6520</v>
      </c>
      <c r="S930" s="118" t="s">
        <v>146</v>
      </c>
      <c r="T930" s="118" t="s">
        <v>146</v>
      </c>
      <c r="U930" s="118" t="s">
        <v>6520</v>
      </c>
      <c r="V930" s="118" t="s">
        <v>6520</v>
      </c>
      <c r="W930" s="118" t="s">
        <v>146</v>
      </c>
      <c r="X930" s="121">
        <f t="shared" si="20"/>
        <v>17.5</v>
      </c>
      <c r="Y930" s="68"/>
      <c r="Z930" s="113" t="str">
        <f>VLOOKUP(B930,[1]Sheet1!B$3:V$3093,21,0)</f>
        <v>4D trở lên</v>
      </c>
    </row>
    <row r="931" spans="2:26" ht="45" x14ac:dyDescent="0.25">
      <c r="B931" s="9" t="s">
        <v>2110</v>
      </c>
      <c r="C931" s="9" t="s">
        <v>2111</v>
      </c>
      <c r="D931" s="9">
        <v>1988</v>
      </c>
      <c r="E931" s="9" t="s">
        <v>12</v>
      </c>
      <c r="F931" s="9" t="s">
        <v>30</v>
      </c>
      <c r="G931" s="60" t="s">
        <v>42</v>
      </c>
      <c r="H931" s="1" t="s">
        <v>13</v>
      </c>
      <c r="I931" s="1" t="s">
        <v>16</v>
      </c>
      <c r="J931" s="68" t="s">
        <v>296</v>
      </c>
      <c r="K931" s="68" t="s">
        <v>297</v>
      </c>
      <c r="L931" s="120" t="s">
        <v>148</v>
      </c>
      <c r="M931" s="117" t="s">
        <v>146</v>
      </c>
      <c r="N931" s="118" t="s">
        <v>146</v>
      </c>
      <c r="O931" s="118" t="s">
        <v>147</v>
      </c>
      <c r="P931" s="118" t="s">
        <v>146</v>
      </c>
      <c r="Q931" s="118" t="s">
        <v>146</v>
      </c>
      <c r="R931" s="118" t="s">
        <v>6520</v>
      </c>
      <c r="S931" s="118" t="s">
        <v>146</v>
      </c>
      <c r="T931" s="118" t="s">
        <v>148</v>
      </c>
      <c r="U931" s="118" t="s">
        <v>146</v>
      </c>
      <c r="V931" s="118" t="s">
        <v>147</v>
      </c>
      <c r="W931" s="118" t="s">
        <v>147</v>
      </c>
      <c r="X931" s="121">
        <f t="shared" si="20"/>
        <v>25</v>
      </c>
      <c r="Y931" s="68"/>
      <c r="Z931" s="113">
        <f>VLOOKUP(B931,[1]Sheet1!B$3:V$3093,21,0)</f>
        <v>0</v>
      </c>
    </row>
    <row r="932" spans="2:26" ht="30" x14ac:dyDescent="0.25">
      <c r="B932" s="9" t="s">
        <v>2112</v>
      </c>
      <c r="C932" s="9" t="s">
        <v>2113</v>
      </c>
      <c r="D932" s="9">
        <v>1994</v>
      </c>
      <c r="E932" s="9" t="s">
        <v>12</v>
      </c>
      <c r="F932" s="9" t="s">
        <v>30</v>
      </c>
      <c r="G932" s="60" t="s">
        <v>42</v>
      </c>
      <c r="H932" s="1" t="s">
        <v>13</v>
      </c>
      <c r="I932" s="1" t="s">
        <v>170</v>
      </c>
      <c r="J932" s="68" t="s">
        <v>296</v>
      </c>
      <c r="K932" s="68" t="s">
        <v>297</v>
      </c>
      <c r="L932" s="120" t="s">
        <v>147</v>
      </c>
      <c r="M932" s="117" t="s">
        <v>146</v>
      </c>
      <c r="N932" s="118" t="s">
        <v>146</v>
      </c>
      <c r="O932" s="118" t="s">
        <v>147</v>
      </c>
      <c r="P932" s="118" t="s">
        <v>146</v>
      </c>
      <c r="Q932" s="118" t="s">
        <v>146</v>
      </c>
      <c r="R932" s="118" t="s">
        <v>146</v>
      </c>
      <c r="S932" s="118" t="s">
        <v>146</v>
      </c>
      <c r="T932" s="118" t="s">
        <v>147</v>
      </c>
      <c r="U932" s="118" t="s">
        <v>146</v>
      </c>
      <c r="V932" s="118" t="s">
        <v>146</v>
      </c>
      <c r="W932" s="118" t="s">
        <v>146</v>
      </c>
      <c r="X932" s="121">
        <f t="shared" si="20"/>
        <v>22.5</v>
      </c>
      <c r="Y932" s="68"/>
      <c r="Z932" s="113">
        <f>VLOOKUP(B932,[1]Sheet1!B$3:V$3093,21,0)</f>
        <v>0</v>
      </c>
    </row>
    <row r="933" spans="2:26" ht="45" x14ac:dyDescent="0.25">
      <c r="B933" s="9" t="s">
        <v>2114</v>
      </c>
      <c r="C933" s="9" t="s">
        <v>2115</v>
      </c>
      <c r="D933" s="9">
        <v>1982</v>
      </c>
      <c r="E933" s="9" t="s">
        <v>12</v>
      </c>
      <c r="F933" s="9" t="s">
        <v>30</v>
      </c>
      <c r="G933" s="60" t="s">
        <v>42</v>
      </c>
      <c r="H933" s="1" t="s">
        <v>6289</v>
      </c>
      <c r="I933" s="1" t="s">
        <v>24</v>
      </c>
      <c r="J933" s="68" t="s">
        <v>291</v>
      </c>
      <c r="K933" s="68" t="s">
        <v>292</v>
      </c>
      <c r="L933" s="120" t="s">
        <v>147</v>
      </c>
      <c r="M933" s="117" t="s">
        <v>147</v>
      </c>
      <c r="N933" s="118" t="s">
        <v>147</v>
      </c>
      <c r="O933" s="118" t="s">
        <v>148</v>
      </c>
      <c r="P933" s="118" t="s">
        <v>147</v>
      </c>
      <c r="Q933" s="118" t="s">
        <v>147</v>
      </c>
      <c r="R933" s="118" t="s">
        <v>147</v>
      </c>
      <c r="S933" s="118" t="s">
        <v>147</v>
      </c>
      <c r="T933" s="118" t="s">
        <v>146</v>
      </c>
      <c r="U933" s="118" t="s">
        <v>146</v>
      </c>
      <c r="V933" s="118" t="s">
        <v>146</v>
      </c>
      <c r="W933" s="118" t="s">
        <v>146</v>
      </c>
      <c r="X933" s="121">
        <f t="shared" si="20"/>
        <v>27.5</v>
      </c>
      <c r="Y933" s="68"/>
      <c r="Z933" s="113">
        <f>VLOOKUP(B933,[1]Sheet1!B$3:V$3093,21,0)</f>
        <v>0</v>
      </c>
    </row>
    <row r="934" spans="2:26" ht="45" x14ac:dyDescent="0.25">
      <c r="B934" s="9" t="s">
        <v>2116</v>
      </c>
      <c r="C934" s="9" t="s">
        <v>2117</v>
      </c>
      <c r="D934" s="9">
        <v>1993</v>
      </c>
      <c r="E934" s="9" t="s">
        <v>12</v>
      </c>
      <c r="F934" s="9" t="s">
        <v>30</v>
      </c>
      <c r="G934" s="60" t="s">
        <v>42</v>
      </c>
      <c r="H934" s="1" t="s">
        <v>13</v>
      </c>
      <c r="I934" s="1" t="s">
        <v>79</v>
      </c>
      <c r="J934" s="68" t="s">
        <v>291</v>
      </c>
      <c r="K934" s="68" t="s">
        <v>292</v>
      </c>
      <c r="L934" s="120" t="s">
        <v>6520</v>
      </c>
      <c r="M934" s="117" t="s">
        <v>147</v>
      </c>
      <c r="N934" s="118" t="s">
        <v>146</v>
      </c>
      <c r="O934" s="118" t="s">
        <v>146</v>
      </c>
      <c r="P934" s="118" t="s">
        <v>146</v>
      </c>
      <c r="Q934" s="118" t="s">
        <v>146</v>
      </c>
      <c r="R934" s="118" t="s">
        <v>146</v>
      </c>
      <c r="S934" s="118" t="s">
        <v>146</v>
      </c>
      <c r="T934" s="118" t="s">
        <v>146</v>
      </c>
      <c r="U934" s="118" t="s">
        <v>146</v>
      </c>
      <c r="V934" s="118" t="s">
        <v>146</v>
      </c>
      <c r="W934" s="118" t="s">
        <v>147</v>
      </c>
      <c r="X934" s="121">
        <f t="shared" si="20"/>
        <v>20.833333333333332</v>
      </c>
      <c r="Y934" s="68"/>
      <c r="Z934" s="113">
        <f>VLOOKUP(B934,[1]Sheet1!B$3:V$3093,21,0)</f>
        <v>0</v>
      </c>
    </row>
    <row r="935" spans="2:26" ht="30" x14ac:dyDescent="0.25">
      <c r="B935" s="9" t="s">
        <v>2118</v>
      </c>
      <c r="C935" s="9" t="s">
        <v>2119</v>
      </c>
      <c r="D935" s="9">
        <v>1993</v>
      </c>
      <c r="E935" s="9" t="s">
        <v>12</v>
      </c>
      <c r="F935" s="9" t="s">
        <v>30</v>
      </c>
      <c r="G935" s="60" t="s">
        <v>42</v>
      </c>
      <c r="H935" s="1" t="s">
        <v>176</v>
      </c>
      <c r="I935" s="1"/>
      <c r="J935" s="68" t="s">
        <v>296</v>
      </c>
      <c r="K935" s="68" t="s">
        <v>297</v>
      </c>
      <c r="L935" s="120" t="s">
        <v>146</v>
      </c>
      <c r="M935" s="117" t="s">
        <v>146</v>
      </c>
      <c r="N935" s="118" t="s">
        <v>146</v>
      </c>
      <c r="O935" s="118" t="s">
        <v>146</v>
      </c>
      <c r="P935" s="118" t="s">
        <v>147</v>
      </c>
      <c r="Q935" s="118" t="s">
        <v>146</v>
      </c>
      <c r="R935" s="118" t="s">
        <v>146</v>
      </c>
      <c r="S935" s="118" t="s">
        <v>146</v>
      </c>
      <c r="T935" s="118" t="s">
        <v>146</v>
      </c>
      <c r="U935" s="118" t="s">
        <v>147</v>
      </c>
      <c r="V935" s="118" t="s">
        <v>146</v>
      </c>
      <c r="W935" s="118" t="s">
        <v>147</v>
      </c>
      <c r="X935" s="121">
        <f t="shared" si="20"/>
        <v>22.5</v>
      </c>
      <c r="Y935" s="68"/>
      <c r="Z935" s="113">
        <f>VLOOKUP(B935,[1]Sheet1!B$3:V$3093,21,0)</f>
        <v>0</v>
      </c>
    </row>
    <row r="936" spans="2:26" ht="30" x14ac:dyDescent="0.25">
      <c r="B936" s="9" t="s">
        <v>2120</v>
      </c>
      <c r="C936" s="9" t="s">
        <v>2121</v>
      </c>
      <c r="D936" s="9">
        <v>1990</v>
      </c>
      <c r="E936" s="9" t="s">
        <v>12</v>
      </c>
      <c r="F936" s="9" t="s">
        <v>30</v>
      </c>
      <c r="G936" s="60" t="s">
        <v>42</v>
      </c>
      <c r="H936" s="1" t="s">
        <v>18</v>
      </c>
      <c r="I936" s="1" t="s">
        <v>31</v>
      </c>
      <c r="J936" s="68" t="s">
        <v>291</v>
      </c>
      <c r="K936" s="68" t="s">
        <v>292</v>
      </c>
      <c r="L936" s="120" t="s">
        <v>6520</v>
      </c>
      <c r="M936" s="117" t="s">
        <v>147</v>
      </c>
      <c r="N936" s="118" t="s">
        <v>146</v>
      </c>
      <c r="O936" s="118" t="s">
        <v>146</v>
      </c>
      <c r="P936" s="118" t="s">
        <v>148</v>
      </c>
      <c r="Q936" s="118" t="s">
        <v>147</v>
      </c>
      <c r="R936" s="118" t="s">
        <v>147</v>
      </c>
      <c r="S936" s="118" t="s">
        <v>147</v>
      </c>
      <c r="T936" s="118" t="s">
        <v>147</v>
      </c>
      <c r="U936" s="118" t="s">
        <v>147</v>
      </c>
      <c r="V936" s="118" t="s">
        <v>147</v>
      </c>
      <c r="W936" s="118" t="s">
        <v>146</v>
      </c>
      <c r="X936" s="121">
        <f t="shared" si="20"/>
        <v>26.666666666666668</v>
      </c>
      <c r="Y936" s="68"/>
      <c r="Z936" s="113">
        <f>VLOOKUP(B936,[1]Sheet1!B$3:V$3093,21,0)</f>
        <v>0</v>
      </c>
    </row>
    <row r="937" spans="2:26" ht="45" x14ac:dyDescent="0.25">
      <c r="B937" s="9" t="s">
        <v>2122</v>
      </c>
      <c r="C937" s="9" t="s">
        <v>2123</v>
      </c>
      <c r="D937" s="9">
        <v>1989</v>
      </c>
      <c r="E937" s="9" t="s">
        <v>12</v>
      </c>
      <c r="F937" s="9" t="s">
        <v>30</v>
      </c>
      <c r="G937" s="60" t="s">
        <v>42</v>
      </c>
      <c r="H937" s="1" t="s">
        <v>6256</v>
      </c>
      <c r="I937" s="1" t="s">
        <v>24</v>
      </c>
      <c r="J937" s="68" t="s">
        <v>296</v>
      </c>
      <c r="K937" s="68" t="s">
        <v>297</v>
      </c>
      <c r="L937" s="120" t="s">
        <v>147</v>
      </c>
      <c r="M937" s="117" t="s">
        <v>147</v>
      </c>
      <c r="N937" s="118" t="s">
        <v>148</v>
      </c>
      <c r="O937" s="118" t="s">
        <v>147</v>
      </c>
      <c r="P937" s="118" t="s">
        <v>146</v>
      </c>
      <c r="Q937" s="118" t="s">
        <v>147</v>
      </c>
      <c r="R937" s="118" t="s">
        <v>147</v>
      </c>
      <c r="S937" s="118" t="s">
        <v>147</v>
      </c>
      <c r="T937" s="118" t="s">
        <v>147</v>
      </c>
      <c r="U937" s="118" t="s">
        <v>147</v>
      </c>
      <c r="V937" s="118" t="s">
        <v>146</v>
      </c>
      <c r="W937" s="118" t="s">
        <v>147</v>
      </c>
      <c r="X937" s="121">
        <f t="shared" si="20"/>
        <v>29.166666666666668</v>
      </c>
      <c r="Y937" s="68"/>
      <c r="Z937" s="113">
        <f>VLOOKUP(B937,[1]Sheet1!B$3:V$3093,21,0)</f>
        <v>0</v>
      </c>
    </row>
    <row r="938" spans="2:26" ht="30" x14ac:dyDescent="0.25">
      <c r="B938" s="9" t="s">
        <v>2124</v>
      </c>
      <c r="C938" s="9" t="s">
        <v>2125</v>
      </c>
      <c r="D938" s="9">
        <v>1991</v>
      </c>
      <c r="E938" s="9" t="s">
        <v>12</v>
      </c>
      <c r="F938" s="9" t="s">
        <v>30</v>
      </c>
      <c r="G938" s="60" t="s">
        <v>42</v>
      </c>
      <c r="H938" s="1" t="s">
        <v>11</v>
      </c>
      <c r="I938" s="1" t="s">
        <v>25</v>
      </c>
      <c r="J938" s="68" t="s">
        <v>291</v>
      </c>
      <c r="K938" s="68" t="s">
        <v>292</v>
      </c>
      <c r="L938" s="120" t="s">
        <v>146</v>
      </c>
      <c r="M938" s="117" t="s">
        <v>147</v>
      </c>
      <c r="N938" s="118" t="s">
        <v>147</v>
      </c>
      <c r="O938" s="118" t="s">
        <v>146</v>
      </c>
      <c r="P938" s="118" t="s">
        <v>146</v>
      </c>
      <c r="Q938" s="118" t="s">
        <v>147</v>
      </c>
      <c r="R938" s="118" t="s">
        <v>146</v>
      </c>
      <c r="S938" s="118" t="s">
        <v>147</v>
      </c>
      <c r="T938" s="118" t="s">
        <v>146</v>
      </c>
      <c r="U938" s="118" t="s">
        <v>147</v>
      </c>
      <c r="V938" s="118" t="s">
        <v>146</v>
      </c>
      <c r="W938" s="118" t="s">
        <v>147</v>
      </c>
      <c r="X938" s="121">
        <f t="shared" si="20"/>
        <v>25</v>
      </c>
      <c r="Y938" s="68"/>
      <c r="Z938" s="113">
        <f>VLOOKUP(B938,[1]Sheet1!B$3:V$3093,21,0)</f>
        <v>0</v>
      </c>
    </row>
    <row r="939" spans="2:26" ht="60" x14ac:dyDescent="0.25">
      <c r="B939" s="9" t="s">
        <v>2126</v>
      </c>
      <c r="C939" s="9" t="s">
        <v>2127</v>
      </c>
      <c r="D939" s="9">
        <v>1982</v>
      </c>
      <c r="E939" s="9" t="s">
        <v>12</v>
      </c>
      <c r="F939" s="9" t="s">
        <v>30</v>
      </c>
      <c r="G939" s="60" t="s">
        <v>42</v>
      </c>
      <c r="H939" s="1" t="s">
        <v>80</v>
      </c>
      <c r="I939" s="1" t="s">
        <v>85</v>
      </c>
      <c r="J939" s="68" t="s">
        <v>296</v>
      </c>
      <c r="K939" s="68" t="s">
        <v>297</v>
      </c>
      <c r="L939" s="120" t="s">
        <v>148</v>
      </c>
      <c r="M939" s="117" t="s">
        <v>147</v>
      </c>
      <c r="N939" s="118" t="s">
        <v>148</v>
      </c>
      <c r="O939" s="118" t="s">
        <v>147</v>
      </c>
      <c r="P939" s="118" t="s">
        <v>147</v>
      </c>
      <c r="Q939" s="118" t="s">
        <v>146</v>
      </c>
      <c r="R939" s="118" t="s">
        <v>147</v>
      </c>
      <c r="S939" s="118" t="s">
        <v>146</v>
      </c>
      <c r="T939" s="118" t="s">
        <v>147</v>
      </c>
      <c r="U939" s="118" t="s">
        <v>146</v>
      </c>
      <c r="V939" s="118" t="s">
        <v>147</v>
      </c>
      <c r="W939" s="118" t="s">
        <v>148</v>
      </c>
      <c r="X939" s="121">
        <f t="shared" si="20"/>
        <v>30</v>
      </c>
      <c r="Y939" s="68"/>
      <c r="Z939" s="113">
        <f>VLOOKUP(B939,[1]Sheet1!B$3:V$3093,21,0)</f>
        <v>0</v>
      </c>
    </row>
    <row r="940" spans="2:26" ht="30" x14ac:dyDescent="0.25">
      <c r="B940" s="9" t="s">
        <v>2128</v>
      </c>
      <c r="C940" s="9" t="s">
        <v>2129</v>
      </c>
      <c r="D940" s="9">
        <v>1986</v>
      </c>
      <c r="E940" s="9" t="s">
        <v>12</v>
      </c>
      <c r="F940" s="9" t="s">
        <v>30</v>
      </c>
      <c r="G940" s="60" t="s">
        <v>42</v>
      </c>
      <c r="H940" s="1" t="s">
        <v>176</v>
      </c>
      <c r="I940" s="1"/>
      <c r="J940" s="68" t="s">
        <v>296</v>
      </c>
      <c r="K940" s="68" t="s">
        <v>297</v>
      </c>
      <c r="L940" s="120" t="s">
        <v>146</v>
      </c>
      <c r="M940" s="117" t="s">
        <v>6520</v>
      </c>
      <c r="N940" s="118" t="s">
        <v>147</v>
      </c>
      <c r="O940" s="118" t="s">
        <v>146</v>
      </c>
      <c r="P940" s="118" t="s">
        <v>146</v>
      </c>
      <c r="Q940" s="118" t="s">
        <v>146</v>
      </c>
      <c r="R940" s="118" t="s">
        <v>146</v>
      </c>
      <c r="S940" s="118" t="s">
        <v>146</v>
      </c>
      <c r="T940" s="118" t="s">
        <v>146</v>
      </c>
      <c r="U940" s="118" t="s">
        <v>147</v>
      </c>
      <c r="V940" s="118" t="s">
        <v>147</v>
      </c>
      <c r="W940" s="118" t="s">
        <v>147</v>
      </c>
      <c r="X940" s="121">
        <f t="shared" si="20"/>
        <v>22.5</v>
      </c>
      <c r="Y940" s="68"/>
      <c r="Z940" s="113">
        <f>VLOOKUP(B940,[1]Sheet1!B$3:V$3093,21,0)</f>
        <v>0</v>
      </c>
    </row>
    <row r="941" spans="2:26" ht="30" x14ac:dyDescent="0.25">
      <c r="B941" s="9" t="s">
        <v>2130</v>
      </c>
      <c r="C941" s="9" t="s">
        <v>2131</v>
      </c>
      <c r="D941" s="9">
        <v>1990</v>
      </c>
      <c r="E941" s="9" t="s">
        <v>12</v>
      </c>
      <c r="F941" s="9" t="s">
        <v>30</v>
      </c>
      <c r="G941" s="60" t="s">
        <v>42</v>
      </c>
      <c r="H941" s="1" t="s">
        <v>18</v>
      </c>
      <c r="I941" s="1" t="s">
        <v>28</v>
      </c>
      <c r="J941" s="68" t="s">
        <v>295</v>
      </c>
      <c r="K941" s="68" t="s">
        <v>292</v>
      </c>
      <c r="L941" s="120" t="s">
        <v>147</v>
      </c>
      <c r="M941" s="117" t="s">
        <v>146</v>
      </c>
      <c r="N941" s="118" t="s">
        <v>146</v>
      </c>
      <c r="O941" s="118" t="s">
        <v>147</v>
      </c>
      <c r="P941" s="118" t="s">
        <v>146</v>
      </c>
      <c r="Q941" s="118" t="s">
        <v>147</v>
      </c>
      <c r="R941" s="118" t="s">
        <v>146</v>
      </c>
      <c r="S941" s="118" t="s">
        <v>147</v>
      </c>
      <c r="T941" s="118" t="s">
        <v>147</v>
      </c>
      <c r="U941" s="118" t="s">
        <v>146</v>
      </c>
      <c r="V941" s="118" t="s">
        <v>147</v>
      </c>
      <c r="W941" s="118" t="s">
        <v>146</v>
      </c>
      <c r="X941" s="121">
        <f t="shared" si="20"/>
        <v>25</v>
      </c>
      <c r="Y941" s="68"/>
      <c r="Z941" s="113">
        <f>VLOOKUP(B941,[1]Sheet1!B$3:V$3093,21,0)</f>
        <v>0</v>
      </c>
    </row>
    <row r="942" spans="2:26" ht="30" x14ac:dyDescent="0.25">
      <c r="B942" s="9" t="s">
        <v>2132</v>
      </c>
      <c r="C942" s="9" t="s">
        <v>2133</v>
      </c>
      <c r="D942" s="9">
        <v>1991</v>
      </c>
      <c r="E942" s="9" t="s">
        <v>12</v>
      </c>
      <c r="F942" s="9" t="s">
        <v>32</v>
      </c>
      <c r="G942" s="60" t="s">
        <v>42</v>
      </c>
      <c r="H942" s="1" t="s">
        <v>11</v>
      </c>
      <c r="I942" s="1" t="s">
        <v>24</v>
      </c>
      <c r="J942" s="68" t="s">
        <v>295</v>
      </c>
      <c r="K942" s="68" t="s">
        <v>292</v>
      </c>
      <c r="L942" s="120" t="s">
        <v>146</v>
      </c>
      <c r="M942" s="117" t="s">
        <v>147</v>
      </c>
      <c r="N942" s="118" t="s">
        <v>146</v>
      </c>
      <c r="O942" s="118" t="s">
        <v>147</v>
      </c>
      <c r="P942" s="118" t="s">
        <v>6520</v>
      </c>
      <c r="Q942" s="118" t="s">
        <v>147</v>
      </c>
      <c r="R942" s="118" t="s">
        <v>147</v>
      </c>
      <c r="S942" s="118" t="s">
        <v>147</v>
      </c>
      <c r="T942" s="118" t="s">
        <v>146</v>
      </c>
      <c r="U942" s="118" t="s">
        <v>147</v>
      </c>
      <c r="V942" s="118" t="s">
        <v>6520</v>
      </c>
      <c r="W942" s="118" t="s">
        <v>147</v>
      </c>
      <c r="X942" s="121">
        <f t="shared" si="20"/>
        <v>24.166666666666668</v>
      </c>
      <c r="Y942" s="68"/>
      <c r="Z942" s="113">
        <f>VLOOKUP(B942,[1]Sheet1!B$3:V$3093,21,0)</f>
        <v>0</v>
      </c>
    </row>
    <row r="943" spans="2:26" ht="30" x14ac:dyDescent="0.25">
      <c r="B943" s="9" t="s">
        <v>2134</v>
      </c>
      <c r="C943" s="9" t="s">
        <v>2135</v>
      </c>
      <c r="D943" s="9">
        <v>1989</v>
      </c>
      <c r="E943" s="9" t="s">
        <v>12</v>
      </c>
      <c r="F943" s="9" t="s">
        <v>30</v>
      </c>
      <c r="G943" s="60" t="s">
        <v>42</v>
      </c>
      <c r="H943" s="1" t="s">
        <v>11</v>
      </c>
      <c r="I943" s="1" t="s">
        <v>170</v>
      </c>
      <c r="J943" s="68" t="s">
        <v>291</v>
      </c>
      <c r="K943" s="68" t="s">
        <v>292</v>
      </c>
      <c r="L943" s="120" t="s">
        <v>147</v>
      </c>
      <c r="M943" s="117" t="s">
        <v>147</v>
      </c>
      <c r="N943" s="118" t="s">
        <v>146</v>
      </c>
      <c r="O943" s="118" t="s">
        <v>146</v>
      </c>
      <c r="P943" s="118" t="s">
        <v>147</v>
      </c>
      <c r="Q943" s="118" t="s">
        <v>146</v>
      </c>
      <c r="R943" s="118" t="s">
        <v>146</v>
      </c>
      <c r="S943" s="118" t="s">
        <v>146</v>
      </c>
      <c r="T943" s="118" t="s">
        <v>146</v>
      </c>
      <c r="U943" s="118" t="s">
        <v>147</v>
      </c>
      <c r="V943" s="118" t="s">
        <v>146</v>
      </c>
      <c r="W943" s="118" t="s">
        <v>147</v>
      </c>
      <c r="X943" s="121">
        <f t="shared" si="20"/>
        <v>24.166666666666668</v>
      </c>
      <c r="Y943" s="68"/>
      <c r="Z943" s="113">
        <f>VLOOKUP(B943,[1]Sheet1!B$3:V$3093,21,0)</f>
        <v>0</v>
      </c>
    </row>
    <row r="944" spans="2:26" ht="30" x14ac:dyDescent="0.25">
      <c r="B944" s="9" t="s">
        <v>2136</v>
      </c>
      <c r="C944" s="9" t="s">
        <v>2137</v>
      </c>
      <c r="D944" s="9">
        <v>1986</v>
      </c>
      <c r="E944" s="9" t="s">
        <v>12</v>
      </c>
      <c r="F944" s="9" t="s">
        <v>32</v>
      </c>
      <c r="G944" s="60" t="s">
        <v>42</v>
      </c>
      <c r="H944" s="1" t="s">
        <v>13</v>
      </c>
      <c r="I944" s="1" t="s">
        <v>170</v>
      </c>
      <c r="J944" s="68" t="s">
        <v>291</v>
      </c>
      <c r="K944" s="68" t="s">
        <v>292</v>
      </c>
      <c r="L944" s="120" t="s">
        <v>147</v>
      </c>
      <c r="M944" s="117" t="s">
        <v>146</v>
      </c>
      <c r="N944" s="118" t="s">
        <v>147</v>
      </c>
      <c r="O944" s="118" t="s">
        <v>6520</v>
      </c>
      <c r="P944" s="118" t="s">
        <v>146</v>
      </c>
      <c r="Q944" s="118" t="s">
        <v>146</v>
      </c>
      <c r="R944" s="118" t="s">
        <v>147</v>
      </c>
      <c r="S944" s="118" t="s">
        <v>146</v>
      </c>
      <c r="T944" s="118" t="s">
        <v>146</v>
      </c>
      <c r="U944" s="118" t="s">
        <v>147</v>
      </c>
      <c r="V944" s="118" t="s">
        <v>147</v>
      </c>
      <c r="W944" s="118" t="s">
        <v>146</v>
      </c>
      <c r="X944" s="121">
        <f t="shared" si="20"/>
        <v>23.333333333333332</v>
      </c>
      <c r="Y944" s="68"/>
      <c r="Z944" s="113">
        <f>VLOOKUP(B944,[1]Sheet1!B$3:V$3093,21,0)</f>
        <v>0</v>
      </c>
    </row>
    <row r="945" spans="2:26" ht="30" x14ac:dyDescent="0.25">
      <c r="B945" s="9" t="s">
        <v>2138</v>
      </c>
      <c r="C945" s="9" t="s">
        <v>2139</v>
      </c>
      <c r="D945" s="9">
        <v>1990</v>
      </c>
      <c r="E945" s="9" t="s">
        <v>12</v>
      </c>
      <c r="F945" s="9" t="s">
        <v>30</v>
      </c>
      <c r="G945" s="60" t="s">
        <v>42</v>
      </c>
      <c r="H945" s="1" t="s">
        <v>11</v>
      </c>
      <c r="I945" s="1" t="s">
        <v>6263</v>
      </c>
      <c r="J945" s="68" t="s">
        <v>291</v>
      </c>
      <c r="K945" s="68" t="s">
        <v>292</v>
      </c>
      <c r="L945" s="120" t="s">
        <v>148</v>
      </c>
      <c r="M945" s="117" t="s">
        <v>148</v>
      </c>
      <c r="N945" s="118" t="s">
        <v>148</v>
      </c>
      <c r="O945" s="118" t="s">
        <v>148</v>
      </c>
      <c r="P945" s="118" t="s">
        <v>148</v>
      </c>
      <c r="Q945" s="118" t="s">
        <v>147</v>
      </c>
      <c r="R945" s="118" t="s">
        <v>147</v>
      </c>
      <c r="S945" s="118" t="s">
        <v>147</v>
      </c>
      <c r="T945" s="118" t="s">
        <v>148</v>
      </c>
      <c r="U945" s="118" t="s">
        <v>147</v>
      </c>
      <c r="V945" s="118" t="s">
        <v>146</v>
      </c>
      <c r="W945" s="118" t="s">
        <v>147</v>
      </c>
      <c r="X945" s="121">
        <f t="shared" si="20"/>
        <v>34.166666666666664</v>
      </c>
      <c r="Y945" s="68"/>
      <c r="Z945" s="113">
        <f>VLOOKUP(B945,[1]Sheet1!B$3:V$3093,21,0)</f>
        <v>0</v>
      </c>
    </row>
    <row r="946" spans="2:26" ht="30" x14ac:dyDescent="0.25">
      <c r="B946" s="9" t="s">
        <v>2140</v>
      </c>
      <c r="C946" s="9" t="s">
        <v>2141</v>
      </c>
      <c r="D946" s="9">
        <v>1987</v>
      </c>
      <c r="E946" s="9" t="s">
        <v>12</v>
      </c>
      <c r="F946" s="9" t="s">
        <v>124</v>
      </c>
      <c r="G946" s="60" t="s">
        <v>42</v>
      </c>
      <c r="H946" s="1" t="s">
        <v>18</v>
      </c>
      <c r="I946" s="1" t="s">
        <v>24</v>
      </c>
      <c r="J946" s="68" t="s">
        <v>295</v>
      </c>
      <c r="K946" s="68" t="s">
        <v>292</v>
      </c>
      <c r="L946" s="120" t="s">
        <v>147</v>
      </c>
      <c r="M946" s="117" t="s">
        <v>147</v>
      </c>
      <c r="N946" s="118" t="s">
        <v>146</v>
      </c>
      <c r="O946" s="118" t="s">
        <v>146</v>
      </c>
      <c r="P946" s="118" t="s">
        <v>6520</v>
      </c>
      <c r="Q946" s="118" t="s">
        <v>146</v>
      </c>
      <c r="R946" s="118" t="s">
        <v>147</v>
      </c>
      <c r="S946" s="118" t="s">
        <v>146</v>
      </c>
      <c r="T946" s="118" t="s">
        <v>146</v>
      </c>
      <c r="U946" s="118" t="s">
        <v>146</v>
      </c>
      <c r="V946" s="118" t="s">
        <v>147</v>
      </c>
      <c r="W946" s="118" t="s">
        <v>146</v>
      </c>
      <c r="X946" s="121">
        <f t="shared" si="20"/>
        <v>22.5</v>
      </c>
      <c r="Y946" s="68"/>
      <c r="Z946" s="113">
        <f>VLOOKUP(B946,[1]Sheet1!B$3:V$3093,21,0)</f>
        <v>0</v>
      </c>
    </row>
    <row r="947" spans="2:26" ht="30" x14ac:dyDescent="0.25">
      <c r="B947" s="9" t="s">
        <v>2142</v>
      </c>
      <c r="C947" s="9" t="s">
        <v>2143</v>
      </c>
      <c r="D947" s="9">
        <v>1991</v>
      </c>
      <c r="E947" s="9" t="s">
        <v>12</v>
      </c>
      <c r="F947" s="9" t="s">
        <v>30</v>
      </c>
      <c r="G947" s="60" t="s">
        <v>42</v>
      </c>
      <c r="H947" s="1" t="s">
        <v>13</v>
      </c>
      <c r="I947" s="1" t="s">
        <v>6292</v>
      </c>
      <c r="J947" s="68" t="s">
        <v>291</v>
      </c>
      <c r="K947" s="68" t="s">
        <v>292</v>
      </c>
      <c r="L947" s="120" t="s">
        <v>146</v>
      </c>
      <c r="M947" s="117" t="s">
        <v>147</v>
      </c>
      <c r="N947" s="118" t="s">
        <v>148</v>
      </c>
      <c r="O947" s="118" t="s">
        <v>146</v>
      </c>
      <c r="P947" s="118" t="s">
        <v>146</v>
      </c>
      <c r="Q947" s="118" t="s">
        <v>147</v>
      </c>
      <c r="R947" s="118" t="s">
        <v>146</v>
      </c>
      <c r="S947" s="118" t="s">
        <v>147</v>
      </c>
      <c r="T947" s="118" t="s">
        <v>147</v>
      </c>
      <c r="U947" s="118" t="s">
        <v>146</v>
      </c>
      <c r="V947" s="118" t="s">
        <v>146</v>
      </c>
      <c r="W947" s="118" t="s">
        <v>146</v>
      </c>
      <c r="X947" s="121">
        <f t="shared" si="20"/>
        <v>25</v>
      </c>
      <c r="Y947" s="68"/>
      <c r="Z947" s="113">
        <f>VLOOKUP(B947,[1]Sheet1!B$3:V$3093,21,0)</f>
        <v>0</v>
      </c>
    </row>
    <row r="948" spans="2:26" ht="45" x14ac:dyDescent="0.25">
      <c r="B948" s="9" t="s">
        <v>2144</v>
      </c>
      <c r="C948" s="9" t="s">
        <v>2145</v>
      </c>
      <c r="D948" s="9">
        <v>1990</v>
      </c>
      <c r="E948" s="9" t="s">
        <v>12</v>
      </c>
      <c r="F948" s="9" t="s">
        <v>30</v>
      </c>
      <c r="G948" s="60" t="s">
        <v>42</v>
      </c>
      <c r="H948" s="1" t="s">
        <v>13</v>
      </c>
      <c r="I948" s="1" t="s">
        <v>16</v>
      </c>
      <c r="J948" s="68" t="s">
        <v>296</v>
      </c>
      <c r="K948" s="68" t="s">
        <v>297</v>
      </c>
      <c r="L948" s="120" t="s">
        <v>146</v>
      </c>
      <c r="M948" s="117" t="s">
        <v>147</v>
      </c>
      <c r="N948" s="118" t="s">
        <v>146</v>
      </c>
      <c r="O948" s="118" t="s">
        <v>148</v>
      </c>
      <c r="P948" s="118" t="s">
        <v>147</v>
      </c>
      <c r="Q948" s="118" t="s">
        <v>147</v>
      </c>
      <c r="R948" s="118" t="s">
        <v>148</v>
      </c>
      <c r="S948" s="118" t="s">
        <v>147</v>
      </c>
      <c r="T948" s="118" t="s">
        <v>148</v>
      </c>
      <c r="U948" s="118" t="s">
        <v>146</v>
      </c>
      <c r="V948" s="118" t="s">
        <v>147</v>
      </c>
      <c r="W948" s="118" t="s">
        <v>148</v>
      </c>
      <c r="X948" s="121">
        <f t="shared" si="20"/>
        <v>30.833333333333332</v>
      </c>
      <c r="Y948" s="68"/>
      <c r="Z948" s="113">
        <f>VLOOKUP(B948,[1]Sheet1!B$3:V$3093,21,0)</f>
        <v>0</v>
      </c>
    </row>
    <row r="949" spans="2:26" ht="30" x14ac:dyDescent="0.25">
      <c r="B949" s="9" t="s">
        <v>2146</v>
      </c>
      <c r="C949" s="9" t="s">
        <v>2147</v>
      </c>
      <c r="D949" s="9">
        <v>1995</v>
      </c>
      <c r="E949" s="9" t="s">
        <v>12</v>
      </c>
      <c r="F949" s="9" t="s">
        <v>30</v>
      </c>
      <c r="G949" s="60" t="s">
        <v>42</v>
      </c>
      <c r="H949" s="1" t="s">
        <v>13</v>
      </c>
      <c r="I949" s="1" t="s">
        <v>170</v>
      </c>
      <c r="J949" s="68" t="s">
        <v>296</v>
      </c>
      <c r="K949" s="68" t="s">
        <v>297</v>
      </c>
      <c r="L949" s="120" t="s">
        <v>146</v>
      </c>
      <c r="M949" s="117" t="s">
        <v>146</v>
      </c>
      <c r="N949" s="118" t="s">
        <v>147</v>
      </c>
      <c r="O949" s="118" t="s">
        <v>147</v>
      </c>
      <c r="P949" s="118" t="s">
        <v>147</v>
      </c>
      <c r="Q949" s="118" t="s">
        <v>147</v>
      </c>
      <c r="R949" s="118" t="s">
        <v>147</v>
      </c>
      <c r="S949" s="118" t="s">
        <v>147</v>
      </c>
      <c r="T949" s="118" t="s">
        <v>146</v>
      </c>
      <c r="U949" s="118" t="s">
        <v>146</v>
      </c>
      <c r="V949" s="118" t="s">
        <v>148</v>
      </c>
      <c r="W949" s="118" t="s">
        <v>148</v>
      </c>
      <c r="X949" s="121">
        <f t="shared" si="20"/>
        <v>28.333333333333332</v>
      </c>
      <c r="Y949" s="68"/>
      <c r="Z949" s="113">
        <f>VLOOKUP(B949,[1]Sheet1!B$3:V$3093,21,0)</f>
        <v>0</v>
      </c>
    </row>
    <row r="950" spans="2:26" ht="30" x14ac:dyDescent="0.25">
      <c r="B950" s="9" t="s">
        <v>2148</v>
      </c>
      <c r="C950" s="9" t="s">
        <v>2149</v>
      </c>
      <c r="D950" s="9">
        <v>1988</v>
      </c>
      <c r="E950" s="9" t="s">
        <v>12</v>
      </c>
      <c r="F950" s="9" t="s">
        <v>30</v>
      </c>
      <c r="G950" s="60" t="s">
        <v>42</v>
      </c>
      <c r="H950" s="1" t="s">
        <v>176</v>
      </c>
      <c r="I950" s="1"/>
      <c r="J950" s="68" t="s">
        <v>296</v>
      </c>
      <c r="K950" s="68" t="s">
        <v>297</v>
      </c>
      <c r="L950" s="120" t="s">
        <v>146</v>
      </c>
      <c r="M950" s="117" t="s">
        <v>146</v>
      </c>
      <c r="N950" s="118" t="s">
        <v>147</v>
      </c>
      <c r="O950" s="118" t="s">
        <v>146</v>
      </c>
      <c r="P950" s="118" t="s">
        <v>148</v>
      </c>
      <c r="Q950" s="118" t="s">
        <v>147</v>
      </c>
      <c r="R950" s="118" t="s">
        <v>147</v>
      </c>
      <c r="S950" s="118" t="s">
        <v>147</v>
      </c>
      <c r="T950" s="118" t="s">
        <v>146</v>
      </c>
      <c r="U950" s="118" t="s">
        <v>146</v>
      </c>
      <c r="V950" s="118" t="s">
        <v>147</v>
      </c>
      <c r="W950" s="118" t="s">
        <v>146</v>
      </c>
      <c r="X950" s="121">
        <f t="shared" si="20"/>
        <v>25.833333333333332</v>
      </c>
      <c r="Y950" s="68"/>
      <c r="Z950" s="113">
        <f>VLOOKUP(B950,[1]Sheet1!B$3:V$3093,21,0)</f>
        <v>0</v>
      </c>
    </row>
    <row r="951" spans="2:26" ht="30" x14ac:dyDescent="0.25">
      <c r="B951" s="9" t="s">
        <v>2150</v>
      </c>
      <c r="C951" s="9" t="s">
        <v>2151</v>
      </c>
      <c r="D951" s="9">
        <v>1995</v>
      </c>
      <c r="E951" s="9" t="s">
        <v>12</v>
      </c>
      <c r="F951" s="9" t="s">
        <v>30</v>
      </c>
      <c r="G951" s="60" t="s">
        <v>42</v>
      </c>
      <c r="H951" s="1" t="s">
        <v>18</v>
      </c>
      <c r="I951" s="1" t="s">
        <v>6309</v>
      </c>
      <c r="J951" s="68" t="s">
        <v>296</v>
      </c>
      <c r="K951" s="68" t="s">
        <v>297</v>
      </c>
      <c r="L951" s="120" t="s">
        <v>147</v>
      </c>
      <c r="M951" s="117" t="s">
        <v>147</v>
      </c>
      <c r="N951" s="118" t="s">
        <v>148</v>
      </c>
      <c r="O951" s="118" t="s">
        <v>147</v>
      </c>
      <c r="P951" s="118" t="s">
        <v>146</v>
      </c>
      <c r="Q951" s="118" t="s">
        <v>147</v>
      </c>
      <c r="R951" s="118" t="s">
        <v>146</v>
      </c>
      <c r="S951" s="118" t="s">
        <v>147</v>
      </c>
      <c r="T951" s="118" t="s">
        <v>146</v>
      </c>
      <c r="U951" s="118" t="s">
        <v>146</v>
      </c>
      <c r="V951" s="118" t="s">
        <v>147</v>
      </c>
      <c r="W951" s="118" t="s">
        <v>146</v>
      </c>
      <c r="X951" s="121">
        <f t="shared" si="20"/>
        <v>26.666666666666668</v>
      </c>
      <c r="Y951" s="68"/>
      <c r="Z951" s="113">
        <f>VLOOKUP(B951,[1]Sheet1!B$3:V$3093,21,0)</f>
        <v>0</v>
      </c>
    </row>
    <row r="952" spans="2:26" ht="30" x14ac:dyDescent="0.25">
      <c r="B952" s="9" t="s">
        <v>2152</v>
      </c>
      <c r="C952" s="9" t="s">
        <v>2153</v>
      </c>
      <c r="D952" s="9">
        <v>1986</v>
      </c>
      <c r="E952" s="9" t="s">
        <v>12</v>
      </c>
      <c r="F952" s="9" t="s">
        <v>32</v>
      </c>
      <c r="G952" s="60" t="s">
        <v>42</v>
      </c>
      <c r="H952" s="1" t="s">
        <v>74</v>
      </c>
      <c r="I952" s="1" t="s">
        <v>28</v>
      </c>
      <c r="J952" s="68" t="s">
        <v>291</v>
      </c>
      <c r="K952" s="68" t="s">
        <v>292</v>
      </c>
      <c r="L952" s="120" t="s">
        <v>146</v>
      </c>
      <c r="M952" s="117" t="s">
        <v>147</v>
      </c>
      <c r="N952" s="118" t="s">
        <v>148</v>
      </c>
      <c r="O952" s="118" t="s">
        <v>148</v>
      </c>
      <c r="P952" s="118" t="s">
        <v>146</v>
      </c>
      <c r="Q952" s="118" t="s">
        <v>148</v>
      </c>
      <c r="R952" s="118" t="s">
        <v>146</v>
      </c>
      <c r="S952" s="118" t="s">
        <v>148</v>
      </c>
      <c r="T952" s="118" t="s">
        <v>6520</v>
      </c>
      <c r="U952" s="118" t="s">
        <v>147</v>
      </c>
      <c r="V952" s="118" t="s">
        <v>147</v>
      </c>
      <c r="W952" s="118" t="s">
        <v>6520</v>
      </c>
      <c r="X952" s="121">
        <f t="shared" si="20"/>
        <v>27.5</v>
      </c>
      <c r="Y952" s="68"/>
      <c r="Z952" s="113">
        <f>VLOOKUP(B952,[1]Sheet1!B$3:V$3093,21,0)</f>
        <v>0</v>
      </c>
    </row>
    <row r="953" spans="2:26" ht="30" x14ac:dyDescent="0.25">
      <c r="B953" s="9" t="s">
        <v>2154</v>
      </c>
      <c r="C953" s="9" t="s">
        <v>2155</v>
      </c>
      <c r="D953" s="9">
        <v>1991</v>
      </c>
      <c r="E953" s="9" t="s">
        <v>12</v>
      </c>
      <c r="F953" s="9" t="s">
        <v>30</v>
      </c>
      <c r="G953" s="60" t="s">
        <v>42</v>
      </c>
      <c r="H953" s="1" t="s">
        <v>13</v>
      </c>
      <c r="I953" s="1" t="s">
        <v>110</v>
      </c>
      <c r="J953" s="68" t="s">
        <v>291</v>
      </c>
      <c r="K953" s="68" t="s">
        <v>292</v>
      </c>
      <c r="L953" s="120" t="s">
        <v>147</v>
      </c>
      <c r="M953" s="117" t="s">
        <v>147</v>
      </c>
      <c r="N953" s="118" t="s">
        <v>147</v>
      </c>
      <c r="O953" s="118" t="s">
        <v>147</v>
      </c>
      <c r="P953" s="118" t="s">
        <v>6520</v>
      </c>
      <c r="Q953" s="118" t="s">
        <v>147</v>
      </c>
      <c r="R953" s="118" t="s">
        <v>146</v>
      </c>
      <c r="S953" s="118" t="s">
        <v>147</v>
      </c>
      <c r="T953" s="118" t="s">
        <v>146</v>
      </c>
      <c r="U953" s="118" t="s">
        <v>146</v>
      </c>
      <c r="V953" s="118" t="s">
        <v>146</v>
      </c>
      <c r="W953" s="118" t="s">
        <v>146</v>
      </c>
      <c r="X953" s="121">
        <f t="shared" si="20"/>
        <v>24.166666666666668</v>
      </c>
      <c r="Y953" s="68"/>
      <c r="Z953" s="113">
        <f>VLOOKUP(B953,[1]Sheet1!B$3:V$3093,21,0)</f>
        <v>0</v>
      </c>
    </row>
    <row r="954" spans="2:26" ht="45" x14ac:dyDescent="0.25">
      <c r="B954" s="9" t="s">
        <v>2156</v>
      </c>
      <c r="C954" s="9" t="s">
        <v>2157</v>
      </c>
      <c r="D954" s="9">
        <v>1985</v>
      </c>
      <c r="E954" s="9" t="s">
        <v>12</v>
      </c>
      <c r="F954" s="9" t="s">
        <v>124</v>
      </c>
      <c r="G954" s="60" t="s">
        <v>42</v>
      </c>
      <c r="H954" s="1" t="s">
        <v>6289</v>
      </c>
      <c r="I954" s="1" t="s">
        <v>6282</v>
      </c>
      <c r="J954" s="68" t="s">
        <v>295</v>
      </c>
      <c r="K954" s="68" t="s">
        <v>292</v>
      </c>
      <c r="L954" s="120" t="s">
        <v>146</v>
      </c>
      <c r="M954" s="117" t="s">
        <v>147</v>
      </c>
      <c r="N954" s="118" t="s">
        <v>146</v>
      </c>
      <c r="O954" s="118" t="s">
        <v>146</v>
      </c>
      <c r="P954" s="118" t="s">
        <v>147</v>
      </c>
      <c r="Q954" s="118" t="s">
        <v>146</v>
      </c>
      <c r="R954" s="118" t="s">
        <v>6520</v>
      </c>
      <c r="S954" s="118" t="s">
        <v>146</v>
      </c>
      <c r="T954" s="118" t="s">
        <v>147</v>
      </c>
      <c r="U954" s="118" t="s">
        <v>147</v>
      </c>
      <c r="V954" s="118" t="s">
        <v>147</v>
      </c>
      <c r="W954" s="118" t="s">
        <v>146</v>
      </c>
      <c r="X954" s="121">
        <f t="shared" si="20"/>
        <v>23.333333333333332</v>
      </c>
      <c r="Y954" s="68"/>
      <c r="Z954" s="113">
        <f>VLOOKUP(B954,[1]Sheet1!B$3:V$3093,21,0)</f>
        <v>0</v>
      </c>
    </row>
    <row r="955" spans="2:26" ht="45" x14ac:dyDescent="0.25">
      <c r="B955" s="9" t="s">
        <v>2158</v>
      </c>
      <c r="C955" s="9" t="s">
        <v>2159</v>
      </c>
      <c r="D955" s="9">
        <v>1989</v>
      </c>
      <c r="E955" s="9" t="s">
        <v>12</v>
      </c>
      <c r="F955" s="9" t="s">
        <v>30</v>
      </c>
      <c r="G955" s="60" t="s">
        <v>42</v>
      </c>
      <c r="H955" s="1" t="s">
        <v>18</v>
      </c>
      <c r="I955" s="1" t="s">
        <v>6248</v>
      </c>
      <c r="J955" s="68" t="s">
        <v>296</v>
      </c>
      <c r="K955" s="68" t="s">
        <v>297</v>
      </c>
      <c r="L955" s="120" t="s">
        <v>147</v>
      </c>
      <c r="M955" s="117" t="s">
        <v>147</v>
      </c>
      <c r="N955" s="118" t="s">
        <v>146</v>
      </c>
      <c r="O955" s="118" t="s">
        <v>147</v>
      </c>
      <c r="P955" s="118" t="s">
        <v>147</v>
      </c>
      <c r="Q955" s="118" t="s">
        <v>146</v>
      </c>
      <c r="R955" s="118" t="s">
        <v>146</v>
      </c>
      <c r="S955" s="118" t="s">
        <v>146</v>
      </c>
      <c r="T955" s="118" t="s">
        <v>146</v>
      </c>
      <c r="U955" s="118" t="s">
        <v>146</v>
      </c>
      <c r="V955" s="118" t="s">
        <v>146</v>
      </c>
      <c r="W955" s="118" t="s">
        <v>146</v>
      </c>
      <c r="X955" s="121">
        <f t="shared" si="20"/>
        <v>23.333333333333332</v>
      </c>
      <c r="Y955" s="68"/>
      <c r="Z955" s="113">
        <f>VLOOKUP(B955,[1]Sheet1!B$3:V$3093,21,0)</f>
        <v>0</v>
      </c>
    </row>
    <row r="956" spans="2:26" ht="30" x14ac:dyDescent="0.25">
      <c r="B956" s="9" t="s">
        <v>2160</v>
      </c>
      <c r="C956" s="9" t="s">
        <v>2161</v>
      </c>
      <c r="D956" s="9">
        <v>1986</v>
      </c>
      <c r="E956" s="9" t="s">
        <v>12</v>
      </c>
      <c r="F956" s="9" t="s">
        <v>124</v>
      </c>
      <c r="G956" s="60" t="s">
        <v>42</v>
      </c>
      <c r="H956" s="1" t="s">
        <v>13</v>
      </c>
      <c r="I956" s="1" t="s">
        <v>86</v>
      </c>
      <c r="J956" s="68" t="s">
        <v>296</v>
      </c>
      <c r="K956" s="68" t="s">
        <v>297</v>
      </c>
      <c r="L956" s="120" t="s">
        <v>146</v>
      </c>
      <c r="M956" s="117" t="s">
        <v>147</v>
      </c>
      <c r="N956" s="118" t="s">
        <v>146</v>
      </c>
      <c r="O956" s="118" t="s">
        <v>146</v>
      </c>
      <c r="P956" s="118" t="s">
        <v>146</v>
      </c>
      <c r="Q956" s="118" t="s">
        <v>6520</v>
      </c>
      <c r="R956" s="118" t="s">
        <v>146</v>
      </c>
      <c r="S956" s="118" t="s">
        <v>6520</v>
      </c>
      <c r="T956" s="118" t="s">
        <v>146</v>
      </c>
      <c r="U956" s="118" t="s">
        <v>146</v>
      </c>
      <c r="V956" s="118" t="s">
        <v>6520</v>
      </c>
      <c r="W956" s="118" t="s">
        <v>146</v>
      </c>
      <c r="X956" s="121">
        <f t="shared" si="20"/>
        <v>18.333333333333332</v>
      </c>
      <c r="Y956" s="68"/>
      <c r="Z956" s="113" t="str">
        <f>VLOOKUP(B956,[1]Sheet1!B$3:V$3093,21,0)</f>
        <v>Điểm KI &lt;20</v>
      </c>
    </row>
    <row r="957" spans="2:26" ht="30" x14ac:dyDescent="0.25">
      <c r="B957" s="9" t="s">
        <v>2162</v>
      </c>
      <c r="C957" s="9" t="s">
        <v>2163</v>
      </c>
      <c r="D957" s="9">
        <v>1983</v>
      </c>
      <c r="E957" s="9" t="s">
        <v>12</v>
      </c>
      <c r="F957" s="9" t="s">
        <v>124</v>
      </c>
      <c r="G957" s="60" t="s">
        <v>42</v>
      </c>
      <c r="H957" s="1" t="s">
        <v>13</v>
      </c>
      <c r="I957" s="1" t="s">
        <v>24</v>
      </c>
      <c r="J957" s="68" t="s">
        <v>291</v>
      </c>
      <c r="K957" s="68" t="s">
        <v>292</v>
      </c>
      <c r="L957" s="120" t="s">
        <v>147</v>
      </c>
      <c r="M957" s="117" t="s">
        <v>6520</v>
      </c>
      <c r="N957" s="118" t="s">
        <v>6520</v>
      </c>
      <c r="O957" s="118" t="s">
        <v>146</v>
      </c>
      <c r="P957" s="118" t="s">
        <v>147</v>
      </c>
      <c r="Q957" s="118" t="s">
        <v>147</v>
      </c>
      <c r="R957" s="118" t="s">
        <v>147</v>
      </c>
      <c r="S957" s="118" t="s">
        <v>147</v>
      </c>
      <c r="T957" s="118" t="s">
        <v>146</v>
      </c>
      <c r="U957" s="118" t="s">
        <v>146</v>
      </c>
      <c r="V957" s="118" t="s">
        <v>6520</v>
      </c>
      <c r="W957" s="118" t="s">
        <v>148</v>
      </c>
      <c r="X957" s="121">
        <f t="shared" si="20"/>
        <v>23.333333333333332</v>
      </c>
      <c r="Y957" s="68"/>
      <c r="Z957" s="113">
        <f>VLOOKUP(B957,[1]Sheet1!B$3:V$3093,21,0)</f>
        <v>0</v>
      </c>
    </row>
    <row r="958" spans="2:26" ht="45" x14ac:dyDescent="0.25">
      <c r="B958" s="9" t="s">
        <v>2164</v>
      </c>
      <c r="C958" s="9" t="s">
        <v>2165</v>
      </c>
      <c r="D958" s="9">
        <v>1994</v>
      </c>
      <c r="E958" s="9" t="s">
        <v>12</v>
      </c>
      <c r="F958" s="9" t="s">
        <v>30</v>
      </c>
      <c r="G958" s="60" t="s">
        <v>42</v>
      </c>
      <c r="H958" s="1" t="s">
        <v>18</v>
      </c>
      <c r="I958" s="1" t="s">
        <v>85</v>
      </c>
      <c r="J958" s="68" t="s">
        <v>296</v>
      </c>
      <c r="K958" s="68" t="s">
        <v>297</v>
      </c>
      <c r="L958" s="120" t="s">
        <v>147</v>
      </c>
      <c r="M958" s="117" t="s">
        <v>147</v>
      </c>
      <c r="N958" s="118" t="s">
        <v>148</v>
      </c>
      <c r="O958" s="118" t="s">
        <v>147</v>
      </c>
      <c r="P958" s="118" t="s">
        <v>147</v>
      </c>
      <c r="Q958" s="118" t="s">
        <v>147</v>
      </c>
      <c r="R958" s="118" t="s">
        <v>147</v>
      </c>
      <c r="S958" s="118" t="s">
        <v>147</v>
      </c>
      <c r="T958" s="118" t="s">
        <v>147</v>
      </c>
      <c r="U958" s="118" t="s">
        <v>148</v>
      </c>
      <c r="V958" s="118" t="s">
        <v>148</v>
      </c>
      <c r="W958" s="118" t="s">
        <v>147</v>
      </c>
      <c r="X958" s="121">
        <f t="shared" si="20"/>
        <v>32.5</v>
      </c>
      <c r="Y958" s="68"/>
      <c r="Z958" s="113">
        <f>VLOOKUP(B958,[1]Sheet1!B$3:V$3093,21,0)</f>
        <v>0</v>
      </c>
    </row>
    <row r="959" spans="2:26" ht="30" x14ac:dyDescent="0.25">
      <c r="B959" s="9" t="s">
        <v>2166</v>
      </c>
      <c r="C959" s="9" t="s">
        <v>2167</v>
      </c>
      <c r="D959" s="9">
        <v>1988</v>
      </c>
      <c r="E959" s="9" t="s">
        <v>12</v>
      </c>
      <c r="F959" s="9" t="s">
        <v>32</v>
      </c>
      <c r="G959" s="60" t="s">
        <v>42</v>
      </c>
      <c r="H959" s="1" t="s">
        <v>11</v>
      </c>
      <c r="I959" s="1" t="s">
        <v>6364</v>
      </c>
      <c r="J959" s="68" t="s">
        <v>291</v>
      </c>
      <c r="K959" s="68" t="s">
        <v>292</v>
      </c>
      <c r="L959" s="120" t="s">
        <v>147</v>
      </c>
      <c r="M959" s="117" t="s">
        <v>146</v>
      </c>
      <c r="N959" s="118" t="s">
        <v>148</v>
      </c>
      <c r="O959" s="118" t="s">
        <v>148</v>
      </c>
      <c r="P959" s="118" t="s">
        <v>147</v>
      </c>
      <c r="Q959" s="118" t="s">
        <v>148</v>
      </c>
      <c r="R959" s="118" t="s">
        <v>146</v>
      </c>
      <c r="S959" s="118" t="s">
        <v>148</v>
      </c>
      <c r="T959" s="118" t="s">
        <v>6520</v>
      </c>
      <c r="U959" s="118" t="s">
        <v>146</v>
      </c>
      <c r="V959" s="118" t="s">
        <v>146</v>
      </c>
      <c r="W959" s="118" t="s">
        <v>146</v>
      </c>
      <c r="X959" s="121">
        <f t="shared" si="20"/>
        <v>27.5</v>
      </c>
      <c r="Y959" s="68"/>
      <c r="Z959" s="113">
        <f>VLOOKUP(B959,[1]Sheet1!B$3:V$3093,21,0)</f>
        <v>0</v>
      </c>
    </row>
    <row r="960" spans="2:26" ht="45" x14ac:dyDescent="0.25">
      <c r="B960" s="9" t="s">
        <v>2168</v>
      </c>
      <c r="C960" s="9" t="s">
        <v>2169</v>
      </c>
      <c r="D960" s="9">
        <v>1987</v>
      </c>
      <c r="E960" s="9" t="s">
        <v>12</v>
      </c>
      <c r="F960" s="9" t="s">
        <v>30</v>
      </c>
      <c r="G960" s="60" t="s">
        <v>42</v>
      </c>
      <c r="H960" s="1" t="s">
        <v>6256</v>
      </c>
      <c r="I960" s="1" t="s">
        <v>34</v>
      </c>
      <c r="J960" s="68" t="s">
        <v>291</v>
      </c>
      <c r="K960" s="68" t="s">
        <v>292</v>
      </c>
      <c r="L960" s="120" t="s">
        <v>148</v>
      </c>
      <c r="M960" s="117" t="s">
        <v>148</v>
      </c>
      <c r="N960" s="118" t="s">
        <v>148</v>
      </c>
      <c r="O960" s="118" t="s">
        <v>147</v>
      </c>
      <c r="P960" s="118" t="s">
        <v>148</v>
      </c>
      <c r="Q960" s="118" t="s">
        <v>147</v>
      </c>
      <c r="R960" s="118" t="s">
        <v>147</v>
      </c>
      <c r="S960" s="118" t="s">
        <v>147</v>
      </c>
      <c r="T960" s="118" t="s">
        <v>147</v>
      </c>
      <c r="U960" s="118" t="s">
        <v>146</v>
      </c>
      <c r="V960" s="118" t="s">
        <v>147</v>
      </c>
      <c r="W960" s="118" t="s">
        <v>146</v>
      </c>
      <c r="X960" s="121">
        <f t="shared" si="20"/>
        <v>31.666666666666668</v>
      </c>
      <c r="Y960" s="68"/>
      <c r="Z960" s="113">
        <f>VLOOKUP(B960,[1]Sheet1!B$3:V$3093,21,0)</f>
        <v>0</v>
      </c>
    </row>
    <row r="961" spans="2:26" ht="30" x14ac:dyDescent="0.25">
      <c r="B961" s="9" t="s">
        <v>2170</v>
      </c>
      <c r="C961" s="9" t="s">
        <v>2171</v>
      </c>
      <c r="D961" s="9">
        <v>1990</v>
      </c>
      <c r="E961" s="9" t="s">
        <v>12</v>
      </c>
      <c r="F961" s="9" t="s">
        <v>30</v>
      </c>
      <c r="G961" s="60" t="s">
        <v>42</v>
      </c>
      <c r="H961" s="1" t="s">
        <v>13</v>
      </c>
      <c r="I961" s="1" t="s">
        <v>130</v>
      </c>
      <c r="J961" s="68" t="s">
        <v>296</v>
      </c>
      <c r="K961" s="68" t="s">
        <v>297</v>
      </c>
      <c r="L961" s="120" t="s">
        <v>146</v>
      </c>
      <c r="M961" s="117" t="s">
        <v>146</v>
      </c>
      <c r="N961" s="118" t="s">
        <v>6520</v>
      </c>
      <c r="O961" s="118" t="s">
        <v>6520</v>
      </c>
      <c r="P961" s="118" t="s">
        <v>146</v>
      </c>
      <c r="Q961" s="118" t="s">
        <v>146</v>
      </c>
      <c r="R961" s="118" t="s">
        <v>147</v>
      </c>
      <c r="S961" s="118" t="s">
        <v>146</v>
      </c>
      <c r="T961" s="118" t="s">
        <v>146</v>
      </c>
      <c r="U961" s="118" t="s">
        <v>6520</v>
      </c>
      <c r="V961" s="118" t="s">
        <v>6520</v>
      </c>
      <c r="W961" s="118" t="s">
        <v>146</v>
      </c>
      <c r="X961" s="121">
        <f t="shared" si="20"/>
        <v>17.5</v>
      </c>
      <c r="Y961" s="68"/>
      <c r="Z961" s="113" t="str">
        <f>VLOOKUP(B961,[1]Sheet1!B$3:V$3093,21,0)</f>
        <v>4D trở lên</v>
      </c>
    </row>
    <row r="962" spans="2:26" ht="30" x14ac:dyDescent="0.25">
      <c r="B962" s="9" t="s">
        <v>2172</v>
      </c>
      <c r="C962" s="9" t="s">
        <v>2173</v>
      </c>
      <c r="D962" s="9">
        <v>1989</v>
      </c>
      <c r="E962" s="9" t="s">
        <v>12</v>
      </c>
      <c r="F962" s="9" t="s">
        <v>2174</v>
      </c>
      <c r="G962" s="60" t="s">
        <v>42</v>
      </c>
      <c r="H962" s="1" t="s">
        <v>176</v>
      </c>
      <c r="I962" s="1"/>
      <c r="J962" s="68" t="s">
        <v>296</v>
      </c>
      <c r="K962" s="68" t="s">
        <v>297</v>
      </c>
      <c r="L962" s="120" t="s">
        <v>146</v>
      </c>
      <c r="M962" s="117" t="s">
        <v>147</v>
      </c>
      <c r="N962" s="118" t="s">
        <v>146</v>
      </c>
      <c r="O962" s="118" t="s">
        <v>6520</v>
      </c>
      <c r="P962" s="118" t="s">
        <v>147</v>
      </c>
      <c r="Q962" s="118" t="s">
        <v>147</v>
      </c>
      <c r="R962" s="118" t="s">
        <v>146</v>
      </c>
      <c r="S962" s="118" t="s">
        <v>147</v>
      </c>
      <c r="T962" s="118" t="s">
        <v>148</v>
      </c>
      <c r="U962" s="118" t="s">
        <v>146</v>
      </c>
      <c r="V962" s="118" t="s">
        <v>146</v>
      </c>
      <c r="W962" s="118" t="s">
        <v>148</v>
      </c>
      <c r="X962" s="121">
        <f t="shared" si="20"/>
        <v>25.833333333333332</v>
      </c>
      <c r="Y962" s="68"/>
      <c r="Z962" s="113">
        <f>VLOOKUP(B962,[1]Sheet1!B$3:V$3093,21,0)</f>
        <v>0</v>
      </c>
    </row>
    <row r="963" spans="2:26" ht="45" x14ac:dyDescent="0.25">
      <c r="B963" s="9" t="s">
        <v>2175</v>
      </c>
      <c r="C963" s="9" t="s">
        <v>2176</v>
      </c>
      <c r="D963" s="9">
        <v>1991</v>
      </c>
      <c r="E963" s="9" t="s">
        <v>12</v>
      </c>
      <c r="F963" s="9" t="s">
        <v>30</v>
      </c>
      <c r="G963" s="60" t="s">
        <v>42</v>
      </c>
      <c r="H963" s="1" t="s">
        <v>6256</v>
      </c>
      <c r="I963" s="1" t="s">
        <v>86</v>
      </c>
      <c r="J963" s="68" t="s">
        <v>296</v>
      </c>
      <c r="K963" s="68" t="s">
        <v>297</v>
      </c>
      <c r="L963" s="120" t="s">
        <v>146</v>
      </c>
      <c r="M963" s="117" t="s">
        <v>146</v>
      </c>
      <c r="N963" s="118" t="s">
        <v>6520</v>
      </c>
      <c r="O963" s="118" t="s">
        <v>146</v>
      </c>
      <c r="P963" s="118" t="s">
        <v>146</v>
      </c>
      <c r="Q963" s="118" t="s">
        <v>146</v>
      </c>
      <c r="R963" s="118" t="s">
        <v>6520</v>
      </c>
      <c r="S963" s="118" t="s">
        <v>146</v>
      </c>
      <c r="T963" s="118" t="s">
        <v>146</v>
      </c>
      <c r="U963" s="118" t="s">
        <v>6520</v>
      </c>
      <c r="V963" s="118" t="s">
        <v>6520</v>
      </c>
      <c r="W963" s="118" t="s">
        <v>6520</v>
      </c>
      <c r="X963" s="121">
        <f t="shared" si="20"/>
        <v>15.833333333333334</v>
      </c>
      <c r="Y963" s="68"/>
      <c r="Z963" s="113" t="str">
        <f>VLOOKUP(B963,[1]Sheet1!B$3:V$3093,21,0)</f>
        <v>4D trở lên</v>
      </c>
    </row>
    <row r="964" spans="2:26" ht="30" x14ac:dyDescent="0.25">
      <c r="B964" s="9" t="s">
        <v>2177</v>
      </c>
      <c r="C964" s="9" t="s">
        <v>2178</v>
      </c>
      <c r="D964" s="9">
        <v>1989</v>
      </c>
      <c r="E964" s="9" t="s">
        <v>12</v>
      </c>
      <c r="F964" s="9" t="s">
        <v>30</v>
      </c>
      <c r="G964" s="60" t="s">
        <v>42</v>
      </c>
      <c r="H964" s="1" t="s">
        <v>176</v>
      </c>
      <c r="I964" s="1"/>
      <c r="J964" s="68" t="s">
        <v>296</v>
      </c>
      <c r="K964" s="68" t="s">
        <v>297</v>
      </c>
      <c r="L964" s="120" t="s">
        <v>6520</v>
      </c>
      <c r="M964" s="117" t="s">
        <v>146</v>
      </c>
      <c r="N964" s="118" t="s">
        <v>146</v>
      </c>
      <c r="O964" s="118" t="s">
        <v>146</v>
      </c>
      <c r="P964" s="118" t="s">
        <v>146</v>
      </c>
      <c r="Q964" s="118" t="s">
        <v>146</v>
      </c>
      <c r="R964" s="118" t="s">
        <v>146</v>
      </c>
      <c r="S964" s="118" t="s">
        <v>146</v>
      </c>
      <c r="T964" s="118" t="s">
        <v>6520</v>
      </c>
      <c r="U964" s="118" t="s">
        <v>146</v>
      </c>
      <c r="V964" s="118" t="s">
        <v>147</v>
      </c>
      <c r="W964" s="118" t="s">
        <v>147</v>
      </c>
      <c r="X964" s="121">
        <f t="shared" si="20"/>
        <v>20</v>
      </c>
      <c r="Y964" s="68"/>
      <c r="Z964" s="113"/>
    </row>
    <row r="965" spans="2:26" ht="30" x14ac:dyDescent="0.25">
      <c r="B965" s="9" t="s">
        <v>2179</v>
      </c>
      <c r="C965" s="9" t="s">
        <v>2180</v>
      </c>
      <c r="D965" s="9">
        <v>1987</v>
      </c>
      <c r="E965" s="9" t="s">
        <v>12</v>
      </c>
      <c r="F965" s="9" t="s">
        <v>32</v>
      </c>
      <c r="G965" s="60" t="s">
        <v>42</v>
      </c>
      <c r="H965" s="1" t="s">
        <v>18</v>
      </c>
      <c r="I965" s="1" t="s">
        <v>33</v>
      </c>
      <c r="J965" s="68" t="s">
        <v>291</v>
      </c>
      <c r="K965" s="68" t="s">
        <v>292</v>
      </c>
      <c r="L965" s="120" t="s">
        <v>146</v>
      </c>
      <c r="M965" s="117" t="s">
        <v>146</v>
      </c>
      <c r="N965" s="118" t="s">
        <v>146</v>
      </c>
      <c r="O965" s="118" t="s">
        <v>146</v>
      </c>
      <c r="P965" s="118" t="s">
        <v>147</v>
      </c>
      <c r="Q965" s="118" t="s">
        <v>146</v>
      </c>
      <c r="R965" s="118" t="s">
        <v>147</v>
      </c>
      <c r="S965" s="118" t="s">
        <v>146</v>
      </c>
      <c r="T965" s="118" t="s">
        <v>146</v>
      </c>
      <c r="U965" s="118" t="s">
        <v>146</v>
      </c>
      <c r="V965" s="118" t="s">
        <v>147</v>
      </c>
      <c r="W965" s="118" t="s">
        <v>147</v>
      </c>
      <c r="X965" s="121">
        <f t="shared" si="20"/>
        <v>23.333333333333332</v>
      </c>
      <c r="Y965" s="68"/>
      <c r="Z965" s="113">
        <f>VLOOKUP(B965,[1]Sheet1!B$3:V$3093,21,0)</f>
        <v>0</v>
      </c>
    </row>
    <row r="966" spans="2:26" ht="30" x14ac:dyDescent="0.25">
      <c r="B966" s="9" t="s">
        <v>2181</v>
      </c>
      <c r="C966" s="9" t="s">
        <v>2182</v>
      </c>
      <c r="D966" s="9">
        <v>1991</v>
      </c>
      <c r="E966" s="9" t="s">
        <v>12</v>
      </c>
      <c r="F966" s="9" t="s">
        <v>30</v>
      </c>
      <c r="G966" s="60" t="s">
        <v>42</v>
      </c>
      <c r="H966" s="1" t="s">
        <v>11</v>
      </c>
      <c r="I966" s="1" t="s">
        <v>6247</v>
      </c>
      <c r="J966" s="68" t="s">
        <v>296</v>
      </c>
      <c r="K966" s="68" t="s">
        <v>297</v>
      </c>
      <c r="L966" s="120" t="s">
        <v>6520</v>
      </c>
      <c r="M966" s="117" t="s">
        <v>146</v>
      </c>
      <c r="N966" s="118" t="s">
        <v>146</v>
      </c>
      <c r="O966" s="118" t="s">
        <v>148</v>
      </c>
      <c r="P966" s="118" t="s">
        <v>147</v>
      </c>
      <c r="Q966" s="118" t="s">
        <v>146</v>
      </c>
      <c r="R966" s="118" t="s">
        <v>147</v>
      </c>
      <c r="S966" s="118" t="s">
        <v>146</v>
      </c>
      <c r="T966" s="118" t="s">
        <v>146</v>
      </c>
      <c r="U966" s="118" t="s">
        <v>146</v>
      </c>
      <c r="V966" s="118" t="s">
        <v>146</v>
      </c>
      <c r="W966" s="118" t="s">
        <v>146</v>
      </c>
      <c r="X966" s="121">
        <f t="shared" si="20"/>
        <v>22.5</v>
      </c>
      <c r="Y966" s="68"/>
      <c r="Z966" s="113">
        <f>VLOOKUP(B966,[1]Sheet1!B$3:V$3093,21,0)</f>
        <v>0</v>
      </c>
    </row>
    <row r="967" spans="2:26" ht="30" x14ac:dyDescent="0.25">
      <c r="B967" s="9" t="s">
        <v>2183</v>
      </c>
      <c r="C967" s="9" t="s">
        <v>2184</v>
      </c>
      <c r="D967" s="9">
        <v>1984</v>
      </c>
      <c r="E967" s="9" t="s">
        <v>12</v>
      </c>
      <c r="F967" s="9" t="s">
        <v>30</v>
      </c>
      <c r="G967" s="60" t="s">
        <v>42</v>
      </c>
      <c r="H967" s="1" t="s">
        <v>176</v>
      </c>
      <c r="I967" s="1"/>
      <c r="J967" s="68" t="s">
        <v>296</v>
      </c>
      <c r="K967" s="68" t="s">
        <v>297</v>
      </c>
      <c r="L967" s="120" t="s">
        <v>147</v>
      </c>
      <c r="M967" s="117" t="s">
        <v>146</v>
      </c>
      <c r="N967" s="118" t="s">
        <v>146</v>
      </c>
      <c r="O967" s="118" t="s">
        <v>146</v>
      </c>
      <c r="P967" s="118" t="s">
        <v>6520</v>
      </c>
      <c r="Q967" s="118" t="s">
        <v>146</v>
      </c>
      <c r="R967" s="118" t="s">
        <v>146</v>
      </c>
      <c r="S967" s="118" t="s">
        <v>146</v>
      </c>
      <c r="T967" s="118" t="s">
        <v>146</v>
      </c>
      <c r="U967" s="118" t="s">
        <v>6520</v>
      </c>
      <c r="V967" s="118" t="s">
        <v>146</v>
      </c>
      <c r="W967" s="118" t="s">
        <v>146</v>
      </c>
      <c r="X967" s="121">
        <f t="shared" si="20"/>
        <v>19.166666666666668</v>
      </c>
      <c r="Y967" s="68"/>
      <c r="Z967" s="113" t="str">
        <f>VLOOKUP(B967,[1]Sheet1!B$3:V$3093,21,0)</f>
        <v>Điểm KI &lt;20</v>
      </c>
    </row>
    <row r="968" spans="2:26" ht="45" x14ac:dyDescent="0.25">
      <c r="B968" s="9" t="s">
        <v>2185</v>
      </c>
      <c r="C968" s="9" t="s">
        <v>2186</v>
      </c>
      <c r="D968" s="9">
        <v>1989</v>
      </c>
      <c r="E968" s="9" t="s">
        <v>12</v>
      </c>
      <c r="F968" s="9" t="s">
        <v>30</v>
      </c>
      <c r="G968" s="60" t="s">
        <v>42</v>
      </c>
      <c r="H968" s="1" t="s">
        <v>13</v>
      </c>
      <c r="I968" s="1" t="s">
        <v>16</v>
      </c>
      <c r="J968" s="68" t="s">
        <v>291</v>
      </c>
      <c r="K968" s="68" t="s">
        <v>292</v>
      </c>
      <c r="L968" s="120" t="s">
        <v>146</v>
      </c>
      <c r="M968" s="117" t="s">
        <v>146</v>
      </c>
      <c r="N968" s="118" t="s">
        <v>146</v>
      </c>
      <c r="O968" s="118" t="s">
        <v>146</v>
      </c>
      <c r="P968" s="118" t="s">
        <v>147</v>
      </c>
      <c r="Q968" s="118" t="s">
        <v>146</v>
      </c>
      <c r="R968" s="118" t="s">
        <v>147</v>
      </c>
      <c r="S968" s="118" t="s">
        <v>146</v>
      </c>
      <c r="T968" s="118" t="s">
        <v>147</v>
      </c>
      <c r="U968" s="118" t="s">
        <v>147</v>
      </c>
      <c r="V968" s="118" t="s">
        <v>146</v>
      </c>
      <c r="W968" s="118" t="s">
        <v>146</v>
      </c>
      <c r="X968" s="121">
        <f t="shared" si="20"/>
        <v>23.333333333333332</v>
      </c>
      <c r="Y968" s="68"/>
      <c r="Z968" s="113">
        <f>VLOOKUP(B968,[1]Sheet1!B$3:V$3093,21,0)</f>
        <v>0</v>
      </c>
    </row>
    <row r="969" spans="2:26" ht="30" x14ac:dyDescent="0.25">
      <c r="B969" s="9" t="s">
        <v>2187</v>
      </c>
      <c r="C969" s="9" t="s">
        <v>2188</v>
      </c>
      <c r="D969" s="9">
        <v>1993</v>
      </c>
      <c r="E969" s="9" t="s">
        <v>12</v>
      </c>
      <c r="F969" s="9" t="s">
        <v>30</v>
      </c>
      <c r="G969" s="60" t="s">
        <v>90</v>
      </c>
      <c r="H969" s="1" t="s">
        <v>13</v>
      </c>
      <c r="I969" s="1" t="s">
        <v>6337</v>
      </c>
      <c r="J969" s="68" t="s">
        <v>296</v>
      </c>
      <c r="K969" s="68" t="s">
        <v>297</v>
      </c>
      <c r="L969" s="120" t="s">
        <v>147</v>
      </c>
      <c r="M969" s="117" t="s">
        <v>146</v>
      </c>
      <c r="N969" s="118" t="s">
        <v>146</v>
      </c>
      <c r="O969" s="118" t="s">
        <v>146</v>
      </c>
      <c r="P969" s="118" t="s">
        <v>147</v>
      </c>
      <c r="Q969" s="118" t="s">
        <v>146</v>
      </c>
      <c r="R969" s="118" t="s">
        <v>146</v>
      </c>
      <c r="S969" s="118" t="s">
        <v>146</v>
      </c>
      <c r="T969" s="118" t="s">
        <v>147</v>
      </c>
      <c r="U969" s="118" t="s">
        <v>146</v>
      </c>
      <c r="V969" s="118" t="s">
        <v>146</v>
      </c>
      <c r="W969" s="118" t="s">
        <v>146</v>
      </c>
      <c r="X969" s="121">
        <f t="shared" si="20"/>
        <v>22.5</v>
      </c>
      <c r="Y969" s="68"/>
      <c r="Z969" s="113">
        <f>VLOOKUP(B969,[1]Sheet1!B$3:V$3093,21,0)</f>
        <v>0</v>
      </c>
    </row>
    <row r="970" spans="2:26" ht="30" x14ac:dyDescent="0.25">
      <c r="B970" s="9" t="s">
        <v>2189</v>
      </c>
      <c r="C970" s="9" t="s">
        <v>2190</v>
      </c>
      <c r="D970" s="9">
        <v>1980</v>
      </c>
      <c r="E970" s="9" t="s">
        <v>12</v>
      </c>
      <c r="F970" s="9" t="s">
        <v>30</v>
      </c>
      <c r="G970" s="60" t="s">
        <v>90</v>
      </c>
      <c r="H970" s="1" t="s">
        <v>18</v>
      </c>
      <c r="I970" s="1" t="s">
        <v>24</v>
      </c>
      <c r="J970" s="68" t="s">
        <v>296</v>
      </c>
      <c r="K970" s="68" t="s">
        <v>297</v>
      </c>
      <c r="L970" s="120" t="s">
        <v>148</v>
      </c>
      <c r="M970" s="117" t="s">
        <v>146</v>
      </c>
      <c r="N970" s="118" t="s">
        <v>148</v>
      </c>
      <c r="O970" s="118" t="s">
        <v>146</v>
      </c>
      <c r="P970" s="118" t="s">
        <v>146</v>
      </c>
      <c r="Q970" s="118" t="s">
        <v>146</v>
      </c>
      <c r="R970" s="118" t="s">
        <v>146</v>
      </c>
      <c r="S970" s="118" t="s">
        <v>146</v>
      </c>
      <c r="T970" s="118" t="s">
        <v>147</v>
      </c>
      <c r="U970" s="118" t="s">
        <v>148</v>
      </c>
      <c r="V970" s="118" t="s">
        <v>147</v>
      </c>
      <c r="W970" s="118" t="s">
        <v>147</v>
      </c>
      <c r="X970" s="121">
        <f t="shared" si="20"/>
        <v>27.5</v>
      </c>
      <c r="Y970" s="68"/>
      <c r="Z970" s="113">
        <f>VLOOKUP(B970,[1]Sheet1!B$3:V$3093,21,0)</f>
        <v>0</v>
      </c>
    </row>
    <row r="971" spans="2:26" ht="30" x14ac:dyDescent="0.25">
      <c r="B971" s="9" t="s">
        <v>2191</v>
      </c>
      <c r="C971" s="9" t="s">
        <v>2192</v>
      </c>
      <c r="D971" s="9">
        <v>1991</v>
      </c>
      <c r="E971" s="9" t="s">
        <v>12</v>
      </c>
      <c r="F971" s="9" t="s">
        <v>30</v>
      </c>
      <c r="G971" s="60" t="s">
        <v>90</v>
      </c>
      <c r="H971" s="1" t="s">
        <v>13</v>
      </c>
      <c r="I971" s="1" t="s">
        <v>170</v>
      </c>
      <c r="J971" s="68" t="s">
        <v>296</v>
      </c>
      <c r="K971" s="68" t="s">
        <v>297</v>
      </c>
      <c r="L971" s="120" t="s">
        <v>146</v>
      </c>
      <c r="M971" s="117" t="s">
        <v>148</v>
      </c>
      <c r="N971" s="118" t="s">
        <v>6520</v>
      </c>
      <c r="O971" s="118" t="s">
        <v>147</v>
      </c>
      <c r="P971" s="118" t="s">
        <v>146</v>
      </c>
      <c r="Q971" s="118" t="s">
        <v>146</v>
      </c>
      <c r="R971" s="118" t="s">
        <v>147</v>
      </c>
      <c r="S971" s="118" t="s">
        <v>146</v>
      </c>
      <c r="T971" s="118" t="s">
        <v>146</v>
      </c>
      <c r="U971" s="118" t="s">
        <v>146</v>
      </c>
      <c r="V971" s="118" t="s">
        <v>146</v>
      </c>
      <c r="W971" s="118" t="s">
        <v>147</v>
      </c>
      <c r="X971" s="121">
        <f t="shared" si="20"/>
        <v>23.333333333333332</v>
      </c>
      <c r="Y971" s="68"/>
      <c r="Z971" s="113">
        <f>VLOOKUP(B971,[1]Sheet1!B$3:V$3093,21,0)</f>
        <v>0</v>
      </c>
    </row>
    <row r="972" spans="2:26" ht="45" x14ac:dyDescent="0.25">
      <c r="B972" s="9" t="s">
        <v>2193</v>
      </c>
      <c r="C972" s="9" t="s">
        <v>1983</v>
      </c>
      <c r="D972" s="9">
        <v>1990</v>
      </c>
      <c r="E972" s="9" t="s">
        <v>12</v>
      </c>
      <c r="F972" s="9" t="s">
        <v>124</v>
      </c>
      <c r="G972" s="60" t="s">
        <v>90</v>
      </c>
      <c r="H972" s="1" t="s">
        <v>13</v>
      </c>
      <c r="I972" s="1" t="s">
        <v>23</v>
      </c>
      <c r="J972" s="68" t="s">
        <v>6365</v>
      </c>
      <c r="K972" s="68" t="s">
        <v>6366</v>
      </c>
      <c r="L972" s="120" t="s">
        <v>149</v>
      </c>
      <c r="M972" s="117" t="s">
        <v>149</v>
      </c>
      <c r="N972" s="118" t="s">
        <v>147</v>
      </c>
      <c r="O972" s="118" t="s">
        <v>147</v>
      </c>
      <c r="P972" s="118" t="s">
        <v>146</v>
      </c>
      <c r="Q972" s="118" t="s">
        <v>6520</v>
      </c>
      <c r="R972" s="118" t="s">
        <v>146</v>
      </c>
      <c r="S972" s="118" t="s">
        <v>6520</v>
      </c>
      <c r="T972" s="118" t="s">
        <v>146</v>
      </c>
      <c r="U972" s="118" t="s">
        <v>146</v>
      </c>
      <c r="V972" s="118" t="s">
        <v>146</v>
      </c>
      <c r="W972" s="118" t="s">
        <v>146</v>
      </c>
      <c r="X972" s="121">
        <f t="shared" ref="X972:X1035" si="21">((COUNTIF(L972:W972,"A")*40+COUNTIF(L972:W972,"B")*30+COUNTIF(L972:W972,"C")*20+COUNTIF(L972:W972,"D")*10+COUNTIF(L972:W972,"D1")*10+COUNTIF(L972:W972,"d2")*0)/(COUNTA(L972:W972)-COUNTIF(L972:W972,"KDG")-COUNTIF(L972:W972,"KĐG")))</f>
        <v>20</v>
      </c>
      <c r="Y972" s="68"/>
      <c r="Z972" s="113">
        <f>VLOOKUP(B972,[1]Sheet1!B$3:V$3093,21,0)</f>
        <v>0</v>
      </c>
    </row>
    <row r="973" spans="2:26" ht="30" x14ac:dyDescent="0.25">
      <c r="B973" s="9" t="s">
        <v>2194</v>
      </c>
      <c r="C973" s="9" t="s">
        <v>2195</v>
      </c>
      <c r="D973" s="9">
        <v>1982</v>
      </c>
      <c r="E973" s="9" t="s">
        <v>12</v>
      </c>
      <c r="F973" s="9" t="s">
        <v>30</v>
      </c>
      <c r="G973" s="60" t="s">
        <v>90</v>
      </c>
      <c r="H973" s="1" t="s">
        <v>11</v>
      </c>
      <c r="I973" s="1" t="s">
        <v>24</v>
      </c>
      <c r="J973" s="68" t="s">
        <v>296</v>
      </c>
      <c r="K973" s="68" t="s">
        <v>297</v>
      </c>
      <c r="L973" s="120" t="s">
        <v>146</v>
      </c>
      <c r="M973" s="117" t="s">
        <v>6520</v>
      </c>
      <c r="N973" s="118" t="s">
        <v>147</v>
      </c>
      <c r="O973" s="118" t="s">
        <v>147</v>
      </c>
      <c r="P973" s="118" t="s">
        <v>146</v>
      </c>
      <c r="Q973" s="118" t="s">
        <v>146</v>
      </c>
      <c r="R973" s="118" t="s">
        <v>146</v>
      </c>
      <c r="S973" s="118" t="s">
        <v>146</v>
      </c>
      <c r="T973" s="118" t="s">
        <v>6520</v>
      </c>
      <c r="U973" s="118" t="s">
        <v>146</v>
      </c>
      <c r="V973" s="118" t="s">
        <v>147</v>
      </c>
      <c r="W973" s="118" t="s">
        <v>146</v>
      </c>
      <c r="X973" s="121">
        <f t="shared" si="21"/>
        <v>20.833333333333332</v>
      </c>
      <c r="Y973" s="68"/>
      <c r="Z973" s="113">
        <f>VLOOKUP(B973,[1]Sheet1!B$3:V$3093,21,0)</f>
        <v>0</v>
      </c>
    </row>
    <row r="974" spans="2:26" ht="30" x14ac:dyDescent="0.25">
      <c r="B974" s="9" t="s">
        <v>2196</v>
      </c>
      <c r="C974" s="9" t="s">
        <v>2197</v>
      </c>
      <c r="D974" s="9">
        <v>1992</v>
      </c>
      <c r="E974" s="9" t="s">
        <v>12</v>
      </c>
      <c r="F974" s="9" t="s">
        <v>32</v>
      </c>
      <c r="G974" s="60" t="s">
        <v>90</v>
      </c>
      <c r="H974" s="1" t="s">
        <v>13</v>
      </c>
      <c r="I974" s="1" t="s">
        <v>170</v>
      </c>
      <c r="J974" s="68" t="s">
        <v>296</v>
      </c>
      <c r="K974" s="68" t="s">
        <v>297</v>
      </c>
      <c r="L974" s="120" t="s">
        <v>146</v>
      </c>
      <c r="M974" s="117" t="s">
        <v>146</v>
      </c>
      <c r="N974" s="118" t="s">
        <v>148</v>
      </c>
      <c r="O974" s="118" t="s">
        <v>146</v>
      </c>
      <c r="P974" s="118" t="s">
        <v>148</v>
      </c>
      <c r="Q974" s="118" t="s">
        <v>6520</v>
      </c>
      <c r="R974" s="118" t="s">
        <v>146</v>
      </c>
      <c r="S974" s="118" t="s">
        <v>6520</v>
      </c>
      <c r="T974" s="118" t="s">
        <v>146</v>
      </c>
      <c r="U974" s="118" t="s">
        <v>146</v>
      </c>
      <c r="V974" s="118" t="s">
        <v>147</v>
      </c>
      <c r="W974" s="118" t="s">
        <v>146</v>
      </c>
      <c r="X974" s="121">
        <f t="shared" si="21"/>
        <v>22.5</v>
      </c>
      <c r="Y974" s="68"/>
      <c r="Z974" s="113">
        <f>VLOOKUP(B974,[1]Sheet1!B$3:V$3093,21,0)</f>
        <v>0</v>
      </c>
    </row>
    <row r="975" spans="2:26" ht="30" x14ac:dyDescent="0.25">
      <c r="B975" s="9" t="s">
        <v>2198</v>
      </c>
      <c r="C975" s="9" t="s">
        <v>2199</v>
      </c>
      <c r="D975" s="9">
        <v>1983</v>
      </c>
      <c r="E975" s="9" t="s">
        <v>12</v>
      </c>
      <c r="F975" s="9" t="s">
        <v>30</v>
      </c>
      <c r="G975" s="60" t="s">
        <v>90</v>
      </c>
      <c r="H975" s="1" t="s">
        <v>18</v>
      </c>
      <c r="I975" s="1" t="s">
        <v>21</v>
      </c>
      <c r="J975" s="68" t="s">
        <v>296</v>
      </c>
      <c r="K975" s="68" t="s">
        <v>297</v>
      </c>
      <c r="L975" s="120" t="s">
        <v>146</v>
      </c>
      <c r="M975" s="117" t="s">
        <v>6520</v>
      </c>
      <c r="N975" s="118" t="s">
        <v>148</v>
      </c>
      <c r="O975" s="118" t="s">
        <v>146</v>
      </c>
      <c r="P975" s="118" t="s">
        <v>146</v>
      </c>
      <c r="Q975" s="118" t="s">
        <v>147</v>
      </c>
      <c r="R975" s="118" t="s">
        <v>146</v>
      </c>
      <c r="S975" s="118" t="s">
        <v>147</v>
      </c>
      <c r="T975" s="118" t="s">
        <v>147</v>
      </c>
      <c r="U975" s="118" t="s">
        <v>147</v>
      </c>
      <c r="V975" s="118" t="s">
        <v>146</v>
      </c>
      <c r="W975" s="118" t="s">
        <v>147</v>
      </c>
      <c r="X975" s="121">
        <f t="shared" si="21"/>
        <v>25</v>
      </c>
      <c r="Y975" s="68"/>
      <c r="Z975" s="113">
        <f>VLOOKUP(B975,[1]Sheet1!B$3:V$3093,21,0)</f>
        <v>0</v>
      </c>
    </row>
    <row r="976" spans="2:26" ht="30" x14ac:dyDescent="0.25">
      <c r="B976" s="9" t="s">
        <v>2200</v>
      </c>
      <c r="C976" s="9" t="s">
        <v>2201</v>
      </c>
      <c r="D976" s="9">
        <v>1994</v>
      </c>
      <c r="E976" s="9" t="s">
        <v>12</v>
      </c>
      <c r="F976" s="9" t="s">
        <v>30</v>
      </c>
      <c r="G976" s="60" t="s">
        <v>90</v>
      </c>
      <c r="H976" s="1" t="s">
        <v>18</v>
      </c>
      <c r="I976" s="1" t="s">
        <v>31</v>
      </c>
      <c r="J976" s="68" t="s">
        <v>296</v>
      </c>
      <c r="K976" s="68" t="s">
        <v>297</v>
      </c>
      <c r="L976" s="120" t="s">
        <v>146</v>
      </c>
      <c r="M976" s="117" t="s">
        <v>146</v>
      </c>
      <c r="N976" s="118" t="s">
        <v>146</v>
      </c>
      <c r="O976" s="118" t="s">
        <v>146</v>
      </c>
      <c r="P976" s="118" t="s">
        <v>6520</v>
      </c>
      <c r="Q976" s="118" t="s">
        <v>146</v>
      </c>
      <c r="R976" s="118" t="s">
        <v>146</v>
      </c>
      <c r="S976" s="118" t="s">
        <v>146</v>
      </c>
      <c r="T976" s="118" t="s">
        <v>146</v>
      </c>
      <c r="U976" s="118" t="s">
        <v>146</v>
      </c>
      <c r="V976" s="118" t="s">
        <v>6520</v>
      </c>
      <c r="W976" s="118" t="s">
        <v>148</v>
      </c>
      <c r="X976" s="121">
        <f t="shared" si="21"/>
        <v>20</v>
      </c>
      <c r="Y976" s="68"/>
      <c r="Z976" s="113"/>
    </row>
    <row r="977" spans="2:26" ht="30" x14ac:dyDescent="0.25">
      <c r="B977" s="9" t="s">
        <v>2202</v>
      </c>
      <c r="C977" s="9" t="s">
        <v>2203</v>
      </c>
      <c r="D977" s="9">
        <v>1982</v>
      </c>
      <c r="E977" s="9" t="s">
        <v>12</v>
      </c>
      <c r="F977" s="9" t="s">
        <v>30</v>
      </c>
      <c r="G977" s="60" t="s">
        <v>90</v>
      </c>
      <c r="H977" s="1" t="s">
        <v>13</v>
      </c>
      <c r="I977" s="1" t="s">
        <v>22</v>
      </c>
      <c r="J977" s="68" t="s">
        <v>291</v>
      </c>
      <c r="K977" s="68" t="s">
        <v>292</v>
      </c>
      <c r="L977" s="120" t="s">
        <v>148</v>
      </c>
      <c r="M977" s="117" t="s">
        <v>6520</v>
      </c>
      <c r="N977" s="118" t="s">
        <v>148</v>
      </c>
      <c r="O977" s="118" t="s">
        <v>147</v>
      </c>
      <c r="P977" s="118" t="s">
        <v>146</v>
      </c>
      <c r="Q977" s="118" t="s">
        <v>146</v>
      </c>
      <c r="R977" s="118" t="s">
        <v>146</v>
      </c>
      <c r="S977" s="118" t="s">
        <v>146</v>
      </c>
      <c r="T977" s="118" t="s">
        <v>147</v>
      </c>
      <c r="U977" s="118" t="s">
        <v>146</v>
      </c>
      <c r="V977" s="118" t="s">
        <v>6520</v>
      </c>
      <c r="W977" s="118" t="s">
        <v>147</v>
      </c>
      <c r="X977" s="121">
        <f t="shared" si="21"/>
        <v>24.166666666666668</v>
      </c>
      <c r="Y977" s="68"/>
      <c r="Z977" s="113">
        <f>VLOOKUP(B977,[1]Sheet1!B$3:V$3093,21,0)</f>
        <v>0</v>
      </c>
    </row>
    <row r="978" spans="2:26" ht="30" x14ac:dyDescent="0.25">
      <c r="B978" s="9" t="s">
        <v>2204</v>
      </c>
      <c r="C978" s="9" t="s">
        <v>2205</v>
      </c>
      <c r="D978" s="9">
        <v>1989</v>
      </c>
      <c r="E978" s="9" t="s">
        <v>12</v>
      </c>
      <c r="F978" s="9" t="s">
        <v>30</v>
      </c>
      <c r="G978" s="60" t="s">
        <v>90</v>
      </c>
      <c r="H978" s="1" t="s">
        <v>13</v>
      </c>
      <c r="I978" s="1" t="s">
        <v>33</v>
      </c>
      <c r="J978" s="68" t="s">
        <v>296</v>
      </c>
      <c r="K978" s="68" t="s">
        <v>297</v>
      </c>
      <c r="L978" s="120" t="s">
        <v>147</v>
      </c>
      <c r="M978" s="117" t="s">
        <v>146</v>
      </c>
      <c r="N978" s="118" t="s">
        <v>146</v>
      </c>
      <c r="O978" s="118" t="s">
        <v>147</v>
      </c>
      <c r="P978" s="118" t="s">
        <v>146</v>
      </c>
      <c r="Q978" s="118" t="s">
        <v>146</v>
      </c>
      <c r="R978" s="118" t="s">
        <v>146</v>
      </c>
      <c r="S978" s="118" t="s">
        <v>146</v>
      </c>
      <c r="T978" s="118" t="s">
        <v>147</v>
      </c>
      <c r="U978" s="118" t="s">
        <v>147</v>
      </c>
      <c r="V978" s="118" t="s">
        <v>146</v>
      </c>
      <c r="W978" s="118" t="s">
        <v>148</v>
      </c>
      <c r="X978" s="121">
        <f t="shared" si="21"/>
        <v>25</v>
      </c>
      <c r="Y978" s="68"/>
      <c r="Z978" s="113">
        <f>VLOOKUP(B978,[1]Sheet1!B$3:V$3093,21,0)</f>
        <v>0</v>
      </c>
    </row>
    <row r="979" spans="2:26" ht="30" x14ac:dyDescent="0.25">
      <c r="B979" s="9" t="s">
        <v>2206</v>
      </c>
      <c r="C979" s="9" t="s">
        <v>2207</v>
      </c>
      <c r="D979" s="9">
        <v>1990</v>
      </c>
      <c r="E979" s="9" t="s">
        <v>12</v>
      </c>
      <c r="F979" s="9" t="s">
        <v>30</v>
      </c>
      <c r="G979" s="60" t="s">
        <v>90</v>
      </c>
      <c r="H979" s="1" t="s">
        <v>13</v>
      </c>
      <c r="I979" s="1" t="s">
        <v>180</v>
      </c>
      <c r="J979" s="68" t="s">
        <v>296</v>
      </c>
      <c r="K979" s="68" t="s">
        <v>297</v>
      </c>
      <c r="L979" s="120" t="s">
        <v>146</v>
      </c>
      <c r="M979" s="117" t="s">
        <v>147</v>
      </c>
      <c r="N979" s="118" t="s">
        <v>146</v>
      </c>
      <c r="O979" s="118" t="s">
        <v>148</v>
      </c>
      <c r="P979" s="118" t="s">
        <v>147</v>
      </c>
      <c r="Q979" s="118" t="s">
        <v>146</v>
      </c>
      <c r="R979" s="118" t="s">
        <v>6520</v>
      </c>
      <c r="S979" s="118" t="s">
        <v>146</v>
      </c>
      <c r="T979" s="118" t="s">
        <v>146</v>
      </c>
      <c r="U979" s="118" t="s">
        <v>146</v>
      </c>
      <c r="V979" s="118" t="s">
        <v>6520</v>
      </c>
      <c r="W979" s="118" t="s">
        <v>148</v>
      </c>
      <c r="X979" s="121">
        <f t="shared" si="21"/>
        <v>23.333333333333332</v>
      </c>
      <c r="Y979" s="68"/>
      <c r="Z979" s="113">
        <f>VLOOKUP(B979,[1]Sheet1!B$3:V$3093,21,0)</f>
        <v>0</v>
      </c>
    </row>
    <row r="980" spans="2:26" ht="30" x14ac:dyDescent="0.25">
      <c r="B980" s="9" t="s">
        <v>2208</v>
      </c>
      <c r="C980" s="9" t="s">
        <v>2209</v>
      </c>
      <c r="D980" s="9">
        <v>1989</v>
      </c>
      <c r="E980" s="9" t="s">
        <v>12</v>
      </c>
      <c r="F980" s="9" t="s">
        <v>30</v>
      </c>
      <c r="G980" s="60" t="s">
        <v>90</v>
      </c>
      <c r="H980" s="1" t="s">
        <v>11</v>
      </c>
      <c r="I980" s="1" t="s">
        <v>6313</v>
      </c>
      <c r="J980" s="68" t="s">
        <v>296</v>
      </c>
      <c r="K980" s="68" t="s">
        <v>297</v>
      </c>
      <c r="L980" s="120" t="s">
        <v>146</v>
      </c>
      <c r="M980" s="117" t="s">
        <v>146</v>
      </c>
      <c r="N980" s="118" t="s">
        <v>146</v>
      </c>
      <c r="O980" s="118" t="s">
        <v>146</v>
      </c>
      <c r="P980" s="118" t="s">
        <v>6520</v>
      </c>
      <c r="Q980" s="118" t="s">
        <v>147</v>
      </c>
      <c r="R980" s="118" t="s">
        <v>146</v>
      </c>
      <c r="S980" s="118" t="s">
        <v>147</v>
      </c>
      <c r="T980" s="118" t="s">
        <v>146</v>
      </c>
      <c r="U980" s="118" t="s">
        <v>146</v>
      </c>
      <c r="V980" s="118" t="s">
        <v>148</v>
      </c>
      <c r="W980" s="118" t="s">
        <v>146</v>
      </c>
      <c r="X980" s="121">
        <f t="shared" si="21"/>
        <v>22.5</v>
      </c>
      <c r="Y980" s="68"/>
      <c r="Z980" s="113">
        <f>VLOOKUP(B980,[1]Sheet1!B$3:V$3093,21,0)</f>
        <v>0</v>
      </c>
    </row>
    <row r="981" spans="2:26" ht="30" x14ac:dyDescent="0.25">
      <c r="B981" s="9" t="s">
        <v>2210</v>
      </c>
      <c r="C981" s="9" t="s">
        <v>2211</v>
      </c>
      <c r="D981" s="9">
        <v>1990</v>
      </c>
      <c r="E981" s="9" t="s">
        <v>12</v>
      </c>
      <c r="F981" s="9" t="s">
        <v>30</v>
      </c>
      <c r="G981" s="60" t="s">
        <v>90</v>
      </c>
      <c r="H981" s="1" t="s">
        <v>18</v>
      </c>
      <c r="I981" s="1" t="s">
        <v>33</v>
      </c>
      <c r="J981" s="68" t="s">
        <v>296</v>
      </c>
      <c r="K981" s="68" t="s">
        <v>297</v>
      </c>
      <c r="L981" s="120" t="s">
        <v>146</v>
      </c>
      <c r="M981" s="117" t="s">
        <v>6520</v>
      </c>
      <c r="N981" s="118" t="s">
        <v>146</v>
      </c>
      <c r="O981" s="118" t="s">
        <v>146</v>
      </c>
      <c r="P981" s="118" t="s">
        <v>146</v>
      </c>
      <c r="Q981" s="118" t="s">
        <v>6520</v>
      </c>
      <c r="R981" s="118" t="s">
        <v>147</v>
      </c>
      <c r="S981" s="118" t="s">
        <v>6520</v>
      </c>
      <c r="T981" s="118" t="s">
        <v>146</v>
      </c>
      <c r="U981" s="118" t="s">
        <v>147</v>
      </c>
      <c r="V981" s="118" t="s">
        <v>146</v>
      </c>
      <c r="W981" s="118" t="s">
        <v>147</v>
      </c>
      <c r="X981" s="121">
        <f t="shared" si="21"/>
        <v>20</v>
      </c>
      <c r="Y981" s="68"/>
      <c r="Z981" s="113">
        <f>VLOOKUP(B981,[1]Sheet1!B$3:V$3093,21,0)</f>
        <v>0</v>
      </c>
    </row>
    <row r="982" spans="2:26" ht="45" x14ac:dyDescent="0.25">
      <c r="B982" s="9" t="s">
        <v>2212</v>
      </c>
      <c r="C982" s="9" t="s">
        <v>2213</v>
      </c>
      <c r="D982" s="9">
        <v>1993</v>
      </c>
      <c r="E982" s="9" t="s">
        <v>12</v>
      </c>
      <c r="F982" s="9" t="s">
        <v>30</v>
      </c>
      <c r="G982" s="60" t="s">
        <v>90</v>
      </c>
      <c r="H982" s="1" t="s">
        <v>13</v>
      </c>
      <c r="I982" s="1" t="s">
        <v>6367</v>
      </c>
      <c r="J982" s="68" t="s">
        <v>296</v>
      </c>
      <c r="K982" s="68" t="s">
        <v>297</v>
      </c>
      <c r="L982" s="120" t="s">
        <v>146</v>
      </c>
      <c r="M982" s="117" t="s">
        <v>147</v>
      </c>
      <c r="N982" s="118" t="s">
        <v>147</v>
      </c>
      <c r="O982" s="118" t="s">
        <v>147</v>
      </c>
      <c r="P982" s="118" t="s">
        <v>146</v>
      </c>
      <c r="Q982" s="118" t="s">
        <v>6520</v>
      </c>
      <c r="R982" s="118" t="s">
        <v>147</v>
      </c>
      <c r="S982" s="118" t="s">
        <v>6520</v>
      </c>
      <c r="T982" s="118" t="s">
        <v>147</v>
      </c>
      <c r="U982" s="118" t="s">
        <v>147</v>
      </c>
      <c r="V982" s="118" t="s">
        <v>146</v>
      </c>
      <c r="W982" s="118" t="s">
        <v>147</v>
      </c>
      <c r="X982" s="121">
        <f t="shared" si="21"/>
        <v>24.166666666666668</v>
      </c>
      <c r="Y982" s="68"/>
      <c r="Z982" s="113">
        <f>VLOOKUP(B982,[1]Sheet1!B$3:V$3093,21,0)</f>
        <v>0</v>
      </c>
    </row>
    <row r="983" spans="2:26" ht="30" x14ac:dyDescent="0.25">
      <c r="B983" s="9" t="s">
        <v>2214</v>
      </c>
      <c r="C983" s="9" t="s">
        <v>2215</v>
      </c>
      <c r="D983" s="9">
        <v>1986</v>
      </c>
      <c r="E983" s="9" t="s">
        <v>12</v>
      </c>
      <c r="F983" s="9" t="s">
        <v>30</v>
      </c>
      <c r="G983" s="60" t="s">
        <v>90</v>
      </c>
      <c r="H983" s="1" t="s">
        <v>18</v>
      </c>
      <c r="I983" s="1" t="s">
        <v>24</v>
      </c>
      <c r="J983" s="68" t="s">
        <v>296</v>
      </c>
      <c r="K983" s="68" t="s">
        <v>297</v>
      </c>
      <c r="L983" s="120" t="s">
        <v>146</v>
      </c>
      <c r="M983" s="117" t="s">
        <v>146</v>
      </c>
      <c r="N983" s="118" t="s">
        <v>148</v>
      </c>
      <c r="O983" s="118" t="s">
        <v>148</v>
      </c>
      <c r="P983" s="118" t="s">
        <v>146</v>
      </c>
      <c r="Q983" s="118" t="s">
        <v>146</v>
      </c>
      <c r="R983" s="118" t="s">
        <v>6520</v>
      </c>
      <c r="S983" s="118" t="s">
        <v>146</v>
      </c>
      <c r="T983" s="118" t="s">
        <v>148</v>
      </c>
      <c r="U983" s="118" t="s">
        <v>146</v>
      </c>
      <c r="V983" s="118" t="s">
        <v>148</v>
      </c>
      <c r="W983" s="118" t="s">
        <v>147</v>
      </c>
      <c r="X983" s="121">
        <f t="shared" si="21"/>
        <v>26.666666666666668</v>
      </c>
      <c r="Y983" s="68"/>
      <c r="Z983" s="113">
        <f>VLOOKUP(B983,[1]Sheet1!B$3:V$3093,21,0)</f>
        <v>0</v>
      </c>
    </row>
    <row r="984" spans="2:26" ht="30" x14ac:dyDescent="0.25">
      <c r="B984" s="9" t="s">
        <v>2216</v>
      </c>
      <c r="C984" s="9" t="s">
        <v>2217</v>
      </c>
      <c r="D984" s="9">
        <v>1989</v>
      </c>
      <c r="E984" s="9" t="s">
        <v>12</v>
      </c>
      <c r="F984" s="9" t="s">
        <v>32</v>
      </c>
      <c r="G984" s="60" t="s">
        <v>90</v>
      </c>
      <c r="H984" s="1" t="s">
        <v>11</v>
      </c>
      <c r="I984" s="1" t="s">
        <v>171</v>
      </c>
      <c r="J984" s="68" t="s">
        <v>291</v>
      </c>
      <c r="K984" s="68" t="s">
        <v>292</v>
      </c>
      <c r="L984" s="120" t="s">
        <v>6520</v>
      </c>
      <c r="M984" s="117" t="s">
        <v>146</v>
      </c>
      <c r="N984" s="118" t="s">
        <v>147</v>
      </c>
      <c r="O984" s="118" t="s">
        <v>146</v>
      </c>
      <c r="P984" s="118" t="s">
        <v>147</v>
      </c>
      <c r="Q984" s="118" t="s">
        <v>146</v>
      </c>
      <c r="R984" s="118" t="s">
        <v>146</v>
      </c>
      <c r="S984" s="118" t="s">
        <v>146</v>
      </c>
      <c r="T984" s="118" t="s">
        <v>147</v>
      </c>
      <c r="U984" s="118" t="s">
        <v>146</v>
      </c>
      <c r="V984" s="118" t="s">
        <v>146</v>
      </c>
      <c r="W984" s="118" t="s">
        <v>6520</v>
      </c>
      <c r="X984" s="121">
        <f t="shared" si="21"/>
        <v>20.833333333333332</v>
      </c>
      <c r="Y984" s="68"/>
      <c r="Z984" s="113">
        <f>VLOOKUP(B984,[1]Sheet1!B$3:V$3093,21,0)</f>
        <v>0</v>
      </c>
    </row>
    <row r="985" spans="2:26" ht="30" x14ac:dyDescent="0.25">
      <c r="B985" s="9" t="s">
        <v>2218</v>
      </c>
      <c r="C985" s="9" t="s">
        <v>2219</v>
      </c>
      <c r="D985" s="9">
        <v>1983</v>
      </c>
      <c r="E985" s="9" t="s">
        <v>12</v>
      </c>
      <c r="F985" s="9" t="s">
        <v>124</v>
      </c>
      <c r="G985" s="60" t="s">
        <v>90</v>
      </c>
      <c r="H985" s="1" t="s">
        <v>11</v>
      </c>
      <c r="I985" s="1" t="s">
        <v>170</v>
      </c>
      <c r="J985" s="68" t="s">
        <v>296</v>
      </c>
      <c r="K985" s="68" t="s">
        <v>297</v>
      </c>
      <c r="L985" s="120" t="s">
        <v>146</v>
      </c>
      <c r="M985" s="117" t="s">
        <v>147</v>
      </c>
      <c r="N985" s="118" t="s">
        <v>146</v>
      </c>
      <c r="O985" s="118" t="s">
        <v>6520</v>
      </c>
      <c r="P985" s="118" t="s">
        <v>147</v>
      </c>
      <c r="Q985" s="118" t="s">
        <v>146</v>
      </c>
      <c r="R985" s="118" t="s">
        <v>147</v>
      </c>
      <c r="S985" s="118" t="s">
        <v>146</v>
      </c>
      <c r="T985" s="118" t="s">
        <v>146</v>
      </c>
      <c r="U985" s="118" t="s">
        <v>146</v>
      </c>
      <c r="V985" s="118" t="s">
        <v>146</v>
      </c>
      <c r="W985" s="118" t="s">
        <v>6520</v>
      </c>
      <c r="X985" s="121">
        <f t="shared" si="21"/>
        <v>20.833333333333332</v>
      </c>
      <c r="Y985" s="68"/>
      <c r="Z985" s="113">
        <f>VLOOKUP(B985,[1]Sheet1!B$3:V$3093,21,0)</f>
        <v>0</v>
      </c>
    </row>
    <row r="986" spans="2:26" ht="30" x14ac:dyDescent="0.25">
      <c r="B986" s="9" t="s">
        <v>2220</v>
      </c>
      <c r="C986" s="9" t="s">
        <v>2221</v>
      </c>
      <c r="D986" s="9">
        <v>1988</v>
      </c>
      <c r="E986" s="9" t="s">
        <v>12</v>
      </c>
      <c r="F986" s="9" t="s">
        <v>30</v>
      </c>
      <c r="G986" s="60" t="s">
        <v>90</v>
      </c>
      <c r="H986" s="1" t="s">
        <v>18</v>
      </c>
      <c r="I986" s="1" t="s">
        <v>28</v>
      </c>
      <c r="J986" s="68" t="s">
        <v>296</v>
      </c>
      <c r="K986" s="68" t="s">
        <v>297</v>
      </c>
      <c r="L986" s="120" t="s">
        <v>146</v>
      </c>
      <c r="M986" s="117" t="s">
        <v>146</v>
      </c>
      <c r="N986" s="118" t="s">
        <v>146</v>
      </c>
      <c r="O986" s="118" t="s">
        <v>146</v>
      </c>
      <c r="P986" s="118" t="s">
        <v>146</v>
      </c>
      <c r="Q986" s="118" t="s">
        <v>146</v>
      </c>
      <c r="R986" s="118" t="s">
        <v>146</v>
      </c>
      <c r="S986" s="118" t="s">
        <v>146</v>
      </c>
      <c r="T986" s="118" t="s">
        <v>146</v>
      </c>
      <c r="U986" s="118" t="s">
        <v>147</v>
      </c>
      <c r="V986" s="118" t="s">
        <v>147</v>
      </c>
      <c r="W986" s="118" t="s">
        <v>146</v>
      </c>
      <c r="X986" s="121">
        <f t="shared" si="21"/>
        <v>21.666666666666668</v>
      </c>
      <c r="Y986" s="68"/>
      <c r="Z986" s="113">
        <f>VLOOKUP(B986,[1]Sheet1!B$3:V$3093,21,0)</f>
        <v>0</v>
      </c>
    </row>
    <row r="987" spans="2:26" ht="30" x14ac:dyDescent="0.25">
      <c r="B987" s="9" t="s">
        <v>2222</v>
      </c>
      <c r="C987" s="9" t="s">
        <v>1473</v>
      </c>
      <c r="D987" s="9">
        <v>1993</v>
      </c>
      <c r="E987" s="9" t="s">
        <v>12</v>
      </c>
      <c r="F987" s="9" t="s">
        <v>30</v>
      </c>
      <c r="G987" s="60" t="s">
        <v>90</v>
      </c>
      <c r="H987" s="1" t="s">
        <v>18</v>
      </c>
      <c r="I987" s="1" t="s">
        <v>6368</v>
      </c>
      <c r="J987" s="68" t="s">
        <v>296</v>
      </c>
      <c r="K987" s="68" t="s">
        <v>297</v>
      </c>
      <c r="L987" s="120" t="s">
        <v>146</v>
      </c>
      <c r="M987" s="117" t="s">
        <v>147</v>
      </c>
      <c r="N987" s="118" t="s">
        <v>146</v>
      </c>
      <c r="O987" s="118" t="s">
        <v>147</v>
      </c>
      <c r="P987" s="118" t="s">
        <v>146</v>
      </c>
      <c r="Q987" s="118" t="s">
        <v>146</v>
      </c>
      <c r="R987" s="118" t="s">
        <v>146</v>
      </c>
      <c r="S987" s="118" t="s">
        <v>146</v>
      </c>
      <c r="T987" s="118" t="s">
        <v>148</v>
      </c>
      <c r="U987" s="118" t="s">
        <v>147</v>
      </c>
      <c r="V987" s="118" t="s">
        <v>6520</v>
      </c>
      <c r="W987" s="118" t="s">
        <v>148</v>
      </c>
      <c r="X987" s="121">
        <f t="shared" si="21"/>
        <v>25</v>
      </c>
      <c r="Y987" s="68"/>
      <c r="Z987" s="113">
        <f>VLOOKUP(B987,[1]Sheet1!B$3:V$3093,21,0)</f>
        <v>0</v>
      </c>
    </row>
    <row r="988" spans="2:26" ht="30" x14ac:dyDescent="0.25">
      <c r="B988" s="9" t="s">
        <v>2223</v>
      </c>
      <c r="C988" s="9" t="s">
        <v>2224</v>
      </c>
      <c r="D988" s="9">
        <v>1990</v>
      </c>
      <c r="E988" s="9" t="s">
        <v>12</v>
      </c>
      <c r="F988" s="9" t="s">
        <v>32</v>
      </c>
      <c r="G988" s="60" t="s">
        <v>90</v>
      </c>
      <c r="H988" s="1" t="s">
        <v>18</v>
      </c>
      <c r="I988" s="1" t="s">
        <v>6247</v>
      </c>
      <c r="J988" s="68" t="s">
        <v>296</v>
      </c>
      <c r="K988" s="68" t="s">
        <v>297</v>
      </c>
      <c r="L988" s="120" t="s">
        <v>6520</v>
      </c>
      <c r="M988" s="117" t="s">
        <v>148</v>
      </c>
      <c r="N988" s="118" t="s">
        <v>146</v>
      </c>
      <c r="O988" s="118" t="s">
        <v>146</v>
      </c>
      <c r="P988" s="118" t="s">
        <v>6520</v>
      </c>
      <c r="Q988" s="118" t="s">
        <v>147</v>
      </c>
      <c r="R988" s="118" t="s">
        <v>146</v>
      </c>
      <c r="S988" s="118" t="s">
        <v>147</v>
      </c>
      <c r="T988" s="118" t="s">
        <v>146</v>
      </c>
      <c r="U988" s="118" t="s">
        <v>146</v>
      </c>
      <c r="V988" s="118" t="s">
        <v>147</v>
      </c>
      <c r="W988" s="118" t="s">
        <v>148</v>
      </c>
      <c r="X988" s="121">
        <f t="shared" si="21"/>
        <v>24.166666666666668</v>
      </c>
      <c r="Y988" s="68"/>
      <c r="Z988" s="113">
        <f>VLOOKUP(B988,[1]Sheet1!B$3:V$3093,21,0)</f>
        <v>0</v>
      </c>
    </row>
    <row r="989" spans="2:26" ht="30" x14ac:dyDescent="0.25">
      <c r="B989" s="9" t="s">
        <v>2225</v>
      </c>
      <c r="C989" s="9" t="s">
        <v>2226</v>
      </c>
      <c r="D989" s="9">
        <v>1984</v>
      </c>
      <c r="E989" s="9" t="s">
        <v>12</v>
      </c>
      <c r="F989" s="9" t="s">
        <v>30</v>
      </c>
      <c r="G989" s="60" t="s">
        <v>90</v>
      </c>
      <c r="H989" s="1" t="s">
        <v>18</v>
      </c>
      <c r="I989" s="1" t="s">
        <v>6247</v>
      </c>
      <c r="J989" s="68" t="s">
        <v>296</v>
      </c>
      <c r="K989" s="68" t="s">
        <v>297</v>
      </c>
      <c r="L989" s="120" t="s">
        <v>147</v>
      </c>
      <c r="M989" s="117" t="s">
        <v>146</v>
      </c>
      <c r="N989" s="118" t="s">
        <v>148</v>
      </c>
      <c r="O989" s="118" t="s">
        <v>146</v>
      </c>
      <c r="P989" s="118" t="s">
        <v>146</v>
      </c>
      <c r="Q989" s="118" t="s">
        <v>6520</v>
      </c>
      <c r="R989" s="118" t="s">
        <v>146</v>
      </c>
      <c r="S989" s="118" t="s">
        <v>6520</v>
      </c>
      <c r="T989" s="118" t="s">
        <v>148</v>
      </c>
      <c r="U989" s="118" t="s">
        <v>148</v>
      </c>
      <c r="V989" s="118" t="s">
        <v>146</v>
      </c>
      <c r="W989" s="118" t="s">
        <v>147</v>
      </c>
      <c r="X989" s="121">
        <f t="shared" si="21"/>
        <v>25</v>
      </c>
      <c r="Y989" s="68"/>
      <c r="Z989" s="113">
        <f>VLOOKUP(B989,[1]Sheet1!B$3:V$3093,21,0)</f>
        <v>0</v>
      </c>
    </row>
    <row r="990" spans="2:26" ht="30" x14ac:dyDescent="0.25">
      <c r="B990" s="9" t="s">
        <v>2227</v>
      </c>
      <c r="C990" s="9" t="s">
        <v>2228</v>
      </c>
      <c r="D990" s="9">
        <v>1991</v>
      </c>
      <c r="E990" s="9" t="s">
        <v>12</v>
      </c>
      <c r="F990" s="9" t="s">
        <v>30</v>
      </c>
      <c r="G990" s="60" t="s">
        <v>90</v>
      </c>
      <c r="H990" s="1" t="s">
        <v>18</v>
      </c>
      <c r="I990" s="1" t="s">
        <v>179</v>
      </c>
      <c r="J990" s="68" t="s">
        <v>296</v>
      </c>
      <c r="K990" s="68" t="s">
        <v>297</v>
      </c>
      <c r="L990" s="120" t="s">
        <v>146</v>
      </c>
      <c r="M990" s="117" t="s">
        <v>146</v>
      </c>
      <c r="N990" s="118" t="s">
        <v>6520</v>
      </c>
      <c r="O990" s="118" t="s">
        <v>6520</v>
      </c>
      <c r="P990" s="118" t="s">
        <v>147</v>
      </c>
      <c r="Q990" s="118" t="s">
        <v>146</v>
      </c>
      <c r="R990" s="118" t="s">
        <v>146</v>
      </c>
      <c r="S990" s="118" t="s">
        <v>146</v>
      </c>
      <c r="T990" s="118" t="s">
        <v>146</v>
      </c>
      <c r="U990" s="118" t="s">
        <v>147</v>
      </c>
      <c r="V990" s="118" t="s">
        <v>146</v>
      </c>
      <c r="W990" s="118" t="s">
        <v>146</v>
      </c>
      <c r="X990" s="121">
        <f t="shared" si="21"/>
        <v>20</v>
      </c>
      <c r="Y990" s="68"/>
      <c r="Z990" s="113">
        <f>VLOOKUP(B990,[1]Sheet1!B$3:V$3093,21,0)</f>
        <v>0</v>
      </c>
    </row>
    <row r="991" spans="2:26" ht="30" x14ac:dyDescent="0.25">
      <c r="B991" s="9" t="s">
        <v>2229</v>
      </c>
      <c r="C991" s="9" t="s">
        <v>711</v>
      </c>
      <c r="D991" s="9">
        <v>1987</v>
      </c>
      <c r="E991" s="9" t="s">
        <v>12</v>
      </c>
      <c r="F991" s="9" t="s">
        <v>30</v>
      </c>
      <c r="G991" s="60" t="s">
        <v>90</v>
      </c>
      <c r="H991" s="1" t="s">
        <v>18</v>
      </c>
      <c r="I991" s="1" t="s">
        <v>6282</v>
      </c>
      <c r="J991" s="68" t="s">
        <v>296</v>
      </c>
      <c r="K991" s="68" t="s">
        <v>297</v>
      </c>
      <c r="L991" s="120" t="s">
        <v>146</v>
      </c>
      <c r="M991" s="117" t="s">
        <v>146</v>
      </c>
      <c r="N991" s="118" t="s">
        <v>146</v>
      </c>
      <c r="O991" s="118" t="s">
        <v>146</v>
      </c>
      <c r="P991" s="118" t="s">
        <v>146</v>
      </c>
      <c r="Q991" s="118" t="s">
        <v>146</v>
      </c>
      <c r="R991" s="118" t="s">
        <v>147</v>
      </c>
      <c r="S991" s="118" t="s">
        <v>146</v>
      </c>
      <c r="T991" s="118" t="s">
        <v>146</v>
      </c>
      <c r="U991" s="118" t="s">
        <v>146</v>
      </c>
      <c r="V991" s="118" t="s">
        <v>146</v>
      </c>
      <c r="W991" s="118" t="s">
        <v>146</v>
      </c>
      <c r="X991" s="121">
        <f t="shared" si="21"/>
        <v>20.833333333333332</v>
      </c>
      <c r="Y991" s="68"/>
      <c r="Z991" s="113">
        <f>VLOOKUP(B991,[1]Sheet1!B$3:V$3093,21,0)</f>
        <v>0</v>
      </c>
    </row>
    <row r="992" spans="2:26" ht="30" x14ac:dyDescent="0.25">
      <c r="B992" s="9" t="s">
        <v>2230</v>
      </c>
      <c r="C992" s="9" t="s">
        <v>2231</v>
      </c>
      <c r="D992" s="9">
        <v>1987</v>
      </c>
      <c r="E992" s="9" t="s">
        <v>12</v>
      </c>
      <c r="F992" s="9" t="s">
        <v>30</v>
      </c>
      <c r="G992" s="60" t="s">
        <v>90</v>
      </c>
      <c r="H992" s="1" t="s">
        <v>18</v>
      </c>
      <c r="I992" s="1" t="s">
        <v>33</v>
      </c>
      <c r="J992" s="68" t="s">
        <v>296</v>
      </c>
      <c r="K992" s="68" t="s">
        <v>297</v>
      </c>
      <c r="L992" s="120" t="s">
        <v>146</v>
      </c>
      <c r="M992" s="117" t="s">
        <v>147</v>
      </c>
      <c r="N992" s="118" t="s">
        <v>146</v>
      </c>
      <c r="O992" s="118" t="s">
        <v>146</v>
      </c>
      <c r="P992" s="118" t="s">
        <v>147</v>
      </c>
      <c r="Q992" s="118" t="s">
        <v>147</v>
      </c>
      <c r="R992" s="118" t="s">
        <v>146</v>
      </c>
      <c r="S992" s="118" t="s">
        <v>147</v>
      </c>
      <c r="T992" s="118" t="s">
        <v>146</v>
      </c>
      <c r="U992" s="118" t="s">
        <v>147</v>
      </c>
      <c r="V992" s="118" t="s">
        <v>147</v>
      </c>
      <c r="W992" s="118" t="s">
        <v>6520</v>
      </c>
      <c r="X992" s="121">
        <f t="shared" si="21"/>
        <v>24.166666666666668</v>
      </c>
      <c r="Y992" s="68"/>
      <c r="Z992" s="113">
        <f>VLOOKUP(B992,[1]Sheet1!B$3:V$3093,21,0)</f>
        <v>0</v>
      </c>
    </row>
    <row r="993" spans="2:26" ht="30" x14ac:dyDescent="0.25">
      <c r="B993" s="9" t="s">
        <v>2232</v>
      </c>
      <c r="C993" s="9" t="s">
        <v>2233</v>
      </c>
      <c r="D993" s="9">
        <v>1990</v>
      </c>
      <c r="E993" s="9" t="s">
        <v>12</v>
      </c>
      <c r="F993" s="9" t="s">
        <v>30</v>
      </c>
      <c r="G993" s="60" t="s">
        <v>90</v>
      </c>
      <c r="H993" s="1" t="s">
        <v>18</v>
      </c>
      <c r="I993" s="1" t="s">
        <v>6292</v>
      </c>
      <c r="J993" s="68" t="s">
        <v>291</v>
      </c>
      <c r="K993" s="68" t="s">
        <v>292</v>
      </c>
      <c r="L993" s="120" t="s">
        <v>148</v>
      </c>
      <c r="M993" s="117" t="s">
        <v>146</v>
      </c>
      <c r="N993" s="118" t="s">
        <v>147</v>
      </c>
      <c r="O993" s="118" t="s">
        <v>146</v>
      </c>
      <c r="P993" s="118" t="s">
        <v>148</v>
      </c>
      <c r="Q993" s="118" t="s">
        <v>6520</v>
      </c>
      <c r="R993" s="118" t="s">
        <v>146</v>
      </c>
      <c r="S993" s="118" t="s">
        <v>6520</v>
      </c>
      <c r="T993" s="118" t="s">
        <v>146</v>
      </c>
      <c r="U993" s="118" t="s">
        <v>146</v>
      </c>
      <c r="V993" s="118" t="s">
        <v>148</v>
      </c>
      <c r="W993" s="118" t="s">
        <v>146</v>
      </c>
      <c r="X993" s="121">
        <f t="shared" si="21"/>
        <v>24.166666666666668</v>
      </c>
      <c r="Y993" s="68"/>
      <c r="Z993" s="113">
        <f>VLOOKUP(B993,[1]Sheet1!B$3:V$3093,21,0)</f>
        <v>0</v>
      </c>
    </row>
    <row r="994" spans="2:26" ht="30" x14ac:dyDescent="0.25">
      <c r="B994" s="9" t="s">
        <v>2234</v>
      </c>
      <c r="C994" s="9" t="s">
        <v>1489</v>
      </c>
      <c r="D994" s="9">
        <v>1996</v>
      </c>
      <c r="E994" s="9" t="s">
        <v>12</v>
      </c>
      <c r="F994" s="9" t="s">
        <v>30</v>
      </c>
      <c r="G994" s="60" t="s">
        <v>90</v>
      </c>
      <c r="H994" s="1" t="s">
        <v>176</v>
      </c>
      <c r="I994" s="1"/>
      <c r="J994" s="68" t="s">
        <v>296</v>
      </c>
      <c r="K994" s="68" t="s">
        <v>297</v>
      </c>
      <c r="L994" s="120" t="s">
        <v>147</v>
      </c>
      <c r="M994" s="117" t="s">
        <v>146</v>
      </c>
      <c r="N994" s="118" t="s">
        <v>147</v>
      </c>
      <c r="O994" s="118" t="s">
        <v>146</v>
      </c>
      <c r="P994" s="118" t="s">
        <v>6520</v>
      </c>
      <c r="Q994" s="118" t="s">
        <v>6520</v>
      </c>
      <c r="R994" s="118" t="s">
        <v>147</v>
      </c>
      <c r="S994" s="118" t="s">
        <v>6520</v>
      </c>
      <c r="T994" s="118" t="s">
        <v>6520</v>
      </c>
      <c r="U994" s="118" t="s">
        <v>146</v>
      </c>
      <c r="V994" s="118" t="s">
        <v>147</v>
      </c>
      <c r="W994" s="118" t="s">
        <v>148</v>
      </c>
      <c r="X994" s="121">
        <f t="shared" si="21"/>
        <v>21.666666666666668</v>
      </c>
      <c r="Y994" s="68"/>
      <c r="Z994" s="113">
        <f>VLOOKUP(B994,[1]Sheet1!B$3:V$3093,21,0)</f>
        <v>0</v>
      </c>
    </row>
    <row r="995" spans="2:26" ht="30" x14ac:dyDescent="0.25">
      <c r="B995" s="9" t="s">
        <v>2235</v>
      </c>
      <c r="C995" s="9" t="s">
        <v>2236</v>
      </c>
      <c r="D995" s="9">
        <v>1992</v>
      </c>
      <c r="E995" s="9" t="s">
        <v>12</v>
      </c>
      <c r="F995" s="9" t="s">
        <v>30</v>
      </c>
      <c r="G995" s="60" t="s">
        <v>90</v>
      </c>
      <c r="H995" s="1" t="s">
        <v>11</v>
      </c>
      <c r="I995" s="1" t="s">
        <v>88</v>
      </c>
      <c r="J995" s="68" t="s">
        <v>296</v>
      </c>
      <c r="K995" s="68" t="s">
        <v>297</v>
      </c>
      <c r="L995" s="120" t="s">
        <v>147</v>
      </c>
      <c r="M995" s="117" t="s">
        <v>146</v>
      </c>
      <c r="N995" s="118" t="s">
        <v>146</v>
      </c>
      <c r="O995" s="118" t="s">
        <v>146</v>
      </c>
      <c r="P995" s="118" t="s">
        <v>6520</v>
      </c>
      <c r="Q995" s="118" t="s">
        <v>146</v>
      </c>
      <c r="R995" s="118" t="s">
        <v>146</v>
      </c>
      <c r="S995" s="118" t="s">
        <v>146</v>
      </c>
      <c r="T995" s="118" t="s">
        <v>146</v>
      </c>
      <c r="U995" s="118" t="s">
        <v>146</v>
      </c>
      <c r="V995" s="118" t="s">
        <v>147</v>
      </c>
      <c r="W995" s="118" t="s">
        <v>147</v>
      </c>
      <c r="X995" s="121">
        <f t="shared" si="21"/>
        <v>21.666666666666668</v>
      </c>
      <c r="Y995" s="68"/>
      <c r="Z995" s="113">
        <f>VLOOKUP(B995,[1]Sheet1!B$3:V$3093,21,0)</f>
        <v>0</v>
      </c>
    </row>
    <row r="996" spans="2:26" ht="30" x14ac:dyDescent="0.25">
      <c r="B996" s="9" t="s">
        <v>2237</v>
      </c>
      <c r="C996" s="9" t="s">
        <v>1493</v>
      </c>
      <c r="D996" s="9">
        <v>1990</v>
      </c>
      <c r="E996" s="9" t="s">
        <v>12</v>
      </c>
      <c r="F996" s="9" t="s">
        <v>30</v>
      </c>
      <c r="G996" s="60" t="s">
        <v>90</v>
      </c>
      <c r="H996" s="1" t="s">
        <v>13</v>
      </c>
      <c r="I996" s="1" t="s">
        <v>33</v>
      </c>
      <c r="J996" s="68" t="s">
        <v>291</v>
      </c>
      <c r="K996" s="68" t="s">
        <v>292</v>
      </c>
      <c r="L996" s="120" t="s">
        <v>6520</v>
      </c>
      <c r="M996" s="117" t="s">
        <v>147</v>
      </c>
      <c r="N996" s="118" t="s">
        <v>146</v>
      </c>
      <c r="O996" s="118" t="s">
        <v>146</v>
      </c>
      <c r="P996" s="118" t="s">
        <v>147</v>
      </c>
      <c r="Q996" s="118" t="s">
        <v>147</v>
      </c>
      <c r="R996" s="118" t="s">
        <v>6520</v>
      </c>
      <c r="S996" s="118" t="s">
        <v>147</v>
      </c>
      <c r="T996" s="118" t="s">
        <v>146</v>
      </c>
      <c r="U996" s="118" t="s">
        <v>146</v>
      </c>
      <c r="V996" s="118" t="s">
        <v>146</v>
      </c>
      <c r="W996" s="118" t="s">
        <v>146</v>
      </c>
      <c r="X996" s="121">
        <f t="shared" si="21"/>
        <v>21.666666666666668</v>
      </c>
      <c r="Y996" s="68"/>
      <c r="Z996" s="113">
        <f>VLOOKUP(B996,[1]Sheet1!B$3:V$3093,21,0)</f>
        <v>0</v>
      </c>
    </row>
    <row r="997" spans="2:26" ht="30" x14ac:dyDescent="0.25">
      <c r="B997" s="9" t="s">
        <v>2238</v>
      </c>
      <c r="C997" s="9" t="s">
        <v>2239</v>
      </c>
      <c r="D997" s="9">
        <v>1991</v>
      </c>
      <c r="E997" s="9" t="s">
        <v>12</v>
      </c>
      <c r="F997" s="9" t="s">
        <v>30</v>
      </c>
      <c r="G997" s="60" t="s">
        <v>90</v>
      </c>
      <c r="H997" s="1" t="s">
        <v>18</v>
      </c>
      <c r="I997" s="1" t="s">
        <v>24</v>
      </c>
      <c r="J997" s="68" t="s">
        <v>296</v>
      </c>
      <c r="K997" s="68" t="s">
        <v>297</v>
      </c>
      <c r="L997" s="120" t="s">
        <v>147</v>
      </c>
      <c r="M997" s="117" t="s">
        <v>147</v>
      </c>
      <c r="N997" s="118" t="s">
        <v>146</v>
      </c>
      <c r="O997" s="118" t="s">
        <v>147</v>
      </c>
      <c r="P997" s="118" t="s">
        <v>146</v>
      </c>
      <c r="Q997" s="118" t="s">
        <v>146</v>
      </c>
      <c r="R997" s="118" t="s">
        <v>146</v>
      </c>
      <c r="S997" s="118" t="s">
        <v>146</v>
      </c>
      <c r="T997" s="118" t="s">
        <v>146</v>
      </c>
      <c r="U997" s="118" t="s">
        <v>147</v>
      </c>
      <c r="V997" s="118" t="s">
        <v>146</v>
      </c>
      <c r="W997" s="118" t="s">
        <v>6520</v>
      </c>
      <c r="X997" s="121">
        <f t="shared" si="21"/>
        <v>22.5</v>
      </c>
      <c r="Y997" s="68"/>
      <c r="Z997" s="113">
        <f>VLOOKUP(B997,[1]Sheet1!B$3:V$3093,21,0)</f>
        <v>0</v>
      </c>
    </row>
    <row r="998" spans="2:26" ht="30" x14ac:dyDescent="0.25">
      <c r="B998" s="9" t="s">
        <v>2240</v>
      </c>
      <c r="C998" s="9" t="s">
        <v>2241</v>
      </c>
      <c r="D998" s="9">
        <v>1982</v>
      </c>
      <c r="E998" s="9" t="s">
        <v>12</v>
      </c>
      <c r="F998" s="9" t="s">
        <v>30</v>
      </c>
      <c r="G998" s="60" t="s">
        <v>90</v>
      </c>
      <c r="H998" s="1" t="s">
        <v>18</v>
      </c>
      <c r="I998" s="1" t="s">
        <v>86</v>
      </c>
      <c r="J998" s="68" t="s">
        <v>296</v>
      </c>
      <c r="K998" s="68" t="s">
        <v>297</v>
      </c>
      <c r="L998" s="120" t="s">
        <v>146</v>
      </c>
      <c r="M998" s="117" t="s">
        <v>146</v>
      </c>
      <c r="N998" s="118" t="s">
        <v>6520</v>
      </c>
      <c r="O998" s="118" t="s">
        <v>148</v>
      </c>
      <c r="P998" s="118" t="s">
        <v>146</v>
      </c>
      <c r="Q998" s="118" t="s">
        <v>147</v>
      </c>
      <c r="R998" s="118" t="s">
        <v>146</v>
      </c>
      <c r="S998" s="118" t="s">
        <v>147</v>
      </c>
      <c r="T998" s="118" t="s">
        <v>148</v>
      </c>
      <c r="U998" s="118" t="s">
        <v>147</v>
      </c>
      <c r="V998" s="118" t="s">
        <v>146</v>
      </c>
      <c r="W998" s="118" t="s">
        <v>147</v>
      </c>
      <c r="X998" s="121">
        <f t="shared" si="21"/>
        <v>25.833333333333332</v>
      </c>
      <c r="Y998" s="68"/>
      <c r="Z998" s="113">
        <f>VLOOKUP(B998,[1]Sheet1!B$3:V$3093,21,0)</f>
        <v>0</v>
      </c>
    </row>
    <row r="999" spans="2:26" ht="60" x14ac:dyDescent="0.25">
      <c r="B999" s="9" t="s">
        <v>2242</v>
      </c>
      <c r="C999" s="9" t="s">
        <v>2243</v>
      </c>
      <c r="D999" s="9">
        <v>1984</v>
      </c>
      <c r="E999" s="9" t="s">
        <v>12</v>
      </c>
      <c r="F999" s="9" t="s">
        <v>30</v>
      </c>
      <c r="G999" s="60" t="s">
        <v>90</v>
      </c>
      <c r="H999" s="1" t="s">
        <v>80</v>
      </c>
      <c r="I999" s="1" t="s">
        <v>170</v>
      </c>
      <c r="J999" s="68" t="s">
        <v>296</v>
      </c>
      <c r="K999" s="68" t="s">
        <v>297</v>
      </c>
      <c r="L999" s="120" t="s">
        <v>146</v>
      </c>
      <c r="M999" s="117" t="s">
        <v>146</v>
      </c>
      <c r="N999" s="118" t="s">
        <v>6520</v>
      </c>
      <c r="O999" s="118" t="s">
        <v>146</v>
      </c>
      <c r="P999" s="118" t="s">
        <v>146</v>
      </c>
      <c r="Q999" s="118" t="s">
        <v>146</v>
      </c>
      <c r="R999" s="118" t="s">
        <v>6520</v>
      </c>
      <c r="S999" s="118" t="s">
        <v>146</v>
      </c>
      <c r="T999" s="118" t="s">
        <v>6520</v>
      </c>
      <c r="U999" s="118" t="s">
        <v>6520</v>
      </c>
      <c r="V999" s="118" t="s">
        <v>146</v>
      </c>
      <c r="W999" s="118" t="s">
        <v>146</v>
      </c>
      <c r="X999" s="121">
        <f t="shared" si="21"/>
        <v>16.666666666666668</v>
      </c>
      <c r="Y999" s="68"/>
      <c r="Z999" s="113" t="str">
        <f>VLOOKUP(B999,[1]Sheet1!B$3:V$3093,21,0)</f>
        <v>4D trở lên</v>
      </c>
    </row>
    <row r="1000" spans="2:26" ht="30" x14ac:dyDescent="0.25">
      <c r="B1000" s="9" t="s">
        <v>2244</v>
      </c>
      <c r="C1000" s="9" t="s">
        <v>2245</v>
      </c>
      <c r="D1000" s="9">
        <v>1984</v>
      </c>
      <c r="E1000" s="9" t="s">
        <v>12</v>
      </c>
      <c r="F1000" s="9" t="s">
        <v>30</v>
      </c>
      <c r="G1000" s="60" t="s">
        <v>90</v>
      </c>
      <c r="H1000" s="1" t="s">
        <v>18</v>
      </c>
      <c r="I1000" s="1" t="s">
        <v>6323</v>
      </c>
      <c r="J1000" s="68" t="s">
        <v>291</v>
      </c>
      <c r="K1000" s="68" t="s">
        <v>292</v>
      </c>
      <c r="L1000" s="120" t="s">
        <v>146</v>
      </c>
      <c r="M1000" s="117" t="s">
        <v>146</v>
      </c>
      <c r="N1000" s="118" t="s">
        <v>146</v>
      </c>
      <c r="O1000" s="118" t="s">
        <v>146</v>
      </c>
      <c r="P1000" s="118" t="s">
        <v>146</v>
      </c>
      <c r="Q1000" s="118" t="s">
        <v>6520</v>
      </c>
      <c r="R1000" s="118" t="s">
        <v>146</v>
      </c>
      <c r="S1000" s="118" t="s">
        <v>6520</v>
      </c>
      <c r="T1000" s="118" t="s">
        <v>146</v>
      </c>
      <c r="U1000" s="118" t="s">
        <v>147</v>
      </c>
      <c r="V1000" s="118" t="s">
        <v>147</v>
      </c>
      <c r="W1000" s="118" t="s">
        <v>146</v>
      </c>
      <c r="X1000" s="121">
        <f t="shared" si="21"/>
        <v>20</v>
      </c>
      <c r="Y1000" s="68"/>
      <c r="Z1000" s="113">
        <f>VLOOKUP(B1000,[1]Sheet1!B$3:V$3093,21,0)</f>
        <v>0</v>
      </c>
    </row>
    <row r="1001" spans="2:26" ht="30" x14ac:dyDescent="0.25">
      <c r="B1001" s="9" t="s">
        <v>2246</v>
      </c>
      <c r="C1001" s="9" t="s">
        <v>2247</v>
      </c>
      <c r="D1001" s="9">
        <v>1987</v>
      </c>
      <c r="E1001" s="9" t="s">
        <v>12</v>
      </c>
      <c r="F1001" s="9" t="s">
        <v>30</v>
      </c>
      <c r="G1001" s="60" t="s">
        <v>90</v>
      </c>
      <c r="H1001" s="1" t="s">
        <v>29</v>
      </c>
      <c r="I1001" s="1" t="s">
        <v>174</v>
      </c>
      <c r="J1001" s="68" t="s">
        <v>296</v>
      </c>
      <c r="K1001" s="68" t="s">
        <v>297</v>
      </c>
      <c r="L1001" s="120" t="s">
        <v>147</v>
      </c>
      <c r="M1001" s="117" t="s">
        <v>146</v>
      </c>
      <c r="N1001" s="118" t="s">
        <v>146</v>
      </c>
      <c r="O1001" s="118" t="s">
        <v>146</v>
      </c>
      <c r="P1001" s="118" t="s">
        <v>146</v>
      </c>
      <c r="Q1001" s="118" t="s">
        <v>146</v>
      </c>
      <c r="R1001" s="118" t="s">
        <v>146</v>
      </c>
      <c r="S1001" s="118" t="s">
        <v>146</v>
      </c>
      <c r="T1001" s="118" t="s">
        <v>146</v>
      </c>
      <c r="U1001" s="118" t="s">
        <v>146</v>
      </c>
      <c r="V1001" s="118" t="s">
        <v>146</v>
      </c>
      <c r="W1001" s="118" t="s">
        <v>146</v>
      </c>
      <c r="X1001" s="121">
        <f t="shared" si="21"/>
        <v>20.833333333333332</v>
      </c>
      <c r="Y1001" s="68"/>
      <c r="Z1001" s="113">
        <f>VLOOKUP(B1001,[1]Sheet1!B$3:V$3093,21,0)</f>
        <v>0</v>
      </c>
    </row>
    <row r="1002" spans="2:26" ht="30" x14ac:dyDescent="0.25">
      <c r="B1002" s="9" t="s">
        <v>2248</v>
      </c>
      <c r="C1002" s="9" t="s">
        <v>2249</v>
      </c>
      <c r="D1002" s="9">
        <v>1991</v>
      </c>
      <c r="E1002" s="9" t="s">
        <v>12</v>
      </c>
      <c r="F1002" s="9" t="s">
        <v>32</v>
      </c>
      <c r="G1002" s="60" t="s">
        <v>90</v>
      </c>
      <c r="H1002" s="1" t="s">
        <v>13</v>
      </c>
      <c r="I1002" s="1" t="s">
        <v>81</v>
      </c>
      <c r="J1002" s="68" t="s">
        <v>296</v>
      </c>
      <c r="K1002" s="68" t="s">
        <v>297</v>
      </c>
      <c r="L1002" s="120" t="s">
        <v>147</v>
      </c>
      <c r="M1002" s="117" t="s">
        <v>146</v>
      </c>
      <c r="N1002" s="118" t="s">
        <v>146</v>
      </c>
      <c r="O1002" s="118" t="s">
        <v>147</v>
      </c>
      <c r="P1002" s="118" t="s">
        <v>146</v>
      </c>
      <c r="Q1002" s="118" t="s">
        <v>146</v>
      </c>
      <c r="R1002" s="118" t="s">
        <v>146</v>
      </c>
      <c r="S1002" s="118" t="s">
        <v>146</v>
      </c>
      <c r="T1002" s="118" t="s">
        <v>148</v>
      </c>
      <c r="U1002" s="118" t="s">
        <v>146</v>
      </c>
      <c r="V1002" s="118" t="s">
        <v>146</v>
      </c>
      <c r="W1002" s="118" t="s">
        <v>146</v>
      </c>
      <c r="X1002" s="121">
        <f t="shared" si="21"/>
        <v>23.333333333333332</v>
      </c>
      <c r="Y1002" s="68"/>
      <c r="Z1002" s="113">
        <f>VLOOKUP(B1002,[1]Sheet1!B$3:V$3093,21,0)</f>
        <v>0</v>
      </c>
    </row>
    <row r="1003" spans="2:26" ht="30" x14ac:dyDescent="0.25">
      <c r="B1003" s="9" t="s">
        <v>2250</v>
      </c>
      <c r="C1003" s="9" t="s">
        <v>2251</v>
      </c>
      <c r="D1003" s="9">
        <v>1990</v>
      </c>
      <c r="E1003" s="9" t="s">
        <v>12</v>
      </c>
      <c r="F1003" s="9" t="s">
        <v>30</v>
      </c>
      <c r="G1003" s="60" t="s">
        <v>90</v>
      </c>
      <c r="H1003" s="1" t="s">
        <v>13</v>
      </c>
      <c r="I1003" s="1" t="s">
        <v>86</v>
      </c>
      <c r="J1003" s="68" t="s">
        <v>291</v>
      </c>
      <c r="K1003" s="68" t="s">
        <v>292</v>
      </c>
      <c r="L1003" s="120" t="s">
        <v>146</v>
      </c>
      <c r="M1003" s="117" t="s">
        <v>148</v>
      </c>
      <c r="N1003" s="118" t="s">
        <v>146</v>
      </c>
      <c r="O1003" s="118" t="s">
        <v>147</v>
      </c>
      <c r="P1003" s="118" t="s">
        <v>146</v>
      </c>
      <c r="Q1003" s="118" t="s">
        <v>146</v>
      </c>
      <c r="R1003" s="118" t="s">
        <v>6520</v>
      </c>
      <c r="S1003" s="118" t="s">
        <v>146</v>
      </c>
      <c r="T1003" s="118" t="s">
        <v>146</v>
      </c>
      <c r="U1003" s="118" t="s">
        <v>146</v>
      </c>
      <c r="V1003" s="118" t="s">
        <v>146</v>
      </c>
      <c r="W1003" s="118" t="s">
        <v>147</v>
      </c>
      <c r="X1003" s="121">
        <f t="shared" si="21"/>
        <v>22.5</v>
      </c>
      <c r="Y1003" s="68"/>
      <c r="Z1003" s="113">
        <f>VLOOKUP(B1003,[1]Sheet1!B$3:V$3093,21,0)</f>
        <v>0</v>
      </c>
    </row>
    <row r="1004" spans="2:26" ht="45" x14ac:dyDescent="0.25">
      <c r="B1004" s="9" t="s">
        <v>2252</v>
      </c>
      <c r="C1004" s="9" t="s">
        <v>2253</v>
      </c>
      <c r="D1004" s="9">
        <v>1989</v>
      </c>
      <c r="E1004" s="9" t="s">
        <v>12</v>
      </c>
      <c r="F1004" s="9" t="s">
        <v>30</v>
      </c>
      <c r="G1004" s="60" t="s">
        <v>90</v>
      </c>
      <c r="H1004" s="1" t="s">
        <v>18</v>
      </c>
      <c r="I1004" s="1" t="s">
        <v>6369</v>
      </c>
      <c r="J1004" s="68" t="s">
        <v>296</v>
      </c>
      <c r="K1004" s="68" t="s">
        <v>297</v>
      </c>
      <c r="L1004" s="120" t="s">
        <v>146</v>
      </c>
      <c r="M1004" s="117" t="s">
        <v>147</v>
      </c>
      <c r="N1004" s="118" t="s">
        <v>146</v>
      </c>
      <c r="O1004" s="118" t="s">
        <v>147</v>
      </c>
      <c r="P1004" s="118" t="s">
        <v>146</v>
      </c>
      <c r="Q1004" s="118" t="s">
        <v>146</v>
      </c>
      <c r="R1004" s="118" t="s">
        <v>146</v>
      </c>
      <c r="S1004" s="118" t="s">
        <v>146</v>
      </c>
      <c r="T1004" s="118" t="s">
        <v>146</v>
      </c>
      <c r="U1004" s="118" t="s">
        <v>146</v>
      </c>
      <c r="V1004" s="118" t="s">
        <v>147</v>
      </c>
      <c r="W1004" s="118" t="s">
        <v>146</v>
      </c>
      <c r="X1004" s="121">
        <f t="shared" si="21"/>
        <v>22.5</v>
      </c>
      <c r="Y1004" s="68"/>
      <c r="Z1004" s="113">
        <f>VLOOKUP(B1004,[1]Sheet1!B$3:V$3093,21,0)</f>
        <v>0</v>
      </c>
    </row>
    <row r="1005" spans="2:26" ht="45" x14ac:dyDescent="0.25">
      <c r="B1005" s="9" t="s">
        <v>2254</v>
      </c>
      <c r="C1005" s="9" t="s">
        <v>2255</v>
      </c>
      <c r="D1005" s="9">
        <v>1985</v>
      </c>
      <c r="E1005" s="9" t="s">
        <v>12</v>
      </c>
      <c r="F1005" s="9" t="s">
        <v>30</v>
      </c>
      <c r="G1005" s="60" t="s">
        <v>90</v>
      </c>
      <c r="H1005" s="1" t="s">
        <v>6289</v>
      </c>
      <c r="I1005" s="1" t="s">
        <v>178</v>
      </c>
      <c r="J1005" s="68" t="s">
        <v>296</v>
      </c>
      <c r="K1005" s="68" t="s">
        <v>297</v>
      </c>
      <c r="L1005" s="120" t="s">
        <v>146</v>
      </c>
      <c r="M1005" s="117" t="s">
        <v>6520</v>
      </c>
      <c r="N1005" s="118" t="s">
        <v>147</v>
      </c>
      <c r="O1005" s="118" t="s">
        <v>146</v>
      </c>
      <c r="P1005" s="118" t="s">
        <v>147</v>
      </c>
      <c r="Q1005" s="118" t="s">
        <v>146</v>
      </c>
      <c r="R1005" s="118" t="s">
        <v>146</v>
      </c>
      <c r="S1005" s="118" t="s">
        <v>146</v>
      </c>
      <c r="T1005" s="118" t="s">
        <v>146</v>
      </c>
      <c r="U1005" s="118" t="s">
        <v>146</v>
      </c>
      <c r="V1005" s="118" t="s">
        <v>146</v>
      </c>
      <c r="W1005" s="118" t="s">
        <v>146</v>
      </c>
      <c r="X1005" s="121">
        <f t="shared" si="21"/>
        <v>20.833333333333332</v>
      </c>
      <c r="Y1005" s="68"/>
      <c r="Z1005" s="113">
        <f>VLOOKUP(B1005,[1]Sheet1!B$3:V$3093,21,0)</f>
        <v>0</v>
      </c>
    </row>
    <row r="1006" spans="2:26" ht="30" x14ac:dyDescent="0.25">
      <c r="B1006" s="9" t="s">
        <v>2256</v>
      </c>
      <c r="C1006" s="9" t="s">
        <v>2257</v>
      </c>
      <c r="D1006" s="9">
        <v>1988</v>
      </c>
      <c r="E1006" s="9" t="s">
        <v>12</v>
      </c>
      <c r="F1006" s="9" t="s">
        <v>32</v>
      </c>
      <c r="G1006" s="60" t="s">
        <v>90</v>
      </c>
      <c r="H1006" s="1" t="s">
        <v>18</v>
      </c>
      <c r="I1006" s="1" t="s">
        <v>28</v>
      </c>
      <c r="J1006" s="68" t="s">
        <v>296</v>
      </c>
      <c r="K1006" s="68" t="s">
        <v>297</v>
      </c>
      <c r="L1006" s="120" t="s">
        <v>146</v>
      </c>
      <c r="M1006" s="117" t="s">
        <v>146</v>
      </c>
      <c r="N1006" s="118" t="s">
        <v>146</v>
      </c>
      <c r="O1006" s="118" t="s">
        <v>146</v>
      </c>
      <c r="P1006" s="118" t="s">
        <v>6520</v>
      </c>
      <c r="Q1006" s="118" t="s">
        <v>146</v>
      </c>
      <c r="R1006" s="118" t="s">
        <v>147</v>
      </c>
      <c r="S1006" s="118" t="s">
        <v>146</v>
      </c>
      <c r="T1006" s="118" t="s">
        <v>6520</v>
      </c>
      <c r="U1006" s="118" t="s">
        <v>146</v>
      </c>
      <c r="V1006" s="118" t="s">
        <v>146</v>
      </c>
      <c r="W1006" s="118" t="s">
        <v>6520</v>
      </c>
      <c r="X1006" s="121">
        <f t="shared" si="21"/>
        <v>18.333333333333332</v>
      </c>
      <c r="Y1006" s="68"/>
      <c r="Z1006" s="113" t="str">
        <f>VLOOKUP(B1006,[1]Sheet1!B$3:V$3093,21,0)</f>
        <v>Điểm KI &lt;20</v>
      </c>
    </row>
    <row r="1007" spans="2:26" ht="30" x14ac:dyDescent="0.25">
      <c r="B1007" s="9" t="s">
        <v>2258</v>
      </c>
      <c r="C1007" s="9" t="s">
        <v>435</v>
      </c>
      <c r="D1007" s="9">
        <v>1987</v>
      </c>
      <c r="E1007" s="9" t="s">
        <v>12</v>
      </c>
      <c r="F1007" s="9" t="s">
        <v>30</v>
      </c>
      <c r="G1007" s="60" t="s">
        <v>90</v>
      </c>
      <c r="H1007" s="1" t="s">
        <v>11</v>
      </c>
      <c r="I1007" s="1" t="s">
        <v>19</v>
      </c>
      <c r="J1007" s="68" t="s">
        <v>296</v>
      </c>
      <c r="K1007" s="68" t="s">
        <v>297</v>
      </c>
      <c r="L1007" s="120" t="s">
        <v>147</v>
      </c>
      <c r="M1007" s="117" t="s">
        <v>6520</v>
      </c>
      <c r="N1007" s="118" t="s">
        <v>148</v>
      </c>
      <c r="O1007" s="118" t="s">
        <v>146</v>
      </c>
      <c r="P1007" s="118" t="s">
        <v>146</v>
      </c>
      <c r="Q1007" s="118" t="s">
        <v>146</v>
      </c>
      <c r="R1007" s="118" t="s">
        <v>6520</v>
      </c>
      <c r="S1007" s="118" t="s">
        <v>146</v>
      </c>
      <c r="T1007" s="118" t="s">
        <v>147</v>
      </c>
      <c r="U1007" s="118" t="s">
        <v>146</v>
      </c>
      <c r="V1007" s="118" t="s">
        <v>146</v>
      </c>
      <c r="W1007" s="118" t="s">
        <v>146</v>
      </c>
      <c r="X1007" s="121">
        <f t="shared" si="21"/>
        <v>21.666666666666668</v>
      </c>
      <c r="Y1007" s="68"/>
      <c r="Z1007" s="113">
        <f>VLOOKUP(B1007,[1]Sheet1!B$3:V$3093,21,0)</f>
        <v>0</v>
      </c>
    </row>
    <row r="1008" spans="2:26" ht="30" x14ac:dyDescent="0.25">
      <c r="B1008" s="9" t="s">
        <v>2259</v>
      </c>
      <c r="C1008" s="9" t="s">
        <v>2260</v>
      </c>
      <c r="D1008" s="9">
        <v>1990</v>
      </c>
      <c r="E1008" s="9" t="s">
        <v>12</v>
      </c>
      <c r="F1008" s="9" t="s">
        <v>30</v>
      </c>
      <c r="G1008" s="60" t="s">
        <v>90</v>
      </c>
      <c r="H1008" s="1" t="s">
        <v>13</v>
      </c>
      <c r="I1008" s="1" t="s">
        <v>31</v>
      </c>
      <c r="J1008" s="68" t="s">
        <v>291</v>
      </c>
      <c r="K1008" s="68" t="s">
        <v>292</v>
      </c>
      <c r="L1008" s="120" t="s">
        <v>147</v>
      </c>
      <c r="M1008" s="117" t="s">
        <v>146</v>
      </c>
      <c r="N1008" s="118" t="s">
        <v>146</v>
      </c>
      <c r="O1008" s="118" t="s">
        <v>146</v>
      </c>
      <c r="P1008" s="118" t="s">
        <v>6520</v>
      </c>
      <c r="Q1008" s="118" t="s">
        <v>146</v>
      </c>
      <c r="R1008" s="118" t="s">
        <v>146</v>
      </c>
      <c r="S1008" s="118" t="s">
        <v>146</v>
      </c>
      <c r="T1008" s="118" t="s">
        <v>148</v>
      </c>
      <c r="U1008" s="118" t="s">
        <v>147</v>
      </c>
      <c r="V1008" s="118" t="s">
        <v>147</v>
      </c>
      <c r="W1008" s="118" t="s">
        <v>146</v>
      </c>
      <c r="X1008" s="121">
        <f t="shared" si="21"/>
        <v>23.333333333333332</v>
      </c>
      <c r="Y1008" s="68"/>
      <c r="Z1008" s="113">
        <f>VLOOKUP(B1008,[1]Sheet1!B$3:V$3093,21,0)</f>
        <v>0</v>
      </c>
    </row>
    <row r="1009" spans="2:26" ht="30" x14ac:dyDescent="0.25">
      <c r="B1009" s="9" t="s">
        <v>2261</v>
      </c>
      <c r="C1009" s="9" t="s">
        <v>2262</v>
      </c>
      <c r="D1009" s="9">
        <v>1989</v>
      </c>
      <c r="E1009" s="9" t="s">
        <v>12</v>
      </c>
      <c r="F1009" s="9" t="s">
        <v>30</v>
      </c>
      <c r="G1009" s="60" t="s">
        <v>90</v>
      </c>
      <c r="H1009" s="1" t="s">
        <v>176</v>
      </c>
      <c r="I1009" s="1"/>
      <c r="J1009" s="68" t="s">
        <v>296</v>
      </c>
      <c r="K1009" s="68" t="s">
        <v>297</v>
      </c>
      <c r="L1009" s="120" t="s">
        <v>147</v>
      </c>
      <c r="M1009" s="117" t="s">
        <v>147</v>
      </c>
      <c r="N1009" s="118" t="s">
        <v>6520</v>
      </c>
      <c r="O1009" s="118" t="s">
        <v>147</v>
      </c>
      <c r="P1009" s="118" t="s">
        <v>147</v>
      </c>
      <c r="Q1009" s="118" t="s">
        <v>147</v>
      </c>
      <c r="R1009" s="118" t="s">
        <v>146</v>
      </c>
      <c r="S1009" s="118" t="s">
        <v>147</v>
      </c>
      <c r="T1009" s="118" t="s">
        <v>146</v>
      </c>
      <c r="U1009" s="118" t="s">
        <v>148</v>
      </c>
      <c r="V1009" s="118" t="s">
        <v>146</v>
      </c>
      <c r="W1009" s="118" t="s">
        <v>146</v>
      </c>
      <c r="X1009" s="121">
        <f t="shared" si="21"/>
        <v>25.833333333333332</v>
      </c>
      <c r="Y1009" s="68"/>
      <c r="Z1009" s="113">
        <f>VLOOKUP(B1009,[1]Sheet1!B$3:V$3093,21,0)</f>
        <v>0</v>
      </c>
    </row>
    <row r="1010" spans="2:26" ht="30" x14ac:dyDescent="0.25">
      <c r="B1010" s="9" t="s">
        <v>2263</v>
      </c>
      <c r="C1010" s="9" t="s">
        <v>2264</v>
      </c>
      <c r="D1010" s="9">
        <v>1986</v>
      </c>
      <c r="E1010" s="9" t="s">
        <v>12</v>
      </c>
      <c r="F1010" s="9" t="s">
        <v>32</v>
      </c>
      <c r="G1010" s="60" t="s">
        <v>90</v>
      </c>
      <c r="H1010" s="1" t="s">
        <v>18</v>
      </c>
      <c r="I1010" s="1" t="s">
        <v>180</v>
      </c>
      <c r="J1010" s="68" t="s">
        <v>296</v>
      </c>
      <c r="K1010" s="68" t="s">
        <v>297</v>
      </c>
      <c r="L1010" s="120" t="s">
        <v>6520</v>
      </c>
      <c r="M1010" s="117" t="s">
        <v>147</v>
      </c>
      <c r="N1010" s="118" t="s">
        <v>146</v>
      </c>
      <c r="O1010" s="118" t="s">
        <v>146</v>
      </c>
      <c r="P1010" s="118" t="s">
        <v>6520</v>
      </c>
      <c r="Q1010" s="118" t="s">
        <v>146</v>
      </c>
      <c r="R1010" s="118" t="s">
        <v>146</v>
      </c>
      <c r="S1010" s="118" t="s">
        <v>146</v>
      </c>
      <c r="T1010" s="118" t="s">
        <v>146</v>
      </c>
      <c r="U1010" s="118" t="s">
        <v>6520</v>
      </c>
      <c r="V1010" s="118" t="s">
        <v>146</v>
      </c>
      <c r="W1010" s="118" t="s">
        <v>146</v>
      </c>
      <c r="X1010" s="121">
        <f t="shared" si="21"/>
        <v>18.333333333333332</v>
      </c>
      <c r="Y1010" s="68"/>
      <c r="Z1010" s="113" t="str">
        <f>VLOOKUP(B1010,[1]Sheet1!B$3:V$3093,21,0)</f>
        <v>4D trở lên</v>
      </c>
    </row>
    <row r="1011" spans="2:26" ht="30" x14ac:dyDescent="0.25">
      <c r="B1011" s="9" t="s">
        <v>2265</v>
      </c>
      <c r="C1011" s="9" t="s">
        <v>2266</v>
      </c>
      <c r="D1011" s="9">
        <v>1987</v>
      </c>
      <c r="E1011" s="9" t="s">
        <v>12</v>
      </c>
      <c r="F1011" s="9" t="s">
        <v>30</v>
      </c>
      <c r="G1011" s="60" t="s">
        <v>90</v>
      </c>
      <c r="H1011" s="1" t="s">
        <v>11</v>
      </c>
      <c r="I1011" s="1" t="s">
        <v>6313</v>
      </c>
      <c r="J1011" s="68" t="s">
        <v>296</v>
      </c>
      <c r="K1011" s="68" t="s">
        <v>297</v>
      </c>
      <c r="L1011" s="120" t="s">
        <v>146</v>
      </c>
      <c r="M1011" s="117" t="s">
        <v>147</v>
      </c>
      <c r="N1011" s="118" t="s">
        <v>146</v>
      </c>
      <c r="O1011" s="118" t="s">
        <v>147</v>
      </c>
      <c r="P1011" s="118" t="s">
        <v>147</v>
      </c>
      <c r="Q1011" s="118" t="s">
        <v>146</v>
      </c>
      <c r="R1011" s="118" t="s">
        <v>146</v>
      </c>
      <c r="S1011" s="118" t="s">
        <v>146</v>
      </c>
      <c r="T1011" s="118" t="s">
        <v>6520</v>
      </c>
      <c r="U1011" s="118" t="s">
        <v>146</v>
      </c>
      <c r="V1011" s="118" t="s">
        <v>148</v>
      </c>
      <c r="W1011" s="118" t="s">
        <v>147</v>
      </c>
      <c r="X1011" s="121">
        <f t="shared" si="21"/>
        <v>24.166666666666668</v>
      </c>
      <c r="Y1011" s="68"/>
      <c r="Z1011" s="113">
        <f>VLOOKUP(B1011,[1]Sheet1!B$3:V$3093,21,0)</f>
        <v>0</v>
      </c>
    </row>
    <row r="1012" spans="2:26" ht="30" x14ac:dyDescent="0.25">
      <c r="B1012" s="9" t="s">
        <v>2267</v>
      </c>
      <c r="C1012" s="9" t="s">
        <v>2268</v>
      </c>
      <c r="D1012" s="9">
        <v>1989</v>
      </c>
      <c r="E1012" s="9" t="s">
        <v>12</v>
      </c>
      <c r="F1012" s="9" t="s">
        <v>30</v>
      </c>
      <c r="G1012" s="60" t="s">
        <v>90</v>
      </c>
      <c r="H1012" s="1" t="s">
        <v>18</v>
      </c>
      <c r="I1012" s="1" t="s">
        <v>6247</v>
      </c>
      <c r="J1012" s="68" t="s">
        <v>296</v>
      </c>
      <c r="K1012" s="68" t="s">
        <v>297</v>
      </c>
      <c r="L1012" s="120" t="s">
        <v>147</v>
      </c>
      <c r="M1012" s="117" t="s">
        <v>147</v>
      </c>
      <c r="N1012" s="118" t="s">
        <v>147</v>
      </c>
      <c r="O1012" s="118" t="s">
        <v>146</v>
      </c>
      <c r="P1012" s="118" t="s">
        <v>146</v>
      </c>
      <c r="Q1012" s="118" t="s">
        <v>146</v>
      </c>
      <c r="R1012" s="118" t="s">
        <v>6520</v>
      </c>
      <c r="S1012" s="118" t="s">
        <v>146</v>
      </c>
      <c r="T1012" s="118" t="s">
        <v>147</v>
      </c>
      <c r="U1012" s="118" t="s">
        <v>6520</v>
      </c>
      <c r="V1012" s="118" t="s">
        <v>148</v>
      </c>
      <c r="W1012" s="118" t="s">
        <v>147</v>
      </c>
      <c r="X1012" s="121">
        <f t="shared" si="21"/>
        <v>24.166666666666668</v>
      </c>
      <c r="Y1012" s="68"/>
      <c r="Z1012" s="113">
        <f>VLOOKUP(B1012,[1]Sheet1!B$3:V$3093,21,0)</f>
        <v>0</v>
      </c>
    </row>
    <row r="1013" spans="2:26" ht="45" x14ac:dyDescent="0.25">
      <c r="B1013" s="9" t="s">
        <v>2269</v>
      </c>
      <c r="C1013" s="9" t="s">
        <v>2270</v>
      </c>
      <c r="D1013" s="9">
        <v>1992</v>
      </c>
      <c r="E1013" s="9" t="s">
        <v>12</v>
      </c>
      <c r="F1013" s="9" t="s">
        <v>30</v>
      </c>
      <c r="G1013" s="60" t="s">
        <v>90</v>
      </c>
      <c r="H1013" s="1" t="s">
        <v>11</v>
      </c>
      <c r="I1013" s="1" t="s">
        <v>79</v>
      </c>
      <c r="J1013" s="68" t="s">
        <v>296</v>
      </c>
      <c r="K1013" s="68" t="s">
        <v>297</v>
      </c>
      <c r="L1013" s="120" t="s">
        <v>147</v>
      </c>
      <c r="M1013" s="117" t="s">
        <v>146</v>
      </c>
      <c r="N1013" s="118" t="s">
        <v>146</v>
      </c>
      <c r="O1013" s="118" t="s">
        <v>147</v>
      </c>
      <c r="P1013" s="118" t="s">
        <v>146</v>
      </c>
      <c r="Q1013" s="118" t="s">
        <v>146</v>
      </c>
      <c r="R1013" s="118" t="s">
        <v>146</v>
      </c>
      <c r="S1013" s="118" t="s">
        <v>146</v>
      </c>
      <c r="T1013" s="118" t="s">
        <v>147</v>
      </c>
      <c r="U1013" s="118" t="s">
        <v>6520</v>
      </c>
      <c r="V1013" s="118" t="s">
        <v>147</v>
      </c>
      <c r="W1013" s="118" t="s">
        <v>146</v>
      </c>
      <c r="X1013" s="121">
        <f t="shared" si="21"/>
        <v>22.5</v>
      </c>
      <c r="Y1013" s="68"/>
      <c r="Z1013" s="113">
        <f>VLOOKUP(B1013,[1]Sheet1!B$3:V$3093,21,0)</f>
        <v>0</v>
      </c>
    </row>
    <row r="1014" spans="2:26" ht="30" x14ac:dyDescent="0.25">
      <c r="B1014" s="9" t="s">
        <v>2271</v>
      </c>
      <c r="C1014" s="9" t="s">
        <v>2272</v>
      </c>
      <c r="D1014" s="9">
        <v>1993</v>
      </c>
      <c r="E1014" s="9" t="s">
        <v>12</v>
      </c>
      <c r="F1014" s="9" t="s">
        <v>30</v>
      </c>
      <c r="G1014" s="60" t="s">
        <v>90</v>
      </c>
      <c r="H1014" s="1" t="s">
        <v>18</v>
      </c>
      <c r="I1014" s="1" t="s">
        <v>6302</v>
      </c>
      <c r="J1014" s="68" t="s">
        <v>296</v>
      </c>
      <c r="K1014" s="68" t="s">
        <v>297</v>
      </c>
      <c r="L1014" s="120" t="s">
        <v>148</v>
      </c>
      <c r="M1014" s="117" t="s">
        <v>148</v>
      </c>
      <c r="N1014" s="118" t="s">
        <v>146</v>
      </c>
      <c r="O1014" s="118" t="s">
        <v>147</v>
      </c>
      <c r="P1014" s="118" t="s">
        <v>147</v>
      </c>
      <c r="Q1014" s="118" t="s">
        <v>147</v>
      </c>
      <c r="R1014" s="118" t="s">
        <v>146</v>
      </c>
      <c r="S1014" s="118" t="s">
        <v>147</v>
      </c>
      <c r="T1014" s="118" t="s">
        <v>146</v>
      </c>
      <c r="U1014" s="118" t="s">
        <v>147</v>
      </c>
      <c r="V1014" s="118" t="s">
        <v>148</v>
      </c>
      <c r="W1014" s="118" t="s">
        <v>146</v>
      </c>
      <c r="X1014" s="121">
        <f t="shared" si="21"/>
        <v>29.166666666666668</v>
      </c>
      <c r="Y1014" s="68"/>
      <c r="Z1014" s="113">
        <f>VLOOKUP(B1014,[1]Sheet1!B$3:V$3093,21,0)</f>
        <v>0</v>
      </c>
    </row>
    <row r="1015" spans="2:26" ht="30" x14ac:dyDescent="0.25">
      <c r="B1015" s="9" t="s">
        <v>2273</v>
      </c>
      <c r="C1015" s="9" t="s">
        <v>2274</v>
      </c>
      <c r="D1015" s="9">
        <v>1991</v>
      </c>
      <c r="E1015" s="9" t="s">
        <v>12</v>
      </c>
      <c r="F1015" s="9" t="s">
        <v>30</v>
      </c>
      <c r="G1015" s="60" t="s">
        <v>90</v>
      </c>
      <c r="H1015" s="1" t="s">
        <v>18</v>
      </c>
      <c r="I1015" s="1" t="s">
        <v>6250</v>
      </c>
      <c r="J1015" s="68" t="s">
        <v>291</v>
      </c>
      <c r="K1015" s="68" t="s">
        <v>292</v>
      </c>
      <c r="L1015" s="120" t="s">
        <v>147</v>
      </c>
      <c r="M1015" s="117" t="s">
        <v>146</v>
      </c>
      <c r="N1015" s="118" t="s">
        <v>147</v>
      </c>
      <c r="O1015" s="118" t="s">
        <v>146</v>
      </c>
      <c r="P1015" s="118" t="s">
        <v>147</v>
      </c>
      <c r="Q1015" s="118" t="s">
        <v>146</v>
      </c>
      <c r="R1015" s="118" t="s">
        <v>146</v>
      </c>
      <c r="S1015" s="118" t="s">
        <v>146</v>
      </c>
      <c r="T1015" s="118" t="s">
        <v>147</v>
      </c>
      <c r="U1015" s="118" t="s">
        <v>148</v>
      </c>
      <c r="V1015" s="118" t="s">
        <v>146</v>
      </c>
      <c r="W1015" s="118" t="s">
        <v>146</v>
      </c>
      <c r="X1015" s="121">
        <f t="shared" si="21"/>
        <v>25</v>
      </c>
      <c r="Y1015" s="68"/>
      <c r="Z1015" s="113">
        <f>VLOOKUP(B1015,[1]Sheet1!B$3:V$3093,21,0)</f>
        <v>0</v>
      </c>
    </row>
    <row r="1016" spans="2:26" ht="45" x14ac:dyDescent="0.25">
      <c r="B1016" s="9" t="s">
        <v>2275</v>
      </c>
      <c r="C1016" s="9" t="s">
        <v>2276</v>
      </c>
      <c r="D1016" s="9">
        <v>1993</v>
      </c>
      <c r="E1016" s="9" t="s">
        <v>12</v>
      </c>
      <c r="F1016" s="9" t="s">
        <v>30</v>
      </c>
      <c r="G1016" s="60" t="s">
        <v>90</v>
      </c>
      <c r="H1016" s="1" t="s">
        <v>13</v>
      </c>
      <c r="I1016" s="1" t="s">
        <v>16</v>
      </c>
      <c r="J1016" s="68" t="s">
        <v>296</v>
      </c>
      <c r="K1016" s="68" t="s">
        <v>297</v>
      </c>
      <c r="L1016" s="120" t="s">
        <v>146</v>
      </c>
      <c r="M1016" s="117" t="s">
        <v>147</v>
      </c>
      <c r="N1016" s="118" t="s">
        <v>146</v>
      </c>
      <c r="O1016" s="118" t="s">
        <v>147</v>
      </c>
      <c r="P1016" s="118" t="s">
        <v>146</v>
      </c>
      <c r="Q1016" s="118" t="s">
        <v>6520</v>
      </c>
      <c r="R1016" s="118" t="s">
        <v>147</v>
      </c>
      <c r="S1016" s="118" t="s">
        <v>6520</v>
      </c>
      <c r="T1016" s="118" t="s">
        <v>147</v>
      </c>
      <c r="U1016" s="118" t="s">
        <v>146</v>
      </c>
      <c r="V1016" s="118" t="s">
        <v>148</v>
      </c>
      <c r="W1016" s="118" t="s">
        <v>146</v>
      </c>
      <c r="X1016" s="121">
        <f t="shared" si="21"/>
        <v>23.333333333333332</v>
      </c>
      <c r="Y1016" s="68"/>
      <c r="Z1016" s="113">
        <f>VLOOKUP(B1016,[1]Sheet1!B$3:V$3093,21,0)</f>
        <v>0</v>
      </c>
    </row>
    <row r="1017" spans="2:26" ht="30" x14ac:dyDescent="0.25">
      <c r="B1017" s="9" t="s">
        <v>2277</v>
      </c>
      <c r="C1017" s="9" t="s">
        <v>2278</v>
      </c>
      <c r="D1017" s="9">
        <v>1984</v>
      </c>
      <c r="E1017" s="9" t="s">
        <v>12</v>
      </c>
      <c r="F1017" s="9" t="s">
        <v>30</v>
      </c>
      <c r="G1017" s="60" t="s">
        <v>90</v>
      </c>
      <c r="H1017" s="1" t="s">
        <v>18</v>
      </c>
      <c r="I1017" s="1" t="s">
        <v>17</v>
      </c>
      <c r="J1017" s="68" t="s">
        <v>291</v>
      </c>
      <c r="K1017" s="68" t="s">
        <v>292</v>
      </c>
      <c r="L1017" s="120" t="s">
        <v>147</v>
      </c>
      <c r="M1017" s="117" t="s">
        <v>147</v>
      </c>
      <c r="N1017" s="118" t="s">
        <v>146</v>
      </c>
      <c r="O1017" s="118" t="s">
        <v>6520</v>
      </c>
      <c r="P1017" s="118" t="s">
        <v>148</v>
      </c>
      <c r="Q1017" s="118" t="s">
        <v>6520</v>
      </c>
      <c r="R1017" s="118" t="s">
        <v>147</v>
      </c>
      <c r="S1017" s="118" t="s">
        <v>6520</v>
      </c>
      <c r="T1017" s="118" t="s">
        <v>146</v>
      </c>
      <c r="U1017" s="118" t="s">
        <v>146</v>
      </c>
      <c r="V1017" s="118" t="s">
        <v>6520</v>
      </c>
      <c r="W1017" s="118" t="s">
        <v>146</v>
      </c>
      <c r="X1017" s="121">
        <f t="shared" si="21"/>
        <v>20.833333333333332</v>
      </c>
      <c r="Y1017" s="68"/>
      <c r="Z1017" s="113">
        <f>VLOOKUP(B1017,[1]Sheet1!B$3:V$3093,21,0)</f>
        <v>0</v>
      </c>
    </row>
    <row r="1018" spans="2:26" ht="30" x14ac:dyDescent="0.25">
      <c r="B1018" s="9" t="s">
        <v>2279</v>
      </c>
      <c r="C1018" s="9" t="s">
        <v>2280</v>
      </c>
      <c r="D1018" s="9">
        <v>1993</v>
      </c>
      <c r="E1018" s="9" t="s">
        <v>12</v>
      </c>
      <c r="F1018" s="9" t="s">
        <v>30</v>
      </c>
      <c r="G1018" s="60" t="s">
        <v>90</v>
      </c>
      <c r="H1018" s="1" t="s">
        <v>13</v>
      </c>
      <c r="I1018" s="1" t="s">
        <v>170</v>
      </c>
      <c r="J1018" s="68" t="s">
        <v>291</v>
      </c>
      <c r="K1018" s="68" t="s">
        <v>292</v>
      </c>
      <c r="L1018" s="120" t="s">
        <v>147</v>
      </c>
      <c r="M1018" s="117" t="s">
        <v>146</v>
      </c>
      <c r="N1018" s="118" t="s">
        <v>147</v>
      </c>
      <c r="O1018" s="118" t="s">
        <v>147</v>
      </c>
      <c r="P1018" s="118" t="s">
        <v>148</v>
      </c>
      <c r="Q1018" s="118" t="s">
        <v>146</v>
      </c>
      <c r="R1018" s="118" t="s">
        <v>146</v>
      </c>
      <c r="S1018" s="118" t="s">
        <v>146</v>
      </c>
      <c r="T1018" s="118" t="s">
        <v>146</v>
      </c>
      <c r="U1018" s="118" t="s">
        <v>146</v>
      </c>
      <c r="V1018" s="118" t="s">
        <v>146</v>
      </c>
      <c r="W1018" s="118" t="s">
        <v>146</v>
      </c>
      <c r="X1018" s="121">
        <f t="shared" si="21"/>
        <v>24.166666666666668</v>
      </c>
      <c r="Y1018" s="68"/>
      <c r="Z1018" s="113">
        <f>VLOOKUP(B1018,[1]Sheet1!B$3:V$3093,21,0)</f>
        <v>0</v>
      </c>
    </row>
    <row r="1019" spans="2:26" ht="30" x14ac:dyDescent="0.25">
      <c r="B1019" s="9" t="s">
        <v>2281</v>
      </c>
      <c r="C1019" s="9" t="s">
        <v>2282</v>
      </c>
      <c r="D1019" s="9">
        <v>1989</v>
      </c>
      <c r="E1019" s="9" t="s">
        <v>12</v>
      </c>
      <c r="F1019" s="9" t="s">
        <v>30</v>
      </c>
      <c r="G1019" s="60" t="s">
        <v>90</v>
      </c>
      <c r="H1019" s="1" t="s">
        <v>11</v>
      </c>
      <c r="I1019" s="1" t="s">
        <v>34</v>
      </c>
      <c r="J1019" s="68" t="s">
        <v>296</v>
      </c>
      <c r="K1019" s="68" t="s">
        <v>297</v>
      </c>
      <c r="L1019" s="120" t="s">
        <v>147</v>
      </c>
      <c r="M1019" s="117" t="s">
        <v>146</v>
      </c>
      <c r="N1019" s="118" t="s">
        <v>6520</v>
      </c>
      <c r="O1019" s="118" t="s">
        <v>146</v>
      </c>
      <c r="P1019" s="118" t="s">
        <v>146</v>
      </c>
      <c r="Q1019" s="118" t="s">
        <v>6520</v>
      </c>
      <c r="R1019" s="118" t="s">
        <v>146</v>
      </c>
      <c r="S1019" s="118" t="s">
        <v>6520</v>
      </c>
      <c r="T1019" s="118" t="s">
        <v>146</v>
      </c>
      <c r="U1019" s="118" t="s">
        <v>146</v>
      </c>
      <c r="V1019" s="118" t="s">
        <v>147</v>
      </c>
      <c r="W1019" s="118" t="s">
        <v>147</v>
      </c>
      <c r="X1019" s="121">
        <f t="shared" si="21"/>
        <v>20</v>
      </c>
      <c r="Y1019" s="68"/>
      <c r="Z1019" s="113">
        <f>VLOOKUP(B1019,[1]Sheet1!B$3:V$3093,21,0)</f>
        <v>0</v>
      </c>
    </row>
    <row r="1020" spans="2:26" ht="30" x14ac:dyDescent="0.25">
      <c r="B1020" s="9" t="s">
        <v>2283</v>
      </c>
      <c r="C1020" s="9" t="s">
        <v>2284</v>
      </c>
      <c r="D1020" s="9">
        <v>1993</v>
      </c>
      <c r="E1020" s="9" t="s">
        <v>12</v>
      </c>
      <c r="F1020" s="9" t="s">
        <v>30</v>
      </c>
      <c r="G1020" s="60" t="s">
        <v>90</v>
      </c>
      <c r="H1020" s="1" t="s">
        <v>18</v>
      </c>
      <c r="I1020" s="1" t="s">
        <v>31</v>
      </c>
      <c r="J1020" s="68" t="s">
        <v>296</v>
      </c>
      <c r="K1020" s="68" t="s">
        <v>297</v>
      </c>
      <c r="L1020" s="120" t="s">
        <v>147</v>
      </c>
      <c r="M1020" s="117" t="s">
        <v>148</v>
      </c>
      <c r="N1020" s="118" t="s">
        <v>148</v>
      </c>
      <c r="O1020" s="118" t="s">
        <v>146</v>
      </c>
      <c r="P1020" s="118" t="s">
        <v>6520</v>
      </c>
      <c r="Q1020" s="118" t="s">
        <v>146</v>
      </c>
      <c r="R1020" s="118" t="s">
        <v>146</v>
      </c>
      <c r="S1020" s="118" t="s">
        <v>146</v>
      </c>
      <c r="T1020" s="118" t="s">
        <v>147</v>
      </c>
      <c r="U1020" s="118" t="s">
        <v>146</v>
      </c>
      <c r="V1020" s="118" t="s">
        <v>6520</v>
      </c>
      <c r="W1020" s="118" t="s">
        <v>147</v>
      </c>
      <c r="X1020" s="121">
        <f t="shared" si="21"/>
        <v>24.166666666666668</v>
      </c>
      <c r="Y1020" s="68"/>
      <c r="Z1020" s="113">
        <f>VLOOKUP(B1020,[1]Sheet1!B$3:V$3093,21,0)</f>
        <v>0</v>
      </c>
    </row>
    <row r="1021" spans="2:26" ht="30" x14ac:dyDescent="0.25">
      <c r="B1021" s="9" t="s">
        <v>2285</v>
      </c>
      <c r="C1021" s="9" t="s">
        <v>2286</v>
      </c>
      <c r="D1021" s="9">
        <v>1988</v>
      </c>
      <c r="E1021" s="9" t="s">
        <v>12</v>
      </c>
      <c r="F1021" s="9" t="s">
        <v>30</v>
      </c>
      <c r="G1021" s="60" t="s">
        <v>90</v>
      </c>
      <c r="H1021" s="1" t="s">
        <v>176</v>
      </c>
      <c r="I1021" s="1" t="s">
        <v>6370</v>
      </c>
      <c r="J1021" s="68" t="s">
        <v>296</v>
      </c>
      <c r="K1021" s="68" t="s">
        <v>297</v>
      </c>
      <c r="L1021" s="120" t="s">
        <v>146</v>
      </c>
      <c r="M1021" s="117" t="s">
        <v>146</v>
      </c>
      <c r="N1021" s="118" t="s">
        <v>146</v>
      </c>
      <c r="O1021" s="118" t="s">
        <v>146</v>
      </c>
      <c r="P1021" s="118" t="s">
        <v>147</v>
      </c>
      <c r="Q1021" s="118" t="s">
        <v>146</v>
      </c>
      <c r="R1021" s="118" t="s">
        <v>146</v>
      </c>
      <c r="S1021" s="118" t="s">
        <v>146</v>
      </c>
      <c r="T1021" s="118" t="s">
        <v>147</v>
      </c>
      <c r="U1021" s="118" t="s">
        <v>146</v>
      </c>
      <c r="V1021" s="118" t="s">
        <v>148</v>
      </c>
      <c r="W1021" s="118" t="s">
        <v>146</v>
      </c>
      <c r="X1021" s="121">
        <f t="shared" si="21"/>
        <v>23.333333333333332</v>
      </c>
      <c r="Y1021" s="68"/>
      <c r="Z1021" s="113">
        <f>VLOOKUP(B1021,[1]Sheet1!B$3:V$3093,21,0)</f>
        <v>0</v>
      </c>
    </row>
    <row r="1022" spans="2:26" ht="30" x14ac:dyDescent="0.25">
      <c r="B1022" s="9" t="s">
        <v>2287</v>
      </c>
      <c r="C1022" s="9" t="s">
        <v>2288</v>
      </c>
      <c r="D1022" s="9">
        <v>1994</v>
      </c>
      <c r="E1022" s="9" t="s">
        <v>12</v>
      </c>
      <c r="F1022" s="9" t="s">
        <v>30</v>
      </c>
      <c r="G1022" s="60" t="s">
        <v>90</v>
      </c>
      <c r="H1022" s="1" t="s">
        <v>13</v>
      </c>
      <c r="I1022" s="1" t="s">
        <v>170</v>
      </c>
      <c r="J1022" s="68" t="s">
        <v>296</v>
      </c>
      <c r="K1022" s="68" t="s">
        <v>297</v>
      </c>
      <c r="L1022" s="120" t="s">
        <v>146</v>
      </c>
      <c r="M1022" s="117" t="s">
        <v>146</v>
      </c>
      <c r="N1022" s="118" t="s">
        <v>146</v>
      </c>
      <c r="O1022" s="118" t="s">
        <v>147</v>
      </c>
      <c r="P1022" s="118" t="s">
        <v>146</v>
      </c>
      <c r="Q1022" s="118" t="s">
        <v>146</v>
      </c>
      <c r="R1022" s="118" t="s">
        <v>146</v>
      </c>
      <c r="S1022" s="118" t="s">
        <v>146</v>
      </c>
      <c r="T1022" s="118" t="s">
        <v>146</v>
      </c>
      <c r="U1022" s="118" t="s">
        <v>147</v>
      </c>
      <c r="V1022" s="118" t="s">
        <v>146</v>
      </c>
      <c r="W1022" s="118" t="s">
        <v>146</v>
      </c>
      <c r="X1022" s="121">
        <f t="shared" si="21"/>
        <v>21.666666666666668</v>
      </c>
      <c r="Y1022" s="68"/>
      <c r="Z1022" s="113">
        <f>VLOOKUP(B1022,[1]Sheet1!B$3:V$3093,21,0)</f>
        <v>0</v>
      </c>
    </row>
    <row r="1023" spans="2:26" ht="30" x14ac:dyDescent="0.25">
      <c r="B1023" s="9" t="s">
        <v>2289</v>
      </c>
      <c r="C1023" s="9" t="s">
        <v>2290</v>
      </c>
      <c r="D1023" s="9">
        <v>1985</v>
      </c>
      <c r="E1023" s="9" t="s">
        <v>12</v>
      </c>
      <c r="F1023" s="9" t="s">
        <v>30</v>
      </c>
      <c r="G1023" s="60" t="s">
        <v>90</v>
      </c>
      <c r="H1023" s="1" t="s">
        <v>13</v>
      </c>
      <c r="I1023" s="1" t="s">
        <v>31</v>
      </c>
      <c r="J1023" s="68" t="s">
        <v>296</v>
      </c>
      <c r="K1023" s="68" t="s">
        <v>297</v>
      </c>
      <c r="L1023" s="120" t="s">
        <v>147</v>
      </c>
      <c r="M1023" s="117" t="s">
        <v>146</v>
      </c>
      <c r="N1023" s="118" t="s">
        <v>146</v>
      </c>
      <c r="O1023" s="118" t="s">
        <v>146</v>
      </c>
      <c r="P1023" s="118" t="s">
        <v>146</v>
      </c>
      <c r="Q1023" s="118" t="s">
        <v>6520</v>
      </c>
      <c r="R1023" s="118" t="s">
        <v>147</v>
      </c>
      <c r="S1023" s="118" t="s">
        <v>6520</v>
      </c>
      <c r="T1023" s="118" t="s">
        <v>147</v>
      </c>
      <c r="U1023" s="118" t="s">
        <v>146</v>
      </c>
      <c r="V1023" s="118" t="s">
        <v>147</v>
      </c>
      <c r="W1023" s="118" t="s">
        <v>146</v>
      </c>
      <c r="X1023" s="121">
        <f t="shared" si="21"/>
        <v>21.666666666666668</v>
      </c>
      <c r="Y1023" s="68"/>
      <c r="Z1023" s="113">
        <f>VLOOKUP(B1023,[1]Sheet1!B$3:V$3093,21,0)</f>
        <v>0</v>
      </c>
    </row>
    <row r="1024" spans="2:26" ht="30" x14ac:dyDescent="0.25">
      <c r="B1024" s="9" t="s">
        <v>2291</v>
      </c>
      <c r="C1024" s="9" t="s">
        <v>2292</v>
      </c>
      <c r="D1024" s="9">
        <v>1989</v>
      </c>
      <c r="E1024" s="9" t="s">
        <v>12</v>
      </c>
      <c r="F1024" s="9" t="s">
        <v>32</v>
      </c>
      <c r="G1024" s="60" t="s">
        <v>90</v>
      </c>
      <c r="H1024" s="1" t="s">
        <v>18</v>
      </c>
      <c r="I1024" s="1" t="s">
        <v>170</v>
      </c>
      <c r="J1024" s="68" t="s">
        <v>296</v>
      </c>
      <c r="K1024" s="68" t="s">
        <v>297</v>
      </c>
      <c r="L1024" s="120" t="s">
        <v>146</v>
      </c>
      <c r="M1024" s="117" t="s">
        <v>146</v>
      </c>
      <c r="N1024" s="118" t="s">
        <v>147</v>
      </c>
      <c r="O1024" s="118" t="s">
        <v>6520</v>
      </c>
      <c r="P1024" s="118" t="s">
        <v>6520</v>
      </c>
      <c r="Q1024" s="118" t="s">
        <v>146</v>
      </c>
      <c r="R1024" s="118" t="s">
        <v>147</v>
      </c>
      <c r="S1024" s="118" t="s">
        <v>146</v>
      </c>
      <c r="T1024" s="118" t="s">
        <v>146</v>
      </c>
      <c r="U1024" s="118" t="s">
        <v>146</v>
      </c>
      <c r="V1024" s="118" t="s">
        <v>6520</v>
      </c>
      <c r="W1024" s="118" t="s">
        <v>6520</v>
      </c>
      <c r="X1024" s="121">
        <f t="shared" si="21"/>
        <v>18.333333333333332</v>
      </c>
      <c r="Y1024" s="68"/>
      <c r="Z1024" s="113" t="str">
        <f>VLOOKUP(B1024,[1]Sheet1!B$3:V$3093,21,0)</f>
        <v>Điểm KI &lt;20</v>
      </c>
    </row>
    <row r="1025" spans="2:26" ht="30" x14ac:dyDescent="0.25">
      <c r="B1025" s="9" t="s">
        <v>2293</v>
      </c>
      <c r="C1025" s="9" t="s">
        <v>2294</v>
      </c>
      <c r="D1025" s="9">
        <v>1992</v>
      </c>
      <c r="E1025" s="9" t="s">
        <v>12</v>
      </c>
      <c r="F1025" s="9" t="s">
        <v>30</v>
      </c>
      <c r="G1025" s="60" t="s">
        <v>90</v>
      </c>
      <c r="H1025" s="1" t="s">
        <v>18</v>
      </c>
      <c r="I1025" s="1" t="s">
        <v>6247</v>
      </c>
      <c r="J1025" s="68" t="s">
        <v>296</v>
      </c>
      <c r="K1025" s="68" t="s">
        <v>297</v>
      </c>
      <c r="L1025" s="120" t="s">
        <v>146</v>
      </c>
      <c r="M1025" s="117" t="s">
        <v>6520</v>
      </c>
      <c r="N1025" s="118" t="s">
        <v>146</v>
      </c>
      <c r="O1025" s="118" t="s">
        <v>6520</v>
      </c>
      <c r="P1025" s="118" t="s">
        <v>147</v>
      </c>
      <c r="Q1025" s="118" t="s">
        <v>146</v>
      </c>
      <c r="R1025" s="118" t="s">
        <v>146</v>
      </c>
      <c r="S1025" s="118" t="s">
        <v>146</v>
      </c>
      <c r="T1025" s="118" t="s">
        <v>146</v>
      </c>
      <c r="U1025" s="118" t="s">
        <v>147</v>
      </c>
      <c r="V1025" s="118" t="s">
        <v>146</v>
      </c>
      <c r="W1025" s="118" t="s">
        <v>147</v>
      </c>
      <c r="X1025" s="121">
        <f t="shared" si="21"/>
        <v>20.833333333333332</v>
      </c>
      <c r="Y1025" s="68"/>
      <c r="Z1025" s="113">
        <f>VLOOKUP(B1025,[1]Sheet1!B$3:V$3093,21,0)</f>
        <v>0</v>
      </c>
    </row>
    <row r="1026" spans="2:26" ht="30" x14ac:dyDescent="0.25">
      <c r="B1026" s="9" t="s">
        <v>2295</v>
      </c>
      <c r="C1026" s="9" t="s">
        <v>2296</v>
      </c>
      <c r="D1026" s="9">
        <v>1989</v>
      </c>
      <c r="E1026" s="9" t="s">
        <v>12</v>
      </c>
      <c r="F1026" s="9" t="s">
        <v>32</v>
      </c>
      <c r="G1026" s="60" t="s">
        <v>90</v>
      </c>
      <c r="H1026" s="1" t="s">
        <v>18</v>
      </c>
      <c r="I1026" s="1" t="s">
        <v>6255</v>
      </c>
      <c r="J1026" s="68" t="s">
        <v>291</v>
      </c>
      <c r="K1026" s="68" t="s">
        <v>292</v>
      </c>
      <c r="L1026" s="120" t="s">
        <v>146</v>
      </c>
      <c r="M1026" s="117" t="s">
        <v>147</v>
      </c>
      <c r="N1026" s="118" t="s">
        <v>148</v>
      </c>
      <c r="O1026" s="118" t="s">
        <v>147</v>
      </c>
      <c r="P1026" s="118" t="s">
        <v>147</v>
      </c>
      <c r="Q1026" s="118" t="s">
        <v>146</v>
      </c>
      <c r="R1026" s="118" t="s">
        <v>146</v>
      </c>
      <c r="S1026" s="118" t="s">
        <v>146</v>
      </c>
      <c r="T1026" s="118" t="s">
        <v>147</v>
      </c>
      <c r="U1026" s="118" t="s">
        <v>146</v>
      </c>
      <c r="V1026" s="118" t="s">
        <v>148</v>
      </c>
      <c r="W1026" s="118" t="s">
        <v>146</v>
      </c>
      <c r="X1026" s="121">
        <f t="shared" si="21"/>
        <v>26.666666666666668</v>
      </c>
      <c r="Y1026" s="68"/>
      <c r="Z1026" s="113">
        <f>VLOOKUP(B1026,[1]Sheet1!B$3:V$3093,21,0)</f>
        <v>0</v>
      </c>
    </row>
    <row r="1027" spans="2:26" ht="30" x14ac:dyDescent="0.25">
      <c r="B1027" s="9" t="s">
        <v>2297</v>
      </c>
      <c r="C1027" s="9" t="s">
        <v>2298</v>
      </c>
      <c r="D1027" s="9">
        <v>1988</v>
      </c>
      <c r="E1027" s="9" t="s">
        <v>12</v>
      </c>
      <c r="F1027" s="9" t="s">
        <v>30</v>
      </c>
      <c r="G1027" s="60" t="s">
        <v>90</v>
      </c>
      <c r="H1027" s="1" t="s">
        <v>18</v>
      </c>
      <c r="I1027" s="1" t="s">
        <v>86</v>
      </c>
      <c r="J1027" s="68" t="s">
        <v>296</v>
      </c>
      <c r="K1027" s="68" t="s">
        <v>297</v>
      </c>
      <c r="L1027" s="120" t="s">
        <v>6520</v>
      </c>
      <c r="M1027" s="117" t="s">
        <v>147</v>
      </c>
      <c r="N1027" s="118" t="s">
        <v>146</v>
      </c>
      <c r="O1027" s="118" t="s">
        <v>146</v>
      </c>
      <c r="P1027" s="118" t="s">
        <v>146</v>
      </c>
      <c r="Q1027" s="118" t="s">
        <v>6520</v>
      </c>
      <c r="R1027" s="118" t="s">
        <v>147</v>
      </c>
      <c r="S1027" s="118" t="s">
        <v>6520</v>
      </c>
      <c r="T1027" s="118" t="s">
        <v>146</v>
      </c>
      <c r="U1027" s="118" t="s">
        <v>6520</v>
      </c>
      <c r="V1027" s="118" t="s">
        <v>146</v>
      </c>
      <c r="W1027" s="118" t="s">
        <v>6520</v>
      </c>
      <c r="X1027" s="121">
        <f t="shared" si="21"/>
        <v>17.5</v>
      </c>
      <c r="Y1027" s="68"/>
      <c r="Z1027" s="113" t="str">
        <f>VLOOKUP(B1027,[1]Sheet1!B$3:V$3093,21,0)</f>
        <v>Điểm KI &lt;20</v>
      </c>
    </row>
    <row r="1028" spans="2:26" ht="30" x14ac:dyDescent="0.25">
      <c r="B1028" s="9" t="s">
        <v>2299</v>
      </c>
      <c r="C1028" s="9" t="s">
        <v>2300</v>
      </c>
      <c r="D1028" s="9">
        <v>1987</v>
      </c>
      <c r="E1028" s="9" t="s">
        <v>12</v>
      </c>
      <c r="F1028" s="9" t="s">
        <v>32</v>
      </c>
      <c r="G1028" s="60" t="s">
        <v>90</v>
      </c>
      <c r="H1028" s="1" t="s">
        <v>11</v>
      </c>
      <c r="I1028" s="1" t="s">
        <v>6251</v>
      </c>
      <c r="J1028" s="68" t="s">
        <v>296</v>
      </c>
      <c r="K1028" s="68" t="s">
        <v>297</v>
      </c>
      <c r="L1028" s="120" t="s">
        <v>147</v>
      </c>
      <c r="M1028" s="117" t="s">
        <v>146</v>
      </c>
      <c r="N1028" s="118" t="s">
        <v>146</v>
      </c>
      <c r="O1028" s="118" t="s">
        <v>148</v>
      </c>
      <c r="P1028" s="118" t="s">
        <v>146</v>
      </c>
      <c r="Q1028" s="118" t="s">
        <v>146</v>
      </c>
      <c r="R1028" s="118" t="s">
        <v>146</v>
      </c>
      <c r="S1028" s="118" t="s">
        <v>146</v>
      </c>
      <c r="T1028" s="118" t="s">
        <v>148</v>
      </c>
      <c r="U1028" s="118" t="s">
        <v>146</v>
      </c>
      <c r="V1028" s="118" t="s">
        <v>146</v>
      </c>
      <c r="W1028" s="118" t="s">
        <v>146</v>
      </c>
      <c r="X1028" s="121">
        <f t="shared" si="21"/>
        <v>24.166666666666668</v>
      </c>
      <c r="Y1028" s="68"/>
      <c r="Z1028" s="113">
        <f>VLOOKUP(B1028,[1]Sheet1!B$3:V$3093,21,0)</f>
        <v>0</v>
      </c>
    </row>
    <row r="1029" spans="2:26" ht="30" x14ac:dyDescent="0.25">
      <c r="B1029" s="9" t="s">
        <v>2301</v>
      </c>
      <c r="C1029" s="9" t="s">
        <v>2302</v>
      </c>
      <c r="D1029" s="9">
        <v>1990</v>
      </c>
      <c r="E1029" s="9" t="s">
        <v>12</v>
      </c>
      <c r="F1029" s="9" t="s">
        <v>30</v>
      </c>
      <c r="G1029" s="60" t="s">
        <v>90</v>
      </c>
      <c r="H1029" s="1" t="s">
        <v>13</v>
      </c>
      <c r="I1029" s="1" t="s">
        <v>170</v>
      </c>
      <c r="J1029" s="68" t="s">
        <v>296</v>
      </c>
      <c r="K1029" s="68" t="s">
        <v>297</v>
      </c>
      <c r="L1029" s="120" t="s">
        <v>146</v>
      </c>
      <c r="M1029" s="117" t="s">
        <v>148</v>
      </c>
      <c r="N1029" s="118" t="s">
        <v>146</v>
      </c>
      <c r="O1029" s="118" t="s">
        <v>146</v>
      </c>
      <c r="P1029" s="118" t="s">
        <v>146</v>
      </c>
      <c r="Q1029" s="118" t="s">
        <v>146</v>
      </c>
      <c r="R1029" s="118" t="s">
        <v>146</v>
      </c>
      <c r="S1029" s="118" t="s">
        <v>146</v>
      </c>
      <c r="T1029" s="118" t="s">
        <v>146</v>
      </c>
      <c r="U1029" s="118" t="s">
        <v>146</v>
      </c>
      <c r="V1029" s="118" t="s">
        <v>146</v>
      </c>
      <c r="W1029" s="118" t="s">
        <v>146</v>
      </c>
      <c r="X1029" s="121">
        <f t="shared" si="21"/>
        <v>21.666666666666668</v>
      </c>
      <c r="Y1029" s="68"/>
      <c r="Z1029" s="113">
        <f>VLOOKUP(B1029,[1]Sheet1!B$3:V$3093,21,0)</f>
        <v>0</v>
      </c>
    </row>
    <row r="1030" spans="2:26" ht="30" x14ac:dyDescent="0.25">
      <c r="B1030" s="9" t="s">
        <v>2303</v>
      </c>
      <c r="C1030" s="9" t="s">
        <v>2304</v>
      </c>
      <c r="D1030" s="9">
        <v>1992</v>
      </c>
      <c r="E1030" s="9" t="s">
        <v>12</v>
      </c>
      <c r="F1030" s="9" t="s">
        <v>30</v>
      </c>
      <c r="G1030" s="60" t="s">
        <v>90</v>
      </c>
      <c r="H1030" s="1" t="s">
        <v>13</v>
      </c>
      <c r="I1030" s="1" t="s">
        <v>86</v>
      </c>
      <c r="J1030" s="68" t="s">
        <v>291</v>
      </c>
      <c r="K1030" s="68" t="s">
        <v>292</v>
      </c>
      <c r="L1030" s="120" t="s">
        <v>147</v>
      </c>
      <c r="M1030" s="117" t="s">
        <v>147</v>
      </c>
      <c r="N1030" s="118" t="s">
        <v>146</v>
      </c>
      <c r="O1030" s="118" t="s">
        <v>147</v>
      </c>
      <c r="P1030" s="118" t="s">
        <v>147</v>
      </c>
      <c r="Q1030" s="118" t="s">
        <v>146</v>
      </c>
      <c r="R1030" s="118" t="s">
        <v>6520</v>
      </c>
      <c r="S1030" s="118" t="s">
        <v>146</v>
      </c>
      <c r="T1030" s="118" t="s">
        <v>146</v>
      </c>
      <c r="U1030" s="118" t="s">
        <v>148</v>
      </c>
      <c r="V1030" s="118" t="s">
        <v>146</v>
      </c>
      <c r="W1030" s="118" t="s">
        <v>147</v>
      </c>
      <c r="X1030" s="121">
        <f t="shared" si="21"/>
        <v>25</v>
      </c>
      <c r="Y1030" s="68"/>
      <c r="Z1030" s="113">
        <f>VLOOKUP(B1030,[1]Sheet1!B$3:V$3093,21,0)</f>
        <v>0</v>
      </c>
    </row>
    <row r="1031" spans="2:26" ht="30" x14ac:dyDescent="0.25">
      <c r="B1031" s="9" t="s">
        <v>2305</v>
      </c>
      <c r="C1031" s="9" t="s">
        <v>2306</v>
      </c>
      <c r="D1031" s="9">
        <v>1989</v>
      </c>
      <c r="E1031" s="9" t="s">
        <v>12</v>
      </c>
      <c r="F1031" s="9" t="s">
        <v>32</v>
      </c>
      <c r="G1031" s="60" t="s">
        <v>90</v>
      </c>
      <c r="H1031" s="1" t="s">
        <v>18</v>
      </c>
      <c r="I1031" s="1" t="s">
        <v>6247</v>
      </c>
      <c r="J1031" s="68" t="s">
        <v>296</v>
      </c>
      <c r="K1031" s="68" t="s">
        <v>297</v>
      </c>
      <c r="L1031" s="120" t="s">
        <v>6520</v>
      </c>
      <c r="M1031" s="117" t="s">
        <v>146</v>
      </c>
      <c r="N1031" s="118" t="s">
        <v>146</v>
      </c>
      <c r="O1031" s="118" t="s">
        <v>6520</v>
      </c>
      <c r="P1031" s="118" t="s">
        <v>146</v>
      </c>
      <c r="Q1031" s="118" t="s">
        <v>146</v>
      </c>
      <c r="R1031" s="118" t="s">
        <v>6520</v>
      </c>
      <c r="S1031" s="118" t="s">
        <v>146</v>
      </c>
      <c r="T1031" s="118" t="s">
        <v>146</v>
      </c>
      <c r="U1031" s="118" t="s">
        <v>6520</v>
      </c>
      <c r="V1031" s="118" t="s">
        <v>147</v>
      </c>
      <c r="W1031" s="118" t="s">
        <v>146</v>
      </c>
      <c r="X1031" s="121">
        <f t="shared" si="21"/>
        <v>17.5</v>
      </c>
      <c r="Y1031" s="68"/>
      <c r="Z1031" s="113" t="str">
        <f>VLOOKUP(B1031,[1]Sheet1!B$3:V$3093,21,0)</f>
        <v>4D trở lên</v>
      </c>
    </row>
    <row r="1032" spans="2:26" ht="30" x14ac:dyDescent="0.25">
      <c r="B1032" s="9" t="s">
        <v>2307</v>
      </c>
      <c r="C1032" s="9" t="s">
        <v>2308</v>
      </c>
      <c r="D1032" s="9">
        <v>1985</v>
      </c>
      <c r="E1032" s="9" t="s">
        <v>12</v>
      </c>
      <c r="F1032" s="9" t="s">
        <v>30</v>
      </c>
      <c r="G1032" s="60" t="s">
        <v>90</v>
      </c>
      <c r="H1032" s="1" t="s">
        <v>18</v>
      </c>
      <c r="I1032" s="1" t="s">
        <v>31</v>
      </c>
      <c r="J1032" s="68" t="s">
        <v>296</v>
      </c>
      <c r="K1032" s="68" t="s">
        <v>297</v>
      </c>
      <c r="L1032" s="120" t="s">
        <v>147</v>
      </c>
      <c r="M1032" s="117" t="s">
        <v>146</v>
      </c>
      <c r="N1032" s="118" t="s">
        <v>146</v>
      </c>
      <c r="O1032" s="118" t="s">
        <v>6520</v>
      </c>
      <c r="P1032" s="118" t="s">
        <v>147</v>
      </c>
      <c r="Q1032" s="118" t="s">
        <v>146</v>
      </c>
      <c r="R1032" s="118" t="s">
        <v>6520</v>
      </c>
      <c r="S1032" s="118" t="s">
        <v>146</v>
      </c>
      <c r="T1032" s="118" t="s">
        <v>146</v>
      </c>
      <c r="U1032" s="118" t="s">
        <v>146</v>
      </c>
      <c r="V1032" s="118" t="s">
        <v>147</v>
      </c>
      <c r="W1032" s="118" t="s">
        <v>147</v>
      </c>
      <c r="X1032" s="121">
        <f t="shared" si="21"/>
        <v>21.666666666666668</v>
      </c>
      <c r="Y1032" s="68"/>
      <c r="Z1032" s="113">
        <f>VLOOKUP(B1032,[1]Sheet1!B$3:V$3093,21,0)</f>
        <v>0</v>
      </c>
    </row>
    <row r="1033" spans="2:26" ht="45" x14ac:dyDescent="0.25">
      <c r="B1033" s="9" t="s">
        <v>2309</v>
      </c>
      <c r="C1033" s="9" t="s">
        <v>2310</v>
      </c>
      <c r="D1033" s="9">
        <v>1984</v>
      </c>
      <c r="E1033" s="9" t="s">
        <v>12</v>
      </c>
      <c r="F1033" s="9" t="s">
        <v>30</v>
      </c>
      <c r="G1033" s="60" t="s">
        <v>90</v>
      </c>
      <c r="H1033" s="1" t="s">
        <v>6289</v>
      </c>
      <c r="I1033" s="1" t="s">
        <v>222</v>
      </c>
      <c r="J1033" s="68" t="s">
        <v>296</v>
      </c>
      <c r="K1033" s="68" t="s">
        <v>297</v>
      </c>
      <c r="L1033" s="120" t="s">
        <v>146</v>
      </c>
      <c r="M1033" s="117" t="s">
        <v>147</v>
      </c>
      <c r="N1033" s="118" t="s">
        <v>146</v>
      </c>
      <c r="O1033" s="118" t="s">
        <v>146</v>
      </c>
      <c r="P1033" s="118" t="s">
        <v>6520</v>
      </c>
      <c r="Q1033" s="118" t="s">
        <v>147</v>
      </c>
      <c r="R1033" s="118" t="s">
        <v>146</v>
      </c>
      <c r="S1033" s="118" t="s">
        <v>147</v>
      </c>
      <c r="T1033" s="118" t="s">
        <v>146</v>
      </c>
      <c r="U1033" s="118" t="s">
        <v>146</v>
      </c>
      <c r="V1033" s="118" t="s">
        <v>6520</v>
      </c>
      <c r="W1033" s="118" t="s">
        <v>146</v>
      </c>
      <c r="X1033" s="121">
        <f t="shared" si="21"/>
        <v>20.833333333333332</v>
      </c>
      <c r="Y1033" s="68"/>
      <c r="Z1033" s="113">
        <f>VLOOKUP(B1033,[1]Sheet1!B$3:V$3093,21,0)</f>
        <v>0</v>
      </c>
    </row>
    <row r="1034" spans="2:26" ht="45" x14ac:dyDescent="0.25">
      <c r="B1034" s="9" t="s">
        <v>2311</v>
      </c>
      <c r="C1034" s="9" t="s">
        <v>348</v>
      </c>
      <c r="D1034" s="9">
        <v>1987</v>
      </c>
      <c r="E1034" s="9" t="s">
        <v>12</v>
      </c>
      <c r="F1034" s="9" t="s">
        <v>126</v>
      </c>
      <c r="G1034" s="60" t="s">
        <v>90</v>
      </c>
      <c r="H1034" s="1" t="s">
        <v>11</v>
      </c>
      <c r="I1034" s="1" t="s">
        <v>21</v>
      </c>
      <c r="J1034" s="68" t="s">
        <v>296</v>
      </c>
      <c r="K1034" s="68" t="s">
        <v>297</v>
      </c>
      <c r="L1034" s="120" t="s">
        <v>146</v>
      </c>
      <c r="M1034" s="117" t="s">
        <v>146</v>
      </c>
      <c r="N1034" s="118" t="s">
        <v>146</v>
      </c>
      <c r="O1034" s="118" t="s">
        <v>147</v>
      </c>
      <c r="P1034" s="118" t="s">
        <v>146</v>
      </c>
      <c r="Q1034" s="118" t="s">
        <v>146</v>
      </c>
      <c r="R1034" s="118" t="s">
        <v>6520</v>
      </c>
      <c r="S1034" s="118" t="s">
        <v>146</v>
      </c>
      <c r="T1034" s="118" t="s">
        <v>6520</v>
      </c>
      <c r="U1034" s="118" t="s">
        <v>147</v>
      </c>
      <c r="V1034" s="118" t="s">
        <v>147</v>
      </c>
      <c r="W1034" s="118" t="s">
        <v>148</v>
      </c>
      <c r="X1034" s="121">
        <f t="shared" si="21"/>
        <v>22.5</v>
      </c>
      <c r="Y1034" s="68"/>
      <c r="Z1034" s="113">
        <f>VLOOKUP(B1034,[1]Sheet1!B$3:V$3093,21,0)</f>
        <v>0</v>
      </c>
    </row>
    <row r="1035" spans="2:26" ht="30" x14ac:dyDescent="0.25">
      <c r="B1035" s="9" t="s">
        <v>2312</v>
      </c>
      <c r="C1035" s="9" t="s">
        <v>2313</v>
      </c>
      <c r="D1035" s="9">
        <v>1990</v>
      </c>
      <c r="E1035" s="9" t="s">
        <v>12</v>
      </c>
      <c r="F1035" s="9" t="s">
        <v>32</v>
      </c>
      <c r="G1035" s="60" t="s">
        <v>90</v>
      </c>
      <c r="H1035" s="1" t="s">
        <v>11</v>
      </c>
      <c r="I1035" s="1" t="s">
        <v>25</v>
      </c>
      <c r="J1035" s="68" t="s">
        <v>296</v>
      </c>
      <c r="K1035" s="68" t="s">
        <v>297</v>
      </c>
      <c r="L1035" s="120" t="s">
        <v>148</v>
      </c>
      <c r="M1035" s="117" t="s">
        <v>146</v>
      </c>
      <c r="N1035" s="118" t="s">
        <v>6520</v>
      </c>
      <c r="O1035" s="118" t="s">
        <v>146</v>
      </c>
      <c r="P1035" s="118" t="s">
        <v>147</v>
      </c>
      <c r="Q1035" s="118" t="s">
        <v>146</v>
      </c>
      <c r="R1035" s="118" t="s">
        <v>6520</v>
      </c>
      <c r="S1035" s="118" t="s">
        <v>146</v>
      </c>
      <c r="T1035" s="118" t="s">
        <v>147</v>
      </c>
      <c r="U1035" s="118" t="s">
        <v>146</v>
      </c>
      <c r="V1035" s="118" t="s">
        <v>146</v>
      </c>
      <c r="W1035" s="118" t="s">
        <v>146</v>
      </c>
      <c r="X1035" s="121">
        <f t="shared" si="21"/>
        <v>21.666666666666668</v>
      </c>
      <c r="Y1035" s="68"/>
      <c r="Z1035" s="113">
        <f>VLOOKUP(B1035,[1]Sheet1!B$3:V$3093,21,0)</f>
        <v>0</v>
      </c>
    </row>
    <row r="1036" spans="2:26" ht="30" x14ac:dyDescent="0.25">
      <c r="B1036" s="9" t="s">
        <v>2314</v>
      </c>
      <c r="C1036" s="9" t="s">
        <v>2315</v>
      </c>
      <c r="D1036" s="9">
        <v>1986</v>
      </c>
      <c r="E1036" s="9" t="s">
        <v>12</v>
      </c>
      <c r="F1036" s="9" t="s">
        <v>30</v>
      </c>
      <c r="G1036" s="60" t="s">
        <v>90</v>
      </c>
      <c r="H1036" s="1" t="s">
        <v>13</v>
      </c>
      <c r="I1036" s="1" t="s">
        <v>19</v>
      </c>
      <c r="J1036" s="68" t="s">
        <v>296</v>
      </c>
      <c r="K1036" s="68" t="s">
        <v>297</v>
      </c>
      <c r="L1036" s="120" t="s">
        <v>146</v>
      </c>
      <c r="M1036" s="117" t="s">
        <v>147</v>
      </c>
      <c r="N1036" s="118" t="s">
        <v>147</v>
      </c>
      <c r="O1036" s="118" t="s">
        <v>148</v>
      </c>
      <c r="P1036" s="118" t="s">
        <v>146</v>
      </c>
      <c r="Q1036" s="118" t="s">
        <v>146</v>
      </c>
      <c r="R1036" s="118" t="s">
        <v>6520</v>
      </c>
      <c r="S1036" s="118" t="s">
        <v>146</v>
      </c>
      <c r="T1036" s="118" t="s">
        <v>146</v>
      </c>
      <c r="U1036" s="118" t="s">
        <v>148</v>
      </c>
      <c r="V1036" s="118" t="s">
        <v>146</v>
      </c>
      <c r="W1036" s="118" t="s">
        <v>147</v>
      </c>
      <c r="X1036" s="121">
        <f t="shared" ref="X1036:X1099" si="22">((COUNTIF(L1036:W1036,"A")*40+COUNTIF(L1036:W1036,"B")*30+COUNTIF(L1036:W1036,"C")*20+COUNTIF(L1036:W1036,"D")*10+COUNTIF(L1036:W1036,"D1")*10+COUNTIF(L1036:W1036,"d2")*0)/(COUNTA(L1036:W1036)-COUNTIF(L1036:W1036,"KDG")-COUNTIF(L1036:W1036,"KĐG")))</f>
        <v>25</v>
      </c>
      <c r="Y1036" s="68"/>
      <c r="Z1036" s="113">
        <f>VLOOKUP(B1036,[1]Sheet1!B$3:V$3093,21,0)</f>
        <v>0</v>
      </c>
    </row>
    <row r="1037" spans="2:26" ht="30" x14ac:dyDescent="0.25">
      <c r="B1037" s="9" t="s">
        <v>2316</v>
      </c>
      <c r="C1037" s="9" t="s">
        <v>2317</v>
      </c>
      <c r="D1037" s="9">
        <v>1987</v>
      </c>
      <c r="E1037" s="9" t="s">
        <v>12</v>
      </c>
      <c r="F1037" s="9" t="s">
        <v>161</v>
      </c>
      <c r="G1037" s="60" t="s">
        <v>91</v>
      </c>
      <c r="H1037" s="1" t="s">
        <v>29</v>
      </c>
      <c r="I1037" s="1" t="s">
        <v>14</v>
      </c>
      <c r="J1037" s="68" t="s">
        <v>6245</v>
      </c>
      <c r="K1037" s="68" t="s">
        <v>6246</v>
      </c>
      <c r="L1037" s="120" t="s">
        <v>149</v>
      </c>
      <c r="M1037" s="117" t="s">
        <v>149</v>
      </c>
      <c r="N1037" s="118" t="s">
        <v>146</v>
      </c>
      <c r="O1037" s="118" t="s">
        <v>146</v>
      </c>
      <c r="P1037" s="118" t="s">
        <v>146</v>
      </c>
      <c r="Q1037" s="118" t="s">
        <v>6520</v>
      </c>
      <c r="R1037" s="118" t="s">
        <v>146</v>
      </c>
      <c r="S1037" s="118" t="s">
        <v>6520</v>
      </c>
      <c r="T1037" s="118" t="s">
        <v>147</v>
      </c>
      <c r="U1037" s="118" t="s">
        <v>146</v>
      </c>
      <c r="V1037" s="118" t="s">
        <v>146</v>
      </c>
      <c r="W1037" s="118" t="s">
        <v>148</v>
      </c>
      <c r="X1037" s="121">
        <f t="shared" si="22"/>
        <v>21</v>
      </c>
      <c r="Y1037" s="68"/>
      <c r="Z1037" s="113"/>
    </row>
    <row r="1038" spans="2:26" ht="45" x14ac:dyDescent="0.25">
      <c r="B1038" s="29" t="s">
        <v>2318</v>
      </c>
      <c r="C1038" s="9" t="s">
        <v>2319</v>
      </c>
      <c r="D1038" s="9">
        <v>1987</v>
      </c>
      <c r="E1038" s="9" t="s">
        <v>12</v>
      </c>
      <c r="F1038" s="9" t="s">
        <v>30</v>
      </c>
      <c r="G1038" s="60" t="s">
        <v>91</v>
      </c>
      <c r="H1038" s="1" t="s">
        <v>18</v>
      </c>
      <c r="I1038" s="1" t="s">
        <v>6371</v>
      </c>
      <c r="J1038" s="68" t="s">
        <v>296</v>
      </c>
      <c r="K1038" s="68" t="s">
        <v>297</v>
      </c>
      <c r="L1038" s="120" t="s">
        <v>146</v>
      </c>
      <c r="M1038" s="117" t="s">
        <v>147</v>
      </c>
      <c r="N1038" s="118" t="s">
        <v>146</v>
      </c>
      <c r="O1038" s="118" t="s">
        <v>6520</v>
      </c>
      <c r="P1038" s="118" t="s">
        <v>148</v>
      </c>
      <c r="Q1038" s="118" t="s">
        <v>146</v>
      </c>
      <c r="R1038" s="118" t="s">
        <v>146</v>
      </c>
      <c r="S1038" s="118" t="s">
        <v>146</v>
      </c>
      <c r="T1038" s="118" t="s">
        <v>147</v>
      </c>
      <c r="U1038" s="118" t="s">
        <v>146</v>
      </c>
      <c r="V1038" s="118" t="s">
        <v>146</v>
      </c>
      <c r="W1038" s="118" t="s">
        <v>146</v>
      </c>
      <c r="X1038" s="121">
        <f t="shared" si="22"/>
        <v>22.5</v>
      </c>
      <c r="Y1038" s="68"/>
      <c r="Z1038" s="113">
        <f>VLOOKUP(B1038,[1]Sheet1!B$3:V$3093,21,0)</f>
        <v>0</v>
      </c>
    </row>
    <row r="1039" spans="2:26" ht="30" x14ac:dyDescent="0.25">
      <c r="B1039" s="9" t="s">
        <v>2320</v>
      </c>
      <c r="C1039" s="9" t="s">
        <v>205</v>
      </c>
      <c r="D1039" s="9">
        <v>1990</v>
      </c>
      <c r="E1039" s="9" t="s">
        <v>12</v>
      </c>
      <c r="F1039" s="9" t="s">
        <v>32</v>
      </c>
      <c r="G1039" s="60" t="s">
        <v>91</v>
      </c>
      <c r="H1039" s="1" t="s">
        <v>11</v>
      </c>
      <c r="I1039" s="1" t="s">
        <v>21</v>
      </c>
      <c r="J1039" s="68" t="s">
        <v>291</v>
      </c>
      <c r="K1039" s="68" t="s">
        <v>292</v>
      </c>
      <c r="L1039" s="120" t="s">
        <v>147</v>
      </c>
      <c r="M1039" s="117" t="s">
        <v>146</v>
      </c>
      <c r="N1039" s="118" t="s">
        <v>146</v>
      </c>
      <c r="O1039" s="118" t="s">
        <v>147</v>
      </c>
      <c r="P1039" s="118" t="s">
        <v>6520</v>
      </c>
      <c r="Q1039" s="118" t="s">
        <v>147</v>
      </c>
      <c r="R1039" s="118" t="s">
        <v>146</v>
      </c>
      <c r="S1039" s="118" t="s">
        <v>147</v>
      </c>
      <c r="T1039" s="118" t="s">
        <v>146</v>
      </c>
      <c r="U1039" s="118" t="s">
        <v>6520</v>
      </c>
      <c r="V1039" s="118" t="s">
        <v>146</v>
      </c>
      <c r="W1039" s="118" t="s">
        <v>146</v>
      </c>
      <c r="X1039" s="121">
        <f t="shared" si="22"/>
        <v>21.666666666666668</v>
      </c>
      <c r="Y1039" s="68"/>
      <c r="Z1039" s="113">
        <f>VLOOKUP(B1039,[1]Sheet1!B$3:V$3093,21,0)</f>
        <v>0</v>
      </c>
    </row>
    <row r="1040" spans="2:26" ht="45" x14ac:dyDescent="0.25">
      <c r="B1040" s="9" t="s">
        <v>2321</v>
      </c>
      <c r="C1040" s="9" t="s">
        <v>2322</v>
      </c>
      <c r="D1040" s="9">
        <v>1985</v>
      </c>
      <c r="E1040" s="9" t="s">
        <v>12</v>
      </c>
      <c r="F1040" s="9" t="s">
        <v>32</v>
      </c>
      <c r="G1040" s="60" t="s">
        <v>91</v>
      </c>
      <c r="H1040" s="1" t="s">
        <v>6289</v>
      </c>
      <c r="I1040" s="1" t="s">
        <v>21</v>
      </c>
      <c r="J1040" s="68" t="s">
        <v>291</v>
      </c>
      <c r="K1040" s="68" t="s">
        <v>292</v>
      </c>
      <c r="L1040" s="120" t="s">
        <v>147</v>
      </c>
      <c r="M1040" s="117" t="s">
        <v>147</v>
      </c>
      <c r="N1040" s="118" t="s">
        <v>147</v>
      </c>
      <c r="O1040" s="118" t="s">
        <v>146</v>
      </c>
      <c r="P1040" s="118" t="s">
        <v>148</v>
      </c>
      <c r="Q1040" s="118" t="s">
        <v>146</v>
      </c>
      <c r="R1040" s="118" t="s">
        <v>147</v>
      </c>
      <c r="S1040" s="118" t="s">
        <v>146</v>
      </c>
      <c r="T1040" s="118" t="s">
        <v>6520</v>
      </c>
      <c r="U1040" s="118" t="s">
        <v>147</v>
      </c>
      <c r="V1040" s="118" t="s">
        <v>147</v>
      </c>
      <c r="W1040" s="118" t="s">
        <v>146</v>
      </c>
      <c r="X1040" s="121">
        <f t="shared" si="22"/>
        <v>25.833333333333332</v>
      </c>
      <c r="Y1040" s="68"/>
      <c r="Z1040" s="113">
        <f>VLOOKUP(B1040,[1]Sheet1!B$3:V$3093,21,0)</f>
        <v>0</v>
      </c>
    </row>
    <row r="1041" spans="2:26" ht="30" x14ac:dyDescent="0.25">
      <c r="B1041" s="9" t="s">
        <v>2323</v>
      </c>
      <c r="C1041" s="9" t="s">
        <v>2324</v>
      </c>
      <c r="D1041" s="9">
        <v>1979</v>
      </c>
      <c r="E1041" s="9" t="s">
        <v>12</v>
      </c>
      <c r="F1041" s="9" t="s">
        <v>30</v>
      </c>
      <c r="G1041" s="60" t="s">
        <v>91</v>
      </c>
      <c r="H1041" s="1" t="s">
        <v>13</v>
      </c>
      <c r="I1041" s="1" t="s">
        <v>24</v>
      </c>
      <c r="J1041" s="68" t="s">
        <v>296</v>
      </c>
      <c r="K1041" s="68" t="s">
        <v>297</v>
      </c>
      <c r="L1041" s="120" t="s">
        <v>146</v>
      </c>
      <c r="M1041" s="117" t="s">
        <v>146</v>
      </c>
      <c r="N1041" s="118" t="s">
        <v>6520</v>
      </c>
      <c r="O1041" s="118" t="s">
        <v>146</v>
      </c>
      <c r="P1041" s="118" t="s">
        <v>147</v>
      </c>
      <c r="Q1041" s="118" t="s">
        <v>146</v>
      </c>
      <c r="R1041" s="118" t="s">
        <v>146</v>
      </c>
      <c r="S1041" s="118" t="s">
        <v>146</v>
      </c>
      <c r="T1041" s="118" t="s">
        <v>147</v>
      </c>
      <c r="U1041" s="118" t="s">
        <v>146</v>
      </c>
      <c r="V1041" s="118" t="s">
        <v>6520</v>
      </c>
      <c r="W1041" s="118" t="s">
        <v>146</v>
      </c>
      <c r="X1041" s="121">
        <f t="shared" si="22"/>
        <v>20</v>
      </c>
      <c r="Y1041" s="68"/>
      <c r="Z1041" s="113">
        <f>VLOOKUP(B1041,[1]Sheet1!B$3:V$3093,21,0)</f>
        <v>0</v>
      </c>
    </row>
    <row r="1042" spans="2:26" ht="30" x14ac:dyDescent="0.25">
      <c r="B1042" s="9" t="s">
        <v>2325</v>
      </c>
      <c r="C1042" s="9" t="s">
        <v>2326</v>
      </c>
      <c r="D1042" s="9">
        <v>1987</v>
      </c>
      <c r="E1042" s="9" t="s">
        <v>12</v>
      </c>
      <c r="F1042" s="9" t="s">
        <v>30</v>
      </c>
      <c r="G1042" s="60" t="s">
        <v>91</v>
      </c>
      <c r="H1042" s="1" t="s">
        <v>11</v>
      </c>
      <c r="I1042" s="1" t="s">
        <v>170</v>
      </c>
      <c r="J1042" s="68" t="s">
        <v>296</v>
      </c>
      <c r="K1042" s="68" t="s">
        <v>297</v>
      </c>
      <c r="L1042" s="120" t="s">
        <v>148</v>
      </c>
      <c r="M1042" s="117" t="s">
        <v>148</v>
      </c>
      <c r="N1042" s="118" t="s">
        <v>6520</v>
      </c>
      <c r="O1042" s="118" t="s">
        <v>148</v>
      </c>
      <c r="P1042" s="118" t="s">
        <v>147</v>
      </c>
      <c r="Q1042" s="118" t="s">
        <v>147</v>
      </c>
      <c r="R1042" s="118" t="s">
        <v>147</v>
      </c>
      <c r="S1042" s="118" t="s">
        <v>147</v>
      </c>
      <c r="T1042" s="118" t="s">
        <v>146</v>
      </c>
      <c r="U1042" s="118" t="s">
        <v>147</v>
      </c>
      <c r="V1042" s="118" t="s">
        <v>147</v>
      </c>
      <c r="W1042" s="118" t="s">
        <v>148</v>
      </c>
      <c r="X1042" s="121">
        <f t="shared" si="22"/>
        <v>30.833333333333332</v>
      </c>
      <c r="Y1042" s="68"/>
      <c r="Z1042" s="113">
        <f>VLOOKUP(B1042,[1]Sheet1!B$3:V$3093,21,0)</f>
        <v>0</v>
      </c>
    </row>
    <row r="1043" spans="2:26" ht="45" x14ac:dyDescent="0.25">
      <c r="B1043" s="9" t="s">
        <v>2327</v>
      </c>
      <c r="C1043" s="9" t="s">
        <v>2328</v>
      </c>
      <c r="D1043" s="9">
        <v>1991</v>
      </c>
      <c r="E1043" s="9" t="s">
        <v>12</v>
      </c>
      <c r="F1043" s="9" t="s">
        <v>32</v>
      </c>
      <c r="G1043" s="60" t="s">
        <v>91</v>
      </c>
      <c r="H1043" s="1" t="s">
        <v>13</v>
      </c>
      <c r="I1043" s="1" t="s">
        <v>177</v>
      </c>
      <c r="J1043" s="68" t="s">
        <v>291</v>
      </c>
      <c r="K1043" s="68" t="s">
        <v>292</v>
      </c>
      <c r="L1043" s="120" t="s">
        <v>146</v>
      </c>
      <c r="M1043" s="117" t="s">
        <v>6520</v>
      </c>
      <c r="N1043" s="118" t="s">
        <v>146</v>
      </c>
      <c r="O1043" s="118" t="s">
        <v>147</v>
      </c>
      <c r="P1043" s="118" t="s">
        <v>147</v>
      </c>
      <c r="Q1043" s="118" t="s">
        <v>148</v>
      </c>
      <c r="R1043" s="118" t="s">
        <v>146</v>
      </c>
      <c r="S1043" s="118" t="s">
        <v>148</v>
      </c>
      <c r="T1043" s="118" t="s">
        <v>146</v>
      </c>
      <c r="U1043" s="118" t="s">
        <v>146</v>
      </c>
      <c r="V1043" s="118" t="s">
        <v>148</v>
      </c>
      <c r="W1043" s="118" t="s">
        <v>147</v>
      </c>
      <c r="X1043" s="121">
        <f t="shared" si="22"/>
        <v>26.666666666666668</v>
      </c>
      <c r="Y1043" s="68"/>
      <c r="Z1043" s="113">
        <f>VLOOKUP(B1043,[1]Sheet1!B$3:V$3093,21,0)</f>
        <v>0</v>
      </c>
    </row>
    <row r="1044" spans="2:26" ht="30" x14ac:dyDescent="0.25">
      <c r="B1044" s="9" t="s">
        <v>2329</v>
      </c>
      <c r="C1044" s="9" t="s">
        <v>2330</v>
      </c>
      <c r="D1044" s="9">
        <v>1991</v>
      </c>
      <c r="E1044" s="9" t="s">
        <v>12</v>
      </c>
      <c r="F1044" s="9" t="s">
        <v>634</v>
      </c>
      <c r="G1044" s="60" t="s">
        <v>91</v>
      </c>
      <c r="H1044" s="1" t="s">
        <v>11</v>
      </c>
      <c r="I1044" s="1" t="s">
        <v>170</v>
      </c>
      <c r="J1044" s="68" t="s">
        <v>291</v>
      </c>
      <c r="K1044" s="68" t="s">
        <v>292</v>
      </c>
      <c r="L1044" s="120" t="s">
        <v>147</v>
      </c>
      <c r="M1044" s="117" t="s">
        <v>147</v>
      </c>
      <c r="N1044" s="118" t="s">
        <v>146</v>
      </c>
      <c r="O1044" s="118" t="s">
        <v>147</v>
      </c>
      <c r="P1044" s="118" t="s">
        <v>6520</v>
      </c>
      <c r="Q1044" s="118" t="s">
        <v>147</v>
      </c>
      <c r="R1044" s="118" t="s">
        <v>146</v>
      </c>
      <c r="S1044" s="118" t="s">
        <v>147</v>
      </c>
      <c r="T1044" s="118" t="s">
        <v>147</v>
      </c>
      <c r="U1044" s="118" t="s">
        <v>147</v>
      </c>
      <c r="V1044" s="118" t="s">
        <v>146</v>
      </c>
      <c r="W1044" s="118" t="s">
        <v>147</v>
      </c>
      <c r="X1044" s="121">
        <f t="shared" si="22"/>
        <v>25.833333333333332</v>
      </c>
      <c r="Y1044" s="68"/>
      <c r="Z1044" s="113">
        <f>VLOOKUP(B1044,[1]Sheet1!B$3:V$3093,21,0)</f>
        <v>0</v>
      </c>
    </row>
    <row r="1045" spans="2:26" ht="30" x14ac:dyDescent="0.25">
      <c r="B1045" s="9" t="s">
        <v>2331</v>
      </c>
      <c r="C1045" s="9" t="s">
        <v>591</v>
      </c>
      <c r="D1045" s="9">
        <v>1983</v>
      </c>
      <c r="E1045" s="9" t="s">
        <v>12</v>
      </c>
      <c r="F1045" s="9" t="s">
        <v>30</v>
      </c>
      <c r="G1045" s="60" t="s">
        <v>91</v>
      </c>
      <c r="H1045" s="1" t="s">
        <v>176</v>
      </c>
      <c r="I1045" s="1"/>
      <c r="J1045" s="68" t="s">
        <v>296</v>
      </c>
      <c r="K1045" s="68" t="s">
        <v>297</v>
      </c>
      <c r="L1045" s="120" t="s">
        <v>148</v>
      </c>
      <c r="M1045" s="117" t="s">
        <v>148</v>
      </c>
      <c r="N1045" s="118" t="s">
        <v>147</v>
      </c>
      <c r="O1045" s="118" t="s">
        <v>148</v>
      </c>
      <c r="P1045" s="118" t="s">
        <v>146</v>
      </c>
      <c r="Q1045" s="118" t="s">
        <v>147</v>
      </c>
      <c r="R1045" s="118" t="s">
        <v>146</v>
      </c>
      <c r="S1045" s="118" t="s">
        <v>147</v>
      </c>
      <c r="T1045" s="118" t="s">
        <v>146</v>
      </c>
      <c r="U1045" s="118" t="s">
        <v>148</v>
      </c>
      <c r="V1045" s="118" t="s">
        <v>146</v>
      </c>
      <c r="W1045" s="118" t="s">
        <v>148</v>
      </c>
      <c r="X1045" s="121">
        <f t="shared" si="22"/>
        <v>30.833333333333332</v>
      </c>
      <c r="Y1045" s="68"/>
      <c r="Z1045" s="113">
        <f>VLOOKUP(B1045,[1]Sheet1!B$3:V$3093,21,0)</f>
        <v>0</v>
      </c>
    </row>
    <row r="1046" spans="2:26" ht="30" x14ac:dyDescent="0.25">
      <c r="B1046" s="9" t="s">
        <v>2332</v>
      </c>
      <c r="C1046" s="9" t="s">
        <v>2333</v>
      </c>
      <c r="D1046" s="9">
        <v>1988</v>
      </c>
      <c r="E1046" s="9" t="s">
        <v>12</v>
      </c>
      <c r="F1046" s="9" t="s">
        <v>30</v>
      </c>
      <c r="G1046" s="60" t="s">
        <v>91</v>
      </c>
      <c r="H1046" s="1" t="s">
        <v>11</v>
      </c>
      <c r="I1046" s="1" t="s">
        <v>170</v>
      </c>
      <c r="J1046" s="68" t="s">
        <v>296</v>
      </c>
      <c r="K1046" s="68" t="s">
        <v>297</v>
      </c>
      <c r="L1046" s="120" t="s">
        <v>146</v>
      </c>
      <c r="M1046" s="117" t="s">
        <v>6520</v>
      </c>
      <c r="N1046" s="118" t="s">
        <v>146</v>
      </c>
      <c r="O1046" s="118" t="s">
        <v>146</v>
      </c>
      <c r="P1046" s="118" t="s">
        <v>6520</v>
      </c>
      <c r="Q1046" s="118" t="s">
        <v>146</v>
      </c>
      <c r="R1046" s="118" t="s">
        <v>146</v>
      </c>
      <c r="S1046" s="118" t="s">
        <v>146</v>
      </c>
      <c r="T1046" s="118" t="s">
        <v>146</v>
      </c>
      <c r="U1046" s="118" t="s">
        <v>146</v>
      </c>
      <c r="V1046" s="118" t="s">
        <v>147</v>
      </c>
      <c r="W1046" s="118" t="s">
        <v>146</v>
      </c>
      <c r="X1046" s="121">
        <f t="shared" si="22"/>
        <v>19.166666666666668</v>
      </c>
      <c r="Y1046" s="68"/>
      <c r="Z1046" s="113">
        <f>VLOOKUP(B1046,[1]Sheet1!B$3:V$3093,21,0)</f>
        <v>0</v>
      </c>
    </row>
    <row r="1047" spans="2:26" ht="30" x14ac:dyDescent="0.25">
      <c r="B1047" s="9" t="s">
        <v>2334</v>
      </c>
      <c r="C1047" s="9" t="s">
        <v>2335</v>
      </c>
      <c r="D1047" s="9">
        <v>1985</v>
      </c>
      <c r="E1047" s="9" t="s">
        <v>12</v>
      </c>
      <c r="F1047" s="9" t="s">
        <v>30</v>
      </c>
      <c r="G1047" s="60" t="s">
        <v>91</v>
      </c>
      <c r="H1047" s="1" t="s">
        <v>29</v>
      </c>
      <c r="I1047" s="1" t="s">
        <v>94</v>
      </c>
      <c r="J1047" s="68" t="s">
        <v>296</v>
      </c>
      <c r="K1047" s="68" t="s">
        <v>297</v>
      </c>
      <c r="L1047" s="120" t="s">
        <v>146</v>
      </c>
      <c r="M1047" s="117" t="s">
        <v>6520</v>
      </c>
      <c r="N1047" s="118" t="s">
        <v>6520</v>
      </c>
      <c r="O1047" s="118" t="s">
        <v>146</v>
      </c>
      <c r="P1047" s="118" t="s">
        <v>146</v>
      </c>
      <c r="Q1047" s="118" t="s">
        <v>148</v>
      </c>
      <c r="R1047" s="118" t="s">
        <v>148</v>
      </c>
      <c r="S1047" s="118" t="s">
        <v>148</v>
      </c>
      <c r="T1047" s="118" t="s">
        <v>146</v>
      </c>
      <c r="U1047" s="118" t="s">
        <v>6520</v>
      </c>
      <c r="V1047" s="118" t="s">
        <v>147</v>
      </c>
      <c r="W1047" s="118" t="s">
        <v>146</v>
      </c>
      <c r="X1047" s="121">
        <f t="shared" si="22"/>
        <v>23.333333333333332</v>
      </c>
      <c r="Y1047" s="68"/>
      <c r="Z1047" s="113">
        <f>VLOOKUP(B1047,[1]Sheet1!B$3:V$3093,21,0)</f>
        <v>0</v>
      </c>
    </row>
    <row r="1048" spans="2:26" ht="30" x14ac:dyDescent="0.25">
      <c r="B1048" s="9" t="s">
        <v>2336</v>
      </c>
      <c r="C1048" s="9" t="s">
        <v>2337</v>
      </c>
      <c r="D1048" s="9">
        <v>1990</v>
      </c>
      <c r="E1048" s="9" t="s">
        <v>12</v>
      </c>
      <c r="F1048" s="9" t="s">
        <v>161</v>
      </c>
      <c r="G1048" s="60" t="s">
        <v>91</v>
      </c>
      <c r="H1048" s="1" t="s">
        <v>11</v>
      </c>
      <c r="I1048" s="1" t="s">
        <v>6285</v>
      </c>
      <c r="J1048" s="68" t="s">
        <v>291</v>
      </c>
      <c r="K1048" s="68" t="s">
        <v>292</v>
      </c>
      <c r="L1048" s="120" t="s">
        <v>146</v>
      </c>
      <c r="M1048" s="117" t="s">
        <v>146</v>
      </c>
      <c r="N1048" s="118" t="s">
        <v>147</v>
      </c>
      <c r="O1048" s="118" t="s">
        <v>146</v>
      </c>
      <c r="P1048" s="118" t="s">
        <v>147</v>
      </c>
      <c r="Q1048" s="118" t="s">
        <v>148</v>
      </c>
      <c r="R1048" s="118" t="s">
        <v>148</v>
      </c>
      <c r="S1048" s="118" t="s">
        <v>148</v>
      </c>
      <c r="T1048" s="118" t="s">
        <v>147</v>
      </c>
      <c r="U1048" s="118" t="s">
        <v>146</v>
      </c>
      <c r="V1048" s="118" t="s">
        <v>147</v>
      </c>
      <c r="W1048" s="118" t="s">
        <v>146</v>
      </c>
      <c r="X1048" s="121">
        <f t="shared" si="22"/>
        <v>28.333333333333332</v>
      </c>
      <c r="Y1048" s="68"/>
      <c r="Z1048" s="113">
        <f>VLOOKUP(B1048,[1]Sheet1!B$3:V$3093,21,0)</f>
        <v>0</v>
      </c>
    </row>
    <row r="1049" spans="2:26" ht="45" x14ac:dyDescent="0.25">
      <c r="B1049" s="9" t="s">
        <v>2338</v>
      </c>
      <c r="C1049" s="9" t="s">
        <v>2339</v>
      </c>
      <c r="D1049" s="9">
        <v>1987</v>
      </c>
      <c r="E1049" s="9" t="s">
        <v>12</v>
      </c>
      <c r="F1049" s="9" t="s">
        <v>488</v>
      </c>
      <c r="G1049" s="60" t="s">
        <v>91</v>
      </c>
      <c r="H1049" s="1" t="s">
        <v>13</v>
      </c>
      <c r="I1049" s="1" t="s">
        <v>6252</v>
      </c>
      <c r="J1049" s="68" t="s">
        <v>291</v>
      </c>
      <c r="K1049" s="68" t="s">
        <v>292</v>
      </c>
      <c r="L1049" s="120" t="s">
        <v>146</v>
      </c>
      <c r="M1049" s="117" t="s">
        <v>148</v>
      </c>
      <c r="N1049" s="118" t="s">
        <v>147</v>
      </c>
      <c r="O1049" s="118" t="s">
        <v>148</v>
      </c>
      <c r="P1049" s="118" t="s">
        <v>148</v>
      </c>
      <c r="Q1049" s="118" t="s">
        <v>6520</v>
      </c>
      <c r="R1049" s="118" t="s">
        <v>147</v>
      </c>
      <c r="S1049" s="118" t="s">
        <v>6520</v>
      </c>
      <c r="T1049" s="118" t="s">
        <v>6520</v>
      </c>
      <c r="U1049" s="118" t="s">
        <v>147</v>
      </c>
      <c r="V1049" s="118" t="s">
        <v>146</v>
      </c>
      <c r="W1049" s="118" t="s">
        <v>146</v>
      </c>
      <c r="X1049" s="121">
        <f t="shared" si="22"/>
        <v>25</v>
      </c>
      <c r="Y1049" s="68"/>
      <c r="Z1049" s="113">
        <f>VLOOKUP(B1049,[1]Sheet1!B$3:V$3093,21,0)</f>
        <v>0</v>
      </c>
    </row>
    <row r="1050" spans="2:26" ht="30" x14ac:dyDescent="0.25">
      <c r="B1050" s="9" t="s">
        <v>2340</v>
      </c>
      <c r="C1050" s="9" t="s">
        <v>2341</v>
      </c>
      <c r="D1050" s="9">
        <v>1990</v>
      </c>
      <c r="E1050" s="9" t="s">
        <v>12</v>
      </c>
      <c r="F1050" s="9" t="s">
        <v>30</v>
      </c>
      <c r="G1050" s="60" t="s">
        <v>91</v>
      </c>
      <c r="H1050" s="1" t="s">
        <v>13</v>
      </c>
      <c r="I1050" s="1" t="s">
        <v>6249</v>
      </c>
      <c r="J1050" s="68" t="s">
        <v>296</v>
      </c>
      <c r="K1050" s="68" t="s">
        <v>297</v>
      </c>
      <c r="L1050" s="120" t="s">
        <v>146</v>
      </c>
      <c r="M1050" s="117" t="s">
        <v>147</v>
      </c>
      <c r="N1050" s="118" t="s">
        <v>147</v>
      </c>
      <c r="O1050" s="118" t="s">
        <v>6520</v>
      </c>
      <c r="P1050" s="118" t="s">
        <v>148</v>
      </c>
      <c r="Q1050" s="118" t="s">
        <v>146</v>
      </c>
      <c r="R1050" s="118" t="s">
        <v>147</v>
      </c>
      <c r="S1050" s="118" t="s">
        <v>146</v>
      </c>
      <c r="T1050" s="118" t="s">
        <v>147</v>
      </c>
      <c r="U1050" s="118" t="s">
        <v>6520</v>
      </c>
      <c r="V1050" s="118" t="s">
        <v>146</v>
      </c>
      <c r="W1050" s="118" t="s">
        <v>6520</v>
      </c>
      <c r="X1050" s="121">
        <f t="shared" si="22"/>
        <v>22.5</v>
      </c>
      <c r="Y1050" s="68"/>
      <c r="Z1050" s="113">
        <f>VLOOKUP(B1050,[1]Sheet1!B$3:V$3093,21,0)</f>
        <v>0</v>
      </c>
    </row>
    <row r="1051" spans="2:26" ht="30" x14ac:dyDescent="0.25">
      <c r="B1051" s="9" t="s">
        <v>2342</v>
      </c>
      <c r="C1051" s="9" t="s">
        <v>2343</v>
      </c>
      <c r="D1051" s="9">
        <v>1984</v>
      </c>
      <c r="E1051" s="9" t="s">
        <v>12</v>
      </c>
      <c r="F1051" s="9" t="s">
        <v>30</v>
      </c>
      <c r="G1051" s="60" t="s">
        <v>91</v>
      </c>
      <c r="H1051" s="1" t="s">
        <v>18</v>
      </c>
      <c r="I1051" s="1" t="s">
        <v>6372</v>
      </c>
      <c r="J1051" s="68" t="s">
        <v>296</v>
      </c>
      <c r="K1051" s="68" t="s">
        <v>297</v>
      </c>
      <c r="L1051" s="120" t="s">
        <v>147</v>
      </c>
      <c r="M1051" s="117" t="s">
        <v>146</v>
      </c>
      <c r="N1051" s="118" t="s">
        <v>146</v>
      </c>
      <c r="O1051" s="118" t="s">
        <v>147</v>
      </c>
      <c r="P1051" s="118" t="s">
        <v>146</v>
      </c>
      <c r="Q1051" s="118" t="s">
        <v>147</v>
      </c>
      <c r="R1051" s="118" t="s">
        <v>146</v>
      </c>
      <c r="S1051" s="118" t="s">
        <v>147</v>
      </c>
      <c r="T1051" s="118" t="s">
        <v>146</v>
      </c>
      <c r="U1051" s="118" t="s">
        <v>146</v>
      </c>
      <c r="V1051" s="118" t="s">
        <v>146</v>
      </c>
      <c r="W1051" s="118" t="s">
        <v>146</v>
      </c>
      <c r="X1051" s="121">
        <f t="shared" si="22"/>
        <v>23.333333333333332</v>
      </c>
      <c r="Y1051" s="68"/>
      <c r="Z1051" s="113">
        <f>VLOOKUP(B1051,[1]Sheet1!B$3:V$3093,21,0)</f>
        <v>0</v>
      </c>
    </row>
    <row r="1052" spans="2:26" ht="30" x14ac:dyDescent="0.25">
      <c r="B1052" s="9" t="s">
        <v>2344</v>
      </c>
      <c r="C1052" s="9" t="s">
        <v>2345</v>
      </c>
      <c r="D1052" s="9">
        <v>1982</v>
      </c>
      <c r="E1052" s="9" t="s">
        <v>12</v>
      </c>
      <c r="F1052" s="9" t="s">
        <v>30</v>
      </c>
      <c r="G1052" s="60" t="s">
        <v>91</v>
      </c>
      <c r="H1052" s="1" t="s">
        <v>29</v>
      </c>
      <c r="I1052" s="1" t="s">
        <v>6258</v>
      </c>
      <c r="J1052" s="68" t="s">
        <v>296</v>
      </c>
      <c r="K1052" s="68" t="s">
        <v>297</v>
      </c>
      <c r="L1052" s="120" t="s">
        <v>147</v>
      </c>
      <c r="M1052" s="117" t="s">
        <v>146</v>
      </c>
      <c r="N1052" s="118" t="s">
        <v>146</v>
      </c>
      <c r="O1052" s="118" t="s">
        <v>6520</v>
      </c>
      <c r="P1052" s="118" t="s">
        <v>148</v>
      </c>
      <c r="Q1052" s="118" t="s">
        <v>147</v>
      </c>
      <c r="R1052" s="118" t="s">
        <v>147</v>
      </c>
      <c r="S1052" s="118" t="s">
        <v>147</v>
      </c>
      <c r="T1052" s="118" t="s">
        <v>147</v>
      </c>
      <c r="U1052" s="118" t="s">
        <v>147</v>
      </c>
      <c r="V1052" s="118" t="s">
        <v>146</v>
      </c>
      <c r="W1052" s="118" t="s">
        <v>6520</v>
      </c>
      <c r="X1052" s="121">
        <f t="shared" si="22"/>
        <v>25</v>
      </c>
      <c r="Y1052" s="68"/>
      <c r="Z1052" s="113">
        <f>VLOOKUP(B1052,[1]Sheet1!B$3:V$3093,21,0)</f>
        <v>0</v>
      </c>
    </row>
    <row r="1053" spans="2:26" ht="45" x14ac:dyDescent="0.25">
      <c r="B1053" s="9" t="s">
        <v>2346</v>
      </c>
      <c r="C1053" s="9" t="s">
        <v>2347</v>
      </c>
      <c r="D1053" s="9">
        <v>1995</v>
      </c>
      <c r="E1053" s="9" t="s">
        <v>12</v>
      </c>
      <c r="F1053" s="9" t="s">
        <v>30</v>
      </c>
      <c r="G1053" s="60" t="s">
        <v>91</v>
      </c>
      <c r="H1053" s="1" t="s">
        <v>13</v>
      </c>
      <c r="I1053" s="1" t="s">
        <v>6254</v>
      </c>
      <c r="J1053" s="68" t="s">
        <v>296</v>
      </c>
      <c r="K1053" s="68" t="s">
        <v>297</v>
      </c>
      <c r="L1053" s="120" t="s">
        <v>147</v>
      </c>
      <c r="M1053" s="117" t="s">
        <v>147</v>
      </c>
      <c r="N1053" s="118" t="s">
        <v>147</v>
      </c>
      <c r="O1053" s="118" t="s">
        <v>6520</v>
      </c>
      <c r="P1053" s="118" t="s">
        <v>147</v>
      </c>
      <c r="Q1053" s="118" t="s">
        <v>147</v>
      </c>
      <c r="R1053" s="118" t="s">
        <v>147</v>
      </c>
      <c r="S1053" s="118" t="s">
        <v>147</v>
      </c>
      <c r="T1053" s="118" t="s">
        <v>146</v>
      </c>
      <c r="U1053" s="118" t="s">
        <v>147</v>
      </c>
      <c r="V1053" s="118" t="s">
        <v>147</v>
      </c>
      <c r="W1053" s="118" t="s">
        <v>147</v>
      </c>
      <c r="X1053" s="121">
        <f t="shared" si="22"/>
        <v>27.5</v>
      </c>
      <c r="Y1053" s="68"/>
      <c r="Z1053" s="113">
        <f>VLOOKUP(B1053,[1]Sheet1!B$3:V$3093,21,0)</f>
        <v>0</v>
      </c>
    </row>
    <row r="1054" spans="2:26" ht="30" x14ac:dyDescent="0.25">
      <c r="B1054" s="9" t="s">
        <v>2348</v>
      </c>
      <c r="C1054" s="9" t="s">
        <v>2349</v>
      </c>
      <c r="D1054" s="9">
        <v>1992</v>
      </c>
      <c r="E1054" s="9" t="s">
        <v>12</v>
      </c>
      <c r="F1054" s="9" t="s">
        <v>30</v>
      </c>
      <c r="G1054" s="60" t="s">
        <v>91</v>
      </c>
      <c r="H1054" s="1" t="s">
        <v>13</v>
      </c>
      <c r="I1054" s="1" t="s">
        <v>26</v>
      </c>
      <c r="J1054" s="68" t="s">
        <v>296</v>
      </c>
      <c r="K1054" s="68" t="s">
        <v>297</v>
      </c>
      <c r="L1054" s="120" t="s">
        <v>147</v>
      </c>
      <c r="M1054" s="117" t="s">
        <v>146</v>
      </c>
      <c r="N1054" s="118" t="s">
        <v>148</v>
      </c>
      <c r="O1054" s="118" t="s">
        <v>146</v>
      </c>
      <c r="P1054" s="118" t="s">
        <v>146</v>
      </c>
      <c r="Q1054" s="118" t="s">
        <v>148</v>
      </c>
      <c r="R1054" s="118" t="s">
        <v>146</v>
      </c>
      <c r="S1054" s="118" t="s">
        <v>148</v>
      </c>
      <c r="T1054" s="118" t="s">
        <v>146</v>
      </c>
      <c r="U1054" s="118" t="s">
        <v>6520</v>
      </c>
      <c r="V1054" s="118" t="s">
        <v>146</v>
      </c>
      <c r="W1054" s="118" t="s">
        <v>146</v>
      </c>
      <c r="X1054" s="121">
        <f t="shared" si="22"/>
        <v>25</v>
      </c>
      <c r="Y1054" s="68"/>
      <c r="Z1054" s="113">
        <f>VLOOKUP(B1054,[1]Sheet1!B$3:V$3093,21,0)</f>
        <v>0</v>
      </c>
    </row>
    <row r="1055" spans="2:26" ht="30" x14ac:dyDescent="0.25">
      <c r="B1055" s="9" t="s">
        <v>2350</v>
      </c>
      <c r="C1055" s="9" t="s">
        <v>2002</v>
      </c>
      <c r="D1055" s="9">
        <v>1998</v>
      </c>
      <c r="E1055" s="9" t="s">
        <v>12</v>
      </c>
      <c r="F1055" s="9" t="s">
        <v>161</v>
      </c>
      <c r="G1055" s="60" t="s">
        <v>91</v>
      </c>
      <c r="H1055" s="1" t="s">
        <v>29</v>
      </c>
      <c r="I1055" s="1" t="s">
        <v>14</v>
      </c>
      <c r="J1055" s="68" t="s">
        <v>6245</v>
      </c>
      <c r="K1055" s="68" t="s">
        <v>6246</v>
      </c>
      <c r="L1055" s="120" t="s">
        <v>149</v>
      </c>
      <c r="M1055" s="117" t="s">
        <v>149</v>
      </c>
      <c r="N1055" s="118" t="s">
        <v>147</v>
      </c>
      <c r="O1055" s="118" t="s">
        <v>147</v>
      </c>
      <c r="P1055" s="118" t="s">
        <v>148</v>
      </c>
      <c r="Q1055" s="118" t="s">
        <v>147</v>
      </c>
      <c r="R1055" s="118" t="s">
        <v>147</v>
      </c>
      <c r="S1055" s="118" t="s">
        <v>147</v>
      </c>
      <c r="T1055" s="118" t="s">
        <v>146</v>
      </c>
      <c r="U1055" s="118" t="s">
        <v>147</v>
      </c>
      <c r="V1055" s="118" t="s">
        <v>146</v>
      </c>
      <c r="W1055" s="118" t="s">
        <v>147</v>
      </c>
      <c r="X1055" s="121">
        <f t="shared" si="22"/>
        <v>29</v>
      </c>
      <c r="Y1055" s="68"/>
      <c r="Z1055" s="113">
        <f>VLOOKUP(B1055,[1]Sheet1!B$3:V$3093,21,0)</f>
        <v>0</v>
      </c>
    </row>
    <row r="1056" spans="2:26" ht="30" x14ac:dyDescent="0.25">
      <c r="B1056" s="9" t="s">
        <v>2351</v>
      </c>
      <c r="C1056" s="9" t="s">
        <v>2352</v>
      </c>
      <c r="D1056" s="9">
        <v>1976</v>
      </c>
      <c r="E1056" s="9" t="s">
        <v>12</v>
      </c>
      <c r="F1056" s="9" t="s">
        <v>30</v>
      </c>
      <c r="G1056" s="60" t="s">
        <v>91</v>
      </c>
      <c r="H1056" s="1" t="s">
        <v>11</v>
      </c>
      <c r="I1056" s="1" t="s">
        <v>110</v>
      </c>
      <c r="J1056" s="68" t="s">
        <v>296</v>
      </c>
      <c r="K1056" s="68" t="s">
        <v>297</v>
      </c>
      <c r="L1056" s="120" t="s">
        <v>6520</v>
      </c>
      <c r="M1056" s="117" t="s">
        <v>146</v>
      </c>
      <c r="N1056" s="118" t="s">
        <v>146</v>
      </c>
      <c r="O1056" s="118" t="s">
        <v>146</v>
      </c>
      <c r="P1056" s="118" t="s">
        <v>148</v>
      </c>
      <c r="Q1056" s="118" t="s">
        <v>146</v>
      </c>
      <c r="R1056" s="118" t="s">
        <v>146</v>
      </c>
      <c r="S1056" s="118" t="s">
        <v>146</v>
      </c>
      <c r="T1056" s="118" t="s">
        <v>147</v>
      </c>
      <c r="U1056" s="118" t="s">
        <v>146</v>
      </c>
      <c r="V1056" s="118" t="s">
        <v>148</v>
      </c>
      <c r="W1056" s="118" t="s">
        <v>6520</v>
      </c>
      <c r="X1056" s="121">
        <f t="shared" si="22"/>
        <v>22.5</v>
      </c>
      <c r="Y1056" s="68"/>
      <c r="Z1056" s="113">
        <f>VLOOKUP(B1056,[1]Sheet1!B$3:V$3093,21,0)</f>
        <v>0</v>
      </c>
    </row>
    <row r="1057" spans="2:26" ht="30" x14ac:dyDescent="0.25">
      <c r="B1057" s="9" t="s">
        <v>2353</v>
      </c>
      <c r="C1057" s="9" t="s">
        <v>2354</v>
      </c>
      <c r="D1057" s="9">
        <v>1990</v>
      </c>
      <c r="E1057" s="9" t="s">
        <v>12</v>
      </c>
      <c r="F1057" s="9" t="s">
        <v>30</v>
      </c>
      <c r="G1057" s="60" t="s">
        <v>91</v>
      </c>
      <c r="H1057" s="1" t="s">
        <v>11</v>
      </c>
      <c r="I1057" s="1" t="s">
        <v>77</v>
      </c>
      <c r="J1057" s="68" t="s">
        <v>291</v>
      </c>
      <c r="K1057" s="68" t="s">
        <v>292</v>
      </c>
      <c r="L1057" s="120" t="s">
        <v>147</v>
      </c>
      <c r="M1057" s="117" t="s">
        <v>146</v>
      </c>
      <c r="N1057" s="118" t="s">
        <v>146</v>
      </c>
      <c r="O1057" s="118" t="s">
        <v>146</v>
      </c>
      <c r="P1057" s="118" t="s">
        <v>146</v>
      </c>
      <c r="Q1057" s="118" t="s">
        <v>147</v>
      </c>
      <c r="R1057" s="118" t="s">
        <v>147</v>
      </c>
      <c r="S1057" s="118" t="s">
        <v>147</v>
      </c>
      <c r="T1057" s="118" t="s">
        <v>6520</v>
      </c>
      <c r="U1057" s="118" t="s">
        <v>147</v>
      </c>
      <c r="V1057" s="118" t="s">
        <v>148</v>
      </c>
      <c r="W1057" s="118" t="s">
        <v>146</v>
      </c>
      <c r="X1057" s="121">
        <f t="shared" si="22"/>
        <v>25</v>
      </c>
      <c r="Y1057" s="68"/>
      <c r="Z1057" s="113">
        <f>VLOOKUP(B1057,[1]Sheet1!B$3:V$3093,21,0)</f>
        <v>0</v>
      </c>
    </row>
    <row r="1058" spans="2:26" ht="30" x14ac:dyDescent="0.25">
      <c r="B1058" s="9" t="s">
        <v>2355</v>
      </c>
      <c r="C1058" s="9" t="s">
        <v>2356</v>
      </c>
      <c r="D1058" s="9">
        <v>1996</v>
      </c>
      <c r="E1058" s="9" t="s">
        <v>12</v>
      </c>
      <c r="F1058" s="9" t="s">
        <v>30</v>
      </c>
      <c r="G1058" s="60" t="s">
        <v>91</v>
      </c>
      <c r="H1058" s="1" t="s">
        <v>13</v>
      </c>
      <c r="I1058" s="1" t="s">
        <v>86</v>
      </c>
      <c r="J1058" s="68" t="s">
        <v>298</v>
      </c>
      <c r="K1058" s="68" t="s">
        <v>299</v>
      </c>
      <c r="L1058" s="120" t="s">
        <v>149</v>
      </c>
      <c r="M1058" s="117" t="s">
        <v>149</v>
      </c>
      <c r="N1058" s="118" t="s">
        <v>146</v>
      </c>
      <c r="O1058" s="118" t="s">
        <v>147</v>
      </c>
      <c r="P1058" s="118" t="s">
        <v>146</v>
      </c>
      <c r="Q1058" s="118" t="s">
        <v>148</v>
      </c>
      <c r="R1058" s="118" t="s">
        <v>148</v>
      </c>
      <c r="S1058" s="118" t="s">
        <v>148</v>
      </c>
      <c r="T1058" s="118" t="s">
        <v>146</v>
      </c>
      <c r="U1058" s="118" t="s">
        <v>146</v>
      </c>
      <c r="V1058" s="118" t="s">
        <v>146</v>
      </c>
      <c r="W1058" s="118" t="s">
        <v>146</v>
      </c>
      <c r="X1058" s="121">
        <f t="shared" si="22"/>
        <v>27</v>
      </c>
      <c r="Y1058" s="68"/>
      <c r="Z1058" s="113">
        <f>VLOOKUP(B1058,[1]Sheet1!B$3:V$3093,21,0)</f>
        <v>0</v>
      </c>
    </row>
    <row r="1059" spans="2:26" ht="30" x14ac:dyDescent="0.25">
      <c r="B1059" s="9" t="s">
        <v>2357</v>
      </c>
      <c r="C1059" s="9" t="s">
        <v>1097</v>
      </c>
      <c r="D1059" s="9">
        <v>1986</v>
      </c>
      <c r="E1059" s="9" t="s">
        <v>12</v>
      </c>
      <c r="F1059" s="9" t="s">
        <v>30</v>
      </c>
      <c r="G1059" s="60" t="s">
        <v>91</v>
      </c>
      <c r="H1059" s="1" t="s">
        <v>18</v>
      </c>
      <c r="I1059" s="1" t="s">
        <v>6372</v>
      </c>
      <c r="J1059" s="68" t="s">
        <v>291</v>
      </c>
      <c r="K1059" s="68" t="s">
        <v>292</v>
      </c>
      <c r="L1059" s="120" t="s">
        <v>147</v>
      </c>
      <c r="M1059" s="117" t="s">
        <v>146</v>
      </c>
      <c r="N1059" s="118" t="s">
        <v>146</v>
      </c>
      <c r="O1059" s="118" t="s">
        <v>146</v>
      </c>
      <c r="P1059" s="118" t="s">
        <v>146</v>
      </c>
      <c r="Q1059" s="118" t="s">
        <v>147</v>
      </c>
      <c r="R1059" s="118" t="s">
        <v>147</v>
      </c>
      <c r="S1059" s="118" t="s">
        <v>147</v>
      </c>
      <c r="T1059" s="118" t="s">
        <v>146</v>
      </c>
      <c r="U1059" s="118" t="s">
        <v>146</v>
      </c>
      <c r="V1059" s="118" t="s">
        <v>147</v>
      </c>
      <c r="W1059" s="118" t="s">
        <v>147</v>
      </c>
      <c r="X1059" s="121">
        <f t="shared" si="22"/>
        <v>25</v>
      </c>
      <c r="Y1059" s="68"/>
      <c r="Z1059" s="113">
        <f>VLOOKUP(B1059,[1]Sheet1!B$3:V$3093,21,0)</f>
        <v>0</v>
      </c>
    </row>
    <row r="1060" spans="2:26" ht="30" x14ac:dyDescent="0.25">
      <c r="B1060" s="9" t="s">
        <v>2358</v>
      </c>
      <c r="C1060" s="9" t="s">
        <v>398</v>
      </c>
      <c r="D1060" s="9">
        <v>1989</v>
      </c>
      <c r="E1060" s="9" t="s">
        <v>12</v>
      </c>
      <c r="F1060" s="9" t="s">
        <v>30</v>
      </c>
      <c r="G1060" s="60" t="s">
        <v>91</v>
      </c>
      <c r="H1060" s="1" t="s">
        <v>11</v>
      </c>
      <c r="I1060" s="1" t="s">
        <v>6247</v>
      </c>
      <c r="J1060" s="68" t="s">
        <v>291</v>
      </c>
      <c r="K1060" s="68" t="s">
        <v>292</v>
      </c>
      <c r="L1060" s="120" t="s">
        <v>146</v>
      </c>
      <c r="M1060" s="117" t="s">
        <v>146</v>
      </c>
      <c r="N1060" s="118" t="s">
        <v>148</v>
      </c>
      <c r="O1060" s="118" t="s">
        <v>146</v>
      </c>
      <c r="P1060" s="118" t="s">
        <v>6520</v>
      </c>
      <c r="Q1060" s="118" t="s">
        <v>148</v>
      </c>
      <c r="R1060" s="118" t="s">
        <v>147</v>
      </c>
      <c r="S1060" s="118" t="s">
        <v>148</v>
      </c>
      <c r="T1060" s="118" t="s">
        <v>147</v>
      </c>
      <c r="U1060" s="118" t="s">
        <v>148</v>
      </c>
      <c r="V1060" s="118" t="s">
        <v>146</v>
      </c>
      <c r="W1060" s="118" t="s">
        <v>6520</v>
      </c>
      <c r="X1060" s="121">
        <f t="shared" si="22"/>
        <v>26.666666666666668</v>
      </c>
      <c r="Y1060" s="68"/>
      <c r="Z1060" s="113">
        <f>VLOOKUP(B1060,[1]Sheet1!B$3:V$3093,21,0)</f>
        <v>0</v>
      </c>
    </row>
    <row r="1061" spans="2:26" ht="30" x14ac:dyDescent="0.25">
      <c r="B1061" s="9" t="s">
        <v>2359</v>
      </c>
      <c r="C1061" s="9" t="s">
        <v>2360</v>
      </c>
      <c r="D1061" s="9">
        <v>1995</v>
      </c>
      <c r="E1061" s="9" t="s">
        <v>12</v>
      </c>
      <c r="F1061" s="9" t="s">
        <v>30</v>
      </c>
      <c r="G1061" s="60" t="s">
        <v>91</v>
      </c>
      <c r="H1061" s="1" t="s">
        <v>18</v>
      </c>
      <c r="I1061" s="1" t="s">
        <v>180</v>
      </c>
      <c r="J1061" s="68" t="s">
        <v>296</v>
      </c>
      <c r="K1061" s="68" t="s">
        <v>297</v>
      </c>
      <c r="L1061" s="120" t="s">
        <v>146</v>
      </c>
      <c r="M1061" s="117" t="s">
        <v>147</v>
      </c>
      <c r="N1061" s="118" t="s">
        <v>146</v>
      </c>
      <c r="O1061" s="118" t="s">
        <v>147</v>
      </c>
      <c r="P1061" s="118" t="s">
        <v>146</v>
      </c>
      <c r="Q1061" s="118" t="s">
        <v>148</v>
      </c>
      <c r="R1061" s="118" t="s">
        <v>148</v>
      </c>
      <c r="S1061" s="118" t="s">
        <v>148</v>
      </c>
      <c r="T1061" s="118" t="s">
        <v>147</v>
      </c>
      <c r="U1061" s="118" t="s">
        <v>146</v>
      </c>
      <c r="V1061" s="118" t="s">
        <v>146</v>
      </c>
      <c r="W1061" s="118" t="s">
        <v>148</v>
      </c>
      <c r="X1061" s="121">
        <f t="shared" si="22"/>
        <v>29.166666666666668</v>
      </c>
      <c r="Y1061" s="68"/>
      <c r="Z1061" s="113">
        <f>VLOOKUP(B1061,[1]Sheet1!B$3:V$3093,21,0)</f>
        <v>0</v>
      </c>
    </row>
    <row r="1062" spans="2:26" ht="30" x14ac:dyDescent="0.25">
      <c r="B1062" s="9" t="s">
        <v>2361</v>
      </c>
      <c r="C1062" s="9" t="s">
        <v>2362</v>
      </c>
      <c r="D1062" s="9">
        <v>1992</v>
      </c>
      <c r="E1062" s="9" t="s">
        <v>12</v>
      </c>
      <c r="F1062" s="9" t="s">
        <v>32</v>
      </c>
      <c r="G1062" s="60" t="s">
        <v>91</v>
      </c>
      <c r="H1062" s="1" t="s">
        <v>176</v>
      </c>
      <c r="I1062" s="1"/>
      <c r="J1062" s="68" t="s">
        <v>296</v>
      </c>
      <c r="K1062" s="68" t="s">
        <v>297</v>
      </c>
      <c r="L1062" s="120" t="s">
        <v>147</v>
      </c>
      <c r="M1062" s="117" t="s">
        <v>6520</v>
      </c>
      <c r="N1062" s="118" t="s">
        <v>146</v>
      </c>
      <c r="O1062" s="118" t="s">
        <v>146</v>
      </c>
      <c r="P1062" s="118" t="s">
        <v>148</v>
      </c>
      <c r="Q1062" s="118" t="s">
        <v>146</v>
      </c>
      <c r="R1062" s="118" t="s">
        <v>147</v>
      </c>
      <c r="S1062" s="118" t="s">
        <v>146</v>
      </c>
      <c r="T1062" s="118" t="s">
        <v>147</v>
      </c>
      <c r="U1062" s="118" t="s">
        <v>146</v>
      </c>
      <c r="V1062" s="118" t="s">
        <v>147</v>
      </c>
      <c r="W1062" s="118" t="s">
        <v>147</v>
      </c>
      <c r="X1062" s="121">
        <f t="shared" si="22"/>
        <v>25</v>
      </c>
      <c r="Y1062" s="68"/>
      <c r="Z1062" s="113">
        <f>VLOOKUP(B1062,[1]Sheet1!B$3:V$3093,21,0)</f>
        <v>0</v>
      </c>
    </row>
    <row r="1063" spans="2:26" ht="30" x14ac:dyDescent="0.25">
      <c r="B1063" s="9" t="s">
        <v>2363</v>
      </c>
      <c r="C1063" s="9" t="s">
        <v>2364</v>
      </c>
      <c r="D1063" s="9">
        <v>1981</v>
      </c>
      <c r="E1063" s="9" t="s">
        <v>12</v>
      </c>
      <c r="F1063" s="9" t="s">
        <v>30</v>
      </c>
      <c r="G1063" s="60" t="s">
        <v>91</v>
      </c>
      <c r="H1063" s="1" t="s">
        <v>13</v>
      </c>
      <c r="I1063" s="1" t="s">
        <v>17</v>
      </c>
      <c r="J1063" s="68" t="s">
        <v>296</v>
      </c>
      <c r="K1063" s="68" t="s">
        <v>297</v>
      </c>
      <c r="L1063" s="120" t="s">
        <v>6520</v>
      </c>
      <c r="M1063" s="117" t="s">
        <v>147</v>
      </c>
      <c r="N1063" s="118" t="s">
        <v>147</v>
      </c>
      <c r="O1063" s="118" t="s">
        <v>147</v>
      </c>
      <c r="P1063" s="118" t="s">
        <v>146</v>
      </c>
      <c r="Q1063" s="118" t="s">
        <v>147</v>
      </c>
      <c r="R1063" s="118" t="s">
        <v>147</v>
      </c>
      <c r="S1063" s="118" t="s">
        <v>147</v>
      </c>
      <c r="T1063" s="118" t="s">
        <v>147</v>
      </c>
      <c r="U1063" s="118" t="s">
        <v>147</v>
      </c>
      <c r="V1063" s="118" t="s">
        <v>147</v>
      </c>
      <c r="W1063" s="118" t="s">
        <v>146</v>
      </c>
      <c r="X1063" s="121">
        <f t="shared" si="22"/>
        <v>26.666666666666668</v>
      </c>
      <c r="Y1063" s="68"/>
      <c r="Z1063" s="113">
        <f>VLOOKUP(B1063,[1]Sheet1!B$3:V$3093,21,0)</f>
        <v>0</v>
      </c>
    </row>
    <row r="1064" spans="2:26" ht="30" x14ac:dyDescent="0.25">
      <c r="B1064" s="9" t="s">
        <v>2365</v>
      </c>
      <c r="C1064" s="9" t="s">
        <v>2366</v>
      </c>
      <c r="D1064" s="9">
        <v>1981</v>
      </c>
      <c r="E1064" s="9" t="s">
        <v>12</v>
      </c>
      <c r="F1064" s="9" t="s">
        <v>30</v>
      </c>
      <c r="G1064" s="60" t="s">
        <v>91</v>
      </c>
      <c r="H1064" s="1" t="s">
        <v>13</v>
      </c>
      <c r="I1064" s="1" t="s">
        <v>170</v>
      </c>
      <c r="J1064" s="68" t="s">
        <v>291</v>
      </c>
      <c r="K1064" s="68" t="s">
        <v>292</v>
      </c>
      <c r="L1064" s="120" t="s">
        <v>147</v>
      </c>
      <c r="M1064" s="117" t="s">
        <v>148</v>
      </c>
      <c r="N1064" s="118" t="s">
        <v>147</v>
      </c>
      <c r="O1064" s="118" t="s">
        <v>146</v>
      </c>
      <c r="P1064" s="118" t="s">
        <v>146</v>
      </c>
      <c r="Q1064" s="118" t="s">
        <v>6520</v>
      </c>
      <c r="R1064" s="118" t="s">
        <v>6520</v>
      </c>
      <c r="S1064" s="118" t="s">
        <v>6520</v>
      </c>
      <c r="T1064" s="118" t="s">
        <v>147</v>
      </c>
      <c r="U1064" s="118" t="s">
        <v>146</v>
      </c>
      <c r="V1064" s="118" t="s">
        <v>146</v>
      </c>
      <c r="W1064" s="118" t="s">
        <v>6520</v>
      </c>
      <c r="X1064" s="121">
        <f t="shared" si="22"/>
        <v>20.833333333333332</v>
      </c>
      <c r="Y1064" s="68"/>
      <c r="Z1064" s="113">
        <f>VLOOKUP(B1064,[1]Sheet1!B$3:V$3093,21,0)</f>
        <v>0</v>
      </c>
    </row>
    <row r="1065" spans="2:26" ht="30" x14ac:dyDescent="0.25">
      <c r="B1065" s="9" t="s">
        <v>2367</v>
      </c>
      <c r="C1065" s="9" t="s">
        <v>2368</v>
      </c>
      <c r="D1065" s="9">
        <v>1990</v>
      </c>
      <c r="E1065" s="9" t="s">
        <v>12</v>
      </c>
      <c r="F1065" s="9" t="s">
        <v>30</v>
      </c>
      <c r="G1065" s="60" t="s">
        <v>91</v>
      </c>
      <c r="H1065" s="1" t="s">
        <v>18</v>
      </c>
      <c r="I1065" s="1" t="s">
        <v>6253</v>
      </c>
      <c r="J1065" s="68" t="s">
        <v>296</v>
      </c>
      <c r="K1065" s="68" t="s">
        <v>297</v>
      </c>
      <c r="L1065" s="120" t="s">
        <v>146</v>
      </c>
      <c r="M1065" s="117" t="s">
        <v>146</v>
      </c>
      <c r="N1065" s="118" t="s">
        <v>146</v>
      </c>
      <c r="O1065" s="118" t="s">
        <v>146</v>
      </c>
      <c r="P1065" s="118" t="s">
        <v>146</v>
      </c>
      <c r="Q1065" s="118" t="s">
        <v>146</v>
      </c>
      <c r="R1065" s="118" t="s">
        <v>147</v>
      </c>
      <c r="S1065" s="118" t="s">
        <v>146</v>
      </c>
      <c r="T1065" s="118" t="s">
        <v>147</v>
      </c>
      <c r="U1065" s="118" t="s">
        <v>6520</v>
      </c>
      <c r="V1065" s="118" t="s">
        <v>147</v>
      </c>
      <c r="W1065" s="118" t="s">
        <v>6520</v>
      </c>
      <c r="X1065" s="121">
        <f t="shared" si="22"/>
        <v>20.833333333333332</v>
      </c>
      <c r="Y1065" s="68"/>
      <c r="Z1065" s="113">
        <f>VLOOKUP(B1065,[1]Sheet1!B$3:V$3093,21,0)</f>
        <v>0</v>
      </c>
    </row>
    <row r="1066" spans="2:26" ht="30" x14ac:dyDescent="0.25">
      <c r="B1066" s="9" t="s">
        <v>2369</v>
      </c>
      <c r="C1066" s="9" t="s">
        <v>2370</v>
      </c>
      <c r="D1066" s="9">
        <v>1991</v>
      </c>
      <c r="E1066" s="9" t="s">
        <v>12</v>
      </c>
      <c r="F1066" s="9" t="s">
        <v>30</v>
      </c>
      <c r="G1066" s="60" t="s">
        <v>91</v>
      </c>
      <c r="H1066" s="1" t="s">
        <v>18</v>
      </c>
      <c r="I1066" s="1" t="s">
        <v>6247</v>
      </c>
      <c r="J1066" s="68" t="s">
        <v>296</v>
      </c>
      <c r="K1066" s="68" t="s">
        <v>297</v>
      </c>
      <c r="L1066" s="120" t="s">
        <v>146</v>
      </c>
      <c r="M1066" s="117" t="s">
        <v>146</v>
      </c>
      <c r="N1066" s="118" t="s">
        <v>146</v>
      </c>
      <c r="O1066" s="118" t="s">
        <v>147</v>
      </c>
      <c r="P1066" s="118" t="s">
        <v>147</v>
      </c>
      <c r="Q1066" s="118" t="s">
        <v>146</v>
      </c>
      <c r="R1066" s="118" t="s">
        <v>147</v>
      </c>
      <c r="S1066" s="118" t="s">
        <v>146</v>
      </c>
      <c r="T1066" s="118" t="s">
        <v>146</v>
      </c>
      <c r="U1066" s="118" t="s">
        <v>146</v>
      </c>
      <c r="V1066" s="118" t="s">
        <v>147</v>
      </c>
      <c r="W1066" s="118" t="s">
        <v>146</v>
      </c>
      <c r="X1066" s="121">
        <f t="shared" si="22"/>
        <v>23.333333333333332</v>
      </c>
      <c r="Y1066" s="68"/>
      <c r="Z1066" s="113">
        <f>VLOOKUP(B1066,[1]Sheet1!B$3:V$3093,21,0)</f>
        <v>0</v>
      </c>
    </row>
    <row r="1067" spans="2:26" ht="30" x14ac:dyDescent="0.25">
      <c r="B1067" s="9" t="s">
        <v>2371</v>
      </c>
      <c r="C1067" s="9" t="s">
        <v>713</v>
      </c>
      <c r="D1067" s="9">
        <v>1990</v>
      </c>
      <c r="E1067" s="9" t="s">
        <v>12</v>
      </c>
      <c r="F1067" s="9" t="s">
        <v>30</v>
      </c>
      <c r="G1067" s="60" t="s">
        <v>91</v>
      </c>
      <c r="H1067" s="1" t="s">
        <v>11</v>
      </c>
      <c r="I1067" s="1" t="s">
        <v>171</v>
      </c>
      <c r="J1067" s="68" t="s">
        <v>296</v>
      </c>
      <c r="K1067" s="68" t="s">
        <v>297</v>
      </c>
      <c r="L1067" s="120" t="s">
        <v>146</v>
      </c>
      <c r="M1067" s="117" t="s">
        <v>146</v>
      </c>
      <c r="N1067" s="118" t="s">
        <v>146</v>
      </c>
      <c r="O1067" s="118" t="s">
        <v>147</v>
      </c>
      <c r="P1067" s="118" t="s">
        <v>146</v>
      </c>
      <c r="Q1067" s="118" t="s">
        <v>146</v>
      </c>
      <c r="R1067" s="118" t="s">
        <v>148</v>
      </c>
      <c r="S1067" s="118" t="s">
        <v>146</v>
      </c>
      <c r="T1067" s="118" t="s">
        <v>147</v>
      </c>
      <c r="U1067" s="118" t="s">
        <v>147</v>
      </c>
      <c r="V1067" s="118" t="s">
        <v>148</v>
      </c>
      <c r="W1067" s="118" t="s">
        <v>147</v>
      </c>
      <c r="X1067" s="121">
        <f t="shared" si="22"/>
        <v>26.666666666666668</v>
      </c>
      <c r="Y1067" s="68"/>
      <c r="Z1067" s="113">
        <f>VLOOKUP(B1067,[1]Sheet1!B$3:V$3093,21,0)</f>
        <v>0</v>
      </c>
    </row>
    <row r="1068" spans="2:26" ht="45" x14ac:dyDescent="0.25">
      <c r="B1068" s="9" t="s">
        <v>2372</v>
      </c>
      <c r="C1068" s="9" t="s">
        <v>2373</v>
      </c>
      <c r="D1068" s="9">
        <v>1991</v>
      </c>
      <c r="E1068" s="9" t="s">
        <v>12</v>
      </c>
      <c r="F1068" s="9" t="s">
        <v>210</v>
      </c>
      <c r="G1068" s="60" t="s">
        <v>91</v>
      </c>
      <c r="H1068" s="1" t="s">
        <v>11</v>
      </c>
      <c r="I1068" s="1" t="s">
        <v>25</v>
      </c>
      <c r="J1068" s="68" t="s">
        <v>296</v>
      </c>
      <c r="K1068" s="68" t="s">
        <v>297</v>
      </c>
      <c r="L1068" s="120" t="s">
        <v>148</v>
      </c>
      <c r="M1068" s="117" t="s">
        <v>146</v>
      </c>
      <c r="N1068" s="118" t="s">
        <v>147</v>
      </c>
      <c r="O1068" s="118" t="s">
        <v>6520</v>
      </c>
      <c r="P1068" s="118" t="s">
        <v>147</v>
      </c>
      <c r="Q1068" s="118" t="s">
        <v>146</v>
      </c>
      <c r="R1068" s="118" t="s">
        <v>146</v>
      </c>
      <c r="S1068" s="118" t="s">
        <v>146</v>
      </c>
      <c r="T1068" s="118" t="s">
        <v>147</v>
      </c>
      <c r="U1068" s="118" t="s">
        <v>146</v>
      </c>
      <c r="V1068" s="118" t="s">
        <v>147</v>
      </c>
      <c r="W1068" s="118" t="s">
        <v>6520</v>
      </c>
      <c r="X1068" s="121">
        <f t="shared" si="22"/>
        <v>23.333333333333332</v>
      </c>
      <c r="Y1068" s="68"/>
      <c r="Z1068" s="113">
        <f>VLOOKUP(B1068,[1]Sheet1!B$3:V$3093,21,0)</f>
        <v>0</v>
      </c>
    </row>
    <row r="1069" spans="2:26" ht="30" x14ac:dyDescent="0.25">
      <c r="B1069" s="9" t="s">
        <v>2374</v>
      </c>
      <c r="C1069" s="9" t="s">
        <v>629</v>
      </c>
      <c r="D1069" s="9">
        <v>1985</v>
      </c>
      <c r="E1069" s="9" t="s">
        <v>12</v>
      </c>
      <c r="F1069" s="9" t="s">
        <v>30</v>
      </c>
      <c r="G1069" s="60" t="s">
        <v>91</v>
      </c>
      <c r="H1069" s="1" t="s">
        <v>18</v>
      </c>
      <c r="I1069" s="1" t="s">
        <v>24</v>
      </c>
      <c r="J1069" s="68" t="s">
        <v>296</v>
      </c>
      <c r="K1069" s="68" t="s">
        <v>297</v>
      </c>
      <c r="L1069" s="120" t="s">
        <v>146</v>
      </c>
      <c r="M1069" s="117" t="s">
        <v>6520</v>
      </c>
      <c r="N1069" s="118" t="s">
        <v>147</v>
      </c>
      <c r="O1069" s="118" t="s">
        <v>146</v>
      </c>
      <c r="P1069" s="118" t="s">
        <v>147</v>
      </c>
      <c r="Q1069" s="118" t="s">
        <v>146</v>
      </c>
      <c r="R1069" s="118" t="s">
        <v>148</v>
      </c>
      <c r="S1069" s="118" t="s">
        <v>146</v>
      </c>
      <c r="T1069" s="118" t="s">
        <v>146</v>
      </c>
      <c r="U1069" s="118" t="s">
        <v>146</v>
      </c>
      <c r="V1069" s="118" t="s">
        <v>147</v>
      </c>
      <c r="W1069" s="118" t="s">
        <v>147</v>
      </c>
      <c r="X1069" s="121">
        <f t="shared" si="22"/>
        <v>24.166666666666668</v>
      </c>
      <c r="Y1069" s="68"/>
      <c r="Z1069" s="113">
        <f>VLOOKUP(B1069,[1]Sheet1!B$3:V$3093,21,0)</f>
        <v>0</v>
      </c>
    </row>
    <row r="1070" spans="2:26" ht="45" x14ac:dyDescent="0.25">
      <c r="B1070" s="9" t="s">
        <v>2375</v>
      </c>
      <c r="C1070" s="9" t="s">
        <v>2376</v>
      </c>
      <c r="D1070" s="9">
        <v>1992</v>
      </c>
      <c r="E1070" s="9" t="s">
        <v>12</v>
      </c>
      <c r="F1070" s="9" t="s">
        <v>30</v>
      </c>
      <c r="G1070" s="60" t="s">
        <v>91</v>
      </c>
      <c r="H1070" s="1" t="s">
        <v>13</v>
      </c>
      <c r="I1070" s="1" t="s">
        <v>79</v>
      </c>
      <c r="J1070" s="68" t="s">
        <v>296</v>
      </c>
      <c r="K1070" s="68" t="s">
        <v>297</v>
      </c>
      <c r="L1070" s="120" t="s">
        <v>147</v>
      </c>
      <c r="M1070" s="117" t="s">
        <v>146</v>
      </c>
      <c r="N1070" s="118" t="s">
        <v>6520</v>
      </c>
      <c r="O1070" s="118" t="s">
        <v>146</v>
      </c>
      <c r="P1070" s="118" t="s">
        <v>146</v>
      </c>
      <c r="Q1070" s="118" t="s">
        <v>146</v>
      </c>
      <c r="R1070" s="118" t="s">
        <v>6520</v>
      </c>
      <c r="S1070" s="118" t="s">
        <v>146</v>
      </c>
      <c r="T1070" s="118" t="s">
        <v>146</v>
      </c>
      <c r="U1070" s="118" t="s">
        <v>6520</v>
      </c>
      <c r="V1070" s="118" t="s">
        <v>146</v>
      </c>
      <c r="W1070" s="118" t="s">
        <v>148</v>
      </c>
      <c r="X1070" s="121">
        <f t="shared" si="22"/>
        <v>20</v>
      </c>
      <c r="Y1070" s="68"/>
      <c r="Z1070" s="113"/>
    </row>
    <row r="1071" spans="2:26" ht="30" x14ac:dyDescent="0.25">
      <c r="B1071" s="9" t="s">
        <v>2377</v>
      </c>
      <c r="C1071" s="9" t="s">
        <v>2378</v>
      </c>
      <c r="D1071" s="9">
        <v>1991</v>
      </c>
      <c r="E1071" s="9" t="s">
        <v>12</v>
      </c>
      <c r="F1071" s="9" t="s">
        <v>30</v>
      </c>
      <c r="G1071" s="60" t="s">
        <v>91</v>
      </c>
      <c r="H1071" s="1" t="s">
        <v>13</v>
      </c>
      <c r="I1071" s="1" t="s">
        <v>24</v>
      </c>
      <c r="J1071" s="68" t="s">
        <v>296</v>
      </c>
      <c r="K1071" s="68" t="s">
        <v>297</v>
      </c>
      <c r="L1071" s="120" t="s">
        <v>147</v>
      </c>
      <c r="M1071" s="117" t="s">
        <v>146</v>
      </c>
      <c r="N1071" s="118" t="s">
        <v>146</v>
      </c>
      <c r="O1071" s="118" t="s">
        <v>146</v>
      </c>
      <c r="P1071" s="118" t="s">
        <v>147</v>
      </c>
      <c r="Q1071" s="118" t="s">
        <v>146</v>
      </c>
      <c r="R1071" s="118" t="s">
        <v>147</v>
      </c>
      <c r="S1071" s="118" t="s">
        <v>146</v>
      </c>
      <c r="T1071" s="118" t="s">
        <v>148</v>
      </c>
      <c r="U1071" s="118" t="s">
        <v>146</v>
      </c>
      <c r="V1071" s="118" t="s">
        <v>146</v>
      </c>
      <c r="W1071" s="118" t="s">
        <v>147</v>
      </c>
      <c r="X1071" s="121">
        <f t="shared" si="22"/>
        <v>25</v>
      </c>
      <c r="Y1071" s="68"/>
      <c r="Z1071" s="113">
        <f>VLOOKUP(B1071,[1]Sheet1!B$3:V$3093,21,0)</f>
        <v>0</v>
      </c>
    </row>
    <row r="1072" spans="2:26" ht="30" x14ac:dyDescent="0.25">
      <c r="B1072" s="9" t="s">
        <v>2379</v>
      </c>
      <c r="C1072" s="9" t="s">
        <v>2380</v>
      </c>
      <c r="D1072" s="9">
        <v>1987</v>
      </c>
      <c r="E1072" s="9" t="s">
        <v>12</v>
      </c>
      <c r="F1072" s="9" t="s">
        <v>32</v>
      </c>
      <c r="G1072" s="60" t="s">
        <v>91</v>
      </c>
      <c r="H1072" s="1" t="s">
        <v>13</v>
      </c>
      <c r="I1072" s="1" t="s">
        <v>81</v>
      </c>
      <c r="J1072" s="68" t="s">
        <v>291</v>
      </c>
      <c r="K1072" s="68" t="s">
        <v>292</v>
      </c>
      <c r="L1072" s="120" t="s">
        <v>146</v>
      </c>
      <c r="M1072" s="117" t="s">
        <v>147</v>
      </c>
      <c r="N1072" s="118" t="s">
        <v>148</v>
      </c>
      <c r="O1072" s="118" t="s">
        <v>147</v>
      </c>
      <c r="P1072" s="118" t="s">
        <v>147</v>
      </c>
      <c r="Q1072" s="118" t="s">
        <v>146</v>
      </c>
      <c r="R1072" s="118" t="s">
        <v>148</v>
      </c>
      <c r="S1072" s="118" t="s">
        <v>146</v>
      </c>
      <c r="T1072" s="118" t="s">
        <v>147</v>
      </c>
      <c r="U1072" s="118" t="s">
        <v>147</v>
      </c>
      <c r="V1072" s="118" t="s">
        <v>146</v>
      </c>
      <c r="W1072" s="118" t="s">
        <v>147</v>
      </c>
      <c r="X1072" s="121">
        <f t="shared" si="22"/>
        <v>28.333333333333332</v>
      </c>
      <c r="Y1072" s="68"/>
      <c r="Z1072" s="113">
        <f>VLOOKUP(B1072,[1]Sheet1!B$3:V$3093,21,0)</f>
        <v>0</v>
      </c>
    </row>
    <row r="1073" spans="2:26" ht="45" x14ac:dyDescent="0.25">
      <c r="B1073" s="9" t="s">
        <v>2381</v>
      </c>
      <c r="C1073" s="9" t="s">
        <v>2382</v>
      </c>
      <c r="D1073" s="9">
        <v>1995</v>
      </c>
      <c r="E1073" s="9" t="s">
        <v>12</v>
      </c>
      <c r="F1073" s="9" t="s">
        <v>30</v>
      </c>
      <c r="G1073" s="60" t="s">
        <v>91</v>
      </c>
      <c r="H1073" s="1" t="s">
        <v>6256</v>
      </c>
      <c r="I1073" s="1" t="s">
        <v>24</v>
      </c>
      <c r="J1073" s="68" t="s">
        <v>296</v>
      </c>
      <c r="K1073" s="68" t="s">
        <v>297</v>
      </c>
      <c r="L1073" s="120" t="s">
        <v>147</v>
      </c>
      <c r="M1073" s="117" t="s">
        <v>146</v>
      </c>
      <c r="N1073" s="118" t="s">
        <v>146</v>
      </c>
      <c r="O1073" s="118" t="s">
        <v>147</v>
      </c>
      <c r="P1073" s="118" t="s">
        <v>6520</v>
      </c>
      <c r="Q1073" s="118" t="s">
        <v>147</v>
      </c>
      <c r="R1073" s="118" t="s">
        <v>146</v>
      </c>
      <c r="S1073" s="118" t="s">
        <v>147</v>
      </c>
      <c r="T1073" s="118" t="s">
        <v>146</v>
      </c>
      <c r="U1073" s="118" t="s">
        <v>147</v>
      </c>
      <c r="V1073" s="118" t="s">
        <v>147</v>
      </c>
      <c r="W1073" s="118" t="s">
        <v>146</v>
      </c>
      <c r="X1073" s="121">
        <f t="shared" si="22"/>
        <v>24.166666666666668</v>
      </c>
      <c r="Y1073" s="68"/>
      <c r="Z1073" s="113">
        <f>VLOOKUP(B1073,[1]Sheet1!B$3:V$3093,21,0)</f>
        <v>0</v>
      </c>
    </row>
    <row r="1074" spans="2:26" ht="30" x14ac:dyDescent="0.25">
      <c r="B1074" s="9" t="s">
        <v>2383</v>
      </c>
      <c r="C1074" s="9" t="s">
        <v>2384</v>
      </c>
      <c r="D1074" s="9">
        <v>1992</v>
      </c>
      <c r="E1074" s="9" t="s">
        <v>12</v>
      </c>
      <c r="F1074" s="9" t="s">
        <v>30</v>
      </c>
      <c r="G1074" s="60" t="s">
        <v>91</v>
      </c>
      <c r="H1074" s="1" t="s">
        <v>13</v>
      </c>
      <c r="I1074" s="1" t="s">
        <v>34</v>
      </c>
      <c r="J1074" s="68" t="s">
        <v>291</v>
      </c>
      <c r="K1074" s="68" t="s">
        <v>292</v>
      </c>
      <c r="L1074" s="120" t="s">
        <v>147</v>
      </c>
      <c r="M1074" s="117" t="s">
        <v>147</v>
      </c>
      <c r="N1074" s="118" t="s">
        <v>148</v>
      </c>
      <c r="O1074" s="118" t="s">
        <v>146</v>
      </c>
      <c r="P1074" s="118" t="s">
        <v>147</v>
      </c>
      <c r="Q1074" s="118" t="s">
        <v>146</v>
      </c>
      <c r="R1074" s="118" t="s">
        <v>147</v>
      </c>
      <c r="S1074" s="118" t="s">
        <v>146</v>
      </c>
      <c r="T1074" s="118" t="s">
        <v>147</v>
      </c>
      <c r="U1074" s="118" t="s">
        <v>147</v>
      </c>
      <c r="V1074" s="118" t="s">
        <v>148</v>
      </c>
      <c r="W1074" s="118" t="s">
        <v>147</v>
      </c>
      <c r="X1074" s="121">
        <f t="shared" si="22"/>
        <v>29.166666666666668</v>
      </c>
      <c r="Y1074" s="68"/>
      <c r="Z1074" s="113">
        <f>VLOOKUP(B1074,[1]Sheet1!B$3:V$3093,21,0)</f>
        <v>0</v>
      </c>
    </row>
    <row r="1075" spans="2:26" ht="30" x14ac:dyDescent="0.25">
      <c r="B1075" s="9" t="s">
        <v>2385</v>
      </c>
      <c r="C1075" s="9" t="s">
        <v>2386</v>
      </c>
      <c r="D1075" s="9">
        <v>1986</v>
      </c>
      <c r="E1075" s="9" t="s">
        <v>12</v>
      </c>
      <c r="F1075" s="9" t="s">
        <v>32</v>
      </c>
      <c r="G1075" s="60" t="s">
        <v>91</v>
      </c>
      <c r="H1075" s="1" t="s">
        <v>11</v>
      </c>
      <c r="I1075" s="1" t="s">
        <v>22</v>
      </c>
      <c r="J1075" s="68" t="s">
        <v>296</v>
      </c>
      <c r="K1075" s="68" t="s">
        <v>297</v>
      </c>
      <c r="L1075" s="120" t="s">
        <v>146</v>
      </c>
      <c r="M1075" s="117" t="s">
        <v>146</v>
      </c>
      <c r="N1075" s="118" t="s">
        <v>146</v>
      </c>
      <c r="O1075" s="118" t="s">
        <v>6520</v>
      </c>
      <c r="P1075" s="118" t="s">
        <v>146</v>
      </c>
      <c r="Q1075" s="118" t="s">
        <v>147</v>
      </c>
      <c r="R1075" s="118" t="s">
        <v>146</v>
      </c>
      <c r="S1075" s="118" t="s">
        <v>147</v>
      </c>
      <c r="T1075" s="118" t="s">
        <v>146</v>
      </c>
      <c r="U1075" s="118" t="s">
        <v>147</v>
      </c>
      <c r="V1075" s="118" t="s">
        <v>146</v>
      </c>
      <c r="W1075" s="118" t="s">
        <v>146</v>
      </c>
      <c r="X1075" s="121">
        <f t="shared" si="22"/>
        <v>21.666666666666668</v>
      </c>
      <c r="Y1075" s="68"/>
      <c r="Z1075" s="113">
        <f>VLOOKUP(B1075,[1]Sheet1!B$3:V$3093,21,0)</f>
        <v>0</v>
      </c>
    </row>
    <row r="1076" spans="2:26" ht="30" x14ac:dyDescent="0.25">
      <c r="B1076" s="9" t="s">
        <v>2387</v>
      </c>
      <c r="C1076" s="9" t="s">
        <v>2388</v>
      </c>
      <c r="D1076" s="9">
        <v>1985</v>
      </c>
      <c r="E1076" s="9" t="s">
        <v>12</v>
      </c>
      <c r="F1076" s="9" t="s">
        <v>30</v>
      </c>
      <c r="G1076" s="60" t="s">
        <v>91</v>
      </c>
      <c r="H1076" s="1" t="s">
        <v>18</v>
      </c>
      <c r="I1076" s="1" t="s">
        <v>178</v>
      </c>
      <c r="J1076" s="68" t="s">
        <v>296</v>
      </c>
      <c r="K1076" s="68" t="s">
        <v>297</v>
      </c>
      <c r="L1076" s="120" t="s">
        <v>146</v>
      </c>
      <c r="M1076" s="117" t="s">
        <v>147</v>
      </c>
      <c r="N1076" s="118" t="s">
        <v>148</v>
      </c>
      <c r="O1076" s="118" t="s">
        <v>146</v>
      </c>
      <c r="P1076" s="118" t="s">
        <v>147</v>
      </c>
      <c r="Q1076" s="118" t="s">
        <v>146</v>
      </c>
      <c r="R1076" s="118" t="s">
        <v>146</v>
      </c>
      <c r="S1076" s="118" t="s">
        <v>146</v>
      </c>
      <c r="T1076" s="118" t="s">
        <v>147</v>
      </c>
      <c r="U1076" s="118" t="s">
        <v>146</v>
      </c>
      <c r="V1076" s="118" t="s">
        <v>146</v>
      </c>
      <c r="W1076" s="118" t="s">
        <v>147</v>
      </c>
      <c r="X1076" s="121">
        <f t="shared" si="22"/>
        <v>25</v>
      </c>
      <c r="Y1076" s="68"/>
      <c r="Z1076" s="113">
        <f>VLOOKUP(B1076,[1]Sheet1!B$3:V$3093,21,0)</f>
        <v>0</v>
      </c>
    </row>
    <row r="1077" spans="2:26" ht="30" x14ac:dyDescent="0.25">
      <c r="B1077" s="9" t="s">
        <v>2389</v>
      </c>
      <c r="C1077" s="9" t="s">
        <v>2390</v>
      </c>
      <c r="D1077" s="9">
        <v>1989</v>
      </c>
      <c r="E1077" s="9" t="s">
        <v>12</v>
      </c>
      <c r="F1077" s="9" t="s">
        <v>32</v>
      </c>
      <c r="G1077" s="60" t="s">
        <v>91</v>
      </c>
      <c r="H1077" s="1" t="s">
        <v>18</v>
      </c>
      <c r="I1077" s="1" t="s">
        <v>24</v>
      </c>
      <c r="J1077" s="68" t="s">
        <v>296</v>
      </c>
      <c r="K1077" s="68" t="s">
        <v>297</v>
      </c>
      <c r="L1077" s="120" t="s">
        <v>146</v>
      </c>
      <c r="M1077" s="117" t="s">
        <v>6520</v>
      </c>
      <c r="N1077" s="118" t="s">
        <v>148</v>
      </c>
      <c r="O1077" s="118" t="s">
        <v>146</v>
      </c>
      <c r="P1077" s="118" t="s">
        <v>146</v>
      </c>
      <c r="Q1077" s="118" t="s">
        <v>146</v>
      </c>
      <c r="R1077" s="118" t="s">
        <v>148</v>
      </c>
      <c r="S1077" s="118" t="s">
        <v>146</v>
      </c>
      <c r="T1077" s="118" t="s">
        <v>147</v>
      </c>
      <c r="U1077" s="118" t="s">
        <v>146</v>
      </c>
      <c r="V1077" s="118" t="s">
        <v>6520</v>
      </c>
      <c r="W1077" s="118" t="s">
        <v>147</v>
      </c>
      <c r="X1077" s="121">
        <f t="shared" si="22"/>
        <v>23.333333333333332</v>
      </c>
      <c r="Y1077" s="68"/>
      <c r="Z1077" s="113">
        <f>VLOOKUP(B1077,[1]Sheet1!B$3:V$3093,21,0)</f>
        <v>0</v>
      </c>
    </row>
    <row r="1078" spans="2:26" ht="45" x14ac:dyDescent="0.25">
      <c r="B1078" s="9" t="s">
        <v>2391</v>
      </c>
      <c r="C1078" s="9" t="s">
        <v>2392</v>
      </c>
      <c r="D1078" s="9">
        <v>1992</v>
      </c>
      <c r="E1078" s="9" t="s">
        <v>12</v>
      </c>
      <c r="F1078" s="9" t="s">
        <v>30</v>
      </c>
      <c r="G1078" s="60" t="s">
        <v>91</v>
      </c>
      <c r="H1078" s="1" t="s">
        <v>6256</v>
      </c>
      <c r="I1078" s="1" t="s">
        <v>6254</v>
      </c>
      <c r="J1078" s="68" t="s">
        <v>296</v>
      </c>
      <c r="K1078" s="68" t="s">
        <v>297</v>
      </c>
      <c r="L1078" s="120" t="s">
        <v>6520</v>
      </c>
      <c r="M1078" s="117" t="s">
        <v>146</v>
      </c>
      <c r="N1078" s="118" t="s">
        <v>146</v>
      </c>
      <c r="O1078" s="118" t="s">
        <v>147</v>
      </c>
      <c r="P1078" s="118" t="s">
        <v>146</v>
      </c>
      <c r="Q1078" s="118" t="s">
        <v>146</v>
      </c>
      <c r="R1078" s="118" t="s">
        <v>146</v>
      </c>
      <c r="S1078" s="118" t="s">
        <v>146</v>
      </c>
      <c r="T1078" s="118" t="s">
        <v>147</v>
      </c>
      <c r="U1078" s="118" t="s">
        <v>148</v>
      </c>
      <c r="V1078" s="118" t="s">
        <v>146</v>
      </c>
      <c r="W1078" s="118" t="s">
        <v>146</v>
      </c>
      <c r="X1078" s="121">
        <f t="shared" si="22"/>
        <v>22.5</v>
      </c>
      <c r="Y1078" s="68"/>
      <c r="Z1078" s="113">
        <f>VLOOKUP(B1078,[1]Sheet1!B$3:V$3093,21,0)</f>
        <v>0</v>
      </c>
    </row>
    <row r="1079" spans="2:26" ht="30" x14ac:dyDescent="0.25">
      <c r="B1079" s="9" t="s">
        <v>2393</v>
      </c>
      <c r="C1079" s="9" t="s">
        <v>2394</v>
      </c>
      <c r="D1079" s="9">
        <v>1981</v>
      </c>
      <c r="E1079" s="9" t="s">
        <v>12</v>
      </c>
      <c r="F1079" s="9" t="s">
        <v>30</v>
      </c>
      <c r="G1079" s="60" t="s">
        <v>91</v>
      </c>
      <c r="H1079" s="1" t="s">
        <v>29</v>
      </c>
      <c r="I1079" s="1" t="s">
        <v>6258</v>
      </c>
      <c r="J1079" s="68" t="s">
        <v>296</v>
      </c>
      <c r="K1079" s="68" t="s">
        <v>297</v>
      </c>
      <c r="L1079" s="120" t="s">
        <v>146</v>
      </c>
      <c r="M1079" s="117" t="s">
        <v>147</v>
      </c>
      <c r="N1079" s="118" t="s">
        <v>146</v>
      </c>
      <c r="O1079" s="118" t="s">
        <v>146</v>
      </c>
      <c r="P1079" s="118" t="s">
        <v>148</v>
      </c>
      <c r="Q1079" s="118" t="s">
        <v>146</v>
      </c>
      <c r="R1079" s="118" t="s">
        <v>146</v>
      </c>
      <c r="S1079" s="118" t="s">
        <v>146</v>
      </c>
      <c r="T1079" s="118" t="s">
        <v>146</v>
      </c>
      <c r="U1079" s="118" t="s">
        <v>147</v>
      </c>
      <c r="V1079" s="118" t="s">
        <v>148</v>
      </c>
      <c r="W1079" s="118" t="s">
        <v>147</v>
      </c>
      <c r="X1079" s="121">
        <f t="shared" si="22"/>
        <v>25.833333333333332</v>
      </c>
      <c r="Y1079" s="68"/>
      <c r="Z1079" s="113">
        <f>VLOOKUP(B1079,[1]Sheet1!B$3:V$3093,21,0)</f>
        <v>0</v>
      </c>
    </row>
    <row r="1080" spans="2:26" ht="30" x14ac:dyDescent="0.25">
      <c r="B1080" s="9" t="s">
        <v>2395</v>
      </c>
      <c r="C1080" s="9" t="s">
        <v>2396</v>
      </c>
      <c r="D1080" s="9">
        <v>1988</v>
      </c>
      <c r="E1080" s="9" t="s">
        <v>12</v>
      </c>
      <c r="F1080" s="9" t="s">
        <v>32</v>
      </c>
      <c r="G1080" s="60" t="s">
        <v>91</v>
      </c>
      <c r="H1080" s="1" t="s">
        <v>13</v>
      </c>
      <c r="I1080" s="1" t="s">
        <v>170</v>
      </c>
      <c r="J1080" s="68" t="s">
        <v>296</v>
      </c>
      <c r="K1080" s="68" t="s">
        <v>297</v>
      </c>
      <c r="L1080" s="120" t="s">
        <v>146</v>
      </c>
      <c r="M1080" s="117" t="s">
        <v>146</v>
      </c>
      <c r="N1080" s="118" t="s">
        <v>146</v>
      </c>
      <c r="O1080" s="118" t="s">
        <v>147</v>
      </c>
      <c r="P1080" s="118" t="s">
        <v>146</v>
      </c>
      <c r="Q1080" s="118" t="s">
        <v>147</v>
      </c>
      <c r="R1080" s="118" t="s">
        <v>146</v>
      </c>
      <c r="S1080" s="118" t="s">
        <v>147</v>
      </c>
      <c r="T1080" s="118" t="s">
        <v>6520</v>
      </c>
      <c r="U1080" s="118" t="s">
        <v>147</v>
      </c>
      <c r="V1080" s="118" t="s">
        <v>147</v>
      </c>
      <c r="W1080" s="118" t="s">
        <v>146</v>
      </c>
      <c r="X1080" s="121">
        <f t="shared" si="22"/>
        <v>23.333333333333332</v>
      </c>
      <c r="Y1080" s="68"/>
      <c r="Z1080" s="113">
        <f>VLOOKUP(B1080,[1]Sheet1!B$3:V$3093,21,0)</f>
        <v>0</v>
      </c>
    </row>
    <row r="1081" spans="2:26" ht="30" x14ac:dyDescent="0.25">
      <c r="B1081" s="9" t="s">
        <v>2397</v>
      </c>
      <c r="C1081" s="9" t="s">
        <v>2398</v>
      </c>
      <c r="D1081" s="9">
        <v>1992</v>
      </c>
      <c r="E1081" s="9" t="s">
        <v>12</v>
      </c>
      <c r="F1081" s="9" t="s">
        <v>32</v>
      </c>
      <c r="G1081" s="60" t="s">
        <v>91</v>
      </c>
      <c r="H1081" s="1" t="s">
        <v>13</v>
      </c>
      <c r="I1081" s="1" t="s">
        <v>34</v>
      </c>
      <c r="J1081" s="68" t="s">
        <v>296</v>
      </c>
      <c r="K1081" s="68" t="s">
        <v>297</v>
      </c>
      <c r="L1081" s="120" t="s">
        <v>146</v>
      </c>
      <c r="M1081" s="117" t="s">
        <v>146</v>
      </c>
      <c r="N1081" s="118" t="s">
        <v>148</v>
      </c>
      <c r="O1081" s="118" t="s">
        <v>146</v>
      </c>
      <c r="P1081" s="118" t="s">
        <v>146</v>
      </c>
      <c r="Q1081" s="118" t="s">
        <v>148</v>
      </c>
      <c r="R1081" s="118" t="s">
        <v>148</v>
      </c>
      <c r="S1081" s="118" t="s">
        <v>148</v>
      </c>
      <c r="T1081" s="118" t="s">
        <v>146</v>
      </c>
      <c r="U1081" s="118" t="s">
        <v>148</v>
      </c>
      <c r="V1081" s="118" t="s">
        <v>146</v>
      </c>
      <c r="W1081" s="118" t="s">
        <v>147</v>
      </c>
      <c r="X1081" s="121">
        <f t="shared" si="22"/>
        <v>29.166666666666668</v>
      </c>
      <c r="Y1081" s="68"/>
      <c r="Z1081" s="113">
        <f>VLOOKUP(B1081,[1]Sheet1!B$3:V$3093,21,0)</f>
        <v>0</v>
      </c>
    </row>
    <row r="1082" spans="2:26" ht="30" x14ac:dyDescent="0.25">
      <c r="B1082" s="9" t="s">
        <v>2399</v>
      </c>
      <c r="C1082" s="9" t="s">
        <v>2400</v>
      </c>
      <c r="D1082" s="9">
        <v>1992</v>
      </c>
      <c r="E1082" s="9" t="s">
        <v>12</v>
      </c>
      <c r="F1082" s="9" t="s">
        <v>30</v>
      </c>
      <c r="G1082" s="60" t="s">
        <v>91</v>
      </c>
      <c r="H1082" s="1" t="s">
        <v>13</v>
      </c>
      <c r="I1082" s="1" t="s">
        <v>180</v>
      </c>
      <c r="J1082" s="68" t="s">
        <v>296</v>
      </c>
      <c r="K1082" s="68" t="s">
        <v>297</v>
      </c>
      <c r="L1082" s="120" t="s">
        <v>146</v>
      </c>
      <c r="M1082" s="117" t="s">
        <v>146</v>
      </c>
      <c r="N1082" s="118" t="s">
        <v>147</v>
      </c>
      <c r="O1082" s="118" t="s">
        <v>146</v>
      </c>
      <c r="P1082" s="118" t="s">
        <v>147</v>
      </c>
      <c r="Q1082" s="118" t="s">
        <v>146</v>
      </c>
      <c r="R1082" s="118" t="s">
        <v>146</v>
      </c>
      <c r="S1082" s="118" t="s">
        <v>146</v>
      </c>
      <c r="T1082" s="118" t="s">
        <v>146</v>
      </c>
      <c r="U1082" s="118" t="s">
        <v>146</v>
      </c>
      <c r="V1082" s="118" t="s">
        <v>6520</v>
      </c>
      <c r="W1082" s="118" t="s">
        <v>147</v>
      </c>
      <c r="X1082" s="121">
        <f t="shared" si="22"/>
        <v>21.666666666666668</v>
      </c>
      <c r="Y1082" s="68"/>
      <c r="Z1082" s="113">
        <f>VLOOKUP(B1082,[1]Sheet1!B$3:V$3093,21,0)</f>
        <v>0</v>
      </c>
    </row>
    <row r="1083" spans="2:26" ht="45" x14ac:dyDescent="0.25">
      <c r="B1083" s="9" t="s">
        <v>2401</v>
      </c>
      <c r="C1083" s="9" t="s">
        <v>1184</v>
      </c>
      <c r="D1083" s="9">
        <v>1995</v>
      </c>
      <c r="E1083" s="9" t="s">
        <v>12</v>
      </c>
      <c r="F1083" s="9" t="s">
        <v>30</v>
      </c>
      <c r="G1083" s="60" t="s">
        <v>91</v>
      </c>
      <c r="H1083" s="1" t="s">
        <v>6289</v>
      </c>
      <c r="I1083" s="1" t="s">
        <v>6309</v>
      </c>
      <c r="J1083" s="68" t="s">
        <v>6330</v>
      </c>
      <c r="K1083" s="68" t="s">
        <v>6331</v>
      </c>
      <c r="L1083" s="120" t="s">
        <v>148</v>
      </c>
      <c r="M1083" s="117" t="s">
        <v>146</v>
      </c>
      <c r="N1083" s="118" t="s">
        <v>146</v>
      </c>
      <c r="O1083" s="118" t="s">
        <v>146</v>
      </c>
      <c r="P1083" s="118" t="s">
        <v>148</v>
      </c>
      <c r="Q1083" s="118" t="s">
        <v>6520</v>
      </c>
      <c r="R1083" s="118" t="s">
        <v>147</v>
      </c>
      <c r="S1083" s="118" t="s">
        <v>6520</v>
      </c>
      <c r="T1083" s="118" t="s">
        <v>148</v>
      </c>
      <c r="U1083" s="118" t="s">
        <v>148</v>
      </c>
      <c r="V1083" s="118" t="s">
        <v>146</v>
      </c>
      <c r="W1083" s="118" t="s">
        <v>148</v>
      </c>
      <c r="X1083" s="121">
        <f t="shared" si="22"/>
        <v>27.5</v>
      </c>
      <c r="Y1083" s="68"/>
      <c r="Z1083" s="113">
        <f>VLOOKUP(B1083,[1]Sheet1!B$3:V$3093,21,0)</f>
        <v>0</v>
      </c>
    </row>
    <row r="1084" spans="2:26" ht="30" x14ac:dyDescent="0.25">
      <c r="B1084" s="9" t="s">
        <v>2402</v>
      </c>
      <c r="C1084" s="9" t="s">
        <v>2403</v>
      </c>
      <c r="D1084" s="9">
        <v>1992</v>
      </c>
      <c r="E1084" s="9" t="s">
        <v>12</v>
      </c>
      <c r="F1084" s="9" t="s">
        <v>413</v>
      </c>
      <c r="G1084" s="60" t="s">
        <v>91</v>
      </c>
      <c r="H1084" s="1" t="s">
        <v>11</v>
      </c>
      <c r="I1084" s="1" t="s">
        <v>180</v>
      </c>
      <c r="J1084" s="68" t="s">
        <v>296</v>
      </c>
      <c r="K1084" s="68" t="s">
        <v>297</v>
      </c>
      <c r="L1084" s="120" t="s">
        <v>147</v>
      </c>
      <c r="M1084" s="117" t="s">
        <v>147</v>
      </c>
      <c r="N1084" s="118" t="s">
        <v>146</v>
      </c>
      <c r="O1084" s="118" t="s">
        <v>147</v>
      </c>
      <c r="P1084" s="118" t="s">
        <v>146</v>
      </c>
      <c r="Q1084" s="118" t="s">
        <v>148</v>
      </c>
      <c r="R1084" s="118" t="s">
        <v>147</v>
      </c>
      <c r="S1084" s="118" t="s">
        <v>148</v>
      </c>
      <c r="T1084" s="118" t="s">
        <v>148</v>
      </c>
      <c r="U1084" s="118" t="s">
        <v>147</v>
      </c>
      <c r="V1084" s="118" t="s">
        <v>147</v>
      </c>
      <c r="W1084" s="118" t="s">
        <v>147</v>
      </c>
      <c r="X1084" s="121">
        <f t="shared" si="22"/>
        <v>30.833333333333332</v>
      </c>
      <c r="Y1084" s="68"/>
      <c r="Z1084" s="113">
        <f>VLOOKUP(B1084,[1]Sheet1!B$3:V$3093,21,0)</f>
        <v>0</v>
      </c>
    </row>
    <row r="1085" spans="2:26" ht="30" x14ac:dyDescent="0.25">
      <c r="B1085" s="9" t="s">
        <v>2404</v>
      </c>
      <c r="C1085" s="9" t="s">
        <v>2405</v>
      </c>
      <c r="D1085" s="9">
        <v>1984</v>
      </c>
      <c r="E1085" s="9" t="s">
        <v>12</v>
      </c>
      <c r="F1085" s="9" t="s">
        <v>124</v>
      </c>
      <c r="G1085" s="60" t="s">
        <v>91</v>
      </c>
      <c r="H1085" s="1" t="s">
        <v>6322</v>
      </c>
      <c r="I1085" s="1" t="s">
        <v>6258</v>
      </c>
      <c r="J1085" s="68" t="s">
        <v>291</v>
      </c>
      <c r="K1085" s="68" t="s">
        <v>292</v>
      </c>
      <c r="L1085" s="120" t="s">
        <v>147</v>
      </c>
      <c r="M1085" s="117" t="s">
        <v>146</v>
      </c>
      <c r="N1085" s="118" t="s">
        <v>147</v>
      </c>
      <c r="O1085" s="118" t="s">
        <v>147</v>
      </c>
      <c r="P1085" s="118" t="s">
        <v>146</v>
      </c>
      <c r="Q1085" s="118" t="s">
        <v>147</v>
      </c>
      <c r="R1085" s="118" t="s">
        <v>147</v>
      </c>
      <c r="S1085" s="118" t="s">
        <v>147</v>
      </c>
      <c r="T1085" s="118" t="s">
        <v>146</v>
      </c>
      <c r="U1085" s="118" t="s">
        <v>146</v>
      </c>
      <c r="V1085" s="118" t="s">
        <v>147</v>
      </c>
      <c r="W1085" s="118" t="s">
        <v>147</v>
      </c>
      <c r="X1085" s="121">
        <f t="shared" si="22"/>
        <v>26.666666666666668</v>
      </c>
      <c r="Y1085" s="68"/>
      <c r="Z1085" s="113">
        <f>VLOOKUP(B1085,[1]Sheet1!B$3:V$3093,21,0)</f>
        <v>0</v>
      </c>
    </row>
    <row r="1086" spans="2:26" ht="30" x14ac:dyDescent="0.25">
      <c r="B1086" s="9" t="s">
        <v>2406</v>
      </c>
      <c r="C1086" s="9" t="s">
        <v>2407</v>
      </c>
      <c r="D1086" s="9">
        <v>1985</v>
      </c>
      <c r="E1086" s="9" t="s">
        <v>12</v>
      </c>
      <c r="F1086" s="9" t="s">
        <v>30</v>
      </c>
      <c r="G1086" s="60" t="s">
        <v>91</v>
      </c>
      <c r="H1086" s="1" t="s">
        <v>18</v>
      </c>
      <c r="I1086" s="1" t="s">
        <v>6302</v>
      </c>
      <c r="J1086" s="68" t="s">
        <v>291</v>
      </c>
      <c r="K1086" s="68" t="s">
        <v>292</v>
      </c>
      <c r="L1086" s="120" t="s">
        <v>6520</v>
      </c>
      <c r="M1086" s="117" t="s">
        <v>147</v>
      </c>
      <c r="N1086" s="118" t="s">
        <v>148</v>
      </c>
      <c r="O1086" s="118" t="s">
        <v>146</v>
      </c>
      <c r="P1086" s="118" t="s">
        <v>148</v>
      </c>
      <c r="Q1086" s="118" t="s">
        <v>146</v>
      </c>
      <c r="R1086" s="118" t="s">
        <v>146</v>
      </c>
      <c r="S1086" s="118" t="s">
        <v>146</v>
      </c>
      <c r="T1086" s="118" t="s">
        <v>148</v>
      </c>
      <c r="U1086" s="118" t="s">
        <v>6520</v>
      </c>
      <c r="V1086" s="118" t="s">
        <v>147</v>
      </c>
      <c r="W1086" s="118" t="s">
        <v>146</v>
      </c>
      <c r="X1086" s="121">
        <f t="shared" si="22"/>
        <v>25</v>
      </c>
      <c r="Y1086" s="68"/>
      <c r="Z1086" s="113">
        <f>VLOOKUP(B1086,[1]Sheet1!B$3:V$3093,21,0)</f>
        <v>0</v>
      </c>
    </row>
    <row r="1087" spans="2:26" ht="30" x14ac:dyDescent="0.25">
      <c r="B1087" s="9" t="s">
        <v>2408</v>
      </c>
      <c r="C1087" s="9" t="s">
        <v>2409</v>
      </c>
      <c r="D1087" s="9">
        <v>1987</v>
      </c>
      <c r="E1087" s="9" t="s">
        <v>12</v>
      </c>
      <c r="F1087" s="9" t="s">
        <v>30</v>
      </c>
      <c r="G1087" s="60" t="s">
        <v>91</v>
      </c>
      <c r="H1087" s="1" t="s">
        <v>13</v>
      </c>
      <c r="I1087" s="1" t="s">
        <v>24</v>
      </c>
      <c r="J1087" s="68" t="s">
        <v>296</v>
      </c>
      <c r="K1087" s="68" t="s">
        <v>297</v>
      </c>
      <c r="L1087" s="120" t="s">
        <v>146</v>
      </c>
      <c r="M1087" s="117" t="s">
        <v>146</v>
      </c>
      <c r="N1087" s="118" t="s">
        <v>146</v>
      </c>
      <c r="O1087" s="118" t="s">
        <v>146</v>
      </c>
      <c r="P1087" s="118" t="s">
        <v>6520</v>
      </c>
      <c r="Q1087" s="118" t="s">
        <v>147</v>
      </c>
      <c r="R1087" s="118" t="s">
        <v>146</v>
      </c>
      <c r="S1087" s="118" t="s">
        <v>147</v>
      </c>
      <c r="T1087" s="118" t="s">
        <v>146</v>
      </c>
      <c r="U1087" s="118" t="s">
        <v>6520</v>
      </c>
      <c r="V1087" s="118" t="s">
        <v>146</v>
      </c>
      <c r="W1087" s="118" t="s">
        <v>146</v>
      </c>
      <c r="X1087" s="121">
        <f t="shared" si="22"/>
        <v>20</v>
      </c>
      <c r="Y1087" s="68"/>
      <c r="Z1087" s="113">
        <f>VLOOKUP(B1087,[1]Sheet1!B$3:V$3093,21,0)</f>
        <v>0</v>
      </c>
    </row>
    <row r="1088" spans="2:26" ht="30" x14ac:dyDescent="0.25">
      <c r="B1088" s="9" t="s">
        <v>2410</v>
      </c>
      <c r="C1088" s="9" t="s">
        <v>2411</v>
      </c>
      <c r="D1088" s="9">
        <v>1991</v>
      </c>
      <c r="E1088" s="9" t="s">
        <v>12</v>
      </c>
      <c r="F1088" s="9" t="s">
        <v>30</v>
      </c>
      <c r="G1088" s="60" t="s">
        <v>91</v>
      </c>
      <c r="H1088" s="1" t="s">
        <v>18</v>
      </c>
      <c r="I1088" s="1" t="s">
        <v>31</v>
      </c>
      <c r="J1088" s="68" t="s">
        <v>298</v>
      </c>
      <c r="K1088" s="68" t="s">
        <v>299</v>
      </c>
      <c r="L1088" s="120" t="s">
        <v>149</v>
      </c>
      <c r="M1088" s="117" t="s">
        <v>149</v>
      </c>
      <c r="N1088" s="118" t="s">
        <v>148</v>
      </c>
      <c r="O1088" s="118" t="s">
        <v>148</v>
      </c>
      <c r="P1088" s="118" t="s">
        <v>146</v>
      </c>
      <c r="Q1088" s="118" t="s">
        <v>146</v>
      </c>
      <c r="R1088" s="118" t="s">
        <v>148</v>
      </c>
      <c r="S1088" s="118" t="s">
        <v>146</v>
      </c>
      <c r="T1088" s="118" t="s">
        <v>6520</v>
      </c>
      <c r="U1088" s="118" t="s">
        <v>148</v>
      </c>
      <c r="V1088" s="118" t="s">
        <v>146</v>
      </c>
      <c r="W1088" s="118" t="s">
        <v>148</v>
      </c>
      <c r="X1088" s="121">
        <f t="shared" si="22"/>
        <v>29</v>
      </c>
      <c r="Y1088" s="68"/>
      <c r="Z1088" s="113">
        <f>VLOOKUP(B1088,[1]Sheet1!B$3:V$3093,21,0)</f>
        <v>0</v>
      </c>
    </row>
    <row r="1089" spans="2:26" ht="30" x14ac:dyDescent="0.25">
      <c r="B1089" s="9" t="s">
        <v>2412</v>
      </c>
      <c r="C1089" s="9" t="s">
        <v>2413</v>
      </c>
      <c r="D1089" s="9">
        <v>1994</v>
      </c>
      <c r="E1089" s="9" t="s">
        <v>12</v>
      </c>
      <c r="F1089" s="9" t="s">
        <v>30</v>
      </c>
      <c r="G1089" s="60" t="s">
        <v>91</v>
      </c>
      <c r="H1089" s="1" t="s">
        <v>13</v>
      </c>
      <c r="I1089" s="1" t="s">
        <v>24</v>
      </c>
      <c r="J1089" s="68" t="s">
        <v>296</v>
      </c>
      <c r="K1089" s="68" t="s">
        <v>297</v>
      </c>
      <c r="L1089" s="120" t="s">
        <v>148</v>
      </c>
      <c r="M1089" s="117" t="s">
        <v>147</v>
      </c>
      <c r="N1089" s="118" t="s">
        <v>146</v>
      </c>
      <c r="O1089" s="118" t="s">
        <v>146</v>
      </c>
      <c r="P1089" s="118" t="s">
        <v>146</v>
      </c>
      <c r="Q1089" s="118" t="s">
        <v>6520</v>
      </c>
      <c r="R1089" s="118" t="s">
        <v>146</v>
      </c>
      <c r="S1089" s="118" t="s">
        <v>6520</v>
      </c>
      <c r="T1089" s="118" t="s">
        <v>146</v>
      </c>
      <c r="U1089" s="118" t="s">
        <v>147</v>
      </c>
      <c r="V1089" s="118" t="s">
        <v>146</v>
      </c>
      <c r="W1089" s="118" t="s">
        <v>146</v>
      </c>
      <c r="X1089" s="121">
        <f t="shared" si="22"/>
        <v>21.666666666666668</v>
      </c>
      <c r="Y1089" s="68"/>
      <c r="Z1089" s="113">
        <f>VLOOKUP(B1089,[1]Sheet1!B$3:V$3093,21,0)</f>
        <v>0</v>
      </c>
    </row>
    <row r="1090" spans="2:26" ht="30" x14ac:dyDescent="0.25">
      <c r="B1090" s="9" t="s">
        <v>2414</v>
      </c>
      <c r="C1090" s="9" t="s">
        <v>2415</v>
      </c>
      <c r="D1090" s="9">
        <v>1982</v>
      </c>
      <c r="E1090" s="9" t="s">
        <v>12</v>
      </c>
      <c r="F1090" s="9" t="s">
        <v>30</v>
      </c>
      <c r="G1090" s="60" t="s">
        <v>91</v>
      </c>
      <c r="H1090" s="1" t="s">
        <v>29</v>
      </c>
      <c r="I1090" s="1" t="s">
        <v>6373</v>
      </c>
      <c r="J1090" s="68" t="s">
        <v>291</v>
      </c>
      <c r="K1090" s="68" t="s">
        <v>292</v>
      </c>
      <c r="L1090" s="120" t="s">
        <v>148</v>
      </c>
      <c r="M1090" s="117" t="s">
        <v>146</v>
      </c>
      <c r="N1090" s="118" t="s">
        <v>146</v>
      </c>
      <c r="O1090" s="118" t="s">
        <v>146</v>
      </c>
      <c r="P1090" s="118" t="s">
        <v>148</v>
      </c>
      <c r="Q1090" s="118" t="s">
        <v>146</v>
      </c>
      <c r="R1090" s="118" t="s">
        <v>146</v>
      </c>
      <c r="S1090" s="118" t="s">
        <v>146</v>
      </c>
      <c r="T1090" s="118" t="s">
        <v>146</v>
      </c>
      <c r="U1090" s="118" t="s">
        <v>146</v>
      </c>
      <c r="V1090" s="118" t="s">
        <v>146</v>
      </c>
      <c r="W1090" s="118" t="s">
        <v>146</v>
      </c>
      <c r="X1090" s="121">
        <f t="shared" si="22"/>
        <v>23.333333333333332</v>
      </c>
      <c r="Y1090" s="68"/>
      <c r="Z1090" s="113">
        <f>VLOOKUP(B1090,[1]Sheet1!B$3:V$3093,21,0)</f>
        <v>0</v>
      </c>
    </row>
    <row r="1091" spans="2:26" ht="45" x14ac:dyDescent="0.25">
      <c r="B1091" s="9" t="s">
        <v>2416</v>
      </c>
      <c r="C1091" s="9" t="s">
        <v>2417</v>
      </c>
      <c r="D1091" s="9">
        <v>1994</v>
      </c>
      <c r="E1091" s="9" t="s">
        <v>12</v>
      </c>
      <c r="F1091" s="9" t="s">
        <v>30</v>
      </c>
      <c r="G1091" s="60" t="s">
        <v>91</v>
      </c>
      <c r="H1091" s="1" t="s">
        <v>11</v>
      </c>
      <c r="I1091" s="1" t="s">
        <v>16</v>
      </c>
      <c r="J1091" s="68" t="s">
        <v>296</v>
      </c>
      <c r="K1091" s="68" t="s">
        <v>297</v>
      </c>
      <c r="L1091" s="120" t="s">
        <v>147</v>
      </c>
      <c r="M1091" s="117" t="s">
        <v>6520</v>
      </c>
      <c r="N1091" s="118" t="s">
        <v>147</v>
      </c>
      <c r="O1091" s="118" t="s">
        <v>147</v>
      </c>
      <c r="P1091" s="118" t="s">
        <v>146</v>
      </c>
      <c r="Q1091" s="118" t="s">
        <v>6520</v>
      </c>
      <c r="R1091" s="118" t="s">
        <v>148</v>
      </c>
      <c r="S1091" s="118" t="s">
        <v>6520</v>
      </c>
      <c r="T1091" s="118" t="s">
        <v>146</v>
      </c>
      <c r="U1091" s="118" t="s">
        <v>146</v>
      </c>
      <c r="V1091" s="118" t="s">
        <v>147</v>
      </c>
      <c r="W1091" s="118" t="s">
        <v>146</v>
      </c>
      <c r="X1091" s="121">
        <f t="shared" si="22"/>
        <v>22.5</v>
      </c>
      <c r="Y1091" s="68"/>
      <c r="Z1091" s="113">
        <f>VLOOKUP(B1091,[1]Sheet1!B$3:V$3093,21,0)</f>
        <v>0</v>
      </c>
    </row>
    <row r="1092" spans="2:26" ht="30" x14ac:dyDescent="0.25">
      <c r="B1092" s="9" t="s">
        <v>2418</v>
      </c>
      <c r="C1092" s="9" t="s">
        <v>2419</v>
      </c>
      <c r="D1092" s="9">
        <v>1991</v>
      </c>
      <c r="E1092" s="9" t="s">
        <v>12</v>
      </c>
      <c r="F1092" s="9" t="s">
        <v>32</v>
      </c>
      <c r="G1092" s="60" t="s">
        <v>6374</v>
      </c>
      <c r="H1092" s="1" t="s">
        <v>13</v>
      </c>
      <c r="I1092" s="1" t="s">
        <v>171</v>
      </c>
      <c r="J1092" s="68" t="s">
        <v>296</v>
      </c>
      <c r="K1092" s="68" t="s">
        <v>297</v>
      </c>
      <c r="L1092" s="120" t="s">
        <v>146</v>
      </c>
      <c r="M1092" s="117" t="s">
        <v>148</v>
      </c>
      <c r="N1092" s="118" t="s">
        <v>147</v>
      </c>
      <c r="O1092" s="118" t="s">
        <v>6520</v>
      </c>
      <c r="P1092" s="118" t="s">
        <v>146</v>
      </c>
      <c r="Q1092" s="118" t="s">
        <v>146</v>
      </c>
      <c r="R1092" s="118" t="s">
        <v>6520</v>
      </c>
      <c r="S1092" s="118" t="s">
        <v>146</v>
      </c>
      <c r="T1092" s="118" t="s">
        <v>147</v>
      </c>
      <c r="U1092" s="118" t="s">
        <v>147</v>
      </c>
      <c r="V1092" s="118" t="s">
        <v>6520</v>
      </c>
      <c r="W1092" s="118" t="s">
        <v>146</v>
      </c>
      <c r="X1092" s="121">
        <f t="shared" si="22"/>
        <v>21.666666666666668</v>
      </c>
      <c r="Y1092" s="68"/>
      <c r="Z1092" s="113">
        <f>VLOOKUP(B1092,[1]Sheet1!B$3:V$3093,21,0)</f>
        <v>0</v>
      </c>
    </row>
    <row r="1093" spans="2:26" ht="30" x14ac:dyDescent="0.25">
      <c r="B1093" s="9" t="s">
        <v>2420</v>
      </c>
      <c r="C1093" s="9" t="s">
        <v>2421</v>
      </c>
      <c r="D1093" s="9">
        <v>1988</v>
      </c>
      <c r="E1093" s="9" t="s">
        <v>12</v>
      </c>
      <c r="F1093" s="9" t="s">
        <v>32</v>
      </c>
      <c r="G1093" s="60" t="s">
        <v>6374</v>
      </c>
      <c r="H1093" s="1" t="s">
        <v>18</v>
      </c>
      <c r="I1093" s="1" t="s">
        <v>6278</v>
      </c>
      <c r="J1093" s="68" t="s">
        <v>6261</v>
      </c>
      <c r="K1093" s="68" t="s">
        <v>6262</v>
      </c>
      <c r="L1093" s="120" t="s">
        <v>149</v>
      </c>
      <c r="M1093" s="117" t="s">
        <v>149</v>
      </c>
      <c r="N1093" s="118" t="s">
        <v>149</v>
      </c>
      <c r="O1093" s="118" t="s">
        <v>146</v>
      </c>
      <c r="P1093" s="118" t="s">
        <v>146</v>
      </c>
      <c r="Q1093" s="118" t="s">
        <v>146</v>
      </c>
      <c r="R1093" s="118" t="s">
        <v>6520</v>
      </c>
      <c r="S1093" s="118" t="s">
        <v>146</v>
      </c>
      <c r="T1093" s="118" t="s">
        <v>146</v>
      </c>
      <c r="U1093" s="118" t="s">
        <v>147</v>
      </c>
      <c r="V1093" s="118" t="s">
        <v>147</v>
      </c>
      <c r="W1093" s="118" t="s">
        <v>6520</v>
      </c>
      <c r="X1093" s="121">
        <f t="shared" si="22"/>
        <v>20</v>
      </c>
      <c r="Y1093" s="68"/>
      <c r="Z1093" s="113">
        <f>VLOOKUP(B1093,[1]Sheet1!B$3:V$3093,21,0)</f>
        <v>0</v>
      </c>
    </row>
    <row r="1094" spans="2:26" ht="30" x14ac:dyDescent="0.25">
      <c r="B1094" s="9" t="s">
        <v>2422</v>
      </c>
      <c r="C1094" s="9" t="s">
        <v>2423</v>
      </c>
      <c r="D1094" s="9">
        <v>1990</v>
      </c>
      <c r="E1094" s="9" t="s">
        <v>12</v>
      </c>
      <c r="F1094" s="9" t="s">
        <v>30</v>
      </c>
      <c r="G1094" s="60" t="s">
        <v>6374</v>
      </c>
      <c r="H1094" s="1" t="s">
        <v>18</v>
      </c>
      <c r="I1094" s="1" t="s">
        <v>6375</v>
      </c>
      <c r="J1094" s="68" t="s">
        <v>296</v>
      </c>
      <c r="K1094" s="68" t="s">
        <v>297</v>
      </c>
      <c r="L1094" s="120" t="s">
        <v>147</v>
      </c>
      <c r="M1094" s="117" t="s">
        <v>147</v>
      </c>
      <c r="N1094" s="118" t="s">
        <v>147</v>
      </c>
      <c r="O1094" s="118" t="s">
        <v>148</v>
      </c>
      <c r="P1094" s="118" t="s">
        <v>147</v>
      </c>
      <c r="Q1094" s="118" t="s">
        <v>146</v>
      </c>
      <c r="R1094" s="118" t="s">
        <v>146</v>
      </c>
      <c r="S1094" s="118" t="s">
        <v>146</v>
      </c>
      <c r="T1094" s="118" t="s">
        <v>146</v>
      </c>
      <c r="U1094" s="118" t="s">
        <v>148</v>
      </c>
      <c r="V1094" s="118" t="s">
        <v>147</v>
      </c>
      <c r="W1094" s="118" t="s">
        <v>146</v>
      </c>
      <c r="X1094" s="121">
        <f t="shared" si="22"/>
        <v>27.5</v>
      </c>
      <c r="Y1094" s="68"/>
      <c r="Z1094" s="113">
        <f>VLOOKUP(B1094,[1]Sheet1!B$3:V$3093,21,0)</f>
        <v>0</v>
      </c>
    </row>
    <row r="1095" spans="2:26" ht="30" x14ac:dyDescent="0.25">
      <c r="B1095" s="9" t="s">
        <v>2424</v>
      </c>
      <c r="C1095" s="9" t="s">
        <v>2425</v>
      </c>
      <c r="D1095" s="9">
        <v>1988</v>
      </c>
      <c r="E1095" s="9" t="s">
        <v>12</v>
      </c>
      <c r="F1095" s="9" t="s">
        <v>161</v>
      </c>
      <c r="G1095" s="60" t="s">
        <v>6374</v>
      </c>
      <c r="H1095" s="1" t="s">
        <v>11</v>
      </c>
      <c r="I1095" s="1" t="s">
        <v>6337</v>
      </c>
      <c r="J1095" s="68" t="s">
        <v>6245</v>
      </c>
      <c r="K1095" s="68" t="s">
        <v>6246</v>
      </c>
      <c r="L1095" s="120" t="s">
        <v>149</v>
      </c>
      <c r="M1095" s="117" t="s">
        <v>149</v>
      </c>
      <c r="N1095" s="118" t="s">
        <v>146</v>
      </c>
      <c r="O1095" s="118" t="s">
        <v>147</v>
      </c>
      <c r="P1095" s="118" t="s">
        <v>146</v>
      </c>
      <c r="Q1095" s="118" t="s">
        <v>147</v>
      </c>
      <c r="R1095" s="118" t="s">
        <v>146</v>
      </c>
      <c r="S1095" s="118" t="s">
        <v>147</v>
      </c>
      <c r="T1095" s="118" t="s">
        <v>146</v>
      </c>
      <c r="U1095" s="118" t="s">
        <v>147</v>
      </c>
      <c r="V1095" s="118" t="s">
        <v>147</v>
      </c>
      <c r="W1095" s="118" t="s">
        <v>146</v>
      </c>
      <c r="X1095" s="121">
        <f t="shared" si="22"/>
        <v>25</v>
      </c>
      <c r="Y1095" s="68"/>
      <c r="Z1095" s="113">
        <f>VLOOKUP(B1095,[1]Sheet1!B$3:V$3093,21,0)</f>
        <v>0</v>
      </c>
    </row>
    <row r="1096" spans="2:26" ht="30" x14ac:dyDescent="0.25">
      <c r="B1096" s="9" t="s">
        <v>2426</v>
      </c>
      <c r="C1096" s="9" t="s">
        <v>2427</v>
      </c>
      <c r="D1096" s="9">
        <v>1990</v>
      </c>
      <c r="E1096" s="9" t="s">
        <v>12</v>
      </c>
      <c r="F1096" s="9" t="s">
        <v>32</v>
      </c>
      <c r="G1096" s="60" t="s">
        <v>6374</v>
      </c>
      <c r="H1096" s="1" t="s">
        <v>13</v>
      </c>
      <c r="I1096" s="1" t="s">
        <v>26</v>
      </c>
      <c r="J1096" s="68" t="s">
        <v>296</v>
      </c>
      <c r="K1096" s="68" t="s">
        <v>297</v>
      </c>
      <c r="L1096" s="120" t="s">
        <v>146</v>
      </c>
      <c r="M1096" s="117" t="s">
        <v>147</v>
      </c>
      <c r="N1096" s="118" t="s">
        <v>146</v>
      </c>
      <c r="O1096" s="118" t="s">
        <v>146</v>
      </c>
      <c r="P1096" s="118" t="s">
        <v>146</v>
      </c>
      <c r="Q1096" s="118" t="s">
        <v>6520</v>
      </c>
      <c r="R1096" s="118" t="s">
        <v>147</v>
      </c>
      <c r="S1096" s="118" t="s">
        <v>6520</v>
      </c>
      <c r="T1096" s="118" t="s">
        <v>146</v>
      </c>
      <c r="U1096" s="118" t="s">
        <v>148</v>
      </c>
      <c r="V1096" s="118" t="s">
        <v>146</v>
      </c>
      <c r="W1096" s="118" t="s">
        <v>146</v>
      </c>
      <c r="X1096" s="121">
        <f t="shared" si="22"/>
        <v>21.666666666666668</v>
      </c>
      <c r="Y1096" s="68"/>
      <c r="Z1096" s="113">
        <f>VLOOKUP(B1096,[1]Sheet1!B$3:V$3093,21,0)</f>
        <v>0</v>
      </c>
    </row>
    <row r="1097" spans="2:26" ht="30" x14ac:dyDescent="0.25">
      <c r="B1097" s="9" t="s">
        <v>2428</v>
      </c>
      <c r="C1097" s="9" t="s">
        <v>2429</v>
      </c>
      <c r="D1097" s="9">
        <v>1987</v>
      </c>
      <c r="E1097" s="9" t="s">
        <v>12</v>
      </c>
      <c r="F1097" s="9" t="s">
        <v>413</v>
      </c>
      <c r="G1097" s="60" t="s">
        <v>6374</v>
      </c>
      <c r="H1097" s="1" t="s">
        <v>11</v>
      </c>
      <c r="I1097" s="1" t="s">
        <v>129</v>
      </c>
      <c r="J1097" s="68" t="s">
        <v>291</v>
      </c>
      <c r="K1097" s="68" t="s">
        <v>292</v>
      </c>
      <c r="L1097" s="120" t="s">
        <v>148</v>
      </c>
      <c r="M1097" s="117" t="s">
        <v>148</v>
      </c>
      <c r="N1097" s="118" t="s">
        <v>148</v>
      </c>
      <c r="O1097" s="118" t="s">
        <v>148</v>
      </c>
      <c r="P1097" s="118" t="s">
        <v>148</v>
      </c>
      <c r="Q1097" s="118" t="s">
        <v>148</v>
      </c>
      <c r="R1097" s="118" t="s">
        <v>148</v>
      </c>
      <c r="S1097" s="118" t="s">
        <v>148</v>
      </c>
      <c r="T1097" s="118" t="s">
        <v>147</v>
      </c>
      <c r="U1097" s="118" t="s">
        <v>148</v>
      </c>
      <c r="V1097" s="118" t="s">
        <v>146</v>
      </c>
      <c r="W1097" s="118" t="s">
        <v>148</v>
      </c>
      <c r="X1097" s="121">
        <f t="shared" si="22"/>
        <v>37.5</v>
      </c>
      <c r="Y1097" s="68"/>
      <c r="Z1097" s="113">
        <f>VLOOKUP(B1097,[1]Sheet1!B$3:V$3093,21,0)</f>
        <v>0</v>
      </c>
    </row>
    <row r="1098" spans="2:26" ht="30" x14ac:dyDescent="0.25">
      <c r="B1098" s="9" t="s">
        <v>2430</v>
      </c>
      <c r="C1098" s="9" t="s">
        <v>2431</v>
      </c>
      <c r="D1098" s="9">
        <v>1990</v>
      </c>
      <c r="E1098" s="9" t="s">
        <v>12</v>
      </c>
      <c r="F1098" s="9" t="s">
        <v>30</v>
      </c>
      <c r="G1098" s="60" t="s">
        <v>6374</v>
      </c>
      <c r="H1098" s="1" t="s">
        <v>11</v>
      </c>
      <c r="I1098" s="1" t="s">
        <v>26</v>
      </c>
      <c r="J1098" s="68" t="s">
        <v>296</v>
      </c>
      <c r="K1098" s="68" t="s">
        <v>297</v>
      </c>
      <c r="L1098" s="120" t="s">
        <v>146</v>
      </c>
      <c r="M1098" s="117" t="s">
        <v>148</v>
      </c>
      <c r="N1098" s="118" t="s">
        <v>147</v>
      </c>
      <c r="O1098" s="118" t="s">
        <v>146</v>
      </c>
      <c r="P1098" s="118" t="s">
        <v>147</v>
      </c>
      <c r="Q1098" s="118" t="s">
        <v>146</v>
      </c>
      <c r="R1098" s="118" t="s">
        <v>146</v>
      </c>
      <c r="S1098" s="118" t="s">
        <v>146</v>
      </c>
      <c r="T1098" s="118" t="s">
        <v>147</v>
      </c>
      <c r="U1098" s="118" t="s">
        <v>146</v>
      </c>
      <c r="V1098" s="118" t="s">
        <v>147</v>
      </c>
      <c r="W1098" s="118" t="s">
        <v>146</v>
      </c>
      <c r="X1098" s="121">
        <f t="shared" si="22"/>
        <v>25</v>
      </c>
      <c r="Y1098" s="68"/>
      <c r="Z1098" s="113">
        <f>VLOOKUP(B1098,[1]Sheet1!B$3:V$3093,21,0)</f>
        <v>0</v>
      </c>
    </row>
    <row r="1099" spans="2:26" ht="30" x14ac:dyDescent="0.25">
      <c r="B1099" s="9" t="s">
        <v>2432</v>
      </c>
      <c r="C1099" s="9" t="s">
        <v>2433</v>
      </c>
      <c r="D1099" s="9">
        <v>1987</v>
      </c>
      <c r="E1099" s="9" t="s">
        <v>12</v>
      </c>
      <c r="F1099" s="9" t="s">
        <v>30</v>
      </c>
      <c r="G1099" s="60" t="s">
        <v>6374</v>
      </c>
      <c r="H1099" s="1" t="s">
        <v>13</v>
      </c>
      <c r="I1099" s="1" t="s">
        <v>26</v>
      </c>
      <c r="J1099" s="68" t="s">
        <v>296</v>
      </c>
      <c r="K1099" s="68" t="s">
        <v>297</v>
      </c>
      <c r="L1099" s="120" t="s">
        <v>146</v>
      </c>
      <c r="M1099" s="117" t="s">
        <v>146</v>
      </c>
      <c r="N1099" s="118" t="s">
        <v>146</v>
      </c>
      <c r="O1099" s="118" t="s">
        <v>146</v>
      </c>
      <c r="P1099" s="118" t="s">
        <v>146</v>
      </c>
      <c r="Q1099" s="118" t="s">
        <v>6520</v>
      </c>
      <c r="R1099" s="118" t="s">
        <v>146</v>
      </c>
      <c r="S1099" s="118" t="s">
        <v>6520</v>
      </c>
      <c r="T1099" s="118" t="s">
        <v>146</v>
      </c>
      <c r="U1099" s="118" t="s">
        <v>146</v>
      </c>
      <c r="V1099" s="118" t="s">
        <v>148</v>
      </c>
      <c r="W1099" s="118" t="s">
        <v>146</v>
      </c>
      <c r="X1099" s="121">
        <f t="shared" si="22"/>
        <v>20</v>
      </c>
      <c r="Y1099" s="68"/>
      <c r="Z1099" s="113">
        <f>VLOOKUP(B1099,[1]Sheet1!B$3:V$3093,21,0)</f>
        <v>0</v>
      </c>
    </row>
    <row r="1100" spans="2:26" ht="45" x14ac:dyDescent="0.25">
      <c r="B1100" s="9" t="s">
        <v>2434</v>
      </c>
      <c r="C1100" s="9" t="s">
        <v>2435</v>
      </c>
      <c r="D1100" s="9">
        <v>1987</v>
      </c>
      <c r="E1100" s="9" t="s">
        <v>12</v>
      </c>
      <c r="F1100" s="9" t="s">
        <v>488</v>
      </c>
      <c r="G1100" s="60" t="s">
        <v>6374</v>
      </c>
      <c r="H1100" s="1" t="s">
        <v>11</v>
      </c>
      <c r="I1100" s="1" t="s">
        <v>170</v>
      </c>
      <c r="J1100" s="68" t="s">
        <v>291</v>
      </c>
      <c r="K1100" s="68" t="s">
        <v>292</v>
      </c>
      <c r="L1100" s="120" t="s">
        <v>6520</v>
      </c>
      <c r="M1100" s="117" t="s">
        <v>146</v>
      </c>
      <c r="N1100" s="118" t="s">
        <v>146</v>
      </c>
      <c r="O1100" s="118" t="s">
        <v>146</v>
      </c>
      <c r="P1100" s="118" t="s">
        <v>146</v>
      </c>
      <c r="Q1100" s="118" t="s">
        <v>147</v>
      </c>
      <c r="R1100" s="118" t="s">
        <v>6520</v>
      </c>
      <c r="S1100" s="118" t="s">
        <v>147</v>
      </c>
      <c r="T1100" s="118" t="s">
        <v>146</v>
      </c>
      <c r="U1100" s="118" t="s">
        <v>146</v>
      </c>
      <c r="V1100" s="118" t="s">
        <v>146</v>
      </c>
      <c r="W1100" s="118" t="s">
        <v>146</v>
      </c>
      <c r="X1100" s="121">
        <f t="shared" ref="X1100:X1163" si="23">((COUNTIF(L1100:W1100,"A")*40+COUNTIF(L1100:W1100,"B")*30+COUNTIF(L1100:W1100,"C")*20+COUNTIF(L1100:W1100,"D")*10+COUNTIF(L1100:W1100,"D1")*10+COUNTIF(L1100:W1100,"d2")*0)/(COUNTA(L1100:W1100)-COUNTIF(L1100:W1100,"KDG")-COUNTIF(L1100:W1100,"KĐG")))</f>
        <v>20</v>
      </c>
      <c r="Y1100" s="68"/>
      <c r="Z1100" s="113"/>
    </row>
    <row r="1101" spans="2:26" ht="30" x14ac:dyDescent="0.25">
      <c r="B1101" s="9" t="s">
        <v>2436</v>
      </c>
      <c r="C1101" s="9" t="s">
        <v>2437</v>
      </c>
      <c r="D1101" s="9">
        <v>1990</v>
      </c>
      <c r="E1101" s="9" t="s">
        <v>12</v>
      </c>
      <c r="F1101" s="9" t="s">
        <v>413</v>
      </c>
      <c r="G1101" s="60" t="s">
        <v>6374</v>
      </c>
      <c r="H1101" s="1" t="s">
        <v>13</v>
      </c>
      <c r="I1101" s="1" t="s">
        <v>6303</v>
      </c>
      <c r="J1101" s="68" t="s">
        <v>291</v>
      </c>
      <c r="K1101" s="68" t="s">
        <v>292</v>
      </c>
      <c r="L1101" s="120" t="s">
        <v>147</v>
      </c>
      <c r="M1101" s="117" t="s">
        <v>146</v>
      </c>
      <c r="N1101" s="118" t="s">
        <v>146</v>
      </c>
      <c r="O1101" s="118" t="s">
        <v>146</v>
      </c>
      <c r="P1101" s="118" t="s">
        <v>148</v>
      </c>
      <c r="Q1101" s="118" t="s">
        <v>146</v>
      </c>
      <c r="R1101" s="118" t="s">
        <v>146</v>
      </c>
      <c r="S1101" s="118" t="s">
        <v>146</v>
      </c>
      <c r="T1101" s="118" t="s">
        <v>6520</v>
      </c>
      <c r="U1101" s="118" t="s">
        <v>148</v>
      </c>
      <c r="V1101" s="118" t="s">
        <v>146</v>
      </c>
      <c r="W1101" s="118" t="s">
        <v>146</v>
      </c>
      <c r="X1101" s="121">
        <f t="shared" si="23"/>
        <v>23.333333333333332</v>
      </c>
      <c r="Y1101" s="68"/>
      <c r="Z1101" s="113">
        <f>VLOOKUP(B1101,[1]Sheet1!B$3:V$3093,21,0)</f>
        <v>0</v>
      </c>
    </row>
    <row r="1102" spans="2:26" ht="30" x14ac:dyDescent="0.25">
      <c r="B1102" s="9" t="s">
        <v>2438</v>
      </c>
      <c r="C1102" s="9" t="s">
        <v>2439</v>
      </c>
      <c r="D1102" s="9">
        <v>1991</v>
      </c>
      <c r="E1102" s="9" t="s">
        <v>12</v>
      </c>
      <c r="F1102" s="9" t="s">
        <v>30</v>
      </c>
      <c r="G1102" s="60" t="s">
        <v>6374</v>
      </c>
      <c r="H1102" s="1" t="s">
        <v>13</v>
      </c>
      <c r="I1102" s="1" t="s">
        <v>17</v>
      </c>
      <c r="J1102" s="68" t="s">
        <v>291</v>
      </c>
      <c r="K1102" s="68" t="s">
        <v>292</v>
      </c>
      <c r="L1102" s="120" t="s">
        <v>146</v>
      </c>
      <c r="M1102" s="117" t="s">
        <v>147</v>
      </c>
      <c r="N1102" s="118" t="s">
        <v>147</v>
      </c>
      <c r="O1102" s="118" t="s">
        <v>146</v>
      </c>
      <c r="P1102" s="118" t="s">
        <v>148</v>
      </c>
      <c r="Q1102" s="118" t="s">
        <v>6520</v>
      </c>
      <c r="R1102" s="118" t="s">
        <v>148</v>
      </c>
      <c r="S1102" s="118" t="s">
        <v>6520</v>
      </c>
      <c r="T1102" s="118" t="s">
        <v>146</v>
      </c>
      <c r="U1102" s="118" t="s">
        <v>147</v>
      </c>
      <c r="V1102" s="118" t="s">
        <v>146</v>
      </c>
      <c r="W1102" s="118" t="s">
        <v>147</v>
      </c>
      <c r="X1102" s="121">
        <f t="shared" si="23"/>
        <v>25</v>
      </c>
      <c r="Y1102" s="68"/>
      <c r="Z1102" s="113">
        <f>VLOOKUP(B1102,[1]Sheet1!B$3:V$3093,21,0)</f>
        <v>0</v>
      </c>
    </row>
    <row r="1103" spans="2:26" ht="30" x14ac:dyDescent="0.25">
      <c r="B1103" s="9" t="s">
        <v>2440</v>
      </c>
      <c r="C1103" s="9" t="s">
        <v>2441</v>
      </c>
      <c r="D1103" s="9">
        <v>1989</v>
      </c>
      <c r="E1103" s="9" t="s">
        <v>12</v>
      </c>
      <c r="F1103" s="9" t="s">
        <v>30</v>
      </c>
      <c r="G1103" s="60" t="s">
        <v>6374</v>
      </c>
      <c r="H1103" s="1" t="s">
        <v>13</v>
      </c>
      <c r="I1103" s="1" t="s">
        <v>6337</v>
      </c>
      <c r="J1103" s="68" t="s">
        <v>296</v>
      </c>
      <c r="K1103" s="68" t="s">
        <v>297</v>
      </c>
      <c r="L1103" s="120" t="s">
        <v>6520</v>
      </c>
      <c r="M1103" s="117" t="s">
        <v>146</v>
      </c>
      <c r="N1103" s="118" t="s">
        <v>146</v>
      </c>
      <c r="O1103" s="118" t="s">
        <v>6520</v>
      </c>
      <c r="P1103" s="118" t="s">
        <v>146</v>
      </c>
      <c r="Q1103" s="118" t="s">
        <v>147</v>
      </c>
      <c r="R1103" s="118" t="s">
        <v>146</v>
      </c>
      <c r="S1103" s="118" t="s">
        <v>147</v>
      </c>
      <c r="T1103" s="118" t="s">
        <v>147</v>
      </c>
      <c r="U1103" s="118" t="s">
        <v>147</v>
      </c>
      <c r="V1103" s="118" t="s">
        <v>146</v>
      </c>
      <c r="W1103" s="118" t="s">
        <v>6520</v>
      </c>
      <c r="X1103" s="121">
        <f t="shared" si="23"/>
        <v>20.833333333333332</v>
      </c>
      <c r="Y1103" s="68"/>
      <c r="Z1103" s="113">
        <f>VLOOKUP(B1103,[1]Sheet1!B$3:V$3093,21,0)</f>
        <v>0</v>
      </c>
    </row>
    <row r="1104" spans="2:26" ht="30" x14ac:dyDescent="0.25">
      <c r="B1104" s="9" t="s">
        <v>2442</v>
      </c>
      <c r="C1104" s="9" t="s">
        <v>2443</v>
      </c>
      <c r="D1104" s="9">
        <v>1990</v>
      </c>
      <c r="E1104" s="9" t="s">
        <v>12</v>
      </c>
      <c r="F1104" s="9" t="s">
        <v>30</v>
      </c>
      <c r="G1104" s="60" t="s">
        <v>6374</v>
      </c>
      <c r="H1104" s="1" t="s">
        <v>18</v>
      </c>
      <c r="I1104" s="1" t="s">
        <v>6376</v>
      </c>
      <c r="J1104" s="68" t="s">
        <v>296</v>
      </c>
      <c r="K1104" s="68" t="s">
        <v>297</v>
      </c>
      <c r="L1104" s="120" t="s">
        <v>146</v>
      </c>
      <c r="M1104" s="117" t="s">
        <v>146</v>
      </c>
      <c r="N1104" s="118" t="s">
        <v>147</v>
      </c>
      <c r="O1104" s="118" t="s">
        <v>147</v>
      </c>
      <c r="P1104" s="118" t="s">
        <v>148</v>
      </c>
      <c r="Q1104" s="118" t="s">
        <v>146</v>
      </c>
      <c r="R1104" s="118" t="s">
        <v>147</v>
      </c>
      <c r="S1104" s="118" t="s">
        <v>146</v>
      </c>
      <c r="T1104" s="118" t="s">
        <v>6520</v>
      </c>
      <c r="U1104" s="118" t="s">
        <v>148</v>
      </c>
      <c r="V1104" s="118" t="s">
        <v>146</v>
      </c>
      <c r="W1104" s="118" t="s">
        <v>146</v>
      </c>
      <c r="X1104" s="121">
        <f t="shared" si="23"/>
        <v>25</v>
      </c>
      <c r="Y1104" s="68"/>
      <c r="Z1104" s="113">
        <f>VLOOKUP(B1104,[1]Sheet1!B$3:V$3093,21,0)</f>
        <v>0</v>
      </c>
    </row>
    <row r="1105" spans="2:26" ht="30" x14ac:dyDescent="0.25">
      <c r="B1105" s="9" t="s">
        <v>2444</v>
      </c>
      <c r="C1105" s="9" t="s">
        <v>2445</v>
      </c>
      <c r="D1105" s="9">
        <v>1987</v>
      </c>
      <c r="E1105" s="9" t="s">
        <v>12</v>
      </c>
      <c r="F1105" s="9" t="s">
        <v>32</v>
      </c>
      <c r="G1105" s="60" t="s">
        <v>6374</v>
      </c>
      <c r="H1105" s="1" t="s">
        <v>18</v>
      </c>
      <c r="I1105" s="1" t="s">
        <v>6258</v>
      </c>
      <c r="J1105" s="68" t="s">
        <v>291</v>
      </c>
      <c r="K1105" s="68" t="s">
        <v>292</v>
      </c>
      <c r="L1105" s="120" t="s">
        <v>147</v>
      </c>
      <c r="M1105" s="117" t="s">
        <v>147</v>
      </c>
      <c r="N1105" s="118" t="s">
        <v>148</v>
      </c>
      <c r="O1105" s="118" t="s">
        <v>147</v>
      </c>
      <c r="P1105" s="118" t="s">
        <v>147</v>
      </c>
      <c r="Q1105" s="118" t="s">
        <v>147</v>
      </c>
      <c r="R1105" s="118" t="s">
        <v>146</v>
      </c>
      <c r="S1105" s="118" t="s">
        <v>147</v>
      </c>
      <c r="T1105" s="118" t="s">
        <v>146</v>
      </c>
      <c r="U1105" s="118" t="s">
        <v>146</v>
      </c>
      <c r="V1105" s="118" t="s">
        <v>147</v>
      </c>
      <c r="W1105" s="118" t="s">
        <v>146</v>
      </c>
      <c r="X1105" s="121">
        <f t="shared" si="23"/>
        <v>27.5</v>
      </c>
      <c r="Y1105" s="68"/>
      <c r="Z1105" s="113">
        <f>VLOOKUP(B1105,[1]Sheet1!B$3:V$3093,21,0)</f>
        <v>0</v>
      </c>
    </row>
    <row r="1106" spans="2:26" ht="30" x14ac:dyDescent="0.25">
      <c r="B1106" s="9" t="s">
        <v>2446</v>
      </c>
      <c r="C1106" s="9" t="s">
        <v>2447</v>
      </c>
      <c r="D1106" s="9">
        <v>1992</v>
      </c>
      <c r="E1106" s="9" t="s">
        <v>12</v>
      </c>
      <c r="F1106" s="9" t="s">
        <v>32</v>
      </c>
      <c r="G1106" s="60" t="s">
        <v>6374</v>
      </c>
      <c r="H1106" s="1" t="s">
        <v>13</v>
      </c>
      <c r="I1106" s="1" t="s">
        <v>33</v>
      </c>
      <c r="J1106" s="68" t="s">
        <v>6261</v>
      </c>
      <c r="K1106" s="68" t="s">
        <v>6262</v>
      </c>
      <c r="L1106" s="120" t="s">
        <v>149</v>
      </c>
      <c r="M1106" s="117" t="s">
        <v>149</v>
      </c>
      <c r="N1106" s="118" t="s">
        <v>149</v>
      </c>
      <c r="O1106" s="118" t="s">
        <v>146</v>
      </c>
      <c r="P1106" s="118" t="s">
        <v>146</v>
      </c>
      <c r="Q1106" s="118" t="s">
        <v>148</v>
      </c>
      <c r="R1106" s="118" t="s">
        <v>146</v>
      </c>
      <c r="S1106" s="118" t="s">
        <v>148</v>
      </c>
      <c r="T1106" s="118" t="s">
        <v>148</v>
      </c>
      <c r="U1106" s="118" t="s">
        <v>146</v>
      </c>
      <c r="V1106" s="118" t="s">
        <v>6520</v>
      </c>
      <c r="W1106" s="118" t="s">
        <v>146</v>
      </c>
      <c r="X1106" s="121">
        <f t="shared" si="23"/>
        <v>25.555555555555557</v>
      </c>
      <c r="Y1106" s="68"/>
      <c r="Z1106" s="113">
        <f>VLOOKUP(B1106,[1]Sheet1!B$3:V$3093,21,0)</f>
        <v>0</v>
      </c>
    </row>
    <row r="1107" spans="2:26" ht="30" x14ac:dyDescent="0.25">
      <c r="B1107" s="9" t="s">
        <v>2448</v>
      </c>
      <c r="C1107" s="9" t="s">
        <v>2449</v>
      </c>
      <c r="D1107" s="9">
        <v>1988</v>
      </c>
      <c r="E1107" s="9" t="s">
        <v>10</v>
      </c>
      <c r="F1107" s="9" t="s">
        <v>37</v>
      </c>
      <c r="G1107" s="60" t="s">
        <v>6374</v>
      </c>
      <c r="H1107" s="1" t="s">
        <v>11</v>
      </c>
      <c r="I1107" s="1" t="s">
        <v>21</v>
      </c>
      <c r="J1107" s="68" t="s">
        <v>296</v>
      </c>
      <c r="K1107" s="68" t="s">
        <v>297</v>
      </c>
      <c r="L1107" s="120" t="s">
        <v>146</v>
      </c>
      <c r="M1107" s="117" t="s">
        <v>146</v>
      </c>
      <c r="N1107" s="118" t="s">
        <v>6520</v>
      </c>
      <c r="O1107" s="118" t="s">
        <v>146</v>
      </c>
      <c r="P1107" s="118" t="s">
        <v>147</v>
      </c>
      <c r="Q1107" s="118" t="s">
        <v>146</v>
      </c>
      <c r="R1107" s="118" t="s">
        <v>146</v>
      </c>
      <c r="S1107" s="118" t="s">
        <v>146</v>
      </c>
      <c r="T1107" s="118" t="s">
        <v>6520</v>
      </c>
      <c r="U1107" s="118" t="s">
        <v>147</v>
      </c>
      <c r="V1107" s="118" t="s">
        <v>148</v>
      </c>
      <c r="W1107" s="118" t="s">
        <v>146</v>
      </c>
      <c r="X1107" s="121">
        <f t="shared" si="23"/>
        <v>21.666666666666668</v>
      </c>
      <c r="Y1107" s="68"/>
      <c r="Z1107" s="113">
        <f>VLOOKUP(B1107,[1]Sheet1!B$3:V$3093,21,0)</f>
        <v>0</v>
      </c>
    </row>
    <row r="1108" spans="2:26" ht="30" x14ac:dyDescent="0.25">
      <c r="B1108" s="9" t="s">
        <v>2450</v>
      </c>
      <c r="C1108" s="9" t="s">
        <v>2451</v>
      </c>
      <c r="D1108" s="9">
        <v>1993</v>
      </c>
      <c r="E1108" s="9" t="s">
        <v>12</v>
      </c>
      <c r="F1108" s="9" t="s">
        <v>30</v>
      </c>
      <c r="G1108" s="60" t="s">
        <v>6374</v>
      </c>
      <c r="H1108" s="1" t="s">
        <v>11</v>
      </c>
      <c r="I1108" s="1" t="s">
        <v>6377</v>
      </c>
      <c r="J1108" s="68" t="s">
        <v>291</v>
      </c>
      <c r="K1108" s="68" t="s">
        <v>292</v>
      </c>
      <c r="L1108" s="120" t="s">
        <v>146</v>
      </c>
      <c r="M1108" s="117" t="s">
        <v>147</v>
      </c>
      <c r="N1108" s="118" t="s">
        <v>146</v>
      </c>
      <c r="O1108" s="118" t="s">
        <v>147</v>
      </c>
      <c r="P1108" s="118" t="s">
        <v>146</v>
      </c>
      <c r="Q1108" s="118" t="s">
        <v>146</v>
      </c>
      <c r="R1108" s="118" t="s">
        <v>148</v>
      </c>
      <c r="S1108" s="118" t="s">
        <v>146</v>
      </c>
      <c r="T1108" s="118" t="s">
        <v>146</v>
      </c>
      <c r="U1108" s="118" t="s">
        <v>147</v>
      </c>
      <c r="V1108" s="118" t="s">
        <v>147</v>
      </c>
      <c r="W1108" s="118" t="s">
        <v>146</v>
      </c>
      <c r="X1108" s="121">
        <f t="shared" si="23"/>
        <v>25</v>
      </c>
      <c r="Y1108" s="68"/>
      <c r="Z1108" s="113">
        <f>VLOOKUP(B1108,[1]Sheet1!B$3:V$3093,21,0)</f>
        <v>0</v>
      </c>
    </row>
    <row r="1109" spans="2:26" ht="30" x14ac:dyDescent="0.25">
      <c r="B1109" s="9" t="s">
        <v>2452</v>
      </c>
      <c r="C1109" s="9" t="s">
        <v>2453</v>
      </c>
      <c r="D1109" s="9">
        <v>1988</v>
      </c>
      <c r="E1109" s="9" t="s">
        <v>12</v>
      </c>
      <c r="F1109" s="9" t="s">
        <v>32</v>
      </c>
      <c r="G1109" s="60" t="s">
        <v>6374</v>
      </c>
      <c r="H1109" s="1" t="s">
        <v>13</v>
      </c>
      <c r="I1109" s="1" t="s">
        <v>171</v>
      </c>
      <c r="J1109" s="68" t="s">
        <v>296</v>
      </c>
      <c r="K1109" s="68" t="s">
        <v>297</v>
      </c>
      <c r="L1109" s="120" t="s">
        <v>147</v>
      </c>
      <c r="M1109" s="117" t="s">
        <v>146</v>
      </c>
      <c r="N1109" s="118" t="s">
        <v>6520</v>
      </c>
      <c r="O1109" s="118" t="s">
        <v>146</v>
      </c>
      <c r="P1109" s="118" t="s">
        <v>146</v>
      </c>
      <c r="Q1109" s="118" t="s">
        <v>146</v>
      </c>
      <c r="R1109" s="118" t="s">
        <v>6520</v>
      </c>
      <c r="S1109" s="118" t="s">
        <v>146</v>
      </c>
      <c r="T1109" s="118" t="s">
        <v>147</v>
      </c>
      <c r="U1109" s="118" t="s">
        <v>146</v>
      </c>
      <c r="V1109" s="118" t="s">
        <v>146</v>
      </c>
      <c r="W1109" s="118" t="s">
        <v>146</v>
      </c>
      <c r="X1109" s="121">
        <f t="shared" si="23"/>
        <v>20</v>
      </c>
      <c r="Y1109" s="68"/>
      <c r="Z1109" s="113">
        <f>VLOOKUP(B1109,[1]Sheet1!B$3:V$3093,21,0)</f>
        <v>0</v>
      </c>
    </row>
    <row r="1110" spans="2:26" ht="30" x14ac:dyDescent="0.25">
      <c r="B1110" s="9" t="s">
        <v>2454</v>
      </c>
      <c r="C1110" s="9" t="s">
        <v>2455</v>
      </c>
      <c r="D1110" s="9">
        <v>1991</v>
      </c>
      <c r="E1110" s="9" t="s">
        <v>12</v>
      </c>
      <c r="F1110" s="9" t="s">
        <v>30</v>
      </c>
      <c r="G1110" s="60" t="s">
        <v>6374</v>
      </c>
      <c r="H1110" s="1" t="s">
        <v>18</v>
      </c>
      <c r="I1110" s="1" t="s">
        <v>6375</v>
      </c>
      <c r="J1110" s="68" t="s">
        <v>296</v>
      </c>
      <c r="K1110" s="68" t="s">
        <v>297</v>
      </c>
      <c r="L1110" s="120" t="s">
        <v>146</v>
      </c>
      <c r="M1110" s="117" t="s">
        <v>146</v>
      </c>
      <c r="N1110" s="118" t="s">
        <v>146</v>
      </c>
      <c r="O1110" s="118" t="s">
        <v>6520</v>
      </c>
      <c r="P1110" s="118" t="s">
        <v>147</v>
      </c>
      <c r="Q1110" s="118" t="s">
        <v>148</v>
      </c>
      <c r="R1110" s="118" t="s">
        <v>148</v>
      </c>
      <c r="S1110" s="118" t="s">
        <v>148</v>
      </c>
      <c r="T1110" s="118" t="s">
        <v>146</v>
      </c>
      <c r="U1110" s="118" t="s">
        <v>146</v>
      </c>
      <c r="V1110" s="118" t="s">
        <v>146</v>
      </c>
      <c r="W1110" s="118" t="s">
        <v>146</v>
      </c>
      <c r="X1110" s="121">
        <f t="shared" si="23"/>
        <v>25</v>
      </c>
      <c r="Y1110" s="68"/>
      <c r="Z1110" s="113">
        <f>VLOOKUP(B1110,[1]Sheet1!B$3:V$3093,21,0)</f>
        <v>0</v>
      </c>
    </row>
    <row r="1111" spans="2:26" ht="30" x14ac:dyDescent="0.25">
      <c r="B1111" s="9" t="s">
        <v>2456</v>
      </c>
      <c r="C1111" s="9" t="s">
        <v>2457</v>
      </c>
      <c r="D1111" s="9">
        <v>1990</v>
      </c>
      <c r="E1111" s="9" t="s">
        <v>12</v>
      </c>
      <c r="F1111" s="9" t="s">
        <v>30</v>
      </c>
      <c r="G1111" s="60" t="s">
        <v>6374</v>
      </c>
      <c r="H1111" s="1" t="s">
        <v>11</v>
      </c>
      <c r="I1111" s="1" t="s">
        <v>19</v>
      </c>
      <c r="J1111" s="68" t="s">
        <v>291</v>
      </c>
      <c r="K1111" s="68" t="s">
        <v>292</v>
      </c>
      <c r="L1111" s="120" t="s">
        <v>146</v>
      </c>
      <c r="M1111" s="117" t="s">
        <v>146</v>
      </c>
      <c r="N1111" s="118" t="s">
        <v>146</v>
      </c>
      <c r="O1111" s="118" t="s">
        <v>147</v>
      </c>
      <c r="P1111" s="118" t="s">
        <v>146</v>
      </c>
      <c r="Q1111" s="118" t="s">
        <v>146</v>
      </c>
      <c r="R1111" s="118" t="s">
        <v>147</v>
      </c>
      <c r="S1111" s="118" t="s">
        <v>146</v>
      </c>
      <c r="T1111" s="118" t="s">
        <v>6520</v>
      </c>
      <c r="U1111" s="118" t="s">
        <v>147</v>
      </c>
      <c r="V1111" s="118" t="s">
        <v>148</v>
      </c>
      <c r="W1111" s="118" t="s">
        <v>147</v>
      </c>
      <c r="X1111" s="121">
        <f t="shared" si="23"/>
        <v>24.166666666666668</v>
      </c>
      <c r="Y1111" s="68"/>
      <c r="Z1111" s="113">
        <f>VLOOKUP(B1111,[1]Sheet1!B$3:V$3093,21,0)</f>
        <v>0</v>
      </c>
    </row>
    <row r="1112" spans="2:26" ht="45" x14ac:dyDescent="0.25">
      <c r="B1112" s="9" t="s">
        <v>2458</v>
      </c>
      <c r="C1112" s="9" t="s">
        <v>2459</v>
      </c>
      <c r="D1112" s="9">
        <v>1986</v>
      </c>
      <c r="E1112" s="9" t="s">
        <v>12</v>
      </c>
      <c r="F1112" s="9" t="s">
        <v>161</v>
      </c>
      <c r="G1112" s="60" t="s">
        <v>6374</v>
      </c>
      <c r="H1112" s="1" t="s">
        <v>6289</v>
      </c>
      <c r="I1112" s="1"/>
      <c r="J1112" s="68" t="s">
        <v>6245</v>
      </c>
      <c r="K1112" s="68" t="s">
        <v>6246</v>
      </c>
      <c r="L1112" s="120" t="s">
        <v>149</v>
      </c>
      <c r="M1112" s="117" t="s">
        <v>149</v>
      </c>
      <c r="N1112" s="118" t="s">
        <v>147</v>
      </c>
      <c r="O1112" s="118" t="s">
        <v>146</v>
      </c>
      <c r="P1112" s="118" t="s">
        <v>147</v>
      </c>
      <c r="Q1112" s="118" t="s">
        <v>146</v>
      </c>
      <c r="R1112" s="118" t="s">
        <v>147</v>
      </c>
      <c r="S1112" s="118" t="s">
        <v>146</v>
      </c>
      <c r="T1112" s="118" t="s">
        <v>146</v>
      </c>
      <c r="U1112" s="118" t="s">
        <v>147</v>
      </c>
      <c r="V1112" s="118" t="s">
        <v>6520</v>
      </c>
      <c r="W1112" s="118" t="s">
        <v>147</v>
      </c>
      <c r="X1112" s="121">
        <f t="shared" si="23"/>
        <v>24</v>
      </c>
      <c r="Y1112" s="68"/>
      <c r="Z1112" s="113">
        <f>VLOOKUP(B1112,[1]Sheet1!B$3:V$3093,21,0)</f>
        <v>0</v>
      </c>
    </row>
    <row r="1113" spans="2:26" ht="45" x14ac:dyDescent="0.25">
      <c r="B1113" s="9" t="s">
        <v>2460</v>
      </c>
      <c r="C1113" s="9" t="s">
        <v>2461</v>
      </c>
      <c r="D1113" s="9">
        <v>1988</v>
      </c>
      <c r="E1113" s="9" t="s">
        <v>12</v>
      </c>
      <c r="F1113" s="9" t="s">
        <v>32</v>
      </c>
      <c r="G1113" s="60" t="s">
        <v>6374</v>
      </c>
      <c r="H1113" s="1" t="s">
        <v>6289</v>
      </c>
      <c r="I1113" s="1" t="s">
        <v>6253</v>
      </c>
      <c r="J1113" s="68" t="s">
        <v>296</v>
      </c>
      <c r="K1113" s="68" t="s">
        <v>297</v>
      </c>
      <c r="L1113" s="120" t="s">
        <v>146</v>
      </c>
      <c r="M1113" s="117" t="s">
        <v>146</v>
      </c>
      <c r="N1113" s="118" t="s">
        <v>6520</v>
      </c>
      <c r="O1113" s="118" t="s">
        <v>147</v>
      </c>
      <c r="P1113" s="118" t="s">
        <v>146</v>
      </c>
      <c r="Q1113" s="118" t="s">
        <v>147</v>
      </c>
      <c r="R1113" s="118" t="s">
        <v>146</v>
      </c>
      <c r="S1113" s="118" t="s">
        <v>147</v>
      </c>
      <c r="T1113" s="118" t="s">
        <v>148</v>
      </c>
      <c r="U1113" s="118" t="s">
        <v>146</v>
      </c>
      <c r="V1113" s="118" t="s">
        <v>6520</v>
      </c>
      <c r="W1113" s="118" t="s">
        <v>147</v>
      </c>
      <c r="X1113" s="121">
        <f t="shared" si="23"/>
        <v>23.333333333333332</v>
      </c>
      <c r="Y1113" s="68"/>
      <c r="Z1113" s="113">
        <f>VLOOKUP(B1113,[1]Sheet1!B$3:V$3093,21,0)</f>
        <v>0</v>
      </c>
    </row>
    <row r="1114" spans="2:26" ht="30" x14ac:dyDescent="0.25">
      <c r="B1114" s="9" t="s">
        <v>2462</v>
      </c>
      <c r="C1114" s="9" t="s">
        <v>2463</v>
      </c>
      <c r="D1114" s="9">
        <v>1989</v>
      </c>
      <c r="E1114" s="9" t="s">
        <v>10</v>
      </c>
      <c r="F1114" s="9" t="s">
        <v>1245</v>
      </c>
      <c r="G1114" s="60" t="s">
        <v>6374</v>
      </c>
      <c r="H1114" s="1" t="s">
        <v>13</v>
      </c>
      <c r="I1114" s="1" t="s">
        <v>17</v>
      </c>
      <c r="J1114" s="68" t="s">
        <v>296</v>
      </c>
      <c r="K1114" s="68" t="s">
        <v>297</v>
      </c>
      <c r="L1114" s="120" t="s">
        <v>146</v>
      </c>
      <c r="M1114" s="117" t="s">
        <v>147</v>
      </c>
      <c r="N1114" s="118" t="s">
        <v>146</v>
      </c>
      <c r="O1114" s="118" t="s">
        <v>6520</v>
      </c>
      <c r="P1114" s="118" t="s">
        <v>147</v>
      </c>
      <c r="Q1114" s="118" t="s">
        <v>147</v>
      </c>
      <c r="R1114" s="118" t="s">
        <v>147</v>
      </c>
      <c r="S1114" s="118" t="s">
        <v>147</v>
      </c>
      <c r="T1114" s="118" t="s">
        <v>146</v>
      </c>
      <c r="U1114" s="118" t="s">
        <v>146</v>
      </c>
      <c r="V1114" s="118" t="s">
        <v>146</v>
      </c>
      <c r="W1114" s="118" t="s">
        <v>146</v>
      </c>
      <c r="X1114" s="121">
        <f t="shared" si="23"/>
        <v>23.333333333333332</v>
      </c>
      <c r="Y1114" s="68"/>
      <c r="Z1114" s="113">
        <f>VLOOKUP(B1114,[1]Sheet1!B$3:V$3093,21,0)</f>
        <v>0</v>
      </c>
    </row>
    <row r="1115" spans="2:26" ht="30" x14ac:dyDescent="0.25">
      <c r="B1115" s="9" t="s">
        <v>2464</v>
      </c>
      <c r="C1115" s="9" t="s">
        <v>2465</v>
      </c>
      <c r="D1115" s="9">
        <v>1989</v>
      </c>
      <c r="E1115" s="9" t="s">
        <v>12</v>
      </c>
      <c r="F1115" s="9" t="s">
        <v>30</v>
      </c>
      <c r="G1115" s="60" t="s">
        <v>6374</v>
      </c>
      <c r="H1115" s="1" t="s">
        <v>176</v>
      </c>
      <c r="I1115" s="1"/>
      <c r="J1115" s="68" t="s">
        <v>296</v>
      </c>
      <c r="K1115" s="68" t="s">
        <v>297</v>
      </c>
      <c r="L1115" s="120" t="s">
        <v>6520</v>
      </c>
      <c r="M1115" s="117" t="s">
        <v>147</v>
      </c>
      <c r="N1115" s="118" t="s">
        <v>147</v>
      </c>
      <c r="O1115" s="118" t="s">
        <v>148</v>
      </c>
      <c r="P1115" s="118" t="s">
        <v>146</v>
      </c>
      <c r="Q1115" s="118" t="s">
        <v>147</v>
      </c>
      <c r="R1115" s="118" t="s">
        <v>6520</v>
      </c>
      <c r="S1115" s="118" t="s">
        <v>147</v>
      </c>
      <c r="T1115" s="118" t="s">
        <v>6520</v>
      </c>
      <c r="U1115" s="118" t="s">
        <v>148</v>
      </c>
      <c r="V1115" s="118" t="s">
        <v>6520</v>
      </c>
      <c r="W1115" s="118" t="s">
        <v>146</v>
      </c>
      <c r="X1115" s="121">
        <f t="shared" si="23"/>
        <v>23.333333333333332</v>
      </c>
      <c r="Y1115" s="68"/>
      <c r="Z1115" s="113" t="str">
        <f>VLOOKUP(B1115,[1]Sheet1!B$3:V$3093,21,0)</f>
        <v>4D trở lên</v>
      </c>
    </row>
    <row r="1116" spans="2:26" ht="30" x14ac:dyDescent="0.25">
      <c r="B1116" s="9" t="s">
        <v>2466</v>
      </c>
      <c r="C1116" s="9" t="s">
        <v>2467</v>
      </c>
      <c r="D1116" s="9">
        <v>1989</v>
      </c>
      <c r="E1116" s="9" t="s">
        <v>12</v>
      </c>
      <c r="F1116" s="9" t="s">
        <v>30</v>
      </c>
      <c r="G1116" s="60" t="s">
        <v>6374</v>
      </c>
      <c r="H1116" s="1" t="s">
        <v>13</v>
      </c>
      <c r="I1116" s="1" t="s">
        <v>171</v>
      </c>
      <c r="J1116" s="68" t="s">
        <v>296</v>
      </c>
      <c r="K1116" s="68" t="s">
        <v>297</v>
      </c>
      <c r="L1116" s="120" t="s">
        <v>146</v>
      </c>
      <c r="M1116" s="117" t="s">
        <v>147</v>
      </c>
      <c r="N1116" s="118" t="s">
        <v>146</v>
      </c>
      <c r="O1116" s="118" t="s">
        <v>146</v>
      </c>
      <c r="P1116" s="118" t="s">
        <v>6520</v>
      </c>
      <c r="Q1116" s="118" t="s">
        <v>147</v>
      </c>
      <c r="R1116" s="118" t="s">
        <v>147</v>
      </c>
      <c r="S1116" s="118" t="s">
        <v>147</v>
      </c>
      <c r="T1116" s="118" t="s">
        <v>148</v>
      </c>
      <c r="U1116" s="118" t="s">
        <v>146</v>
      </c>
      <c r="V1116" s="118" t="s">
        <v>147</v>
      </c>
      <c r="W1116" s="118" t="s">
        <v>147</v>
      </c>
      <c r="X1116" s="121">
        <f t="shared" si="23"/>
        <v>25.833333333333332</v>
      </c>
      <c r="Y1116" s="68"/>
      <c r="Z1116" s="113">
        <f>VLOOKUP(B1116,[1]Sheet1!B$3:V$3093,21,0)</f>
        <v>0</v>
      </c>
    </row>
    <row r="1117" spans="2:26" ht="30" x14ac:dyDescent="0.25">
      <c r="B1117" s="9" t="s">
        <v>2468</v>
      </c>
      <c r="C1117" s="9" t="s">
        <v>2469</v>
      </c>
      <c r="D1117" s="9">
        <v>1991</v>
      </c>
      <c r="E1117" s="9" t="s">
        <v>12</v>
      </c>
      <c r="F1117" s="9" t="s">
        <v>124</v>
      </c>
      <c r="G1117" s="60" t="s">
        <v>6374</v>
      </c>
      <c r="H1117" s="1" t="s">
        <v>11</v>
      </c>
      <c r="I1117" s="1" t="s">
        <v>17</v>
      </c>
      <c r="J1117" s="68" t="s">
        <v>6261</v>
      </c>
      <c r="K1117" s="68" t="s">
        <v>6262</v>
      </c>
      <c r="L1117" s="120" t="s">
        <v>149</v>
      </c>
      <c r="M1117" s="117" t="s">
        <v>149</v>
      </c>
      <c r="N1117" s="118" t="s">
        <v>149</v>
      </c>
      <c r="O1117" s="118" t="s">
        <v>146</v>
      </c>
      <c r="P1117" s="118" t="s">
        <v>147</v>
      </c>
      <c r="Q1117" s="118" t="s">
        <v>6520</v>
      </c>
      <c r="R1117" s="118" t="s">
        <v>146</v>
      </c>
      <c r="S1117" s="118" t="s">
        <v>6520</v>
      </c>
      <c r="T1117" s="118" t="s">
        <v>146</v>
      </c>
      <c r="U1117" s="118" t="s">
        <v>146</v>
      </c>
      <c r="V1117" s="118" t="s">
        <v>147</v>
      </c>
      <c r="W1117" s="118" t="s">
        <v>147</v>
      </c>
      <c r="X1117" s="121">
        <f t="shared" si="23"/>
        <v>21.111111111111111</v>
      </c>
      <c r="Y1117" s="68"/>
      <c r="Z1117" s="113">
        <f>VLOOKUP(B1117,[1]Sheet1!B$3:V$3093,21,0)</f>
        <v>0</v>
      </c>
    </row>
    <row r="1118" spans="2:26" ht="30" x14ac:dyDescent="0.25">
      <c r="B1118" s="9" t="s">
        <v>2470</v>
      </c>
      <c r="C1118" s="9" t="s">
        <v>2471</v>
      </c>
      <c r="D1118" s="9">
        <v>1990</v>
      </c>
      <c r="E1118" s="9" t="s">
        <v>12</v>
      </c>
      <c r="F1118" s="9" t="s">
        <v>32</v>
      </c>
      <c r="G1118" s="60" t="s">
        <v>6374</v>
      </c>
      <c r="H1118" s="1" t="s">
        <v>13</v>
      </c>
      <c r="I1118" s="1" t="s">
        <v>86</v>
      </c>
      <c r="J1118" s="68" t="s">
        <v>291</v>
      </c>
      <c r="K1118" s="68" t="s">
        <v>292</v>
      </c>
      <c r="L1118" s="120" t="s">
        <v>147</v>
      </c>
      <c r="M1118" s="117" t="s">
        <v>6520</v>
      </c>
      <c r="N1118" s="118" t="s">
        <v>148</v>
      </c>
      <c r="O1118" s="118" t="s">
        <v>146</v>
      </c>
      <c r="P1118" s="118" t="s">
        <v>146</v>
      </c>
      <c r="Q1118" s="118" t="s">
        <v>146</v>
      </c>
      <c r="R1118" s="118" t="s">
        <v>146</v>
      </c>
      <c r="S1118" s="118" t="s">
        <v>146</v>
      </c>
      <c r="T1118" s="118" t="s">
        <v>146</v>
      </c>
      <c r="U1118" s="118" t="s">
        <v>146</v>
      </c>
      <c r="V1118" s="118" t="s">
        <v>147</v>
      </c>
      <c r="W1118" s="118" t="s">
        <v>147</v>
      </c>
      <c r="X1118" s="121">
        <f t="shared" si="23"/>
        <v>23.333333333333332</v>
      </c>
      <c r="Y1118" s="68"/>
      <c r="Z1118" s="113">
        <f>VLOOKUP(B1118,[1]Sheet1!B$3:V$3093,21,0)</f>
        <v>0</v>
      </c>
    </row>
    <row r="1119" spans="2:26" ht="30" x14ac:dyDescent="0.25">
      <c r="B1119" s="9" t="s">
        <v>2472</v>
      </c>
      <c r="C1119" s="9" t="s">
        <v>2473</v>
      </c>
      <c r="D1119" s="9">
        <v>1991</v>
      </c>
      <c r="E1119" s="9" t="s">
        <v>12</v>
      </c>
      <c r="F1119" s="9" t="s">
        <v>30</v>
      </c>
      <c r="G1119" s="60" t="s">
        <v>6374</v>
      </c>
      <c r="H1119" s="1" t="s">
        <v>11</v>
      </c>
      <c r="I1119" s="1" t="s">
        <v>34</v>
      </c>
      <c r="J1119" s="68" t="s">
        <v>296</v>
      </c>
      <c r="K1119" s="68" t="s">
        <v>297</v>
      </c>
      <c r="L1119" s="120" t="s">
        <v>148</v>
      </c>
      <c r="M1119" s="117" t="s">
        <v>147</v>
      </c>
      <c r="N1119" s="118" t="s">
        <v>147</v>
      </c>
      <c r="O1119" s="118" t="s">
        <v>148</v>
      </c>
      <c r="P1119" s="118" t="s">
        <v>146</v>
      </c>
      <c r="Q1119" s="118" t="s">
        <v>147</v>
      </c>
      <c r="R1119" s="118" t="s">
        <v>146</v>
      </c>
      <c r="S1119" s="118" t="s">
        <v>147</v>
      </c>
      <c r="T1119" s="118" t="s">
        <v>148</v>
      </c>
      <c r="U1119" s="118" t="s">
        <v>148</v>
      </c>
      <c r="V1119" s="118" t="s">
        <v>147</v>
      </c>
      <c r="W1119" s="118" t="s">
        <v>148</v>
      </c>
      <c r="X1119" s="121">
        <f t="shared" si="23"/>
        <v>32.5</v>
      </c>
      <c r="Y1119" s="68"/>
      <c r="Z1119" s="113">
        <f>VLOOKUP(B1119,[1]Sheet1!B$3:V$3093,21,0)</f>
        <v>0</v>
      </c>
    </row>
    <row r="1120" spans="2:26" ht="30" x14ac:dyDescent="0.25">
      <c r="B1120" s="9" t="s">
        <v>2474</v>
      </c>
      <c r="C1120" s="9" t="s">
        <v>2475</v>
      </c>
      <c r="D1120" s="9">
        <v>1992</v>
      </c>
      <c r="E1120" s="9" t="s">
        <v>12</v>
      </c>
      <c r="F1120" s="9" t="s">
        <v>30</v>
      </c>
      <c r="G1120" s="60" t="s">
        <v>6374</v>
      </c>
      <c r="H1120" s="1" t="s">
        <v>13</v>
      </c>
      <c r="I1120" s="1" t="s">
        <v>6378</v>
      </c>
      <c r="J1120" s="68" t="s">
        <v>296</v>
      </c>
      <c r="K1120" s="68" t="s">
        <v>297</v>
      </c>
      <c r="L1120" s="120" t="s">
        <v>6520</v>
      </c>
      <c r="M1120" s="117" t="s">
        <v>146</v>
      </c>
      <c r="N1120" s="118" t="s">
        <v>146</v>
      </c>
      <c r="O1120" s="118" t="s">
        <v>147</v>
      </c>
      <c r="P1120" s="118" t="s">
        <v>147</v>
      </c>
      <c r="Q1120" s="118" t="s">
        <v>146</v>
      </c>
      <c r="R1120" s="118" t="s">
        <v>147</v>
      </c>
      <c r="S1120" s="118" t="s">
        <v>146</v>
      </c>
      <c r="T1120" s="118" t="s">
        <v>146</v>
      </c>
      <c r="U1120" s="118" t="s">
        <v>147</v>
      </c>
      <c r="V1120" s="118" t="s">
        <v>146</v>
      </c>
      <c r="W1120" s="118" t="s">
        <v>146</v>
      </c>
      <c r="X1120" s="121">
        <f t="shared" si="23"/>
        <v>22.5</v>
      </c>
      <c r="Y1120" s="68"/>
      <c r="Z1120" s="113">
        <f>VLOOKUP(B1120,[1]Sheet1!B$3:V$3093,21,0)</f>
        <v>0</v>
      </c>
    </row>
    <row r="1121" spans="2:26" ht="45" x14ac:dyDescent="0.25">
      <c r="B1121" s="9" t="s">
        <v>2476</v>
      </c>
      <c r="C1121" s="9" t="s">
        <v>2477</v>
      </c>
      <c r="D1121" s="9">
        <v>1993</v>
      </c>
      <c r="E1121" s="9" t="s">
        <v>12</v>
      </c>
      <c r="F1121" s="9" t="s">
        <v>30</v>
      </c>
      <c r="G1121" s="60" t="s">
        <v>6374</v>
      </c>
      <c r="H1121" s="1" t="s">
        <v>13</v>
      </c>
      <c r="I1121" s="1" t="s">
        <v>16</v>
      </c>
      <c r="J1121" s="68" t="s">
        <v>291</v>
      </c>
      <c r="K1121" s="68" t="s">
        <v>292</v>
      </c>
      <c r="L1121" s="120" t="s">
        <v>146</v>
      </c>
      <c r="M1121" s="117" t="s">
        <v>146</v>
      </c>
      <c r="N1121" s="118" t="s">
        <v>146</v>
      </c>
      <c r="O1121" s="118" t="s">
        <v>146</v>
      </c>
      <c r="P1121" s="118" t="s">
        <v>146</v>
      </c>
      <c r="Q1121" s="118" t="s">
        <v>147</v>
      </c>
      <c r="R1121" s="118" t="s">
        <v>147</v>
      </c>
      <c r="S1121" s="118" t="s">
        <v>147</v>
      </c>
      <c r="T1121" s="118" t="s">
        <v>146</v>
      </c>
      <c r="U1121" s="118" t="s">
        <v>147</v>
      </c>
      <c r="V1121" s="118" t="s">
        <v>146</v>
      </c>
      <c r="W1121" s="118" t="s">
        <v>146</v>
      </c>
      <c r="X1121" s="121">
        <f t="shared" si="23"/>
        <v>23.333333333333332</v>
      </c>
      <c r="Y1121" s="68"/>
      <c r="Z1121" s="113">
        <f>VLOOKUP(B1121,[1]Sheet1!B$3:V$3093,21,0)</f>
        <v>0</v>
      </c>
    </row>
    <row r="1122" spans="2:26" ht="30" x14ac:dyDescent="0.25">
      <c r="B1122" s="9" t="s">
        <v>2478</v>
      </c>
      <c r="C1122" s="9" t="s">
        <v>2479</v>
      </c>
      <c r="D1122" s="9">
        <v>1983</v>
      </c>
      <c r="E1122" s="9" t="s">
        <v>12</v>
      </c>
      <c r="F1122" s="9" t="s">
        <v>413</v>
      </c>
      <c r="G1122" s="60" t="s">
        <v>6374</v>
      </c>
      <c r="H1122" s="1" t="s">
        <v>18</v>
      </c>
      <c r="I1122" s="1" t="s">
        <v>21</v>
      </c>
      <c r="J1122" s="68" t="s">
        <v>296</v>
      </c>
      <c r="K1122" s="68" t="s">
        <v>297</v>
      </c>
      <c r="L1122" s="120" t="s">
        <v>146</v>
      </c>
      <c r="M1122" s="117" t="s">
        <v>147</v>
      </c>
      <c r="N1122" s="118" t="s">
        <v>146</v>
      </c>
      <c r="O1122" s="118" t="s">
        <v>146</v>
      </c>
      <c r="P1122" s="118" t="s">
        <v>6520</v>
      </c>
      <c r="Q1122" s="118" t="s">
        <v>146</v>
      </c>
      <c r="R1122" s="118" t="s">
        <v>146</v>
      </c>
      <c r="S1122" s="118" t="s">
        <v>146</v>
      </c>
      <c r="T1122" s="118" t="s">
        <v>148</v>
      </c>
      <c r="U1122" s="118" t="s">
        <v>148</v>
      </c>
      <c r="V1122" s="118" t="s">
        <v>147</v>
      </c>
      <c r="W1122" s="118" t="s">
        <v>148</v>
      </c>
      <c r="X1122" s="121">
        <f t="shared" si="23"/>
        <v>25.833333333333332</v>
      </c>
      <c r="Y1122" s="68"/>
      <c r="Z1122" s="113">
        <f>VLOOKUP(B1122,[1]Sheet1!B$3:V$3093,21,0)</f>
        <v>0</v>
      </c>
    </row>
    <row r="1123" spans="2:26" ht="45" x14ac:dyDescent="0.25">
      <c r="B1123" s="9" t="s">
        <v>2480</v>
      </c>
      <c r="C1123" s="9" t="s">
        <v>2481</v>
      </c>
      <c r="D1123" s="9">
        <v>1983</v>
      </c>
      <c r="E1123" s="9" t="s">
        <v>12</v>
      </c>
      <c r="F1123" s="9" t="s">
        <v>30</v>
      </c>
      <c r="G1123" s="60" t="s">
        <v>6374</v>
      </c>
      <c r="H1123" s="1" t="s">
        <v>18</v>
      </c>
      <c r="I1123" s="1" t="s">
        <v>6350</v>
      </c>
      <c r="J1123" s="68" t="s">
        <v>296</v>
      </c>
      <c r="K1123" s="68" t="s">
        <v>297</v>
      </c>
      <c r="L1123" s="120" t="s">
        <v>146</v>
      </c>
      <c r="M1123" s="117" t="s">
        <v>147</v>
      </c>
      <c r="N1123" s="118" t="s">
        <v>146</v>
      </c>
      <c r="O1123" s="118" t="s">
        <v>146</v>
      </c>
      <c r="P1123" s="118" t="s">
        <v>6520</v>
      </c>
      <c r="Q1123" s="118" t="s">
        <v>6520</v>
      </c>
      <c r="R1123" s="118" t="s">
        <v>148</v>
      </c>
      <c r="S1123" s="118" t="s">
        <v>6520</v>
      </c>
      <c r="T1123" s="118" t="s">
        <v>147</v>
      </c>
      <c r="U1123" s="118" t="s">
        <v>148</v>
      </c>
      <c r="V1123" s="118" t="s">
        <v>147</v>
      </c>
      <c r="W1123" s="118" t="s">
        <v>147</v>
      </c>
      <c r="X1123" s="121">
        <f t="shared" si="23"/>
        <v>24.166666666666668</v>
      </c>
      <c r="Y1123" s="68"/>
      <c r="Z1123" s="113">
        <f>VLOOKUP(B1123,[1]Sheet1!B$3:V$3093,21,0)</f>
        <v>0</v>
      </c>
    </row>
    <row r="1124" spans="2:26" ht="45" x14ac:dyDescent="0.25">
      <c r="B1124" s="9" t="s">
        <v>2482</v>
      </c>
      <c r="C1124" s="9" t="s">
        <v>2483</v>
      </c>
      <c r="D1124" s="9">
        <v>1989</v>
      </c>
      <c r="E1124" s="9" t="s">
        <v>10</v>
      </c>
      <c r="F1124" s="9" t="s">
        <v>114</v>
      </c>
      <c r="G1124" s="60" t="s">
        <v>6374</v>
      </c>
      <c r="H1124" s="1" t="s">
        <v>11</v>
      </c>
      <c r="I1124" s="1" t="s">
        <v>17</v>
      </c>
      <c r="J1124" s="68" t="s">
        <v>296</v>
      </c>
      <c r="K1124" s="68" t="s">
        <v>297</v>
      </c>
      <c r="L1124" s="120" t="s">
        <v>146</v>
      </c>
      <c r="M1124" s="117" t="s">
        <v>147</v>
      </c>
      <c r="N1124" s="118" t="s">
        <v>146</v>
      </c>
      <c r="O1124" s="118" t="s">
        <v>146</v>
      </c>
      <c r="P1124" s="118" t="s">
        <v>147</v>
      </c>
      <c r="Q1124" s="118" t="s">
        <v>146</v>
      </c>
      <c r="R1124" s="118" t="s">
        <v>147</v>
      </c>
      <c r="S1124" s="118" t="s">
        <v>146</v>
      </c>
      <c r="T1124" s="118" t="s">
        <v>6520</v>
      </c>
      <c r="U1124" s="118" t="s">
        <v>146</v>
      </c>
      <c r="V1124" s="118" t="s">
        <v>147</v>
      </c>
      <c r="W1124" s="118" t="s">
        <v>6520</v>
      </c>
      <c r="X1124" s="121">
        <f t="shared" si="23"/>
        <v>21.666666666666668</v>
      </c>
      <c r="Y1124" s="68"/>
      <c r="Z1124" s="113">
        <f>VLOOKUP(B1124,[1]Sheet1!B$3:V$3093,21,0)</f>
        <v>0</v>
      </c>
    </row>
    <row r="1125" spans="2:26" ht="30" x14ac:dyDescent="0.25">
      <c r="B1125" s="9" t="s">
        <v>2484</v>
      </c>
      <c r="C1125" s="9" t="s">
        <v>2485</v>
      </c>
      <c r="D1125" s="9">
        <v>1989</v>
      </c>
      <c r="E1125" s="9" t="s">
        <v>12</v>
      </c>
      <c r="F1125" s="9" t="s">
        <v>30</v>
      </c>
      <c r="G1125" s="60" t="s">
        <v>6374</v>
      </c>
      <c r="H1125" s="1" t="s">
        <v>13</v>
      </c>
      <c r="I1125" s="1" t="s">
        <v>6337</v>
      </c>
      <c r="J1125" s="68" t="s">
        <v>296</v>
      </c>
      <c r="K1125" s="68" t="s">
        <v>297</v>
      </c>
      <c r="L1125" s="120" t="s">
        <v>146</v>
      </c>
      <c r="M1125" s="117" t="s">
        <v>146</v>
      </c>
      <c r="N1125" s="118" t="s">
        <v>146</v>
      </c>
      <c r="O1125" s="118" t="s">
        <v>147</v>
      </c>
      <c r="P1125" s="118" t="s">
        <v>147</v>
      </c>
      <c r="Q1125" s="118" t="s">
        <v>146</v>
      </c>
      <c r="R1125" s="118" t="s">
        <v>147</v>
      </c>
      <c r="S1125" s="118" t="s">
        <v>146</v>
      </c>
      <c r="T1125" s="118" t="s">
        <v>147</v>
      </c>
      <c r="U1125" s="118" t="s">
        <v>146</v>
      </c>
      <c r="V1125" s="118" t="s">
        <v>148</v>
      </c>
      <c r="W1125" s="118" t="s">
        <v>147</v>
      </c>
      <c r="X1125" s="121">
        <f t="shared" si="23"/>
        <v>25.833333333333332</v>
      </c>
      <c r="Y1125" s="68"/>
      <c r="Z1125" s="113">
        <f>VLOOKUP(B1125,[1]Sheet1!B$3:V$3093,21,0)</f>
        <v>0</v>
      </c>
    </row>
    <row r="1126" spans="2:26" ht="30" x14ac:dyDescent="0.25">
      <c r="B1126" s="9" t="s">
        <v>2486</v>
      </c>
      <c r="C1126" s="9" t="s">
        <v>2487</v>
      </c>
      <c r="D1126" s="9">
        <v>1989</v>
      </c>
      <c r="E1126" s="9" t="s">
        <v>12</v>
      </c>
      <c r="F1126" s="9" t="s">
        <v>30</v>
      </c>
      <c r="G1126" s="60" t="s">
        <v>6374</v>
      </c>
      <c r="H1126" s="1" t="s">
        <v>13</v>
      </c>
      <c r="I1126" s="1" t="s">
        <v>170</v>
      </c>
      <c r="J1126" s="68" t="s">
        <v>291</v>
      </c>
      <c r="K1126" s="68" t="s">
        <v>292</v>
      </c>
      <c r="L1126" s="120" t="s">
        <v>146</v>
      </c>
      <c r="M1126" s="117" t="s">
        <v>146</v>
      </c>
      <c r="N1126" s="118" t="s">
        <v>146</v>
      </c>
      <c r="O1126" s="118" t="s">
        <v>146</v>
      </c>
      <c r="P1126" s="118" t="s">
        <v>148</v>
      </c>
      <c r="Q1126" s="118" t="s">
        <v>147</v>
      </c>
      <c r="R1126" s="118" t="s">
        <v>146</v>
      </c>
      <c r="S1126" s="118" t="s">
        <v>147</v>
      </c>
      <c r="T1126" s="118" t="s">
        <v>146</v>
      </c>
      <c r="U1126" s="118" t="s">
        <v>146</v>
      </c>
      <c r="V1126" s="118" t="s">
        <v>147</v>
      </c>
      <c r="W1126" s="118" t="s">
        <v>147</v>
      </c>
      <c r="X1126" s="121">
        <f t="shared" si="23"/>
        <v>25</v>
      </c>
      <c r="Y1126" s="68"/>
      <c r="Z1126" s="113">
        <f>VLOOKUP(B1126,[1]Sheet1!B$3:V$3093,21,0)</f>
        <v>0</v>
      </c>
    </row>
    <row r="1127" spans="2:26" ht="30" x14ac:dyDescent="0.25">
      <c r="B1127" s="9" t="s">
        <v>2488</v>
      </c>
      <c r="C1127" s="9" t="s">
        <v>2489</v>
      </c>
      <c r="D1127" s="9">
        <v>1993</v>
      </c>
      <c r="E1127" s="9" t="s">
        <v>12</v>
      </c>
      <c r="F1127" s="9" t="s">
        <v>30</v>
      </c>
      <c r="G1127" s="60" t="s">
        <v>6374</v>
      </c>
      <c r="H1127" s="1" t="s">
        <v>13</v>
      </c>
      <c r="I1127" s="1" t="s">
        <v>171</v>
      </c>
      <c r="J1127" s="68" t="s">
        <v>296</v>
      </c>
      <c r="K1127" s="68" t="s">
        <v>297</v>
      </c>
      <c r="L1127" s="120" t="s">
        <v>146</v>
      </c>
      <c r="M1127" s="117" t="s">
        <v>6520</v>
      </c>
      <c r="N1127" s="118" t="s">
        <v>146</v>
      </c>
      <c r="O1127" s="118" t="s">
        <v>146</v>
      </c>
      <c r="P1127" s="118" t="s">
        <v>6520</v>
      </c>
      <c r="Q1127" s="118" t="s">
        <v>146</v>
      </c>
      <c r="R1127" s="118" t="s">
        <v>146</v>
      </c>
      <c r="S1127" s="118" t="s">
        <v>146</v>
      </c>
      <c r="T1127" s="118" t="s">
        <v>146</v>
      </c>
      <c r="U1127" s="118" t="s">
        <v>148</v>
      </c>
      <c r="V1127" s="118" t="s">
        <v>147</v>
      </c>
      <c r="W1127" s="118" t="s">
        <v>6520</v>
      </c>
      <c r="X1127" s="121">
        <f t="shared" si="23"/>
        <v>20</v>
      </c>
      <c r="Y1127" s="68"/>
      <c r="Z1127" s="113">
        <f>VLOOKUP(B1127,[1]Sheet1!B$3:V$3093,21,0)</f>
        <v>0</v>
      </c>
    </row>
    <row r="1128" spans="2:26" ht="30" x14ac:dyDescent="0.25">
      <c r="B1128" s="9" t="s">
        <v>2490</v>
      </c>
      <c r="C1128" s="9" t="s">
        <v>2491</v>
      </c>
      <c r="D1128" s="9">
        <v>1986</v>
      </c>
      <c r="E1128" s="9" t="s">
        <v>12</v>
      </c>
      <c r="F1128" s="9" t="s">
        <v>32</v>
      </c>
      <c r="G1128" s="60" t="s">
        <v>6374</v>
      </c>
      <c r="H1128" s="1" t="s">
        <v>18</v>
      </c>
      <c r="I1128" s="1" t="s">
        <v>20</v>
      </c>
      <c r="J1128" s="68" t="s">
        <v>291</v>
      </c>
      <c r="K1128" s="68" t="s">
        <v>292</v>
      </c>
      <c r="L1128" s="120" t="s">
        <v>146</v>
      </c>
      <c r="M1128" s="117" t="s">
        <v>6520</v>
      </c>
      <c r="N1128" s="118" t="s">
        <v>147</v>
      </c>
      <c r="O1128" s="118" t="s">
        <v>146</v>
      </c>
      <c r="P1128" s="118" t="s">
        <v>146</v>
      </c>
      <c r="Q1128" s="118" t="s">
        <v>146</v>
      </c>
      <c r="R1128" s="118" t="s">
        <v>148</v>
      </c>
      <c r="S1128" s="118" t="s">
        <v>146</v>
      </c>
      <c r="T1128" s="118" t="s">
        <v>147</v>
      </c>
      <c r="U1128" s="118" t="s">
        <v>146</v>
      </c>
      <c r="V1128" s="118" t="s">
        <v>147</v>
      </c>
      <c r="W1128" s="118" t="s">
        <v>6520</v>
      </c>
      <c r="X1128" s="121">
        <f t="shared" si="23"/>
        <v>22.5</v>
      </c>
      <c r="Y1128" s="68"/>
      <c r="Z1128" s="113">
        <f>VLOOKUP(B1128,[1]Sheet1!B$3:V$3093,21,0)</f>
        <v>0</v>
      </c>
    </row>
    <row r="1129" spans="2:26" ht="30" x14ac:dyDescent="0.25">
      <c r="B1129" s="9" t="s">
        <v>2492</v>
      </c>
      <c r="C1129" s="9" t="s">
        <v>2493</v>
      </c>
      <c r="D1129" s="9">
        <v>1991</v>
      </c>
      <c r="E1129" s="9" t="s">
        <v>12</v>
      </c>
      <c r="F1129" s="9" t="s">
        <v>30</v>
      </c>
      <c r="G1129" s="60" t="s">
        <v>6374</v>
      </c>
      <c r="H1129" s="1" t="s">
        <v>13</v>
      </c>
      <c r="I1129" s="1" t="s">
        <v>17</v>
      </c>
      <c r="J1129" s="68" t="s">
        <v>296</v>
      </c>
      <c r="K1129" s="68" t="s">
        <v>297</v>
      </c>
      <c r="L1129" s="120" t="s">
        <v>147</v>
      </c>
      <c r="M1129" s="117" t="s">
        <v>146</v>
      </c>
      <c r="N1129" s="118" t="s">
        <v>6520</v>
      </c>
      <c r="O1129" s="118" t="s">
        <v>148</v>
      </c>
      <c r="P1129" s="118" t="s">
        <v>148</v>
      </c>
      <c r="Q1129" s="118" t="s">
        <v>147</v>
      </c>
      <c r="R1129" s="118" t="s">
        <v>147</v>
      </c>
      <c r="S1129" s="118" t="s">
        <v>147</v>
      </c>
      <c r="T1129" s="118" t="s">
        <v>147</v>
      </c>
      <c r="U1129" s="118" t="s">
        <v>146</v>
      </c>
      <c r="V1129" s="118" t="s">
        <v>148</v>
      </c>
      <c r="W1129" s="118" t="s">
        <v>148</v>
      </c>
      <c r="X1129" s="121">
        <f t="shared" si="23"/>
        <v>30</v>
      </c>
      <c r="Y1129" s="68"/>
      <c r="Z1129" s="113">
        <f>VLOOKUP(B1129,[1]Sheet1!B$3:V$3093,21,0)</f>
        <v>0</v>
      </c>
    </row>
    <row r="1130" spans="2:26" ht="30" x14ac:dyDescent="0.25">
      <c r="B1130" s="9" t="s">
        <v>2494</v>
      </c>
      <c r="C1130" s="9" t="s">
        <v>2495</v>
      </c>
      <c r="D1130" s="9">
        <v>1993</v>
      </c>
      <c r="E1130" s="9" t="s">
        <v>12</v>
      </c>
      <c r="F1130" s="9" t="s">
        <v>30</v>
      </c>
      <c r="G1130" s="60" t="s">
        <v>6374</v>
      </c>
      <c r="H1130" s="1" t="s">
        <v>18</v>
      </c>
      <c r="I1130" s="1" t="s">
        <v>6247</v>
      </c>
      <c r="J1130" s="68" t="s">
        <v>6261</v>
      </c>
      <c r="K1130" s="68" t="s">
        <v>6262</v>
      </c>
      <c r="L1130" s="120" t="s">
        <v>149</v>
      </c>
      <c r="M1130" s="117" t="s">
        <v>149</v>
      </c>
      <c r="N1130" s="118" t="s">
        <v>149</v>
      </c>
      <c r="O1130" s="118" t="s">
        <v>146</v>
      </c>
      <c r="P1130" s="118" t="s">
        <v>146</v>
      </c>
      <c r="Q1130" s="118" t="s">
        <v>146</v>
      </c>
      <c r="R1130" s="118" t="s">
        <v>147</v>
      </c>
      <c r="S1130" s="118" t="s">
        <v>146</v>
      </c>
      <c r="T1130" s="118" t="s">
        <v>146</v>
      </c>
      <c r="U1130" s="118" t="s">
        <v>146</v>
      </c>
      <c r="V1130" s="118" t="s">
        <v>6520</v>
      </c>
      <c r="W1130" s="118" t="s">
        <v>146</v>
      </c>
      <c r="X1130" s="121">
        <f t="shared" si="23"/>
        <v>20</v>
      </c>
      <c r="Y1130" s="68"/>
      <c r="Z1130" s="113">
        <f>VLOOKUP(B1130,[1]Sheet1!B$3:V$3093,21,0)</f>
        <v>0</v>
      </c>
    </row>
    <row r="1131" spans="2:26" ht="30" x14ac:dyDescent="0.25">
      <c r="B1131" s="9" t="s">
        <v>2496</v>
      </c>
      <c r="C1131" s="9" t="s">
        <v>2497</v>
      </c>
      <c r="D1131" s="9">
        <v>1992</v>
      </c>
      <c r="E1131" s="9" t="s">
        <v>12</v>
      </c>
      <c r="F1131" s="9" t="s">
        <v>30</v>
      </c>
      <c r="G1131" s="60" t="s">
        <v>6374</v>
      </c>
      <c r="H1131" s="1" t="s">
        <v>18</v>
      </c>
      <c r="I1131" s="1" t="s">
        <v>220</v>
      </c>
      <c r="J1131" s="68" t="s">
        <v>6261</v>
      </c>
      <c r="K1131" s="68" t="s">
        <v>6262</v>
      </c>
      <c r="L1131" s="120" t="s">
        <v>149</v>
      </c>
      <c r="M1131" s="117" t="s">
        <v>149</v>
      </c>
      <c r="N1131" s="118" t="s">
        <v>149</v>
      </c>
      <c r="O1131" s="118" t="s">
        <v>146</v>
      </c>
      <c r="P1131" s="118" t="s">
        <v>6520</v>
      </c>
      <c r="Q1131" s="118" t="s">
        <v>146</v>
      </c>
      <c r="R1131" s="118" t="s">
        <v>146</v>
      </c>
      <c r="S1131" s="118" t="s">
        <v>146</v>
      </c>
      <c r="T1131" s="118" t="s">
        <v>147</v>
      </c>
      <c r="U1131" s="118" t="s">
        <v>146</v>
      </c>
      <c r="V1131" s="118" t="s">
        <v>146</v>
      </c>
      <c r="W1131" s="118" t="s">
        <v>147</v>
      </c>
      <c r="X1131" s="121">
        <f t="shared" si="23"/>
        <v>21.111111111111111</v>
      </c>
      <c r="Y1131" s="68"/>
      <c r="Z1131" s="113">
        <f>VLOOKUP(B1131,[1]Sheet1!B$3:V$3093,21,0)</f>
        <v>0</v>
      </c>
    </row>
    <row r="1132" spans="2:26" ht="45" x14ac:dyDescent="0.25">
      <c r="B1132" s="9" t="s">
        <v>2498</v>
      </c>
      <c r="C1132" s="9" t="s">
        <v>2499</v>
      </c>
      <c r="D1132" s="9">
        <v>1994</v>
      </c>
      <c r="E1132" s="9" t="s">
        <v>10</v>
      </c>
      <c r="F1132" s="9" t="s">
        <v>551</v>
      </c>
      <c r="G1132" s="60" t="s">
        <v>6374</v>
      </c>
      <c r="H1132" s="1" t="s">
        <v>13</v>
      </c>
      <c r="I1132" s="1" t="s">
        <v>6379</v>
      </c>
      <c r="J1132" s="68" t="s">
        <v>296</v>
      </c>
      <c r="K1132" s="68" t="s">
        <v>297</v>
      </c>
      <c r="L1132" s="120" t="s">
        <v>6520</v>
      </c>
      <c r="M1132" s="117" t="s">
        <v>146</v>
      </c>
      <c r="N1132" s="118" t="s">
        <v>146</v>
      </c>
      <c r="O1132" s="118" t="s">
        <v>146</v>
      </c>
      <c r="P1132" s="118" t="s">
        <v>6520</v>
      </c>
      <c r="Q1132" s="118" t="s">
        <v>147</v>
      </c>
      <c r="R1132" s="118" t="s">
        <v>146</v>
      </c>
      <c r="S1132" s="118" t="s">
        <v>147</v>
      </c>
      <c r="T1132" s="118" t="s">
        <v>147</v>
      </c>
      <c r="U1132" s="118" t="s">
        <v>146</v>
      </c>
      <c r="V1132" s="118" t="s">
        <v>147</v>
      </c>
      <c r="W1132" s="118" t="s">
        <v>146</v>
      </c>
      <c r="X1132" s="121">
        <f t="shared" si="23"/>
        <v>21.666666666666668</v>
      </c>
      <c r="Y1132" s="68"/>
      <c r="Z1132" s="113">
        <f>VLOOKUP(B1132,[1]Sheet1!B$3:V$3093,21,0)</f>
        <v>0</v>
      </c>
    </row>
    <row r="1133" spans="2:26" ht="45" x14ac:dyDescent="0.25">
      <c r="B1133" s="9" t="s">
        <v>2500</v>
      </c>
      <c r="C1133" s="9" t="s">
        <v>2501</v>
      </c>
      <c r="D1133" s="9">
        <v>1995</v>
      </c>
      <c r="E1133" s="9" t="s">
        <v>12</v>
      </c>
      <c r="F1133" s="9" t="s">
        <v>30</v>
      </c>
      <c r="G1133" s="60" t="s">
        <v>6374</v>
      </c>
      <c r="H1133" s="1" t="s">
        <v>18</v>
      </c>
      <c r="I1133" s="1" t="s">
        <v>16</v>
      </c>
      <c r="J1133" s="68" t="s">
        <v>296</v>
      </c>
      <c r="K1133" s="68" t="s">
        <v>297</v>
      </c>
      <c r="L1133" s="120" t="s">
        <v>146</v>
      </c>
      <c r="M1133" s="117" t="s">
        <v>147</v>
      </c>
      <c r="N1133" s="118" t="s">
        <v>146</v>
      </c>
      <c r="O1133" s="118" t="s">
        <v>148</v>
      </c>
      <c r="P1133" s="118" t="s">
        <v>146</v>
      </c>
      <c r="Q1133" s="118" t="s">
        <v>147</v>
      </c>
      <c r="R1133" s="118" t="s">
        <v>146</v>
      </c>
      <c r="S1133" s="118" t="s">
        <v>147</v>
      </c>
      <c r="T1133" s="118" t="s">
        <v>146</v>
      </c>
      <c r="U1133" s="118" t="s">
        <v>146</v>
      </c>
      <c r="V1133" s="118" t="s">
        <v>146</v>
      </c>
      <c r="W1133" s="118" t="s">
        <v>6520</v>
      </c>
      <c r="X1133" s="121">
        <f t="shared" si="23"/>
        <v>23.333333333333332</v>
      </c>
      <c r="Y1133" s="68"/>
      <c r="Z1133" s="113">
        <f>VLOOKUP(B1133,[1]Sheet1!B$3:V$3093,21,0)</f>
        <v>0</v>
      </c>
    </row>
    <row r="1134" spans="2:26" ht="30" x14ac:dyDescent="0.25">
      <c r="B1134" s="9" t="s">
        <v>2502</v>
      </c>
      <c r="C1134" s="9" t="s">
        <v>2503</v>
      </c>
      <c r="D1134" s="9">
        <v>1994</v>
      </c>
      <c r="E1134" s="9" t="s">
        <v>12</v>
      </c>
      <c r="F1134" s="9" t="s">
        <v>32</v>
      </c>
      <c r="G1134" s="60" t="s">
        <v>6374</v>
      </c>
      <c r="H1134" s="1" t="s">
        <v>13</v>
      </c>
      <c r="I1134" s="1" t="s">
        <v>6378</v>
      </c>
      <c r="J1134" s="68" t="s">
        <v>6261</v>
      </c>
      <c r="K1134" s="68" t="s">
        <v>6262</v>
      </c>
      <c r="L1134" s="120" t="s">
        <v>149</v>
      </c>
      <c r="M1134" s="117" t="s">
        <v>149</v>
      </c>
      <c r="N1134" s="118" t="s">
        <v>149</v>
      </c>
      <c r="O1134" s="118" t="s">
        <v>146</v>
      </c>
      <c r="P1134" s="118" t="s">
        <v>147</v>
      </c>
      <c r="Q1134" s="118" t="s">
        <v>147</v>
      </c>
      <c r="R1134" s="118" t="s">
        <v>6520</v>
      </c>
      <c r="S1134" s="118" t="s">
        <v>147</v>
      </c>
      <c r="T1134" s="118" t="s">
        <v>146</v>
      </c>
      <c r="U1134" s="118" t="s">
        <v>146</v>
      </c>
      <c r="V1134" s="118" t="s">
        <v>6520</v>
      </c>
      <c r="W1134" s="118" t="s">
        <v>146</v>
      </c>
      <c r="X1134" s="121">
        <f t="shared" si="23"/>
        <v>21.111111111111111</v>
      </c>
      <c r="Y1134" s="68"/>
      <c r="Z1134" s="113">
        <f>VLOOKUP(B1134,[1]Sheet1!B$3:V$3093,21,0)</f>
        <v>0</v>
      </c>
    </row>
    <row r="1135" spans="2:26" ht="30" x14ac:dyDescent="0.25">
      <c r="B1135" s="9" t="s">
        <v>2504</v>
      </c>
      <c r="C1135" s="9" t="s">
        <v>2505</v>
      </c>
      <c r="D1135" s="9">
        <v>1986</v>
      </c>
      <c r="E1135" s="9" t="s">
        <v>12</v>
      </c>
      <c r="F1135" s="9" t="s">
        <v>30</v>
      </c>
      <c r="G1135" s="60" t="s">
        <v>6380</v>
      </c>
      <c r="H1135" s="1" t="s">
        <v>11</v>
      </c>
      <c r="I1135" s="1" t="s">
        <v>170</v>
      </c>
      <c r="J1135" s="68" t="s">
        <v>296</v>
      </c>
      <c r="K1135" s="68" t="s">
        <v>297</v>
      </c>
      <c r="L1135" s="120" t="s">
        <v>146</v>
      </c>
      <c r="M1135" s="117" t="s">
        <v>146</v>
      </c>
      <c r="N1135" s="118" t="s">
        <v>146</v>
      </c>
      <c r="O1135" s="118" t="s">
        <v>146</v>
      </c>
      <c r="P1135" s="118" t="s">
        <v>146</v>
      </c>
      <c r="Q1135" s="118" t="s">
        <v>146</v>
      </c>
      <c r="R1135" s="118" t="s">
        <v>146</v>
      </c>
      <c r="S1135" s="118" t="s">
        <v>146</v>
      </c>
      <c r="T1135" s="118" t="s">
        <v>146</v>
      </c>
      <c r="U1135" s="118" t="s">
        <v>146</v>
      </c>
      <c r="V1135" s="118" t="s">
        <v>146</v>
      </c>
      <c r="W1135" s="118" t="s">
        <v>147</v>
      </c>
      <c r="X1135" s="121">
        <f t="shared" si="23"/>
        <v>20.833333333333332</v>
      </c>
      <c r="Y1135" s="68"/>
      <c r="Z1135" s="113">
        <f>VLOOKUP(B1135,[1]Sheet1!B$3:V$3093,21,0)</f>
        <v>0</v>
      </c>
    </row>
    <row r="1136" spans="2:26" ht="30" x14ac:dyDescent="0.25">
      <c r="B1136" s="9" t="s">
        <v>2506</v>
      </c>
      <c r="C1136" s="9" t="s">
        <v>2507</v>
      </c>
      <c r="D1136" s="9">
        <v>1989</v>
      </c>
      <c r="E1136" s="9" t="s">
        <v>12</v>
      </c>
      <c r="F1136" s="9" t="s">
        <v>30</v>
      </c>
      <c r="G1136" s="60" t="s">
        <v>6380</v>
      </c>
      <c r="H1136" s="1" t="s">
        <v>13</v>
      </c>
      <c r="I1136" s="1" t="s">
        <v>26</v>
      </c>
      <c r="J1136" s="68" t="s">
        <v>296</v>
      </c>
      <c r="K1136" s="68" t="s">
        <v>297</v>
      </c>
      <c r="L1136" s="120" t="s">
        <v>146</v>
      </c>
      <c r="M1136" s="117" t="s">
        <v>146</v>
      </c>
      <c r="N1136" s="118" t="s">
        <v>147</v>
      </c>
      <c r="O1136" s="118" t="s">
        <v>147</v>
      </c>
      <c r="P1136" s="118" t="s">
        <v>147</v>
      </c>
      <c r="Q1136" s="118" t="s">
        <v>146</v>
      </c>
      <c r="R1136" s="118" t="s">
        <v>147</v>
      </c>
      <c r="S1136" s="118" t="s">
        <v>146</v>
      </c>
      <c r="T1136" s="118" t="s">
        <v>146</v>
      </c>
      <c r="U1136" s="118" t="s">
        <v>146</v>
      </c>
      <c r="V1136" s="118" t="s">
        <v>147</v>
      </c>
      <c r="W1136" s="118" t="s">
        <v>6520</v>
      </c>
      <c r="X1136" s="121">
        <f t="shared" si="23"/>
        <v>23.333333333333332</v>
      </c>
      <c r="Y1136" s="68"/>
      <c r="Z1136" s="113">
        <f>VLOOKUP(B1136,[1]Sheet1!B$3:V$3093,21,0)</f>
        <v>0</v>
      </c>
    </row>
    <row r="1137" spans="2:26" ht="30" x14ac:dyDescent="0.25">
      <c r="B1137" s="9" t="s">
        <v>2508</v>
      </c>
      <c r="C1137" s="9" t="s">
        <v>2509</v>
      </c>
      <c r="D1137" s="9">
        <v>1987</v>
      </c>
      <c r="E1137" s="9" t="s">
        <v>12</v>
      </c>
      <c r="F1137" s="9" t="s">
        <v>30</v>
      </c>
      <c r="G1137" s="60" t="s">
        <v>6380</v>
      </c>
      <c r="H1137" s="1" t="s">
        <v>18</v>
      </c>
      <c r="I1137" s="1" t="s">
        <v>24</v>
      </c>
      <c r="J1137" s="68" t="s">
        <v>291</v>
      </c>
      <c r="K1137" s="68" t="s">
        <v>292</v>
      </c>
      <c r="L1137" s="120" t="s">
        <v>147</v>
      </c>
      <c r="M1137" s="117" t="s">
        <v>146</v>
      </c>
      <c r="N1137" s="118" t="s">
        <v>148</v>
      </c>
      <c r="O1137" s="118" t="s">
        <v>148</v>
      </c>
      <c r="P1137" s="118" t="s">
        <v>148</v>
      </c>
      <c r="Q1137" s="118" t="s">
        <v>148</v>
      </c>
      <c r="R1137" s="118" t="s">
        <v>148</v>
      </c>
      <c r="S1137" s="118" t="s">
        <v>148</v>
      </c>
      <c r="T1137" s="118" t="s">
        <v>148</v>
      </c>
      <c r="U1137" s="118" t="s">
        <v>147</v>
      </c>
      <c r="V1137" s="118" t="s">
        <v>148</v>
      </c>
      <c r="W1137" s="118" t="s">
        <v>147</v>
      </c>
      <c r="X1137" s="121">
        <f t="shared" si="23"/>
        <v>35.833333333333336</v>
      </c>
      <c r="Y1137" s="68"/>
      <c r="Z1137" s="113">
        <f>VLOOKUP(B1137,[1]Sheet1!B$3:V$3093,21,0)</f>
        <v>0</v>
      </c>
    </row>
    <row r="1138" spans="2:26" ht="30" x14ac:dyDescent="0.25">
      <c r="B1138" s="9" t="s">
        <v>2510</v>
      </c>
      <c r="C1138" s="9" t="s">
        <v>512</v>
      </c>
      <c r="D1138" s="9">
        <v>1990</v>
      </c>
      <c r="E1138" s="9" t="s">
        <v>12</v>
      </c>
      <c r="F1138" s="9" t="s">
        <v>30</v>
      </c>
      <c r="G1138" s="60" t="s">
        <v>6380</v>
      </c>
      <c r="H1138" s="1" t="s">
        <v>13</v>
      </c>
      <c r="I1138" s="1" t="s">
        <v>86</v>
      </c>
      <c r="J1138" s="68" t="s">
        <v>296</v>
      </c>
      <c r="K1138" s="68" t="s">
        <v>297</v>
      </c>
      <c r="L1138" s="120" t="s">
        <v>147</v>
      </c>
      <c r="M1138" s="117" t="s">
        <v>146</v>
      </c>
      <c r="N1138" s="118" t="s">
        <v>146</v>
      </c>
      <c r="O1138" s="118" t="s">
        <v>6520</v>
      </c>
      <c r="P1138" s="118" t="s">
        <v>146</v>
      </c>
      <c r="Q1138" s="118" t="s">
        <v>148</v>
      </c>
      <c r="R1138" s="118" t="s">
        <v>146</v>
      </c>
      <c r="S1138" s="118" t="s">
        <v>148</v>
      </c>
      <c r="T1138" s="118" t="s">
        <v>146</v>
      </c>
      <c r="U1138" s="118" t="s">
        <v>6520</v>
      </c>
      <c r="V1138" s="118" t="s">
        <v>146</v>
      </c>
      <c r="W1138" s="118" t="s">
        <v>148</v>
      </c>
      <c r="X1138" s="121">
        <f t="shared" si="23"/>
        <v>24.166666666666668</v>
      </c>
      <c r="Y1138" s="68"/>
      <c r="Z1138" s="113">
        <f>VLOOKUP(B1138,[1]Sheet1!B$3:V$3093,21,0)</f>
        <v>0</v>
      </c>
    </row>
    <row r="1139" spans="2:26" ht="30" x14ac:dyDescent="0.25">
      <c r="B1139" s="9" t="s">
        <v>2511</v>
      </c>
      <c r="C1139" s="9" t="s">
        <v>2512</v>
      </c>
      <c r="D1139" s="9">
        <v>1985</v>
      </c>
      <c r="E1139" s="9" t="s">
        <v>12</v>
      </c>
      <c r="F1139" s="9" t="s">
        <v>32</v>
      </c>
      <c r="G1139" s="60" t="s">
        <v>6380</v>
      </c>
      <c r="H1139" s="1" t="s">
        <v>13</v>
      </c>
      <c r="I1139" s="1" t="s">
        <v>31</v>
      </c>
      <c r="J1139" s="68" t="s">
        <v>296</v>
      </c>
      <c r="K1139" s="68" t="s">
        <v>297</v>
      </c>
      <c r="L1139" s="120" t="s">
        <v>147</v>
      </c>
      <c r="M1139" s="117" t="s">
        <v>146</v>
      </c>
      <c r="N1139" s="118" t="s">
        <v>6520</v>
      </c>
      <c r="O1139" s="118" t="s">
        <v>146</v>
      </c>
      <c r="P1139" s="118" t="s">
        <v>148</v>
      </c>
      <c r="Q1139" s="118" t="s">
        <v>146</v>
      </c>
      <c r="R1139" s="118" t="s">
        <v>147</v>
      </c>
      <c r="S1139" s="118" t="s">
        <v>146</v>
      </c>
      <c r="T1139" s="118" t="s">
        <v>146</v>
      </c>
      <c r="U1139" s="118" t="s">
        <v>146</v>
      </c>
      <c r="V1139" s="118" t="s">
        <v>146</v>
      </c>
      <c r="W1139" s="118" t="s">
        <v>146</v>
      </c>
      <c r="X1139" s="121">
        <f t="shared" si="23"/>
        <v>22.5</v>
      </c>
      <c r="Y1139" s="68"/>
      <c r="Z1139" s="113">
        <f>VLOOKUP(B1139,[1]Sheet1!B$3:V$3093,21,0)</f>
        <v>0</v>
      </c>
    </row>
    <row r="1140" spans="2:26" ht="30" x14ac:dyDescent="0.25">
      <c r="B1140" s="9" t="s">
        <v>2513</v>
      </c>
      <c r="C1140" s="9" t="s">
        <v>2514</v>
      </c>
      <c r="D1140" s="9">
        <v>1992</v>
      </c>
      <c r="E1140" s="9" t="s">
        <v>12</v>
      </c>
      <c r="F1140" s="9" t="s">
        <v>965</v>
      </c>
      <c r="G1140" s="60" t="s">
        <v>6380</v>
      </c>
      <c r="H1140" s="1" t="s">
        <v>13</v>
      </c>
      <c r="I1140" s="1" t="s">
        <v>170</v>
      </c>
      <c r="J1140" s="68" t="s">
        <v>291</v>
      </c>
      <c r="K1140" s="68" t="s">
        <v>292</v>
      </c>
      <c r="L1140" s="120" t="s">
        <v>146</v>
      </c>
      <c r="M1140" s="117" t="s">
        <v>147</v>
      </c>
      <c r="N1140" s="118" t="s">
        <v>146</v>
      </c>
      <c r="O1140" s="118" t="s">
        <v>146</v>
      </c>
      <c r="P1140" s="118" t="s">
        <v>146</v>
      </c>
      <c r="Q1140" s="118" t="s">
        <v>147</v>
      </c>
      <c r="R1140" s="118" t="s">
        <v>148</v>
      </c>
      <c r="S1140" s="118" t="s">
        <v>147</v>
      </c>
      <c r="T1140" s="118" t="s">
        <v>147</v>
      </c>
      <c r="U1140" s="118" t="s">
        <v>146</v>
      </c>
      <c r="V1140" s="118" t="s">
        <v>146</v>
      </c>
      <c r="W1140" s="118" t="s">
        <v>146</v>
      </c>
      <c r="X1140" s="121">
        <f t="shared" si="23"/>
        <v>25</v>
      </c>
      <c r="Y1140" s="68"/>
      <c r="Z1140" s="113">
        <f>VLOOKUP(B1140,[1]Sheet1!B$3:V$3093,21,0)</f>
        <v>0</v>
      </c>
    </row>
    <row r="1141" spans="2:26" ht="45" x14ac:dyDescent="0.25">
      <c r="B1141" s="9" t="s">
        <v>2515</v>
      </c>
      <c r="C1141" s="9" t="s">
        <v>2516</v>
      </c>
      <c r="D1141" s="9">
        <v>1989</v>
      </c>
      <c r="E1141" s="9" t="s">
        <v>12</v>
      </c>
      <c r="F1141" s="9" t="s">
        <v>30</v>
      </c>
      <c r="G1141" s="60" t="s">
        <v>6380</v>
      </c>
      <c r="H1141" s="1" t="s">
        <v>13</v>
      </c>
      <c r="I1141" s="1" t="s">
        <v>79</v>
      </c>
      <c r="J1141" s="68" t="s">
        <v>296</v>
      </c>
      <c r="K1141" s="68" t="s">
        <v>297</v>
      </c>
      <c r="L1141" s="120" t="s">
        <v>148</v>
      </c>
      <c r="M1141" s="117" t="s">
        <v>146</v>
      </c>
      <c r="N1141" s="118" t="s">
        <v>146</v>
      </c>
      <c r="O1141" s="118" t="s">
        <v>146</v>
      </c>
      <c r="P1141" s="118" t="s">
        <v>6520</v>
      </c>
      <c r="Q1141" s="118" t="s">
        <v>146</v>
      </c>
      <c r="R1141" s="118" t="s">
        <v>147</v>
      </c>
      <c r="S1141" s="118" t="s">
        <v>146</v>
      </c>
      <c r="T1141" s="118" t="s">
        <v>147</v>
      </c>
      <c r="U1141" s="118" t="s">
        <v>146</v>
      </c>
      <c r="V1141" s="118" t="s">
        <v>146</v>
      </c>
      <c r="W1141" s="118" t="s">
        <v>148</v>
      </c>
      <c r="X1141" s="121">
        <f t="shared" si="23"/>
        <v>24.166666666666668</v>
      </c>
      <c r="Y1141" s="68"/>
      <c r="Z1141" s="113">
        <f>VLOOKUP(B1141,[1]Sheet1!B$3:V$3093,21,0)</f>
        <v>0</v>
      </c>
    </row>
    <row r="1142" spans="2:26" ht="30" x14ac:dyDescent="0.25">
      <c r="B1142" s="9" t="s">
        <v>2517</v>
      </c>
      <c r="C1142" s="9" t="s">
        <v>2518</v>
      </c>
      <c r="D1142" s="9">
        <v>1991</v>
      </c>
      <c r="E1142" s="9" t="s">
        <v>12</v>
      </c>
      <c r="F1142" s="9" t="s">
        <v>30</v>
      </c>
      <c r="G1142" s="60" t="s">
        <v>6380</v>
      </c>
      <c r="H1142" s="1" t="s">
        <v>11</v>
      </c>
      <c r="I1142" s="1" t="s">
        <v>180</v>
      </c>
      <c r="J1142" s="68" t="s">
        <v>296</v>
      </c>
      <c r="K1142" s="68" t="s">
        <v>297</v>
      </c>
      <c r="L1142" s="120" t="s">
        <v>146</v>
      </c>
      <c r="M1142" s="117" t="s">
        <v>147</v>
      </c>
      <c r="N1142" s="118" t="s">
        <v>147</v>
      </c>
      <c r="O1142" s="118" t="s">
        <v>146</v>
      </c>
      <c r="P1142" s="118" t="s">
        <v>147</v>
      </c>
      <c r="Q1142" s="118" t="s">
        <v>146</v>
      </c>
      <c r="R1142" s="118" t="s">
        <v>147</v>
      </c>
      <c r="S1142" s="118" t="s">
        <v>146</v>
      </c>
      <c r="T1142" s="118" t="s">
        <v>147</v>
      </c>
      <c r="U1142" s="118" t="s">
        <v>6520</v>
      </c>
      <c r="V1142" s="118" t="s">
        <v>147</v>
      </c>
      <c r="W1142" s="118" t="s">
        <v>147</v>
      </c>
      <c r="X1142" s="121">
        <f t="shared" si="23"/>
        <v>25</v>
      </c>
      <c r="Y1142" s="68"/>
      <c r="Z1142" s="113">
        <f>VLOOKUP(B1142,[1]Sheet1!B$3:V$3093,21,0)</f>
        <v>0</v>
      </c>
    </row>
    <row r="1143" spans="2:26" ht="30" x14ac:dyDescent="0.25">
      <c r="B1143" s="9" t="s">
        <v>2519</v>
      </c>
      <c r="C1143" s="9" t="s">
        <v>2520</v>
      </c>
      <c r="D1143" s="9">
        <v>1991</v>
      </c>
      <c r="E1143" s="9" t="s">
        <v>12</v>
      </c>
      <c r="F1143" s="9" t="s">
        <v>30</v>
      </c>
      <c r="G1143" s="60" t="s">
        <v>6380</v>
      </c>
      <c r="H1143" s="1" t="s">
        <v>13</v>
      </c>
      <c r="I1143" s="1" t="s">
        <v>24</v>
      </c>
      <c r="J1143" s="68" t="s">
        <v>296</v>
      </c>
      <c r="K1143" s="68" t="s">
        <v>297</v>
      </c>
      <c r="L1143" s="120" t="s">
        <v>146</v>
      </c>
      <c r="M1143" s="117" t="s">
        <v>6520</v>
      </c>
      <c r="N1143" s="118" t="s">
        <v>146</v>
      </c>
      <c r="O1143" s="118" t="s">
        <v>147</v>
      </c>
      <c r="P1143" s="118" t="s">
        <v>146</v>
      </c>
      <c r="Q1143" s="118" t="s">
        <v>146</v>
      </c>
      <c r="R1143" s="118" t="s">
        <v>146</v>
      </c>
      <c r="S1143" s="118" t="s">
        <v>146</v>
      </c>
      <c r="T1143" s="118" t="s">
        <v>146</v>
      </c>
      <c r="U1143" s="118" t="s">
        <v>6520</v>
      </c>
      <c r="V1143" s="118" t="s">
        <v>147</v>
      </c>
      <c r="W1143" s="118" t="s">
        <v>147</v>
      </c>
      <c r="X1143" s="121">
        <f t="shared" si="23"/>
        <v>20.833333333333332</v>
      </c>
      <c r="Y1143" s="68"/>
      <c r="Z1143" s="113"/>
    </row>
    <row r="1144" spans="2:26" ht="30" x14ac:dyDescent="0.25">
      <c r="B1144" s="9" t="s">
        <v>2521</v>
      </c>
      <c r="C1144" s="9" t="s">
        <v>2522</v>
      </c>
      <c r="D1144" s="9">
        <v>1989</v>
      </c>
      <c r="E1144" s="9" t="s">
        <v>12</v>
      </c>
      <c r="F1144" s="9" t="s">
        <v>30</v>
      </c>
      <c r="G1144" s="60" t="s">
        <v>6380</v>
      </c>
      <c r="H1144" s="1" t="s">
        <v>13</v>
      </c>
      <c r="I1144" s="1" t="s">
        <v>110</v>
      </c>
      <c r="J1144" s="68" t="s">
        <v>6330</v>
      </c>
      <c r="K1144" s="68" t="s">
        <v>6331</v>
      </c>
      <c r="L1144" s="120" t="s">
        <v>146</v>
      </c>
      <c r="M1144" s="117" t="s">
        <v>146</v>
      </c>
      <c r="N1144" s="118" t="s">
        <v>148</v>
      </c>
      <c r="O1144" s="118" t="s">
        <v>146</v>
      </c>
      <c r="P1144" s="118" t="s">
        <v>146</v>
      </c>
      <c r="Q1144" s="118" t="s">
        <v>146</v>
      </c>
      <c r="R1144" s="118" t="s">
        <v>146</v>
      </c>
      <c r="S1144" s="118" t="s">
        <v>146</v>
      </c>
      <c r="T1144" s="118" t="s">
        <v>146</v>
      </c>
      <c r="U1144" s="118" t="s">
        <v>6520</v>
      </c>
      <c r="V1144" s="118" t="s">
        <v>6520</v>
      </c>
      <c r="W1144" s="118" t="s">
        <v>147</v>
      </c>
      <c r="X1144" s="121">
        <f t="shared" si="23"/>
        <v>20.833333333333332</v>
      </c>
      <c r="Y1144" s="68"/>
      <c r="Z1144" s="113">
        <f>VLOOKUP(B1144,[1]Sheet1!B$3:V$3093,21,0)</f>
        <v>0</v>
      </c>
    </row>
    <row r="1145" spans="2:26" ht="45" x14ac:dyDescent="0.25">
      <c r="B1145" s="9" t="s">
        <v>2523</v>
      </c>
      <c r="C1145" s="9" t="s">
        <v>2524</v>
      </c>
      <c r="D1145" s="9">
        <v>1992</v>
      </c>
      <c r="E1145" s="9" t="s">
        <v>12</v>
      </c>
      <c r="F1145" s="9" t="s">
        <v>30</v>
      </c>
      <c r="G1145" s="60" t="s">
        <v>6380</v>
      </c>
      <c r="H1145" s="1" t="s">
        <v>13</v>
      </c>
      <c r="I1145" s="1" t="s">
        <v>79</v>
      </c>
      <c r="J1145" s="68" t="s">
        <v>296</v>
      </c>
      <c r="K1145" s="68" t="s">
        <v>297</v>
      </c>
      <c r="L1145" s="120" t="s">
        <v>6520</v>
      </c>
      <c r="M1145" s="117" t="s">
        <v>6520</v>
      </c>
      <c r="N1145" s="118" t="s">
        <v>6520</v>
      </c>
      <c r="O1145" s="118" t="s">
        <v>146</v>
      </c>
      <c r="P1145" s="118" t="s">
        <v>146</v>
      </c>
      <c r="Q1145" s="118" t="s">
        <v>146</v>
      </c>
      <c r="R1145" s="118" t="s">
        <v>147</v>
      </c>
      <c r="S1145" s="118" t="s">
        <v>146</v>
      </c>
      <c r="T1145" s="118" t="s">
        <v>146</v>
      </c>
      <c r="U1145" s="118" t="s">
        <v>6520</v>
      </c>
      <c r="V1145" s="118" t="s">
        <v>6520</v>
      </c>
      <c r="W1145" s="118" t="s">
        <v>148</v>
      </c>
      <c r="X1145" s="121">
        <f t="shared" si="23"/>
        <v>18.333333333333332</v>
      </c>
      <c r="Y1145" s="68"/>
      <c r="Z1145" s="113" t="str">
        <f>VLOOKUP(B1145,[1]Sheet1!B$3:V$3093,21,0)</f>
        <v>4D trở lên</v>
      </c>
    </row>
    <row r="1146" spans="2:26" ht="30" x14ac:dyDescent="0.25">
      <c r="B1146" s="9" t="s">
        <v>2525</v>
      </c>
      <c r="C1146" s="9" t="s">
        <v>2526</v>
      </c>
      <c r="D1146" s="9">
        <v>1990</v>
      </c>
      <c r="E1146" s="9" t="s">
        <v>12</v>
      </c>
      <c r="F1146" s="9" t="s">
        <v>30</v>
      </c>
      <c r="G1146" s="60" t="s">
        <v>6380</v>
      </c>
      <c r="H1146" s="1" t="s">
        <v>13</v>
      </c>
      <c r="I1146" s="1" t="s">
        <v>24</v>
      </c>
      <c r="J1146" s="68" t="s">
        <v>296</v>
      </c>
      <c r="K1146" s="68" t="s">
        <v>297</v>
      </c>
      <c r="L1146" s="120" t="s">
        <v>146</v>
      </c>
      <c r="M1146" s="117" t="s">
        <v>148</v>
      </c>
      <c r="N1146" s="118" t="s">
        <v>6520</v>
      </c>
      <c r="O1146" s="118" t="s">
        <v>6520</v>
      </c>
      <c r="P1146" s="118" t="s">
        <v>146</v>
      </c>
      <c r="Q1146" s="118" t="s">
        <v>147</v>
      </c>
      <c r="R1146" s="118" t="s">
        <v>146</v>
      </c>
      <c r="S1146" s="118" t="s">
        <v>147</v>
      </c>
      <c r="T1146" s="118" t="s">
        <v>147</v>
      </c>
      <c r="U1146" s="118" t="s">
        <v>6520</v>
      </c>
      <c r="V1146" s="118" t="s">
        <v>146</v>
      </c>
      <c r="W1146" s="118" t="s">
        <v>146</v>
      </c>
      <c r="X1146" s="121">
        <f t="shared" si="23"/>
        <v>21.666666666666668</v>
      </c>
      <c r="Y1146" s="68"/>
      <c r="Z1146" s="113">
        <f>VLOOKUP(B1146,[1]Sheet1!B$3:V$3093,21,0)</f>
        <v>0</v>
      </c>
    </row>
    <row r="1147" spans="2:26" ht="30" x14ac:dyDescent="0.25">
      <c r="B1147" s="9" t="s">
        <v>2527</v>
      </c>
      <c r="C1147" s="9" t="s">
        <v>2528</v>
      </c>
      <c r="D1147" s="9">
        <v>1993</v>
      </c>
      <c r="E1147" s="9" t="s">
        <v>12</v>
      </c>
      <c r="F1147" s="9" t="s">
        <v>30</v>
      </c>
      <c r="G1147" s="60" t="s">
        <v>6380</v>
      </c>
      <c r="H1147" s="1" t="s">
        <v>13</v>
      </c>
      <c r="I1147" s="1" t="s">
        <v>6361</v>
      </c>
      <c r="J1147" s="68" t="s">
        <v>296</v>
      </c>
      <c r="K1147" s="68" t="s">
        <v>297</v>
      </c>
      <c r="L1147" s="120" t="s">
        <v>147</v>
      </c>
      <c r="M1147" s="117" t="s">
        <v>147</v>
      </c>
      <c r="N1147" s="118" t="s">
        <v>146</v>
      </c>
      <c r="O1147" s="118" t="s">
        <v>147</v>
      </c>
      <c r="P1147" s="118" t="s">
        <v>147</v>
      </c>
      <c r="Q1147" s="118" t="s">
        <v>147</v>
      </c>
      <c r="R1147" s="118" t="s">
        <v>146</v>
      </c>
      <c r="S1147" s="118" t="s">
        <v>147</v>
      </c>
      <c r="T1147" s="118" t="s">
        <v>147</v>
      </c>
      <c r="U1147" s="118" t="s">
        <v>146</v>
      </c>
      <c r="V1147" s="118" t="s">
        <v>146</v>
      </c>
      <c r="W1147" s="118" t="s">
        <v>6520</v>
      </c>
      <c r="X1147" s="121">
        <f t="shared" si="23"/>
        <v>25</v>
      </c>
      <c r="Y1147" s="68"/>
      <c r="Z1147" s="113">
        <f>VLOOKUP(B1147,[1]Sheet1!B$3:V$3093,21,0)</f>
        <v>0</v>
      </c>
    </row>
    <row r="1148" spans="2:26" ht="30" x14ac:dyDescent="0.25">
      <c r="B1148" s="9" t="s">
        <v>2529</v>
      </c>
      <c r="C1148" s="9" t="s">
        <v>2530</v>
      </c>
      <c r="D1148" s="9">
        <v>1991</v>
      </c>
      <c r="E1148" s="9" t="s">
        <v>12</v>
      </c>
      <c r="F1148" s="9" t="s">
        <v>124</v>
      </c>
      <c r="G1148" s="60" t="s">
        <v>6380</v>
      </c>
      <c r="H1148" s="1" t="s">
        <v>13</v>
      </c>
      <c r="I1148" s="1" t="s">
        <v>21</v>
      </c>
      <c r="J1148" s="68" t="s">
        <v>296</v>
      </c>
      <c r="K1148" s="68" t="s">
        <v>297</v>
      </c>
      <c r="L1148" s="120" t="s">
        <v>146</v>
      </c>
      <c r="M1148" s="117" t="s">
        <v>147</v>
      </c>
      <c r="N1148" s="118" t="s">
        <v>6520</v>
      </c>
      <c r="O1148" s="118" t="s">
        <v>146</v>
      </c>
      <c r="P1148" s="118" t="s">
        <v>147</v>
      </c>
      <c r="Q1148" s="118" t="s">
        <v>146</v>
      </c>
      <c r="R1148" s="118" t="s">
        <v>147</v>
      </c>
      <c r="S1148" s="118" t="s">
        <v>146</v>
      </c>
      <c r="T1148" s="118" t="s">
        <v>146</v>
      </c>
      <c r="U1148" s="118" t="s">
        <v>146</v>
      </c>
      <c r="V1148" s="118" t="s">
        <v>146</v>
      </c>
      <c r="W1148" s="118" t="s">
        <v>146</v>
      </c>
      <c r="X1148" s="121">
        <f t="shared" si="23"/>
        <v>21.666666666666668</v>
      </c>
      <c r="Y1148" s="68"/>
      <c r="Z1148" s="113">
        <f>VLOOKUP(B1148,[1]Sheet1!B$3:V$3093,21,0)</f>
        <v>0</v>
      </c>
    </row>
    <row r="1149" spans="2:26" ht="30" x14ac:dyDescent="0.25">
      <c r="B1149" s="9" t="s">
        <v>2531</v>
      </c>
      <c r="C1149" s="9" t="s">
        <v>2532</v>
      </c>
      <c r="D1149" s="9">
        <v>1994</v>
      </c>
      <c r="E1149" s="9" t="s">
        <v>12</v>
      </c>
      <c r="F1149" s="9" t="s">
        <v>30</v>
      </c>
      <c r="G1149" s="60" t="s">
        <v>6380</v>
      </c>
      <c r="H1149" s="1" t="s">
        <v>18</v>
      </c>
      <c r="I1149" s="1" t="s">
        <v>6381</v>
      </c>
      <c r="J1149" s="68" t="s">
        <v>291</v>
      </c>
      <c r="K1149" s="68" t="s">
        <v>292</v>
      </c>
      <c r="L1149" s="120" t="s">
        <v>147</v>
      </c>
      <c r="M1149" s="117" t="s">
        <v>146</v>
      </c>
      <c r="N1149" s="118" t="s">
        <v>6520</v>
      </c>
      <c r="O1149" s="118" t="s">
        <v>147</v>
      </c>
      <c r="P1149" s="118" t="s">
        <v>146</v>
      </c>
      <c r="Q1149" s="118" t="s">
        <v>147</v>
      </c>
      <c r="R1149" s="118" t="s">
        <v>146</v>
      </c>
      <c r="S1149" s="118" t="s">
        <v>147</v>
      </c>
      <c r="T1149" s="118" t="s">
        <v>147</v>
      </c>
      <c r="U1149" s="118" t="s">
        <v>148</v>
      </c>
      <c r="V1149" s="118" t="s">
        <v>146</v>
      </c>
      <c r="W1149" s="118" t="s">
        <v>146</v>
      </c>
      <c r="X1149" s="121">
        <f t="shared" si="23"/>
        <v>25</v>
      </c>
      <c r="Y1149" s="68"/>
      <c r="Z1149" s="113">
        <f>VLOOKUP(B1149,[1]Sheet1!B$3:V$3093,21,0)</f>
        <v>0</v>
      </c>
    </row>
    <row r="1150" spans="2:26" ht="30" x14ac:dyDescent="0.25">
      <c r="B1150" s="9" t="s">
        <v>2533</v>
      </c>
      <c r="C1150" s="9" t="s">
        <v>2534</v>
      </c>
      <c r="D1150" s="9">
        <v>1990</v>
      </c>
      <c r="E1150" s="9" t="s">
        <v>12</v>
      </c>
      <c r="F1150" s="9" t="s">
        <v>30</v>
      </c>
      <c r="G1150" s="60" t="s">
        <v>6380</v>
      </c>
      <c r="H1150" s="1" t="s">
        <v>13</v>
      </c>
      <c r="I1150" s="1" t="s">
        <v>31</v>
      </c>
      <c r="J1150" s="68" t="s">
        <v>296</v>
      </c>
      <c r="K1150" s="68" t="s">
        <v>297</v>
      </c>
      <c r="L1150" s="120" t="s">
        <v>146</v>
      </c>
      <c r="M1150" s="117" t="s">
        <v>146</v>
      </c>
      <c r="N1150" s="118" t="s">
        <v>146</v>
      </c>
      <c r="O1150" s="118" t="s">
        <v>146</v>
      </c>
      <c r="P1150" s="118" t="s">
        <v>147</v>
      </c>
      <c r="Q1150" s="118" t="s">
        <v>147</v>
      </c>
      <c r="R1150" s="118" t="s">
        <v>147</v>
      </c>
      <c r="S1150" s="118" t="s">
        <v>147</v>
      </c>
      <c r="T1150" s="118" t="s">
        <v>146</v>
      </c>
      <c r="U1150" s="118" t="s">
        <v>6520</v>
      </c>
      <c r="V1150" s="118" t="s">
        <v>6520</v>
      </c>
      <c r="W1150" s="118" t="s">
        <v>146</v>
      </c>
      <c r="X1150" s="121">
        <f t="shared" si="23"/>
        <v>21.666666666666668</v>
      </c>
      <c r="Y1150" s="68"/>
      <c r="Z1150" s="113">
        <f>VLOOKUP(B1150,[1]Sheet1!B$3:V$3093,21,0)</f>
        <v>0</v>
      </c>
    </row>
    <row r="1151" spans="2:26" ht="30" x14ac:dyDescent="0.25">
      <c r="B1151" s="9" t="s">
        <v>2535</v>
      </c>
      <c r="C1151" s="9" t="s">
        <v>2536</v>
      </c>
      <c r="D1151" s="9">
        <v>1995</v>
      </c>
      <c r="E1151" s="9" t="s">
        <v>12</v>
      </c>
      <c r="F1151" s="9" t="s">
        <v>30</v>
      </c>
      <c r="G1151" s="60" t="s">
        <v>6380</v>
      </c>
      <c r="H1151" s="1" t="s">
        <v>13</v>
      </c>
      <c r="I1151" s="1" t="s">
        <v>6302</v>
      </c>
      <c r="J1151" s="68" t="s">
        <v>296</v>
      </c>
      <c r="K1151" s="68" t="s">
        <v>297</v>
      </c>
      <c r="L1151" s="120" t="s">
        <v>147</v>
      </c>
      <c r="M1151" s="117" t="s">
        <v>146</v>
      </c>
      <c r="N1151" s="118" t="s">
        <v>146</v>
      </c>
      <c r="O1151" s="118" t="s">
        <v>147</v>
      </c>
      <c r="P1151" s="118" t="s">
        <v>6520</v>
      </c>
      <c r="Q1151" s="118" t="s">
        <v>146</v>
      </c>
      <c r="R1151" s="118" t="s">
        <v>146</v>
      </c>
      <c r="S1151" s="118" t="s">
        <v>146</v>
      </c>
      <c r="T1151" s="118" t="s">
        <v>146</v>
      </c>
      <c r="U1151" s="118" t="s">
        <v>146</v>
      </c>
      <c r="V1151" s="118" t="s">
        <v>6520</v>
      </c>
      <c r="W1151" s="118" t="s">
        <v>147</v>
      </c>
      <c r="X1151" s="121">
        <f t="shared" si="23"/>
        <v>20.833333333333332</v>
      </c>
      <c r="Y1151" s="68"/>
      <c r="Z1151" s="113">
        <f>VLOOKUP(B1151,[1]Sheet1!B$3:V$3093,21,0)</f>
        <v>0</v>
      </c>
    </row>
    <row r="1152" spans="2:26" ht="45" x14ac:dyDescent="0.25">
      <c r="B1152" s="9" t="s">
        <v>2537</v>
      </c>
      <c r="C1152" s="9" t="s">
        <v>2538</v>
      </c>
      <c r="D1152" s="9">
        <v>1992</v>
      </c>
      <c r="E1152" s="9" t="s">
        <v>12</v>
      </c>
      <c r="F1152" s="9" t="s">
        <v>30</v>
      </c>
      <c r="G1152" s="60" t="s">
        <v>6380</v>
      </c>
      <c r="H1152" s="1" t="s">
        <v>13</v>
      </c>
      <c r="I1152" s="1" t="s">
        <v>79</v>
      </c>
      <c r="J1152" s="68" t="s">
        <v>296</v>
      </c>
      <c r="K1152" s="68" t="s">
        <v>297</v>
      </c>
      <c r="L1152" s="120" t="s">
        <v>147</v>
      </c>
      <c r="M1152" s="117" t="s">
        <v>148</v>
      </c>
      <c r="N1152" s="118" t="s">
        <v>147</v>
      </c>
      <c r="O1152" s="118" t="s">
        <v>146</v>
      </c>
      <c r="P1152" s="118" t="s">
        <v>146</v>
      </c>
      <c r="Q1152" s="118" t="s">
        <v>146</v>
      </c>
      <c r="R1152" s="118" t="s">
        <v>146</v>
      </c>
      <c r="S1152" s="118" t="s">
        <v>146</v>
      </c>
      <c r="T1152" s="118" t="s">
        <v>146</v>
      </c>
      <c r="U1152" s="118" t="s">
        <v>146</v>
      </c>
      <c r="V1152" s="118" t="s">
        <v>147</v>
      </c>
      <c r="W1152" s="118" t="s">
        <v>146</v>
      </c>
      <c r="X1152" s="121">
        <f t="shared" si="23"/>
        <v>24.166666666666668</v>
      </c>
      <c r="Y1152" s="68"/>
      <c r="Z1152" s="113">
        <f>VLOOKUP(B1152,[1]Sheet1!B$3:V$3093,21,0)</f>
        <v>0</v>
      </c>
    </row>
    <row r="1153" spans="2:26" ht="45" x14ac:dyDescent="0.25">
      <c r="B1153" s="9" t="s">
        <v>2539</v>
      </c>
      <c r="C1153" s="9" t="s">
        <v>2540</v>
      </c>
      <c r="D1153" s="9">
        <v>1985</v>
      </c>
      <c r="E1153" s="9" t="s">
        <v>12</v>
      </c>
      <c r="F1153" s="9" t="s">
        <v>30</v>
      </c>
      <c r="G1153" s="60" t="s">
        <v>6380</v>
      </c>
      <c r="H1153" s="1" t="s">
        <v>18</v>
      </c>
      <c r="I1153" s="1" t="s">
        <v>177</v>
      </c>
      <c r="J1153" s="68" t="s">
        <v>296</v>
      </c>
      <c r="K1153" s="68" t="s">
        <v>297</v>
      </c>
      <c r="L1153" s="120" t="s">
        <v>146</v>
      </c>
      <c r="M1153" s="117" t="s">
        <v>147</v>
      </c>
      <c r="N1153" s="118" t="s">
        <v>147</v>
      </c>
      <c r="O1153" s="118" t="s">
        <v>148</v>
      </c>
      <c r="P1153" s="118" t="s">
        <v>146</v>
      </c>
      <c r="Q1153" s="118" t="s">
        <v>148</v>
      </c>
      <c r="R1153" s="118" t="s">
        <v>147</v>
      </c>
      <c r="S1153" s="118" t="s">
        <v>148</v>
      </c>
      <c r="T1153" s="118" t="s">
        <v>147</v>
      </c>
      <c r="U1153" s="118" t="s">
        <v>147</v>
      </c>
      <c r="V1153" s="118" t="s">
        <v>147</v>
      </c>
      <c r="W1153" s="118" t="s">
        <v>147</v>
      </c>
      <c r="X1153" s="121">
        <f t="shared" si="23"/>
        <v>30.833333333333332</v>
      </c>
      <c r="Y1153" s="68"/>
      <c r="Z1153" s="113">
        <f>VLOOKUP(B1153,[1]Sheet1!B$3:V$3093,21,0)</f>
        <v>0</v>
      </c>
    </row>
    <row r="1154" spans="2:26" ht="30" x14ac:dyDescent="0.25">
      <c r="B1154" s="9" t="s">
        <v>2541</v>
      </c>
      <c r="C1154" s="9" t="s">
        <v>2542</v>
      </c>
      <c r="D1154" s="9">
        <v>1992</v>
      </c>
      <c r="E1154" s="9" t="s">
        <v>12</v>
      </c>
      <c r="F1154" s="9" t="s">
        <v>32</v>
      </c>
      <c r="G1154" s="60" t="s">
        <v>6380</v>
      </c>
      <c r="H1154" s="1" t="s">
        <v>13</v>
      </c>
      <c r="I1154" s="1" t="s">
        <v>24</v>
      </c>
      <c r="J1154" s="68" t="s">
        <v>291</v>
      </c>
      <c r="K1154" s="68" t="s">
        <v>292</v>
      </c>
      <c r="L1154" s="120" t="s">
        <v>148</v>
      </c>
      <c r="M1154" s="117" t="s">
        <v>148</v>
      </c>
      <c r="N1154" s="118" t="s">
        <v>147</v>
      </c>
      <c r="O1154" s="118" t="s">
        <v>146</v>
      </c>
      <c r="P1154" s="118" t="s">
        <v>147</v>
      </c>
      <c r="Q1154" s="118" t="s">
        <v>146</v>
      </c>
      <c r="R1154" s="118" t="s">
        <v>148</v>
      </c>
      <c r="S1154" s="118" t="s">
        <v>146</v>
      </c>
      <c r="T1154" s="118" t="s">
        <v>146</v>
      </c>
      <c r="U1154" s="118" t="s">
        <v>147</v>
      </c>
      <c r="V1154" s="118" t="s">
        <v>148</v>
      </c>
      <c r="W1154" s="118" t="s">
        <v>148</v>
      </c>
      <c r="X1154" s="121">
        <f t="shared" si="23"/>
        <v>30.833333333333332</v>
      </c>
      <c r="Y1154" s="68"/>
      <c r="Z1154" s="113">
        <f>VLOOKUP(B1154,[1]Sheet1!B$3:V$3093,21,0)</f>
        <v>0</v>
      </c>
    </row>
    <row r="1155" spans="2:26" ht="30" x14ac:dyDescent="0.25">
      <c r="B1155" s="9" t="s">
        <v>2543</v>
      </c>
      <c r="C1155" s="9" t="s">
        <v>2544</v>
      </c>
      <c r="D1155" s="9">
        <v>1988</v>
      </c>
      <c r="E1155" s="9" t="s">
        <v>12</v>
      </c>
      <c r="F1155" s="9" t="s">
        <v>30</v>
      </c>
      <c r="G1155" s="60" t="s">
        <v>6380</v>
      </c>
      <c r="H1155" s="1" t="s">
        <v>11</v>
      </c>
      <c r="I1155" s="1" t="s">
        <v>21</v>
      </c>
      <c r="J1155" s="68" t="s">
        <v>296</v>
      </c>
      <c r="K1155" s="68" t="s">
        <v>297</v>
      </c>
      <c r="L1155" s="120" t="s">
        <v>148</v>
      </c>
      <c r="M1155" s="117" t="s">
        <v>6520</v>
      </c>
      <c r="N1155" s="118" t="s">
        <v>148</v>
      </c>
      <c r="O1155" s="118" t="s">
        <v>146</v>
      </c>
      <c r="P1155" s="118" t="s">
        <v>148</v>
      </c>
      <c r="Q1155" s="118" t="s">
        <v>148</v>
      </c>
      <c r="R1155" s="118" t="s">
        <v>147</v>
      </c>
      <c r="S1155" s="118" t="s">
        <v>148</v>
      </c>
      <c r="T1155" s="118" t="s">
        <v>148</v>
      </c>
      <c r="U1155" s="118" t="s">
        <v>147</v>
      </c>
      <c r="V1155" s="118" t="s">
        <v>147</v>
      </c>
      <c r="W1155" s="118" t="s">
        <v>147</v>
      </c>
      <c r="X1155" s="121">
        <f t="shared" si="23"/>
        <v>32.5</v>
      </c>
      <c r="Y1155" s="68"/>
      <c r="Z1155" s="113">
        <f>VLOOKUP(B1155,[1]Sheet1!B$3:V$3093,21,0)</f>
        <v>0</v>
      </c>
    </row>
    <row r="1156" spans="2:26" ht="30" x14ac:dyDescent="0.25">
      <c r="B1156" s="9" t="s">
        <v>2545</v>
      </c>
      <c r="C1156" s="9" t="s">
        <v>2546</v>
      </c>
      <c r="D1156" s="9">
        <v>1988</v>
      </c>
      <c r="E1156" s="9" t="s">
        <v>12</v>
      </c>
      <c r="F1156" s="9" t="s">
        <v>30</v>
      </c>
      <c r="G1156" s="60" t="s">
        <v>6380</v>
      </c>
      <c r="H1156" s="1" t="s">
        <v>13</v>
      </c>
      <c r="I1156" s="1" t="s">
        <v>170</v>
      </c>
      <c r="J1156" s="68" t="s">
        <v>296</v>
      </c>
      <c r="K1156" s="68" t="s">
        <v>297</v>
      </c>
      <c r="L1156" s="120" t="s">
        <v>147</v>
      </c>
      <c r="M1156" s="117" t="s">
        <v>147</v>
      </c>
      <c r="N1156" s="118" t="s">
        <v>6520</v>
      </c>
      <c r="O1156" s="118" t="s">
        <v>146</v>
      </c>
      <c r="P1156" s="118" t="s">
        <v>146</v>
      </c>
      <c r="Q1156" s="118" t="s">
        <v>146</v>
      </c>
      <c r="R1156" s="118" t="s">
        <v>146</v>
      </c>
      <c r="S1156" s="118" t="s">
        <v>146</v>
      </c>
      <c r="T1156" s="118" t="s">
        <v>6520</v>
      </c>
      <c r="U1156" s="118" t="s">
        <v>147</v>
      </c>
      <c r="V1156" s="118" t="s">
        <v>147</v>
      </c>
      <c r="W1156" s="118" t="s">
        <v>146</v>
      </c>
      <c r="X1156" s="121">
        <f t="shared" si="23"/>
        <v>21.666666666666668</v>
      </c>
      <c r="Y1156" s="68"/>
      <c r="Z1156" s="113">
        <f>VLOOKUP(B1156,[1]Sheet1!B$3:V$3093,21,0)</f>
        <v>0</v>
      </c>
    </row>
    <row r="1157" spans="2:26" ht="45" x14ac:dyDescent="0.25">
      <c r="B1157" s="9" t="s">
        <v>2547</v>
      </c>
      <c r="C1157" s="9" t="s">
        <v>1175</v>
      </c>
      <c r="D1157" s="9">
        <v>1990</v>
      </c>
      <c r="E1157" s="9" t="s">
        <v>12</v>
      </c>
      <c r="F1157" s="9" t="s">
        <v>32</v>
      </c>
      <c r="G1157" s="60" t="s">
        <v>6380</v>
      </c>
      <c r="H1157" s="1" t="s">
        <v>11</v>
      </c>
      <c r="I1157" s="1" t="s">
        <v>79</v>
      </c>
      <c r="J1157" s="68" t="s">
        <v>296</v>
      </c>
      <c r="K1157" s="68" t="s">
        <v>297</v>
      </c>
      <c r="L1157" s="120" t="s">
        <v>146</v>
      </c>
      <c r="M1157" s="117" t="s">
        <v>146</v>
      </c>
      <c r="N1157" s="118" t="s">
        <v>146</v>
      </c>
      <c r="O1157" s="118" t="s">
        <v>146</v>
      </c>
      <c r="P1157" s="118" t="s">
        <v>146</v>
      </c>
      <c r="Q1157" s="118" t="s">
        <v>146</v>
      </c>
      <c r="R1157" s="118" t="s">
        <v>146</v>
      </c>
      <c r="S1157" s="118" t="s">
        <v>146</v>
      </c>
      <c r="T1157" s="118" t="s">
        <v>146</v>
      </c>
      <c r="U1157" s="118" t="s">
        <v>6520</v>
      </c>
      <c r="V1157" s="118" t="s">
        <v>146</v>
      </c>
      <c r="W1157" s="118" t="s">
        <v>147</v>
      </c>
      <c r="X1157" s="121">
        <f t="shared" si="23"/>
        <v>20</v>
      </c>
      <c r="Y1157" s="68"/>
      <c r="Z1157" s="113"/>
    </row>
    <row r="1158" spans="2:26" ht="30" x14ac:dyDescent="0.25">
      <c r="B1158" s="9" t="s">
        <v>2548</v>
      </c>
      <c r="C1158" s="9" t="s">
        <v>2549</v>
      </c>
      <c r="D1158" s="9">
        <v>1987</v>
      </c>
      <c r="E1158" s="9" t="s">
        <v>12</v>
      </c>
      <c r="F1158" s="9" t="s">
        <v>30</v>
      </c>
      <c r="G1158" s="60" t="s">
        <v>6380</v>
      </c>
      <c r="H1158" s="1" t="s">
        <v>18</v>
      </c>
      <c r="I1158" s="1" t="s">
        <v>26</v>
      </c>
      <c r="J1158" s="68" t="s">
        <v>296</v>
      </c>
      <c r="K1158" s="68" t="s">
        <v>297</v>
      </c>
      <c r="L1158" s="120" t="s">
        <v>148</v>
      </c>
      <c r="M1158" s="117" t="s">
        <v>146</v>
      </c>
      <c r="N1158" s="118" t="s">
        <v>147</v>
      </c>
      <c r="O1158" s="118" t="s">
        <v>146</v>
      </c>
      <c r="P1158" s="118" t="s">
        <v>6520</v>
      </c>
      <c r="Q1158" s="118" t="s">
        <v>147</v>
      </c>
      <c r="R1158" s="118" t="s">
        <v>148</v>
      </c>
      <c r="S1158" s="118" t="s">
        <v>147</v>
      </c>
      <c r="T1158" s="118" t="s">
        <v>147</v>
      </c>
      <c r="U1158" s="118" t="s">
        <v>148</v>
      </c>
      <c r="V1158" s="118" t="s">
        <v>147</v>
      </c>
      <c r="W1158" s="118" t="s">
        <v>148</v>
      </c>
      <c r="X1158" s="121">
        <f t="shared" si="23"/>
        <v>30</v>
      </c>
      <c r="Y1158" s="68"/>
      <c r="Z1158" s="113">
        <f>VLOOKUP(B1158,[1]Sheet1!B$3:V$3093,21,0)</f>
        <v>0</v>
      </c>
    </row>
    <row r="1159" spans="2:26" ht="30" x14ac:dyDescent="0.25">
      <c r="B1159" s="9" t="s">
        <v>2550</v>
      </c>
      <c r="C1159" s="9" t="s">
        <v>2551</v>
      </c>
      <c r="D1159" s="9">
        <v>1991</v>
      </c>
      <c r="E1159" s="9" t="s">
        <v>12</v>
      </c>
      <c r="F1159" s="9" t="s">
        <v>32</v>
      </c>
      <c r="G1159" s="60" t="s">
        <v>6380</v>
      </c>
      <c r="H1159" s="1" t="s">
        <v>13</v>
      </c>
      <c r="I1159" s="1" t="s">
        <v>130</v>
      </c>
      <c r="J1159" s="68" t="s">
        <v>296</v>
      </c>
      <c r="K1159" s="68" t="s">
        <v>297</v>
      </c>
      <c r="L1159" s="120" t="s">
        <v>147</v>
      </c>
      <c r="M1159" s="117" t="s">
        <v>148</v>
      </c>
      <c r="N1159" s="118" t="s">
        <v>146</v>
      </c>
      <c r="O1159" s="118" t="s">
        <v>148</v>
      </c>
      <c r="P1159" s="118" t="s">
        <v>146</v>
      </c>
      <c r="Q1159" s="118" t="s">
        <v>147</v>
      </c>
      <c r="R1159" s="118" t="s">
        <v>147</v>
      </c>
      <c r="S1159" s="118" t="s">
        <v>147</v>
      </c>
      <c r="T1159" s="118" t="s">
        <v>146</v>
      </c>
      <c r="U1159" s="118" t="s">
        <v>146</v>
      </c>
      <c r="V1159" s="118" t="s">
        <v>147</v>
      </c>
      <c r="W1159" s="118" t="s">
        <v>146</v>
      </c>
      <c r="X1159" s="121">
        <f t="shared" si="23"/>
        <v>27.5</v>
      </c>
      <c r="Y1159" s="68"/>
      <c r="Z1159" s="113">
        <f>VLOOKUP(B1159,[1]Sheet1!B$3:V$3093,21,0)</f>
        <v>0</v>
      </c>
    </row>
    <row r="1160" spans="2:26" ht="30" x14ac:dyDescent="0.25">
      <c r="B1160" s="9" t="s">
        <v>2552</v>
      </c>
      <c r="C1160" s="9" t="s">
        <v>2553</v>
      </c>
      <c r="D1160" s="9">
        <v>1989</v>
      </c>
      <c r="E1160" s="9" t="s">
        <v>12</v>
      </c>
      <c r="F1160" s="9" t="s">
        <v>30</v>
      </c>
      <c r="G1160" s="60" t="s">
        <v>6380</v>
      </c>
      <c r="H1160" s="1" t="s">
        <v>13</v>
      </c>
      <c r="I1160" s="1" t="s">
        <v>26</v>
      </c>
      <c r="J1160" s="68" t="s">
        <v>296</v>
      </c>
      <c r="K1160" s="68" t="s">
        <v>297</v>
      </c>
      <c r="L1160" s="120" t="s">
        <v>146</v>
      </c>
      <c r="M1160" s="117" t="s">
        <v>147</v>
      </c>
      <c r="N1160" s="118" t="s">
        <v>146</v>
      </c>
      <c r="O1160" s="118" t="s">
        <v>147</v>
      </c>
      <c r="P1160" s="118" t="s">
        <v>147</v>
      </c>
      <c r="Q1160" s="118" t="s">
        <v>146</v>
      </c>
      <c r="R1160" s="118" t="s">
        <v>146</v>
      </c>
      <c r="S1160" s="118" t="s">
        <v>146</v>
      </c>
      <c r="T1160" s="118" t="s">
        <v>146</v>
      </c>
      <c r="U1160" s="118" t="s">
        <v>146</v>
      </c>
      <c r="V1160" s="118" t="s">
        <v>6520</v>
      </c>
      <c r="W1160" s="118" t="s">
        <v>146</v>
      </c>
      <c r="X1160" s="121">
        <f t="shared" si="23"/>
        <v>21.666666666666668</v>
      </c>
      <c r="Y1160" s="68"/>
      <c r="Z1160" s="113">
        <f>VLOOKUP(B1160,[1]Sheet1!B$3:V$3093,21,0)</f>
        <v>0</v>
      </c>
    </row>
    <row r="1161" spans="2:26" ht="30" x14ac:dyDescent="0.25">
      <c r="B1161" s="9" t="s">
        <v>2554</v>
      </c>
      <c r="C1161" s="9" t="s">
        <v>2555</v>
      </c>
      <c r="D1161" s="9">
        <v>1990</v>
      </c>
      <c r="E1161" s="9" t="s">
        <v>12</v>
      </c>
      <c r="F1161" s="9" t="s">
        <v>32</v>
      </c>
      <c r="G1161" s="60" t="s">
        <v>6380</v>
      </c>
      <c r="H1161" s="1" t="s">
        <v>13</v>
      </c>
      <c r="I1161" s="1" t="s">
        <v>170</v>
      </c>
      <c r="J1161" s="68" t="s">
        <v>291</v>
      </c>
      <c r="K1161" s="68" t="s">
        <v>292</v>
      </c>
      <c r="L1161" s="120" t="s">
        <v>148</v>
      </c>
      <c r="M1161" s="117" t="s">
        <v>147</v>
      </c>
      <c r="N1161" s="118" t="s">
        <v>148</v>
      </c>
      <c r="O1161" s="118" t="s">
        <v>148</v>
      </c>
      <c r="P1161" s="118" t="s">
        <v>148</v>
      </c>
      <c r="Q1161" s="118" t="s">
        <v>6520</v>
      </c>
      <c r="R1161" s="118" t="s">
        <v>147</v>
      </c>
      <c r="S1161" s="118" t="s">
        <v>6520</v>
      </c>
      <c r="T1161" s="118" t="s">
        <v>147</v>
      </c>
      <c r="U1161" s="118" t="s">
        <v>6520</v>
      </c>
      <c r="V1161" s="118" t="s">
        <v>147</v>
      </c>
      <c r="W1161" s="118" t="s">
        <v>147</v>
      </c>
      <c r="X1161" s="121">
        <f t="shared" si="23"/>
        <v>28.333333333333332</v>
      </c>
      <c r="Y1161" s="68"/>
      <c r="Z1161" s="113">
        <f>VLOOKUP(B1161,[1]Sheet1!B$3:V$3093,21,0)</f>
        <v>0</v>
      </c>
    </row>
    <row r="1162" spans="2:26" ht="30" x14ac:dyDescent="0.25">
      <c r="B1162" s="9" t="s">
        <v>2556</v>
      </c>
      <c r="C1162" s="9" t="s">
        <v>2557</v>
      </c>
      <c r="D1162" s="9">
        <v>1993</v>
      </c>
      <c r="E1162" s="9" t="s">
        <v>12</v>
      </c>
      <c r="F1162" s="9" t="s">
        <v>30</v>
      </c>
      <c r="G1162" s="60" t="s">
        <v>6380</v>
      </c>
      <c r="H1162" s="1" t="s">
        <v>13</v>
      </c>
      <c r="I1162" s="1" t="s">
        <v>25</v>
      </c>
      <c r="J1162" s="68" t="s">
        <v>291</v>
      </c>
      <c r="K1162" s="68" t="s">
        <v>292</v>
      </c>
      <c r="L1162" s="120" t="s">
        <v>6520</v>
      </c>
      <c r="M1162" s="117" t="s">
        <v>147</v>
      </c>
      <c r="N1162" s="118" t="s">
        <v>146</v>
      </c>
      <c r="O1162" s="118" t="s">
        <v>146</v>
      </c>
      <c r="P1162" s="118" t="s">
        <v>146</v>
      </c>
      <c r="Q1162" s="118" t="s">
        <v>147</v>
      </c>
      <c r="R1162" s="118" t="s">
        <v>147</v>
      </c>
      <c r="S1162" s="118" t="s">
        <v>147</v>
      </c>
      <c r="T1162" s="118" t="s">
        <v>146</v>
      </c>
      <c r="U1162" s="118" t="s">
        <v>148</v>
      </c>
      <c r="V1162" s="118" t="s">
        <v>146</v>
      </c>
      <c r="W1162" s="118" t="s">
        <v>146</v>
      </c>
      <c r="X1162" s="121">
        <f t="shared" si="23"/>
        <v>24.166666666666668</v>
      </c>
      <c r="Y1162" s="68"/>
      <c r="Z1162" s="113">
        <f>VLOOKUP(B1162,[1]Sheet1!B$3:V$3093,21,0)</f>
        <v>0</v>
      </c>
    </row>
    <row r="1163" spans="2:26" ht="30" x14ac:dyDescent="0.25">
      <c r="B1163" s="9" t="s">
        <v>2558</v>
      </c>
      <c r="C1163" s="9" t="s">
        <v>2559</v>
      </c>
      <c r="D1163" s="9">
        <v>1990</v>
      </c>
      <c r="E1163" s="9" t="s">
        <v>12</v>
      </c>
      <c r="F1163" s="9" t="s">
        <v>30</v>
      </c>
      <c r="G1163" s="60" t="s">
        <v>43</v>
      </c>
      <c r="H1163" s="1" t="s">
        <v>11</v>
      </c>
      <c r="I1163" s="1" t="s">
        <v>170</v>
      </c>
      <c r="J1163" s="68" t="s">
        <v>291</v>
      </c>
      <c r="K1163" s="68" t="s">
        <v>292</v>
      </c>
      <c r="L1163" s="120" t="s">
        <v>147</v>
      </c>
      <c r="M1163" s="117" t="s">
        <v>148</v>
      </c>
      <c r="N1163" s="118" t="s">
        <v>147</v>
      </c>
      <c r="O1163" s="118" t="s">
        <v>146</v>
      </c>
      <c r="P1163" s="118" t="s">
        <v>147</v>
      </c>
      <c r="Q1163" s="118" t="s">
        <v>146</v>
      </c>
      <c r="R1163" s="118" t="s">
        <v>148</v>
      </c>
      <c r="S1163" s="118" t="s">
        <v>146</v>
      </c>
      <c r="T1163" s="118" t="s">
        <v>147</v>
      </c>
      <c r="U1163" s="118" t="s">
        <v>6520</v>
      </c>
      <c r="V1163" s="118" t="s">
        <v>146</v>
      </c>
      <c r="W1163" s="118" t="s">
        <v>147</v>
      </c>
      <c r="X1163" s="121">
        <f t="shared" si="23"/>
        <v>26.666666666666668</v>
      </c>
      <c r="Y1163" s="68"/>
      <c r="Z1163" s="113">
        <f>VLOOKUP(B1163,[1]Sheet1!B$3:V$3093,21,0)</f>
        <v>0</v>
      </c>
    </row>
    <row r="1164" spans="2:26" ht="45" x14ac:dyDescent="0.25">
      <c r="B1164" s="9" t="s">
        <v>2560</v>
      </c>
      <c r="C1164" s="9" t="s">
        <v>2561</v>
      </c>
      <c r="D1164" s="9">
        <v>1992</v>
      </c>
      <c r="E1164" s="9" t="s">
        <v>12</v>
      </c>
      <c r="F1164" s="9" t="s">
        <v>30</v>
      </c>
      <c r="G1164" s="60" t="s">
        <v>43</v>
      </c>
      <c r="H1164" s="1" t="s">
        <v>13</v>
      </c>
      <c r="I1164" s="1" t="s">
        <v>79</v>
      </c>
      <c r="J1164" s="68" t="s">
        <v>291</v>
      </c>
      <c r="K1164" s="68" t="s">
        <v>292</v>
      </c>
      <c r="L1164" s="120" t="s">
        <v>147</v>
      </c>
      <c r="M1164" s="117" t="s">
        <v>146</v>
      </c>
      <c r="N1164" s="118" t="s">
        <v>147</v>
      </c>
      <c r="O1164" s="118" t="s">
        <v>147</v>
      </c>
      <c r="P1164" s="118" t="s">
        <v>147</v>
      </c>
      <c r="Q1164" s="118" t="s">
        <v>146</v>
      </c>
      <c r="R1164" s="118" t="s">
        <v>147</v>
      </c>
      <c r="S1164" s="118" t="s">
        <v>146</v>
      </c>
      <c r="T1164" s="118" t="s">
        <v>146</v>
      </c>
      <c r="U1164" s="118" t="s">
        <v>146</v>
      </c>
      <c r="V1164" s="118" t="s">
        <v>147</v>
      </c>
      <c r="W1164" s="118" t="s">
        <v>148</v>
      </c>
      <c r="X1164" s="121">
        <f t="shared" ref="X1164:X1227" si="24">((COUNTIF(L1164:W1164,"A")*40+COUNTIF(L1164:W1164,"B")*30+COUNTIF(L1164:W1164,"C")*20+COUNTIF(L1164:W1164,"D")*10+COUNTIF(L1164:W1164,"D1")*10+COUNTIF(L1164:W1164,"d2")*0)/(COUNTA(L1164:W1164)-COUNTIF(L1164:W1164,"KDG")-COUNTIF(L1164:W1164,"KĐG")))</f>
        <v>26.666666666666668</v>
      </c>
      <c r="Y1164" s="68"/>
      <c r="Z1164" s="113">
        <f>VLOOKUP(B1164,[1]Sheet1!B$3:V$3093,21,0)</f>
        <v>0</v>
      </c>
    </row>
    <row r="1165" spans="2:26" ht="30" x14ac:dyDescent="0.25">
      <c r="B1165" s="9" t="s">
        <v>2562</v>
      </c>
      <c r="C1165" s="9" t="s">
        <v>2563</v>
      </c>
      <c r="D1165" s="9">
        <v>1985</v>
      </c>
      <c r="E1165" s="9" t="s">
        <v>12</v>
      </c>
      <c r="F1165" s="9" t="s">
        <v>32</v>
      </c>
      <c r="G1165" s="60" t="s">
        <v>43</v>
      </c>
      <c r="H1165" s="1" t="s">
        <v>13</v>
      </c>
      <c r="I1165" s="1" t="s">
        <v>22</v>
      </c>
      <c r="J1165" s="68" t="s">
        <v>296</v>
      </c>
      <c r="K1165" s="68" t="s">
        <v>297</v>
      </c>
      <c r="L1165" s="120" t="s">
        <v>146</v>
      </c>
      <c r="M1165" s="117" t="s">
        <v>6520</v>
      </c>
      <c r="N1165" s="118" t="s">
        <v>146</v>
      </c>
      <c r="O1165" s="118" t="s">
        <v>6520</v>
      </c>
      <c r="P1165" s="118" t="s">
        <v>6520</v>
      </c>
      <c r="Q1165" s="118" t="s">
        <v>146</v>
      </c>
      <c r="R1165" s="118" t="s">
        <v>146</v>
      </c>
      <c r="S1165" s="118" t="s">
        <v>146</v>
      </c>
      <c r="T1165" s="118" t="s">
        <v>6520</v>
      </c>
      <c r="U1165" s="118" t="s">
        <v>6520</v>
      </c>
      <c r="V1165" s="118" t="s">
        <v>6520</v>
      </c>
      <c r="W1165" s="118" t="s">
        <v>146</v>
      </c>
      <c r="X1165" s="121">
        <f t="shared" si="24"/>
        <v>15</v>
      </c>
      <c r="Y1165" s="68"/>
      <c r="Z1165" s="113" t="str">
        <f>VLOOKUP(B1165,[1]Sheet1!B$3:V$3093,21,0)</f>
        <v>4D trở lên</v>
      </c>
    </row>
    <row r="1166" spans="2:26" ht="30" x14ac:dyDescent="0.25">
      <c r="B1166" s="9" t="s">
        <v>2564</v>
      </c>
      <c r="C1166" s="9" t="s">
        <v>205</v>
      </c>
      <c r="D1166" s="9">
        <v>1981</v>
      </c>
      <c r="E1166" s="9" t="s">
        <v>12</v>
      </c>
      <c r="F1166" s="9" t="s">
        <v>32</v>
      </c>
      <c r="G1166" s="60" t="s">
        <v>43</v>
      </c>
      <c r="H1166" s="1" t="s">
        <v>11</v>
      </c>
      <c r="I1166" s="1" t="s">
        <v>6251</v>
      </c>
      <c r="J1166" s="68" t="s">
        <v>296</v>
      </c>
      <c r="K1166" s="68" t="s">
        <v>297</v>
      </c>
      <c r="L1166" s="120" t="s">
        <v>148</v>
      </c>
      <c r="M1166" s="117" t="s">
        <v>146</v>
      </c>
      <c r="N1166" s="118" t="s">
        <v>146</v>
      </c>
      <c r="O1166" s="118" t="s">
        <v>146</v>
      </c>
      <c r="P1166" s="118" t="s">
        <v>146</v>
      </c>
      <c r="Q1166" s="118" t="s">
        <v>147</v>
      </c>
      <c r="R1166" s="118" t="s">
        <v>146</v>
      </c>
      <c r="S1166" s="118" t="s">
        <v>147</v>
      </c>
      <c r="T1166" s="118" t="s">
        <v>6520</v>
      </c>
      <c r="U1166" s="118" t="s">
        <v>6520</v>
      </c>
      <c r="V1166" s="118" t="s">
        <v>146</v>
      </c>
      <c r="W1166" s="118" t="s">
        <v>146</v>
      </c>
      <c r="X1166" s="121">
        <f t="shared" si="24"/>
        <v>21.666666666666668</v>
      </c>
      <c r="Y1166" s="68"/>
      <c r="Z1166" s="113">
        <f>VLOOKUP(B1166,[1]Sheet1!B$3:V$3093,21,0)</f>
        <v>0</v>
      </c>
    </row>
    <row r="1167" spans="2:26" ht="30" x14ac:dyDescent="0.25">
      <c r="B1167" s="9" t="s">
        <v>2565</v>
      </c>
      <c r="C1167" s="9" t="s">
        <v>2566</v>
      </c>
      <c r="D1167" s="9">
        <v>1989</v>
      </c>
      <c r="E1167" s="9" t="s">
        <v>12</v>
      </c>
      <c r="F1167" s="9" t="s">
        <v>30</v>
      </c>
      <c r="G1167" s="60" t="s">
        <v>43</v>
      </c>
      <c r="H1167" s="1" t="s">
        <v>11</v>
      </c>
      <c r="I1167" s="1" t="s">
        <v>22</v>
      </c>
      <c r="J1167" s="68" t="s">
        <v>296</v>
      </c>
      <c r="K1167" s="68" t="s">
        <v>297</v>
      </c>
      <c r="L1167" s="120" t="s">
        <v>147</v>
      </c>
      <c r="M1167" s="117" t="s">
        <v>147</v>
      </c>
      <c r="N1167" s="118" t="s">
        <v>146</v>
      </c>
      <c r="O1167" s="118" t="s">
        <v>147</v>
      </c>
      <c r="P1167" s="118" t="s">
        <v>146</v>
      </c>
      <c r="Q1167" s="118" t="s">
        <v>147</v>
      </c>
      <c r="R1167" s="118" t="s">
        <v>146</v>
      </c>
      <c r="S1167" s="118" t="s">
        <v>147</v>
      </c>
      <c r="T1167" s="118" t="s">
        <v>147</v>
      </c>
      <c r="U1167" s="118" t="s">
        <v>147</v>
      </c>
      <c r="V1167" s="118" t="s">
        <v>146</v>
      </c>
      <c r="W1167" s="118" t="s">
        <v>147</v>
      </c>
      <c r="X1167" s="121">
        <f t="shared" si="24"/>
        <v>26.666666666666668</v>
      </c>
      <c r="Y1167" s="68"/>
      <c r="Z1167" s="113">
        <f>VLOOKUP(B1167,[1]Sheet1!B$3:V$3093,21,0)</f>
        <v>0</v>
      </c>
    </row>
    <row r="1168" spans="2:26" ht="30" x14ac:dyDescent="0.25">
      <c r="B1168" s="9" t="s">
        <v>2567</v>
      </c>
      <c r="C1168" s="9" t="s">
        <v>2568</v>
      </c>
      <c r="D1168" s="9">
        <v>1996</v>
      </c>
      <c r="E1168" s="9" t="s">
        <v>12</v>
      </c>
      <c r="F1168" s="9" t="s">
        <v>30</v>
      </c>
      <c r="G1168" s="60" t="s">
        <v>43</v>
      </c>
      <c r="H1168" s="1" t="s">
        <v>11</v>
      </c>
      <c r="I1168" s="1" t="s">
        <v>170</v>
      </c>
      <c r="J1168" s="68" t="s">
        <v>6261</v>
      </c>
      <c r="K1168" s="68" t="s">
        <v>6262</v>
      </c>
      <c r="L1168" s="120" t="s">
        <v>149</v>
      </c>
      <c r="M1168" s="117" t="s">
        <v>149</v>
      </c>
      <c r="N1168" s="118" t="s">
        <v>146</v>
      </c>
      <c r="O1168" s="118" t="s">
        <v>146</v>
      </c>
      <c r="P1168" s="118" t="s">
        <v>146</v>
      </c>
      <c r="Q1168" s="118" t="s">
        <v>147</v>
      </c>
      <c r="R1168" s="118" t="s">
        <v>147</v>
      </c>
      <c r="S1168" s="118" t="s">
        <v>147</v>
      </c>
      <c r="T1168" s="118" t="s">
        <v>6520</v>
      </c>
      <c r="U1168" s="118" t="s">
        <v>6520</v>
      </c>
      <c r="V1168" s="118" t="s">
        <v>146</v>
      </c>
      <c r="W1168" s="118" t="s">
        <v>147</v>
      </c>
      <c r="X1168" s="121">
        <f t="shared" si="24"/>
        <v>22</v>
      </c>
      <c r="Y1168" s="68"/>
      <c r="Z1168" s="113">
        <f>VLOOKUP(B1168,[1]Sheet1!B$3:V$3093,21,0)</f>
        <v>0</v>
      </c>
    </row>
    <row r="1169" spans="2:26" ht="30" x14ac:dyDescent="0.25">
      <c r="B1169" s="9" t="s">
        <v>2569</v>
      </c>
      <c r="C1169" s="9" t="s">
        <v>2570</v>
      </c>
      <c r="D1169" s="9">
        <v>1995</v>
      </c>
      <c r="E1169" s="9" t="s">
        <v>12</v>
      </c>
      <c r="F1169" s="9" t="s">
        <v>30</v>
      </c>
      <c r="G1169" s="60" t="s">
        <v>43</v>
      </c>
      <c r="H1169" s="1" t="s">
        <v>18</v>
      </c>
      <c r="I1169" s="1" t="s">
        <v>6247</v>
      </c>
      <c r="J1169" s="68" t="s">
        <v>6382</v>
      </c>
      <c r="K1169" s="68" t="s">
        <v>6383</v>
      </c>
      <c r="L1169" s="120" t="s">
        <v>149</v>
      </c>
      <c r="M1169" s="117" t="s">
        <v>149</v>
      </c>
      <c r="N1169" s="118" t="s">
        <v>146</v>
      </c>
      <c r="O1169" s="118" t="s">
        <v>146</v>
      </c>
      <c r="P1169" s="118" t="s">
        <v>147</v>
      </c>
      <c r="Q1169" s="118" t="s">
        <v>147</v>
      </c>
      <c r="R1169" s="118" t="s">
        <v>6520</v>
      </c>
      <c r="S1169" s="118" t="s">
        <v>147</v>
      </c>
      <c r="T1169" s="118" t="s">
        <v>6520</v>
      </c>
      <c r="U1169" s="118" t="s">
        <v>6520</v>
      </c>
      <c r="V1169" s="118" t="s">
        <v>147</v>
      </c>
      <c r="W1169" s="118" t="s">
        <v>147</v>
      </c>
      <c r="X1169" s="121">
        <f t="shared" si="24"/>
        <v>22</v>
      </c>
      <c r="Y1169" s="68"/>
      <c r="Z1169" s="113">
        <f>VLOOKUP(B1169,[1]Sheet1!B$3:V$3093,21,0)</f>
        <v>0</v>
      </c>
    </row>
    <row r="1170" spans="2:26" ht="30" x14ac:dyDescent="0.25">
      <c r="B1170" s="9" t="s">
        <v>2571</v>
      </c>
      <c r="C1170" s="9" t="s">
        <v>2572</v>
      </c>
      <c r="D1170" s="9">
        <v>1986</v>
      </c>
      <c r="E1170" s="9" t="s">
        <v>12</v>
      </c>
      <c r="F1170" s="9" t="s">
        <v>30</v>
      </c>
      <c r="G1170" s="60" t="s">
        <v>43</v>
      </c>
      <c r="H1170" s="1" t="s">
        <v>13</v>
      </c>
      <c r="I1170" s="1" t="s">
        <v>6255</v>
      </c>
      <c r="J1170" s="68" t="s">
        <v>296</v>
      </c>
      <c r="K1170" s="68" t="s">
        <v>297</v>
      </c>
      <c r="L1170" s="120" t="s">
        <v>146</v>
      </c>
      <c r="M1170" s="117" t="s">
        <v>148</v>
      </c>
      <c r="N1170" s="118" t="s">
        <v>148</v>
      </c>
      <c r="O1170" s="118" t="s">
        <v>148</v>
      </c>
      <c r="P1170" s="118" t="s">
        <v>148</v>
      </c>
      <c r="Q1170" s="118" t="s">
        <v>147</v>
      </c>
      <c r="R1170" s="118" t="s">
        <v>148</v>
      </c>
      <c r="S1170" s="118" t="s">
        <v>147</v>
      </c>
      <c r="T1170" s="118" t="s">
        <v>6520</v>
      </c>
      <c r="U1170" s="118" t="s">
        <v>6520</v>
      </c>
      <c r="V1170" s="118" t="s">
        <v>146</v>
      </c>
      <c r="W1170" s="118" t="s">
        <v>147</v>
      </c>
      <c r="X1170" s="121">
        <f t="shared" si="24"/>
        <v>29.166666666666668</v>
      </c>
      <c r="Y1170" s="68"/>
      <c r="Z1170" s="113">
        <f>VLOOKUP(B1170,[1]Sheet1!B$3:V$3093,21,0)</f>
        <v>0</v>
      </c>
    </row>
    <row r="1171" spans="2:26" ht="30" x14ac:dyDescent="0.25">
      <c r="B1171" s="9" t="s">
        <v>2573</v>
      </c>
      <c r="C1171" s="9" t="s">
        <v>2574</v>
      </c>
      <c r="D1171" s="9">
        <v>1986</v>
      </c>
      <c r="E1171" s="9" t="s">
        <v>12</v>
      </c>
      <c r="F1171" s="9" t="s">
        <v>32</v>
      </c>
      <c r="G1171" s="60" t="s">
        <v>43</v>
      </c>
      <c r="H1171" s="1" t="s">
        <v>13</v>
      </c>
      <c r="I1171" s="1" t="s">
        <v>6282</v>
      </c>
      <c r="J1171" s="68" t="s">
        <v>291</v>
      </c>
      <c r="K1171" s="68" t="s">
        <v>292</v>
      </c>
      <c r="L1171" s="120" t="s">
        <v>148</v>
      </c>
      <c r="M1171" s="117" t="s">
        <v>146</v>
      </c>
      <c r="N1171" s="118" t="s">
        <v>147</v>
      </c>
      <c r="O1171" s="118" t="s">
        <v>148</v>
      </c>
      <c r="P1171" s="118" t="s">
        <v>146</v>
      </c>
      <c r="Q1171" s="118" t="s">
        <v>146</v>
      </c>
      <c r="R1171" s="118" t="s">
        <v>147</v>
      </c>
      <c r="S1171" s="118" t="s">
        <v>146</v>
      </c>
      <c r="T1171" s="118" t="s">
        <v>6520</v>
      </c>
      <c r="U1171" s="118" t="s">
        <v>6520</v>
      </c>
      <c r="V1171" s="118" t="s">
        <v>146</v>
      </c>
      <c r="W1171" s="118" t="s">
        <v>146</v>
      </c>
      <c r="X1171" s="121">
        <f t="shared" si="24"/>
        <v>23.333333333333332</v>
      </c>
      <c r="Y1171" s="68"/>
      <c r="Z1171" s="113" t="str">
        <f>VLOOKUP(B1171,[1]Sheet1!B$3:V$3093,21,0)</f>
        <v>3D liên tục</v>
      </c>
    </row>
    <row r="1172" spans="2:26" ht="30" x14ac:dyDescent="0.25">
      <c r="B1172" s="9" t="s">
        <v>2575</v>
      </c>
      <c r="C1172" s="9" t="s">
        <v>2576</v>
      </c>
      <c r="D1172" s="9">
        <v>1987</v>
      </c>
      <c r="E1172" s="9" t="s">
        <v>12</v>
      </c>
      <c r="F1172" s="9" t="s">
        <v>30</v>
      </c>
      <c r="G1172" s="60" t="s">
        <v>43</v>
      </c>
      <c r="H1172" s="1" t="s">
        <v>13</v>
      </c>
      <c r="I1172" s="1" t="s">
        <v>81</v>
      </c>
      <c r="J1172" s="68" t="s">
        <v>6261</v>
      </c>
      <c r="K1172" s="68" t="s">
        <v>6262</v>
      </c>
      <c r="L1172" s="120" t="s">
        <v>149</v>
      </c>
      <c r="M1172" s="117" t="s">
        <v>149</v>
      </c>
      <c r="N1172" s="118" t="s">
        <v>146</v>
      </c>
      <c r="O1172" s="118" t="s">
        <v>146</v>
      </c>
      <c r="P1172" s="118" t="s">
        <v>146</v>
      </c>
      <c r="Q1172" s="118" t="s">
        <v>146</v>
      </c>
      <c r="R1172" s="118" t="s">
        <v>146</v>
      </c>
      <c r="S1172" s="118" t="s">
        <v>146</v>
      </c>
      <c r="T1172" s="118" t="s">
        <v>6520</v>
      </c>
      <c r="U1172" s="118" t="s">
        <v>147</v>
      </c>
      <c r="V1172" s="118" t="s">
        <v>147</v>
      </c>
      <c r="W1172" s="118" t="s">
        <v>146</v>
      </c>
      <c r="X1172" s="121">
        <f t="shared" si="24"/>
        <v>21</v>
      </c>
      <c r="Y1172" s="68"/>
      <c r="Z1172" s="113">
        <f>VLOOKUP(B1172,[1]Sheet1!B$3:V$3093,21,0)</f>
        <v>0</v>
      </c>
    </row>
    <row r="1173" spans="2:26" ht="30" x14ac:dyDescent="0.25">
      <c r="B1173" s="9" t="s">
        <v>2577</v>
      </c>
      <c r="C1173" s="9" t="s">
        <v>2578</v>
      </c>
      <c r="D1173" s="9">
        <v>1986</v>
      </c>
      <c r="E1173" s="9" t="s">
        <v>12</v>
      </c>
      <c r="F1173" s="9" t="s">
        <v>30</v>
      </c>
      <c r="G1173" s="60" t="s">
        <v>43</v>
      </c>
      <c r="H1173" s="1" t="s">
        <v>18</v>
      </c>
      <c r="I1173" s="1" t="s">
        <v>86</v>
      </c>
      <c r="J1173" s="68" t="s">
        <v>296</v>
      </c>
      <c r="K1173" s="68" t="s">
        <v>297</v>
      </c>
      <c r="L1173" s="120" t="s">
        <v>146</v>
      </c>
      <c r="M1173" s="117" t="s">
        <v>146</v>
      </c>
      <c r="N1173" s="118" t="s">
        <v>146</v>
      </c>
      <c r="O1173" s="118" t="s">
        <v>146</v>
      </c>
      <c r="P1173" s="118" t="s">
        <v>146</v>
      </c>
      <c r="Q1173" s="118" t="s">
        <v>147</v>
      </c>
      <c r="R1173" s="118" t="s">
        <v>147</v>
      </c>
      <c r="S1173" s="118" t="s">
        <v>147</v>
      </c>
      <c r="T1173" s="118" t="s">
        <v>146</v>
      </c>
      <c r="U1173" s="118" t="s">
        <v>6520</v>
      </c>
      <c r="V1173" s="118" t="s">
        <v>147</v>
      </c>
      <c r="W1173" s="118" t="s">
        <v>147</v>
      </c>
      <c r="X1173" s="121">
        <f t="shared" si="24"/>
        <v>23.333333333333332</v>
      </c>
      <c r="Y1173" s="68"/>
      <c r="Z1173" s="113">
        <f>VLOOKUP(B1173,[1]Sheet1!B$3:V$3093,21,0)</f>
        <v>0</v>
      </c>
    </row>
    <row r="1174" spans="2:26" ht="60" x14ac:dyDescent="0.25">
      <c r="B1174" s="9" t="s">
        <v>2579</v>
      </c>
      <c r="C1174" s="9" t="s">
        <v>2580</v>
      </c>
      <c r="D1174" s="9">
        <v>1987</v>
      </c>
      <c r="E1174" s="9" t="s">
        <v>12</v>
      </c>
      <c r="F1174" s="9" t="s">
        <v>30</v>
      </c>
      <c r="G1174" s="60" t="s">
        <v>43</v>
      </c>
      <c r="H1174" s="1" t="s">
        <v>80</v>
      </c>
      <c r="I1174" s="1" t="s">
        <v>22</v>
      </c>
      <c r="J1174" s="68" t="s">
        <v>291</v>
      </c>
      <c r="K1174" s="68" t="s">
        <v>292</v>
      </c>
      <c r="L1174" s="120" t="s">
        <v>147</v>
      </c>
      <c r="M1174" s="117" t="s">
        <v>146</v>
      </c>
      <c r="N1174" s="118" t="s">
        <v>146</v>
      </c>
      <c r="O1174" s="118" t="s">
        <v>147</v>
      </c>
      <c r="P1174" s="118" t="s">
        <v>147</v>
      </c>
      <c r="Q1174" s="118" t="s">
        <v>147</v>
      </c>
      <c r="R1174" s="118" t="s">
        <v>147</v>
      </c>
      <c r="S1174" s="118" t="s">
        <v>147</v>
      </c>
      <c r="T1174" s="118" t="s">
        <v>147</v>
      </c>
      <c r="U1174" s="118" t="s">
        <v>6520</v>
      </c>
      <c r="V1174" s="118" t="s">
        <v>146</v>
      </c>
      <c r="W1174" s="118" t="s">
        <v>147</v>
      </c>
      <c r="X1174" s="121">
        <f t="shared" si="24"/>
        <v>25.833333333333332</v>
      </c>
      <c r="Y1174" s="68"/>
      <c r="Z1174" s="113">
        <f>VLOOKUP(B1174,[1]Sheet1!B$3:V$3093,21,0)</f>
        <v>0</v>
      </c>
    </row>
    <row r="1175" spans="2:26" ht="45" x14ac:dyDescent="0.25">
      <c r="B1175" s="9" t="s">
        <v>2581</v>
      </c>
      <c r="C1175" s="9" t="s">
        <v>2582</v>
      </c>
      <c r="D1175" s="9">
        <v>1994</v>
      </c>
      <c r="E1175" s="9" t="s">
        <v>12</v>
      </c>
      <c r="F1175" s="9" t="s">
        <v>30</v>
      </c>
      <c r="G1175" s="60" t="s">
        <v>43</v>
      </c>
      <c r="H1175" s="1" t="s">
        <v>13</v>
      </c>
      <c r="I1175" s="1" t="s">
        <v>79</v>
      </c>
      <c r="J1175" s="68" t="s">
        <v>291</v>
      </c>
      <c r="K1175" s="68" t="s">
        <v>292</v>
      </c>
      <c r="L1175" s="120" t="s">
        <v>148</v>
      </c>
      <c r="M1175" s="117" t="s">
        <v>147</v>
      </c>
      <c r="N1175" s="118" t="s">
        <v>147</v>
      </c>
      <c r="O1175" s="118" t="s">
        <v>147</v>
      </c>
      <c r="P1175" s="118" t="s">
        <v>146</v>
      </c>
      <c r="Q1175" s="118" t="s">
        <v>147</v>
      </c>
      <c r="R1175" s="118" t="s">
        <v>147</v>
      </c>
      <c r="S1175" s="118" t="s">
        <v>147</v>
      </c>
      <c r="T1175" s="118" t="s">
        <v>147</v>
      </c>
      <c r="U1175" s="118" t="s">
        <v>148</v>
      </c>
      <c r="V1175" s="118" t="s">
        <v>147</v>
      </c>
      <c r="W1175" s="118" t="s">
        <v>146</v>
      </c>
      <c r="X1175" s="121">
        <f t="shared" si="24"/>
        <v>30</v>
      </c>
      <c r="Y1175" s="68"/>
      <c r="Z1175" s="113">
        <f>VLOOKUP(B1175,[1]Sheet1!B$3:V$3093,21,0)</f>
        <v>0</v>
      </c>
    </row>
    <row r="1176" spans="2:26" ht="45" x14ac:dyDescent="0.25">
      <c r="B1176" s="9" t="s">
        <v>2583</v>
      </c>
      <c r="C1176" s="9" t="s">
        <v>2584</v>
      </c>
      <c r="D1176" s="9">
        <v>1992</v>
      </c>
      <c r="E1176" s="9" t="s">
        <v>12</v>
      </c>
      <c r="F1176" s="9" t="s">
        <v>30</v>
      </c>
      <c r="G1176" s="60" t="s">
        <v>43</v>
      </c>
      <c r="H1176" s="1" t="s">
        <v>11</v>
      </c>
      <c r="I1176" s="1" t="s">
        <v>79</v>
      </c>
      <c r="J1176" s="68" t="s">
        <v>291</v>
      </c>
      <c r="K1176" s="68" t="s">
        <v>292</v>
      </c>
      <c r="L1176" s="120" t="s">
        <v>147</v>
      </c>
      <c r="M1176" s="117" t="s">
        <v>146</v>
      </c>
      <c r="N1176" s="118" t="s">
        <v>147</v>
      </c>
      <c r="O1176" s="118" t="s">
        <v>146</v>
      </c>
      <c r="P1176" s="118" t="s">
        <v>147</v>
      </c>
      <c r="Q1176" s="118" t="s">
        <v>148</v>
      </c>
      <c r="R1176" s="118" t="s">
        <v>147</v>
      </c>
      <c r="S1176" s="118" t="s">
        <v>148</v>
      </c>
      <c r="T1176" s="118" t="s">
        <v>146</v>
      </c>
      <c r="U1176" s="118" t="s">
        <v>146</v>
      </c>
      <c r="V1176" s="118" t="s">
        <v>147</v>
      </c>
      <c r="W1176" s="118" t="s">
        <v>148</v>
      </c>
      <c r="X1176" s="121">
        <f t="shared" si="24"/>
        <v>29.166666666666668</v>
      </c>
      <c r="Y1176" s="68"/>
      <c r="Z1176" s="113">
        <f>VLOOKUP(B1176,[1]Sheet1!B$3:V$3093,21,0)</f>
        <v>0</v>
      </c>
    </row>
    <row r="1177" spans="2:26" ht="30" x14ac:dyDescent="0.25">
      <c r="B1177" s="9" t="s">
        <v>2585</v>
      </c>
      <c r="C1177" s="9" t="s">
        <v>2586</v>
      </c>
      <c r="D1177" s="9">
        <v>1990</v>
      </c>
      <c r="E1177" s="9" t="s">
        <v>12</v>
      </c>
      <c r="F1177" s="9" t="s">
        <v>30</v>
      </c>
      <c r="G1177" s="60" t="s">
        <v>43</v>
      </c>
      <c r="H1177" s="1" t="s">
        <v>176</v>
      </c>
      <c r="I1177" s="1"/>
      <c r="J1177" s="68" t="s">
        <v>296</v>
      </c>
      <c r="K1177" s="68" t="s">
        <v>297</v>
      </c>
      <c r="L1177" s="120" t="s">
        <v>6520</v>
      </c>
      <c r="M1177" s="117" t="s">
        <v>146</v>
      </c>
      <c r="N1177" s="118" t="s">
        <v>146</v>
      </c>
      <c r="O1177" s="118" t="s">
        <v>148</v>
      </c>
      <c r="P1177" s="118" t="s">
        <v>148</v>
      </c>
      <c r="Q1177" s="118" t="s">
        <v>147</v>
      </c>
      <c r="R1177" s="118" t="s">
        <v>146</v>
      </c>
      <c r="S1177" s="118" t="s">
        <v>147</v>
      </c>
      <c r="T1177" s="118" t="s">
        <v>6520</v>
      </c>
      <c r="U1177" s="118" t="s">
        <v>6520</v>
      </c>
      <c r="V1177" s="118" t="s">
        <v>147</v>
      </c>
      <c r="W1177" s="118" t="s">
        <v>146</v>
      </c>
      <c r="X1177" s="121">
        <f t="shared" si="24"/>
        <v>23.333333333333332</v>
      </c>
      <c r="Y1177" s="68"/>
      <c r="Z1177" s="113">
        <f>VLOOKUP(B1177,[1]Sheet1!B$3:V$3093,21,0)</f>
        <v>0</v>
      </c>
    </row>
    <row r="1178" spans="2:26" ht="30" x14ac:dyDescent="0.25">
      <c r="B1178" s="9" t="s">
        <v>2587</v>
      </c>
      <c r="C1178" s="9" t="s">
        <v>2588</v>
      </c>
      <c r="D1178" s="9">
        <v>1989</v>
      </c>
      <c r="E1178" s="9" t="s">
        <v>12</v>
      </c>
      <c r="F1178" s="9" t="s">
        <v>30</v>
      </c>
      <c r="G1178" s="60" t="s">
        <v>43</v>
      </c>
      <c r="H1178" s="1" t="s">
        <v>13</v>
      </c>
      <c r="I1178" s="1" t="s">
        <v>6384</v>
      </c>
      <c r="J1178" s="68" t="s">
        <v>296</v>
      </c>
      <c r="K1178" s="68" t="s">
        <v>297</v>
      </c>
      <c r="L1178" s="120" t="s">
        <v>148</v>
      </c>
      <c r="M1178" s="117" t="s">
        <v>148</v>
      </c>
      <c r="N1178" s="118" t="s">
        <v>147</v>
      </c>
      <c r="O1178" s="118" t="s">
        <v>147</v>
      </c>
      <c r="P1178" s="118" t="s">
        <v>147</v>
      </c>
      <c r="Q1178" s="118" t="s">
        <v>147</v>
      </c>
      <c r="R1178" s="118" t="s">
        <v>146</v>
      </c>
      <c r="S1178" s="118" t="s">
        <v>147</v>
      </c>
      <c r="T1178" s="118" t="s">
        <v>147</v>
      </c>
      <c r="U1178" s="118" t="s">
        <v>147</v>
      </c>
      <c r="V1178" s="118" t="s">
        <v>147</v>
      </c>
      <c r="W1178" s="118" t="s">
        <v>147</v>
      </c>
      <c r="X1178" s="121">
        <f t="shared" si="24"/>
        <v>30.833333333333332</v>
      </c>
      <c r="Y1178" s="68"/>
      <c r="Z1178" s="113">
        <f>VLOOKUP(B1178,[1]Sheet1!B$3:V$3093,21,0)</f>
        <v>0</v>
      </c>
    </row>
    <row r="1179" spans="2:26" ht="30" x14ac:dyDescent="0.25">
      <c r="B1179" s="9" t="s">
        <v>2589</v>
      </c>
      <c r="C1179" s="9" t="s">
        <v>2590</v>
      </c>
      <c r="D1179" s="9">
        <v>1986</v>
      </c>
      <c r="E1179" s="9" t="s">
        <v>12</v>
      </c>
      <c r="F1179" s="9" t="s">
        <v>30</v>
      </c>
      <c r="G1179" s="60" t="s">
        <v>43</v>
      </c>
      <c r="H1179" s="1" t="s">
        <v>11</v>
      </c>
      <c r="I1179" s="1" t="s">
        <v>22</v>
      </c>
      <c r="J1179" s="68" t="s">
        <v>291</v>
      </c>
      <c r="K1179" s="68" t="s">
        <v>292</v>
      </c>
      <c r="L1179" s="120" t="s">
        <v>6520</v>
      </c>
      <c r="M1179" s="117" t="s">
        <v>148</v>
      </c>
      <c r="N1179" s="118" t="s">
        <v>147</v>
      </c>
      <c r="O1179" s="118" t="s">
        <v>146</v>
      </c>
      <c r="P1179" s="118" t="s">
        <v>148</v>
      </c>
      <c r="Q1179" s="118" t="s">
        <v>148</v>
      </c>
      <c r="R1179" s="118" t="s">
        <v>147</v>
      </c>
      <c r="S1179" s="118" t="s">
        <v>148</v>
      </c>
      <c r="T1179" s="118" t="s">
        <v>146</v>
      </c>
      <c r="U1179" s="118" t="s">
        <v>146</v>
      </c>
      <c r="V1179" s="118" t="s">
        <v>147</v>
      </c>
      <c r="W1179" s="118" t="s">
        <v>148</v>
      </c>
      <c r="X1179" s="121">
        <f t="shared" si="24"/>
        <v>30</v>
      </c>
      <c r="Y1179" s="68"/>
      <c r="Z1179" s="113">
        <f>VLOOKUP(B1179,[1]Sheet1!B$3:V$3093,21,0)</f>
        <v>0</v>
      </c>
    </row>
    <row r="1180" spans="2:26" ht="30" x14ac:dyDescent="0.25">
      <c r="B1180" s="9" t="s">
        <v>2591</v>
      </c>
      <c r="C1180" s="9" t="s">
        <v>2592</v>
      </c>
      <c r="D1180" s="9">
        <v>1983</v>
      </c>
      <c r="E1180" s="9" t="s">
        <v>12</v>
      </c>
      <c r="F1180" s="9" t="s">
        <v>30</v>
      </c>
      <c r="G1180" s="60" t="s">
        <v>43</v>
      </c>
      <c r="H1180" s="1" t="s">
        <v>13</v>
      </c>
      <c r="I1180" s="1" t="s">
        <v>170</v>
      </c>
      <c r="J1180" s="68" t="s">
        <v>291</v>
      </c>
      <c r="K1180" s="68" t="s">
        <v>292</v>
      </c>
      <c r="L1180" s="120" t="s">
        <v>146</v>
      </c>
      <c r="M1180" s="117" t="s">
        <v>6520</v>
      </c>
      <c r="N1180" s="118" t="s">
        <v>146</v>
      </c>
      <c r="O1180" s="118" t="s">
        <v>146</v>
      </c>
      <c r="P1180" s="118" t="s">
        <v>147</v>
      </c>
      <c r="Q1180" s="118" t="s">
        <v>146</v>
      </c>
      <c r="R1180" s="118" t="s">
        <v>146</v>
      </c>
      <c r="S1180" s="118" t="s">
        <v>146</v>
      </c>
      <c r="T1180" s="118" t="s">
        <v>148</v>
      </c>
      <c r="U1180" s="118" t="s">
        <v>148</v>
      </c>
      <c r="V1180" s="118" t="s">
        <v>146</v>
      </c>
      <c r="W1180" s="118" t="s">
        <v>147</v>
      </c>
      <c r="X1180" s="121">
        <f t="shared" si="24"/>
        <v>24.166666666666668</v>
      </c>
      <c r="Y1180" s="68"/>
      <c r="Z1180" s="113">
        <f>VLOOKUP(B1180,[1]Sheet1!B$3:V$3093,21,0)</f>
        <v>0</v>
      </c>
    </row>
    <row r="1181" spans="2:26" ht="30" x14ac:dyDescent="0.25">
      <c r="B1181" s="9" t="s">
        <v>2593</v>
      </c>
      <c r="C1181" s="9" t="s">
        <v>2594</v>
      </c>
      <c r="D1181" s="9">
        <v>1984</v>
      </c>
      <c r="E1181" s="9" t="s">
        <v>12</v>
      </c>
      <c r="F1181" s="9" t="s">
        <v>30</v>
      </c>
      <c r="G1181" s="60" t="s">
        <v>43</v>
      </c>
      <c r="H1181" s="1" t="s">
        <v>176</v>
      </c>
      <c r="I1181" s="1"/>
      <c r="J1181" s="68" t="s">
        <v>296</v>
      </c>
      <c r="K1181" s="68" t="s">
        <v>297</v>
      </c>
      <c r="L1181" s="120" t="s">
        <v>146</v>
      </c>
      <c r="M1181" s="117" t="s">
        <v>146</v>
      </c>
      <c r="N1181" s="118" t="s">
        <v>146</v>
      </c>
      <c r="O1181" s="118" t="s">
        <v>146</v>
      </c>
      <c r="P1181" s="118" t="s">
        <v>147</v>
      </c>
      <c r="Q1181" s="118" t="s">
        <v>147</v>
      </c>
      <c r="R1181" s="118" t="s">
        <v>147</v>
      </c>
      <c r="S1181" s="118" t="s">
        <v>147</v>
      </c>
      <c r="T1181" s="118" t="s">
        <v>146</v>
      </c>
      <c r="U1181" s="118" t="s">
        <v>6520</v>
      </c>
      <c r="V1181" s="118" t="s">
        <v>6520</v>
      </c>
      <c r="W1181" s="118" t="s">
        <v>6520</v>
      </c>
      <c r="X1181" s="121">
        <f t="shared" si="24"/>
        <v>20.833333333333332</v>
      </c>
      <c r="Y1181" s="68"/>
      <c r="Z1181" s="113">
        <f>VLOOKUP(B1181,[1]Sheet1!B$3:V$3093,21,0)</f>
        <v>0</v>
      </c>
    </row>
    <row r="1182" spans="2:26" ht="60" x14ac:dyDescent="0.25">
      <c r="B1182" s="9" t="s">
        <v>2595</v>
      </c>
      <c r="C1182" s="9" t="s">
        <v>2596</v>
      </c>
      <c r="D1182" s="9">
        <v>1994</v>
      </c>
      <c r="E1182" s="9" t="s">
        <v>12</v>
      </c>
      <c r="F1182" s="9" t="s">
        <v>30</v>
      </c>
      <c r="G1182" s="60" t="s">
        <v>43</v>
      </c>
      <c r="H1182" s="1" t="s">
        <v>13</v>
      </c>
      <c r="I1182" s="1" t="s">
        <v>36</v>
      </c>
      <c r="J1182" s="68" t="s">
        <v>296</v>
      </c>
      <c r="K1182" s="68" t="s">
        <v>297</v>
      </c>
      <c r="L1182" s="120" t="s">
        <v>148</v>
      </c>
      <c r="M1182" s="117" t="s">
        <v>147</v>
      </c>
      <c r="N1182" s="118" t="s">
        <v>147</v>
      </c>
      <c r="O1182" s="118" t="s">
        <v>147</v>
      </c>
      <c r="P1182" s="118" t="s">
        <v>147</v>
      </c>
      <c r="Q1182" s="118" t="s">
        <v>146</v>
      </c>
      <c r="R1182" s="118" t="s">
        <v>146</v>
      </c>
      <c r="S1182" s="118" t="s">
        <v>146</v>
      </c>
      <c r="T1182" s="118" t="s">
        <v>147</v>
      </c>
      <c r="U1182" s="118" t="s">
        <v>147</v>
      </c>
      <c r="V1182" s="118" t="s">
        <v>147</v>
      </c>
      <c r="W1182" s="118" t="s">
        <v>147</v>
      </c>
      <c r="X1182" s="121">
        <f t="shared" si="24"/>
        <v>28.333333333333332</v>
      </c>
      <c r="Y1182" s="68"/>
      <c r="Z1182" s="113">
        <f>VLOOKUP(B1182,[1]Sheet1!B$3:V$3093,21,0)</f>
        <v>0</v>
      </c>
    </row>
    <row r="1183" spans="2:26" ht="30" x14ac:dyDescent="0.25">
      <c r="B1183" s="9" t="s">
        <v>2597</v>
      </c>
      <c r="C1183" s="9" t="s">
        <v>2598</v>
      </c>
      <c r="D1183" s="9">
        <v>1991</v>
      </c>
      <c r="E1183" s="9" t="s">
        <v>12</v>
      </c>
      <c r="F1183" s="9" t="s">
        <v>30</v>
      </c>
      <c r="G1183" s="60" t="s">
        <v>43</v>
      </c>
      <c r="H1183" s="1" t="s">
        <v>13</v>
      </c>
      <c r="I1183" s="1" t="s">
        <v>24</v>
      </c>
      <c r="J1183" s="68" t="s">
        <v>296</v>
      </c>
      <c r="K1183" s="68" t="s">
        <v>297</v>
      </c>
      <c r="L1183" s="120" t="s">
        <v>147</v>
      </c>
      <c r="M1183" s="117" t="s">
        <v>147</v>
      </c>
      <c r="N1183" s="118" t="s">
        <v>148</v>
      </c>
      <c r="O1183" s="118" t="s">
        <v>146</v>
      </c>
      <c r="P1183" s="118" t="s">
        <v>147</v>
      </c>
      <c r="Q1183" s="118" t="s">
        <v>147</v>
      </c>
      <c r="R1183" s="118" t="s">
        <v>148</v>
      </c>
      <c r="S1183" s="118" t="s">
        <v>147</v>
      </c>
      <c r="T1183" s="118" t="s">
        <v>6520</v>
      </c>
      <c r="U1183" s="118" t="s">
        <v>6520</v>
      </c>
      <c r="V1183" s="118" t="s">
        <v>148</v>
      </c>
      <c r="W1183" s="118" t="s">
        <v>148</v>
      </c>
      <c r="X1183" s="121">
        <f t="shared" si="24"/>
        <v>29.166666666666668</v>
      </c>
      <c r="Y1183" s="68"/>
      <c r="Z1183" s="113">
        <f>VLOOKUP(B1183,[1]Sheet1!B$3:V$3093,21,0)</f>
        <v>0</v>
      </c>
    </row>
    <row r="1184" spans="2:26" ht="45" x14ac:dyDescent="0.25">
      <c r="B1184" s="9" t="s">
        <v>2599</v>
      </c>
      <c r="C1184" s="9" t="s">
        <v>2600</v>
      </c>
      <c r="D1184" s="9">
        <v>1987</v>
      </c>
      <c r="E1184" s="9" t="s">
        <v>12</v>
      </c>
      <c r="F1184" s="9" t="s">
        <v>488</v>
      </c>
      <c r="G1184" s="60" t="s">
        <v>43</v>
      </c>
      <c r="H1184" s="1" t="s">
        <v>13</v>
      </c>
      <c r="I1184" s="1" t="s">
        <v>170</v>
      </c>
      <c r="J1184" s="68" t="s">
        <v>291</v>
      </c>
      <c r="K1184" s="68" t="s">
        <v>292</v>
      </c>
      <c r="L1184" s="120" t="s">
        <v>6520</v>
      </c>
      <c r="M1184" s="117" t="s">
        <v>6520</v>
      </c>
      <c r="N1184" s="118" t="s">
        <v>6520</v>
      </c>
      <c r="O1184" s="118" t="s">
        <v>146</v>
      </c>
      <c r="P1184" s="118" t="s">
        <v>6520</v>
      </c>
      <c r="Q1184" s="118" t="s">
        <v>6520</v>
      </c>
      <c r="R1184" s="118" t="s">
        <v>6520</v>
      </c>
      <c r="S1184" s="118" t="s">
        <v>6520</v>
      </c>
      <c r="T1184" s="118" t="s">
        <v>146</v>
      </c>
      <c r="U1184" s="118" t="s">
        <v>146</v>
      </c>
      <c r="V1184" s="118" t="s">
        <v>147</v>
      </c>
      <c r="W1184" s="118" t="s">
        <v>146</v>
      </c>
      <c r="X1184" s="121">
        <f t="shared" si="24"/>
        <v>15</v>
      </c>
      <c r="Y1184" s="68"/>
      <c r="Z1184" s="113" t="str">
        <f>VLOOKUP(B1184,[1]Sheet1!B$3:V$3093,21,0)</f>
        <v>4D trở lên</v>
      </c>
    </row>
    <row r="1185" spans="2:26" ht="30" x14ac:dyDescent="0.25">
      <c r="B1185" s="9" t="s">
        <v>2601</v>
      </c>
      <c r="C1185" s="9" t="s">
        <v>2602</v>
      </c>
      <c r="D1185" s="9">
        <v>1986</v>
      </c>
      <c r="E1185" s="9" t="s">
        <v>12</v>
      </c>
      <c r="F1185" s="9" t="s">
        <v>32</v>
      </c>
      <c r="G1185" s="60" t="s">
        <v>43</v>
      </c>
      <c r="H1185" s="1" t="s">
        <v>13</v>
      </c>
      <c r="I1185" s="1" t="s">
        <v>25</v>
      </c>
      <c r="J1185" s="68" t="s">
        <v>296</v>
      </c>
      <c r="K1185" s="68" t="s">
        <v>297</v>
      </c>
      <c r="L1185" s="120" t="s">
        <v>147</v>
      </c>
      <c r="M1185" s="117" t="s">
        <v>147</v>
      </c>
      <c r="N1185" s="118" t="s">
        <v>146</v>
      </c>
      <c r="O1185" s="118" t="s">
        <v>146</v>
      </c>
      <c r="P1185" s="118" t="s">
        <v>147</v>
      </c>
      <c r="Q1185" s="118" t="s">
        <v>147</v>
      </c>
      <c r="R1185" s="118" t="s">
        <v>146</v>
      </c>
      <c r="S1185" s="118" t="s">
        <v>147</v>
      </c>
      <c r="T1185" s="118" t="s">
        <v>6520</v>
      </c>
      <c r="U1185" s="118" t="s">
        <v>6520</v>
      </c>
      <c r="V1185" s="118" t="s">
        <v>148</v>
      </c>
      <c r="W1185" s="118" t="s">
        <v>148</v>
      </c>
      <c r="X1185" s="121">
        <f t="shared" si="24"/>
        <v>25.833333333333332</v>
      </c>
      <c r="Y1185" s="68"/>
      <c r="Z1185" s="113">
        <f>VLOOKUP(B1185,[1]Sheet1!B$3:V$3093,21,0)</f>
        <v>0</v>
      </c>
    </row>
    <row r="1186" spans="2:26" ht="30" x14ac:dyDescent="0.25">
      <c r="B1186" s="9" t="s">
        <v>2603</v>
      </c>
      <c r="C1186" s="9" t="s">
        <v>2604</v>
      </c>
      <c r="D1186" s="9">
        <v>1988</v>
      </c>
      <c r="E1186" s="9" t="s">
        <v>12</v>
      </c>
      <c r="F1186" s="9" t="s">
        <v>30</v>
      </c>
      <c r="G1186" s="60" t="s">
        <v>43</v>
      </c>
      <c r="H1186" s="1" t="s">
        <v>13</v>
      </c>
      <c r="I1186" s="1" t="s">
        <v>6385</v>
      </c>
      <c r="J1186" s="68" t="s">
        <v>296</v>
      </c>
      <c r="K1186" s="68" t="s">
        <v>297</v>
      </c>
      <c r="L1186" s="120" t="s">
        <v>147</v>
      </c>
      <c r="M1186" s="117" t="s">
        <v>146</v>
      </c>
      <c r="N1186" s="118" t="s">
        <v>146</v>
      </c>
      <c r="O1186" s="118" t="s">
        <v>147</v>
      </c>
      <c r="P1186" s="118" t="s">
        <v>147</v>
      </c>
      <c r="Q1186" s="118" t="s">
        <v>147</v>
      </c>
      <c r="R1186" s="118" t="s">
        <v>147</v>
      </c>
      <c r="S1186" s="118" t="s">
        <v>147</v>
      </c>
      <c r="T1186" s="118" t="s">
        <v>6520</v>
      </c>
      <c r="U1186" s="118" t="s">
        <v>6520</v>
      </c>
      <c r="V1186" s="118" t="s">
        <v>147</v>
      </c>
      <c r="W1186" s="118" t="s">
        <v>147</v>
      </c>
      <c r="X1186" s="121">
        <f t="shared" si="24"/>
        <v>25</v>
      </c>
      <c r="Y1186" s="68"/>
      <c r="Z1186" s="113">
        <f>VLOOKUP(B1186,[1]Sheet1!B$3:V$3093,21,0)</f>
        <v>0</v>
      </c>
    </row>
    <row r="1187" spans="2:26" ht="30" x14ac:dyDescent="0.25">
      <c r="B1187" s="9" t="s">
        <v>2605</v>
      </c>
      <c r="C1187" s="9" t="s">
        <v>2606</v>
      </c>
      <c r="D1187" s="9">
        <v>1983</v>
      </c>
      <c r="E1187" s="9" t="s">
        <v>12</v>
      </c>
      <c r="F1187" s="9" t="s">
        <v>30</v>
      </c>
      <c r="G1187" s="60" t="s">
        <v>43</v>
      </c>
      <c r="H1187" s="1" t="s">
        <v>18</v>
      </c>
      <c r="I1187" s="1" t="s">
        <v>170</v>
      </c>
      <c r="J1187" s="68" t="s">
        <v>296</v>
      </c>
      <c r="K1187" s="68" t="s">
        <v>297</v>
      </c>
      <c r="L1187" s="120" t="s">
        <v>146</v>
      </c>
      <c r="M1187" s="117" t="s">
        <v>6520</v>
      </c>
      <c r="N1187" s="118" t="s">
        <v>6520</v>
      </c>
      <c r="O1187" s="118" t="s">
        <v>148</v>
      </c>
      <c r="P1187" s="118" t="s">
        <v>146</v>
      </c>
      <c r="Q1187" s="118" t="s">
        <v>146</v>
      </c>
      <c r="R1187" s="118" t="s">
        <v>146</v>
      </c>
      <c r="S1187" s="118" t="s">
        <v>146</v>
      </c>
      <c r="T1187" s="118" t="s">
        <v>147</v>
      </c>
      <c r="U1187" s="118" t="s">
        <v>6520</v>
      </c>
      <c r="V1187" s="118" t="s">
        <v>146</v>
      </c>
      <c r="W1187" s="118" t="s">
        <v>146</v>
      </c>
      <c r="X1187" s="121">
        <f t="shared" si="24"/>
        <v>20</v>
      </c>
      <c r="Y1187" s="68"/>
      <c r="Z1187" s="113">
        <f>VLOOKUP(B1187,[1]Sheet1!B$3:V$3093,21,0)</f>
        <v>0</v>
      </c>
    </row>
    <row r="1188" spans="2:26" ht="45" x14ac:dyDescent="0.25">
      <c r="B1188" s="9" t="s">
        <v>2607</v>
      </c>
      <c r="C1188" s="9" t="s">
        <v>2608</v>
      </c>
      <c r="D1188" s="9">
        <v>1984</v>
      </c>
      <c r="E1188" s="9" t="s">
        <v>12</v>
      </c>
      <c r="F1188" s="9" t="s">
        <v>30</v>
      </c>
      <c r="G1188" s="60" t="s">
        <v>43</v>
      </c>
      <c r="H1188" s="1" t="s">
        <v>6289</v>
      </c>
      <c r="I1188" s="1" t="s">
        <v>22</v>
      </c>
      <c r="J1188" s="68" t="s">
        <v>296</v>
      </c>
      <c r="K1188" s="68" t="s">
        <v>297</v>
      </c>
      <c r="L1188" s="120" t="s">
        <v>146</v>
      </c>
      <c r="M1188" s="117" t="s">
        <v>146</v>
      </c>
      <c r="N1188" s="118" t="s">
        <v>147</v>
      </c>
      <c r="O1188" s="118" t="s">
        <v>147</v>
      </c>
      <c r="P1188" s="118" t="s">
        <v>147</v>
      </c>
      <c r="Q1188" s="118" t="s">
        <v>146</v>
      </c>
      <c r="R1188" s="118" t="s">
        <v>147</v>
      </c>
      <c r="S1188" s="118" t="s">
        <v>146</v>
      </c>
      <c r="T1188" s="118" t="s">
        <v>147</v>
      </c>
      <c r="U1188" s="118" t="s">
        <v>6520</v>
      </c>
      <c r="V1188" s="118" t="s">
        <v>147</v>
      </c>
      <c r="W1188" s="118" t="s">
        <v>147</v>
      </c>
      <c r="X1188" s="121">
        <f t="shared" si="24"/>
        <v>25</v>
      </c>
      <c r="Y1188" s="68"/>
      <c r="Z1188" s="113">
        <f>VLOOKUP(B1188,[1]Sheet1!B$3:V$3093,21,0)</f>
        <v>0</v>
      </c>
    </row>
    <row r="1189" spans="2:26" ht="30" x14ac:dyDescent="0.25">
      <c r="B1189" s="9" t="s">
        <v>2609</v>
      </c>
      <c r="C1189" s="9" t="s">
        <v>2610</v>
      </c>
      <c r="D1189" s="9">
        <v>1991</v>
      </c>
      <c r="E1189" s="9" t="s">
        <v>12</v>
      </c>
      <c r="F1189" s="9" t="s">
        <v>30</v>
      </c>
      <c r="G1189" s="60" t="s">
        <v>43</v>
      </c>
      <c r="H1189" s="1" t="s">
        <v>18</v>
      </c>
      <c r="I1189" s="1" t="s">
        <v>6247</v>
      </c>
      <c r="J1189" s="68" t="s">
        <v>296</v>
      </c>
      <c r="K1189" s="68" t="s">
        <v>297</v>
      </c>
      <c r="L1189" s="120" t="s">
        <v>147</v>
      </c>
      <c r="M1189" s="117" t="s">
        <v>146</v>
      </c>
      <c r="N1189" s="118" t="s">
        <v>146</v>
      </c>
      <c r="O1189" s="118" t="s">
        <v>146</v>
      </c>
      <c r="P1189" s="118" t="s">
        <v>146</v>
      </c>
      <c r="Q1189" s="118" t="s">
        <v>6520</v>
      </c>
      <c r="R1189" s="118" t="s">
        <v>146</v>
      </c>
      <c r="S1189" s="118" t="s">
        <v>6520</v>
      </c>
      <c r="T1189" s="118" t="s">
        <v>147</v>
      </c>
      <c r="U1189" s="118" t="s">
        <v>6520</v>
      </c>
      <c r="V1189" s="118" t="s">
        <v>6520</v>
      </c>
      <c r="W1189" s="118" t="s">
        <v>146</v>
      </c>
      <c r="X1189" s="121">
        <f t="shared" si="24"/>
        <v>18.333333333333332</v>
      </c>
      <c r="Y1189" s="68"/>
      <c r="Z1189" s="113" t="str">
        <f>VLOOKUP(B1189,[1]Sheet1!B$3:V$3093,21,0)</f>
        <v>4D trở lên</v>
      </c>
    </row>
    <row r="1190" spans="2:26" ht="30" x14ac:dyDescent="0.25">
      <c r="B1190" s="9" t="s">
        <v>2611</v>
      </c>
      <c r="C1190" s="9" t="s">
        <v>2612</v>
      </c>
      <c r="D1190" s="9">
        <v>1991</v>
      </c>
      <c r="E1190" s="9" t="s">
        <v>12</v>
      </c>
      <c r="F1190" s="9" t="s">
        <v>30</v>
      </c>
      <c r="G1190" s="60" t="s">
        <v>43</v>
      </c>
      <c r="H1190" s="1" t="s">
        <v>18</v>
      </c>
      <c r="I1190" s="1" t="s">
        <v>31</v>
      </c>
      <c r="J1190" s="68" t="s">
        <v>296</v>
      </c>
      <c r="K1190" s="68" t="s">
        <v>297</v>
      </c>
      <c r="L1190" s="120" t="s">
        <v>146</v>
      </c>
      <c r="M1190" s="117" t="s">
        <v>146</v>
      </c>
      <c r="N1190" s="118" t="s">
        <v>148</v>
      </c>
      <c r="O1190" s="118" t="s">
        <v>147</v>
      </c>
      <c r="P1190" s="118" t="s">
        <v>146</v>
      </c>
      <c r="Q1190" s="118" t="s">
        <v>146</v>
      </c>
      <c r="R1190" s="118" t="s">
        <v>6520</v>
      </c>
      <c r="S1190" s="118" t="s">
        <v>146</v>
      </c>
      <c r="T1190" s="118" t="s">
        <v>6520</v>
      </c>
      <c r="U1190" s="118" t="s">
        <v>6520</v>
      </c>
      <c r="V1190" s="118" t="s">
        <v>146</v>
      </c>
      <c r="W1190" s="118" t="s">
        <v>146</v>
      </c>
      <c r="X1190" s="121">
        <f t="shared" si="24"/>
        <v>20</v>
      </c>
      <c r="Y1190" s="68"/>
      <c r="Z1190" s="113">
        <f>VLOOKUP(B1190,[1]Sheet1!B$3:V$3093,21,0)</f>
        <v>0</v>
      </c>
    </row>
    <row r="1191" spans="2:26" ht="30" x14ac:dyDescent="0.25">
      <c r="B1191" s="9" t="s">
        <v>2613</v>
      </c>
      <c r="C1191" s="9" t="s">
        <v>2614</v>
      </c>
      <c r="D1191" s="9">
        <v>1993</v>
      </c>
      <c r="E1191" s="9" t="s">
        <v>12</v>
      </c>
      <c r="F1191" s="9" t="s">
        <v>32</v>
      </c>
      <c r="G1191" s="60" t="s">
        <v>43</v>
      </c>
      <c r="H1191" s="1" t="s">
        <v>11</v>
      </c>
      <c r="I1191" s="1" t="s">
        <v>170</v>
      </c>
      <c r="J1191" s="68" t="s">
        <v>291</v>
      </c>
      <c r="K1191" s="68" t="s">
        <v>292</v>
      </c>
      <c r="L1191" s="120" t="s">
        <v>147</v>
      </c>
      <c r="M1191" s="117" t="s">
        <v>146</v>
      </c>
      <c r="N1191" s="118" t="s">
        <v>146</v>
      </c>
      <c r="O1191" s="118" t="s">
        <v>146</v>
      </c>
      <c r="P1191" s="118" t="s">
        <v>146</v>
      </c>
      <c r="Q1191" s="118" t="s">
        <v>147</v>
      </c>
      <c r="R1191" s="118" t="s">
        <v>147</v>
      </c>
      <c r="S1191" s="118" t="s">
        <v>147</v>
      </c>
      <c r="T1191" s="118" t="s">
        <v>6520</v>
      </c>
      <c r="U1191" s="118" t="s">
        <v>6520</v>
      </c>
      <c r="V1191" s="118" t="s">
        <v>147</v>
      </c>
      <c r="W1191" s="118" t="s">
        <v>146</v>
      </c>
      <c r="X1191" s="121">
        <f t="shared" si="24"/>
        <v>22.5</v>
      </c>
      <c r="Y1191" s="68"/>
      <c r="Z1191" s="113">
        <f>VLOOKUP(B1191,[1]Sheet1!B$3:V$3093,21,0)</f>
        <v>0</v>
      </c>
    </row>
    <row r="1192" spans="2:26" ht="30" x14ac:dyDescent="0.25">
      <c r="B1192" s="9" t="s">
        <v>2615</v>
      </c>
      <c r="C1192" s="9" t="s">
        <v>2616</v>
      </c>
      <c r="D1192" s="9">
        <v>1985</v>
      </c>
      <c r="E1192" s="9" t="s">
        <v>12</v>
      </c>
      <c r="F1192" s="9" t="s">
        <v>30</v>
      </c>
      <c r="G1192" s="60" t="s">
        <v>43</v>
      </c>
      <c r="H1192" s="1" t="s">
        <v>13</v>
      </c>
      <c r="I1192" s="1" t="s">
        <v>6303</v>
      </c>
      <c r="J1192" s="68" t="s">
        <v>296</v>
      </c>
      <c r="K1192" s="68" t="s">
        <v>297</v>
      </c>
      <c r="L1192" s="120" t="s">
        <v>147</v>
      </c>
      <c r="M1192" s="117" t="s">
        <v>146</v>
      </c>
      <c r="N1192" s="118" t="s">
        <v>146</v>
      </c>
      <c r="O1192" s="118" t="s">
        <v>148</v>
      </c>
      <c r="P1192" s="118" t="s">
        <v>146</v>
      </c>
      <c r="Q1192" s="118" t="s">
        <v>146</v>
      </c>
      <c r="R1192" s="118" t="s">
        <v>146</v>
      </c>
      <c r="S1192" s="118" t="s">
        <v>146</v>
      </c>
      <c r="T1192" s="118" t="s">
        <v>6520</v>
      </c>
      <c r="U1192" s="118" t="s">
        <v>146</v>
      </c>
      <c r="V1192" s="118" t="s">
        <v>146</v>
      </c>
      <c r="W1192" s="118" t="s">
        <v>147</v>
      </c>
      <c r="X1192" s="121">
        <f t="shared" si="24"/>
        <v>22.5</v>
      </c>
      <c r="Y1192" s="68"/>
      <c r="Z1192" s="113">
        <f>VLOOKUP(B1192,[1]Sheet1!B$3:V$3093,21,0)</f>
        <v>0</v>
      </c>
    </row>
    <row r="1193" spans="2:26" ht="30" x14ac:dyDescent="0.25">
      <c r="B1193" s="9" t="s">
        <v>2617</v>
      </c>
      <c r="C1193" s="9" t="s">
        <v>2618</v>
      </c>
      <c r="D1193" s="9">
        <v>1993</v>
      </c>
      <c r="E1193" s="9" t="s">
        <v>12</v>
      </c>
      <c r="F1193" s="9" t="s">
        <v>30</v>
      </c>
      <c r="G1193" s="60" t="s">
        <v>43</v>
      </c>
      <c r="H1193" s="1" t="s">
        <v>18</v>
      </c>
      <c r="I1193" s="1" t="s">
        <v>22</v>
      </c>
      <c r="J1193" s="68" t="s">
        <v>296</v>
      </c>
      <c r="K1193" s="68" t="s">
        <v>297</v>
      </c>
      <c r="L1193" s="120" t="s">
        <v>147</v>
      </c>
      <c r="M1193" s="117" t="s">
        <v>147</v>
      </c>
      <c r="N1193" s="118" t="s">
        <v>146</v>
      </c>
      <c r="O1193" s="118" t="s">
        <v>146</v>
      </c>
      <c r="P1193" s="118" t="s">
        <v>147</v>
      </c>
      <c r="Q1193" s="118" t="s">
        <v>146</v>
      </c>
      <c r="R1193" s="118" t="s">
        <v>146</v>
      </c>
      <c r="S1193" s="118" t="s">
        <v>146</v>
      </c>
      <c r="T1193" s="118" t="s">
        <v>6520</v>
      </c>
      <c r="U1193" s="118" t="s">
        <v>6520</v>
      </c>
      <c r="V1193" s="118" t="s">
        <v>147</v>
      </c>
      <c r="W1193" s="118" t="s">
        <v>6520</v>
      </c>
      <c r="X1193" s="121">
        <f t="shared" si="24"/>
        <v>20.833333333333332</v>
      </c>
      <c r="Y1193" s="68"/>
      <c r="Z1193" s="113" t="str">
        <f>VLOOKUP(B1193,[1]Sheet1!B$3:V$3093,21,0)</f>
        <v>3D liên tục</v>
      </c>
    </row>
    <row r="1194" spans="2:26" ht="30" x14ac:dyDescent="0.25">
      <c r="B1194" s="9" t="s">
        <v>2619</v>
      </c>
      <c r="C1194" s="9" t="s">
        <v>2620</v>
      </c>
      <c r="D1194" s="9">
        <v>1994</v>
      </c>
      <c r="E1194" s="9" t="s">
        <v>12</v>
      </c>
      <c r="F1194" s="9" t="s">
        <v>30</v>
      </c>
      <c r="G1194" s="60" t="s">
        <v>43</v>
      </c>
      <c r="H1194" s="1" t="s">
        <v>13</v>
      </c>
      <c r="I1194" s="1" t="s">
        <v>6250</v>
      </c>
      <c r="J1194" s="68" t="s">
        <v>296</v>
      </c>
      <c r="K1194" s="68" t="s">
        <v>297</v>
      </c>
      <c r="L1194" s="120" t="s">
        <v>146</v>
      </c>
      <c r="M1194" s="117" t="s">
        <v>146</v>
      </c>
      <c r="N1194" s="118" t="s">
        <v>146</v>
      </c>
      <c r="O1194" s="118" t="s">
        <v>146</v>
      </c>
      <c r="P1194" s="118" t="s">
        <v>6520</v>
      </c>
      <c r="Q1194" s="118" t="s">
        <v>147</v>
      </c>
      <c r="R1194" s="118" t="s">
        <v>147</v>
      </c>
      <c r="S1194" s="118" t="s">
        <v>147</v>
      </c>
      <c r="T1194" s="118" t="s">
        <v>146</v>
      </c>
      <c r="U1194" s="118" t="s">
        <v>6520</v>
      </c>
      <c r="V1194" s="118" t="s">
        <v>146</v>
      </c>
      <c r="W1194" s="118" t="s">
        <v>146</v>
      </c>
      <c r="X1194" s="121">
        <f t="shared" si="24"/>
        <v>20.833333333333332</v>
      </c>
      <c r="Y1194" s="68"/>
      <c r="Z1194" s="113">
        <f>VLOOKUP(B1194,[1]Sheet1!B$3:V$3093,21,0)</f>
        <v>0</v>
      </c>
    </row>
    <row r="1195" spans="2:26" ht="30" x14ac:dyDescent="0.25">
      <c r="B1195" s="9" t="s">
        <v>2621</v>
      </c>
      <c r="C1195" s="9" t="s">
        <v>2622</v>
      </c>
      <c r="D1195" s="9">
        <v>1991</v>
      </c>
      <c r="E1195" s="9" t="s">
        <v>12</v>
      </c>
      <c r="F1195" s="9" t="s">
        <v>30</v>
      </c>
      <c r="G1195" s="60" t="s">
        <v>43</v>
      </c>
      <c r="H1195" s="1" t="s">
        <v>176</v>
      </c>
      <c r="I1195" s="1"/>
      <c r="J1195" s="68" t="s">
        <v>296</v>
      </c>
      <c r="K1195" s="68" t="s">
        <v>297</v>
      </c>
      <c r="L1195" s="120" t="s">
        <v>6520</v>
      </c>
      <c r="M1195" s="117" t="s">
        <v>146</v>
      </c>
      <c r="N1195" s="118" t="s">
        <v>146</v>
      </c>
      <c r="O1195" s="118" t="s">
        <v>147</v>
      </c>
      <c r="P1195" s="118" t="s">
        <v>147</v>
      </c>
      <c r="Q1195" s="118" t="s">
        <v>148</v>
      </c>
      <c r="R1195" s="118" t="s">
        <v>146</v>
      </c>
      <c r="S1195" s="118" t="s">
        <v>148</v>
      </c>
      <c r="T1195" s="118" t="s">
        <v>149</v>
      </c>
      <c r="U1195" s="118" t="s">
        <v>149</v>
      </c>
      <c r="V1195" s="118" t="s">
        <v>149</v>
      </c>
      <c r="W1195" s="118" t="s">
        <v>146</v>
      </c>
      <c r="X1195" s="121">
        <f t="shared" si="24"/>
        <v>25.555555555555557</v>
      </c>
      <c r="Y1195" s="68"/>
      <c r="Z1195" s="113">
        <f>VLOOKUP(B1195,[1]Sheet1!B$3:V$3093,21,0)</f>
        <v>0</v>
      </c>
    </row>
    <row r="1196" spans="2:26" ht="30" x14ac:dyDescent="0.25">
      <c r="B1196" s="9" t="s">
        <v>2623</v>
      </c>
      <c r="C1196" s="9" t="s">
        <v>166</v>
      </c>
      <c r="D1196" s="9">
        <v>1989</v>
      </c>
      <c r="E1196" s="9" t="s">
        <v>12</v>
      </c>
      <c r="F1196" s="9" t="s">
        <v>30</v>
      </c>
      <c r="G1196" s="60" t="s">
        <v>43</v>
      </c>
      <c r="H1196" s="1" t="s">
        <v>11</v>
      </c>
      <c r="I1196" s="1" t="s">
        <v>81</v>
      </c>
      <c r="J1196" s="68" t="s">
        <v>291</v>
      </c>
      <c r="K1196" s="68" t="s">
        <v>292</v>
      </c>
      <c r="L1196" s="120" t="s">
        <v>148</v>
      </c>
      <c r="M1196" s="117" t="s">
        <v>146</v>
      </c>
      <c r="N1196" s="118" t="s">
        <v>146</v>
      </c>
      <c r="O1196" s="118" t="s">
        <v>147</v>
      </c>
      <c r="P1196" s="118" t="s">
        <v>146</v>
      </c>
      <c r="Q1196" s="118" t="s">
        <v>148</v>
      </c>
      <c r="R1196" s="118" t="s">
        <v>147</v>
      </c>
      <c r="S1196" s="118" t="s">
        <v>148</v>
      </c>
      <c r="T1196" s="118" t="s">
        <v>6520</v>
      </c>
      <c r="U1196" s="118" t="s">
        <v>6520</v>
      </c>
      <c r="V1196" s="118" t="s">
        <v>148</v>
      </c>
      <c r="W1196" s="118" t="s">
        <v>148</v>
      </c>
      <c r="X1196" s="121">
        <f t="shared" si="24"/>
        <v>28.333333333333332</v>
      </c>
      <c r="Y1196" s="68"/>
      <c r="Z1196" s="113">
        <f>VLOOKUP(B1196,[1]Sheet1!B$3:V$3093,21,0)</f>
        <v>0</v>
      </c>
    </row>
    <row r="1197" spans="2:26" ht="60" x14ac:dyDescent="0.25">
      <c r="B1197" s="9" t="s">
        <v>2624</v>
      </c>
      <c r="C1197" s="9" t="s">
        <v>2625</v>
      </c>
      <c r="D1197" s="9">
        <v>1973</v>
      </c>
      <c r="E1197" s="9" t="s">
        <v>12</v>
      </c>
      <c r="F1197" s="9" t="s">
        <v>30</v>
      </c>
      <c r="G1197" s="60" t="s">
        <v>43</v>
      </c>
      <c r="H1197" s="1" t="s">
        <v>80</v>
      </c>
      <c r="I1197" s="1" t="s">
        <v>26</v>
      </c>
      <c r="J1197" s="68" t="s">
        <v>296</v>
      </c>
      <c r="K1197" s="68" t="s">
        <v>297</v>
      </c>
      <c r="L1197" s="120" t="s">
        <v>146</v>
      </c>
      <c r="M1197" s="117" t="s">
        <v>146</v>
      </c>
      <c r="N1197" s="118" t="s">
        <v>147</v>
      </c>
      <c r="O1197" s="118" t="s">
        <v>146</v>
      </c>
      <c r="P1197" s="118" t="s">
        <v>147</v>
      </c>
      <c r="Q1197" s="118" t="s">
        <v>146</v>
      </c>
      <c r="R1197" s="118" t="s">
        <v>146</v>
      </c>
      <c r="S1197" s="118" t="s">
        <v>146</v>
      </c>
      <c r="T1197" s="118" t="s">
        <v>148</v>
      </c>
      <c r="U1197" s="118" t="s">
        <v>148</v>
      </c>
      <c r="V1197" s="118" t="s">
        <v>148</v>
      </c>
      <c r="W1197" s="118" t="s">
        <v>148</v>
      </c>
      <c r="X1197" s="121">
        <f t="shared" si="24"/>
        <v>28.333333333333332</v>
      </c>
      <c r="Y1197" s="68"/>
      <c r="Z1197" s="113">
        <f>VLOOKUP(B1197,[1]Sheet1!B$3:V$3093,21,0)</f>
        <v>0</v>
      </c>
    </row>
    <row r="1198" spans="2:26" ht="30" x14ac:dyDescent="0.25">
      <c r="B1198" s="9" t="s">
        <v>2626</v>
      </c>
      <c r="C1198" s="9" t="s">
        <v>2627</v>
      </c>
      <c r="D1198" s="9">
        <v>1988</v>
      </c>
      <c r="E1198" s="9" t="s">
        <v>12</v>
      </c>
      <c r="F1198" s="9" t="s">
        <v>30</v>
      </c>
      <c r="G1198" s="60" t="s">
        <v>43</v>
      </c>
      <c r="H1198" s="1" t="s">
        <v>13</v>
      </c>
      <c r="I1198" s="1" t="s">
        <v>26</v>
      </c>
      <c r="J1198" s="68" t="s">
        <v>291</v>
      </c>
      <c r="K1198" s="68" t="s">
        <v>292</v>
      </c>
      <c r="L1198" s="120" t="s">
        <v>147</v>
      </c>
      <c r="M1198" s="117" t="s">
        <v>146</v>
      </c>
      <c r="N1198" s="118" t="s">
        <v>146</v>
      </c>
      <c r="O1198" s="118" t="s">
        <v>146</v>
      </c>
      <c r="P1198" s="118" t="s">
        <v>6520</v>
      </c>
      <c r="Q1198" s="118" t="s">
        <v>6520</v>
      </c>
      <c r="R1198" s="118" t="s">
        <v>146</v>
      </c>
      <c r="S1198" s="118" t="s">
        <v>6520</v>
      </c>
      <c r="T1198" s="118" t="s">
        <v>147</v>
      </c>
      <c r="U1198" s="118" t="s">
        <v>6520</v>
      </c>
      <c r="V1198" s="118" t="s">
        <v>146</v>
      </c>
      <c r="W1198" s="118" t="s">
        <v>146</v>
      </c>
      <c r="X1198" s="121">
        <f t="shared" si="24"/>
        <v>18.333333333333332</v>
      </c>
      <c r="Y1198" s="68"/>
      <c r="Z1198" s="113" t="str">
        <f>VLOOKUP(B1198,[1]Sheet1!B$3:V$3093,21,0)</f>
        <v>Điểm KI &lt;20</v>
      </c>
    </row>
    <row r="1199" spans="2:26" ht="60" x14ac:dyDescent="0.25">
      <c r="B1199" s="9" t="s">
        <v>2628</v>
      </c>
      <c r="C1199" s="9" t="s">
        <v>2629</v>
      </c>
      <c r="D1199" s="9">
        <v>1991</v>
      </c>
      <c r="E1199" s="9" t="s">
        <v>12</v>
      </c>
      <c r="F1199" s="9" t="s">
        <v>30</v>
      </c>
      <c r="G1199" s="60" t="s">
        <v>43</v>
      </c>
      <c r="H1199" s="1" t="s">
        <v>80</v>
      </c>
      <c r="I1199" s="1" t="s">
        <v>6253</v>
      </c>
      <c r="J1199" s="68" t="s">
        <v>296</v>
      </c>
      <c r="K1199" s="68" t="s">
        <v>297</v>
      </c>
      <c r="L1199" s="120" t="s">
        <v>146</v>
      </c>
      <c r="M1199" s="117" t="s">
        <v>147</v>
      </c>
      <c r="N1199" s="118" t="s">
        <v>147</v>
      </c>
      <c r="O1199" s="118" t="s">
        <v>147</v>
      </c>
      <c r="P1199" s="118" t="s">
        <v>148</v>
      </c>
      <c r="Q1199" s="118" t="s">
        <v>147</v>
      </c>
      <c r="R1199" s="118" t="s">
        <v>147</v>
      </c>
      <c r="S1199" s="118" t="s">
        <v>147</v>
      </c>
      <c r="T1199" s="118" t="s">
        <v>148</v>
      </c>
      <c r="U1199" s="118" t="s">
        <v>6520</v>
      </c>
      <c r="V1199" s="118" t="s">
        <v>147</v>
      </c>
      <c r="W1199" s="118" t="s">
        <v>147</v>
      </c>
      <c r="X1199" s="121">
        <f t="shared" si="24"/>
        <v>29.166666666666668</v>
      </c>
      <c r="Y1199" s="68"/>
      <c r="Z1199" s="113">
        <f>VLOOKUP(B1199,[1]Sheet1!B$3:V$3093,21,0)</f>
        <v>0</v>
      </c>
    </row>
    <row r="1200" spans="2:26" ht="60" x14ac:dyDescent="0.25">
      <c r="B1200" s="9" t="s">
        <v>2630</v>
      </c>
      <c r="C1200" s="9" t="s">
        <v>2631</v>
      </c>
      <c r="D1200" s="9">
        <v>1984</v>
      </c>
      <c r="E1200" s="9" t="s">
        <v>12</v>
      </c>
      <c r="F1200" s="9" t="s">
        <v>30</v>
      </c>
      <c r="G1200" s="60" t="s">
        <v>43</v>
      </c>
      <c r="H1200" s="1" t="s">
        <v>80</v>
      </c>
      <c r="I1200" s="1" t="s">
        <v>170</v>
      </c>
      <c r="J1200" s="68" t="s">
        <v>296</v>
      </c>
      <c r="K1200" s="68" t="s">
        <v>297</v>
      </c>
      <c r="L1200" s="120" t="s">
        <v>147</v>
      </c>
      <c r="M1200" s="117" t="s">
        <v>147</v>
      </c>
      <c r="N1200" s="118" t="s">
        <v>147</v>
      </c>
      <c r="O1200" s="118" t="s">
        <v>146</v>
      </c>
      <c r="P1200" s="118" t="s">
        <v>6520</v>
      </c>
      <c r="Q1200" s="118" t="s">
        <v>148</v>
      </c>
      <c r="R1200" s="118" t="s">
        <v>146</v>
      </c>
      <c r="S1200" s="118" t="s">
        <v>148</v>
      </c>
      <c r="T1200" s="118" t="s">
        <v>146</v>
      </c>
      <c r="U1200" s="118" t="s">
        <v>6520</v>
      </c>
      <c r="V1200" s="118" t="s">
        <v>147</v>
      </c>
      <c r="W1200" s="118" t="s">
        <v>146</v>
      </c>
      <c r="X1200" s="121">
        <f t="shared" si="24"/>
        <v>25</v>
      </c>
      <c r="Y1200" s="68"/>
      <c r="Z1200" s="113">
        <f>VLOOKUP(B1200,[1]Sheet1!B$3:V$3093,21,0)</f>
        <v>0</v>
      </c>
    </row>
    <row r="1201" spans="2:26" ht="30" x14ac:dyDescent="0.25">
      <c r="B1201" s="9" t="s">
        <v>2632</v>
      </c>
      <c r="C1201" s="9" t="s">
        <v>2633</v>
      </c>
      <c r="D1201" s="9">
        <v>1992</v>
      </c>
      <c r="E1201" s="9" t="s">
        <v>12</v>
      </c>
      <c r="F1201" s="9" t="s">
        <v>32</v>
      </c>
      <c r="G1201" s="60" t="s">
        <v>43</v>
      </c>
      <c r="H1201" s="1" t="s">
        <v>13</v>
      </c>
      <c r="I1201" s="1" t="s">
        <v>24</v>
      </c>
      <c r="J1201" s="68" t="s">
        <v>6261</v>
      </c>
      <c r="K1201" s="68" t="s">
        <v>6262</v>
      </c>
      <c r="L1201" s="120" t="s">
        <v>149</v>
      </c>
      <c r="M1201" s="117" t="s">
        <v>149</v>
      </c>
      <c r="N1201" s="118" t="s">
        <v>146</v>
      </c>
      <c r="O1201" s="118" t="s">
        <v>147</v>
      </c>
      <c r="P1201" s="118" t="s">
        <v>146</v>
      </c>
      <c r="Q1201" s="118" t="s">
        <v>146</v>
      </c>
      <c r="R1201" s="118" t="s">
        <v>148</v>
      </c>
      <c r="S1201" s="118" t="s">
        <v>146</v>
      </c>
      <c r="T1201" s="118" t="s">
        <v>146</v>
      </c>
      <c r="U1201" s="118" t="s">
        <v>146</v>
      </c>
      <c r="V1201" s="118" t="s">
        <v>147</v>
      </c>
      <c r="W1201" s="118" t="s">
        <v>146</v>
      </c>
      <c r="X1201" s="121">
        <f t="shared" si="24"/>
        <v>24</v>
      </c>
      <c r="Y1201" s="68"/>
      <c r="Z1201" s="113">
        <f>VLOOKUP(B1201,[1]Sheet1!B$3:V$3093,21,0)</f>
        <v>0</v>
      </c>
    </row>
    <row r="1202" spans="2:26" ht="30" x14ac:dyDescent="0.25">
      <c r="B1202" s="9" t="s">
        <v>2634</v>
      </c>
      <c r="C1202" s="9" t="s">
        <v>192</v>
      </c>
      <c r="D1202" s="9">
        <v>1988</v>
      </c>
      <c r="E1202" s="9" t="s">
        <v>12</v>
      </c>
      <c r="F1202" s="9" t="s">
        <v>30</v>
      </c>
      <c r="G1202" s="60" t="s">
        <v>43</v>
      </c>
      <c r="H1202" s="1" t="s">
        <v>18</v>
      </c>
      <c r="I1202" s="1" t="s">
        <v>170</v>
      </c>
      <c r="J1202" s="68" t="s">
        <v>296</v>
      </c>
      <c r="K1202" s="68" t="s">
        <v>297</v>
      </c>
      <c r="L1202" s="120" t="s">
        <v>147</v>
      </c>
      <c r="M1202" s="117" t="s">
        <v>148</v>
      </c>
      <c r="N1202" s="118" t="s">
        <v>148</v>
      </c>
      <c r="O1202" s="118" t="s">
        <v>147</v>
      </c>
      <c r="P1202" s="118" t="s">
        <v>146</v>
      </c>
      <c r="Q1202" s="118" t="s">
        <v>147</v>
      </c>
      <c r="R1202" s="118" t="s">
        <v>147</v>
      </c>
      <c r="S1202" s="118" t="s">
        <v>147</v>
      </c>
      <c r="T1202" s="118" t="s">
        <v>146</v>
      </c>
      <c r="U1202" s="118" t="s">
        <v>6520</v>
      </c>
      <c r="V1202" s="118" t="s">
        <v>148</v>
      </c>
      <c r="W1202" s="118" t="s">
        <v>147</v>
      </c>
      <c r="X1202" s="121">
        <f t="shared" si="24"/>
        <v>29.166666666666668</v>
      </c>
      <c r="Y1202" s="68"/>
      <c r="Z1202" s="113">
        <f>VLOOKUP(B1202,[1]Sheet1!B$3:V$3093,21,0)</f>
        <v>0</v>
      </c>
    </row>
    <row r="1203" spans="2:26" ht="30" x14ac:dyDescent="0.25">
      <c r="B1203" s="9" t="s">
        <v>2635</v>
      </c>
      <c r="C1203" s="9" t="s">
        <v>2636</v>
      </c>
      <c r="D1203" s="9">
        <v>1995</v>
      </c>
      <c r="E1203" s="9" t="s">
        <v>12</v>
      </c>
      <c r="F1203" s="9" t="s">
        <v>30</v>
      </c>
      <c r="G1203" s="60" t="s">
        <v>43</v>
      </c>
      <c r="H1203" s="1" t="s">
        <v>176</v>
      </c>
      <c r="I1203" s="1" t="s">
        <v>26</v>
      </c>
      <c r="J1203" s="68" t="s">
        <v>296</v>
      </c>
      <c r="K1203" s="68" t="s">
        <v>297</v>
      </c>
      <c r="L1203" s="120" t="s">
        <v>146</v>
      </c>
      <c r="M1203" s="117" t="s">
        <v>147</v>
      </c>
      <c r="N1203" s="118" t="s">
        <v>147</v>
      </c>
      <c r="O1203" s="118" t="s">
        <v>146</v>
      </c>
      <c r="P1203" s="118" t="s">
        <v>146</v>
      </c>
      <c r="Q1203" s="118" t="s">
        <v>147</v>
      </c>
      <c r="R1203" s="118" t="s">
        <v>146</v>
      </c>
      <c r="S1203" s="118" t="s">
        <v>147</v>
      </c>
      <c r="T1203" s="118" t="s">
        <v>6520</v>
      </c>
      <c r="U1203" s="118" t="s">
        <v>6520</v>
      </c>
      <c r="V1203" s="118" t="s">
        <v>147</v>
      </c>
      <c r="W1203" s="118" t="s">
        <v>146</v>
      </c>
      <c r="X1203" s="121">
        <f t="shared" si="24"/>
        <v>22.5</v>
      </c>
      <c r="Y1203" s="68"/>
      <c r="Z1203" s="113">
        <f>VLOOKUP(B1203,[1]Sheet1!B$3:V$3093,21,0)</f>
        <v>0</v>
      </c>
    </row>
    <row r="1204" spans="2:26" ht="30" x14ac:dyDescent="0.25">
      <c r="B1204" s="9" t="s">
        <v>2637</v>
      </c>
      <c r="C1204" s="9" t="s">
        <v>2638</v>
      </c>
      <c r="D1204" s="9">
        <v>1985</v>
      </c>
      <c r="E1204" s="9" t="s">
        <v>12</v>
      </c>
      <c r="F1204" s="9" t="s">
        <v>32</v>
      </c>
      <c r="G1204" s="60" t="s">
        <v>43</v>
      </c>
      <c r="H1204" s="1" t="s">
        <v>11</v>
      </c>
      <c r="I1204" s="1" t="s">
        <v>22</v>
      </c>
      <c r="J1204" s="68" t="s">
        <v>296</v>
      </c>
      <c r="K1204" s="68" t="s">
        <v>297</v>
      </c>
      <c r="L1204" s="120" t="s">
        <v>147</v>
      </c>
      <c r="M1204" s="117" t="s">
        <v>146</v>
      </c>
      <c r="N1204" s="118" t="s">
        <v>147</v>
      </c>
      <c r="O1204" s="118" t="s">
        <v>6520</v>
      </c>
      <c r="P1204" s="118" t="s">
        <v>147</v>
      </c>
      <c r="Q1204" s="118" t="s">
        <v>146</v>
      </c>
      <c r="R1204" s="118" t="s">
        <v>147</v>
      </c>
      <c r="S1204" s="118" t="s">
        <v>146</v>
      </c>
      <c r="T1204" s="118" t="s">
        <v>146</v>
      </c>
      <c r="U1204" s="118" t="s">
        <v>6520</v>
      </c>
      <c r="V1204" s="118" t="s">
        <v>6520</v>
      </c>
      <c r="W1204" s="118" t="s">
        <v>146</v>
      </c>
      <c r="X1204" s="121">
        <f t="shared" si="24"/>
        <v>20.833333333333332</v>
      </c>
      <c r="Y1204" s="68"/>
      <c r="Z1204" s="113" t="str">
        <f>VLOOKUP(B1204,[1]Sheet1!B$3:V$3093,21,0)</f>
        <v>4D trở lên</v>
      </c>
    </row>
    <row r="1205" spans="2:26" ht="30" x14ac:dyDescent="0.25">
      <c r="B1205" s="9" t="s">
        <v>2639</v>
      </c>
      <c r="C1205" s="9" t="s">
        <v>2640</v>
      </c>
      <c r="D1205" s="9">
        <v>1986</v>
      </c>
      <c r="E1205" s="9" t="s">
        <v>12</v>
      </c>
      <c r="F1205" s="9" t="s">
        <v>30</v>
      </c>
      <c r="G1205" s="60" t="s">
        <v>43</v>
      </c>
      <c r="H1205" s="1" t="s">
        <v>176</v>
      </c>
      <c r="I1205" s="1"/>
      <c r="J1205" s="68" t="s">
        <v>296</v>
      </c>
      <c r="K1205" s="68" t="s">
        <v>297</v>
      </c>
      <c r="L1205" s="120" t="s">
        <v>146</v>
      </c>
      <c r="M1205" s="117" t="s">
        <v>6520</v>
      </c>
      <c r="N1205" s="118" t="s">
        <v>146</v>
      </c>
      <c r="O1205" s="118" t="s">
        <v>146</v>
      </c>
      <c r="P1205" s="118" t="s">
        <v>146</v>
      </c>
      <c r="Q1205" s="118" t="s">
        <v>147</v>
      </c>
      <c r="R1205" s="118" t="s">
        <v>6520</v>
      </c>
      <c r="S1205" s="118" t="s">
        <v>147</v>
      </c>
      <c r="T1205" s="118" t="s">
        <v>6520</v>
      </c>
      <c r="U1205" s="118" t="s">
        <v>6520</v>
      </c>
      <c r="V1205" s="118" t="s">
        <v>147</v>
      </c>
      <c r="W1205" s="118" t="s">
        <v>6520</v>
      </c>
      <c r="X1205" s="121">
        <f t="shared" si="24"/>
        <v>18.333333333333332</v>
      </c>
      <c r="Y1205" s="68"/>
      <c r="Z1205" s="113" t="str">
        <f>VLOOKUP(B1205,[1]Sheet1!B$3:V$3093,21,0)</f>
        <v>4D trở lên</v>
      </c>
    </row>
    <row r="1206" spans="2:26" ht="30" x14ac:dyDescent="0.25">
      <c r="B1206" s="9" t="s">
        <v>2641</v>
      </c>
      <c r="C1206" s="9" t="s">
        <v>2642</v>
      </c>
      <c r="D1206" s="9">
        <v>1988</v>
      </c>
      <c r="E1206" s="9" t="s">
        <v>12</v>
      </c>
      <c r="F1206" s="9" t="s">
        <v>30</v>
      </c>
      <c r="G1206" s="60" t="s">
        <v>43</v>
      </c>
      <c r="H1206" s="1" t="s">
        <v>18</v>
      </c>
      <c r="I1206" s="1" t="s">
        <v>24</v>
      </c>
      <c r="J1206" s="68" t="s">
        <v>296</v>
      </c>
      <c r="K1206" s="68" t="s">
        <v>297</v>
      </c>
      <c r="L1206" s="120" t="s">
        <v>147</v>
      </c>
      <c r="M1206" s="117" t="s">
        <v>146</v>
      </c>
      <c r="N1206" s="118" t="s">
        <v>6520</v>
      </c>
      <c r="O1206" s="118" t="s">
        <v>147</v>
      </c>
      <c r="P1206" s="118" t="s">
        <v>146</v>
      </c>
      <c r="Q1206" s="118" t="s">
        <v>147</v>
      </c>
      <c r="R1206" s="118" t="s">
        <v>146</v>
      </c>
      <c r="S1206" s="118" t="s">
        <v>147</v>
      </c>
      <c r="T1206" s="118" t="s">
        <v>146</v>
      </c>
      <c r="U1206" s="118" t="s">
        <v>148</v>
      </c>
      <c r="V1206" s="118" t="s">
        <v>146</v>
      </c>
      <c r="W1206" s="118" t="s">
        <v>147</v>
      </c>
      <c r="X1206" s="121">
        <f t="shared" si="24"/>
        <v>25</v>
      </c>
      <c r="Y1206" s="68"/>
      <c r="Z1206" s="113">
        <f>VLOOKUP(B1206,[1]Sheet1!B$3:V$3093,21,0)</f>
        <v>0</v>
      </c>
    </row>
    <row r="1207" spans="2:26" ht="45" x14ac:dyDescent="0.25">
      <c r="B1207" s="9" t="s">
        <v>2643</v>
      </c>
      <c r="C1207" s="9" t="s">
        <v>2644</v>
      </c>
      <c r="D1207" s="9">
        <v>1982</v>
      </c>
      <c r="E1207" s="9" t="s">
        <v>12</v>
      </c>
      <c r="F1207" s="9" t="s">
        <v>30</v>
      </c>
      <c r="G1207" s="60" t="s">
        <v>43</v>
      </c>
      <c r="H1207" s="1" t="s">
        <v>18</v>
      </c>
      <c r="I1207" s="1" t="s">
        <v>85</v>
      </c>
      <c r="J1207" s="68" t="s">
        <v>296</v>
      </c>
      <c r="K1207" s="68" t="s">
        <v>297</v>
      </c>
      <c r="L1207" s="120" t="s">
        <v>6520</v>
      </c>
      <c r="M1207" s="117" t="s">
        <v>6520</v>
      </c>
      <c r="N1207" s="118" t="s">
        <v>146</v>
      </c>
      <c r="O1207" s="118" t="s">
        <v>6520</v>
      </c>
      <c r="P1207" s="118" t="s">
        <v>147</v>
      </c>
      <c r="Q1207" s="118" t="s">
        <v>146</v>
      </c>
      <c r="R1207" s="118" t="s">
        <v>6520</v>
      </c>
      <c r="S1207" s="118" t="s">
        <v>146</v>
      </c>
      <c r="T1207" s="118" t="s">
        <v>146</v>
      </c>
      <c r="U1207" s="118" t="s">
        <v>6520</v>
      </c>
      <c r="V1207" s="118" t="s">
        <v>147</v>
      </c>
      <c r="W1207" s="118" t="s">
        <v>6520</v>
      </c>
      <c r="X1207" s="121">
        <f t="shared" si="24"/>
        <v>16.666666666666668</v>
      </c>
      <c r="Y1207" s="68"/>
      <c r="Z1207" s="113" t="str">
        <f>VLOOKUP(B1207,[1]Sheet1!B$3:V$3093,21,0)</f>
        <v>4D trở lên</v>
      </c>
    </row>
    <row r="1208" spans="2:26" ht="30" x14ac:dyDescent="0.25">
      <c r="B1208" s="9" t="s">
        <v>2645</v>
      </c>
      <c r="C1208" s="9" t="s">
        <v>2646</v>
      </c>
      <c r="D1208" s="9">
        <v>1992</v>
      </c>
      <c r="E1208" s="9" t="s">
        <v>12</v>
      </c>
      <c r="F1208" s="9" t="s">
        <v>30</v>
      </c>
      <c r="G1208" s="60" t="s">
        <v>43</v>
      </c>
      <c r="H1208" s="1" t="s">
        <v>13</v>
      </c>
      <c r="I1208" s="1" t="s">
        <v>6287</v>
      </c>
      <c r="J1208" s="68" t="s">
        <v>291</v>
      </c>
      <c r="K1208" s="68" t="s">
        <v>292</v>
      </c>
      <c r="L1208" s="120" t="s">
        <v>146</v>
      </c>
      <c r="M1208" s="117" t="s">
        <v>147</v>
      </c>
      <c r="N1208" s="118" t="s">
        <v>146</v>
      </c>
      <c r="O1208" s="118" t="s">
        <v>148</v>
      </c>
      <c r="P1208" s="118" t="s">
        <v>147</v>
      </c>
      <c r="Q1208" s="118" t="s">
        <v>146</v>
      </c>
      <c r="R1208" s="118" t="s">
        <v>147</v>
      </c>
      <c r="S1208" s="118" t="s">
        <v>146</v>
      </c>
      <c r="T1208" s="118" t="s">
        <v>147</v>
      </c>
      <c r="U1208" s="118" t="s">
        <v>6520</v>
      </c>
      <c r="V1208" s="118" t="s">
        <v>147</v>
      </c>
      <c r="W1208" s="118" t="s">
        <v>146</v>
      </c>
      <c r="X1208" s="121">
        <f t="shared" si="24"/>
        <v>25</v>
      </c>
      <c r="Y1208" s="68"/>
      <c r="Z1208" s="113">
        <f>VLOOKUP(B1208,[1]Sheet1!B$3:V$3093,21,0)</f>
        <v>0</v>
      </c>
    </row>
    <row r="1209" spans="2:26" ht="45" x14ac:dyDescent="0.25">
      <c r="B1209" s="9" t="s">
        <v>2647</v>
      </c>
      <c r="C1209" s="9" t="s">
        <v>2648</v>
      </c>
      <c r="D1209" s="9">
        <v>1986</v>
      </c>
      <c r="E1209" s="9" t="s">
        <v>12</v>
      </c>
      <c r="F1209" s="9" t="s">
        <v>2649</v>
      </c>
      <c r="G1209" s="60" t="s">
        <v>43</v>
      </c>
      <c r="H1209" s="1" t="s">
        <v>11</v>
      </c>
      <c r="I1209" s="1" t="s">
        <v>170</v>
      </c>
      <c r="J1209" s="68" t="s">
        <v>296</v>
      </c>
      <c r="K1209" s="68" t="s">
        <v>297</v>
      </c>
      <c r="L1209" s="120" t="s">
        <v>147</v>
      </c>
      <c r="M1209" s="117" t="s">
        <v>147</v>
      </c>
      <c r="N1209" s="118" t="s">
        <v>6520</v>
      </c>
      <c r="O1209" s="118" t="s">
        <v>6520</v>
      </c>
      <c r="P1209" s="118" t="s">
        <v>146</v>
      </c>
      <c r="Q1209" s="118" t="s">
        <v>148</v>
      </c>
      <c r="R1209" s="118" t="s">
        <v>146</v>
      </c>
      <c r="S1209" s="118" t="s">
        <v>148</v>
      </c>
      <c r="T1209" s="118" t="s">
        <v>146</v>
      </c>
      <c r="U1209" s="118" t="s">
        <v>148</v>
      </c>
      <c r="V1209" s="118" t="s">
        <v>6520</v>
      </c>
      <c r="W1209" s="118" t="s">
        <v>146</v>
      </c>
      <c r="X1209" s="121">
        <f t="shared" si="24"/>
        <v>24.166666666666668</v>
      </c>
      <c r="Y1209" s="68"/>
      <c r="Z1209" s="113">
        <f>VLOOKUP(B1209,[1]Sheet1!B$3:V$3093,21,0)</f>
        <v>0</v>
      </c>
    </row>
    <row r="1210" spans="2:26" ht="45" x14ac:dyDescent="0.25">
      <c r="B1210" s="9" t="s">
        <v>2650</v>
      </c>
      <c r="C1210" s="9" t="s">
        <v>2651</v>
      </c>
      <c r="D1210" s="9">
        <v>1992</v>
      </c>
      <c r="E1210" s="9" t="s">
        <v>12</v>
      </c>
      <c r="F1210" s="9" t="s">
        <v>30</v>
      </c>
      <c r="G1210" s="60" t="s">
        <v>43</v>
      </c>
      <c r="H1210" s="1" t="s">
        <v>13</v>
      </c>
      <c r="I1210" s="1" t="s">
        <v>79</v>
      </c>
      <c r="J1210" s="68" t="s">
        <v>296</v>
      </c>
      <c r="K1210" s="68" t="s">
        <v>297</v>
      </c>
      <c r="L1210" s="120" t="s">
        <v>146</v>
      </c>
      <c r="M1210" s="117" t="s">
        <v>147</v>
      </c>
      <c r="N1210" s="118" t="s">
        <v>146</v>
      </c>
      <c r="O1210" s="118" t="s">
        <v>147</v>
      </c>
      <c r="P1210" s="118" t="s">
        <v>146</v>
      </c>
      <c r="Q1210" s="118" t="s">
        <v>146</v>
      </c>
      <c r="R1210" s="118" t="s">
        <v>147</v>
      </c>
      <c r="S1210" s="118" t="s">
        <v>146</v>
      </c>
      <c r="T1210" s="118" t="s">
        <v>6520</v>
      </c>
      <c r="U1210" s="118" t="s">
        <v>6520</v>
      </c>
      <c r="V1210" s="118" t="s">
        <v>146</v>
      </c>
      <c r="W1210" s="118" t="s">
        <v>146</v>
      </c>
      <c r="X1210" s="121">
        <f t="shared" si="24"/>
        <v>20.833333333333332</v>
      </c>
      <c r="Y1210" s="68"/>
      <c r="Z1210" s="113">
        <f>VLOOKUP(B1210,[1]Sheet1!B$3:V$3093,21,0)</f>
        <v>0</v>
      </c>
    </row>
    <row r="1211" spans="2:26" ht="30" x14ac:dyDescent="0.25">
      <c r="B1211" s="9" t="s">
        <v>2652</v>
      </c>
      <c r="C1211" s="9" t="s">
        <v>2653</v>
      </c>
      <c r="D1211" s="9">
        <v>1988</v>
      </c>
      <c r="E1211" s="9" t="s">
        <v>12</v>
      </c>
      <c r="F1211" s="9" t="s">
        <v>30</v>
      </c>
      <c r="G1211" s="60" t="s">
        <v>43</v>
      </c>
      <c r="H1211" s="1" t="s">
        <v>13</v>
      </c>
      <c r="I1211" s="1" t="s">
        <v>170</v>
      </c>
      <c r="J1211" s="68" t="s">
        <v>6261</v>
      </c>
      <c r="K1211" s="68" t="s">
        <v>6262</v>
      </c>
      <c r="L1211" s="120" t="s">
        <v>149</v>
      </c>
      <c r="M1211" s="117" t="s">
        <v>149</v>
      </c>
      <c r="N1211" s="118" t="s">
        <v>146</v>
      </c>
      <c r="O1211" s="118" t="s">
        <v>146</v>
      </c>
      <c r="P1211" s="118" t="s">
        <v>146</v>
      </c>
      <c r="Q1211" s="118" t="s">
        <v>6520</v>
      </c>
      <c r="R1211" s="118" t="s">
        <v>146</v>
      </c>
      <c r="S1211" s="118" t="s">
        <v>6520</v>
      </c>
      <c r="T1211" s="118" t="s">
        <v>6520</v>
      </c>
      <c r="U1211" s="118" t="s">
        <v>6520</v>
      </c>
      <c r="V1211" s="118" t="s">
        <v>146</v>
      </c>
      <c r="W1211" s="118" t="s">
        <v>146</v>
      </c>
      <c r="X1211" s="121">
        <f t="shared" si="24"/>
        <v>16</v>
      </c>
      <c r="Y1211" s="68"/>
      <c r="Z1211" s="113" t="str">
        <f>VLOOKUP(B1211,[1]Sheet1!B$3:V$3093,21,0)</f>
        <v>4D trở lên</v>
      </c>
    </row>
    <row r="1212" spans="2:26" ht="45" x14ac:dyDescent="0.25">
      <c r="B1212" s="9" t="s">
        <v>2654</v>
      </c>
      <c r="C1212" s="9" t="s">
        <v>2655</v>
      </c>
      <c r="D1212" s="9">
        <v>1997</v>
      </c>
      <c r="E1212" s="9" t="s">
        <v>12</v>
      </c>
      <c r="F1212" s="9" t="s">
        <v>30</v>
      </c>
      <c r="G1212" s="60" t="s">
        <v>43</v>
      </c>
      <c r="H1212" s="1" t="s">
        <v>11</v>
      </c>
      <c r="I1212" s="1" t="s">
        <v>79</v>
      </c>
      <c r="J1212" s="68" t="s">
        <v>6261</v>
      </c>
      <c r="K1212" s="68" t="s">
        <v>6262</v>
      </c>
      <c r="L1212" s="120" t="s">
        <v>149</v>
      </c>
      <c r="M1212" s="117" t="s">
        <v>149</v>
      </c>
      <c r="N1212" s="118" t="s">
        <v>146</v>
      </c>
      <c r="O1212" s="118" t="s">
        <v>146</v>
      </c>
      <c r="P1212" s="118" t="s">
        <v>146</v>
      </c>
      <c r="Q1212" s="118" t="s">
        <v>146</v>
      </c>
      <c r="R1212" s="118" t="s">
        <v>146</v>
      </c>
      <c r="S1212" s="118" t="s">
        <v>146</v>
      </c>
      <c r="T1212" s="118" t="s">
        <v>6520</v>
      </c>
      <c r="U1212" s="118" t="s">
        <v>6520</v>
      </c>
      <c r="V1212" s="118" t="s">
        <v>146</v>
      </c>
      <c r="W1212" s="118" t="s">
        <v>6520</v>
      </c>
      <c r="X1212" s="121">
        <f t="shared" si="24"/>
        <v>17</v>
      </c>
      <c r="Y1212" s="68"/>
      <c r="Z1212" s="113" t="str">
        <f>VLOOKUP(B1212,[1]Sheet1!B$3:V$3093,21,0)</f>
        <v>Điểm KI &lt;20</v>
      </c>
    </row>
    <row r="1213" spans="2:26" ht="45" x14ac:dyDescent="0.25">
      <c r="B1213" s="9" t="s">
        <v>2656</v>
      </c>
      <c r="C1213" s="9" t="s">
        <v>2657</v>
      </c>
      <c r="D1213" s="9">
        <v>1994</v>
      </c>
      <c r="E1213" s="9" t="s">
        <v>12</v>
      </c>
      <c r="F1213" s="9" t="s">
        <v>124</v>
      </c>
      <c r="G1213" s="60" t="s">
        <v>43</v>
      </c>
      <c r="H1213" s="1" t="s">
        <v>11</v>
      </c>
      <c r="I1213" s="1" t="s">
        <v>92</v>
      </c>
      <c r="J1213" s="68" t="s">
        <v>6236</v>
      </c>
      <c r="K1213" s="68" t="s">
        <v>6237</v>
      </c>
      <c r="L1213" s="120" t="s">
        <v>149</v>
      </c>
      <c r="M1213" s="117" t="s">
        <v>149</v>
      </c>
      <c r="N1213" s="118" t="s">
        <v>146</v>
      </c>
      <c r="O1213" s="118" t="s">
        <v>148</v>
      </c>
      <c r="P1213" s="118" t="s">
        <v>146</v>
      </c>
      <c r="Q1213" s="118" t="s">
        <v>147</v>
      </c>
      <c r="R1213" s="118" t="s">
        <v>147</v>
      </c>
      <c r="S1213" s="118" t="s">
        <v>147</v>
      </c>
      <c r="T1213" s="118" t="s">
        <v>6520</v>
      </c>
      <c r="U1213" s="118" t="s">
        <v>6520</v>
      </c>
      <c r="V1213" s="118" t="s">
        <v>146</v>
      </c>
      <c r="W1213" s="118" t="s">
        <v>147</v>
      </c>
      <c r="X1213" s="121">
        <f t="shared" si="24"/>
        <v>24</v>
      </c>
      <c r="Y1213" s="68"/>
      <c r="Z1213" s="113">
        <f>VLOOKUP(B1213,[1]Sheet1!B$3:V$3093,21,0)</f>
        <v>0</v>
      </c>
    </row>
    <row r="1214" spans="2:26" ht="30" x14ac:dyDescent="0.25">
      <c r="B1214" s="9" t="s">
        <v>2658</v>
      </c>
      <c r="C1214" s="9" t="s">
        <v>2021</v>
      </c>
      <c r="D1214" s="9">
        <v>1992</v>
      </c>
      <c r="E1214" s="9" t="s">
        <v>12</v>
      </c>
      <c r="F1214" s="9" t="s">
        <v>30</v>
      </c>
      <c r="G1214" s="60" t="s">
        <v>43</v>
      </c>
      <c r="H1214" s="1" t="s">
        <v>13</v>
      </c>
      <c r="I1214" s="1" t="s">
        <v>6308</v>
      </c>
      <c r="J1214" s="68" t="s">
        <v>296</v>
      </c>
      <c r="K1214" s="68" t="s">
        <v>297</v>
      </c>
      <c r="L1214" s="120" t="s">
        <v>147</v>
      </c>
      <c r="M1214" s="117" t="s">
        <v>146</v>
      </c>
      <c r="N1214" s="118" t="s">
        <v>146</v>
      </c>
      <c r="O1214" s="118" t="s">
        <v>146</v>
      </c>
      <c r="P1214" s="118" t="s">
        <v>147</v>
      </c>
      <c r="Q1214" s="118" t="s">
        <v>147</v>
      </c>
      <c r="R1214" s="118" t="s">
        <v>146</v>
      </c>
      <c r="S1214" s="118" t="s">
        <v>147</v>
      </c>
      <c r="T1214" s="118" t="s">
        <v>147</v>
      </c>
      <c r="U1214" s="118" t="s">
        <v>147</v>
      </c>
      <c r="V1214" s="118" t="s">
        <v>147</v>
      </c>
      <c r="W1214" s="118" t="s">
        <v>148</v>
      </c>
      <c r="X1214" s="121">
        <f t="shared" si="24"/>
        <v>27.5</v>
      </c>
      <c r="Y1214" s="68"/>
      <c r="Z1214" s="113">
        <f>VLOOKUP(B1214,[1]Sheet1!B$3:V$3093,21,0)</f>
        <v>0</v>
      </c>
    </row>
    <row r="1215" spans="2:26" ht="30" x14ac:dyDescent="0.25">
      <c r="B1215" s="9" t="s">
        <v>2659</v>
      </c>
      <c r="C1215" s="9" t="s">
        <v>2660</v>
      </c>
      <c r="D1215" s="9">
        <v>1976</v>
      </c>
      <c r="E1215" s="9" t="s">
        <v>12</v>
      </c>
      <c r="F1215" s="9" t="s">
        <v>30</v>
      </c>
      <c r="G1215" s="60" t="s">
        <v>43</v>
      </c>
      <c r="H1215" s="1" t="s">
        <v>18</v>
      </c>
      <c r="I1215" s="1" t="s">
        <v>6386</v>
      </c>
      <c r="J1215" s="68" t="s">
        <v>296</v>
      </c>
      <c r="K1215" s="68" t="s">
        <v>297</v>
      </c>
      <c r="L1215" s="120" t="s">
        <v>148</v>
      </c>
      <c r="M1215" s="117" t="s">
        <v>148</v>
      </c>
      <c r="N1215" s="118" t="s">
        <v>147</v>
      </c>
      <c r="O1215" s="118" t="s">
        <v>146</v>
      </c>
      <c r="P1215" s="118" t="s">
        <v>146</v>
      </c>
      <c r="Q1215" s="118" t="s">
        <v>147</v>
      </c>
      <c r="R1215" s="118" t="s">
        <v>147</v>
      </c>
      <c r="S1215" s="118" t="s">
        <v>147</v>
      </c>
      <c r="T1215" s="118" t="s">
        <v>6520</v>
      </c>
      <c r="U1215" s="118" t="s">
        <v>6520</v>
      </c>
      <c r="V1215" s="118" t="s">
        <v>147</v>
      </c>
      <c r="W1215" s="118" t="s">
        <v>147</v>
      </c>
      <c r="X1215" s="121">
        <f t="shared" si="24"/>
        <v>26.666666666666668</v>
      </c>
      <c r="Y1215" s="68"/>
      <c r="Z1215" s="113">
        <f>VLOOKUP(B1215,[1]Sheet1!B$3:V$3093,21,0)</f>
        <v>0</v>
      </c>
    </row>
    <row r="1216" spans="2:26" ht="30" x14ac:dyDescent="0.25">
      <c r="B1216" s="9" t="s">
        <v>2661</v>
      </c>
      <c r="C1216" s="9" t="s">
        <v>2662</v>
      </c>
      <c r="D1216" s="9">
        <v>1992</v>
      </c>
      <c r="E1216" s="9" t="s">
        <v>12</v>
      </c>
      <c r="F1216" s="9" t="s">
        <v>30</v>
      </c>
      <c r="G1216" s="60" t="s">
        <v>43</v>
      </c>
      <c r="H1216" s="1" t="s">
        <v>11</v>
      </c>
      <c r="I1216" s="1" t="s">
        <v>170</v>
      </c>
      <c r="J1216" s="68" t="s">
        <v>291</v>
      </c>
      <c r="K1216" s="68" t="s">
        <v>292</v>
      </c>
      <c r="L1216" s="120" t="s">
        <v>147</v>
      </c>
      <c r="M1216" s="117" t="s">
        <v>146</v>
      </c>
      <c r="N1216" s="118" t="s">
        <v>147</v>
      </c>
      <c r="O1216" s="118" t="s">
        <v>146</v>
      </c>
      <c r="P1216" s="118" t="s">
        <v>146</v>
      </c>
      <c r="Q1216" s="118" t="s">
        <v>146</v>
      </c>
      <c r="R1216" s="118" t="s">
        <v>146</v>
      </c>
      <c r="S1216" s="118" t="s">
        <v>146</v>
      </c>
      <c r="T1216" s="118" t="s">
        <v>146</v>
      </c>
      <c r="U1216" s="118" t="s">
        <v>6520</v>
      </c>
      <c r="V1216" s="118" t="s">
        <v>147</v>
      </c>
      <c r="W1216" s="118" t="s">
        <v>146</v>
      </c>
      <c r="X1216" s="121">
        <f t="shared" si="24"/>
        <v>21.666666666666668</v>
      </c>
      <c r="Y1216" s="68"/>
      <c r="Z1216" s="113">
        <f>VLOOKUP(B1216,[1]Sheet1!B$3:V$3093,21,0)</f>
        <v>0</v>
      </c>
    </row>
    <row r="1217" spans="2:26" ht="30" x14ac:dyDescent="0.25">
      <c r="B1217" s="9" t="s">
        <v>2663</v>
      </c>
      <c r="C1217" s="9" t="s">
        <v>2664</v>
      </c>
      <c r="D1217" s="9">
        <v>1989</v>
      </c>
      <c r="E1217" s="9" t="s">
        <v>12</v>
      </c>
      <c r="F1217" s="9" t="s">
        <v>30</v>
      </c>
      <c r="G1217" s="60" t="s">
        <v>43</v>
      </c>
      <c r="H1217" s="1" t="s">
        <v>13</v>
      </c>
      <c r="I1217" s="1" t="s">
        <v>24</v>
      </c>
      <c r="J1217" s="68" t="s">
        <v>6261</v>
      </c>
      <c r="K1217" s="68" t="s">
        <v>6262</v>
      </c>
      <c r="L1217" s="120" t="s">
        <v>149</v>
      </c>
      <c r="M1217" s="117" t="s">
        <v>149</v>
      </c>
      <c r="N1217" s="118" t="s">
        <v>146</v>
      </c>
      <c r="O1217" s="118" t="s">
        <v>146</v>
      </c>
      <c r="P1217" s="118" t="s">
        <v>146</v>
      </c>
      <c r="Q1217" s="118" t="s">
        <v>146</v>
      </c>
      <c r="R1217" s="118" t="s">
        <v>6520</v>
      </c>
      <c r="S1217" s="118" t="s">
        <v>146</v>
      </c>
      <c r="T1217" s="118" t="s">
        <v>6520</v>
      </c>
      <c r="U1217" s="118" t="s">
        <v>6520</v>
      </c>
      <c r="V1217" s="118" t="s">
        <v>146</v>
      </c>
      <c r="W1217" s="118" t="s">
        <v>6520</v>
      </c>
      <c r="X1217" s="121">
        <f t="shared" si="24"/>
        <v>16</v>
      </c>
      <c r="Y1217" s="68"/>
      <c r="Z1217" s="113" t="str">
        <f>VLOOKUP(B1217,[1]Sheet1!B$3:V$3093,21,0)</f>
        <v>Điểm KI &lt;20</v>
      </c>
    </row>
    <row r="1218" spans="2:26" ht="30" x14ac:dyDescent="0.25">
      <c r="B1218" s="9" t="s">
        <v>2665</v>
      </c>
      <c r="C1218" s="9" t="s">
        <v>2666</v>
      </c>
      <c r="D1218" s="9">
        <v>1980</v>
      </c>
      <c r="E1218" s="9" t="s">
        <v>12</v>
      </c>
      <c r="F1218" s="9" t="s">
        <v>30</v>
      </c>
      <c r="G1218" s="60" t="s">
        <v>43</v>
      </c>
      <c r="H1218" s="1" t="s">
        <v>18</v>
      </c>
      <c r="I1218" s="1" t="s">
        <v>6275</v>
      </c>
      <c r="J1218" s="68" t="s">
        <v>291</v>
      </c>
      <c r="K1218" s="68" t="s">
        <v>292</v>
      </c>
      <c r="L1218" s="120" t="s">
        <v>147</v>
      </c>
      <c r="M1218" s="117" t="s">
        <v>147</v>
      </c>
      <c r="N1218" s="118" t="s">
        <v>147</v>
      </c>
      <c r="O1218" s="118" t="s">
        <v>146</v>
      </c>
      <c r="P1218" s="118" t="s">
        <v>147</v>
      </c>
      <c r="Q1218" s="118" t="s">
        <v>147</v>
      </c>
      <c r="R1218" s="118" t="s">
        <v>147</v>
      </c>
      <c r="S1218" s="118" t="s">
        <v>147</v>
      </c>
      <c r="T1218" s="118" t="s">
        <v>146</v>
      </c>
      <c r="U1218" s="118" t="s">
        <v>6520</v>
      </c>
      <c r="V1218" s="118" t="s">
        <v>146</v>
      </c>
      <c r="W1218" s="118" t="s">
        <v>147</v>
      </c>
      <c r="X1218" s="121">
        <f t="shared" si="24"/>
        <v>25.833333333333332</v>
      </c>
      <c r="Y1218" s="68"/>
      <c r="Z1218" s="113">
        <f>VLOOKUP(B1218,[1]Sheet1!B$3:V$3093,21,0)</f>
        <v>0</v>
      </c>
    </row>
    <row r="1219" spans="2:26" ht="30" x14ac:dyDescent="0.25">
      <c r="B1219" s="9" t="s">
        <v>2667</v>
      </c>
      <c r="C1219" s="9" t="s">
        <v>2668</v>
      </c>
      <c r="D1219" s="9">
        <v>1991</v>
      </c>
      <c r="E1219" s="9" t="s">
        <v>12</v>
      </c>
      <c r="F1219" s="9" t="s">
        <v>30</v>
      </c>
      <c r="G1219" s="60" t="s">
        <v>43</v>
      </c>
      <c r="H1219" s="1" t="s">
        <v>11</v>
      </c>
      <c r="I1219" s="1" t="s">
        <v>22</v>
      </c>
      <c r="J1219" s="68" t="s">
        <v>291</v>
      </c>
      <c r="K1219" s="68" t="s">
        <v>292</v>
      </c>
      <c r="L1219" s="120" t="s">
        <v>146</v>
      </c>
      <c r="M1219" s="117" t="s">
        <v>6520</v>
      </c>
      <c r="N1219" s="118" t="s">
        <v>147</v>
      </c>
      <c r="O1219" s="118" t="s">
        <v>146</v>
      </c>
      <c r="P1219" s="118" t="s">
        <v>147</v>
      </c>
      <c r="Q1219" s="118" t="s">
        <v>146</v>
      </c>
      <c r="R1219" s="118" t="s">
        <v>147</v>
      </c>
      <c r="S1219" s="118" t="s">
        <v>146</v>
      </c>
      <c r="T1219" s="118" t="s">
        <v>146</v>
      </c>
      <c r="U1219" s="118" t="s">
        <v>6520</v>
      </c>
      <c r="V1219" s="118" t="s">
        <v>146</v>
      </c>
      <c r="W1219" s="118" t="s">
        <v>146</v>
      </c>
      <c r="X1219" s="121">
        <f t="shared" si="24"/>
        <v>20.833333333333332</v>
      </c>
      <c r="Y1219" s="68"/>
      <c r="Z1219" s="113">
        <f>VLOOKUP(B1219,[1]Sheet1!B$3:V$3093,21,0)</f>
        <v>0</v>
      </c>
    </row>
    <row r="1220" spans="2:26" ht="30" x14ac:dyDescent="0.25">
      <c r="B1220" s="9" t="s">
        <v>2669</v>
      </c>
      <c r="C1220" s="9" t="s">
        <v>2670</v>
      </c>
      <c r="D1220" s="9">
        <v>1990</v>
      </c>
      <c r="E1220" s="9" t="s">
        <v>12</v>
      </c>
      <c r="F1220" s="9" t="s">
        <v>30</v>
      </c>
      <c r="G1220" s="60" t="s">
        <v>43</v>
      </c>
      <c r="H1220" s="1" t="s">
        <v>11</v>
      </c>
      <c r="I1220" s="1" t="s">
        <v>130</v>
      </c>
      <c r="J1220" s="68" t="s">
        <v>296</v>
      </c>
      <c r="K1220" s="68" t="s">
        <v>297</v>
      </c>
      <c r="L1220" s="120" t="s">
        <v>147</v>
      </c>
      <c r="M1220" s="117" t="s">
        <v>146</v>
      </c>
      <c r="N1220" s="118" t="s">
        <v>146</v>
      </c>
      <c r="O1220" s="118" t="s">
        <v>148</v>
      </c>
      <c r="P1220" s="118" t="s">
        <v>146</v>
      </c>
      <c r="Q1220" s="118" t="s">
        <v>146</v>
      </c>
      <c r="R1220" s="118" t="s">
        <v>146</v>
      </c>
      <c r="S1220" s="118" t="s">
        <v>146</v>
      </c>
      <c r="T1220" s="118" t="s">
        <v>146</v>
      </c>
      <c r="U1220" s="118" t="s">
        <v>6520</v>
      </c>
      <c r="V1220" s="118" t="s">
        <v>148</v>
      </c>
      <c r="W1220" s="118" t="s">
        <v>148</v>
      </c>
      <c r="X1220" s="121">
        <f t="shared" si="24"/>
        <v>25</v>
      </c>
      <c r="Y1220" s="68"/>
      <c r="Z1220" s="113">
        <f>VLOOKUP(B1220,[1]Sheet1!B$3:V$3093,21,0)</f>
        <v>0</v>
      </c>
    </row>
    <row r="1221" spans="2:26" ht="30" x14ac:dyDescent="0.25">
      <c r="B1221" s="9" t="s">
        <v>2671</v>
      </c>
      <c r="C1221" s="9" t="s">
        <v>2672</v>
      </c>
      <c r="D1221" s="9">
        <v>1983</v>
      </c>
      <c r="E1221" s="9" t="s">
        <v>12</v>
      </c>
      <c r="F1221" s="9" t="s">
        <v>30</v>
      </c>
      <c r="G1221" s="60" t="s">
        <v>43</v>
      </c>
      <c r="H1221" s="1" t="s">
        <v>11</v>
      </c>
      <c r="I1221" s="1" t="s">
        <v>34</v>
      </c>
      <c r="J1221" s="68" t="s">
        <v>296</v>
      </c>
      <c r="K1221" s="68" t="s">
        <v>297</v>
      </c>
      <c r="L1221" s="120" t="s">
        <v>147</v>
      </c>
      <c r="M1221" s="117" t="s">
        <v>146</v>
      </c>
      <c r="N1221" s="118" t="s">
        <v>146</v>
      </c>
      <c r="O1221" s="118" t="s">
        <v>146</v>
      </c>
      <c r="P1221" s="118" t="s">
        <v>146</v>
      </c>
      <c r="Q1221" s="118" t="s">
        <v>147</v>
      </c>
      <c r="R1221" s="118" t="s">
        <v>146</v>
      </c>
      <c r="S1221" s="118" t="s">
        <v>6520</v>
      </c>
      <c r="T1221" s="118" t="s">
        <v>6520</v>
      </c>
      <c r="U1221" s="118" t="s">
        <v>6520</v>
      </c>
      <c r="V1221" s="118" t="s">
        <v>146</v>
      </c>
      <c r="W1221" s="118" t="s">
        <v>146</v>
      </c>
      <c r="X1221" s="121">
        <f t="shared" si="24"/>
        <v>19.166666666666668</v>
      </c>
      <c r="Y1221" s="68"/>
      <c r="Z1221" s="113" t="str">
        <f>VLOOKUP(B1221,[1]Sheet1!B$3:V$3093,21,0)</f>
        <v>3D liên tục</v>
      </c>
    </row>
    <row r="1222" spans="2:26" ht="45" x14ac:dyDescent="0.25">
      <c r="B1222" s="9" t="s">
        <v>2673</v>
      </c>
      <c r="C1222" s="9" t="s">
        <v>2674</v>
      </c>
      <c r="D1222" s="9">
        <v>1997</v>
      </c>
      <c r="E1222" s="9" t="s">
        <v>12</v>
      </c>
      <c r="F1222" s="9" t="s">
        <v>30</v>
      </c>
      <c r="G1222" s="60" t="s">
        <v>43</v>
      </c>
      <c r="H1222" s="1" t="s">
        <v>13</v>
      </c>
      <c r="I1222" s="1" t="s">
        <v>79</v>
      </c>
      <c r="J1222" s="68" t="s">
        <v>6261</v>
      </c>
      <c r="K1222" s="68" t="s">
        <v>6262</v>
      </c>
      <c r="L1222" s="120" t="s">
        <v>149</v>
      </c>
      <c r="M1222" s="117" t="s">
        <v>149</v>
      </c>
      <c r="N1222" s="118" t="s">
        <v>146</v>
      </c>
      <c r="O1222" s="118" t="s">
        <v>146</v>
      </c>
      <c r="P1222" s="118" t="s">
        <v>146</v>
      </c>
      <c r="Q1222" s="118" t="s">
        <v>146</v>
      </c>
      <c r="R1222" s="118" t="s">
        <v>147</v>
      </c>
      <c r="S1222" s="118" t="s">
        <v>6520</v>
      </c>
      <c r="T1222" s="118" t="s">
        <v>6520</v>
      </c>
      <c r="U1222" s="118" t="s">
        <v>6520</v>
      </c>
      <c r="V1222" s="118" t="s">
        <v>147</v>
      </c>
      <c r="W1222" s="118" t="s">
        <v>146</v>
      </c>
      <c r="X1222" s="121">
        <f t="shared" si="24"/>
        <v>19</v>
      </c>
      <c r="Y1222" s="68"/>
      <c r="Z1222" s="113" t="str">
        <f>VLOOKUP(B1222,[1]Sheet1!B$3:V$3093,21,0)</f>
        <v>3D liên tục</v>
      </c>
    </row>
    <row r="1223" spans="2:26" ht="60" x14ac:dyDescent="0.25">
      <c r="B1223" s="9" t="s">
        <v>2675</v>
      </c>
      <c r="C1223" s="9" t="s">
        <v>2676</v>
      </c>
      <c r="D1223" s="9">
        <v>1986</v>
      </c>
      <c r="E1223" s="9" t="s">
        <v>12</v>
      </c>
      <c r="F1223" s="9" t="s">
        <v>30</v>
      </c>
      <c r="G1223" s="60" t="s">
        <v>43</v>
      </c>
      <c r="H1223" s="1" t="s">
        <v>80</v>
      </c>
      <c r="I1223" s="1" t="s">
        <v>6255</v>
      </c>
      <c r="J1223" s="68" t="s">
        <v>296</v>
      </c>
      <c r="K1223" s="68" t="s">
        <v>297</v>
      </c>
      <c r="L1223" s="120" t="s">
        <v>146</v>
      </c>
      <c r="M1223" s="117" t="s">
        <v>146</v>
      </c>
      <c r="N1223" s="118" t="s">
        <v>146</v>
      </c>
      <c r="O1223" s="118" t="s">
        <v>146</v>
      </c>
      <c r="P1223" s="118" t="s">
        <v>147</v>
      </c>
      <c r="Q1223" s="118" t="s">
        <v>147</v>
      </c>
      <c r="R1223" s="118" t="s">
        <v>146</v>
      </c>
      <c r="S1223" s="118" t="s">
        <v>147</v>
      </c>
      <c r="T1223" s="118" t="s">
        <v>146</v>
      </c>
      <c r="U1223" s="118" t="s">
        <v>146</v>
      </c>
      <c r="V1223" s="118" t="s">
        <v>146</v>
      </c>
      <c r="W1223" s="118" t="s">
        <v>146</v>
      </c>
      <c r="X1223" s="121">
        <f t="shared" si="24"/>
        <v>22.5</v>
      </c>
      <c r="Y1223" s="68"/>
      <c r="Z1223" s="113">
        <f>VLOOKUP(B1223,[1]Sheet1!B$3:V$3093,21,0)</f>
        <v>0</v>
      </c>
    </row>
    <row r="1224" spans="2:26" ht="30" x14ac:dyDescent="0.25">
      <c r="B1224" s="9" t="s">
        <v>2677</v>
      </c>
      <c r="C1224" s="9" t="s">
        <v>2678</v>
      </c>
      <c r="D1224" s="9">
        <v>1990</v>
      </c>
      <c r="E1224" s="9" t="s">
        <v>12</v>
      </c>
      <c r="F1224" s="9" t="s">
        <v>30</v>
      </c>
      <c r="G1224" s="60" t="s">
        <v>43</v>
      </c>
      <c r="H1224" s="1" t="s">
        <v>176</v>
      </c>
      <c r="I1224" s="1"/>
      <c r="J1224" s="68" t="s">
        <v>296</v>
      </c>
      <c r="K1224" s="68" t="s">
        <v>297</v>
      </c>
      <c r="L1224" s="120" t="s">
        <v>147</v>
      </c>
      <c r="M1224" s="117" t="s">
        <v>147</v>
      </c>
      <c r="N1224" s="118" t="s">
        <v>6520</v>
      </c>
      <c r="O1224" s="118" t="s">
        <v>147</v>
      </c>
      <c r="P1224" s="118" t="s">
        <v>147</v>
      </c>
      <c r="Q1224" s="118" t="s">
        <v>146</v>
      </c>
      <c r="R1224" s="118" t="s">
        <v>146</v>
      </c>
      <c r="S1224" s="118" t="s">
        <v>146</v>
      </c>
      <c r="T1224" s="118" t="s">
        <v>146</v>
      </c>
      <c r="U1224" s="118" t="s">
        <v>146</v>
      </c>
      <c r="V1224" s="118" t="s">
        <v>6520</v>
      </c>
      <c r="W1224" s="118" t="s">
        <v>146</v>
      </c>
      <c r="X1224" s="121">
        <f t="shared" si="24"/>
        <v>21.666666666666668</v>
      </c>
      <c r="Y1224" s="68"/>
      <c r="Z1224" s="113">
        <f>VLOOKUP(B1224,[1]Sheet1!B$3:V$3093,21,0)</f>
        <v>0</v>
      </c>
    </row>
    <row r="1225" spans="2:26" ht="45" x14ac:dyDescent="0.25">
      <c r="B1225" s="9" t="s">
        <v>2679</v>
      </c>
      <c r="C1225" s="9" t="s">
        <v>2680</v>
      </c>
      <c r="D1225" s="9">
        <v>1985</v>
      </c>
      <c r="E1225" s="9" t="s">
        <v>12</v>
      </c>
      <c r="F1225" s="9" t="s">
        <v>30</v>
      </c>
      <c r="G1225" s="60" t="s">
        <v>43</v>
      </c>
      <c r="H1225" s="1" t="s">
        <v>6289</v>
      </c>
      <c r="I1225" s="1" t="s">
        <v>6298</v>
      </c>
      <c r="J1225" s="68" t="s">
        <v>296</v>
      </c>
      <c r="K1225" s="68" t="s">
        <v>297</v>
      </c>
      <c r="L1225" s="120" t="s">
        <v>146</v>
      </c>
      <c r="M1225" s="117" t="s">
        <v>146</v>
      </c>
      <c r="N1225" s="118" t="s">
        <v>147</v>
      </c>
      <c r="O1225" s="118" t="s">
        <v>6520</v>
      </c>
      <c r="P1225" s="118" t="s">
        <v>148</v>
      </c>
      <c r="Q1225" s="118" t="s">
        <v>146</v>
      </c>
      <c r="R1225" s="118" t="s">
        <v>146</v>
      </c>
      <c r="S1225" s="118" t="s">
        <v>146</v>
      </c>
      <c r="T1225" s="118" t="s">
        <v>6520</v>
      </c>
      <c r="U1225" s="118" t="s">
        <v>6520</v>
      </c>
      <c r="V1225" s="118" t="s">
        <v>6520</v>
      </c>
      <c r="W1225" s="118" t="s">
        <v>147</v>
      </c>
      <c r="X1225" s="121">
        <f t="shared" si="24"/>
        <v>20</v>
      </c>
      <c r="Y1225" s="68"/>
      <c r="Z1225" s="113" t="str">
        <f>VLOOKUP(B1225,[1]Sheet1!B$3:V$3093,21,0)</f>
        <v>4D trở lên</v>
      </c>
    </row>
    <row r="1226" spans="2:26" ht="45" x14ac:dyDescent="0.25">
      <c r="B1226" s="9" t="s">
        <v>2681</v>
      </c>
      <c r="C1226" s="9" t="s">
        <v>2682</v>
      </c>
      <c r="D1226" s="9">
        <v>1993</v>
      </c>
      <c r="E1226" s="9" t="s">
        <v>12</v>
      </c>
      <c r="F1226" s="9" t="s">
        <v>30</v>
      </c>
      <c r="G1226" s="60" t="s">
        <v>43</v>
      </c>
      <c r="H1226" s="1" t="s">
        <v>13</v>
      </c>
      <c r="I1226" s="1" t="s">
        <v>79</v>
      </c>
      <c r="J1226" s="68" t="s">
        <v>6261</v>
      </c>
      <c r="K1226" s="68" t="s">
        <v>6262</v>
      </c>
      <c r="L1226" s="120" t="s">
        <v>149</v>
      </c>
      <c r="M1226" s="117" t="s">
        <v>149</v>
      </c>
      <c r="N1226" s="118" t="s">
        <v>146</v>
      </c>
      <c r="O1226" s="118" t="s">
        <v>146</v>
      </c>
      <c r="P1226" s="118" t="s">
        <v>146</v>
      </c>
      <c r="Q1226" s="118" t="s">
        <v>146</v>
      </c>
      <c r="R1226" s="118" t="s">
        <v>6520</v>
      </c>
      <c r="S1226" s="118" t="s">
        <v>146</v>
      </c>
      <c r="T1226" s="118" t="s">
        <v>146</v>
      </c>
      <c r="U1226" s="118" t="s">
        <v>6520</v>
      </c>
      <c r="V1226" s="118" t="s">
        <v>147</v>
      </c>
      <c r="W1226" s="118" t="s">
        <v>146</v>
      </c>
      <c r="X1226" s="121">
        <f t="shared" si="24"/>
        <v>19</v>
      </c>
      <c r="Y1226" s="68"/>
      <c r="Z1226" s="113" t="str">
        <f>VLOOKUP(B1226,[1]Sheet1!B$3:V$3093,21,0)</f>
        <v>Điểm KI &lt;20</v>
      </c>
    </row>
    <row r="1227" spans="2:26" ht="30" x14ac:dyDescent="0.25">
      <c r="B1227" s="9" t="s">
        <v>2683</v>
      </c>
      <c r="C1227" s="9" t="s">
        <v>2684</v>
      </c>
      <c r="D1227" s="9">
        <v>1990</v>
      </c>
      <c r="E1227" s="9" t="s">
        <v>12</v>
      </c>
      <c r="F1227" s="9" t="s">
        <v>30</v>
      </c>
      <c r="G1227" s="60" t="s">
        <v>43</v>
      </c>
      <c r="H1227" s="1" t="s">
        <v>13</v>
      </c>
      <c r="I1227" s="1" t="s">
        <v>6387</v>
      </c>
      <c r="J1227" s="68" t="s">
        <v>296</v>
      </c>
      <c r="K1227" s="68" t="s">
        <v>297</v>
      </c>
      <c r="L1227" s="120" t="s">
        <v>6520</v>
      </c>
      <c r="M1227" s="117" t="s">
        <v>146</v>
      </c>
      <c r="N1227" s="118" t="s">
        <v>146</v>
      </c>
      <c r="O1227" s="118" t="s">
        <v>146</v>
      </c>
      <c r="P1227" s="118" t="s">
        <v>146</v>
      </c>
      <c r="Q1227" s="118" t="s">
        <v>146</v>
      </c>
      <c r="R1227" s="118" t="s">
        <v>146</v>
      </c>
      <c r="S1227" s="118" t="s">
        <v>146</v>
      </c>
      <c r="T1227" s="118" t="s">
        <v>146</v>
      </c>
      <c r="U1227" s="118" t="s">
        <v>6520</v>
      </c>
      <c r="V1227" s="118" t="s">
        <v>146</v>
      </c>
      <c r="W1227" s="118" t="s">
        <v>146</v>
      </c>
      <c r="X1227" s="121">
        <f t="shared" si="24"/>
        <v>18.333333333333332</v>
      </c>
      <c r="Y1227" s="68"/>
      <c r="Z1227" s="113" t="str">
        <f>VLOOKUP(B1227,[1]Sheet1!B$3:V$3093,21,0)</f>
        <v>Điểm KI &lt;20</v>
      </c>
    </row>
    <row r="1228" spans="2:26" ht="30" x14ac:dyDescent="0.25">
      <c r="B1228" s="9" t="s">
        <v>2685</v>
      </c>
      <c r="C1228" s="9" t="s">
        <v>2686</v>
      </c>
      <c r="D1228" s="9">
        <v>1994</v>
      </c>
      <c r="E1228" s="9" t="s">
        <v>12</v>
      </c>
      <c r="F1228" s="9" t="s">
        <v>30</v>
      </c>
      <c r="G1228" s="60" t="s">
        <v>43</v>
      </c>
      <c r="H1228" s="1" t="s">
        <v>13</v>
      </c>
      <c r="I1228" s="1" t="s">
        <v>21</v>
      </c>
      <c r="J1228" s="68" t="s">
        <v>296</v>
      </c>
      <c r="K1228" s="68" t="s">
        <v>297</v>
      </c>
      <c r="L1228" s="120" t="s">
        <v>146</v>
      </c>
      <c r="M1228" s="117" t="s">
        <v>148</v>
      </c>
      <c r="N1228" s="118" t="s">
        <v>146</v>
      </c>
      <c r="O1228" s="118" t="s">
        <v>148</v>
      </c>
      <c r="P1228" s="118" t="s">
        <v>146</v>
      </c>
      <c r="Q1228" s="118" t="s">
        <v>148</v>
      </c>
      <c r="R1228" s="118" t="s">
        <v>147</v>
      </c>
      <c r="S1228" s="118" t="s">
        <v>148</v>
      </c>
      <c r="T1228" s="118" t="s">
        <v>147</v>
      </c>
      <c r="U1228" s="118" t="s">
        <v>6520</v>
      </c>
      <c r="V1228" s="118" t="s">
        <v>147</v>
      </c>
      <c r="W1228" s="118" t="s">
        <v>146</v>
      </c>
      <c r="X1228" s="121">
        <f t="shared" ref="X1228:X1291" si="25">((COUNTIF(L1228:W1228,"A")*40+COUNTIF(L1228:W1228,"B")*30+COUNTIF(L1228:W1228,"C")*20+COUNTIF(L1228:W1228,"D")*10+COUNTIF(L1228:W1228,"D1")*10+COUNTIF(L1228:W1228,"d2")*0)/(COUNTA(L1228:W1228)-COUNTIF(L1228:W1228,"KDG")-COUNTIF(L1228:W1228,"KĐG")))</f>
        <v>28.333333333333332</v>
      </c>
      <c r="Y1228" s="68"/>
      <c r="Z1228" s="113">
        <f>VLOOKUP(B1228,[1]Sheet1!B$3:V$3093,21,0)</f>
        <v>0</v>
      </c>
    </row>
    <row r="1229" spans="2:26" ht="45" x14ac:dyDescent="0.25">
      <c r="B1229" s="9" t="s">
        <v>2687</v>
      </c>
      <c r="C1229" s="9" t="s">
        <v>2688</v>
      </c>
      <c r="D1229" s="9">
        <v>1992</v>
      </c>
      <c r="E1229" s="9" t="s">
        <v>12</v>
      </c>
      <c r="F1229" s="9" t="s">
        <v>30</v>
      </c>
      <c r="G1229" s="60" t="s">
        <v>43</v>
      </c>
      <c r="H1229" s="1" t="s">
        <v>13</v>
      </c>
      <c r="I1229" s="1" t="s">
        <v>79</v>
      </c>
      <c r="J1229" s="68" t="s">
        <v>296</v>
      </c>
      <c r="K1229" s="68" t="s">
        <v>297</v>
      </c>
      <c r="L1229" s="120" t="s">
        <v>147</v>
      </c>
      <c r="M1229" s="117" t="s">
        <v>146</v>
      </c>
      <c r="N1229" s="118" t="s">
        <v>146</v>
      </c>
      <c r="O1229" s="118" t="s">
        <v>147</v>
      </c>
      <c r="P1229" s="118" t="s">
        <v>146</v>
      </c>
      <c r="Q1229" s="118" t="s">
        <v>6520</v>
      </c>
      <c r="R1229" s="118" t="s">
        <v>146</v>
      </c>
      <c r="S1229" s="118" t="s">
        <v>6520</v>
      </c>
      <c r="T1229" s="118" t="s">
        <v>146</v>
      </c>
      <c r="U1229" s="118" t="s">
        <v>6520</v>
      </c>
      <c r="V1229" s="118" t="s">
        <v>146</v>
      </c>
      <c r="W1229" s="118" t="s">
        <v>147</v>
      </c>
      <c r="X1229" s="121">
        <f t="shared" si="25"/>
        <v>20</v>
      </c>
      <c r="Y1229" s="68"/>
      <c r="Z1229" s="113"/>
    </row>
    <row r="1230" spans="2:26" ht="30" x14ac:dyDescent="0.25">
      <c r="B1230" s="9" t="s">
        <v>2689</v>
      </c>
      <c r="C1230" s="9" t="s">
        <v>2690</v>
      </c>
      <c r="D1230" s="9">
        <v>1982</v>
      </c>
      <c r="E1230" s="9" t="s">
        <v>12</v>
      </c>
      <c r="F1230" s="9" t="s">
        <v>30</v>
      </c>
      <c r="G1230" s="60" t="s">
        <v>43</v>
      </c>
      <c r="H1230" s="1" t="s">
        <v>11</v>
      </c>
      <c r="I1230" s="1" t="s">
        <v>170</v>
      </c>
      <c r="J1230" s="68" t="s">
        <v>296</v>
      </c>
      <c r="K1230" s="68" t="s">
        <v>297</v>
      </c>
      <c r="L1230" s="120" t="s">
        <v>148</v>
      </c>
      <c r="M1230" s="117" t="s">
        <v>147</v>
      </c>
      <c r="N1230" s="118" t="s">
        <v>146</v>
      </c>
      <c r="O1230" s="118" t="s">
        <v>147</v>
      </c>
      <c r="P1230" s="118" t="s">
        <v>147</v>
      </c>
      <c r="Q1230" s="118" t="s">
        <v>147</v>
      </c>
      <c r="R1230" s="118" t="s">
        <v>146</v>
      </c>
      <c r="S1230" s="118" t="s">
        <v>147</v>
      </c>
      <c r="T1230" s="118" t="s">
        <v>146</v>
      </c>
      <c r="U1230" s="118" t="s">
        <v>6520</v>
      </c>
      <c r="V1230" s="118" t="s">
        <v>6520</v>
      </c>
      <c r="W1230" s="118" t="s">
        <v>147</v>
      </c>
      <c r="X1230" s="121">
        <f t="shared" si="25"/>
        <v>25</v>
      </c>
      <c r="Y1230" s="68"/>
      <c r="Z1230" s="113">
        <f>VLOOKUP(B1230,[1]Sheet1!B$3:V$3093,21,0)</f>
        <v>0</v>
      </c>
    </row>
    <row r="1231" spans="2:26" ht="30" x14ac:dyDescent="0.25">
      <c r="B1231" s="9" t="s">
        <v>2691</v>
      </c>
      <c r="C1231" s="9" t="s">
        <v>2692</v>
      </c>
      <c r="D1231" s="9">
        <v>1986</v>
      </c>
      <c r="E1231" s="9" t="s">
        <v>12</v>
      </c>
      <c r="F1231" s="9" t="s">
        <v>30</v>
      </c>
      <c r="G1231" s="60" t="s">
        <v>43</v>
      </c>
      <c r="H1231" s="1" t="s">
        <v>11</v>
      </c>
      <c r="I1231" s="1" t="s">
        <v>22</v>
      </c>
      <c r="J1231" s="68" t="s">
        <v>6388</v>
      </c>
      <c r="K1231" s="68" t="s">
        <v>6389</v>
      </c>
      <c r="L1231" s="120" t="s">
        <v>149</v>
      </c>
      <c r="M1231" s="117" t="s">
        <v>149</v>
      </c>
      <c r="N1231" s="118" t="s">
        <v>146</v>
      </c>
      <c r="O1231" s="118" t="s">
        <v>146</v>
      </c>
      <c r="P1231" s="118" t="s">
        <v>146</v>
      </c>
      <c r="Q1231" s="118" t="s">
        <v>146</v>
      </c>
      <c r="R1231" s="118" t="s">
        <v>146</v>
      </c>
      <c r="S1231" s="118" t="s">
        <v>146</v>
      </c>
      <c r="T1231" s="118" t="s">
        <v>146</v>
      </c>
      <c r="U1231" s="118" t="s">
        <v>148</v>
      </c>
      <c r="V1231" s="118" t="s">
        <v>146</v>
      </c>
      <c r="W1231" s="118" t="s">
        <v>146</v>
      </c>
      <c r="X1231" s="121">
        <f t="shared" si="25"/>
        <v>22</v>
      </c>
      <c r="Y1231" s="68"/>
      <c r="Z1231" s="113">
        <f>VLOOKUP(B1231,[1]Sheet1!B$3:V$3093,21,0)</f>
        <v>0</v>
      </c>
    </row>
    <row r="1232" spans="2:26" ht="30" x14ac:dyDescent="0.25">
      <c r="B1232" s="9" t="s">
        <v>2693</v>
      </c>
      <c r="C1232" s="9" t="s">
        <v>2694</v>
      </c>
      <c r="D1232" s="9">
        <v>1992</v>
      </c>
      <c r="E1232" s="9" t="s">
        <v>12</v>
      </c>
      <c r="F1232" s="9" t="s">
        <v>30</v>
      </c>
      <c r="G1232" s="60" t="s">
        <v>43</v>
      </c>
      <c r="H1232" s="1" t="s">
        <v>13</v>
      </c>
      <c r="I1232" s="1" t="s">
        <v>6310</v>
      </c>
      <c r="J1232" s="68" t="s">
        <v>296</v>
      </c>
      <c r="K1232" s="68" t="s">
        <v>297</v>
      </c>
      <c r="L1232" s="120" t="s">
        <v>6520</v>
      </c>
      <c r="M1232" s="117" t="s">
        <v>146</v>
      </c>
      <c r="N1232" s="118" t="s">
        <v>146</v>
      </c>
      <c r="O1232" s="118" t="s">
        <v>146</v>
      </c>
      <c r="P1232" s="118" t="s">
        <v>146</v>
      </c>
      <c r="Q1232" s="118" t="s">
        <v>146</v>
      </c>
      <c r="R1232" s="118" t="s">
        <v>146</v>
      </c>
      <c r="S1232" s="118" t="s">
        <v>146</v>
      </c>
      <c r="T1232" s="118" t="s">
        <v>146</v>
      </c>
      <c r="U1232" s="118" t="s">
        <v>146</v>
      </c>
      <c r="V1232" s="118" t="s">
        <v>146</v>
      </c>
      <c r="W1232" s="118" t="s">
        <v>147</v>
      </c>
      <c r="X1232" s="121">
        <f t="shared" si="25"/>
        <v>20</v>
      </c>
      <c r="Y1232" s="68"/>
      <c r="Z1232" s="113">
        <f>VLOOKUP(B1232,[1]Sheet1!B$3:V$3093,21,0)</f>
        <v>0</v>
      </c>
    </row>
    <row r="1233" spans="2:26" ht="45" x14ac:dyDescent="0.25">
      <c r="B1233" s="9" t="s">
        <v>2695</v>
      </c>
      <c r="C1233" s="9" t="s">
        <v>2696</v>
      </c>
      <c r="D1233" s="9">
        <v>1986</v>
      </c>
      <c r="E1233" s="9" t="s">
        <v>12</v>
      </c>
      <c r="F1233" s="9" t="s">
        <v>30</v>
      </c>
      <c r="G1233" s="60" t="s">
        <v>43</v>
      </c>
      <c r="H1233" s="1" t="s">
        <v>6289</v>
      </c>
      <c r="I1233" s="1" t="s">
        <v>6390</v>
      </c>
      <c r="J1233" s="68" t="s">
        <v>296</v>
      </c>
      <c r="K1233" s="68" t="s">
        <v>297</v>
      </c>
      <c r="L1233" s="120" t="s">
        <v>6520</v>
      </c>
      <c r="M1233" s="117" t="s">
        <v>146</v>
      </c>
      <c r="N1233" s="118" t="s">
        <v>6520</v>
      </c>
      <c r="O1233" s="118" t="s">
        <v>146</v>
      </c>
      <c r="P1233" s="118" t="s">
        <v>146</v>
      </c>
      <c r="Q1233" s="118" t="s">
        <v>146</v>
      </c>
      <c r="R1233" s="118" t="s">
        <v>6520</v>
      </c>
      <c r="S1233" s="118" t="s">
        <v>146</v>
      </c>
      <c r="T1233" s="118" t="s">
        <v>146</v>
      </c>
      <c r="U1233" s="118" t="s">
        <v>6520</v>
      </c>
      <c r="V1233" s="118" t="s">
        <v>146</v>
      </c>
      <c r="W1233" s="118" t="s">
        <v>146</v>
      </c>
      <c r="X1233" s="121">
        <f t="shared" si="25"/>
        <v>16.666666666666668</v>
      </c>
      <c r="Y1233" s="68"/>
      <c r="Z1233" s="113" t="str">
        <f>VLOOKUP(B1233,[1]Sheet1!B$3:V$3093,21,0)</f>
        <v>4D trở lên</v>
      </c>
    </row>
    <row r="1234" spans="2:26" ht="30" x14ac:dyDescent="0.25">
      <c r="B1234" s="9" t="s">
        <v>2697</v>
      </c>
      <c r="C1234" s="9" t="s">
        <v>2698</v>
      </c>
      <c r="D1234" s="9">
        <v>1986</v>
      </c>
      <c r="E1234" s="9" t="s">
        <v>12</v>
      </c>
      <c r="F1234" s="9" t="s">
        <v>30</v>
      </c>
      <c r="G1234" s="60" t="s">
        <v>43</v>
      </c>
      <c r="H1234" s="1" t="s">
        <v>18</v>
      </c>
      <c r="I1234" s="1" t="s">
        <v>22</v>
      </c>
      <c r="J1234" s="68" t="s">
        <v>296</v>
      </c>
      <c r="K1234" s="68" t="s">
        <v>297</v>
      </c>
      <c r="L1234" s="120" t="s">
        <v>147</v>
      </c>
      <c r="M1234" s="117" t="s">
        <v>6520</v>
      </c>
      <c r="N1234" s="118" t="s">
        <v>146</v>
      </c>
      <c r="O1234" s="118" t="s">
        <v>148</v>
      </c>
      <c r="P1234" s="118" t="s">
        <v>146</v>
      </c>
      <c r="Q1234" s="118" t="s">
        <v>147</v>
      </c>
      <c r="R1234" s="118" t="s">
        <v>146</v>
      </c>
      <c r="S1234" s="118" t="s">
        <v>147</v>
      </c>
      <c r="T1234" s="118" t="s">
        <v>146</v>
      </c>
      <c r="U1234" s="118" t="s">
        <v>147</v>
      </c>
      <c r="V1234" s="118" t="s">
        <v>148</v>
      </c>
      <c r="W1234" s="118" t="s">
        <v>146</v>
      </c>
      <c r="X1234" s="121">
        <f t="shared" si="25"/>
        <v>25.833333333333332</v>
      </c>
      <c r="Y1234" s="68"/>
      <c r="Z1234" s="113">
        <f>VLOOKUP(B1234,[1]Sheet1!B$3:V$3093,21,0)</f>
        <v>0</v>
      </c>
    </row>
    <row r="1235" spans="2:26" ht="30" x14ac:dyDescent="0.25">
      <c r="B1235" s="9" t="s">
        <v>2699</v>
      </c>
      <c r="C1235" s="9" t="s">
        <v>2700</v>
      </c>
      <c r="D1235" s="9">
        <v>1994</v>
      </c>
      <c r="E1235" s="9" t="s">
        <v>12</v>
      </c>
      <c r="F1235" s="9" t="s">
        <v>30</v>
      </c>
      <c r="G1235" s="60" t="s">
        <v>43</v>
      </c>
      <c r="H1235" s="1" t="s">
        <v>18</v>
      </c>
      <c r="I1235" s="1" t="s">
        <v>31</v>
      </c>
      <c r="J1235" s="68" t="s">
        <v>6382</v>
      </c>
      <c r="K1235" s="68" t="s">
        <v>6383</v>
      </c>
      <c r="L1235" s="120" t="s">
        <v>149</v>
      </c>
      <c r="M1235" s="117" t="s">
        <v>149</v>
      </c>
      <c r="N1235" s="118" t="s">
        <v>146</v>
      </c>
      <c r="O1235" s="118" t="s">
        <v>146</v>
      </c>
      <c r="P1235" s="118" t="s">
        <v>146</v>
      </c>
      <c r="Q1235" s="118" t="s">
        <v>147</v>
      </c>
      <c r="R1235" s="118" t="s">
        <v>147</v>
      </c>
      <c r="S1235" s="118" t="s">
        <v>147</v>
      </c>
      <c r="T1235" s="118" t="s">
        <v>146</v>
      </c>
      <c r="U1235" s="118" t="s">
        <v>6520</v>
      </c>
      <c r="V1235" s="118" t="s">
        <v>147</v>
      </c>
      <c r="W1235" s="118" t="s">
        <v>146</v>
      </c>
      <c r="X1235" s="121">
        <f t="shared" si="25"/>
        <v>23</v>
      </c>
      <c r="Y1235" s="68"/>
      <c r="Z1235" s="113">
        <f>VLOOKUP(B1235,[1]Sheet1!B$3:V$3093,21,0)</f>
        <v>0</v>
      </c>
    </row>
    <row r="1236" spans="2:26" ht="30" x14ac:dyDescent="0.25">
      <c r="B1236" s="9" t="s">
        <v>2701</v>
      </c>
      <c r="C1236" s="9" t="s">
        <v>2702</v>
      </c>
      <c r="D1236" s="9">
        <v>1991</v>
      </c>
      <c r="E1236" s="9" t="s">
        <v>12</v>
      </c>
      <c r="F1236" s="9" t="s">
        <v>30</v>
      </c>
      <c r="G1236" s="60" t="s">
        <v>43</v>
      </c>
      <c r="H1236" s="1" t="s">
        <v>11</v>
      </c>
      <c r="I1236" s="1" t="s">
        <v>6391</v>
      </c>
      <c r="J1236" s="68" t="s">
        <v>291</v>
      </c>
      <c r="K1236" s="68" t="s">
        <v>292</v>
      </c>
      <c r="L1236" s="120" t="s">
        <v>146</v>
      </c>
      <c r="M1236" s="117" t="s">
        <v>146</v>
      </c>
      <c r="N1236" s="118" t="s">
        <v>148</v>
      </c>
      <c r="O1236" s="118" t="s">
        <v>146</v>
      </c>
      <c r="P1236" s="118" t="s">
        <v>147</v>
      </c>
      <c r="Q1236" s="118" t="s">
        <v>147</v>
      </c>
      <c r="R1236" s="118" t="s">
        <v>146</v>
      </c>
      <c r="S1236" s="118" t="s">
        <v>147</v>
      </c>
      <c r="T1236" s="118" t="s">
        <v>146</v>
      </c>
      <c r="U1236" s="118" t="s">
        <v>147</v>
      </c>
      <c r="V1236" s="118" t="s">
        <v>146</v>
      </c>
      <c r="W1236" s="118" t="s">
        <v>147</v>
      </c>
      <c r="X1236" s="121">
        <f t="shared" si="25"/>
        <v>25.833333333333332</v>
      </c>
      <c r="Y1236" s="68"/>
      <c r="Z1236" s="113">
        <f>VLOOKUP(B1236,[1]Sheet1!B$3:V$3093,21,0)</f>
        <v>0</v>
      </c>
    </row>
    <row r="1237" spans="2:26" ht="45" x14ac:dyDescent="0.25">
      <c r="B1237" s="9" t="s">
        <v>2703</v>
      </c>
      <c r="C1237" s="9" t="s">
        <v>2704</v>
      </c>
      <c r="D1237" s="9">
        <v>1987</v>
      </c>
      <c r="E1237" s="9" t="s">
        <v>12</v>
      </c>
      <c r="F1237" s="9" t="s">
        <v>167</v>
      </c>
      <c r="G1237" s="60" t="s">
        <v>43</v>
      </c>
      <c r="H1237" s="1" t="s">
        <v>11</v>
      </c>
      <c r="I1237" s="1" t="s">
        <v>92</v>
      </c>
      <c r="J1237" s="68" t="s">
        <v>291</v>
      </c>
      <c r="K1237" s="68" t="s">
        <v>292</v>
      </c>
      <c r="L1237" s="120" t="s">
        <v>146</v>
      </c>
      <c r="M1237" s="117" t="s">
        <v>146</v>
      </c>
      <c r="N1237" s="118" t="s">
        <v>146</v>
      </c>
      <c r="O1237" s="118" t="s">
        <v>147</v>
      </c>
      <c r="P1237" s="118" t="s">
        <v>146</v>
      </c>
      <c r="Q1237" s="118" t="s">
        <v>146</v>
      </c>
      <c r="R1237" s="118" t="s">
        <v>147</v>
      </c>
      <c r="S1237" s="118" t="s">
        <v>146</v>
      </c>
      <c r="T1237" s="118" t="s">
        <v>147</v>
      </c>
      <c r="U1237" s="118" t="s">
        <v>146</v>
      </c>
      <c r="V1237" s="118" t="s">
        <v>147</v>
      </c>
      <c r="W1237" s="118" t="s">
        <v>146</v>
      </c>
      <c r="X1237" s="121">
        <f t="shared" si="25"/>
        <v>23.333333333333332</v>
      </c>
      <c r="Y1237" s="68"/>
      <c r="Z1237" s="113">
        <f>VLOOKUP(B1237,[1]Sheet1!B$3:V$3093,21,0)</f>
        <v>0</v>
      </c>
    </row>
    <row r="1238" spans="2:26" ht="30" x14ac:dyDescent="0.25">
      <c r="B1238" s="9" t="s">
        <v>2705</v>
      </c>
      <c r="C1238" s="9" t="s">
        <v>2706</v>
      </c>
      <c r="D1238" s="9">
        <v>1986</v>
      </c>
      <c r="E1238" s="9" t="s">
        <v>12</v>
      </c>
      <c r="F1238" s="9" t="s">
        <v>32</v>
      </c>
      <c r="G1238" s="60" t="s">
        <v>43</v>
      </c>
      <c r="H1238" s="1" t="s">
        <v>11</v>
      </c>
      <c r="I1238" s="1" t="s">
        <v>110</v>
      </c>
      <c r="J1238" s="68" t="s">
        <v>291</v>
      </c>
      <c r="K1238" s="68" t="s">
        <v>292</v>
      </c>
      <c r="L1238" s="120" t="s">
        <v>147</v>
      </c>
      <c r="M1238" s="117" t="s">
        <v>147</v>
      </c>
      <c r="N1238" s="118" t="s">
        <v>147</v>
      </c>
      <c r="O1238" s="118" t="s">
        <v>147</v>
      </c>
      <c r="P1238" s="118" t="s">
        <v>146</v>
      </c>
      <c r="Q1238" s="118" t="s">
        <v>146</v>
      </c>
      <c r="R1238" s="118" t="s">
        <v>146</v>
      </c>
      <c r="S1238" s="118" t="s">
        <v>146</v>
      </c>
      <c r="T1238" s="118" t="s">
        <v>6520</v>
      </c>
      <c r="U1238" s="118" t="s">
        <v>146</v>
      </c>
      <c r="V1238" s="118" t="s">
        <v>6520</v>
      </c>
      <c r="W1238" s="118" t="s">
        <v>147</v>
      </c>
      <c r="X1238" s="121">
        <f t="shared" si="25"/>
        <v>22.5</v>
      </c>
      <c r="Y1238" s="68"/>
      <c r="Z1238" s="113">
        <f>VLOOKUP(B1238,[1]Sheet1!B$3:V$3093,21,0)</f>
        <v>0</v>
      </c>
    </row>
    <row r="1239" spans="2:26" ht="60" x14ac:dyDescent="0.25">
      <c r="B1239" s="9" t="s">
        <v>2707</v>
      </c>
      <c r="C1239" s="9" t="s">
        <v>2708</v>
      </c>
      <c r="D1239" s="9">
        <v>1991</v>
      </c>
      <c r="E1239" s="9" t="s">
        <v>12</v>
      </c>
      <c r="F1239" s="9" t="s">
        <v>32</v>
      </c>
      <c r="G1239" s="60" t="s">
        <v>43</v>
      </c>
      <c r="H1239" s="1" t="s">
        <v>80</v>
      </c>
      <c r="I1239" s="1" t="s">
        <v>6282</v>
      </c>
      <c r="J1239" s="68" t="s">
        <v>291</v>
      </c>
      <c r="K1239" s="68" t="s">
        <v>292</v>
      </c>
      <c r="L1239" s="120" t="s">
        <v>146</v>
      </c>
      <c r="M1239" s="117" t="s">
        <v>146</v>
      </c>
      <c r="N1239" s="118" t="s">
        <v>146</v>
      </c>
      <c r="O1239" s="118" t="s">
        <v>146</v>
      </c>
      <c r="P1239" s="118" t="s">
        <v>148</v>
      </c>
      <c r="Q1239" s="118" t="s">
        <v>6520</v>
      </c>
      <c r="R1239" s="118" t="s">
        <v>147</v>
      </c>
      <c r="S1239" s="118" t="s">
        <v>6520</v>
      </c>
      <c r="T1239" s="118" t="s">
        <v>6520</v>
      </c>
      <c r="U1239" s="118" t="s">
        <v>6520</v>
      </c>
      <c r="V1239" s="118" t="s">
        <v>146</v>
      </c>
      <c r="W1239" s="118" t="s">
        <v>146</v>
      </c>
      <c r="X1239" s="121">
        <f t="shared" si="25"/>
        <v>19.166666666666668</v>
      </c>
      <c r="Y1239" s="68"/>
      <c r="Z1239" s="113">
        <f>VLOOKUP(B1239,[1]Sheet1!B$3:V$3093,21,0)</f>
        <v>0</v>
      </c>
    </row>
    <row r="1240" spans="2:26" ht="60" x14ac:dyDescent="0.25">
      <c r="B1240" s="9" t="s">
        <v>2709</v>
      </c>
      <c r="C1240" s="9" t="s">
        <v>2710</v>
      </c>
      <c r="D1240" s="9">
        <v>1975</v>
      </c>
      <c r="E1240" s="9" t="s">
        <v>12</v>
      </c>
      <c r="F1240" s="9" t="s">
        <v>30</v>
      </c>
      <c r="G1240" s="60" t="s">
        <v>43</v>
      </c>
      <c r="H1240" s="1" t="s">
        <v>80</v>
      </c>
      <c r="I1240" s="1" t="s">
        <v>85</v>
      </c>
      <c r="J1240" s="68" t="s">
        <v>296</v>
      </c>
      <c r="K1240" s="68" t="s">
        <v>297</v>
      </c>
      <c r="L1240" s="120" t="s">
        <v>147</v>
      </c>
      <c r="M1240" s="117" t="s">
        <v>148</v>
      </c>
      <c r="N1240" s="118" t="s">
        <v>147</v>
      </c>
      <c r="O1240" s="118" t="s">
        <v>146</v>
      </c>
      <c r="P1240" s="118" t="s">
        <v>146</v>
      </c>
      <c r="Q1240" s="118" t="s">
        <v>146</v>
      </c>
      <c r="R1240" s="118" t="s">
        <v>147</v>
      </c>
      <c r="S1240" s="118" t="s">
        <v>146</v>
      </c>
      <c r="T1240" s="118" t="s">
        <v>147</v>
      </c>
      <c r="U1240" s="118" t="s">
        <v>6520</v>
      </c>
      <c r="V1240" s="118" t="s">
        <v>147</v>
      </c>
      <c r="W1240" s="118" t="s">
        <v>147</v>
      </c>
      <c r="X1240" s="121">
        <f t="shared" si="25"/>
        <v>25.833333333333332</v>
      </c>
      <c r="Y1240" s="68"/>
      <c r="Z1240" s="113">
        <f>VLOOKUP(B1240,[1]Sheet1!B$3:V$3093,21,0)</f>
        <v>0</v>
      </c>
    </row>
    <row r="1241" spans="2:26" ht="30" x14ac:dyDescent="0.25">
      <c r="B1241" s="9" t="s">
        <v>2711</v>
      </c>
      <c r="C1241" s="9" t="s">
        <v>2712</v>
      </c>
      <c r="D1241" s="9">
        <v>1993</v>
      </c>
      <c r="E1241" s="9" t="s">
        <v>12</v>
      </c>
      <c r="F1241" s="9" t="s">
        <v>161</v>
      </c>
      <c r="G1241" s="60" t="s">
        <v>43</v>
      </c>
      <c r="H1241" s="1" t="s">
        <v>29</v>
      </c>
      <c r="I1241" s="1" t="s">
        <v>14</v>
      </c>
      <c r="J1241" s="68" t="s">
        <v>6269</v>
      </c>
      <c r="K1241" s="68" t="s">
        <v>6270</v>
      </c>
      <c r="L1241" s="120" t="s">
        <v>149</v>
      </c>
      <c r="M1241" s="117" t="s">
        <v>149</v>
      </c>
      <c r="N1241" s="118" t="s">
        <v>147</v>
      </c>
      <c r="O1241" s="118" t="s">
        <v>146</v>
      </c>
      <c r="P1241" s="118" t="s">
        <v>146</v>
      </c>
      <c r="Q1241" s="118" t="s">
        <v>147</v>
      </c>
      <c r="R1241" s="118" t="s">
        <v>147</v>
      </c>
      <c r="S1241" s="118" t="s">
        <v>147</v>
      </c>
      <c r="T1241" s="118" t="s">
        <v>147</v>
      </c>
      <c r="U1241" s="118" t="s">
        <v>147</v>
      </c>
      <c r="V1241" s="118" t="s">
        <v>147</v>
      </c>
      <c r="W1241" s="118" t="s">
        <v>146</v>
      </c>
      <c r="X1241" s="121">
        <f t="shared" si="25"/>
        <v>27</v>
      </c>
      <c r="Y1241" s="68"/>
      <c r="Z1241" s="113">
        <f>VLOOKUP(B1241,[1]Sheet1!B$3:V$3093,21,0)</f>
        <v>0</v>
      </c>
    </row>
    <row r="1242" spans="2:26" ht="30" x14ac:dyDescent="0.25">
      <c r="B1242" s="9" t="s">
        <v>2713</v>
      </c>
      <c r="C1242" s="9" t="s">
        <v>2714</v>
      </c>
      <c r="D1242" s="9">
        <v>1993</v>
      </c>
      <c r="E1242" s="9" t="s">
        <v>12</v>
      </c>
      <c r="F1242" s="9" t="s">
        <v>30</v>
      </c>
      <c r="G1242" s="60" t="s">
        <v>43</v>
      </c>
      <c r="H1242" s="1" t="s">
        <v>176</v>
      </c>
      <c r="I1242" s="1"/>
      <c r="J1242" s="68" t="s">
        <v>296</v>
      </c>
      <c r="K1242" s="68" t="s">
        <v>297</v>
      </c>
      <c r="L1242" s="120" t="s">
        <v>147</v>
      </c>
      <c r="M1242" s="117" t="s">
        <v>147</v>
      </c>
      <c r="N1242" s="118" t="s">
        <v>147</v>
      </c>
      <c r="O1242" s="118" t="s">
        <v>146</v>
      </c>
      <c r="P1242" s="118" t="s">
        <v>6520</v>
      </c>
      <c r="Q1242" s="118" t="s">
        <v>146</v>
      </c>
      <c r="R1242" s="118" t="s">
        <v>146</v>
      </c>
      <c r="S1242" s="118" t="s">
        <v>146</v>
      </c>
      <c r="T1242" s="118" t="s">
        <v>6520</v>
      </c>
      <c r="U1242" s="118" t="s">
        <v>6520</v>
      </c>
      <c r="V1242" s="118" t="s">
        <v>146</v>
      </c>
      <c r="W1242" s="118" t="s">
        <v>146</v>
      </c>
      <c r="X1242" s="121">
        <f t="shared" si="25"/>
        <v>20</v>
      </c>
      <c r="Y1242" s="68"/>
      <c r="Z1242" s="113" t="str">
        <f>VLOOKUP(B1242,[1]Sheet1!B$3:V$3093,21,0)</f>
        <v>4D trở lên</v>
      </c>
    </row>
    <row r="1243" spans="2:26" ht="45" x14ac:dyDescent="0.25">
      <c r="B1243" s="9" t="s">
        <v>2715</v>
      </c>
      <c r="C1243" s="9" t="s">
        <v>2716</v>
      </c>
      <c r="D1243" s="9">
        <v>1992</v>
      </c>
      <c r="E1243" s="9" t="s">
        <v>12</v>
      </c>
      <c r="F1243" s="9" t="s">
        <v>30</v>
      </c>
      <c r="G1243" s="60" t="s">
        <v>43</v>
      </c>
      <c r="H1243" s="1" t="s">
        <v>13</v>
      </c>
      <c r="I1243" s="1" t="s">
        <v>79</v>
      </c>
      <c r="J1243" s="68" t="s">
        <v>291</v>
      </c>
      <c r="K1243" s="68" t="s">
        <v>292</v>
      </c>
      <c r="L1243" s="120" t="s">
        <v>148</v>
      </c>
      <c r="M1243" s="117" t="s">
        <v>148</v>
      </c>
      <c r="N1243" s="118" t="s">
        <v>148</v>
      </c>
      <c r="O1243" s="118" t="s">
        <v>147</v>
      </c>
      <c r="P1243" s="118" t="s">
        <v>148</v>
      </c>
      <c r="Q1243" s="118" t="s">
        <v>147</v>
      </c>
      <c r="R1243" s="118" t="s">
        <v>146</v>
      </c>
      <c r="S1243" s="118" t="s">
        <v>147</v>
      </c>
      <c r="T1243" s="118" t="s">
        <v>146</v>
      </c>
      <c r="U1243" s="118" t="s">
        <v>6520</v>
      </c>
      <c r="V1243" s="118" t="s">
        <v>146</v>
      </c>
      <c r="W1243" s="118" t="s">
        <v>146</v>
      </c>
      <c r="X1243" s="121">
        <f t="shared" si="25"/>
        <v>28.333333333333332</v>
      </c>
      <c r="Y1243" s="68"/>
      <c r="Z1243" s="113">
        <f>VLOOKUP(B1243,[1]Sheet1!B$3:V$3093,21,0)</f>
        <v>0</v>
      </c>
    </row>
    <row r="1244" spans="2:26" ht="30" x14ac:dyDescent="0.25">
      <c r="B1244" s="9" t="s">
        <v>2717</v>
      </c>
      <c r="C1244" s="9" t="s">
        <v>1872</v>
      </c>
      <c r="D1244" s="9">
        <v>1991</v>
      </c>
      <c r="E1244" s="9" t="s">
        <v>12</v>
      </c>
      <c r="F1244" s="9" t="s">
        <v>30</v>
      </c>
      <c r="G1244" s="60" t="s">
        <v>43</v>
      </c>
      <c r="H1244" s="1" t="s">
        <v>13</v>
      </c>
      <c r="I1244" s="1" t="s">
        <v>26</v>
      </c>
      <c r="J1244" s="68" t="s">
        <v>6261</v>
      </c>
      <c r="K1244" s="68" t="s">
        <v>6262</v>
      </c>
      <c r="L1244" s="120" t="s">
        <v>149</v>
      </c>
      <c r="M1244" s="117" t="s">
        <v>149</v>
      </c>
      <c r="N1244" s="118" t="s">
        <v>148</v>
      </c>
      <c r="O1244" s="118" t="s">
        <v>146</v>
      </c>
      <c r="P1244" s="118" t="s">
        <v>146</v>
      </c>
      <c r="Q1244" s="118" t="s">
        <v>147</v>
      </c>
      <c r="R1244" s="118" t="s">
        <v>146</v>
      </c>
      <c r="S1244" s="118" t="s">
        <v>147</v>
      </c>
      <c r="T1244" s="118" t="s">
        <v>147</v>
      </c>
      <c r="U1244" s="118" t="s">
        <v>6520</v>
      </c>
      <c r="V1244" s="118" t="s">
        <v>146</v>
      </c>
      <c r="W1244" s="118" t="s">
        <v>148</v>
      </c>
      <c r="X1244" s="121">
        <f t="shared" si="25"/>
        <v>26</v>
      </c>
      <c r="Y1244" s="68"/>
      <c r="Z1244" s="113">
        <f>VLOOKUP(B1244,[1]Sheet1!B$3:V$3093,21,0)</f>
        <v>0</v>
      </c>
    </row>
    <row r="1245" spans="2:26" ht="30" x14ac:dyDescent="0.25">
      <c r="B1245" s="9" t="s">
        <v>2718</v>
      </c>
      <c r="C1245" s="9" t="s">
        <v>2719</v>
      </c>
      <c r="D1245" s="9">
        <v>1998</v>
      </c>
      <c r="E1245" s="9" t="s">
        <v>12</v>
      </c>
      <c r="F1245" s="9" t="s">
        <v>30</v>
      </c>
      <c r="G1245" s="60" t="s">
        <v>43</v>
      </c>
      <c r="H1245" s="1" t="s">
        <v>13</v>
      </c>
      <c r="I1245" s="1" t="s">
        <v>26</v>
      </c>
      <c r="J1245" s="68" t="s">
        <v>6382</v>
      </c>
      <c r="K1245" s="68" t="s">
        <v>6383</v>
      </c>
      <c r="L1245" s="120" t="s">
        <v>149</v>
      </c>
      <c r="M1245" s="117" t="s">
        <v>149</v>
      </c>
      <c r="N1245" s="118" t="s">
        <v>146</v>
      </c>
      <c r="O1245" s="118" t="s">
        <v>146</v>
      </c>
      <c r="P1245" s="118" t="s">
        <v>146</v>
      </c>
      <c r="Q1245" s="118" t="s">
        <v>147</v>
      </c>
      <c r="R1245" s="118" t="s">
        <v>146</v>
      </c>
      <c r="S1245" s="118" t="s">
        <v>147</v>
      </c>
      <c r="T1245" s="118" t="s">
        <v>146</v>
      </c>
      <c r="U1245" s="118" t="s">
        <v>146</v>
      </c>
      <c r="V1245" s="118" t="s">
        <v>146</v>
      </c>
      <c r="W1245" s="118" t="s">
        <v>146</v>
      </c>
      <c r="X1245" s="121">
        <f t="shared" si="25"/>
        <v>22</v>
      </c>
      <c r="Y1245" s="68"/>
      <c r="Z1245" s="113">
        <f>VLOOKUP(B1245,[1]Sheet1!B$3:V$3093,21,0)</f>
        <v>0</v>
      </c>
    </row>
    <row r="1246" spans="2:26" ht="45" x14ac:dyDescent="0.25">
      <c r="B1246" s="9" t="s">
        <v>2720</v>
      </c>
      <c r="C1246" s="9" t="s">
        <v>2721</v>
      </c>
      <c r="D1246" s="9">
        <v>1990</v>
      </c>
      <c r="E1246" s="9" t="s">
        <v>12</v>
      </c>
      <c r="F1246" s="9" t="s">
        <v>488</v>
      </c>
      <c r="G1246" s="60" t="s">
        <v>43</v>
      </c>
      <c r="H1246" s="1" t="s">
        <v>11</v>
      </c>
      <c r="I1246" s="1" t="s">
        <v>170</v>
      </c>
      <c r="J1246" s="68" t="s">
        <v>291</v>
      </c>
      <c r="K1246" s="68" t="s">
        <v>292</v>
      </c>
      <c r="L1246" s="120" t="s">
        <v>146</v>
      </c>
      <c r="M1246" s="117" t="s">
        <v>6520</v>
      </c>
      <c r="N1246" s="118" t="s">
        <v>6520</v>
      </c>
      <c r="O1246" s="118" t="s">
        <v>6520</v>
      </c>
      <c r="P1246" s="118" t="s">
        <v>6520</v>
      </c>
      <c r="Q1246" s="118" t="s">
        <v>6520</v>
      </c>
      <c r="R1246" s="118" t="s">
        <v>6520</v>
      </c>
      <c r="S1246" s="118" t="s">
        <v>6520</v>
      </c>
      <c r="T1246" s="118" t="s">
        <v>6520</v>
      </c>
      <c r="U1246" s="118" t="s">
        <v>6520</v>
      </c>
      <c r="V1246" s="118" t="s">
        <v>146</v>
      </c>
      <c r="W1246" s="118" t="s">
        <v>146</v>
      </c>
      <c r="X1246" s="121">
        <f t="shared" si="25"/>
        <v>12.5</v>
      </c>
      <c r="Y1246" s="68"/>
      <c r="Z1246" s="113" t="str">
        <f>VLOOKUP(B1246,[1]Sheet1!B$3:V$3093,21,0)</f>
        <v>4D trở lên</v>
      </c>
    </row>
    <row r="1247" spans="2:26" ht="30" x14ac:dyDescent="0.25">
      <c r="B1247" s="9" t="s">
        <v>2722</v>
      </c>
      <c r="C1247" s="9" t="s">
        <v>2723</v>
      </c>
      <c r="D1247" s="9">
        <v>1991</v>
      </c>
      <c r="E1247" s="9" t="s">
        <v>12</v>
      </c>
      <c r="F1247" s="9" t="s">
        <v>30</v>
      </c>
      <c r="G1247" s="60" t="s">
        <v>43</v>
      </c>
      <c r="H1247" s="1" t="s">
        <v>18</v>
      </c>
      <c r="I1247" s="1" t="s">
        <v>6392</v>
      </c>
      <c r="J1247" s="68" t="s">
        <v>296</v>
      </c>
      <c r="K1247" s="68" t="s">
        <v>297</v>
      </c>
      <c r="L1247" s="120" t="s">
        <v>146</v>
      </c>
      <c r="M1247" s="117" t="s">
        <v>148</v>
      </c>
      <c r="N1247" s="118" t="s">
        <v>6520</v>
      </c>
      <c r="O1247" s="118" t="s">
        <v>148</v>
      </c>
      <c r="P1247" s="118" t="s">
        <v>6520</v>
      </c>
      <c r="Q1247" s="118" t="s">
        <v>6520</v>
      </c>
      <c r="R1247" s="118" t="s">
        <v>148</v>
      </c>
      <c r="S1247" s="118" t="s">
        <v>6520</v>
      </c>
      <c r="T1247" s="118" t="s">
        <v>6520</v>
      </c>
      <c r="U1247" s="118" t="s">
        <v>6520</v>
      </c>
      <c r="V1247" s="118" t="s">
        <v>148</v>
      </c>
      <c r="W1247" s="118" t="s">
        <v>148</v>
      </c>
      <c r="X1247" s="121">
        <f t="shared" si="25"/>
        <v>23.333333333333332</v>
      </c>
      <c r="Y1247" s="68"/>
      <c r="Z1247" s="113" t="str">
        <f>VLOOKUP(B1247,[1]Sheet1!B$3:V$3093,21,0)</f>
        <v>4D trở lên</v>
      </c>
    </row>
    <row r="1248" spans="2:26" ht="30" x14ac:dyDescent="0.25">
      <c r="B1248" s="9" t="s">
        <v>2724</v>
      </c>
      <c r="C1248" s="9" t="s">
        <v>2725</v>
      </c>
      <c r="D1248" s="9">
        <v>1989</v>
      </c>
      <c r="E1248" s="9" t="s">
        <v>12</v>
      </c>
      <c r="F1248" s="9" t="s">
        <v>30</v>
      </c>
      <c r="G1248" s="60" t="s">
        <v>43</v>
      </c>
      <c r="H1248" s="1" t="s">
        <v>13</v>
      </c>
      <c r="I1248" s="1" t="s">
        <v>174</v>
      </c>
      <c r="J1248" s="68" t="s">
        <v>291</v>
      </c>
      <c r="K1248" s="68" t="s">
        <v>292</v>
      </c>
      <c r="L1248" s="120" t="s">
        <v>146</v>
      </c>
      <c r="M1248" s="117" t="s">
        <v>146</v>
      </c>
      <c r="N1248" s="118" t="s">
        <v>146</v>
      </c>
      <c r="O1248" s="118" t="s">
        <v>147</v>
      </c>
      <c r="P1248" s="118" t="s">
        <v>146</v>
      </c>
      <c r="Q1248" s="118" t="s">
        <v>146</v>
      </c>
      <c r="R1248" s="118" t="s">
        <v>146</v>
      </c>
      <c r="S1248" s="118" t="s">
        <v>146</v>
      </c>
      <c r="T1248" s="118" t="s">
        <v>147</v>
      </c>
      <c r="U1248" s="118" t="s">
        <v>146</v>
      </c>
      <c r="V1248" s="118" t="s">
        <v>146</v>
      </c>
      <c r="W1248" s="118" t="s">
        <v>146</v>
      </c>
      <c r="X1248" s="121">
        <f t="shared" si="25"/>
        <v>21.666666666666668</v>
      </c>
      <c r="Y1248" s="68"/>
      <c r="Z1248" s="113">
        <f>VLOOKUP(B1248,[1]Sheet1!B$3:V$3093,21,0)</f>
        <v>0</v>
      </c>
    </row>
    <row r="1249" spans="2:26" ht="45" x14ac:dyDescent="0.25">
      <c r="B1249" s="9" t="s">
        <v>2726</v>
      </c>
      <c r="C1249" s="9" t="s">
        <v>2727</v>
      </c>
      <c r="D1249" s="9">
        <v>1991</v>
      </c>
      <c r="E1249" s="9" t="s">
        <v>12</v>
      </c>
      <c r="F1249" s="9" t="s">
        <v>30</v>
      </c>
      <c r="G1249" s="60" t="s">
        <v>43</v>
      </c>
      <c r="H1249" s="1" t="s">
        <v>13</v>
      </c>
      <c r="I1249" s="1" t="s">
        <v>79</v>
      </c>
      <c r="J1249" s="68" t="s">
        <v>291</v>
      </c>
      <c r="K1249" s="68" t="s">
        <v>292</v>
      </c>
      <c r="L1249" s="120" t="s">
        <v>146</v>
      </c>
      <c r="M1249" s="117" t="s">
        <v>6520</v>
      </c>
      <c r="N1249" s="118" t="s">
        <v>146</v>
      </c>
      <c r="O1249" s="118" t="s">
        <v>146</v>
      </c>
      <c r="P1249" s="118" t="s">
        <v>147</v>
      </c>
      <c r="Q1249" s="118" t="s">
        <v>146</v>
      </c>
      <c r="R1249" s="118" t="s">
        <v>146</v>
      </c>
      <c r="S1249" s="118" t="s">
        <v>146</v>
      </c>
      <c r="T1249" s="118" t="s">
        <v>147</v>
      </c>
      <c r="U1249" s="118" t="s">
        <v>146</v>
      </c>
      <c r="V1249" s="118" t="s">
        <v>146</v>
      </c>
      <c r="W1249" s="118" t="s">
        <v>6520</v>
      </c>
      <c r="X1249" s="121">
        <f t="shared" si="25"/>
        <v>20</v>
      </c>
      <c r="Y1249" s="68"/>
      <c r="Z1249" s="113">
        <f>VLOOKUP(B1249,[1]Sheet1!B$3:V$3093,21,0)</f>
        <v>0</v>
      </c>
    </row>
    <row r="1250" spans="2:26" ht="30" x14ac:dyDescent="0.25">
      <c r="B1250" s="9" t="s">
        <v>2728</v>
      </c>
      <c r="C1250" s="9" t="s">
        <v>2729</v>
      </c>
      <c r="D1250" s="9">
        <v>1983</v>
      </c>
      <c r="E1250" s="9" t="s">
        <v>12</v>
      </c>
      <c r="F1250" s="9" t="s">
        <v>30</v>
      </c>
      <c r="G1250" s="60" t="s">
        <v>43</v>
      </c>
      <c r="H1250" s="1" t="s">
        <v>11</v>
      </c>
      <c r="I1250" s="1" t="s">
        <v>170</v>
      </c>
      <c r="J1250" s="68" t="s">
        <v>296</v>
      </c>
      <c r="K1250" s="68" t="s">
        <v>297</v>
      </c>
      <c r="L1250" s="120" t="s">
        <v>147</v>
      </c>
      <c r="M1250" s="117" t="s">
        <v>147</v>
      </c>
      <c r="N1250" s="118" t="s">
        <v>147</v>
      </c>
      <c r="O1250" s="118" t="s">
        <v>146</v>
      </c>
      <c r="P1250" s="118" t="s">
        <v>146</v>
      </c>
      <c r="Q1250" s="118" t="s">
        <v>148</v>
      </c>
      <c r="R1250" s="118" t="s">
        <v>148</v>
      </c>
      <c r="S1250" s="118" t="s">
        <v>148</v>
      </c>
      <c r="T1250" s="118" t="s">
        <v>146</v>
      </c>
      <c r="U1250" s="118" t="s">
        <v>148</v>
      </c>
      <c r="V1250" s="118" t="s">
        <v>147</v>
      </c>
      <c r="W1250" s="118" t="s">
        <v>148</v>
      </c>
      <c r="X1250" s="121">
        <f t="shared" si="25"/>
        <v>31.666666666666668</v>
      </c>
      <c r="Y1250" s="68"/>
      <c r="Z1250" s="113">
        <f>VLOOKUP(B1250,[1]Sheet1!B$3:V$3093,21,0)</f>
        <v>0</v>
      </c>
    </row>
    <row r="1251" spans="2:26" ht="45" x14ac:dyDescent="0.25">
      <c r="B1251" s="9" t="s">
        <v>2730</v>
      </c>
      <c r="C1251" s="9" t="s">
        <v>2731</v>
      </c>
      <c r="D1251" s="9">
        <v>1988</v>
      </c>
      <c r="E1251" s="9" t="s">
        <v>12</v>
      </c>
      <c r="F1251" s="9" t="s">
        <v>30</v>
      </c>
      <c r="G1251" s="60" t="s">
        <v>43</v>
      </c>
      <c r="H1251" s="1" t="s">
        <v>18</v>
      </c>
      <c r="I1251" s="1" t="s">
        <v>85</v>
      </c>
      <c r="J1251" s="68" t="s">
        <v>291</v>
      </c>
      <c r="K1251" s="68" t="s">
        <v>292</v>
      </c>
      <c r="L1251" s="120" t="s">
        <v>148</v>
      </c>
      <c r="M1251" s="117" t="s">
        <v>147</v>
      </c>
      <c r="N1251" s="118" t="s">
        <v>146</v>
      </c>
      <c r="O1251" s="118" t="s">
        <v>147</v>
      </c>
      <c r="P1251" s="118" t="s">
        <v>146</v>
      </c>
      <c r="Q1251" s="118" t="s">
        <v>6520</v>
      </c>
      <c r="R1251" s="118" t="s">
        <v>146</v>
      </c>
      <c r="S1251" s="118" t="s">
        <v>6520</v>
      </c>
      <c r="T1251" s="118" t="s">
        <v>6520</v>
      </c>
      <c r="U1251" s="118" t="s">
        <v>6520</v>
      </c>
      <c r="V1251" s="118" t="s">
        <v>146</v>
      </c>
      <c r="W1251" s="118" t="s">
        <v>147</v>
      </c>
      <c r="X1251" s="121">
        <f t="shared" si="25"/>
        <v>20.833333333333332</v>
      </c>
      <c r="Y1251" s="68"/>
      <c r="Z1251" s="113">
        <f>VLOOKUP(B1251,[1]Sheet1!B$3:V$3093,21,0)</f>
        <v>0</v>
      </c>
    </row>
    <row r="1252" spans="2:26" ht="45" x14ac:dyDescent="0.25">
      <c r="B1252" s="9" t="s">
        <v>2732</v>
      </c>
      <c r="C1252" s="9" t="s">
        <v>2733</v>
      </c>
      <c r="D1252" s="9">
        <v>1995</v>
      </c>
      <c r="E1252" s="9" t="s">
        <v>12</v>
      </c>
      <c r="F1252" s="9" t="s">
        <v>30</v>
      </c>
      <c r="G1252" s="60" t="s">
        <v>43</v>
      </c>
      <c r="H1252" s="1" t="s">
        <v>13</v>
      </c>
      <c r="I1252" s="1" t="s">
        <v>79</v>
      </c>
      <c r="J1252" s="68" t="s">
        <v>296</v>
      </c>
      <c r="K1252" s="68" t="s">
        <v>297</v>
      </c>
      <c r="L1252" s="120" t="s">
        <v>6520</v>
      </c>
      <c r="M1252" s="117" t="s">
        <v>146</v>
      </c>
      <c r="N1252" s="118" t="s">
        <v>147</v>
      </c>
      <c r="O1252" s="118" t="s">
        <v>146</v>
      </c>
      <c r="P1252" s="118" t="s">
        <v>147</v>
      </c>
      <c r="Q1252" s="118" t="s">
        <v>148</v>
      </c>
      <c r="R1252" s="118" t="s">
        <v>146</v>
      </c>
      <c r="S1252" s="118" t="s">
        <v>148</v>
      </c>
      <c r="T1252" s="118" t="s">
        <v>6520</v>
      </c>
      <c r="U1252" s="118" t="s">
        <v>6520</v>
      </c>
      <c r="V1252" s="118" t="s">
        <v>147</v>
      </c>
      <c r="W1252" s="118" t="s">
        <v>147</v>
      </c>
      <c r="X1252" s="121">
        <f t="shared" si="25"/>
        <v>24.166666666666668</v>
      </c>
      <c r="Y1252" s="68"/>
      <c r="Z1252" s="113" t="str">
        <f>VLOOKUP(B1252,[1]Sheet1!B$3:V$3093,21,0)</f>
        <v>4D trở lên</v>
      </c>
    </row>
    <row r="1253" spans="2:26" ht="45" x14ac:dyDescent="0.25">
      <c r="B1253" s="9" t="s">
        <v>2734</v>
      </c>
      <c r="C1253" s="9" t="s">
        <v>2735</v>
      </c>
      <c r="D1253" s="9">
        <v>1996</v>
      </c>
      <c r="E1253" s="9" t="s">
        <v>12</v>
      </c>
      <c r="F1253" s="9" t="s">
        <v>30</v>
      </c>
      <c r="G1253" s="60" t="s">
        <v>43</v>
      </c>
      <c r="H1253" s="1" t="s">
        <v>13</v>
      </c>
      <c r="I1253" s="1" t="s">
        <v>79</v>
      </c>
      <c r="J1253" s="68" t="s">
        <v>296</v>
      </c>
      <c r="K1253" s="68" t="s">
        <v>297</v>
      </c>
      <c r="L1253" s="120" t="s">
        <v>148</v>
      </c>
      <c r="M1253" s="117" t="s">
        <v>147</v>
      </c>
      <c r="N1253" s="118" t="s">
        <v>146</v>
      </c>
      <c r="O1253" s="118" t="s">
        <v>146</v>
      </c>
      <c r="P1253" s="118" t="s">
        <v>146</v>
      </c>
      <c r="Q1253" s="118" t="s">
        <v>146</v>
      </c>
      <c r="R1253" s="118" t="s">
        <v>6520</v>
      </c>
      <c r="S1253" s="118" t="s">
        <v>146</v>
      </c>
      <c r="T1253" s="118" t="s">
        <v>147</v>
      </c>
      <c r="U1253" s="118" t="s">
        <v>6520</v>
      </c>
      <c r="V1253" s="118" t="s">
        <v>147</v>
      </c>
      <c r="W1253" s="118" t="s">
        <v>146</v>
      </c>
      <c r="X1253" s="121">
        <f t="shared" si="25"/>
        <v>22.5</v>
      </c>
      <c r="Y1253" s="68"/>
      <c r="Z1253" s="113">
        <f>VLOOKUP(B1253,[1]Sheet1!B$3:V$3093,21,0)</f>
        <v>0</v>
      </c>
    </row>
    <row r="1254" spans="2:26" ht="45" x14ac:dyDescent="0.25">
      <c r="B1254" s="9" t="s">
        <v>2736</v>
      </c>
      <c r="C1254" s="9" t="s">
        <v>2737</v>
      </c>
      <c r="D1254" s="9">
        <v>1993</v>
      </c>
      <c r="E1254" s="9" t="s">
        <v>10</v>
      </c>
      <c r="F1254" s="9" t="s">
        <v>551</v>
      </c>
      <c r="G1254" s="60" t="s">
        <v>43</v>
      </c>
      <c r="H1254" s="1" t="s">
        <v>11</v>
      </c>
      <c r="I1254" s="1" t="s">
        <v>110</v>
      </c>
      <c r="J1254" s="68" t="s">
        <v>296</v>
      </c>
      <c r="K1254" s="68" t="s">
        <v>297</v>
      </c>
      <c r="L1254" s="120" t="s">
        <v>146</v>
      </c>
      <c r="M1254" s="117" t="s">
        <v>146</v>
      </c>
      <c r="N1254" s="118" t="s">
        <v>146</v>
      </c>
      <c r="O1254" s="118" t="s">
        <v>146</v>
      </c>
      <c r="P1254" s="118" t="s">
        <v>6520</v>
      </c>
      <c r="Q1254" s="118" t="s">
        <v>147</v>
      </c>
      <c r="R1254" s="118" t="s">
        <v>146</v>
      </c>
      <c r="S1254" s="118" t="s">
        <v>147</v>
      </c>
      <c r="T1254" s="118" t="s">
        <v>147</v>
      </c>
      <c r="U1254" s="118" t="s">
        <v>146</v>
      </c>
      <c r="V1254" s="118" t="s">
        <v>147</v>
      </c>
      <c r="W1254" s="118" t="s">
        <v>148</v>
      </c>
      <c r="X1254" s="121">
        <f t="shared" si="25"/>
        <v>24.166666666666668</v>
      </c>
      <c r="Y1254" s="68"/>
      <c r="Z1254" s="113">
        <f>VLOOKUP(B1254,[1]Sheet1!B$3:V$3093,21,0)</f>
        <v>0</v>
      </c>
    </row>
    <row r="1255" spans="2:26" ht="30" x14ac:dyDescent="0.25">
      <c r="B1255" s="9" t="s">
        <v>2738</v>
      </c>
      <c r="C1255" s="9" t="s">
        <v>2739</v>
      </c>
      <c r="D1255" s="9">
        <v>1987</v>
      </c>
      <c r="E1255" s="9" t="s">
        <v>12</v>
      </c>
      <c r="F1255" s="9" t="s">
        <v>32</v>
      </c>
      <c r="G1255" s="60" t="s">
        <v>43</v>
      </c>
      <c r="H1255" s="1" t="s">
        <v>13</v>
      </c>
      <c r="I1255" s="1" t="s">
        <v>170</v>
      </c>
      <c r="J1255" s="68" t="s">
        <v>296</v>
      </c>
      <c r="K1255" s="68" t="s">
        <v>297</v>
      </c>
      <c r="L1255" s="120" t="s">
        <v>146</v>
      </c>
      <c r="M1255" s="117" t="s">
        <v>147</v>
      </c>
      <c r="N1255" s="118" t="s">
        <v>146</v>
      </c>
      <c r="O1255" s="118" t="s">
        <v>146</v>
      </c>
      <c r="P1255" s="118" t="s">
        <v>146</v>
      </c>
      <c r="Q1255" s="118" t="s">
        <v>146</v>
      </c>
      <c r="R1255" s="118" t="s">
        <v>146</v>
      </c>
      <c r="S1255" s="118" t="s">
        <v>146</v>
      </c>
      <c r="T1255" s="118" t="s">
        <v>6520</v>
      </c>
      <c r="U1255" s="118" t="s">
        <v>6520</v>
      </c>
      <c r="V1255" s="118" t="s">
        <v>146</v>
      </c>
      <c r="W1255" s="118" t="s">
        <v>146</v>
      </c>
      <c r="X1255" s="121">
        <f t="shared" si="25"/>
        <v>19.166666666666668</v>
      </c>
      <c r="Y1255" s="68"/>
      <c r="Z1255" s="113" t="str">
        <f>VLOOKUP(B1255,[1]Sheet1!B$3:V$3093,21,0)</f>
        <v>Điểm KI &lt;20</v>
      </c>
    </row>
    <row r="1256" spans="2:26" ht="30" x14ac:dyDescent="0.25">
      <c r="B1256" s="9" t="s">
        <v>2740</v>
      </c>
      <c r="C1256" s="9" t="s">
        <v>1876</v>
      </c>
      <c r="D1256" s="9">
        <v>1995</v>
      </c>
      <c r="E1256" s="9" t="s">
        <v>12</v>
      </c>
      <c r="F1256" s="9" t="s">
        <v>30</v>
      </c>
      <c r="G1256" s="60" t="s">
        <v>43</v>
      </c>
      <c r="H1256" s="1" t="s">
        <v>11</v>
      </c>
      <c r="I1256" s="1" t="s">
        <v>34</v>
      </c>
      <c r="J1256" s="68" t="s">
        <v>296</v>
      </c>
      <c r="K1256" s="68" t="s">
        <v>297</v>
      </c>
      <c r="L1256" s="120" t="s">
        <v>146</v>
      </c>
      <c r="M1256" s="117" t="s">
        <v>147</v>
      </c>
      <c r="N1256" s="118" t="s">
        <v>147</v>
      </c>
      <c r="O1256" s="118" t="s">
        <v>146</v>
      </c>
      <c r="P1256" s="118" t="s">
        <v>147</v>
      </c>
      <c r="Q1256" s="118" t="s">
        <v>147</v>
      </c>
      <c r="R1256" s="118" t="s">
        <v>147</v>
      </c>
      <c r="S1256" s="118" t="s">
        <v>147</v>
      </c>
      <c r="T1256" s="118" t="s">
        <v>146</v>
      </c>
      <c r="U1256" s="118" t="s">
        <v>6520</v>
      </c>
      <c r="V1256" s="118" t="s">
        <v>146</v>
      </c>
      <c r="W1256" s="118" t="s">
        <v>147</v>
      </c>
      <c r="X1256" s="121">
        <f t="shared" si="25"/>
        <v>25</v>
      </c>
      <c r="Y1256" s="68"/>
      <c r="Z1256" s="113">
        <f>VLOOKUP(B1256,[1]Sheet1!B$3:V$3093,21,0)</f>
        <v>0</v>
      </c>
    </row>
    <row r="1257" spans="2:26" ht="30" x14ac:dyDescent="0.25">
      <c r="B1257" s="9" t="s">
        <v>2741</v>
      </c>
      <c r="C1257" s="9" t="s">
        <v>2742</v>
      </c>
      <c r="D1257" s="9">
        <v>1986</v>
      </c>
      <c r="E1257" s="9" t="s">
        <v>12</v>
      </c>
      <c r="F1257" s="9" t="s">
        <v>32</v>
      </c>
      <c r="G1257" s="60" t="s">
        <v>43</v>
      </c>
      <c r="H1257" s="1" t="s">
        <v>11</v>
      </c>
      <c r="I1257" s="1" t="s">
        <v>6247</v>
      </c>
      <c r="J1257" s="68" t="s">
        <v>296</v>
      </c>
      <c r="K1257" s="68" t="s">
        <v>297</v>
      </c>
      <c r="L1257" s="120" t="s">
        <v>146</v>
      </c>
      <c r="M1257" s="117" t="s">
        <v>148</v>
      </c>
      <c r="N1257" s="118" t="s">
        <v>146</v>
      </c>
      <c r="O1257" s="118" t="s">
        <v>146</v>
      </c>
      <c r="P1257" s="118" t="s">
        <v>146</v>
      </c>
      <c r="Q1257" s="118" t="s">
        <v>146</v>
      </c>
      <c r="R1257" s="118" t="s">
        <v>6520</v>
      </c>
      <c r="S1257" s="118" t="s">
        <v>146</v>
      </c>
      <c r="T1257" s="118" t="s">
        <v>6520</v>
      </c>
      <c r="U1257" s="118" t="s">
        <v>6520</v>
      </c>
      <c r="V1257" s="118" t="s">
        <v>6520</v>
      </c>
      <c r="W1257" s="118" t="s">
        <v>6520</v>
      </c>
      <c r="X1257" s="121">
        <f t="shared" si="25"/>
        <v>17.5</v>
      </c>
      <c r="Y1257" s="68"/>
      <c r="Z1257" s="113" t="str">
        <f>VLOOKUP(B1257,[1]Sheet1!B$3:V$3093,21,0)</f>
        <v>4D trở lên</v>
      </c>
    </row>
    <row r="1258" spans="2:26" ht="30" x14ac:dyDescent="0.25">
      <c r="B1258" s="9" t="s">
        <v>2743</v>
      </c>
      <c r="C1258" s="9" t="s">
        <v>2744</v>
      </c>
      <c r="D1258" s="9">
        <v>1979</v>
      </c>
      <c r="E1258" s="9" t="s">
        <v>12</v>
      </c>
      <c r="F1258" s="9" t="s">
        <v>30</v>
      </c>
      <c r="G1258" s="60" t="s">
        <v>43</v>
      </c>
      <c r="H1258" s="1" t="s">
        <v>13</v>
      </c>
      <c r="I1258" s="1" t="s">
        <v>6393</v>
      </c>
      <c r="J1258" s="68" t="s">
        <v>296</v>
      </c>
      <c r="K1258" s="68" t="s">
        <v>297</v>
      </c>
      <c r="L1258" s="120" t="s">
        <v>146</v>
      </c>
      <c r="M1258" s="117" t="s">
        <v>146</v>
      </c>
      <c r="N1258" s="118" t="s">
        <v>146</v>
      </c>
      <c r="O1258" s="118" t="s">
        <v>148</v>
      </c>
      <c r="P1258" s="118" t="s">
        <v>147</v>
      </c>
      <c r="Q1258" s="118" t="s">
        <v>148</v>
      </c>
      <c r="R1258" s="118" t="s">
        <v>147</v>
      </c>
      <c r="S1258" s="118" t="s">
        <v>148</v>
      </c>
      <c r="T1258" s="118" t="s">
        <v>146</v>
      </c>
      <c r="U1258" s="118" t="s">
        <v>6520</v>
      </c>
      <c r="V1258" s="118" t="s">
        <v>147</v>
      </c>
      <c r="W1258" s="118" t="s">
        <v>146</v>
      </c>
      <c r="X1258" s="121">
        <f t="shared" si="25"/>
        <v>26.666666666666668</v>
      </c>
      <c r="Y1258" s="68"/>
      <c r="Z1258" s="113">
        <f>VLOOKUP(B1258,[1]Sheet1!B$3:V$3093,21,0)</f>
        <v>0</v>
      </c>
    </row>
    <row r="1259" spans="2:26" ht="30" x14ac:dyDescent="0.25">
      <c r="B1259" s="9" t="s">
        <v>2745</v>
      </c>
      <c r="C1259" s="9" t="s">
        <v>2746</v>
      </c>
      <c r="D1259" s="9">
        <v>1993</v>
      </c>
      <c r="E1259" s="9" t="s">
        <v>12</v>
      </c>
      <c r="F1259" s="9" t="s">
        <v>30</v>
      </c>
      <c r="G1259" s="60" t="s">
        <v>43</v>
      </c>
      <c r="H1259" s="1" t="s">
        <v>13</v>
      </c>
      <c r="I1259" s="1" t="s">
        <v>6307</v>
      </c>
      <c r="J1259" s="68" t="s">
        <v>296</v>
      </c>
      <c r="K1259" s="68" t="s">
        <v>297</v>
      </c>
      <c r="L1259" s="120" t="s">
        <v>146</v>
      </c>
      <c r="M1259" s="117" t="s">
        <v>148</v>
      </c>
      <c r="N1259" s="118" t="s">
        <v>146</v>
      </c>
      <c r="O1259" s="118" t="s">
        <v>148</v>
      </c>
      <c r="P1259" s="118" t="s">
        <v>146</v>
      </c>
      <c r="Q1259" s="118" t="s">
        <v>147</v>
      </c>
      <c r="R1259" s="118" t="s">
        <v>147</v>
      </c>
      <c r="S1259" s="118" t="s">
        <v>147</v>
      </c>
      <c r="T1259" s="118" t="s">
        <v>6520</v>
      </c>
      <c r="U1259" s="118" t="s">
        <v>6520</v>
      </c>
      <c r="V1259" s="118" t="s">
        <v>147</v>
      </c>
      <c r="W1259" s="118" t="s">
        <v>146</v>
      </c>
      <c r="X1259" s="121">
        <f t="shared" si="25"/>
        <v>25</v>
      </c>
      <c r="Y1259" s="68"/>
      <c r="Z1259" s="113">
        <f>VLOOKUP(B1259,[1]Sheet1!B$3:V$3093,21,0)</f>
        <v>0</v>
      </c>
    </row>
    <row r="1260" spans="2:26" ht="45" x14ac:dyDescent="0.25">
      <c r="B1260" s="9" t="s">
        <v>2747</v>
      </c>
      <c r="C1260" s="9" t="s">
        <v>2241</v>
      </c>
      <c r="D1260" s="9">
        <v>1991</v>
      </c>
      <c r="E1260" s="9" t="s">
        <v>12</v>
      </c>
      <c r="F1260" s="9" t="s">
        <v>30</v>
      </c>
      <c r="G1260" s="60" t="s">
        <v>43</v>
      </c>
      <c r="H1260" s="1" t="s">
        <v>13</v>
      </c>
      <c r="I1260" s="1" t="s">
        <v>79</v>
      </c>
      <c r="J1260" s="68" t="s">
        <v>296</v>
      </c>
      <c r="K1260" s="68" t="s">
        <v>297</v>
      </c>
      <c r="L1260" s="120" t="s">
        <v>147</v>
      </c>
      <c r="M1260" s="117" t="s">
        <v>146</v>
      </c>
      <c r="N1260" s="118" t="s">
        <v>146</v>
      </c>
      <c r="O1260" s="118" t="s">
        <v>147</v>
      </c>
      <c r="P1260" s="118" t="s">
        <v>147</v>
      </c>
      <c r="Q1260" s="118" t="s">
        <v>146</v>
      </c>
      <c r="R1260" s="118" t="s">
        <v>146</v>
      </c>
      <c r="S1260" s="118" t="s">
        <v>146</v>
      </c>
      <c r="T1260" s="118" t="s">
        <v>6520</v>
      </c>
      <c r="U1260" s="118" t="s">
        <v>6520</v>
      </c>
      <c r="V1260" s="118" t="s">
        <v>146</v>
      </c>
      <c r="W1260" s="118" t="s">
        <v>147</v>
      </c>
      <c r="X1260" s="121">
        <f t="shared" si="25"/>
        <v>21.666666666666668</v>
      </c>
      <c r="Y1260" s="68"/>
      <c r="Z1260" s="113">
        <f>VLOOKUP(B1260,[1]Sheet1!B$3:V$3093,21,0)</f>
        <v>0</v>
      </c>
    </row>
    <row r="1261" spans="2:26" ht="30" x14ac:dyDescent="0.25">
      <c r="B1261" s="9" t="s">
        <v>2748</v>
      </c>
      <c r="C1261" s="9" t="s">
        <v>2749</v>
      </c>
      <c r="D1261" s="9">
        <v>1982</v>
      </c>
      <c r="E1261" s="9" t="s">
        <v>12</v>
      </c>
      <c r="F1261" s="9" t="s">
        <v>30</v>
      </c>
      <c r="G1261" s="60" t="s">
        <v>43</v>
      </c>
      <c r="H1261" s="1" t="s">
        <v>18</v>
      </c>
      <c r="I1261" s="1" t="s">
        <v>6257</v>
      </c>
      <c r="J1261" s="68" t="s">
        <v>291</v>
      </c>
      <c r="K1261" s="68" t="s">
        <v>292</v>
      </c>
      <c r="L1261" s="120" t="s">
        <v>146</v>
      </c>
      <c r="M1261" s="117" t="s">
        <v>146</v>
      </c>
      <c r="N1261" s="118" t="s">
        <v>146</v>
      </c>
      <c r="O1261" s="118" t="s">
        <v>147</v>
      </c>
      <c r="P1261" s="118" t="s">
        <v>146</v>
      </c>
      <c r="Q1261" s="118" t="s">
        <v>147</v>
      </c>
      <c r="R1261" s="118" t="s">
        <v>147</v>
      </c>
      <c r="S1261" s="118" t="s">
        <v>147</v>
      </c>
      <c r="T1261" s="118" t="s">
        <v>146</v>
      </c>
      <c r="U1261" s="118" t="s">
        <v>6520</v>
      </c>
      <c r="V1261" s="118" t="s">
        <v>147</v>
      </c>
      <c r="W1261" s="118" t="s">
        <v>148</v>
      </c>
      <c r="X1261" s="121">
        <f t="shared" si="25"/>
        <v>25</v>
      </c>
      <c r="Y1261" s="68"/>
      <c r="Z1261" s="113">
        <f>VLOOKUP(B1261,[1]Sheet1!B$3:V$3093,21,0)</f>
        <v>0</v>
      </c>
    </row>
    <row r="1262" spans="2:26" ht="45" x14ac:dyDescent="0.25">
      <c r="B1262" s="9" t="s">
        <v>2750</v>
      </c>
      <c r="C1262" s="9" t="s">
        <v>2751</v>
      </c>
      <c r="D1262" s="9">
        <v>1997</v>
      </c>
      <c r="E1262" s="9" t="s">
        <v>12</v>
      </c>
      <c r="F1262" s="9" t="s">
        <v>30</v>
      </c>
      <c r="G1262" s="60" t="s">
        <v>43</v>
      </c>
      <c r="H1262" s="1" t="s">
        <v>13</v>
      </c>
      <c r="I1262" s="1" t="s">
        <v>16</v>
      </c>
      <c r="J1262" s="68" t="s">
        <v>6261</v>
      </c>
      <c r="K1262" s="68" t="s">
        <v>6262</v>
      </c>
      <c r="L1262" s="120" t="s">
        <v>149</v>
      </c>
      <c r="M1262" s="117" t="s">
        <v>149</v>
      </c>
      <c r="N1262" s="118" t="s">
        <v>146</v>
      </c>
      <c r="O1262" s="118" t="s">
        <v>146</v>
      </c>
      <c r="P1262" s="118" t="s">
        <v>6520</v>
      </c>
      <c r="Q1262" s="118" t="s">
        <v>146</v>
      </c>
      <c r="R1262" s="118" t="s">
        <v>147</v>
      </c>
      <c r="S1262" s="118" t="s">
        <v>146</v>
      </c>
      <c r="T1262" s="118" t="s">
        <v>6520</v>
      </c>
      <c r="U1262" s="118" t="s">
        <v>146</v>
      </c>
      <c r="V1262" s="118" t="s">
        <v>146</v>
      </c>
      <c r="W1262" s="118" t="s">
        <v>147</v>
      </c>
      <c r="X1262" s="121">
        <f t="shared" si="25"/>
        <v>20</v>
      </c>
      <c r="Y1262" s="68"/>
      <c r="Z1262" s="113"/>
    </row>
    <row r="1263" spans="2:26" ht="45" x14ac:dyDescent="0.25">
      <c r="B1263" s="9" t="s">
        <v>2752</v>
      </c>
      <c r="C1263" s="9" t="s">
        <v>1305</v>
      </c>
      <c r="D1263" s="9">
        <v>1991</v>
      </c>
      <c r="E1263" s="9" t="s">
        <v>12</v>
      </c>
      <c r="F1263" s="9" t="s">
        <v>30</v>
      </c>
      <c r="G1263" s="60" t="s">
        <v>43</v>
      </c>
      <c r="H1263" s="1" t="s">
        <v>11</v>
      </c>
      <c r="I1263" s="1" t="s">
        <v>16</v>
      </c>
      <c r="J1263" s="68" t="s">
        <v>291</v>
      </c>
      <c r="K1263" s="68" t="s">
        <v>292</v>
      </c>
      <c r="L1263" s="120" t="s">
        <v>146</v>
      </c>
      <c r="M1263" s="117" t="s">
        <v>147</v>
      </c>
      <c r="N1263" s="118" t="s">
        <v>6520</v>
      </c>
      <c r="O1263" s="118" t="s">
        <v>147</v>
      </c>
      <c r="P1263" s="118" t="s">
        <v>6520</v>
      </c>
      <c r="Q1263" s="118" t="s">
        <v>146</v>
      </c>
      <c r="R1263" s="118" t="s">
        <v>146</v>
      </c>
      <c r="S1263" s="118" t="s">
        <v>146</v>
      </c>
      <c r="T1263" s="118" t="s">
        <v>6520</v>
      </c>
      <c r="U1263" s="118" t="s">
        <v>146</v>
      </c>
      <c r="V1263" s="118" t="s">
        <v>147</v>
      </c>
      <c r="W1263" s="118" t="s">
        <v>146</v>
      </c>
      <c r="X1263" s="121">
        <f t="shared" si="25"/>
        <v>20</v>
      </c>
      <c r="Y1263" s="68"/>
      <c r="Z1263" s="113">
        <f>VLOOKUP(B1263,[1]Sheet1!B$3:V$3093,21,0)</f>
        <v>0</v>
      </c>
    </row>
    <row r="1264" spans="2:26" ht="30" x14ac:dyDescent="0.25">
      <c r="B1264" s="9" t="s">
        <v>2753</v>
      </c>
      <c r="C1264" s="9" t="s">
        <v>2754</v>
      </c>
      <c r="D1264" s="9">
        <v>1987</v>
      </c>
      <c r="E1264" s="9" t="s">
        <v>12</v>
      </c>
      <c r="F1264" s="9" t="s">
        <v>32</v>
      </c>
      <c r="G1264" s="60" t="s">
        <v>43</v>
      </c>
      <c r="H1264" s="1" t="s">
        <v>11</v>
      </c>
      <c r="I1264" s="1" t="s">
        <v>6394</v>
      </c>
      <c r="J1264" s="68" t="s">
        <v>296</v>
      </c>
      <c r="K1264" s="68" t="s">
        <v>297</v>
      </c>
      <c r="L1264" s="120" t="s">
        <v>146</v>
      </c>
      <c r="M1264" s="117" t="s">
        <v>146</v>
      </c>
      <c r="N1264" s="118" t="s">
        <v>147</v>
      </c>
      <c r="O1264" s="118" t="s">
        <v>146</v>
      </c>
      <c r="P1264" s="118" t="s">
        <v>146</v>
      </c>
      <c r="Q1264" s="118" t="s">
        <v>146</v>
      </c>
      <c r="R1264" s="118" t="s">
        <v>146</v>
      </c>
      <c r="S1264" s="118" t="s">
        <v>146</v>
      </c>
      <c r="T1264" s="118" t="s">
        <v>6520</v>
      </c>
      <c r="U1264" s="118" t="s">
        <v>6520</v>
      </c>
      <c r="V1264" s="118" t="s">
        <v>146</v>
      </c>
      <c r="W1264" s="118" t="s">
        <v>147</v>
      </c>
      <c r="X1264" s="121">
        <f t="shared" si="25"/>
        <v>20</v>
      </c>
      <c r="Y1264" s="68"/>
      <c r="Z1264" s="113" t="str">
        <f>VLOOKUP(B1264,[1]Sheet1!B$3:V$3093,21,0)</f>
        <v>3D liên tục</v>
      </c>
    </row>
    <row r="1265" spans="2:26" ht="30" x14ac:dyDescent="0.25">
      <c r="B1265" s="9" t="s">
        <v>2755</v>
      </c>
      <c r="C1265" s="9" t="s">
        <v>2756</v>
      </c>
      <c r="D1265" s="9">
        <v>1990</v>
      </c>
      <c r="E1265" s="9" t="s">
        <v>12</v>
      </c>
      <c r="F1265" s="9" t="s">
        <v>30</v>
      </c>
      <c r="G1265" s="60" t="s">
        <v>43</v>
      </c>
      <c r="H1265" s="1" t="s">
        <v>13</v>
      </c>
      <c r="I1265" s="1" t="s">
        <v>24</v>
      </c>
      <c r="J1265" s="68" t="s">
        <v>296</v>
      </c>
      <c r="K1265" s="68" t="s">
        <v>297</v>
      </c>
      <c r="L1265" s="120" t="s">
        <v>146</v>
      </c>
      <c r="M1265" s="117" t="s">
        <v>6520</v>
      </c>
      <c r="N1265" s="118" t="s">
        <v>146</v>
      </c>
      <c r="O1265" s="118" t="s">
        <v>146</v>
      </c>
      <c r="P1265" s="118" t="s">
        <v>146</v>
      </c>
      <c r="Q1265" s="118" t="s">
        <v>146</v>
      </c>
      <c r="R1265" s="118" t="s">
        <v>146</v>
      </c>
      <c r="S1265" s="118" t="s">
        <v>146</v>
      </c>
      <c r="T1265" s="118" t="s">
        <v>146</v>
      </c>
      <c r="U1265" s="118" t="s">
        <v>6520</v>
      </c>
      <c r="V1265" s="118" t="s">
        <v>146</v>
      </c>
      <c r="W1265" s="118" t="s">
        <v>147</v>
      </c>
      <c r="X1265" s="121">
        <f t="shared" si="25"/>
        <v>19.166666666666668</v>
      </c>
      <c r="Y1265" s="68"/>
      <c r="Z1265" s="113" t="str">
        <f>VLOOKUP(B1265,[1]Sheet1!B$3:V$3093,21,0)</f>
        <v>Điểm KI &lt;20</v>
      </c>
    </row>
    <row r="1266" spans="2:26" ht="30" x14ac:dyDescent="0.25">
      <c r="B1266" s="9" t="s">
        <v>2757</v>
      </c>
      <c r="C1266" s="9" t="s">
        <v>2758</v>
      </c>
      <c r="D1266" s="9">
        <v>1990</v>
      </c>
      <c r="E1266" s="9" t="s">
        <v>12</v>
      </c>
      <c r="F1266" s="9" t="s">
        <v>30</v>
      </c>
      <c r="G1266" s="60" t="s">
        <v>43</v>
      </c>
      <c r="H1266" s="1" t="s">
        <v>11</v>
      </c>
      <c r="I1266" s="1" t="s">
        <v>6392</v>
      </c>
      <c r="J1266" s="68" t="s">
        <v>291</v>
      </c>
      <c r="K1266" s="68" t="s">
        <v>292</v>
      </c>
      <c r="L1266" s="120" t="s">
        <v>146</v>
      </c>
      <c r="M1266" s="117" t="s">
        <v>146</v>
      </c>
      <c r="N1266" s="118" t="s">
        <v>146</v>
      </c>
      <c r="O1266" s="118" t="s">
        <v>147</v>
      </c>
      <c r="P1266" s="118" t="s">
        <v>146</v>
      </c>
      <c r="Q1266" s="118" t="s">
        <v>146</v>
      </c>
      <c r="R1266" s="118" t="s">
        <v>146</v>
      </c>
      <c r="S1266" s="118" t="s">
        <v>146</v>
      </c>
      <c r="T1266" s="118" t="s">
        <v>6520</v>
      </c>
      <c r="U1266" s="118" t="s">
        <v>6520</v>
      </c>
      <c r="V1266" s="118" t="s">
        <v>146</v>
      </c>
      <c r="W1266" s="118" t="s">
        <v>146</v>
      </c>
      <c r="X1266" s="121">
        <f t="shared" si="25"/>
        <v>19.166666666666668</v>
      </c>
      <c r="Y1266" s="68"/>
      <c r="Z1266" s="113" t="str">
        <f>VLOOKUP(B1266,[1]Sheet1!B$3:V$3093,21,0)</f>
        <v>Điểm KI &lt;20</v>
      </c>
    </row>
    <row r="1267" spans="2:26" ht="30" x14ac:dyDescent="0.25">
      <c r="B1267" s="9" t="s">
        <v>2759</v>
      </c>
      <c r="C1267" s="9" t="s">
        <v>2760</v>
      </c>
      <c r="D1267" s="9">
        <v>1988</v>
      </c>
      <c r="E1267" s="9" t="s">
        <v>12</v>
      </c>
      <c r="F1267" s="9" t="s">
        <v>30</v>
      </c>
      <c r="G1267" s="60" t="s">
        <v>43</v>
      </c>
      <c r="H1267" s="1" t="s">
        <v>13</v>
      </c>
      <c r="I1267" s="1" t="s">
        <v>26</v>
      </c>
      <c r="J1267" s="68" t="s">
        <v>291</v>
      </c>
      <c r="K1267" s="68" t="s">
        <v>292</v>
      </c>
      <c r="L1267" s="120" t="s">
        <v>147</v>
      </c>
      <c r="M1267" s="117" t="s">
        <v>146</v>
      </c>
      <c r="N1267" s="118" t="s">
        <v>146</v>
      </c>
      <c r="O1267" s="118" t="s">
        <v>146</v>
      </c>
      <c r="P1267" s="118" t="s">
        <v>146</v>
      </c>
      <c r="Q1267" s="118" t="s">
        <v>146</v>
      </c>
      <c r="R1267" s="118" t="s">
        <v>146</v>
      </c>
      <c r="S1267" s="118" t="s">
        <v>146</v>
      </c>
      <c r="T1267" s="118" t="s">
        <v>147</v>
      </c>
      <c r="U1267" s="118" t="s">
        <v>6520</v>
      </c>
      <c r="V1267" s="118" t="s">
        <v>146</v>
      </c>
      <c r="W1267" s="118" t="s">
        <v>146</v>
      </c>
      <c r="X1267" s="121">
        <f t="shared" si="25"/>
        <v>20.833333333333332</v>
      </c>
      <c r="Y1267" s="68"/>
      <c r="Z1267" s="113">
        <f>VLOOKUP(B1267,[1]Sheet1!B$3:V$3093,21,0)</f>
        <v>0</v>
      </c>
    </row>
    <row r="1268" spans="2:26" ht="30" x14ac:dyDescent="0.25">
      <c r="B1268" s="9" t="s">
        <v>2761</v>
      </c>
      <c r="C1268" s="9" t="s">
        <v>1799</v>
      </c>
      <c r="D1268" s="9">
        <v>1980</v>
      </c>
      <c r="E1268" s="9" t="s">
        <v>12</v>
      </c>
      <c r="F1268" s="9" t="s">
        <v>30</v>
      </c>
      <c r="G1268" s="60" t="s">
        <v>43</v>
      </c>
      <c r="H1268" s="1" t="s">
        <v>18</v>
      </c>
      <c r="I1268" s="1" t="s">
        <v>193</v>
      </c>
      <c r="J1268" s="68" t="s">
        <v>296</v>
      </c>
      <c r="K1268" s="68" t="s">
        <v>297</v>
      </c>
      <c r="L1268" s="120" t="s">
        <v>146</v>
      </c>
      <c r="M1268" s="117" t="s">
        <v>6520</v>
      </c>
      <c r="N1268" s="118" t="s">
        <v>146</v>
      </c>
      <c r="O1268" s="118" t="s">
        <v>148</v>
      </c>
      <c r="P1268" s="118" t="s">
        <v>146</v>
      </c>
      <c r="Q1268" s="118" t="s">
        <v>146</v>
      </c>
      <c r="R1268" s="118" t="s">
        <v>147</v>
      </c>
      <c r="S1268" s="118" t="s">
        <v>146</v>
      </c>
      <c r="T1268" s="118" t="s">
        <v>6520</v>
      </c>
      <c r="U1268" s="118" t="s">
        <v>6520</v>
      </c>
      <c r="V1268" s="118" t="s">
        <v>6520</v>
      </c>
      <c r="W1268" s="118" t="s">
        <v>146</v>
      </c>
      <c r="X1268" s="121">
        <f t="shared" si="25"/>
        <v>19.166666666666668</v>
      </c>
      <c r="Y1268" s="68"/>
      <c r="Z1268" s="113" t="str">
        <f>VLOOKUP(B1268,[1]Sheet1!B$3:V$3093,21,0)</f>
        <v>4D trở lên</v>
      </c>
    </row>
    <row r="1269" spans="2:26" ht="30" x14ac:dyDescent="0.25">
      <c r="B1269" s="9" t="s">
        <v>2762</v>
      </c>
      <c r="C1269" s="9" t="s">
        <v>2763</v>
      </c>
      <c r="D1269" s="9">
        <v>1992</v>
      </c>
      <c r="E1269" s="9" t="s">
        <v>12</v>
      </c>
      <c r="F1269" s="9" t="s">
        <v>30</v>
      </c>
      <c r="G1269" s="60" t="s">
        <v>43</v>
      </c>
      <c r="H1269" s="1" t="s">
        <v>18</v>
      </c>
      <c r="I1269" s="1" t="s">
        <v>22</v>
      </c>
      <c r="J1269" s="68" t="s">
        <v>296</v>
      </c>
      <c r="K1269" s="68" t="s">
        <v>297</v>
      </c>
      <c r="L1269" s="120" t="s">
        <v>147</v>
      </c>
      <c r="M1269" s="117" t="s">
        <v>146</v>
      </c>
      <c r="N1269" s="118" t="s">
        <v>146</v>
      </c>
      <c r="O1269" s="118" t="s">
        <v>146</v>
      </c>
      <c r="P1269" s="118" t="s">
        <v>147</v>
      </c>
      <c r="Q1269" s="118" t="s">
        <v>147</v>
      </c>
      <c r="R1269" s="118" t="s">
        <v>146</v>
      </c>
      <c r="S1269" s="118" t="s">
        <v>147</v>
      </c>
      <c r="T1269" s="118" t="s">
        <v>146</v>
      </c>
      <c r="U1269" s="118" t="s">
        <v>146</v>
      </c>
      <c r="V1269" s="118" t="s">
        <v>6520</v>
      </c>
      <c r="W1269" s="118" t="s">
        <v>146</v>
      </c>
      <c r="X1269" s="121">
        <f t="shared" si="25"/>
        <v>22.5</v>
      </c>
      <c r="Y1269" s="68"/>
      <c r="Z1269" s="113">
        <f>VLOOKUP(B1269,[1]Sheet1!B$3:V$3093,21,0)</f>
        <v>0</v>
      </c>
    </row>
    <row r="1270" spans="2:26" ht="30" x14ac:dyDescent="0.25">
      <c r="B1270" s="9" t="s">
        <v>2764</v>
      </c>
      <c r="C1270" s="9" t="s">
        <v>2765</v>
      </c>
      <c r="D1270" s="9">
        <v>1986</v>
      </c>
      <c r="E1270" s="9" t="s">
        <v>12</v>
      </c>
      <c r="F1270" s="9" t="s">
        <v>32</v>
      </c>
      <c r="G1270" s="60" t="s">
        <v>43</v>
      </c>
      <c r="H1270" s="1" t="s">
        <v>13</v>
      </c>
      <c r="I1270" s="1" t="s">
        <v>6307</v>
      </c>
      <c r="J1270" s="68" t="s">
        <v>296</v>
      </c>
      <c r="K1270" s="68" t="s">
        <v>297</v>
      </c>
      <c r="L1270" s="120" t="s">
        <v>146</v>
      </c>
      <c r="M1270" s="117" t="s">
        <v>148</v>
      </c>
      <c r="N1270" s="118" t="s">
        <v>148</v>
      </c>
      <c r="O1270" s="118" t="s">
        <v>146</v>
      </c>
      <c r="P1270" s="118" t="s">
        <v>147</v>
      </c>
      <c r="Q1270" s="118" t="s">
        <v>147</v>
      </c>
      <c r="R1270" s="118" t="s">
        <v>146</v>
      </c>
      <c r="S1270" s="118" t="s">
        <v>147</v>
      </c>
      <c r="T1270" s="118" t="s">
        <v>6520</v>
      </c>
      <c r="U1270" s="118" t="s">
        <v>6520</v>
      </c>
      <c r="V1270" s="118" t="s">
        <v>147</v>
      </c>
      <c r="W1270" s="118" t="s">
        <v>6520</v>
      </c>
      <c r="X1270" s="121">
        <f t="shared" si="25"/>
        <v>24.166666666666668</v>
      </c>
      <c r="Y1270" s="68"/>
      <c r="Z1270" s="113">
        <f>VLOOKUP(B1270,[1]Sheet1!B$3:V$3093,21,0)</f>
        <v>0</v>
      </c>
    </row>
    <row r="1271" spans="2:26" ht="30" x14ac:dyDescent="0.25">
      <c r="B1271" s="9" t="s">
        <v>2766</v>
      </c>
      <c r="C1271" s="9" t="s">
        <v>636</v>
      </c>
      <c r="D1271" s="9">
        <v>1984</v>
      </c>
      <c r="E1271" s="9" t="s">
        <v>12</v>
      </c>
      <c r="F1271" s="9" t="s">
        <v>32</v>
      </c>
      <c r="G1271" s="60" t="s">
        <v>43</v>
      </c>
      <c r="H1271" s="1" t="s">
        <v>18</v>
      </c>
      <c r="I1271" s="1" t="s">
        <v>22</v>
      </c>
      <c r="J1271" s="68" t="s">
        <v>291</v>
      </c>
      <c r="K1271" s="68" t="s">
        <v>292</v>
      </c>
      <c r="L1271" s="120" t="s">
        <v>147</v>
      </c>
      <c r="M1271" s="117" t="s">
        <v>146</v>
      </c>
      <c r="N1271" s="118" t="s">
        <v>6520</v>
      </c>
      <c r="O1271" s="118" t="s">
        <v>146</v>
      </c>
      <c r="P1271" s="118" t="s">
        <v>147</v>
      </c>
      <c r="Q1271" s="118" t="s">
        <v>147</v>
      </c>
      <c r="R1271" s="118" t="s">
        <v>146</v>
      </c>
      <c r="S1271" s="118" t="s">
        <v>147</v>
      </c>
      <c r="T1271" s="118" t="s">
        <v>6520</v>
      </c>
      <c r="U1271" s="118" t="s">
        <v>6520</v>
      </c>
      <c r="V1271" s="118" t="s">
        <v>146</v>
      </c>
      <c r="W1271" s="118" t="s">
        <v>146</v>
      </c>
      <c r="X1271" s="121">
        <f t="shared" si="25"/>
        <v>20.833333333333332</v>
      </c>
      <c r="Y1271" s="68"/>
      <c r="Z1271" s="113" t="str">
        <f>VLOOKUP(B1271,[1]Sheet1!B$3:V$3093,21,0)</f>
        <v>4D trở lên</v>
      </c>
    </row>
    <row r="1272" spans="2:26" ht="30" x14ac:dyDescent="0.25">
      <c r="B1272" s="9" t="s">
        <v>2767</v>
      </c>
      <c r="C1272" s="9" t="s">
        <v>2768</v>
      </c>
      <c r="D1272" s="9">
        <v>1985</v>
      </c>
      <c r="E1272" s="9" t="s">
        <v>12</v>
      </c>
      <c r="F1272" s="9" t="s">
        <v>30</v>
      </c>
      <c r="G1272" s="60" t="s">
        <v>43</v>
      </c>
      <c r="H1272" s="1" t="s">
        <v>13</v>
      </c>
      <c r="I1272" s="1" t="s">
        <v>6384</v>
      </c>
      <c r="J1272" s="68" t="s">
        <v>6261</v>
      </c>
      <c r="K1272" s="68" t="s">
        <v>6262</v>
      </c>
      <c r="L1272" s="120" t="s">
        <v>149</v>
      </c>
      <c r="M1272" s="117" t="s">
        <v>149</v>
      </c>
      <c r="N1272" s="118" t="s">
        <v>148</v>
      </c>
      <c r="O1272" s="118" t="s">
        <v>146</v>
      </c>
      <c r="P1272" s="118" t="s">
        <v>146</v>
      </c>
      <c r="Q1272" s="118" t="s">
        <v>146</v>
      </c>
      <c r="R1272" s="118" t="s">
        <v>146</v>
      </c>
      <c r="S1272" s="118" t="s">
        <v>146</v>
      </c>
      <c r="T1272" s="118" t="s">
        <v>146</v>
      </c>
      <c r="U1272" s="118" t="s">
        <v>146</v>
      </c>
      <c r="V1272" s="118" t="s">
        <v>147</v>
      </c>
      <c r="W1272" s="118" t="s">
        <v>6520</v>
      </c>
      <c r="X1272" s="121">
        <f t="shared" si="25"/>
        <v>22</v>
      </c>
      <c r="Y1272" s="68"/>
      <c r="Z1272" s="113">
        <f>VLOOKUP(B1272,[1]Sheet1!B$3:V$3093,21,0)</f>
        <v>0</v>
      </c>
    </row>
    <row r="1273" spans="2:26" ht="30" x14ac:dyDescent="0.25">
      <c r="B1273" s="9" t="s">
        <v>2769</v>
      </c>
      <c r="C1273" s="9" t="s">
        <v>2770</v>
      </c>
      <c r="D1273" s="9">
        <v>1994</v>
      </c>
      <c r="E1273" s="9" t="s">
        <v>12</v>
      </c>
      <c r="F1273" s="9" t="s">
        <v>30</v>
      </c>
      <c r="G1273" s="60" t="s">
        <v>43</v>
      </c>
      <c r="H1273" s="1" t="s">
        <v>13</v>
      </c>
      <c r="I1273" s="1" t="s">
        <v>6290</v>
      </c>
      <c r="J1273" s="68" t="s">
        <v>296</v>
      </c>
      <c r="K1273" s="68" t="s">
        <v>297</v>
      </c>
      <c r="L1273" s="120" t="s">
        <v>147</v>
      </c>
      <c r="M1273" s="117" t="s">
        <v>147</v>
      </c>
      <c r="N1273" s="118" t="s">
        <v>148</v>
      </c>
      <c r="O1273" s="118" t="s">
        <v>147</v>
      </c>
      <c r="P1273" s="118" t="s">
        <v>147</v>
      </c>
      <c r="Q1273" s="118" t="s">
        <v>146</v>
      </c>
      <c r="R1273" s="118" t="s">
        <v>147</v>
      </c>
      <c r="S1273" s="118" t="s">
        <v>146</v>
      </c>
      <c r="T1273" s="118" t="s">
        <v>146</v>
      </c>
      <c r="U1273" s="118" t="s">
        <v>6520</v>
      </c>
      <c r="V1273" s="118" t="s">
        <v>148</v>
      </c>
      <c r="W1273" s="118" t="s">
        <v>148</v>
      </c>
      <c r="X1273" s="121">
        <f t="shared" si="25"/>
        <v>28.333333333333332</v>
      </c>
      <c r="Y1273" s="68"/>
      <c r="Z1273" s="113">
        <f>VLOOKUP(B1273,[1]Sheet1!B$3:V$3093,21,0)</f>
        <v>0</v>
      </c>
    </row>
    <row r="1274" spans="2:26" ht="30" x14ac:dyDescent="0.25">
      <c r="B1274" s="9" t="s">
        <v>2771</v>
      </c>
      <c r="C1274" s="9" t="s">
        <v>2772</v>
      </c>
      <c r="D1274" s="9">
        <v>1993</v>
      </c>
      <c r="E1274" s="9" t="s">
        <v>12</v>
      </c>
      <c r="F1274" s="9" t="s">
        <v>30</v>
      </c>
      <c r="G1274" s="60" t="s">
        <v>43</v>
      </c>
      <c r="H1274" s="1" t="s">
        <v>13</v>
      </c>
      <c r="I1274" s="1" t="s">
        <v>170</v>
      </c>
      <c r="J1274" s="68" t="s">
        <v>296</v>
      </c>
      <c r="K1274" s="68" t="s">
        <v>297</v>
      </c>
      <c r="L1274" s="120" t="s">
        <v>148</v>
      </c>
      <c r="M1274" s="117" t="s">
        <v>147</v>
      </c>
      <c r="N1274" s="118" t="s">
        <v>147</v>
      </c>
      <c r="O1274" s="118" t="s">
        <v>147</v>
      </c>
      <c r="P1274" s="118" t="s">
        <v>148</v>
      </c>
      <c r="Q1274" s="118" t="s">
        <v>147</v>
      </c>
      <c r="R1274" s="118" t="s">
        <v>146</v>
      </c>
      <c r="S1274" s="118" t="s">
        <v>147</v>
      </c>
      <c r="T1274" s="118" t="s">
        <v>146</v>
      </c>
      <c r="U1274" s="118" t="s">
        <v>6520</v>
      </c>
      <c r="V1274" s="118" t="s">
        <v>147</v>
      </c>
      <c r="W1274" s="118" t="s">
        <v>146</v>
      </c>
      <c r="X1274" s="121">
        <f t="shared" si="25"/>
        <v>27.5</v>
      </c>
      <c r="Y1274" s="68"/>
      <c r="Z1274" s="113">
        <f>VLOOKUP(B1274,[1]Sheet1!B$3:V$3093,21,0)</f>
        <v>0</v>
      </c>
    </row>
    <row r="1275" spans="2:26" ht="30" x14ac:dyDescent="0.25">
      <c r="B1275" s="9" t="s">
        <v>2773</v>
      </c>
      <c r="C1275" s="9" t="s">
        <v>2774</v>
      </c>
      <c r="D1275" s="9">
        <v>1985</v>
      </c>
      <c r="E1275" s="9" t="s">
        <v>12</v>
      </c>
      <c r="F1275" s="9" t="s">
        <v>30</v>
      </c>
      <c r="G1275" s="60" t="s">
        <v>43</v>
      </c>
      <c r="H1275" s="1" t="s">
        <v>18</v>
      </c>
      <c r="I1275" s="1" t="s">
        <v>24</v>
      </c>
      <c r="J1275" s="68" t="s">
        <v>296</v>
      </c>
      <c r="K1275" s="68" t="s">
        <v>297</v>
      </c>
      <c r="L1275" s="120" t="s">
        <v>146</v>
      </c>
      <c r="M1275" s="117" t="s">
        <v>146</v>
      </c>
      <c r="N1275" s="118" t="s">
        <v>147</v>
      </c>
      <c r="O1275" s="118" t="s">
        <v>147</v>
      </c>
      <c r="P1275" s="118" t="s">
        <v>146</v>
      </c>
      <c r="Q1275" s="118" t="s">
        <v>146</v>
      </c>
      <c r="R1275" s="118" t="s">
        <v>146</v>
      </c>
      <c r="S1275" s="118" t="s">
        <v>146</v>
      </c>
      <c r="T1275" s="118" t="s">
        <v>6520</v>
      </c>
      <c r="U1275" s="118" t="s">
        <v>6520</v>
      </c>
      <c r="V1275" s="118" t="s">
        <v>6520</v>
      </c>
      <c r="W1275" s="118" t="s">
        <v>146</v>
      </c>
      <c r="X1275" s="121">
        <f t="shared" si="25"/>
        <v>19.166666666666668</v>
      </c>
      <c r="Y1275" s="68"/>
      <c r="Z1275" s="113" t="str">
        <f>VLOOKUP(B1275,[1]Sheet1!B$3:V$3093,21,0)</f>
        <v>Điểm KI &lt;20</v>
      </c>
    </row>
    <row r="1276" spans="2:26" ht="30" x14ac:dyDescent="0.25">
      <c r="B1276" s="9" t="s">
        <v>2775</v>
      </c>
      <c r="C1276" s="9" t="s">
        <v>2776</v>
      </c>
      <c r="D1276" s="9">
        <v>1986</v>
      </c>
      <c r="E1276" s="9" t="s">
        <v>12</v>
      </c>
      <c r="F1276" s="9" t="s">
        <v>30</v>
      </c>
      <c r="G1276" s="60" t="s">
        <v>43</v>
      </c>
      <c r="H1276" s="1" t="s">
        <v>13</v>
      </c>
      <c r="I1276" s="1" t="s">
        <v>22</v>
      </c>
      <c r="J1276" s="68" t="s">
        <v>296</v>
      </c>
      <c r="K1276" s="68" t="s">
        <v>297</v>
      </c>
      <c r="L1276" s="120" t="s">
        <v>147</v>
      </c>
      <c r="M1276" s="117" t="s">
        <v>147</v>
      </c>
      <c r="N1276" s="118" t="s">
        <v>147</v>
      </c>
      <c r="O1276" s="118" t="s">
        <v>147</v>
      </c>
      <c r="P1276" s="118" t="s">
        <v>147</v>
      </c>
      <c r="Q1276" s="118" t="s">
        <v>147</v>
      </c>
      <c r="R1276" s="118" t="s">
        <v>148</v>
      </c>
      <c r="S1276" s="118" t="s">
        <v>147</v>
      </c>
      <c r="T1276" s="118" t="s">
        <v>147</v>
      </c>
      <c r="U1276" s="118" t="s">
        <v>6520</v>
      </c>
      <c r="V1276" s="118" t="s">
        <v>146</v>
      </c>
      <c r="W1276" s="118" t="s">
        <v>146</v>
      </c>
      <c r="X1276" s="121">
        <f t="shared" si="25"/>
        <v>27.5</v>
      </c>
      <c r="Y1276" s="68"/>
      <c r="Z1276" s="113">
        <f>VLOOKUP(B1276,[1]Sheet1!B$3:V$3093,21,0)</f>
        <v>0</v>
      </c>
    </row>
    <row r="1277" spans="2:26" ht="45" x14ac:dyDescent="0.25">
      <c r="B1277" s="9" t="s">
        <v>2777</v>
      </c>
      <c r="C1277" s="9" t="s">
        <v>2778</v>
      </c>
      <c r="D1277" s="9">
        <v>1990</v>
      </c>
      <c r="E1277" s="9" t="s">
        <v>12</v>
      </c>
      <c r="F1277" s="9" t="s">
        <v>111</v>
      </c>
      <c r="G1277" s="60" t="s">
        <v>43</v>
      </c>
      <c r="H1277" s="1" t="s">
        <v>11</v>
      </c>
      <c r="I1277" s="1" t="s">
        <v>16</v>
      </c>
      <c r="J1277" s="68" t="s">
        <v>291</v>
      </c>
      <c r="K1277" s="68" t="s">
        <v>292</v>
      </c>
      <c r="L1277" s="120" t="s">
        <v>147</v>
      </c>
      <c r="M1277" s="117" t="s">
        <v>147</v>
      </c>
      <c r="N1277" s="118" t="s">
        <v>147</v>
      </c>
      <c r="O1277" s="118" t="s">
        <v>147</v>
      </c>
      <c r="P1277" s="118" t="s">
        <v>147</v>
      </c>
      <c r="Q1277" s="118" t="s">
        <v>146</v>
      </c>
      <c r="R1277" s="118" t="s">
        <v>148</v>
      </c>
      <c r="S1277" s="118" t="s">
        <v>146</v>
      </c>
      <c r="T1277" s="118" t="s">
        <v>147</v>
      </c>
      <c r="U1277" s="118" t="s">
        <v>147</v>
      </c>
      <c r="V1277" s="118" t="s">
        <v>147</v>
      </c>
      <c r="W1277" s="118" t="s">
        <v>148</v>
      </c>
      <c r="X1277" s="121">
        <f t="shared" si="25"/>
        <v>30</v>
      </c>
      <c r="Y1277" s="68"/>
      <c r="Z1277" s="113">
        <f>VLOOKUP(B1277,[1]Sheet1!B$3:V$3093,21,0)</f>
        <v>0</v>
      </c>
    </row>
    <row r="1278" spans="2:26" ht="30" x14ac:dyDescent="0.25">
      <c r="B1278" s="9" t="s">
        <v>2779</v>
      </c>
      <c r="C1278" s="9" t="s">
        <v>2780</v>
      </c>
      <c r="D1278" s="9">
        <v>1989</v>
      </c>
      <c r="E1278" s="9" t="s">
        <v>12</v>
      </c>
      <c r="F1278" s="9" t="s">
        <v>30</v>
      </c>
      <c r="G1278" s="60" t="s">
        <v>43</v>
      </c>
      <c r="H1278" s="1" t="s">
        <v>11</v>
      </c>
      <c r="I1278" s="1" t="s">
        <v>34</v>
      </c>
      <c r="J1278" s="68" t="s">
        <v>296</v>
      </c>
      <c r="K1278" s="68" t="s">
        <v>297</v>
      </c>
      <c r="L1278" s="120" t="s">
        <v>146</v>
      </c>
      <c r="M1278" s="117" t="s">
        <v>148</v>
      </c>
      <c r="N1278" s="118" t="s">
        <v>147</v>
      </c>
      <c r="O1278" s="118" t="s">
        <v>147</v>
      </c>
      <c r="P1278" s="118" t="s">
        <v>148</v>
      </c>
      <c r="Q1278" s="118" t="s">
        <v>147</v>
      </c>
      <c r="R1278" s="118" t="s">
        <v>146</v>
      </c>
      <c r="S1278" s="118" t="s">
        <v>147</v>
      </c>
      <c r="T1278" s="118" t="s">
        <v>148</v>
      </c>
      <c r="U1278" s="118" t="s">
        <v>6520</v>
      </c>
      <c r="V1278" s="118" t="s">
        <v>147</v>
      </c>
      <c r="W1278" s="118" t="s">
        <v>148</v>
      </c>
      <c r="X1278" s="121">
        <f t="shared" si="25"/>
        <v>30</v>
      </c>
      <c r="Y1278" s="68"/>
      <c r="Z1278" s="113">
        <f>VLOOKUP(B1278,[1]Sheet1!B$3:V$3093,21,0)</f>
        <v>0</v>
      </c>
    </row>
    <row r="1279" spans="2:26" ht="30" x14ac:dyDescent="0.25">
      <c r="B1279" s="9" t="s">
        <v>2781</v>
      </c>
      <c r="C1279" s="9" t="s">
        <v>2782</v>
      </c>
      <c r="D1279" s="9">
        <v>1985</v>
      </c>
      <c r="E1279" s="9" t="s">
        <v>12</v>
      </c>
      <c r="F1279" s="9" t="s">
        <v>30</v>
      </c>
      <c r="G1279" s="60" t="s">
        <v>43</v>
      </c>
      <c r="H1279" s="1" t="s">
        <v>11</v>
      </c>
      <c r="I1279" s="1" t="s">
        <v>170</v>
      </c>
      <c r="J1279" s="68" t="s">
        <v>291</v>
      </c>
      <c r="K1279" s="68" t="s">
        <v>292</v>
      </c>
      <c r="L1279" s="120" t="s">
        <v>146</v>
      </c>
      <c r="M1279" s="117" t="s">
        <v>146</v>
      </c>
      <c r="N1279" s="118" t="s">
        <v>146</v>
      </c>
      <c r="O1279" s="118" t="s">
        <v>148</v>
      </c>
      <c r="P1279" s="118" t="s">
        <v>147</v>
      </c>
      <c r="Q1279" s="118" t="s">
        <v>146</v>
      </c>
      <c r="R1279" s="118" t="s">
        <v>146</v>
      </c>
      <c r="S1279" s="118" t="s">
        <v>146</v>
      </c>
      <c r="T1279" s="118" t="s">
        <v>146</v>
      </c>
      <c r="U1279" s="118" t="s">
        <v>147</v>
      </c>
      <c r="V1279" s="118" t="s">
        <v>146</v>
      </c>
      <c r="W1279" s="118" t="s">
        <v>6520</v>
      </c>
      <c r="X1279" s="121">
        <f t="shared" si="25"/>
        <v>22.5</v>
      </c>
      <c r="Y1279" s="68"/>
      <c r="Z1279" s="113">
        <f>VLOOKUP(B1279,[1]Sheet1!B$3:V$3093,21,0)</f>
        <v>0</v>
      </c>
    </row>
    <row r="1280" spans="2:26" ht="30" x14ac:dyDescent="0.25">
      <c r="B1280" s="9" t="s">
        <v>2783</v>
      </c>
      <c r="C1280" s="9" t="s">
        <v>2784</v>
      </c>
      <c r="D1280" s="9">
        <v>1991</v>
      </c>
      <c r="E1280" s="9" t="s">
        <v>12</v>
      </c>
      <c r="F1280" s="9" t="s">
        <v>30</v>
      </c>
      <c r="G1280" s="60" t="s">
        <v>43</v>
      </c>
      <c r="H1280" s="1" t="s">
        <v>11</v>
      </c>
      <c r="I1280" s="1" t="s">
        <v>22</v>
      </c>
      <c r="J1280" s="68" t="s">
        <v>296</v>
      </c>
      <c r="K1280" s="68" t="s">
        <v>297</v>
      </c>
      <c r="L1280" s="120" t="s">
        <v>146</v>
      </c>
      <c r="M1280" s="117" t="s">
        <v>146</v>
      </c>
      <c r="N1280" s="118" t="s">
        <v>146</v>
      </c>
      <c r="O1280" s="118" t="s">
        <v>146</v>
      </c>
      <c r="P1280" s="118" t="s">
        <v>6520</v>
      </c>
      <c r="Q1280" s="118" t="s">
        <v>146</v>
      </c>
      <c r="R1280" s="118" t="s">
        <v>147</v>
      </c>
      <c r="S1280" s="118" t="s">
        <v>146</v>
      </c>
      <c r="T1280" s="118" t="s">
        <v>6520</v>
      </c>
      <c r="U1280" s="118" t="s">
        <v>6520</v>
      </c>
      <c r="V1280" s="118" t="s">
        <v>146</v>
      </c>
      <c r="W1280" s="118" t="s">
        <v>6520</v>
      </c>
      <c r="X1280" s="121">
        <f t="shared" si="25"/>
        <v>17.5</v>
      </c>
      <c r="Y1280" s="68"/>
      <c r="Z1280" s="113" t="str">
        <f>VLOOKUP(B1280,[1]Sheet1!B$3:V$3093,21,0)</f>
        <v>4D trở lên</v>
      </c>
    </row>
    <row r="1281" spans="2:26" ht="30" x14ac:dyDescent="0.25">
      <c r="B1281" s="9" t="s">
        <v>2785</v>
      </c>
      <c r="C1281" s="9" t="s">
        <v>2786</v>
      </c>
      <c r="D1281" s="9">
        <v>1992</v>
      </c>
      <c r="E1281" s="9" t="s">
        <v>12</v>
      </c>
      <c r="F1281" s="9" t="s">
        <v>30</v>
      </c>
      <c r="G1281" s="60" t="s">
        <v>43</v>
      </c>
      <c r="H1281" s="1" t="s">
        <v>13</v>
      </c>
      <c r="I1281" s="1" t="s">
        <v>6395</v>
      </c>
      <c r="J1281" s="68" t="s">
        <v>296</v>
      </c>
      <c r="K1281" s="68" t="s">
        <v>297</v>
      </c>
      <c r="L1281" s="120" t="s">
        <v>147</v>
      </c>
      <c r="M1281" s="117" t="s">
        <v>147</v>
      </c>
      <c r="N1281" s="118" t="s">
        <v>146</v>
      </c>
      <c r="O1281" s="118" t="s">
        <v>146</v>
      </c>
      <c r="P1281" s="118" t="s">
        <v>148</v>
      </c>
      <c r="Q1281" s="118" t="s">
        <v>146</v>
      </c>
      <c r="R1281" s="118" t="s">
        <v>147</v>
      </c>
      <c r="S1281" s="118" t="s">
        <v>146</v>
      </c>
      <c r="T1281" s="118" t="s">
        <v>6520</v>
      </c>
      <c r="U1281" s="118" t="s">
        <v>6520</v>
      </c>
      <c r="V1281" s="118" t="s">
        <v>146</v>
      </c>
      <c r="W1281" s="118" t="s">
        <v>147</v>
      </c>
      <c r="X1281" s="121">
        <f t="shared" si="25"/>
        <v>23.333333333333332</v>
      </c>
      <c r="Y1281" s="68"/>
      <c r="Z1281" s="113">
        <f>VLOOKUP(B1281,[1]Sheet1!B$3:V$3093,21,0)</f>
        <v>0</v>
      </c>
    </row>
    <row r="1282" spans="2:26" ht="30" x14ac:dyDescent="0.25">
      <c r="B1282" s="9" t="s">
        <v>2787</v>
      </c>
      <c r="C1282" s="9" t="s">
        <v>2788</v>
      </c>
      <c r="D1282" s="9">
        <v>1987</v>
      </c>
      <c r="E1282" s="9" t="s">
        <v>12</v>
      </c>
      <c r="F1282" s="9" t="s">
        <v>30</v>
      </c>
      <c r="G1282" s="60" t="s">
        <v>43</v>
      </c>
      <c r="H1282" s="1" t="s">
        <v>11</v>
      </c>
      <c r="I1282" s="1" t="s">
        <v>22</v>
      </c>
      <c r="J1282" s="68" t="s">
        <v>296</v>
      </c>
      <c r="K1282" s="68" t="s">
        <v>297</v>
      </c>
      <c r="L1282" s="120" t="s">
        <v>6520</v>
      </c>
      <c r="M1282" s="117" t="s">
        <v>6520</v>
      </c>
      <c r="N1282" s="118" t="s">
        <v>147</v>
      </c>
      <c r="O1282" s="118" t="s">
        <v>147</v>
      </c>
      <c r="P1282" s="118" t="s">
        <v>146</v>
      </c>
      <c r="Q1282" s="118" t="s">
        <v>147</v>
      </c>
      <c r="R1282" s="118" t="s">
        <v>146</v>
      </c>
      <c r="S1282" s="118" t="s">
        <v>147</v>
      </c>
      <c r="T1282" s="118" t="s">
        <v>146</v>
      </c>
      <c r="U1282" s="118" t="s">
        <v>6520</v>
      </c>
      <c r="V1282" s="118" t="s">
        <v>146</v>
      </c>
      <c r="W1282" s="118" t="s">
        <v>147</v>
      </c>
      <c r="X1282" s="121">
        <f t="shared" si="25"/>
        <v>21.666666666666668</v>
      </c>
      <c r="Y1282" s="68"/>
      <c r="Z1282" s="113">
        <f>VLOOKUP(B1282,[1]Sheet1!B$3:V$3093,21,0)</f>
        <v>0</v>
      </c>
    </row>
    <row r="1283" spans="2:26" ht="30" x14ac:dyDescent="0.25">
      <c r="B1283" s="9" t="s">
        <v>2789</v>
      </c>
      <c r="C1283" s="9" t="s">
        <v>2790</v>
      </c>
      <c r="D1283" s="9">
        <v>1988</v>
      </c>
      <c r="E1283" s="9" t="s">
        <v>12</v>
      </c>
      <c r="F1283" s="9" t="s">
        <v>30</v>
      </c>
      <c r="G1283" s="60" t="s">
        <v>43</v>
      </c>
      <c r="H1283" s="1" t="s">
        <v>11</v>
      </c>
      <c r="I1283" s="1" t="s">
        <v>170</v>
      </c>
      <c r="J1283" s="68" t="s">
        <v>296</v>
      </c>
      <c r="K1283" s="68" t="s">
        <v>297</v>
      </c>
      <c r="L1283" s="120" t="s">
        <v>147</v>
      </c>
      <c r="M1283" s="117" t="s">
        <v>147</v>
      </c>
      <c r="N1283" s="118" t="s">
        <v>147</v>
      </c>
      <c r="O1283" s="118" t="s">
        <v>147</v>
      </c>
      <c r="P1283" s="118" t="s">
        <v>147</v>
      </c>
      <c r="Q1283" s="118" t="s">
        <v>147</v>
      </c>
      <c r="R1283" s="118" t="s">
        <v>146</v>
      </c>
      <c r="S1283" s="118" t="s">
        <v>147</v>
      </c>
      <c r="T1283" s="118" t="s">
        <v>6520</v>
      </c>
      <c r="U1283" s="118" t="s">
        <v>6520</v>
      </c>
      <c r="V1283" s="118" t="s">
        <v>147</v>
      </c>
      <c r="W1283" s="118" t="s">
        <v>146</v>
      </c>
      <c r="X1283" s="121">
        <f t="shared" si="25"/>
        <v>25</v>
      </c>
      <c r="Y1283" s="68"/>
      <c r="Z1283" s="113">
        <f>VLOOKUP(B1283,[1]Sheet1!B$3:V$3093,21,0)</f>
        <v>0</v>
      </c>
    </row>
    <row r="1284" spans="2:26" ht="30" x14ac:dyDescent="0.25">
      <c r="B1284" s="9" t="s">
        <v>2791</v>
      </c>
      <c r="C1284" s="9" t="s">
        <v>810</v>
      </c>
      <c r="D1284" s="9">
        <v>1986</v>
      </c>
      <c r="E1284" s="9" t="s">
        <v>12</v>
      </c>
      <c r="F1284" s="9" t="s">
        <v>32</v>
      </c>
      <c r="G1284" s="60" t="s">
        <v>43</v>
      </c>
      <c r="H1284" s="1" t="s">
        <v>11</v>
      </c>
      <c r="I1284" s="1" t="s">
        <v>21</v>
      </c>
      <c r="J1284" s="68" t="s">
        <v>296</v>
      </c>
      <c r="K1284" s="68" t="s">
        <v>297</v>
      </c>
      <c r="L1284" s="120" t="s">
        <v>146</v>
      </c>
      <c r="M1284" s="117" t="s">
        <v>6520</v>
      </c>
      <c r="N1284" s="118" t="s">
        <v>146</v>
      </c>
      <c r="O1284" s="118" t="s">
        <v>6520</v>
      </c>
      <c r="P1284" s="118" t="s">
        <v>6520</v>
      </c>
      <c r="Q1284" s="118" t="s">
        <v>146</v>
      </c>
      <c r="R1284" s="118" t="s">
        <v>6520</v>
      </c>
      <c r="S1284" s="118" t="s">
        <v>146</v>
      </c>
      <c r="T1284" s="118" t="s">
        <v>148</v>
      </c>
      <c r="U1284" s="118" t="s">
        <v>6520</v>
      </c>
      <c r="V1284" s="118" t="s">
        <v>146</v>
      </c>
      <c r="W1284" s="118" t="s">
        <v>146</v>
      </c>
      <c r="X1284" s="121">
        <f t="shared" si="25"/>
        <v>17.5</v>
      </c>
      <c r="Y1284" s="68"/>
      <c r="Z1284" s="113" t="str">
        <f>VLOOKUP(B1284,[1]Sheet1!B$3:V$3093,21,0)</f>
        <v>4D trở lên</v>
      </c>
    </row>
    <row r="1285" spans="2:26" ht="30" x14ac:dyDescent="0.25">
      <c r="B1285" s="9" t="s">
        <v>2792</v>
      </c>
      <c r="C1285" s="9" t="s">
        <v>2793</v>
      </c>
      <c r="D1285" s="9">
        <v>1990</v>
      </c>
      <c r="E1285" s="9" t="s">
        <v>12</v>
      </c>
      <c r="F1285" s="9" t="s">
        <v>30</v>
      </c>
      <c r="G1285" s="60" t="s">
        <v>43</v>
      </c>
      <c r="H1285" s="1" t="s">
        <v>11</v>
      </c>
      <c r="I1285" s="1" t="s">
        <v>170</v>
      </c>
      <c r="J1285" s="68" t="s">
        <v>296</v>
      </c>
      <c r="K1285" s="68" t="s">
        <v>297</v>
      </c>
      <c r="L1285" s="120" t="s">
        <v>146</v>
      </c>
      <c r="M1285" s="117" t="s">
        <v>146</v>
      </c>
      <c r="N1285" s="118" t="s">
        <v>147</v>
      </c>
      <c r="O1285" s="118" t="s">
        <v>147</v>
      </c>
      <c r="P1285" s="118" t="s">
        <v>147</v>
      </c>
      <c r="Q1285" s="118" t="s">
        <v>146</v>
      </c>
      <c r="R1285" s="118" t="s">
        <v>148</v>
      </c>
      <c r="S1285" s="118" t="s">
        <v>146</v>
      </c>
      <c r="T1285" s="118" t="s">
        <v>6520</v>
      </c>
      <c r="U1285" s="118" t="s">
        <v>6520</v>
      </c>
      <c r="V1285" s="118" t="s">
        <v>147</v>
      </c>
      <c r="W1285" s="118" t="s">
        <v>147</v>
      </c>
      <c r="X1285" s="121">
        <f t="shared" si="25"/>
        <v>24.166666666666668</v>
      </c>
      <c r="Y1285" s="68"/>
      <c r="Z1285" s="113">
        <f>VLOOKUP(B1285,[1]Sheet1!B$3:V$3093,21,0)</f>
        <v>0</v>
      </c>
    </row>
    <row r="1286" spans="2:26" ht="30" x14ac:dyDescent="0.25">
      <c r="B1286" s="9" t="s">
        <v>2794</v>
      </c>
      <c r="C1286" s="9" t="s">
        <v>2795</v>
      </c>
      <c r="D1286" s="9">
        <v>1989</v>
      </c>
      <c r="E1286" s="9" t="s">
        <v>12</v>
      </c>
      <c r="F1286" s="9" t="s">
        <v>30</v>
      </c>
      <c r="G1286" s="60" t="s">
        <v>43</v>
      </c>
      <c r="H1286" s="1" t="s">
        <v>18</v>
      </c>
      <c r="I1286" s="1" t="s">
        <v>22</v>
      </c>
      <c r="J1286" s="68" t="s">
        <v>291</v>
      </c>
      <c r="K1286" s="68" t="s">
        <v>292</v>
      </c>
      <c r="L1286" s="120" t="s">
        <v>6520</v>
      </c>
      <c r="M1286" s="117" t="s">
        <v>147</v>
      </c>
      <c r="N1286" s="118" t="s">
        <v>146</v>
      </c>
      <c r="O1286" s="118" t="s">
        <v>146</v>
      </c>
      <c r="P1286" s="118" t="s">
        <v>146</v>
      </c>
      <c r="Q1286" s="118" t="s">
        <v>146</v>
      </c>
      <c r="R1286" s="118" t="s">
        <v>146</v>
      </c>
      <c r="S1286" s="118" t="s">
        <v>146</v>
      </c>
      <c r="T1286" s="118" t="s">
        <v>146</v>
      </c>
      <c r="U1286" s="118" t="s">
        <v>6520</v>
      </c>
      <c r="V1286" s="118" t="s">
        <v>146</v>
      </c>
      <c r="W1286" s="118" t="s">
        <v>148</v>
      </c>
      <c r="X1286" s="121">
        <f t="shared" si="25"/>
        <v>20.833333333333332</v>
      </c>
      <c r="Y1286" s="68"/>
      <c r="Z1286" s="113"/>
    </row>
    <row r="1287" spans="2:26" ht="30" x14ac:dyDescent="0.25">
      <c r="B1287" s="9" t="s">
        <v>2796</v>
      </c>
      <c r="C1287" s="9" t="s">
        <v>1815</v>
      </c>
      <c r="D1287" s="9">
        <v>1988</v>
      </c>
      <c r="E1287" s="9" t="s">
        <v>12</v>
      </c>
      <c r="F1287" s="9" t="s">
        <v>30</v>
      </c>
      <c r="G1287" s="60" t="s">
        <v>43</v>
      </c>
      <c r="H1287" s="1" t="s">
        <v>11</v>
      </c>
      <c r="I1287" s="1" t="s">
        <v>182</v>
      </c>
      <c r="J1287" s="68" t="s">
        <v>291</v>
      </c>
      <c r="K1287" s="68" t="s">
        <v>292</v>
      </c>
      <c r="L1287" s="120" t="s">
        <v>146</v>
      </c>
      <c r="M1287" s="117" t="s">
        <v>146</v>
      </c>
      <c r="N1287" s="118" t="s">
        <v>6520</v>
      </c>
      <c r="O1287" s="118" t="s">
        <v>146</v>
      </c>
      <c r="P1287" s="118" t="s">
        <v>146</v>
      </c>
      <c r="Q1287" s="118" t="s">
        <v>146</v>
      </c>
      <c r="R1287" s="118" t="s">
        <v>146</v>
      </c>
      <c r="S1287" s="118" t="s">
        <v>146</v>
      </c>
      <c r="T1287" s="118" t="s">
        <v>6520</v>
      </c>
      <c r="U1287" s="118" t="s">
        <v>147</v>
      </c>
      <c r="V1287" s="118" t="s">
        <v>147</v>
      </c>
      <c r="W1287" s="118" t="s">
        <v>6520</v>
      </c>
      <c r="X1287" s="121">
        <f t="shared" si="25"/>
        <v>19.166666666666668</v>
      </c>
      <c r="Y1287" s="68"/>
      <c r="Z1287" s="113">
        <f>VLOOKUP(B1287,[1]Sheet1!B$3:V$3093,21,0)</f>
        <v>0</v>
      </c>
    </row>
    <row r="1288" spans="2:26" ht="30" x14ac:dyDescent="0.25">
      <c r="B1288" s="9" t="s">
        <v>2797</v>
      </c>
      <c r="C1288" s="9" t="s">
        <v>2798</v>
      </c>
      <c r="D1288" s="9">
        <v>1991</v>
      </c>
      <c r="E1288" s="9" t="s">
        <v>12</v>
      </c>
      <c r="F1288" s="9" t="s">
        <v>30</v>
      </c>
      <c r="G1288" s="60" t="s">
        <v>43</v>
      </c>
      <c r="H1288" s="1" t="s">
        <v>13</v>
      </c>
      <c r="I1288" s="1" t="s">
        <v>130</v>
      </c>
      <c r="J1288" s="68" t="s">
        <v>296</v>
      </c>
      <c r="K1288" s="68" t="s">
        <v>297</v>
      </c>
      <c r="L1288" s="120" t="s">
        <v>147</v>
      </c>
      <c r="M1288" s="117" t="s">
        <v>147</v>
      </c>
      <c r="N1288" s="118" t="s">
        <v>146</v>
      </c>
      <c r="O1288" s="118" t="s">
        <v>146</v>
      </c>
      <c r="P1288" s="118" t="s">
        <v>146</v>
      </c>
      <c r="Q1288" s="118" t="s">
        <v>147</v>
      </c>
      <c r="R1288" s="118" t="s">
        <v>147</v>
      </c>
      <c r="S1288" s="118" t="s">
        <v>147</v>
      </c>
      <c r="T1288" s="118" t="s">
        <v>148</v>
      </c>
      <c r="U1288" s="118" t="s">
        <v>6520</v>
      </c>
      <c r="V1288" s="118" t="s">
        <v>146</v>
      </c>
      <c r="W1288" s="118" t="s">
        <v>147</v>
      </c>
      <c r="X1288" s="121">
        <f t="shared" si="25"/>
        <v>25.833333333333332</v>
      </c>
      <c r="Y1288" s="68"/>
      <c r="Z1288" s="113">
        <f>VLOOKUP(B1288,[1]Sheet1!B$3:V$3093,21,0)</f>
        <v>0</v>
      </c>
    </row>
    <row r="1289" spans="2:26" ht="30" x14ac:dyDescent="0.25">
      <c r="B1289" s="9" t="s">
        <v>2799</v>
      </c>
      <c r="C1289" s="9" t="s">
        <v>2800</v>
      </c>
      <c r="D1289" s="9">
        <v>1988</v>
      </c>
      <c r="E1289" s="9" t="s">
        <v>12</v>
      </c>
      <c r="F1289" s="9" t="s">
        <v>30</v>
      </c>
      <c r="G1289" s="60" t="s">
        <v>43</v>
      </c>
      <c r="H1289" s="1" t="s">
        <v>11</v>
      </c>
      <c r="I1289" s="1" t="s">
        <v>21</v>
      </c>
      <c r="J1289" s="68" t="s">
        <v>296</v>
      </c>
      <c r="K1289" s="68" t="s">
        <v>297</v>
      </c>
      <c r="L1289" s="120" t="s">
        <v>147</v>
      </c>
      <c r="M1289" s="117" t="s">
        <v>147</v>
      </c>
      <c r="N1289" s="118" t="s">
        <v>148</v>
      </c>
      <c r="O1289" s="118" t="s">
        <v>147</v>
      </c>
      <c r="P1289" s="118" t="s">
        <v>148</v>
      </c>
      <c r="Q1289" s="118" t="s">
        <v>147</v>
      </c>
      <c r="R1289" s="118" t="s">
        <v>148</v>
      </c>
      <c r="S1289" s="118" t="s">
        <v>147</v>
      </c>
      <c r="T1289" s="118" t="s">
        <v>148</v>
      </c>
      <c r="U1289" s="118" t="s">
        <v>147</v>
      </c>
      <c r="V1289" s="118" t="s">
        <v>147</v>
      </c>
      <c r="W1289" s="118" t="s">
        <v>147</v>
      </c>
      <c r="X1289" s="121">
        <f t="shared" si="25"/>
        <v>33.333333333333336</v>
      </c>
      <c r="Y1289" s="68"/>
      <c r="Z1289" s="113">
        <f>VLOOKUP(B1289,[1]Sheet1!B$3:V$3093,21,0)</f>
        <v>0</v>
      </c>
    </row>
    <row r="1290" spans="2:26" ht="30" x14ac:dyDescent="0.25">
      <c r="B1290" s="9" t="s">
        <v>2801</v>
      </c>
      <c r="C1290" s="9" t="s">
        <v>2802</v>
      </c>
      <c r="D1290" s="9">
        <v>1989</v>
      </c>
      <c r="E1290" s="9" t="s">
        <v>12</v>
      </c>
      <c r="F1290" s="9" t="s">
        <v>32</v>
      </c>
      <c r="G1290" s="60" t="s">
        <v>43</v>
      </c>
      <c r="H1290" s="1" t="s">
        <v>11</v>
      </c>
      <c r="I1290" s="1" t="s">
        <v>22</v>
      </c>
      <c r="J1290" s="68" t="s">
        <v>291</v>
      </c>
      <c r="K1290" s="68" t="s">
        <v>292</v>
      </c>
      <c r="L1290" s="120" t="s">
        <v>146</v>
      </c>
      <c r="M1290" s="117" t="s">
        <v>146</v>
      </c>
      <c r="N1290" s="118" t="s">
        <v>146</v>
      </c>
      <c r="O1290" s="118" t="s">
        <v>147</v>
      </c>
      <c r="P1290" s="118" t="s">
        <v>146</v>
      </c>
      <c r="Q1290" s="118" t="s">
        <v>147</v>
      </c>
      <c r="R1290" s="118" t="s">
        <v>146</v>
      </c>
      <c r="S1290" s="118" t="s">
        <v>147</v>
      </c>
      <c r="T1290" s="118" t="s">
        <v>6520</v>
      </c>
      <c r="U1290" s="118" t="s">
        <v>6520</v>
      </c>
      <c r="V1290" s="118" t="s">
        <v>146</v>
      </c>
      <c r="W1290" s="118" t="s">
        <v>147</v>
      </c>
      <c r="X1290" s="121">
        <f t="shared" si="25"/>
        <v>21.666666666666668</v>
      </c>
      <c r="Y1290" s="68"/>
      <c r="Z1290" s="113">
        <f>VLOOKUP(B1290,[1]Sheet1!B$3:V$3093,21,0)</f>
        <v>0</v>
      </c>
    </row>
    <row r="1291" spans="2:26" ht="30" x14ac:dyDescent="0.25">
      <c r="B1291" s="9" t="s">
        <v>2803</v>
      </c>
      <c r="C1291" s="9" t="s">
        <v>2804</v>
      </c>
      <c r="D1291" s="9">
        <v>1982</v>
      </c>
      <c r="E1291" s="9" t="s">
        <v>12</v>
      </c>
      <c r="F1291" s="9" t="s">
        <v>30</v>
      </c>
      <c r="G1291" s="60" t="s">
        <v>43</v>
      </c>
      <c r="H1291" s="1" t="s">
        <v>11</v>
      </c>
      <c r="I1291" s="1" t="s">
        <v>21</v>
      </c>
      <c r="J1291" s="68" t="s">
        <v>296</v>
      </c>
      <c r="K1291" s="68" t="s">
        <v>297</v>
      </c>
      <c r="L1291" s="120" t="s">
        <v>148</v>
      </c>
      <c r="M1291" s="117" t="s">
        <v>148</v>
      </c>
      <c r="N1291" s="118" t="s">
        <v>6520</v>
      </c>
      <c r="O1291" s="118" t="s">
        <v>146</v>
      </c>
      <c r="P1291" s="118" t="s">
        <v>148</v>
      </c>
      <c r="Q1291" s="118" t="s">
        <v>148</v>
      </c>
      <c r="R1291" s="118" t="s">
        <v>147</v>
      </c>
      <c r="S1291" s="118" t="s">
        <v>148</v>
      </c>
      <c r="T1291" s="118" t="s">
        <v>147</v>
      </c>
      <c r="U1291" s="118" t="s">
        <v>148</v>
      </c>
      <c r="V1291" s="118" t="s">
        <v>146</v>
      </c>
      <c r="W1291" s="118" t="s">
        <v>147</v>
      </c>
      <c r="X1291" s="121">
        <f t="shared" si="25"/>
        <v>31.666666666666668</v>
      </c>
      <c r="Y1291" s="68"/>
      <c r="Z1291" s="113">
        <f>VLOOKUP(B1291,[1]Sheet1!B$3:V$3093,21,0)</f>
        <v>0</v>
      </c>
    </row>
    <row r="1292" spans="2:26" ht="30" x14ac:dyDescent="0.25">
      <c r="B1292" s="9" t="s">
        <v>2805</v>
      </c>
      <c r="C1292" s="9" t="s">
        <v>2806</v>
      </c>
      <c r="D1292" s="9">
        <v>1986</v>
      </c>
      <c r="E1292" s="9" t="s">
        <v>12</v>
      </c>
      <c r="F1292" s="9" t="s">
        <v>30</v>
      </c>
      <c r="G1292" s="60" t="s">
        <v>43</v>
      </c>
      <c r="H1292" s="1" t="s">
        <v>11</v>
      </c>
      <c r="I1292" s="1" t="s">
        <v>170</v>
      </c>
      <c r="J1292" s="68" t="s">
        <v>291</v>
      </c>
      <c r="K1292" s="68" t="s">
        <v>292</v>
      </c>
      <c r="L1292" s="120" t="s">
        <v>146</v>
      </c>
      <c r="M1292" s="117" t="s">
        <v>146</v>
      </c>
      <c r="N1292" s="118" t="s">
        <v>147</v>
      </c>
      <c r="O1292" s="118" t="s">
        <v>148</v>
      </c>
      <c r="P1292" s="118" t="s">
        <v>146</v>
      </c>
      <c r="Q1292" s="118" t="s">
        <v>146</v>
      </c>
      <c r="R1292" s="118" t="s">
        <v>146</v>
      </c>
      <c r="S1292" s="118" t="s">
        <v>146</v>
      </c>
      <c r="T1292" s="118" t="s">
        <v>146</v>
      </c>
      <c r="U1292" s="118" t="s">
        <v>147</v>
      </c>
      <c r="V1292" s="118" t="s">
        <v>146</v>
      </c>
      <c r="W1292" s="118" t="s">
        <v>147</v>
      </c>
      <c r="X1292" s="121">
        <f t="shared" ref="X1292:X1355" si="26">((COUNTIF(L1292:W1292,"A")*40+COUNTIF(L1292:W1292,"B")*30+COUNTIF(L1292:W1292,"C")*20+COUNTIF(L1292:W1292,"D")*10+COUNTIF(L1292:W1292,"D1")*10+COUNTIF(L1292:W1292,"d2")*0)/(COUNTA(L1292:W1292)-COUNTIF(L1292:W1292,"KDG")-COUNTIF(L1292:W1292,"KĐG")))</f>
        <v>24.166666666666668</v>
      </c>
      <c r="Y1292" s="68"/>
      <c r="Z1292" s="113">
        <f>VLOOKUP(B1292,[1]Sheet1!B$3:V$3093,21,0)</f>
        <v>0</v>
      </c>
    </row>
    <row r="1293" spans="2:26" ht="30" x14ac:dyDescent="0.25">
      <c r="B1293" s="9" t="s">
        <v>2807</v>
      </c>
      <c r="C1293" s="9" t="s">
        <v>2808</v>
      </c>
      <c r="D1293" s="9">
        <v>1984</v>
      </c>
      <c r="E1293" s="9" t="s">
        <v>12</v>
      </c>
      <c r="F1293" s="9" t="s">
        <v>32</v>
      </c>
      <c r="G1293" s="60" t="s">
        <v>43</v>
      </c>
      <c r="H1293" s="1" t="s">
        <v>29</v>
      </c>
      <c r="I1293" s="1" t="s">
        <v>6390</v>
      </c>
      <c r="J1293" s="68" t="s">
        <v>296</v>
      </c>
      <c r="K1293" s="68" t="s">
        <v>297</v>
      </c>
      <c r="L1293" s="120" t="s">
        <v>147</v>
      </c>
      <c r="M1293" s="117" t="s">
        <v>147</v>
      </c>
      <c r="N1293" s="118" t="s">
        <v>147</v>
      </c>
      <c r="O1293" s="118" t="s">
        <v>148</v>
      </c>
      <c r="P1293" s="118" t="s">
        <v>146</v>
      </c>
      <c r="Q1293" s="118" t="s">
        <v>6520</v>
      </c>
      <c r="R1293" s="118" t="s">
        <v>6520</v>
      </c>
      <c r="S1293" s="118" t="s">
        <v>6520</v>
      </c>
      <c r="T1293" s="118" t="s">
        <v>147</v>
      </c>
      <c r="U1293" s="118" t="s">
        <v>6520</v>
      </c>
      <c r="V1293" s="118" t="s">
        <v>146</v>
      </c>
      <c r="W1293" s="118" t="s">
        <v>146</v>
      </c>
      <c r="X1293" s="121">
        <f t="shared" si="26"/>
        <v>21.666666666666668</v>
      </c>
      <c r="Y1293" s="68"/>
      <c r="Z1293" s="113">
        <f>VLOOKUP(B1293,[1]Sheet1!B$3:V$3093,21,0)</f>
        <v>0</v>
      </c>
    </row>
    <row r="1294" spans="2:26" ht="30" x14ac:dyDescent="0.25">
      <c r="B1294" s="9" t="s">
        <v>2809</v>
      </c>
      <c r="C1294" s="9" t="s">
        <v>201</v>
      </c>
      <c r="D1294" s="9">
        <v>1991</v>
      </c>
      <c r="E1294" s="9" t="s">
        <v>12</v>
      </c>
      <c r="F1294" s="9" t="s">
        <v>30</v>
      </c>
      <c r="G1294" s="60" t="s">
        <v>43</v>
      </c>
      <c r="H1294" s="1" t="s">
        <v>11</v>
      </c>
      <c r="I1294" s="1" t="s">
        <v>170</v>
      </c>
      <c r="J1294" s="68" t="s">
        <v>291</v>
      </c>
      <c r="K1294" s="68" t="s">
        <v>292</v>
      </c>
      <c r="L1294" s="120" t="s">
        <v>146</v>
      </c>
      <c r="M1294" s="117" t="s">
        <v>146</v>
      </c>
      <c r="N1294" s="118" t="s">
        <v>146</v>
      </c>
      <c r="O1294" s="118" t="s">
        <v>146</v>
      </c>
      <c r="P1294" s="118" t="s">
        <v>146</v>
      </c>
      <c r="Q1294" s="118" t="s">
        <v>146</v>
      </c>
      <c r="R1294" s="118" t="s">
        <v>146</v>
      </c>
      <c r="S1294" s="118" t="s">
        <v>146</v>
      </c>
      <c r="T1294" s="118" t="s">
        <v>6520</v>
      </c>
      <c r="U1294" s="118" t="s">
        <v>6520</v>
      </c>
      <c r="V1294" s="118" t="s">
        <v>146</v>
      </c>
      <c r="W1294" s="118" t="s">
        <v>148</v>
      </c>
      <c r="X1294" s="121">
        <f t="shared" si="26"/>
        <v>20</v>
      </c>
      <c r="Y1294" s="68"/>
      <c r="Z1294" s="113">
        <f>VLOOKUP(B1294,[1]Sheet1!B$3:V$3093,21,0)</f>
        <v>0</v>
      </c>
    </row>
    <row r="1295" spans="2:26" ht="30" x14ac:dyDescent="0.25">
      <c r="B1295" s="9" t="s">
        <v>2810</v>
      </c>
      <c r="C1295" s="9" t="s">
        <v>2811</v>
      </c>
      <c r="D1295" s="9">
        <v>1984</v>
      </c>
      <c r="E1295" s="9" t="s">
        <v>12</v>
      </c>
      <c r="F1295" s="9" t="s">
        <v>30</v>
      </c>
      <c r="G1295" s="60" t="s">
        <v>43</v>
      </c>
      <c r="H1295" s="1" t="s">
        <v>13</v>
      </c>
      <c r="I1295" s="1" t="s">
        <v>22</v>
      </c>
      <c r="J1295" s="68" t="s">
        <v>291</v>
      </c>
      <c r="K1295" s="68" t="s">
        <v>292</v>
      </c>
      <c r="L1295" s="120" t="s">
        <v>147</v>
      </c>
      <c r="M1295" s="117" t="s">
        <v>148</v>
      </c>
      <c r="N1295" s="118" t="s">
        <v>146</v>
      </c>
      <c r="O1295" s="118" t="s">
        <v>147</v>
      </c>
      <c r="P1295" s="118" t="s">
        <v>148</v>
      </c>
      <c r="Q1295" s="118" t="s">
        <v>148</v>
      </c>
      <c r="R1295" s="118" t="s">
        <v>147</v>
      </c>
      <c r="S1295" s="118" t="s">
        <v>148</v>
      </c>
      <c r="T1295" s="118" t="s">
        <v>147</v>
      </c>
      <c r="U1295" s="118" t="s">
        <v>148</v>
      </c>
      <c r="V1295" s="118" t="s">
        <v>147</v>
      </c>
      <c r="W1295" s="118" t="s">
        <v>146</v>
      </c>
      <c r="X1295" s="121">
        <f t="shared" si="26"/>
        <v>32.5</v>
      </c>
      <c r="Y1295" s="68"/>
      <c r="Z1295" s="113">
        <f>VLOOKUP(B1295,[1]Sheet1!B$3:V$3093,21,0)</f>
        <v>0</v>
      </c>
    </row>
    <row r="1296" spans="2:26" ht="30" x14ac:dyDescent="0.25">
      <c r="B1296" s="9" t="s">
        <v>2812</v>
      </c>
      <c r="C1296" s="9" t="s">
        <v>2813</v>
      </c>
      <c r="D1296" s="9">
        <v>1994</v>
      </c>
      <c r="E1296" s="9" t="s">
        <v>12</v>
      </c>
      <c r="F1296" s="9" t="s">
        <v>30</v>
      </c>
      <c r="G1296" s="60" t="s">
        <v>43</v>
      </c>
      <c r="H1296" s="1" t="s">
        <v>18</v>
      </c>
      <c r="I1296" s="1" t="s">
        <v>26</v>
      </c>
      <c r="J1296" s="68" t="s">
        <v>291</v>
      </c>
      <c r="K1296" s="68" t="s">
        <v>292</v>
      </c>
      <c r="L1296" s="120" t="s">
        <v>147</v>
      </c>
      <c r="M1296" s="117" t="s">
        <v>147</v>
      </c>
      <c r="N1296" s="118" t="s">
        <v>146</v>
      </c>
      <c r="O1296" s="118" t="s">
        <v>146</v>
      </c>
      <c r="P1296" s="118" t="s">
        <v>146</v>
      </c>
      <c r="Q1296" s="118" t="s">
        <v>146</v>
      </c>
      <c r="R1296" s="118" t="s">
        <v>146</v>
      </c>
      <c r="S1296" s="118" t="s">
        <v>146</v>
      </c>
      <c r="T1296" s="118" t="s">
        <v>147</v>
      </c>
      <c r="U1296" s="118" t="s">
        <v>6520</v>
      </c>
      <c r="V1296" s="118" t="s">
        <v>147</v>
      </c>
      <c r="W1296" s="118" t="s">
        <v>146</v>
      </c>
      <c r="X1296" s="121">
        <f t="shared" si="26"/>
        <v>22.5</v>
      </c>
      <c r="Y1296" s="68"/>
      <c r="Z1296" s="113">
        <f>VLOOKUP(B1296,[1]Sheet1!B$3:V$3093,21,0)</f>
        <v>0</v>
      </c>
    </row>
    <row r="1297" spans="2:26" ht="30" x14ac:dyDescent="0.25">
      <c r="B1297" s="9" t="s">
        <v>2814</v>
      </c>
      <c r="C1297" s="9" t="s">
        <v>2815</v>
      </c>
      <c r="D1297" s="9">
        <v>1983</v>
      </c>
      <c r="E1297" s="9" t="s">
        <v>12</v>
      </c>
      <c r="F1297" s="9" t="s">
        <v>32</v>
      </c>
      <c r="G1297" s="60" t="s">
        <v>43</v>
      </c>
      <c r="H1297" s="1" t="s">
        <v>13</v>
      </c>
      <c r="I1297" s="1" t="s">
        <v>22</v>
      </c>
      <c r="J1297" s="68" t="s">
        <v>296</v>
      </c>
      <c r="K1297" s="68" t="s">
        <v>297</v>
      </c>
      <c r="L1297" s="120" t="s">
        <v>147</v>
      </c>
      <c r="M1297" s="117" t="s">
        <v>146</v>
      </c>
      <c r="N1297" s="118" t="s">
        <v>146</v>
      </c>
      <c r="O1297" s="118" t="s">
        <v>146</v>
      </c>
      <c r="P1297" s="118" t="s">
        <v>147</v>
      </c>
      <c r="Q1297" s="118" t="s">
        <v>146</v>
      </c>
      <c r="R1297" s="118" t="s">
        <v>146</v>
      </c>
      <c r="S1297" s="118" t="s">
        <v>146</v>
      </c>
      <c r="T1297" s="118" t="s">
        <v>146</v>
      </c>
      <c r="U1297" s="118" t="s">
        <v>6520</v>
      </c>
      <c r="V1297" s="118" t="s">
        <v>146</v>
      </c>
      <c r="W1297" s="118" t="s">
        <v>6520</v>
      </c>
      <c r="X1297" s="121">
        <f t="shared" si="26"/>
        <v>20</v>
      </c>
      <c r="Y1297" s="68"/>
      <c r="Z1297" s="113">
        <f>VLOOKUP(B1297,[1]Sheet1!B$3:V$3093,21,0)</f>
        <v>0</v>
      </c>
    </row>
    <row r="1298" spans="2:26" ht="30" x14ac:dyDescent="0.25">
      <c r="B1298" s="9" t="s">
        <v>2816</v>
      </c>
      <c r="C1298" s="9" t="s">
        <v>2817</v>
      </c>
      <c r="D1298" s="9">
        <v>1989</v>
      </c>
      <c r="E1298" s="9" t="s">
        <v>12</v>
      </c>
      <c r="F1298" s="9" t="s">
        <v>30</v>
      </c>
      <c r="G1298" s="60" t="s">
        <v>43</v>
      </c>
      <c r="H1298" s="1" t="s">
        <v>13</v>
      </c>
      <c r="I1298" s="1" t="s">
        <v>170</v>
      </c>
      <c r="J1298" s="68" t="s">
        <v>296</v>
      </c>
      <c r="K1298" s="68" t="s">
        <v>297</v>
      </c>
      <c r="L1298" s="120" t="s">
        <v>147</v>
      </c>
      <c r="M1298" s="117" t="s">
        <v>148</v>
      </c>
      <c r="N1298" s="118" t="s">
        <v>148</v>
      </c>
      <c r="O1298" s="118" t="s">
        <v>148</v>
      </c>
      <c r="P1298" s="118" t="s">
        <v>148</v>
      </c>
      <c r="Q1298" s="118" t="s">
        <v>147</v>
      </c>
      <c r="R1298" s="118" t="s">
        <v>146</v>
      </c>
      <c r="S1298" s="118" t="s">
        <v>147</v>
      </c>
      <c r="T1298" s="118" t="s">
        <v>148</v>
      </c>
      <c r="U1298" s="118" t="s">
        <v>147</v>
      </c>
      <c r="V1298" s="118" t="s">
        <v>147</v>
      </c>
      <c r="W1298" s="118" t="s">
        <v>146</v>
      </c>
      <c r="X1298" s="121">
        <f t="shared" si="26"/>
        <v>32.5</v>
      </c>
      <c r="Y1298" s="68"/>
      <c r="Z1298" s="113">
        <f>VLOOKUP(B1298,[1]Sheet1!B$3:V$3093,21,0)</f>
        <v>0</v>
      </c>
    </row>
    <row r="1299" spans="2:26" ht="30" x14ac:dyDescent="0.25">
      <c r="B1299" s="9" t="s">
        <v>2818</v>
      </c>
      <c r="C1299" s="9" t="s">
        <v>2819</v>
      </c>
      <c r="D1299" s="9">
        <v>1991</v>
      </c>
      <c r="E1299" s="9" t="s">
        <v>12</v>
      </c>
      <c r="F1299" s="9" t="s">
        <v>30</v>
      </c>
      <c r="G1299" s="60" t="s">
        <v>43</v>
      </c>
      <c r="H1299" s="1" t="s">
        <v>18</v>
      </c>
      <c r="I1299" s="1" t="s">
        <v>31</v>
      </c>
      <c r="J1299" s="68" t="s">
        <v>291</v>
      </c>
      <c r="K1299" s="68" t="s">
        <v>292</v>
      </c>
      <c r="L1299" s="120" t="s">
        <v>146</v>
      </c>
      <c r="M1299" s="117" t="s">
        <v>146</v>
      </c>
      <c r="N1299" s="118" t="s">
        <v>146</v>
      </c>
      <c r="O1299" s="118" t="s">
        <v>146</v>
      </c>
      <c r="P1299" s="118" t="s">
        <v>146</v>
      </c>
      <c r="Q1299" s="118" t="s">
        <v>146</v>
      </c>
      <c r="R1299" s="118" t="s">
        <v>146</v>
      </c>
      <c r="S1299" s="118" t="s">
        <v>146</v>
      </c>
      <c r="T1299" s="118" t="s">
        <v>6520</v>
      </c>
      <c r="U1299" s="118" t="s">
        <v>6520</v>
      </c>
      <c r="V1299" s="118" t="s">
        <v>147</v>
      </c>
      <c r="W1299" s="118" t="s">
        <v>146</v>
      </c>
      <c r="X1299" s="121">
        <f t="shared" si="26"/>
        <v>19.166666666666668</v>
      </c>
      <c r="Y1299" s="68"/>
      <c r="Z1299" s="113" t="str">
        <f>VLOOKUP(B1299,[1]Sheet1!B$3:V$3093,21,0)</f>
        <v>Điểm KI &lt;20</v>
      </c>
    </row>
    <row r="1300" spans="2:26" ht="30" x14ac:dyDescent="0.25">
      <c r="B1300" s="9" t="s">
        <v>2820</v>
      </c>
      <c r="C1300" s="9" t="s">
        <v>2821</v>
      </c>
      <c r="D1300" s="9">
        <v>1990</v>
      </c>
      <c r="E1300" s="9" t="s">
        <v>12</v>
      </c>
      <c r="F1300" s="9" t="s">
        <v>30</v>
      </c>
      <c r="G1300" s="60" t="s">
        <v>43</v>
      </c>
      <c r="H1300" s="1" t="s">
        <v>18</v>
      </c>
      <c r="I1300" s="1" t="s">
        <v>19</v>
      </c>
      <c r="J1300" s="68" t="s">
        <v>296</v>
      </c>
      <c r="K1300" s="68" t="s">
        <v>297</v>
      </c>
      <c r="L1300" s="120" t="s">
        <v>146</v>
      </c>
      <c r="M1300" s="117" t="s">
        <v>146</v>
      </c>
      <c r="N1300" s="118" t="s">
        <v>148</v>
      </c>
      <c r="O1300" s="118" t="s">
        <v>146</v>
      </c>
      <c r="P1300" s="118" t="s">
        <v>6520</v>
      </c>
      <c r="Q1300" s="118" t="s">
        <v>146</v>
      </c>
      <c r="R1300" s="118" t="s">
        <v>148</v>
      </c>
      <c r="S1300" s="118" t="s">
        <v>146</v>
      </c>
      <c r="T1300" s="118" t="s">
        <v>6520</v>
      </c>
      <c r="U1300" s="118" t="s">
        <v>6520</v>
      </c>
      <c r="V1300" s="118" t="s">
        <v>146</v>
      </c>
      <c r="W1300" s="118" t="s">
        <v>146</v>
      </c>
      <c r="X1300" s="121">
        <f t="shared" si="26"/>
        <v>20.833333333333332</v>
      </c>
      <c r="Y1300" s="68"/>
      <c r="Z1300" s="113">
        <f>VLOOKUP(B1300,[1]Sheet1!B$3:V$3093,21,0)</f>
        <v>0</v>
      </c>
    </row>
    <row r="1301" spans="2:26" ht="30" x14ac:dyDescent="0.25">
      <c r="B1301" s="9" t="s">
        <v>2822</v>
      </c>
      <c r="C1301" s="9" t="s">
        <v>2823</v>
      </c>
      <c r="D1301" s="9">
        <v>1985</v>
      </c>
      <c r="E1301" s="9" t="s">
        <v>12</v>
      </c>
      <c r="F1301" s="9" t="s">
        <v>30</v>
      </c>
      <c r="G1301" s="60" t="s">
        <v>43</v>
      </c>
      <c r="H1301" s="1" t="s">
        <v>11</v>
      </c>
      <c r="I1301" s="1" t="s">
        <v>22</v>
      </c>
      <c r="J1301" s="68" t="s">
        <v>291</v>
      </c>
      <c r="K1301" s="68" t="s">
        <v>292</v>
      </c>
      <c r="L1301" s="120" t="s">
        <v>147</v>
      </c>
      <c r="M1301" s="117" t="s">
        <v>148</v>
      </c>
      <c r="N1301" s="118" t="s">
        <v>148</v>
      </c>
      <c r="O1301" s="118" t="s">
        <v>146</v>
      </c>
      <c r="P1301" s="118" t="s">
        <v>147</v>
      </c>
      <c r="Q1301" s="118" t="s">
        <v>148</v>
      </c>
      <c r="R1301" s="118" t="s">
        <v>147</v>
      </c>
      <c r="S1301" s="118" t="s">
        <v>148</v>
      </c>
      <c r="T1301" s="118" t="s">
        <v>147</v>
      </c>
      <c r="U1301" s="118" t="s">
        <v>147</v>
      </c>
      <c r="V1301" s="118" t="s">
        <v>146</v>
      </c>
      <c r="W1301" s="118" t="s">
        <v>147</v>
      </c>
      <c r="X1301" s="121">
        <f t="shared" si="26"/>
        <v>31.666666666666668</v>
      </c>
      <c r="Y1301" s="68"/>
      <c r="Z1301" s="113">
        <f>VLOOKUP(B1301,[1]Sheet1!B$3:V$3093,21,0)</f>
        <v>0</v>
      </c>
    </row>
    <row r="1302" spans="2:26" ht="30" x14ac:dyDescent="0.25">
      <c r="B1302" s="9" t="s">
        <v>2824</v>
      </c>
      <c r="C1302" s="9" t="s">
        <v>2825</v>
      </c>
      <c r="D1302" s="9">
        <v>1988</v>
      </c>
      <c r="E1302" s="9" t="s">
        <v>12</v>
      </c>
      <c r="F1302" s="9" t="s">
        <v>30</v>
      </c>
      <c r="G1302" s="60" t="s">
        <v>43</v>
      </c>
      <c r="H1302" s="1" t="s">
        <v>18</v>
      </c>
      <c r="I1302" s="1" t="s">
        <v>6396</v>
      </c>
      <c r="J1302" s="68" t="s">
        <v>296</v>
      </c>
      <c r="K1302" s="68" t="s">
        <v>297</v>
      </c>
      <c r="L1302" s="120" t="s">
        <v>147</v>
      </c>
      <c r="M1302" s="117" t="s">
        <v>6520</v>
      </c>
      <c r="N1302" s="118" t="s">
        <v>146</v>
      </c>
      <c r="O1302" s="118" t="s">
        <v>146</v>
      </c>
      <c r="P1302" s="118" t="s">
        <v>146</v>
      </c>
      <c r="Q1302" s="118" t="s">
        <v>6520</v>
      </c>
      <c r="R1302" s="118" t="s">
        <v>146</v>
      </c>
      <c r="S1302" s="118" t="s">
        <v>6520</v>
      </c>
      <c r="T1302" s="118" t="s">
        <v>146</v>
      </c>
      <c r="U1302" s="118" t="s">
        <v>146</v>
      </c>
      <c r="V1302" s="118" t="s">
        <v>147</v>
      </c>
      <c r="W1302" s="118" t="s">
        <v>6520</v>
      </c>
      <c r="X1302" s="121">
        <f t="shared" si="26"/>
        <v>18.333333333333332</v>
      </c>
      <c r="Y1302" s="68"/>
      <c r="Z1302" s="113">
        <f>VLOOKUP(B1302,[1]Sheet1!B$3:V$3093,21,0)</f>
        <v>0</v>
      </c>
    </row>
    <row r="1303" spans="2:26" ht="30" x14ac:dyDescent="0.25">
      <c r="B1303" s="9" t="s">
        <v>2826</v>
      </c>
      <c r="C1303" s="9" t="s">
        <v>2827</v>
      </c>
      <c r="D1303" s="9">
        <v>1991</v>
      </c>
      <c r="E1303" s="9" t="s">
        <v>12</v>
      </c>
      <c r="F1303" s="9" t="s">
        <v>32</v>
      </c>
      <c r="G1303" s="60" t="s">
        <v>43</v>
      </c>
      <c r="H1303" s="1" t="s">
        <v>11</v>
      </c>
      <c r="I1303" s="1" t="s">
        <v>21</v>
      </c>
      <c r="J1303" s="68" t="s">
        <v>296</v>
      </c>
      <c r="K1303" s="68" t="s">
        <v>297</v>
      </c>
      <c r="L1303" s="120" t="s">
        <v>146</v>
      </c>
      <c r="M1303" s="117" t="s">
        <v>148</v>
      </c>
      <c r="N1303" s="118" t="s">
        <v>6520</v>
      </c>
      <c r="O1303" s="118" t="s">
        <v>6520</v>
      </c>
      <c r="P1303" s="118" t="s">
        <v>6520</v>
      </c>
      <c r="Q1303" s="118" t="s">
        <v>146</v>
      </c>
      <c r="R1303" s="118" t="s">
        <v>146</v>
      </c>
      <c r="S1303" s="118" t="s">
        <v>146</v>
      </c>
      <c r="T1303" s="118" t="s">
        <v>6520</v>
      </c>
      <c r="U1303" s="118" t="s">
        <v>146</v>
      </c>
      <c r="V1303" s="118" t="s">
        <v>146</v>
      </c>
      <c r="W1303" s="118" t="s">
        <v>147</v>
      </c>
      <c r="X1303" s="121">
        <f t="shared" si="26"/>
        <v>19.166666666666668</v>
      </c>
      <c r="Y1303" s="68"/>
      <c r="Z1303" s="113" t="str">
        <f>VLOOKUP(B1303,[1]Sheet1!B$3:V$3093,21,0)</f>
        <v>4D trở lên</v>
      </c>
    </row>
    <row r="1304" spans="2:26" ht="45" x14ac:dyDescent="0.25">
      <c r="B1304" s="9" t="s">
        <v>2828</v>
      </c>
      <c r="C1304" s="9" t="s">
        <v>2829</v>
      </c>
      <c r="D1304" s="9">
        <v>1992</v>
      </c>
      <c r="E1304" s="9" t="s">
        <v>12</v>
      </c>
      <c r="F1304" s="9" t="s">
        <v>30</v>
      </c>
      <c r="G1304" s="60" t="s">
        <v>43</v>
      </c>
      <c r="H1304" s="1" t="s">
        <v>13</v>
      </c>
      <c r="I1304" s="1" t="s">
        <v>79</v>
      </c>
      <c r="J1304" s="68" t="s">
        <v>291</v>
      </c>
      <c r="K1304" s="68" t="s">
        <v>292</v>
      </c>
      <c r="L1304" s="120" t="s">
        <v>146</v>
      </c>
      <c r="M1304" s="117" t="s">
        <v>146</v>
      </c>
      <c r="N1304" s="118" t="s">
        <v>6520</v>
      </c>
      <c r="O1304" s="118" t="s">
        <v>6520</v>
      </c>
      <c r="P1304" s="118" t="s">
        <v>146</v>
      </c>
      <c r="Q1304" s="118" t="s">
        <v>6520</v>
      </c>
      <c r="R1304" s="118" t="s">
        <v>6520</v>
      </c>
      <c r="S1304" s="118" t="s">
        <v>6520</v>
      </c>
      <c r="T1304" s="118" t="s">
        <v>146</v>
      </c>
      <c r="U1304" s="118" t="s">
        <v>146</v>
      </c>
      <c r="V1304" s="118" t="s">
        <v>147</v>
      </c>
      <c r="W1304" s="118" t="s">
        <v>148</v>
      </c>
      <c r="X1304" s="121">
        <f t="shared" si="26"/>
        <v>18.333333333333332</v>
      </c>
      <c r="Y1304" s="68"/>
      <c r="Z1304" s="113" t="str">
        <f>VLOOKUP(B1304,[1]Sheet1!B$3:V$3093,21,0)</f>
        <v>4D trở lên</v>
      </c>
    </row>
    <row r="1305" spans="2:26" ht="45" x14ac:dyDescent="0.25">
      <c r="B1305" s="9" t="s">
        <v>2830</v>
      </c>
      <c r="C1305" s="9" t="s">
        <v>2831</v>
      </c>
      <c r="D1305" s="9">
        <v>1986</v>
      </c>
      <c r="E1305" s="9" t="s">
        <v>12</v>
      </c>
      <c r="F1305" s="9" t="s">
        <v>488</v>
      </c>
      <c r="G1305" s="60" t="s">
        <v>43</v>
      </c>
      <c r="H1305" s="1" t="s">
        <v>11</v>
      </c>
      <c r="I1305" s="1" t="s">
        <v>170</v>
      </c>
      <c r="J1305" s="68" t="s">
        <v>291</v>
      </c>
      <c r="K1305" s="68" t="s">
        <v>292</v>
      </c>
      <c r="L1305" s="120" t="s">
        <v>147</v>
      </c>
      <c r="M1305" s="117" t="s">
        <v>146</v>
      </c>
      <c r="N1305" s="118" t="s">
        <v>147</v>
      </c>
      <c r="O1305" s="118" t="s">
        <v>148</v>
      </c>
      <c r="P1305" s="118" t="s">
        <v>148</v>
      </c>
      <c r="Q1305" s="118" t="s">
        <v>146</v>
      </c>
      <c r="R1305" s="118" t="s">
        <v>146</v>
      </c>
      <c r="S1305" s="118" t="s">
        <v>146</v>
      </c>
      <c r="T1305" s="118" t="s">
        <v>146</v>
      </c>
      <c r="U1305" s="118" t="s">
        <v>6520</v>
      </c>
      <c r="V1305" s="118" t="s">
        <v>146</v>
      </c>
      <c r="W1305" s="118" t="s">
        <v>147</v>
      </c>
      <c r="X1305" s="121">
        <f t="shared" si="26"/>
        <v>25</v>
      </c>
      <c r="Y1305" s="68"/>
      <c r="Z1305" s="113">
        <f>VLOOKUP(B1305,[1]Sheet1!B$3:V$3093,21,0)</f>
        <v>0</v>
      </c>
    </row>
    <row r="1306" spans="2:26" ht="45" x14ac:dyDescent="0.25">
      <c r="B1306" s="9" t="s">
        <v>2832</v>
      </c>
      <c r="C1306" s="9" t="s">
        <v>2833</v>
      </c>
      <c r="D1306" s="9">
        <v>1986</v>
      </c>
      <c r="E1306" s="9" t="s">
        <v>12</v>
      </c>
      <c r="F1306" s="9" t="s">
        <v>30</v>
      </c>
      <c r="G1306" s="60" t="s">
        <v>43</v>
      </c>
      <c r="H1306" s="1" t="s">
        <v>6289</v>
      </c>
      <c r="I1306" s="1" t="s">
        <v>6390</v>
      </c>
      <c r="J1306" s="68" t="s">
        <v>296</v>
      </c>
      <c r="K1306" s="68" t="s">
        <v>297</v>
      </c>
      <c r="L1306" s="120" t="s">
        <v>6520</v>
      </c>
      <c r="M1306" s="117" t="s">
        <v>146</v>
      </c>
      <c r="N1306" s="118" t="s">
        <v>146</v>
      </c>
      <c r="O1306" s="118" t="s">
        <v>146</v>
      </c>
      <c r="P1306" s="118" t="s">
        <v>6520</v>
      </c>
      <c r="Q1306" s="118" t="s">
        <v>146</v>
      </c>
      <c r="R1306" s="118" t="s">
        <v>148</v>
      </c>
      <c r="S1306" s="118" t="s">
        <v>146</v>
      </c>
      <c r="T1306" s="118" t="s">
        <v>6520</v>
      </c>
      <c r="U1306" s="118" t="s">
        <v>148</v>
      </c>
      <c r="V1306" s="118" t="s">
        <v>146</v>
      </c>
      <c r="W1306" s="118" t="s">
        <v>146</v>
      </c>
      <c r="X1306" s="121">
        <f t="shared" si="26"/>
        <v>20.833333333333332</v>
      </c>
      <c r="Y1306" s="68"/>
      <c r="Z1306" s="113">
        <f>VLOOKUP(B1306,[1]Sheet1!B$3:V$3093,21,0)</f>
        <v>0</v>
      </c>
    </row>
    <row r="1307" spans="2:26" ht="45" x14ac:dyDescent="0.25">
      <c r="B1307" s="9" t="s">
        <v>2834</v>
      </c>
      <c r="C1307" s="9" t="s">
        <v>2835</v>
      </c>
      <c r="D1307" s="9">
        <v>1986</v>
      </c>
      <c r="E1307" s="9" t="s">
        <v>12</v>
      </c>
      <c r="F1307" s="9" t="s">
        <v>32</v>
      </c>
      <c r="G1307" s="60" t="s">
        <v>43</v>
      </c>
      <c r="H1307" s="1" t="s">
        <v>13</v>
      </c>
      <c r="I1307" s="1" t="s">
        <v>16</v>
      </c>
      <c r="J1307" s="68" t="s">
        <v>291</v>
      </c>
      <c r="K1307" s="68" t="s">
        <v>292</v>
      </c>
      <c r="L1307" s="120" t="s">
        <v>148</v>
      </c>
      <c r="M1307" s="117" t="s">
        <v>146</v>
      </c>
      <c r="N1307" s="118" t="s">
        <v>148</v>
      </c>
      <c r="O1307" s="118" t="s">
        <v>148</v>
      </c>
      <c r="P1307" s="118" t="s">
        <v>147</v>
      </c>
      <c r="Q1307" s="118" t="s">
        <v>148</v>
      </c>
      <c r="R1307" s="118" t="s">
        <v>148</v>
      </c>
      <c r="S1307" s="118" t="s">
        <v>148</v>
      </c>
      <c r="T1307" s="118" t="s">
        <v>146</v>
      </c>
      <c r="U1307" s="118" t="s">
        <v>6520</v>
      </c>
      <c r="V1307" s="118" t="s">
        <v>6520</v>
      </c>
      <c r="W1307" s="118" t="s">
        <v>146</v>
      </c>
      <c r="X1307" s="121">
        <f t="shared" si="26"/>
        <v>29.166666666666668</v>
      </c>
      <c r="Y1307" s="68"/>
      <c r="Z1307" s="113">
        <f>VLOOKUP(B1307,[1]Sheet1!B$3:V$3093,21,0)</f>
        <v>0</v>
      </c>
    </row>
    <row r="1308" spans="2:26" ht="30" x14ac:dyDescent="0.25">
      <c r="B1308" s="9" t="s">
        <v>2836</v>
      </c>
      <c r="C1308" s="9" t="s">
        <v>200</v>
      </c>
      <c r="D1308" s="9">
        <v>1990</v>
      </c>
      <c r="E1308" s="9" t="s">
        <v>12</v>
      </c>
      <c r="F1308" s="9" t="s">
        <v>32</v>
      </c>
      <c r="G1308" s="60" t="s">
        <v>43</v>
      </c>
      <c r="H1308" s="1" t="s">
        <v>11</v>
      </c>
      <c r="I1308" s="1" t="s">
        <v>21</v>
      </c>
      <c r="J1308" s="68" t="s">
        <v>291</v>
      </c>
      <c r="K1308" s="68" t="s">
        <v>292</v>
      </c>
      <c r="L1308" s="120" t="s">
        <v>146</v>
      </c>
      <c r="M1308" s="117" t="s">
        <v>146</v>
      </c>
      <c r="N1308" s="118" t="s">
        <v>6520</v>
      </c>
      <c r="O1308" s="118" t="s">
        <v>146</v>
      </c>
      <c r="P1308" s="118" t="s">
        <v>146</v>
      </c>
      <c r="Q1308" s="118" t="s">
        <v>6520</v>
      </c>
      <c r="R1308" s="118" t="s">
        <v>146</v>
      </c>
      <c r="S1308" s="118" t="s">
        <v>6520</v>
      </c>
      <c r="T1308" s="118" t="s">
        <v>6520</v>
      </c>
      <c r="U1308" s="118" t="s">
        <v>6520</v>
      </c>
      <c r="V1308" s="118" t="s">
        <v>146</v>
      </c>
      <c r="W1308" s="118" t="s">
        <v>146</v>
      </c>
      <c r="X1308" s="121">
        <f t="shared" si="26"/>
        <v>15.833333333333334</v>
      </c>
      <c r="Y1308" s="68"/>
      <c r="Z1308" s="113" t="str">
        <f>VLOOKUP(B1308,[1]Sheet1!B$3:V$3093,21,0)</f>
        <v>4D trở lên</v>
      </c>
    </row>
    <row r="1309" spans="2:26" ht="30" x14ac:dyDescent="0.25">
      <c r="B1309" s="9" t="s">
        <v>2837</v>
      </c>
      <c r="C1309" s="9" t="s">
        <v>2147</v>
      </c>
      <c r="D1309" s="9">
        <v>1989</v>
      </c>
      <c r="E1309" s="9" t="s">
        <v>12</v>
      </c>
      <c r="F1309" s="9" t="s">
        <v>30</v>
      </c>
      <c r="G1309" s="60" t="s">
        <v>43</v>
      </c>
      <c r="H1309" s="1" t="s">
        <v>11</v>
      </c>
      <c r="I1309" s="1" t="s">
        <v>34</v>
      </c>
      <c r="J1309" s="68" t="s">
        <v>296</v>
      </c>
      <c r="K1309" s="68" t="s">
        <v>297</v>
      </c>
      <c r="L1309" s="120" t="s">
        <v>147</v>
      </c>
      <c r="M1309" s="117" t="s">
        <v>6520</v>
      </c>
      <c r="N1309" s="118" t="s">
        <v>146</v>
      </c>
      <c r="O1309" s="118" t="s">
        <v>146</v>
      </c>
      <c r="P1309" s="118" t="s">
        <v>147</v>
      </c>
      <c r="Q1309" s="118" t="s">
        <v>146</v>
      </c>
      <c r="R1309" s="118" t="s">
        <v>146</v>
      </c>
      <c r="S1309" s="118" t="s">
        <v>146</v>
      </c>
      <c r="T1309" s="118" t="s">
        <v>147</v>
      </c>
      <c r="U1309" s="118" t="s">
        <v>6520</v>
      </c>
      <c r="V1309" s="118" t="s">
        <v>146</v>
      </c>
      <c r="W1309" s="118" t="s">
        <v>146</v>
      </c>
      <c r="X1309" s="121">
        <f t="shared" si="26"/>
        <v>20.833333333333332</v>
      </c>
      <c r="Y1309" s="68"/>
      <c r="Z1309" s="113">
        <f>VLOOKUP(B1309,[1]Sheet1!B$3:V$3093,21,0)</f>
        <v>0</v>
      </c>
    </row>
    <row r="1310" spans="2:26" ht="30" x14ac:dyDescent="0.25">
      <c r="B1310" s="9" t="s">
        <v>2838</v>
      </c>
      <c r="C1310" s="9" t="s">
        <v>2839</v>
      </c>
      <c r="D1310" s="9">
        <v>1993</v>
      </c>
      <c r="E1310" s="9" t="s">
        <v>12</v>
      </c>
      <c r="F1310" s="9" t="s">
        <v>30</v>
      </c>
      <c r="G1310" s="60" t="s">
        <v>43</v>
      </c>
      <c r="H1310" s="1" t="s">
        <v>13</v>
      </c>
      <c r="I1310" s="1" t="s">
        <v>226</v>
      </c>
      <c r="J1310" s="68" t="s">
        <v>291</v>
      </c>
      <c r="K1310" s="68" t="s">
        <v>292</v>
      </c>
      <c r="L1310" s="120" t="s">
        <v>147</v>
      </c>
      <c r="M1310" s="117" t="s">
        <v>146</v>
      </c>
      <c r="N1310" s="118" t="s">
        <v>6520</v>
      </c>
      <c r="O1310" s="118" t="s">
        <v>6520</v>
      </c>
      <c r="P1310" s="118" t="s">
        <v>147</v>
      </c>
      <c r="Q1310" s="118" t="s">
        <v>146</v>
      </c>
      <c r="R1310" s="118" t="s">
        <v>147</v>
      </c>
      <c r="S1310" s="118" t="s">
        <v>146</v>
      </c>
      <c r="T1310" s="118" t="s">
        <v>148</v>
      </c>
      <c r="U1310" s="118" t="s">
        <v>146</v>
      </c>
      <c r="V1310" s="118" t="s">
        <v>6520</v>
      </c>
      <c r="W1310" s="118" t="s">
        <v>147</v>
      </c>
      <c r="X1310" s="121">
        <f t="shared" si="26"/>
        <v>22.5</v>
      </c>
      <c r="Y1310" s="68"/>
      <c r="Z1310" s="113">
        <f>VLOOKUP(B1310,[1]Sheet1!B$3:V$3093,21,0)</f>
        <v>0</v>
      </c>
    </row>
    <row r="1311" spans="2:26" ht="30" x14ac:dyDescent="0.25">
      <c r="B1311" s="9" t="s">
        <v>2840</v>
      </c>
      <c r="C1311" s="9" t="s">
        <v>2841</v>
      </c>
      <c r="D1311" s="9">
        <v>1979</v>
      </c>
      <c r="E1311" s="9" t="s">
        <v>12</v>
      </c>
      <c r="F1311" s="9" t="s">
        <v>32</v>
      </c>
      <c r="G1311" s="60" t="s">
        <v>43</v>
      </c>
      <c r="H1311" s="1" t="s">
        <v>11</v>
      </c>
      <c r="I1311" s="1" t="s">
        <v>170</v>
      </c>
      <c r="J1311" s="68" t="s">
        <v>296</v>
      </c>
      <c r="K1311" s="68" t="s">
        <v>297</v>
      </c>
      <c r="L1311" s="120" t="s">
        <v>6520</v>
      </c>
      <c r="M1311" s="117" t="s">
        <v>146</v>
      </c>
      <c r="N1311" s="118" t="s">
        <v>146</v>
      </c>
      <c r="O1311" s="118" t="s">
        <v>6520</v>
      </c>
      <c r="P1311" s="118" t="s">
        <v>146</v>
      </c>
      <c r="Q1311" s="118" t="s">
        <v>146</v>
      </c>
      <c r="R1311" s="118" t="s">
        <v>147</v>
      </c>
      <c r="S1311" s="118" t="s">
        <v>146</v>
      </c>
      <c r="T1311" s="118" t="s">
        <v>6520</v>
      </c>
      <c r="U1311" s="118" t="s">
        <v>6520</v>
      </c>
      <c r="V1311" s="118" t="s">
        <v>146</v>
      </c>
      <c r="W1311" s="118" t="s">
        <v>147</v>
      </c>
      <c r="X1311" s="121">
        <f t="shared" si="26"/>
        <v>18.333333333333332</v>
      </c>
      <c r="Y1311" s="68"/>
      <c r="Z1311" s="113" t="str">
        <f>VLOOKUP(B1311,[1]Sheet1!B$3:V$3093,21,0)</f>
        <v>4D trở lên</v>
      </c>
    </row>
    <row r="1312" spans="2:26" ht="45" x14ac:dyDescent="0.25">
      <c r="B1312" s="9" t="s">
        <v>2842</v>
      </c>
      <c r="C1312" s="9" t="s">
        <v>2843</v>
      </c>
      <c r="D1312" s="9">
        <v>1991</v>
      </c>
      <c r="E1312" s="9" t="s">
        <v>12</v>
      </c>
      <c r="F1312" s="9" t="s">
        <v>32</v>
      </c>
      <c r="G1312" s="60" t="s">
        <v>43</v>
      </c>
      <c r="H1312" s="1" t="s">
        <v>11</v>
      </c>
      <c r="I1312" s="1" t="s">
        <v>79</v>
      </c>
      <c r="J1312" s="68" t="s">
        <v>291</v>
      </c>
      <c r="K1312" s="68" t="s">
        <v>292</v>
      </c>
      <c r="L1312" s="120" t="s">
        <v>147</v>
      </c>
      <c r="M1312" s="117" t="s">
        <v>148</v>
      </c>
      <c r="N1312" s="118" t="s">
        <v>148</v>
      </c>
      <c r="O1312" s="118" t="s">
        <v>147</v>
      </c>
      <c r="P1312" s="118" t="s">
        <v>146</v>
      </c>
      <c r="Q1312" s="118" t="s">
        <v>146</v>
      </c>
      <c r="R1312" s="118" t="s">
        <v>146</v>
      </c>
      <c r="S1312" s="118" t="s">
        <v>146</v>
      </c>
      <c r="T1312" s="118" t="s">
        <v>147</v>
      </c>
      <c r="U1312" s="118" t="s">
        <v>6520</v>
      </c>
      <c r="V1312" s="118" t="s">
        <v>146</v>
      </c>
      <c r="W1312" s="118" t="s">
        <v>148</v>
      </c>
      <c r="X1312" s="121">
        <f t="shared" si="26"/>
        <v>26.666666666666668</v>
      </c>
      <c r="Y1312" s="68"/>
      <c r="Z1312" s="113">
        <f>VLOOKUP(B1312,[1]Sheet1!B$3:V$3093,21,0)</f>
        <v>0</v>
      </c>
    </row>
    <row r="1313" spans="2:26" ht="45" x14ac:dyDescent="0.25">
      <c r="B1313" s="9" t="s">
        <v>2844</v>
      </c>
      <c r="C1313" s="9" t="s">
        <v>2491</v>
      </c>
      <c r="D1313" s="9">
        <v>1990</v>
      </c>
      <c r="E1313" s="9" t="s">
        <v>12</v>
      </c>
      <c r="F1313" s="9" t="s">
        <v>30</v>
      </c>
      <c r="G1313" s="60" t="s">
        <v>43</v>
      </c>
      <c r="H1313" s="1" t="s">
        <v>18</v>
      </c>
      <c r="I1313" s="1" t="s">
        <v>85</v>
      </c>
      <c r="J1313" s="68" t="s">
        <v>291</v>
      </c>
      <c r="K1313" s="68" t="s">
        <v>292</v>
      </c>
      <c r="L1313" s="120" t="s">
        <v>148</v>
      </c>
      <c r="M1313" s="117" t="s">
        <v>147</v>
      </c>
      <c r="N1313" s="118" t="s">
        <v>147</v>
      </c>
      <c r="O1313" s="118" t="s">
        <v>147</v>
      </c>
      <c r="P1313" s="118" t="s">
        <v>148</v>
      </c>
      <c r="Q1313" s="118" t="s">
        <v>148</v>
      </c>
      <c r="R1313" s="118" t="s">
        <v>148</v>
      </c>
      <c r="S1313" s="118" t="s">
        <v>148</v>
      </c>
      <c r="T1313" s="118" t="s">
        <v>146</v>
      </c>
      <c r="U1313" s="118" t="s">
        <v>147</v>
      </c>
      <c r="V1313" s="118" t="s">
        <v>147</v>
      </c>
      <c r="W1313" s="118" t="s">
        <v>6520</v>
      </c>
      <c r="X1313" s="121">
        <f t="shared" si="26"/>
        <v>31.666666666666668</v>
      </c>
      <c r="Y1313" s="68"/>
      <c r="Z1313" s="113">
        <f>VLOOKUP(B1313,[1]Sheet1!B$3:V$3093,21,0)</f>
        <v>0</v>
      </c>
    </row>
    <row r="1314" spans="2:26" ht="30" x14ac:dyDescent="0.25">
      <c r="B1314" s="9" t="s">
        <v>2845</v>
      </c>
      <c r="C1314" s="9" t="s">
        <v>2846</v>
      </c>
      <c r="D1314" s="9">
        <v>1997</v>
      </c>
      <c r="E1314" s="9" t="s">
        <v>12</v>
      </c>
      <c r="F1314" s="9" t="s">
        <v>30</v>
      </c>
      <c r="G1314" s="60" t="s">
        <v>43</v>
      </c>
      <c r="H1314" s="1" t="s">
        <v>18</v>
      </c>
      <c r="I1314" s="1" t="s">
        <v>24</v>
      </c>
      <c r="J1314" s="68" t="s">
        <v>6382</v>
      </c>
      <c r="K1314" s="68" t="s">
        <v>6383</v>
      </c>
      <c r="L1314" s="120" t="s">
        <v>149</v>
      </c>
      <c r="M1314" s="117" t="s">
        <v>149</v>
      </c>
      <c r="N1314" s="118" t="s">
        <v>147</v>
      </c>
      <c r="O1314" s="118" t="s">
        <v>146</v>
      </c>
      <c r="P1314" s="118" t="s">
        <v>146</v>
      </c>
      <c r="Q1314" s="118" t="s">
        <v>146</v>
      </c>
      <c r="R1314" s="118" t="s">
        <v>146</v>
      </c>
      <c r="S1314" s="118" t="s">
        <v>146</v>
      </c>
      <c r="T1314" s="118" t="s">
        <v>6520</v>
      </c>
      <c r="U1314" s="118" t="s">
        <v>146</v>
      </c>
      <c r="V1314" s="118" t="s">
        <v>146</v>
      </c>
      <c r="W1314" s="118" t="s">
        <v>146</v>
      </c>
      <c r="X1314" s="121">
        <f t="shared" si="26"/>
        <v>20</v>
      </c>
      <c r="Y1314" s="68"/>
      <c r="Z1314" s="113">
        <f>VLOOKUP(B1314,[1]Sheet1!B$3:V$3093,21,0)</f>
        <v>0</v>
      </c>
    </row>
    <row r="1315" spans="2:26" ht="45" x14ac:dyDescent="0.25">
      <c r="B1315" s="9" t="s">
        <v>2847</v>
      </c>
      <c r="C1315" s="9" t="s">
        <v>2848</v>
      </c>
      <c r="D1315" s="9">
        <v>1988</v>
      </c>
      <c r="E1315" s="9" t="s">
        <v>12</v>
      </c>
      <c r="F1315" s="9" t="s">
        <v>1172</v>
      </c>
      <c r="G1315" s="60" t="s">
        <v>43</v>
      </c>
      <c r="H1315" s="1" t="s">
        <v>13</v>
      </c>
      <c r="I1315" s="1" t="s">
        <v>170</v>
      </c>
      <c r="J1315" s="68" t="s">
        <v>296</v>
      </c>
      <c r="K1315" s="68" t="s">
        <v>297</v>
      </c>
      <c r="L1315" s="120" t="s">
        <v>146</v>
      </c>
      <c r="M1315" s="117" t="s">
        <v>146</v>
      </c>
      <c r="N1315" s="118" t="s">
        <v>147</v>
      </c>
      <c r="O1315" s="118" t="s">
        <v>6520</v>
      </c>
      <c r="P1315" s="118" t="s">
        <v>147</v>
      </c>
      <c r="Q1315" s="118" t="s">
        <v>146</v>
      </c>
      <c r="R1315" s="118" t="s">
        <v>146</v>
      </c>
      <c r="S1315" s="118" t="s">
        <v>146</v>
      </c>
      <c r="T1315" s="118" t="s">
        <v>146</v>
      </c>
      <c r="U1315" s="118" t="s">
        <v>146</v>
      </c>
      <c r="V1315" s="118" t="s">
        <v>146</v>
      </c>
      <c r="W1315" s="118" t="s">
        <v>146</v>
      </c>
      <c r="X1315" s="121">
        <f t="shared" si="26"/>
        <v>20.833333333333332</v>
      </c>
      <c r="Y1315" s="68"/>
      <c r="Z1315" s="113">
        <f>VLOOKUP(B1315,[1]Sheet1!B$3:V$3093,21,0)</f>
        <v>0</v>
      </c>
    </row>
    <row r="1316" spans="2:26" ht="30" x14ac:dyDescent="0.25">
      <c r="B1316" s="9" t="s">
        <v>2849</v>
      </c>
      <c r="C1316" s="9" t="s">
        <v>2850</v>
      </c>
      <c r="D1316" s="9">
        <v>1991</v>
      </c>
      <c r="E1316" s="9" t="s">
        <v>12</v>
      </c>
      <c r="F1316" s="9" t="s">
        <v>161</v>
      </c>
      <c r="G1316" s="60" t="s">
        <v>43</v>
      </c>
      <c r="H1316" s="1" t="s">
        <v>18</v>
      </c>
      <c r="I1316" s="1" t="s">
        <v>24</v>
      </c>
      <c r="J1316" s="68" t="s">
        <v>291</v>
      </c>
      <c r="K1316" s="68" t="s">
        <v>292</v>
      </c>
      <c r="L1316" s="120" t="s">
        <v>147</v>
      </c>
      <c r="M1316" s="117" t="s">
        <v>146</v>
      </c>
      <c r="N1316" s="118" t="s">
        <v>146</v>
      </c>
      <c r="O1316" s="118" t="s">
        <v>146</v>
      </c>
      <c r="P1316" s="118" t="s">
        <v>147</v>
      </c>
      <c r="Q1316" s="118" t="s">
        <v>146</v>
      </c>
      <c r="R1316" s="118" t="s">
        <v>146</v>
      </c>
      <c r="S1316" s="118" t="s">
        <v>146</v>
      </c>
      <c r="T1316" s="118" t="s">
        <v>6520</v>
      </c>
      <c r="U1316" s="118" t="s">
        <v>146</v>
      </c>
      <c r="V1316" s="118" t="s">
        <v>146</v>
      </c>
      <c r="W1316" s="118" t="s">
        <v>147</v>
      </c>
      <c r="X1316" s="121">
        <f t="shared" si="26"/>
        <v>21.666666666666668</v>
      </c>
      <c r="Y1316" s="68"/>
      <c r="Z1316" s="113">
        <f>VLOOKUP(B1316,[1]Sheet1!B$3:V$3093,21,0)</f>
        <v>0</v>
      </c>
    </row>
    <row r="1317" spans="2:26" ht="30" x14ac:dyDescent="0.25">
      <c r="B1317" s="9" t="s">
        <v>2851</v>
      </c>
      <c r="C1317" s="9" t="s">
        <v>2852</v>
      </c>
      <c r="D1317" s="9">
        <v>1992</v>
      </c>
      <c r="E1317" s="9" t="s">
        <v>12</v>
      </c>
      <c r="F1317" s="9" t="s">
        <v>30</v>
      </c>
      <c r="G1317" s="60" t="s">
        <v>43</v>
      </c>
      <c r="H1317" s="1" t="s">
        <v>18</v>
      </c>
      <c r="I1317" s="1" t="s">
        <v>22</v>
      </c>
      <c r="J1317" s="68" t="s">
        <v>6261</v>
      </c>
      <c r="K1317" s="68" t="s">
        <v>6262</v>
      </c>
      <c r="L1317" s="120" t="s">
        <v>149</v>
      </c>
      <c r="M1317" s="117" t="s">
        <v>149</v>
      </c>
      <c r="N1317" s="118" t="s">
        <v>146</v>
      </c>
      <c r="O1317" s="118" t="s">
        <v>146</v>
      </c>
      <c r="P1317" s="118" t="s">
        <v>146</v>
      </c>
      <c r="Q1317" s="118" t="s">
        <v>146</v>
      </c>
      <c r="R1317" s="118" t="s">
        <v>146</v>
      </c>
      <c r="S1317" s="118" t="s">
        <v>146</v>
      </c>
      <c r="T1317" s="118" t="s">
        <v>6520</v>
      </c>
      <c r="U1317" s="118" t="s">
        <v>146</v>
      </c>
      <c r="V1317" s="118" t="s">
        <v>146</v>
      </c>
      <c r="W1317" s="118" t="s">
        <v>146</v>
      </c>
      <c r="X1317" s="121">
        <f t="shared" si="26"/>
        <v>19</v>
      </c>
      <c r="Y1317" s="68"/>
      <c r="Z1317" s="113" t="str">
        <f>VLOOKUP(B1317,[1]Sheet1!B$3:V$3093,21,0)</f>
        <v>Điểm KI &lt;20</v>
      </c>
    </row>
    <row r="1318" spans="2:26" ht="45" x14ac:dyDescent="0.25">
      <c r="B1318" s="9" t="s">
        <v>2853</v>
      </c>
      <c r="C1318" s="9" t="s">
        <v>2854</v>
      </c>
      <c r="D1318" s="9">
        <v>1980</v>
      </c>
      <c r="E1318" s="9" t="s">
        <v>12</v>
      </c>
      <c r="F1318" s="9" t="s">
        <v>1172</v>
      </c>
      <c r="G1318" s="60" t="s">
        <v>43</v>
      </c>
      <c r="H1318" s="1" t="s">
        <v>11</v>
      </c>
      <c r="I1318" s="1" t="s">
        <v>21</v>
      </c>
      <c r="J1318" s="68" t="s">
        <v>296</v>
      </c>
      <c r="K1318" s="68" t="s">
        <v>297</v>
      </c>
      <c r="L1318" s="120" t="s">
        <v>146</v>
      </c>
      <c r="M1318" s="117" t="s">
        <v>146</v>
      </c>
      <c r="N1318" s="118" t="s">
        <v>146</v>
      </c>
      <c r="O1318" s="118" t="s">
        <v>146</v>
      </c>
      <c r="P1318" s="118" t="s">
        <v>146</v>
      </c>
      <c r="Q1318" s="118" t="s">
        <v>6520</v>
      </c>
      <c r="R1318" s="118" t="s">
        <v>147</v>
      </c>
      <c r="S1318" s="118" t="s">
        <v>6520</v>
      </c>
      <c r="T1318" s="118" t="s">
        <v>146</v>
      </c>
      <c r="U1318" s="118" t="s">
        <v>146</v>
      </c>
      <c r="V1318" s="118" t="s">
        <v>146</v>
      </c>
      <c r="W1318" s="118" t="s">
        <v>6520</v>
      </c>
      <c r="X1318" s="121">
        <f t="shared" si="26"/>
        <v>18.333333333333332</v>
      </c>
      <c r="Y1318" s="68"/>
      <c r="Z1318" s="113">
        <f>VLOOKUP(B1318,[1]Sheet1!B$3:V$3093,21,0)</f>
        <v>0</v>
      </c>
    </row>
    <row r="1319" spans="2:26" ht="30" x14ac:dyDescent="0.25">
      <c r="B1319" s="9" t="s">
        <v>2855</v>
      </c>
      <c r="C1319" s="9" t="s">
        <v>2856</v>
      </c>
      <c r="D1319" s="9">
        <v>1966</v>
      </c>
      <c r="E1319" s="9" t="s">
        <v>12</v>
      </c>
      <c r="F1319" s="9" t="s">
        <v>30</v>
      </c>
      <c r="G1319" s="60" t="s">
        <v>43</v>
      </c>
      <c r="H1319" s="1" t="s">
        <v>29</v>
      </c>
      <c r="I1319" s="1" t="s">
        <v>6258</v>
      </c>
      <c r="J1319" s="68" t="s">
        <v>296</v>
      </c>
      <c r="K1319" s="68" t="s">
        <v>297</v>
      </c>
      <c r="L1319" s="120" t="s">
        <v>147</v>
      </c>
      <c r="M1319" s="117" t="s">
        <v>147</v>
      </c>
      <c r="N1319" s="118" t="s">
        <v>147</v>
      </c>
      <c r="O1319" s="118" t="s">
        <v>146</v>
      </c>
      <c r="P1319" s="118" t="s">
        <v>148</v>
      </c>
      <c r="Q1319" s="118" t="s">
        <v>148</v>
      </c>
      <c r="R1319" s="118" t="s">
        <v>147</v>
      </c>
      <c r="S1319" s="118" t="s">
        <v>148</v>
      </c>
      <c r="T1319" s="118" t="s">
        <v>147</v>
      </c>
      <c r="U1319" s="118" t="s">
        <v>6520</v>
      </c>
      <c r="V1319" s="118" t="s">
        <v>147</v>
      </c>
      <c r="W1319" s="118" t="s">
        <v>147</v>
      </c>
      <c r="X1319" s="121">
        <f t="shared" si="26"/>
        <v>30</v>
      </c>
      <c r="Y1319" s="68"/>
      <c r="Z1319" s="113">
        <f>VLOOKUP(B1319,[1]Sheet1!B$3:V$3093,21,0)</f>
        <v>0</v>
      </c>
    </row>
    <row r="1320" spans="2:26" ht="30" x14ac:dyDescent="0.25">
      <c r="B1320" s="9" t="s">
        <v>2857</v>
      </c>
      <c r="C1320" s="9" t="s">
        <v>2858</v>
      </c>
      <c r="D1320" s="9">
        <v>1987</v>
      </c>
      <c r="E1320" s="9" t="s">
        <v>12</v>
      </c>
      <c r="F1320" s="9" t="s">
        <v>30</v>
      </c>
      <c r="G1320" s="60" t="s">
        <v>43</v>
      </c>
      <c r="H1320" s="1" t="s">
        <v>11</v>
      </c>
      <c r="I1320" s="1" t="s">
        <v>110</v>
      </c>
      <c r="J1320" s="68" t="s">
        <v>291</v>
      </c>
      <c r="K1320" s="68" t="s">
        <v>292</v>
      </c>
      <c r="L1320" s="120" t="s">
        <v>148</v>
      </c>
      <c r="M1320" s="117" t="s">
        <v>147</v>
      </c>
      <c r="N1320" s="118" t="s">
        <v>148</v>
      </c>
      <c r="O1320" s="118" t="s">
        <v>148</v>
      </c>
      <c r="P1320" s="118" t="s">
        <v>146</v>
      </c>
      <c r="Q1320" s="118" t="s">
        <v>147</v>
      </c>
      <c r="R1320" s="118" t="s">
        <v>147</v>
      </c>
      <c r="S1320" s="118" t="s">
        <v>147</v>
      </c>
      <c r="T1320" s="118" t="s">
        <v>147</v>
      </c>
      <c r="U1320" s="118" t="s">
        <v>6520</v>
      </c>
      <c r="V1320" s="118" t="s">
        <v>147</v>
      </c>
      <c r="W1320" s="118" t="s">
        <v>147</v>
      </c>
      <c r="X1320" s="121">
        <f t="shared" si="26"/>
        <v>30</v>
      </c>
      <c r="Y1320" s="68"/>
      <c r="Z1320" s="113">
        <f>VLOOKUP(B1320,[1]Sheet1!B$3:V$3093,21,0)</f>
        <v>0</v>
      </c>
    </row>
    <row r="1321" spans="2:26" ht="30" x14ac:dyDescent="0.25">
      <c r="B1321" s="9" t="s">
        <v>2859</v>
      </c>
      <c r="C1321" s="9" t="s">
        <v>2860</v>
      </c>
      <c r="D1321" s="9">
        <v>1991</v>
      </c>
      <c r="E1321" s="9" t="s">
        <v>12</v>
      </c>
      <c r="F1321" s="9" t="s">
        <v>208</v>
      </c>
      <c r="G1321" s="60" t="s">
        <v>43</v>
      </c>
      <c r="H1321" s="1" t="s">
        <v>11</v>
      </c>
      <c r="I1321" s="1" t="s">
        <v>103</v>
      </c>
      <c r="J1321" s="68" t="s">
        <v>296</v>
      </c>
      <c r="K1321" s="68" t="s">
        <v>297</v>
      </c>
      <c r="L1321" s="120" t="s">
        <v>146</v>
      </c>
      <c r="M1321" s="117" t="s">
        <v>147</v>
      </c>
      <c r="N1321" s="118" t="s">
        <v>147</v>
      </c>
      <c r="O1321" s="118" t="s">
        <v>147</v>
      </c>
      <c r="P1321" s="118" t="s">
        <v>147</v>
      </c>
      <c r="Q1321" s="118" t="s">
        <v>6520</v>
      </c>
      <c r="R1321" s="118" t="s">
        <v>146</v>
      </c>
      <c r="S1321" s="118" t="s">
        <v>6520</v>
      </c>
      <c r="T1321" s="118" t="s">
        <v>146</v>
      </c>
      <c r="U1321" s="118" t="s">
        <v>147</v>
      </c>
      <c r="V1321" s="118" t="s">
        <v>6520</v>
      </c>
      <c r="W1321" s="118" t="s">
        <v>146</v>
      </c>
      <c r="X1321" s="121">
        <f t="shared" si="26"/>
        <v>21.666666666666668</v>
      </c>
      <c r="Y1321" s="68"/>
      <c r="Z1321" s="113">
        <f>VLOOKUP(B1321,[1]Sheet1!B$3:V$3093,21,0)</f>
        <v>0</v>
      </c>
    </row>
    <row r="1322" spans="2:26" ht="30" x14ac:dyDescent="0.25">
      <c r="B1322" s="9" t="s">
        <v>2861</v>
      </c>
      <c r="C1322" s="9" t="s">
        <v>2862</v>
      </c>
      <c r="D1322" s="9">
        <v>1986</v>
      </c>
      <c r="E1322" s="9" t="s">
        <v>12</v>
      </c>
      <c r="F1322" s="9" t="s">
        <v>30</v>
      </c>
      <c r="G1322" s="60" t="s">
        <v>43</v>
      </c>
      <c r="H1322" s="1" t="s">
        <v>13</v>
      </c>
      <c r="I1322" s="1" t="s">
        <v>170</v>
      </c>
      <c r="J1322" s="68" t="s">
        <v>296</v>
      </c>
      <c r="K1322" s="68" t="s">
        <v>297</v>
      </c>
      <c r="L1322" s="120" t="s">
        <v>146</v>
      </c>
      <c r="M1322" s="117" t="s">
        <v>147</v>
      </c>
      <c r="N1322" s="118" t="s">
        <v>146</v>
      </c>
      <c r="O1322" s="118" t="s">
        <v>146</v>
      </c>
      <c r="P1322" s="118" t="s">
        <v>146</v>
      </c>
      <c r="Q1322" s="118" t="s">
        <v>147</v>
      </c>
      <c r="R1322" s="118" t="s">
        <v>6520</v>
      </c>
      <c r="S1322" s="118" t="s">
        <v>147</v>
      </c>
      <c r="T1322" s="118" t="s">
        <v>147</v>
      </c>
      <c r="U1322" s="118" t="s">
        <v>146</v>
      </c>
      <c r="V1322" s="118" t="s">
        <v>146</v>
      </c>
      <c r="W1322" s="118" t="s">
        <v>146</v>
      </c>
      <c r="X1322" s="121">
        <f t="shared" si="26"/>
        <v>22.5</v>
      </c>
      <c r="Y1322" s="68"/>
      <c r="Z1322" s="113">
        <f>VLOOKUP(B1322,[1]Sheet1!B$3:V$3093,21,0)</f>
        <v>0</v>
      </c>
    </row>
    <row r="1323" spans="2:26" ht="45" x14ac:dyDescent="0.25">
      <c r="B1323" s="9" t="s">
        <v>2863</v>
      </c>
      <c r="C1323" s="9" t="s">
        <v>1037</v>
      </c>
      <c r="D1323" s="9">
        <v>1984</v>
      </c>
      <c r="E1323" s="9" t="s">
        <v>12</v>
      </c>
      <c r="F1323" s="9" t="s">
        <v>30</v>
      </c>
      <c r="G1323" s="60" t="s">
        <v>43</v>
      </c>
      <c r="H1323" s="1" t="s">
        <v>6289</v>
      </c>
      <c r="I1323" s="1" t="s">
        <v>6323</v>
      </c>
      <c r="J1323" s="68" t="s">
        <v>296</v>
      </c>
      <c r="K1323" s="68" t="s">
        <v>297</v>
      </c>
      <c r="L1323" s="120" t="s">
        <v>148</v>
      </c>
      <c r="M1323" s="117" t="s">
        <v>146</v>
      </c>
      <c r="N1323" s="118" t="s">
        <v>6520</v>
      </c>
      <c r="O1323" s="118" t="s">
        <v>146</v>
      </c>
      <c r="P1323" s="118" t="s">
        <v>146</v>
      </c>
      <c r="Q1323" s="118" t="s">
        <v>147</v>
      </c>
      <c r="R1323" s="118" t="s">
        <v>146</v>
      </c>
      <c r="S1323" s="118" t="s">
        <v>147</v>
      </c>
      <c r="T1323" s="118" t="s">
        <v>147</v>
      </c>
      <c r="U1323" s="118" t="s">
        <v>6520</v>
      </c>
      <c r="V1323" s="118" t="s">
        <v>6520</v>
      </c>
      <c r="W1323" s="118" t="s">
        <v>146</v>
      </c>
      <c r="X1323" s="121">
        <f t="shared" si="26"/>
        <v>21.666666666666668</v>
      </c>
      <c r="Y1323" s="68"/>
      <c r="Z1323" s="113" t="str">
        <f>VLOOKUP(B1323,[1]Sheet1!B$3:V$3093,21,0)</f>
        <v>4D trở lên</v>
      </c>
    </row>
    <row r="1324" spans="2:26" ht="30" x14ac:dyDescent="0.25">
      <c r="B1324" s="9" t="s">
        <v>2864</v>
      </c>
      <c r="C1324" s="9" t="s">
        <v>1254</v>
      </c>
      <c r="D1324" s="9">
        <v>1993</v>
      </c>
      <c r="E1324" s="9" t="s">
        <v>12</v>
      </c>
      <c r="F1324" s="9" t="s">
        <v>32</v>
      </c>
      <c r="G1324" s="60" t="s">
        <v>43</v>
      </c>
      <c r="H1324" s="1" t="s">
        <v>13</v>
      </c>
      <c r="I1324" s="1" t="s">
        <v>6247</v>
      </c>
      <c r="J1324" s="68" t="s">
        <v>296</v>
      </c>
      <c r="K1324" s="68" t="s">
        <v>297</v>
      </c>
      <c r="L1324" s="120" t="s">
        <v>146</v>
      </c>
      <c r="M1324" s="117" t="s">
        <v>146</v>
      </c>
      <c r="N1324" s="118" t="s">
        <v>6520</v>
      </c>
      <c r="O1324" s="118" t="s">
        <v>148</v>
      </c>
      <c r="P1324" s="118" t="s">
        <v>147</v>
      </c>
      <c r="Q1324" s="118" t="s">
        <v>146</v>
      </c>
      <c r="R1324" s="118" t="s">
        <v>148</v>
      </c>
      <c r="S1324" s="118" t="s">
        <v>146</v>
      </c>
      <c r="T1324" s="118" t="s">
        <v>6520</v>
      </c>
      <c r="U1324" s="118" t="s">
        <v>6520</v>
      </c>
      <c r="V1324" s="118" t="s">
        <v>147</v>
      </c>
      <c r="W1324" s="118" t="s">
        <v>146</v>
      </c>
      <c r="X1324" s="121">
        <f t="shared" si="26"/>
        <v>22.5</v>
      </c>
      <c r="Y1324" s="68"/>
      <c r="Z1324" s="113">
        <f>VLOOKUP(B1324,[1]Sheet1!B$3:V$3093,21,0)</f>
        <v>0</v>
      </c>
    </row>
    <row r="1325" spans="2:26" ht="30" x14ac:dyDescent="0.25">
      <c r="B1325" s="9" t="s">
        <v>2865</v>
      </c>
      <c r="C1325" s="9" t="s">
        <v>1184</v>
      </c>
      <c r="D1325" s="9">
        <v>1993</v>
      </c>
      <c r="E1325" s="9" t="s">
        <v>12</v>
      </c>
      <c r="F1325" s="9" t="s">
        <v>30</v>
      </c>
      <c r="G1325" s="60" t="s">
        <v>43</v>
      </c>
      <c r="H1325" s="1" t="s">
        <v>13</v>
      </c>
      <c r="I1325" s="1" t="s">
        <v>128</v>
      </c>
      <c r="J1325" s="68" t="s">
        <v>296</v>
      </c>
      <c r="K1325" s="68" t="s">
        <v>297</v>
      </c>
      <c r="L1325" s="120" t="s">
        <v>6520</v>
      </c>
      <c r="M1325" s="117" t="s">
        <v>147</v>
      </c>
      <c r="N1325" s="118" t="s">
        <v>147</v>
      </c>
      <c r="O1325" s="118" t="s">
        <v>146</v>
      </c>
      <c r="P1325" s="118" t="s">
        <v>148</v>
      </c>
      <c r="Q1325" s="118" t="s">
        <v>146</v>
      </c>
      <c r="R1325" s="118" t="s">
        <v>147</v>
      </c>
      <c r="S1325" s="118" t="s">
        <v>146</v>
      </c>
      <c r="T1325" s="118" t="s">
        <v>6520</v>
      </c>
      <c r="U1325" s="118" t="s">
        <v>146</v>
      </c>
      <c r="V1325" s="118" t="s">
        <v>147</v>
      </c>
      <c r="W1325" s="118" t="s">
        <v>147</v>
      </c>
      <c r="X1325" s="121">
        <f t="shared" si="26"/>
        <v>24.166666666666668</v>
      </c>
      <c r="Y1325" s="68"/>
      <c r="Z1325" s="113">
        <f>VLOOKUP(B1325,[1]Sheet1!B$3:V$3093,21,0)</f>
        <v>0</v>
      </c>
    </row>
    <row r="1326" spans="2:26" ht="45" x14ac:dyDescent="0.25">
      <c r="B1326" s="9" t="s">
        <v>2866</v>
      </c>
      <c r="C1326" s="9" t="s">
        <v>2867</v>
      </c>
      <c r="D1326" s="9">
        <v>1991</v>
      </c>
      <c r="E1326" s="9" t="s">
        <v>12</v>
      </c>
      <c r="F1326" s="9" t="s">
        <v>126</v>
      </c>
      <c r="G1326" s="60" t="s">
        <v>43</v>
      </c>
      <c r="H1326" s="1" t="s">
        <v>11</v>
      </c>
      <c r="I1326" s="1" t="s">
        <v>122</v>
      </c>
      <c r="J1326" s="68" t="s">
        <v>6397</v>
      </c>
      <c r="K1326" s="68" t="s">
        <v>6398</v>
      </c>
      <c r="L1326" s="120" t="s">
        <v>149</v>
      </c>
      <c r="M1326" s="117" t="s">
        <v>146</v>
      </c>
      <c r="N1326" s="118" t="s">
        <v>146</v>
      </c>
      <c r="O1326" s="118" t="s">
        <v>146</v>
      </c>
      <c r="P1326" s="118" t="s">
        <v>147</v>
      </c>
      <c r="Q1326" s="118" t="s">
        <v>147</v>
      </c>
      <c r="R1326" s="118" t="s">
        <v>146</v>
      </c>
      <c r="S1326" s="118" t="s">
        <v>147</v>
      </c>
      <c r="T1326" s="118" t="s">
        <v>146</v>
      </c>
      <c r="U1326" s="118" t="s">
        <v>146</v>
      </c>
      <c r="V1326" s="118" t="s">
        <v>146</v>
      </c>
      <c r="W1326" s="118" t="s">
        <v>6520</v>
      </c>
      <c r="X1326" s="121">
        <f t="shared" si="26"/>
        <v>21.818181818181817</v>
      </c>
      <c r="Y1326" s="68"/>
      <c r="Z1326" s="113">
        <f>VLOOKUP(B1326,[1]Sheet1!B$3:V$3093,21,0)</f>
        <v>0</v>
      </c>
    </row>
    <row r="1327" spans="2:26" ht="45" x14ac:dyDescent="0.25">
      <c r="B1327" s="9" t="s">
        <v>2868</v>
      </c>
      <c r="C1327" s="9" t="s">
        <v>2869</v>
      </c>
      <c r="D1327" s="9">
        <v>1991</v>
      </c>
      <c r="E1327" s="9" t="s">
        <v>12</v>
      </c>
      <c r="F1327" s="9" t="s">
        <v>2649</v>
      </c>
      <c r="G1327" s="60" t="s">
        <v>43</v>
      </c>
      <c r="H1327" s="1" t="s">
        <v>11</v>
      </c>
      <c r="I1327" s="1" t="s">
        <v>6399</v>
      </c>
      <c r="J1327" s="68" t="s">
        <v>296</v>
      </c>
      <c r="K1327" s="68" t="s">
        <v>297</v>
      </c>
      <c r="L1327" s="120" t="s">
        <v>146</v>
      </c>
      <c r="M1327" s="117" t="s">
        <v>147</v>
      </c>
      <c r="N1327" s="118" t="s">
        <v>147</v>
      </c>
      <c r="O1327" s="118" t="s">
        <v>147</v>
      </c>
      <c r="P1327" s="118" t="s">
        <v>148</v>
      </c>
      <c r="Q1327" s="118" t="s">
        <v>146</v>
      </c>
      <c r="R1327" s="118" t="s">
        <v>148</v>
      </c>
      <c r="S1327" s="118" t="s">
        <v>146</v>
      </c>
      <c r="T1327" s="118" t="s">
        <v>146</v>
      </c>
      <c r="U1327" s="118" t="s">
        <v>147</v>
      </c>
      <c r="V1327" s="118" t="s">
        <v>147</v>
      </c>
      <c r="W1327" s="118" t="s">
        <v>146</v>
      </c>
      <c r="X1327" s="121">
        <f t="shared" si="26"/>
        <v>27.5</v>
      </c>
      <c r="Y1327" s="68"/>
      <c r="Z1327" s="113">
        <f>VLOOKUP(B1327,[1]Sheet1!B$3:V$3093,21,0)</f>
        <v>0</v>
      </c>
    </row>
    <row r="1328" spans="2:26" ht="30" x14ac:dyDescent="0.25">
      <c r="B1328" s="9" t="s">
        <v>2870</v>
      </c>
      <c r="C1328" s="9" t="s">
        <v>2871</v>
      </c>
      <c r="D1328" s="9">
        <v>1987</v>
      </c>
      <c r="E1328" s="9" t="s">
        <v>12</v>
      </c>
      <c r="F1328" s="9" t="s">
        <v>32</v>
      </c>
      <c r="G1328" s="60" t="s">
        <v>43</v>
      </c>
      <c r="H1328" s="1" t="s">
        <v>13</v>
      </c>
      <c r="I1328" s="1" t="s">
        <v>6387</v>
      </c>
      <c r="J1328" s="68" t="s">
        <v>291</v>
      </c>
      <c r="K1328" s="68" t="s">
        <v>292</v>
      </c>
      <c r="L1328" s="120" t="s">
        <v>148</v>
      </c>
      <c r="M1328" s="117" t="s">
        <v>147</v>
      </c>
      <c r="N1328" s="118" t="s">
        <v>147</v>
      </c>
      <c r="O1328" s="118" t="s">
        <v>148</v>
      </c>
      <c r="P1328" s="118" t="s">
        <v>148</v>
      </c>
      <c r="Q1328" s="118" t="s">
        <v>148</v>
      </c>
      <c r="R1328" s="118" t="s">
        <v>148</v>
      </c>
      <c r="S1328" s="118" t="s">
        <v>148</v>
      </c>
      <c r="T1328" s="118" t="s">
        <v>147</v>
      </c>
      <c r="U1328" s="118" t="s">
        <v>6520</v>
      </c>
      <c r="V1328" s="118" t="s">
        <v>147</v>
      </c>
      <c r="W1328" s="118" t="s">
        <v>147</v>
      </c>
      <c r="X1328" s="121">
        <f t="shared" si="26"/>
        <v>33.333333333333336</v>
      </c>
      <c r="Y1328" s="68"/>
      <c r="Z1328" s="113">
        <f>VLOOKUP(B1328,[1]Sheet1!B$3:V$3093,21,0)</f>
        <v>0</v>
      </c>
    </row>
    <row r="1329" spans="2:26" ht="60" x14ac:dyDescent="0.25">
      <c r="B1329" s="9" t="s">
        <v>2872</v>
      </c>
      <c r="C1329" s="9" t="s">
        <v>2873</v>
      </c>
      <c r="D1329" s="9">
        <v>1983</v>
      </c>
      <c r="E1329" s="9" t="s">
        <v>12</v>
      </c>
      <c r="F1329" s="9" t="s">
        <v>2649</v>
      </c>
      <c r="G1329" s="60" t="s">
        <v>43</v>
      </c>
      <c r="H1329" s="1" t="s">
        <v>80</v>
      </c>
      <c r="I1329" s="1" t="s">
        <v>77</v>
      </c>
      <c r="J1329" s="68" t="s">
        <v>296</v>
      </c>
      <c r="K1329" s="68" t="s">
        <v>297</v>
      </c>
      <c r="L1329" s="120" t="s">
        <v>146</v>
      </c>
      <c r="M1329" s="117" t="s">
        <v>6520</v>
      </c>
      <c r="N1329" s="118" t="s">
        <v>146</v>
      </c>
      <c r="O1329" s="118" t="s">
        <v>147</v>
      </c>
      <c r="P1329" s="118" t="s">
        <v>6520</v>
      </c>
      <c r="Q1329" s="118" t="s">
        <v>146</v>
      </c>
      <c r="R1329" s="118" t="s">
        <v>146</v>
      </c>
      <c r="S1329" s="118" t="s">
        <v>146</v>
      </c>
      <c r="T1329" s="118" t="s">
        <v>148</v>
      </c>
      <c r="U1329" s="118" t="s">
        <v>147</v>
      </c>
      <c r="V1329" s="118" t="s">
        <v>146</v>
      </c>
      <c r="W1329" s="118" t="s">
        <v>147</v>
      </c>
      <c r="X1329" s="121">
        <f t="shared" si="26"/>
        <v>22.5</v>
      </c>
      <c r="Y1329" s="68"/>
      <c r="Z1329" s="113">
        <f>VLOOKUP(B1329,[1]Sheet1!B$3:V$3093,21,0)</f>
        <v>0</v>
      </c>
    </row>
    <row r="1330" spans="2:26" ht="30" x14ac:dyDescent="0.25">
      <c r="B1330" s="9" t="s">
        <v>2874</v>
      </c>
      <c r="C1330" s="9" t="s">
        <v>2875</v>
      </c>
      <c r="D1330" s="9">
        <v>1996</v>
      </c>
      <c r="E1330" s="9" t="s">
        <v>12</v>
      </c>
      <c r="F1330" s="9" t="s">
        <v>30</v>
      </c>
      <c r="G1330" s="60" t="s">
        <v>43</v>
      </c>
      <c r="H1330" s="1" t="s">
        <v>18</v>
      </c>
      <c r="I1330" s="1" t="s">
        <v>170</v>
      </c>
      <c r="J1330" s="68" t="s">
        <v>296</v>
      </c>
      <c r="K1330" s="68" t="s">
        <v>297</v>
      </c>
      <c r="L1330" s="120" t="s">
        <v>147</v>
      </c>
      <c r="M1330" s="117" t="s">
        <v>147</v>
      </c>
      <c r="N1330" s="118" t="s">
        <v>147</v>
      </c>
      <c r="O1330" s="118" t="s">
        <v>147</v>
      </c>
      <c r="P1330" s="118" t="s">
        <v>147</v>
      </c>
      <c r="Q1330" s="118" t="s">
        <v>147</v>
      </c>
      <c r="R1330" s="118" t="s">
        <v>148</v>
      </c>
      <c r="S1330" s="118" t="s">
        <v>147</v>
      </c>
      <c r="T1330" s="118" t="s">
        <v>6520</v>
      </c>
      <c r="U1330" s="118" t="s">
        <v>6520</v>
      </c>
      <c r="V1330" s="118" t="s">
        <v>146</v>
      </c>
      <c r="W1330" s="118" t="s">
        <v>148</v>
      </c>
      <c r="X1330" s="121">
        <f t="shared" si="26"/>
        <v>27.5</v>
      </c>
      <c r="Y1330" s="68"/>
      <c r="Z1330" s="113">
        <f>VLOOKUP(B1330,[1]Sheet1!B$3:V$3093,21,0)</f>
        <v>0</v>
      </c>
    </row>
    <row r="1331" spans="2:26" ht="30" x14ac:dyDescent="0.25">
      <c r="B1331" s="9" t="s">
        <v>2876</v>
      </c>
      <c r="C1331" s="9" t="s">
        <v>2877</v>
      </c>
      <c r="D1331" s="9">
        <v>1989</v>
      </c>
      <c r="E1331" s="9" t="s">
        <v>12</v>
      </c>
      <c r="F1331" s="9" t="s">
        <v>30</v>
      </c>
      <c r="G1331" s="60" t="s">
        <v>43</v>
      </c>
      <c r="H1331" s="1" t="s">
        <v>18</v>
      </c>
      <c r="I1331" s="1" t="s">
        <v>6400</v>
      </c>
      <c r="J1331" s="68" t="s">
        <v>296</v>
      </c>
      <c r="K1331" s="68" t="s">
        <v>297</v>
      </c>
      <c r="L1331" s="120" t="s">
        <v>146</v>
      </c>
      <c r="M1331" s="117" t="s">
        <v>146</v>
      </c>
      <c r="N1331" s="118" t="s">
        <v>146</v>
      </c>
      <c r="O1331" s="118" t="s">
        <v>147</v>
      </c>
      <c r="P1331" s="118" t="s">
        <v>146</v>
      </c>
      <c r="Q1331" s="118" t="s">
        <v>146</v>
      </c>
      <c r="R1331" s="118" t="s">
        <v>146</v>
      </c>
      <c r="S1331" s="118" t="s">
        <v>146</v>
      </c>
      <c r="T1331" s="118" t="s">
        <v>146</v>
      </c>
      <c r="U1331" s="118" t="s">
        <v>6520</v>
      </c>
      <c r="V1331" s="118" t="s">
        <v>147</v>
      </c>
      <c r="W1331" s="118" t="s">
        <v>148</v>
      </c>
      <c r="X1331" s="121">
        <f t="shared" si="26"/>
        <v>22.5</v>
      </c>
      <c r="Y1331" s="68"/>
      <c r="Z1331" s="113">
        <f>VLOOKUP(B1331,[1]Sheet1!B$3:V$3093,21,0)</f>
        <v>0</v>
      </c>
    </row>
    <row r="1332" spans="2:26" ht="45" x14ac:dyDescent="0.25">
      <c r="B1332" s="9" t="s">
        <v>2878</v>
      </c>
      <c r="C1332" s="9" t="s">
        <v>2879</v>
      </c>
      <c r="D1332" s="9">
        <v>1991</v>
      </c>
      <c r="E1332" s="9" t="s">
        <v>12</v>
      </c>
      <c r="F1332" s="9" t="s">
        <v>30</v>
      </c>
      <c r="G1332" s="60" t="s">
        <v>43</v>
      </c>
      <c r="H1332" s="1" t="s">
        <v>11</v>
      </c>
      <c r="I1332" s="1" t="s">
        <v>79</v>
      </c>
      <c r="J1332" s="68" t="s">
        <v>296</v>
      </c>
      <c r="K1332" s="68" t="s">
        <v>297</v>
      </c>
      <c r="L1332" s="120" t="s">
        <v>6520</v>
      </c>
      <c r="M1332" s="117" t="s">
        <v>6520</v>
      </c>
      <c r="N1332" s="118" t="s">
        <v>146</v>
      </c>
      <c r="O1332" s="118" t="s">
        <v>148</v>
      </c>
      <c r="P1332" s="118" t="s">
        <v>148</v>
      </c>
      <c r="Q1332" s="118" t="s">
        <v>147</v>
      </c>
      <c r="R1332" s="118" t="s">
        <v>146</v>
      </c>
      <c r="S1332" s="118" t="s">
        <v>147</v>
      </c>
      <c r="T1332" s="118" t="s">
        <v>146</v>
      </c>
      <c r="U1332" s="118" t="s">
        <v>146</v>
      </c>
      <c r="V1332" s="118" t="s">
        <v>147</v>
      </c>
      <c r="W1332" s="118" t="s">
        <v>147</v>
      </c>
      <c r="X1332" s="121">
        <f t="shared" si="26"/>
        <v>25</v>
      </c>
      <c r="Y1332" s="68"/>
      <c r="Z1332" s="113">
        <f>VLOOKUP(B1332,[1]Sheet1!B$3:V$3093,21,0)</f>
        <v>0</v>
      </c>
    </row>
    <row r="1333" spans="2:26" ht="30" x14ac:dyDescent="0.25">
      <c r="B1333" s="9" t="s">
        <v>2880</v>
      </c>
      <c r="C1333" s="9" t="s">
        <v>2881</v>
      </c>
      <c r="D1333" s="9">
        <v>1993</v>
      </c>
      <c r="E1333" s="9" t="s">
        <v>12</v>
      </c>
      <c r="F1333" s="9" t="s">
        <v>30</v>
      </c>
      <c r="G1333" s="60" t="s">
        <v>43</v>
      </c>
      <c r="H1333" s="1" t="s">
        <v>13</v>
      </c>
      <c r="I1333" s="1" t="s">
        <v>6290</v>
      </c>
      <c r="J1333" s="68" t="s">
        <v>296</v>
      </c>
      <c r="K1333" s="68" t="s">
        <v>297</v>
      </c>
      <c r="L1333" s="120" t="s">
        <v>146</v>
      </c>
      <c r="M1333" s="117" t="s">
        <v>146</v>
      </c>
      <c r="N1333" s="118" t="s">
        <v>146</v>
      </c>
      <c r="O1333" s="118" t="s">
        <v>147</v>
      </c>
      <c r="P1333" s="118" t="s">
        <v>146</v>
      </c>
      <c r="Q1333" s="118" t="s">
        <v>146</v>
      </c>
      <c r="R1333" s="118" t="s">
        <v>146</v>
      </c>
      <c r="S1333" s="118" t="s">
        <v>146</v>
      </c>
      <c r="T1333" s="118" t="s">
        <v>147</v>
      </c>
      <c r="U1333" s="118" t="s">
        <v>147</v>
      </c>
      <c r="V1333" s="118" t="s">
        <v>146</v>
      </c>
      <c r="W1333" s="118" t="s">
        <v>147</v>
      </c>
      <c r="X1333" s="121">
        <f t="shared" si="26"/>
        <v>23.333333333333332</v>
      </c>
      <c r="Y1333" s="68"/>
      <c r="Z1333" s="113">
        <f>VLOOKUP(B1333,[1]Sheet1!B$3:V$3093,21,0)</f>
        <v>0</v>
      </c>
    </row>
    <row r="1334" spans="2:26" ht="30" x14ac:dyDescent="0.25">
      <c r="B1334" s="9" t="s">
        <v>2882</v>
      </c>
      <c r="C1334" s="9" t="s">
        <v>2883</v>
      </c>
      <c r="D1334" s="9">
        <v>1986</v>
      </c>
      <c r="E1334" s="9" t="s">
        <v>12</v>
      </c>
      <c r="F1334" s="9" t="s">
        <v>30</v>
      </c>
      <c r="G1334" s="60" t="s">
        <v>43</v>
      </c>
      <c r="H1334" s="1" t="s">
        <v>13</v>
      </c>
      <c r="I1334" s="1" t="s">
        <v>22</v>
      </c>
      <c r="J1334" s="68" t="s">
        <v>291</v>
      </c>
      <c r="K1334" s="68" t="s">
        <v>292</v>
      </c>
      <c r="L1334" s="120" t="s">
        <v>6520</v>
      </c>
      <c r="M1334" s="117" t="s">
        <v>147</v>
      </c>
      <c r="N1334" s="118" t="s">
        <v>146</v>
      </c>
      <c r="O1334" s="118" t="s">
        <v>146</v>
      </c>
      <c r="P1334" s="118" t="s">
        <v>147</v>
      </c>
      <c r="Q1334" s="118" t="s">
        <v>146</v>
      </c>
      <c r="R1334" s="118" t="s">
        <v>148</v>
      </c>
      <c r="S1334" s="118" t="s">
        <v>146</v>
      </c>
      <c r="T1334" s="118" t="s">
        <v>146</v>
      </c>
      <c r="U1334" s="118" t="s">
        <v>146</v>
      </c>
      <c r="V1334" s="118" t="s">
        <v>147</v>
      </c>
      <c r="W1334" s="118" t="s">
        <v>148</v>
      </c>
      <c r="X1334" s="121">
        <f t="shared" si="26"/>
        <v>25</v>
      </c>
      <c r="Y1334" s="68"/>
      <c r="Z1334" s="113">
        <f>VLOOKUP(B1334,[1]Sheet1!B$3:V$3093,21,0)</f>
        <v>0</v>
      </c>
    </row>
    <row r="1335" spans="2:26" ht="45" x14ac:dyDescent="0.25">
      <c r="B1335" s="9" t="s">
        <v>2884</v>
      </c>
      <c r="C1335" s="9" t="s">
        <v>2885</v>
      </c>
      <c r="D1335" s="9">
        <v>1991</v>
      </c>
      <c r="E1335" s="9" t="s">
        <v>12</v>
      </c>
      <c r="F1335" s="9" t="s">
        <v>30</v>
      </c>
      <c r="G1335" s="60" t="s">
        <v>43</v>
      </c>
      <c r="H1335" s="1" t="s">
        <v>13</v>
      </c>
      <c r="I1335" s="1" t="s">
        <v>16</v>
      </c>
      <c r="J1335" s="68" t="s">
        <v>291</v>
      </c>
      <c r="K1335" s="68" t="s">
        <v>292</v>
      </c>
      <c r="L1335" s="120" t="s">
        <v>6520</v>
      </c>
      <c r="M1335" s="117" t="s">
        <v>147</v>
      </c>
      <c r="N1335" s="118" t="s">
        <v>146</v>
      </c>
      <c r="O1335" s="118" t="s">
        <v>146</v>
      </c>
      <c r="P1335" s="118" t="s">
        <v>146</v>
      </c>
      <c r="Q1335" s="118" t="s">
        <v>146</v>
      </c>
      <c r="R1335" s="118" t="s">
        <v>146</v>
      </c>
      <c r="S1335" s="118" t="s">
        <v>146</v>
      </c>
      <c r="T1335" s="118" t="s">
        <v>146</v>
      </c>
      <c r="U1335" s="118" t="s">
        <v>147</v>
      </c>
      <c r="V1335" s="118" t="s">
        <v>146</v>
      </c>
      <c r="W1335" s="118" t="s">
        <v>146</v>
      </c>
      <c r="X1335" s="121">
        <f t="shared" si="26"/>
        <v>20.833333333333332</v>
      </c>
      <c r="Y1335" s="68"/>
      <c r="Z1335" s="113">
        <f>VLOOKUP(B1335,[1]Sheet1!B$3:V$3093,21,0)</f>
        <v>0</v>
      </c>
    </row>
    <row r="1336" spans="2:26" ht="30" x14ac:dyDescent="0.25">
      <c r="B1336" s="9" t="s">
        <v>2886</v>
      </c>
      <c r="C1336" s="9" t="s">
        <v>2887</v>
      </c>
      <c r="D1336" s="9">
        <v>1987</v>
      </c>
      <c r="E1336" s="9" t="s">
        <v>12</v>
      </c>
      <c r="F1336" s="9" t="s">
        <v>32</v>
      </c>
      <c r="G1336" s="60" t="s">
        <v>43</v>
      </c>
      <c r="H1336" s="1" t="s">
        <v>13</v>
      </c>
      <c r="I1336" s="1" t="s">
        <v>22</v>
      </c>
      <c r="J1336" s="68" t="s">
        <v>291</v>
      </c>
      <c r="K1336" s="68" t="s">
        <v>292</v>
      </c>
      <c r="L1336" s="120" t="s">
        <v>146</v>
      </c>
      <c r="M1336" s="117" t="s">
        <v>147</v>
      </c>
      <c r="N1336" s="118" t="s">
        <v>147</v>
      </c>
      <c r="O1336" s="118" t="s">
        <v>147</v>
      </c>
      <c r="P1336" s="118" t="s">
        <v>146</v>
      </c>
      <c r="Q1336" s="118" t="s">
        <v>147</v>
      </c>
      <c r="R1336" s="118" t="s">
        <v>146</v>
      </c>
      <c r="S1336" s="118" t="s">
        <v>147</v>
      </c>
      <c r="T1336" s="118" t="s">
        <v>6520</v>
      </c>
      <c r="U1336" s="118" t="s">
        <v>6520</v>
      </c>
      <c r="V1336" s="118" t="s">
        <v>146</v>
      </c>
      <c r="W1336" s="118" t="s">
        <v>6520</v>
      </c>
      <c r="X1336" s="121">
        <f t="shared" si="26"/>
        <v>21.666666666666668</v>
      </c>
      <c r="Y1336" s="68"/>
      <c r="Z1336" s="113">
        <f>VLOOKUP(B1336,[1]Sheet1!B$3:V$3093,21,0)</f>
        <v>0</v>
      </c>
    </row>
    <row r="1337" spans="2:26" ht="30" x14ac:dyDescent="0.25">
      <c r="B1337" s="9" t="s">
        <v>2888</v>
      </c>
      <c r="C1337" s="9" t="s">
        <v>2889</v>
      </c>
      <c r="D1337" s="9">
        <v>1988</v>
      </c>
      <c r="E1337" s="9" t="s">
        <v>12</v>
      </c>
      <c r="F1337" s="9" t="s">
        <v>30</v>
      </c>
      <c r="G1337" s="60" t="s">
        <v>43</v>
      </c>
      <c r="H1337" s="1" t="s">
        <v>13</v>
      </c>
      <c r="I1337" s="1" t="s">
        <v>170</v>
      </c>
      <c r="J1337" s="68" t="s">
        <v>296</v>
      </c>
      <c r="K1337" s="68" t="s">
        <v>297</v>
      </c>
      <c r="L1337" s="120" t="s">
        <v>147</v>
      </c>
      <c r="M1337" s="117" t="s">
        <v>146</v>
      </c>
      <c r="N1337" s="118" t="s">
        <v>146</v>
      </c>
      <c r="O1337" s="118" t="s">
        <v>146</v>
      </c>
      <c r="P1337" s="118" t="s">
        <v>148</v>
      </c>
      <c r="Q1337" s="118" t="s">
        <v>147</v>
      </c>
      <c r="R1337" s="118" t="s">
        <v>147</v>
      </c>
      <c r="S1337" s="118" t="s">
        <v>147</v>
      </c>
      <c r="T1337" s="118" t="s">
        <v>147</v>
      </c>
      <c r="U1337" s="118" t="s">
        <v>148</v>
      </c>
      <c r="V1337" s="118" t="s">
        <v>148</v>
      </c>
      <c r="W1337" s="118" t="s">
        <v>147</v>
      </c>
      <c r="X1337" s="121">
        <f t="shared" si="26"/>
        <v>30</v>
      </c>
      <c r="Y1337" s="68"/>
      <c r="Z1337" s="113">
        <f>VLOOKUP(B1337,[1]Sheet1!B$3:V$3093,21,0)</f>
        <v>0</v>
      </c>
    </row>
    <row r="1338" spans="2:26" ht="60" x14ac:dyDescent="0.25">
      <c r="B1338" s="9" t="s">
        <v>2890</v>
      </c>
      <c r="C1338" s="9" t="s">
        <v>2891</v>
      </c>
      <c r="D1338" s="9">
        <v>1983</v>
      </c>
      <c r="E1338" s="9" t="s">
        <v>12</v>
      </c>
      <c r="F1338" s="9" t="s">
        <v>30</v>
      </c>
      <c r="G1338" s="60" t="s">
        <v>43</v>
      </c>
      <c r="H1338" s="1" t="s">
        <v>80</v>
      </c>
      <c r="I1338" s="1" t="s">
        <v>6401</v>
      </c>
      <c r="J1338" s="68" t="s">
        <v>296</v>
      </c>
      <c r="K1338" s="68" t="s">
        <v>297</v>
      </c>
      <c r="L1338" s="120" t="s">
        <v>6520</v>
      </c>
      <c r="M1338" s="117" t="s">
        <v>146</v>
      </c>
      <c r="N1338" s="118" t="s">
        <v>146</v>
      </c>
      <c r="O1338" s="118" t="s">
        <v>146</v>
      </c>
      <c r="P1338" s="118" t="s">
        <v>147</v>
      </c>
      <c r="Q1338" s="118" t="s">
        <v>146</v>
      </c>
      <c r="R1338" s="118" t="s">
        <v>147</v>
      </c>
      <c r="S1338" s="118" t="s">
        <v>146</v>
      </c>
      <c r="T1338" s="118" t="s">
        <v>6520</v>
      </c>
      <c r="U1338" s="118" t="s">
        <v>6520</v>
      </c>
      <c r="V1338" s="118" t="s">
        <v>6520</v>
      </c>
      <c r="W1338" s="118" t="s">
        <v>146</v>
      </c>
      <c r="X1338" s="121">
        <f t="shared" si="26"/>
        <v>18.333333333333332</v>
      </c>
      <c r="Y1338" s="68"/>
      <c r="Z1338" s="113" t="str">
        <f>VLOOKUP(B1338,[1]Sheet1!B$3:V$3093,21,0)</f>
        <v>4D trở lên</v>
      </c>
    </row>
    <row r="1339" spans="2:26" ht="30" x14ac:dyDescent="0.25">
      <c r="B1339" s="9" t="s">
        <v>2892</v>
      </c>
      <c r="C1339" s="9" t="s">
        <v>2893</v>
      </c>
      <c r="D1339" s="9">
        <v>1979</v>
      </c>
      <c r="E1339" s="9" t="s">
        <v>12</v>
      </c>
      <c r="F1339" s="9" t="s">
        <v>30</v>
      </c>
      <c r="G1339" s="60" t="s">
        <v>43</v>
      </c>
      <c r="H1339" s="1" t="s">
        <v>18</v>
      </c>
      <c r="I1339" s="1" t="s">
        <v>26</v>
      </c>
      <c r="J1339" s="68" t="s">
        <v>296</v>
      </c>
      <c r="K1339" s="68" t="s">
        <v>297</v>
      </c>
      <c r="L1339" s="120" t="s">
        <v>6520</v>
      </c>
      <c r="M1339" s="117" t="s">
        <v>146</v>
      </c>
      <c r="N1339" s="118" t="s">
        <v>146</v>
      </c>
      <c r="O1339" s="118" t="s">
        <v>147</v>
      </c>
      <c r="P1339" s="118" t="s">
        <v>146</v>
      </c>
      <c r="Q1339" s="118" t="s">
        <v>146</v>
      </c>
      <c r="R1339" s="118" t="s">
        <v>147</v>
      </c>
      <c r="S1339" s="118" t="s">
        <v>146</v>
      </c>
      <c r="T1339" s="118" t="s">
        <v>6520</v>
      </c>
      <c r="U1339" s="118" t="s">
        <v>146</v>
      </c>
      <c r="V1339" s="118" t="s">
        <v>148</v>
      </c>
      <c r="W1339" s="118" t="s">
        <v>6520</v>
      </c>
      <c r="X1339" s="121">
        <f t="shared" si="26"/>
        <v>20.833333333333332</v>
      </c>
      <c r="Y1339" s="68"/>
      <c r="Z1339" s="113">
        <f>VLOOKUP(B1339,[1]Sheet1!B$3:V$3093,21,0)</f>
        <v>0</v>
      </c>
    </row>
    <row r="1340" spans="2:26" ht="30" x14ac:dyDescent="0.25">
      <c r="B1340" s="9" t="s">
        <v>2894</v>
      </c>
      <c r="C1340" s="9" t="s">
        <v>2895</v>
      </c>
      <c r="D1340" s="9">
        <v>1990</v>
      </c>
      <c r="E1340" s="9" t="s">
        <v>12</v>
      </c>
      <c r="F1340" s="9" t="s">
        <v>30</v>
      </c>
      <c r="G1340" s="60" t="s">
        <v>43</v>
      </c>
      <c r="H1340" s="1" t="s">
        <v>13</v>
      </c>
      <c r="I1340" s="1" t="s">
        <v>86</v>
      </c>
      <c r="J1340" s="68" t="s">
        <v>296</v>
      </c>
      <c r="K1340" s="68" t="s">
        <v>297</v>
      </c>
      <c r="L1340" s="120" t="s">
        <v>147</v>
      </c>
      <c r="M1340" s="117" t="s">
        <v>148</v>
      </c>
      <c r="N1340" s="118" t="s">
        <v>147</v>
      </c>
      <c r="O1340" s="118" t="s">
        <v>147</v>
      </c>
      <c r="P1340" s="118" t="s">
        <v>147</v>
      </c>
      <c r="Q1340" s="118" t="s">
        <v>147</v>
      </c>
      <c r="R1340" s="118" t="s">
        <v>147</v>
      </c>
      <c r="S1340" s="118" t="s">
        <v>147</v>
      </c>
      <c r="T1340" s="118" t="s">
        <v>6520</v>
      </c>
      <c r="U1340" s="118" t="s">
        <v>148</v>
      </c>
      <c r="V1340" s="118" t="s">
        <v>147</v>
      </c>
      <c r="W1340" s="118" t="s">
        <v>146</v>
      </c>
      <c r="X1340" s="121">
        <f t="shared" si="26"/>
        <v>29.166666666666668</v>
      </c>
      <c r="Y1340" s="68"/>
      <c r="Z1340" s="113">
        <f>VLOOKUP(B1340,[1]Sheet1!B$3:V$3093,21,0)</f>
        <v>0</v>
      </c>
    </row>
    <row r="1341" spans="2:26" ht="30" x14ac:dyDescent="0.25">
      <c r="B1341" s="9" t="s">
        <v>2896</v>
      </c>
      <c r="C1341" s="9" t="s">
        <v>2897</v>
      </c>
      <c r="D1341" s="9">
        <v>1992</v>
      </c>
      <c r="E1341" s="9" t="s">
        <v>12</v>
      </c>
      <c r="F1341" s="9" t="s">
        <v>30</v>
      </c>
      <c r="G1341" s="60" t="s">
        <v>43</v>
      </c>
      <c r="H1341" s="1" t="s">
        <v>13</v>
      </c>
      <c r="I1341" s="1" t="s">
        <v>170</v>
      </c>
      <c r="J1341" s="68" t="s">
        <v>296</v>
      </c>
      <c r="K1341" s="68" t="s">
        <v>297</v>
      </c>
      <c r="L1341" s="120" t="s">
        <v>146</v>
      </c>
      <c r="M1341" s="117" t="s">
        <v>146</v>
      </c>
      <c r="N1341" s="118" t="s">
        <v>146</v>
      </c>
      <c r="O1341" s="118" t="s">
        <v>147</v>
      </c>
      <c r="P1341" s="118" t="s">
        <v>6520</v>
      </c>
      <c r="Q1341" s="118" t="s">
        <v>147</v>
      </c>
      <c r="R1341" s="118" t="s">
        <v>146</v>
      </c>
      <c r="S1341" s="118" t="s">
        <v>147</v>
      </c>
      <c r="T1341" s="118" t="s">
        <v>146</v>
      </c>
      <c r="U1341" s="118" t="s">
        <v>147</v>
      </c>
      <c r="V1341" s="118" t="s">
        <v>148</v>
      </c>
      <c r="W1341" s="118" t="s">
        <v>146</v>
      </c>
      <c r="X1341" s="121">
        <f t="shared" si="26"/>
        <v>24.166666666666668</v>
      </c>
      <c r="Y1341" s="68"/>
      <c r="Z1341" s="113">
        <f>VLOOKUP(B1341,[1]Sheet1!B$3:V$3093,21,0)</f>
        <v>0</v>
      </c>
    </row>
    <row r="1342" spans="2:26" ht="30" x14ac:dyDescent="0.25">
      <c r="B1342" s="9" t="s">
        <v>2898</v>
      </c>
      <c r="C1342" s="9" t="s">
        <v>2899</v>
      </c>
      <c r="D1342" s="9">
        <v>1991</v>
      </c>
      <c r="E1342" s="9" t="s">
        <v>12</v>
      </c>
      <c r="F1342" s="9" t="s">
        <v>32</v>
      </c>
      <c r="G1342" s="60" t="s">
        <v>43</v>
      </c>
      <c r="H1342" s="1" t="s">
        <v>18</v>
      </c>
      <c r="I1342" s="1" t="s">
        <v>33</v>
      </c>
      <c r="J1342" s="68" t="s">
        <v>291</v>
      </c>
      <c r="K1342" s="68" t="s">
        <v>292</v>
      </c>
      <c r="L1342" s="120" t="s">
        <v>148</v>
      </c>
      <c r="M1342" s="117" t="s">
        <v>147</v>
      </c>
      <c r="N1342" s="118" t="s">
        <v>146</v>
      </c>
      <c r="O1342" s="118" t="s">
        <v>147</v>
      </c>
      <c r="P1342" s="118" t="s">
        <v>147</v>
      </c>
      <c r="Q1342" s="118" t="s">
        <v>146</v>
      </c>
      <c r="R1342" s="118" t="s">
        <v>146</v>
      </c>
      <c r="S1342" s="118" t="s">
        <v>146</v>
      </c>
      <c r="T1342" s="118" t="s">
        <v>6520</v>
      </c>
      <c r="U1342" s="118" t="s">
        <v>6520</v>
      </c>
      <c r="V1342" s="118" t="s">
        <v>148</v>
      </c>
      <c r="W1342" s="118" t="s">
        <v>147</v>
      </c>
      <c r="X1342" s="121">
        <f t="shared" si="26"/>
        <v>25</v>
      </c>
      <c r="Y1342" s="68"/>
      <c r="Z1342" s="113">
        <f>VLOOKUP(B1342,[1]Sheet1!B$3:V$3093,21,0)</f>
        <v>0</v>
      </c>
    </row>
    <row r="1343" spans="2:26" ht="30" x14ac:dyDescent="0.25">
      <c r="B1343" s="9" t="s">
        <v>2900</v>
      </c>
      <c r="C1343" s="9" t="s">
        <v>2901</v>
      </c>
      <c r="D1343" s="9">
        <v>1989</v>
      </c>
      <c r="E1343" s="9" t="s">
        <v>12</v>
      </c>
      <c r="F1343" s="9" t="s">
        <v>32</v>
      </c>
      <c r="G1343" s="60" t="s">
        <v>43</v>
      </c>
      <c r="H1343" s="1" t="s">
        <v>11</v>
      </c>
      <c r="I1343" s="1" t="s">
        <v>170</v>
      </c>
      <c r="J1343" s="68" t="s">
        <v>296</v>
      </c>
      <c r="K1343" s="68" t="s">
        <v>297</v>
      </c>
      <c r="L1343" s="120" t="s">
        <v>146</v>
      </c>
      <c r="M1343" s="117" t="s">
        <v>146</v>
      </c>
      <c r="N1343" s="118" t="s">
        <v>146</v>
      </c>
      <c r="O1343" s="118" t="s">
        <v>146</v>
      </c>
      <c r="P1343" s="118" t="s">
        <v>146</v>
      </c>
      <c r="Q1343" s="118" t="s">
        <v>146</v>
      </c>
      <c r="R1343" s="118" t="s">
        <v>147</v>
      </c>
      <c r="S1343" s="118" t="s">
        <v>146</v>
      </c>
      <c r="T1343" s="118" t="s">
        <v>148</v>
      </c>
      <c r="U1343" s="118" t="s">
        <v>6520</v>
      </c>
      <c r="V1343" s="118" t="s">
        <v>147</v>
      </c>
      <c r="W1343" s="118" t="s">
        <v>148</v>
      </c>
      <c r="X1343" s="121">
        <f t="shared" si="26"/>
        <v>24.166666666666668</v>
      </c>
      <c r="Y1343" s="68"/>
      <c r="Z1343" s="113">
        <f>VLOOKUP(B1343,[1]Sheet1!B$3:V$3093,21,0)</f>
        <v>0</v>
      </c>
    </row>
    <row r="1344" spans="2:26" ht="45" x14ac:dyDescent="0.25">
      <c r="B1344" s="9" t="s">
        <v>2902</v>
      </c>
      <c r="C1344" s="9" t="s">
        <v>2903</v>
      </c>
      <c r="D1344" s="9">
        <v>1995</v>
      </c>
      <c r="E1344" s="9" t="s">
        <v>12</v>
      </c>
      <c r="F1344" s="9" t="s">
        <v>30</v>
      </c>
      <c r="G1344" s="60" t="s">
        <v>43</v>
      </c>
      <c r="H1344" s="1" t="s">
        <v>13</v>
      </c>
      <c r="I1344" s="1" t="s">
        <v>16</v>
      </c>
      <c r="J1344" s="68" t="s">
        <v>6261</v>
      </c>
      <c r="K1344" s="68" t="s">
        <v>6262</v>
      </c>
      <c r="L1344" s="120" t="s">
        <v>149</v>
      </c>
      <c r="M1344" s="117" t="s">
        <v>149</v>
      </c>
      <c r="N1344" s="118" t="s">
        <v>146</v>
      </c>
      <c r="O1344" s="118" t="s">
        <v>146</v>
      </c>
      <c r="P1344" s="118" t="s">
        <v>146</v>
      </c>
      <c r="Q1344" s="118" t="s">
        <v>6520</v>
      </c>
      <c r="R1344" s="118" t="s">
        <v>146</v>
      </c>
      <c r="S1344" s="118" t="s">
        <v>6520</v>
      </c>
      <c r="T1344" s="118" t="s">
        <v>6520</v>
      </c>
      <c r="U1344" s="118" t="s">
        <v>6520</v>
      </c>
      <c r="V1344" s="118" t="s">
        <v>148</v>
      </c>
      <c r="W1344" s="118" t="s">
        <v>147</v>
      </c>
      <c r="X1344" s="121">
        <f t="shared" si="26"/>
        <v>19</v>
      </c>
      <c r="Y1344" s="68"/>
      <c r="Z1344" s="113" t="str">
        <f>VLOOKUP(B1344,[1]Sheet1!B$3:V$3093,21,0)</f>
        <v>Điểm KI &lt;20</v>
      </c>
    </row>
    <row r="1345" spans="2:26" ht="30" x14ac:dyDescent="0.25">
      <c r="B1345" s="9" t="s">
        <v>2904</v>
      </c>
      <c r="C1345" s="9" t="s">
        <v>2905</v>
      </c>
      <c r="D1345" s="9">
        <v>1991</v>
      </c>
      <c r="E1345" s="9" t="s">
        <v>12</v>
      </c>
      <c r="F1345" s="9" t="s">
        <v>30</v>
      </c>
      <c r="G1345" s="60" t="s">
        <v>43</v>
      </c>
      <c r="H1345" s="1" t="s">
        <v>18</v>
      </c>
      <c r="I1345" s="1" t="s">
        <v>170</v>
      </c>
      <c r="J1345" s="68" t="s">
        <v>6388</v>
      </c>
      <c r="K1345" s="68" t="s">
        <v>6389</v>
      </c>
      <c r="L1345" s="120" t="s">
        <v>149</v>
      </c>
      <c r="M1345" s="117" t="s">
        <v>149</v>
      </c>
      <c r="N1345" s="118" t="s">
        <v>147</v>
      </c>
      <c r="O1345" s="118" t="s">
        <v>146</v>
      </c>
      <c r="P1345" s="118" t="s">
        <v>146</v>
      </c>
      <c r="Q1345" s="118" t="s">
        <v>147</v>
      </c>
      <c r="R1345" s="118" t="s">
        <v>147</v>
      </c>
      <c r="S1345" s="118" t="s">
        <v>147</v>
      </c>
      <c r="T1345" s="118" t="s">
        <v>146</v>
      </c>
      <c r="U1345" s="118" t="s">
        <v>148</v>
      </c>
      <c r="V1345" s="118" t="s">
        <v>146</v>
      </c>
      <c r="W1345" s="118" t="s">
        <v>147</v>
      </c>
      <c r="X1345" s="121">
        <f t="shared" si="26"/>
        <v>27</v>
      </c>
      <c r="Y1345" s="68"/>
      <c r="Z1345" s="113">
        <f>VLOOKUP(B1345,[1]Sheet1!B$3:V$3093,21,0)</f>
        <v>0</v>
      </c>
    </row>
    <row r="1346" spans="2:26" ht="45" x14ac:dyDescent="0.25">
      <c r="B1346" s="9" t="s">
        <v>2906</v>
      </c>
      <c r="C1346" s="9" t="s">
        <v>2907</v>
      </c>
      <c r="D1346" s="9">
        <v>1985</v>
      </c>
      <c r="E1346" s="9" t="s">
        <v>12</v>
      </c>
      <c r="F1346" s="9" t="s">
        <v>488</v>
      </c>
      <c r="G1346" s="60" t="s">
        <v>43</v>
      </c>
      <c r="H1346" s="1" t="s">
        <v>13</v>
      </c>
      <c r="I1346" s="1" t="s">
        <v>170</v>
      </c>
      <c r="J1346" s="68" t="s">
        <v>291</v>
      </c>
      <c r="K1346" s="68" t="s">
        <v>292</v>
      </c>
      <c r="L1346" s="120" t="s">
        <v>147</v>
      </c>
      <c r="M1346" s="117" t="s">
        <v>6520</v>
      </c>
      <c r="N1346" s="118" t="s">
        <v>146</v>
      </c>
      <c r="O1346" s="118" t="s">
        <v>6520</v>
      </c>
      <c r="P1346" s="118" t="s">
        <v>146</v>
      </c>
      <c r="Q1346" s="118" t="s">
        <v>6520</v>
      </c>
      <c r="R1346" s="118" t="s">
        <v>6520</v>
      </c>
      <c r="S1346" s="118" t="s">
        <v>6520</v>
      </c>
      <c r="T1346" s="118" t="s">
        <v>6520</v>
      </c>
      <c r="U1346" s="118" t="s">
        <v>6520</v>
      </c>
      <c r="V1346" s="118" t="s">
        <v>147</v>
      </c>
      <c r="W1346" s="118" t="s">
        <v>146</v>
      </c>
      <c r="X1346" s="121">
        <f t="shared" si="26"/>
        <v>15.833333333333334</v>
      </c>
      <c r="Y1346" s="68"/>
      <c r="Z1346" s="113" t="str">
        <f>VLOOKUP(B1346,[1]Sheet1!B$3:V$3093,21,0)</f>
        <v>4D trở lên</v>
      </c>
    </row>
    <row r="1347" spans="2:26" ht="45" x14ac:dyDescent="0.25">
      <c r="B1347" s="9" t="s">
        <v>2908</v>
      </c>
      <c r="C1347" s="9" t="s">
        <v>2909</v>
      </c>
      <c r="D1347" s="9">
        <v>1990</v>
      </c>
      <c r="E1347" s="9" t="s">
        <v>12</v>
      </c>
      <c r="F1347" s="9" t="s">
        <v>124</v>
      </c>
      <c r="G1347" s="60" t="s">
        <v>43</v>
      </c>
      <c r="H1347" s="1" t="s">
        <v>11</v>
      </c>
      <c r="I1347" s="1" t="s">
        <v>16</v>
      </c>
      <c r="J1347" s="68" t="s">
        <v>296</v>
      </c>
      <c r="K1347" s="68" t="s">
        <v>297</v>
      </c>
      <c r="L1347" s="120" t="s">
        <v>6520</v>
      </c>
      <c r="M1347" s="117" t="s">
        <v>6520</v>
      </c>
      <c r="N1347" s="118" t="s">
        <v>146</v>
      </c>
      <c r="O1347" s="118" t="s">
        <v>6520</v>
      </c>
      <c r="P1347" s="118" t="s">
        <v>146</v>
      </c>
      <c r="Q1347" s="118" t="s">
        <v>146</v>
      </c>
      <c r="R1347" s="118" t="s">
        <v>146</v>
      </c>
      <c r="S1347" s="118" t="s">
        <v>146</v>
      </c>
      <c r="T1347" s="118" t="s">
        <v>6520</v>
      </c>
      <c r="U1347" s="118" t="s">
        <v>6520</v>
      </c>
      <c r="V1347" s="118" t="s">
        <v>6520</v>
      </c>
      <c r="W1347" s="118" t="s">
        <v>146</v>
      </c>
      <c r="X1347" s="121">
        <f t="shared" si="26"/>
        <v>15</v>
      </c>
      <c r="Y1347" s="68"/>
      <c r="Z1347" s="113" t="str">
        <f>VLOOKUP(B1347,[1]Sheet1!B$3:V$3093,21,0)</f>
        <v>4D trở lên</v>
      </c>
    </row>
    <row r="1348" spans="2:26" ht="30" x14ac:dyDescent="0.25">
      <c r="B1348" s="9" t="s">
        <v>2910</v>
      </c>
      <c r="C1348" s="9" t="s">
        <v>2911</v>
      </c>
      <c r="D1348" s="9">
        <v>1984</v>
      </c>
      <c r="E1348" s="9" t="s">
        <v>12</v>
      </c>
      <c r="F1348" s="9" t="s">
        <v>30</v>
      </c>
      <c r="G1348" s="60" t="s">
        <v>43</v>
      </c>
      <c r="H1348" s="1" t="s">
        <v>11</v>
      </c>
      <c r="I1348" s="1" t="s">
        <v>22</v>
      </c>
      <c r="J1348" s="68" t="s">
        <v>296</v>
      </c>
      <c r="K1348" s="68" t="s">
        <v>297</v>
      </c>
      <c r="L1348" s="120" t="s">
        <v>147</v>
      </c>
      <c r="M1348" s="117" t="s">
        <v>147</v>
      </c>
      <c r="N1348" s="118" t="s">
        <v>146</v>
      </c>
      <c r="O1348" s="118" t="s">
        <v>146</v>
      </c>
      <c r="P1348" s="118" t="s">
        <v>147</v>
      </c>
      <c r="Q1348" s="118" t="s">
        <v>147</v>
      </c>
      <c r="R1348" s="118" t="s">
        <v>146</v>
      </c>
      <c r="S1348" s="118" t="s">
        <v>147</v>
      </c>
      <c r="T1348" s="118" t="s">
        <v>148</v>
      </c>
      <c r="U1348" s="118" t="s">
        <v>147</v>
      </c>
      <c r="V1348" s="118" t="s">
        <v>148</v>
      </c>
      <c r="W1348" s="118" t="s">
        <v>148</v>
      </c>
      <c r="X1348" s="121">
        <f t="shared" si="26"/>
        <v>30</v>
      </c>
      <c r="Y1348" s="68"/>
      <c r="Z1348" s="113">
        <f>VLOOKUP(B1348,[1]Sheet1!B$3:V$3093,21,0)</f>
        <v>0</v>
      </c>
    </row>
    <row r="1349" spans="2:26" ht="45" x14ac:dyDescent="0.25">
      <c r="B1349" s="9" t="s">
        <v>2912</v>
      </c>
      <c r="C1349" s="9" t="s">
        <v>2913</v>
      </c>
      <c r="D1349" s="9">
        <v>1991</v>
      </c>
      <c r="E1349" s="9" t="s">
        <v>12</v>
      </c>
      <c r="F1349" s="9" t="s">
        <v>30</v>
      </c>
      <c r="G1349" s="60" t="s">
        <v>43</v>
      </c>
      <c r="H1349" s="1" t="s">
        <v>13</v>
      </c>
      <c r="I1349" s="1" t="s">
        <v>79</v>
      </c>
      <c r="J1349" s="68" t="s">
        <v>291</v>
      </c>
      <c r="K1349" s="68" t="s">
        <v>292</v>
      </c>
      <c r="L1349" s="120" t="s">
        <v>6520</v>
      </c>
      <c r="M1349" s="117" t="s">
        <v>147</v>
      </c>
      <c r="N1349" s="118" t="s">
        <v>146</v>
      </c>
      <c r="O1349" s="118" t="s">
        <v>146</v>
      </c>
      <c r="P1349" s="118" t="s">
        <v>147</v>
      </c>
      <c r="Q1349" s="118" t="s">
        <v>146</v>
      </c>
      <c r="R1349" s="118" t="s">
        <v>147</v>
      </c>
      <c r="S1349" s="118" t="s">
        <v>146</v>
      </c>
      <c r="T1349" s="118" t="s">
        <v>147</v>
      </c>
      <c r="U1349" s="118" t="s">
        <v>6520</v>
      </c>
      <c r="V1349" s="118" t="s">
        <v>147</v>
      </c>
      <c r="W1349" s="118" t="s">
        <v>6520</v>
      </c>
      <c r="X1349" s="121">
        <f t="shared" si="26"/>
        <v>21.666666666666668</v>
      </c>
      <c r="Y1349" s="68"/>
      <c r="Z1349" s="113">
        <f>VLOOKUP(B1349,[1]Sheet1!B$3:V$3093,21,0)</f>
        <v>0</v>
      </c>
    </row>
    <row r="1350" spans="2:26" ht="30" x14ac:dyDescent="0.25">
      <c r="B1350" s="9" t="s">
        <v>2914</v>
      </c>
      <c r="C1350" s="9" t="s">
        <v>2915</v>
      </c>
      <c r="D1350" s="9">
        <v>1993</v>
      </c>
      <c r="E1350" s="9" t="s">
        <v>12</v>
      </c>
      <c r="F1350" s="9" t="s">
        <v>30</v>
      </c>
      <c r="G1350" s="60" t="s">
        <v>43</v>
      </c>
      <c r="H1350" s="1" t="s">
        <v>13</v>
      </c>
      <c r="I1350" s="1" t="s">
        <v>25</v>
      </c>
      <c r="J1350" s="68" t="s">
        <v>296</v>
      </c>
      <c r="K1350" s="68" t="s">
        <v>297</v>
      </c>
      <c r="L1350" s="120" t="s">
        <v>146</v>
      </c>
      <c r="M1350" s="117" t="s">
        <v>146</v>
      </c>
      <c r="N1350" s="118" t="s">
        <v>6520</v>
      </c>
      <c r="O1350" s="118" t="s">
        <v>147</v>
      </c>
      <c r="P1350" s="118" t="s">
        <v>147</v>
      </c>
      <c r="Q1350" s="118" t="s">
        <v>146</v>
      </c>
      <c r="R1350" s="118" t="s">
        <v>146</v>
      </c>
      <c r="S1350" s="118" t="s">
        <v>146</v>
      </c>
      <c r="T1350" s="118" t="s">
        <v>146</v>
      </c>
      <c r="U1350" s="118" t="s">
        <v>6520</v>
      </c>
      <c r="V1350" s="118" t="s">
        <v>148</v>
      </c>
      <c r="W1350" s="118" t="s">
        <v>147</v>
      </c>
      <c r="X1350" s="121">
        <f t="shared" si="26"/>
        <v>22.5</v>
      </c>
      <c r="Y1350" s="68"/>
      <c r="Z1350" s="113">
        <f>VLOOKUP(B1350,[1]Sheet1!B$3:V$3093,21,0)</f>
        <v>0</v>
      </c>
    </row>
    <row r="1351" spans="2:26" ht="30" x14ac:dyDescent="0.25">
      <c r="B1351" s="9" t="s">
        <v>2916</v>
      </c>
      <c r="C1351" s="9" t="s">
        <v>1901</v>
      </c>
      <c r="D1351" s="9">
        <v>1983</v>
      </c>
      <c r="E1351" s="9" t="s">
        <v>12</v>
      </c>
      <c r="F1351" s="9" t="s">
        <v>30</v>
      </c>
      <c r="G1351" s="60" t="s">
        <v>43</v>
      </c>
      <c r="H1351" s="1" t="s">
        <v>18</v>
      </c>
      <c r="I1351" s="1" t="s">
        <v>6257</v>
      </c>
      <c r="J1351" s="68" t="s">
        <v>291</v>
      </c>
      <c r="K1351" s="68" t="s">
        <v>292</v>
      </c>
      <c r="L1351" s="120" t="s">
        <v>6520</v>
      </c>
      <c r="M1351" s="117" t="s">
        <v>146</v>
      </c>
      <c r="N1351" s="118" t="s">
        <v>146</v>
      </c>
      <c r="O1351" s="118" t="s">
        <v>146</v>
      </c>
      <c r="P1351" s="118" t="s">
        <v>147</v>
      </c>
      <c r="Q1351" s="118" t="s">
        <v>146</v>
      </c>
      <c r="R1351" s="118" t="s">
        <v>146</v>
      </c>
      <c r="S1351" s="118" t="s">
        <v>146</v>
      </c>
      <c r="T1351" s="118" t="s">
        <v>146</v>
      </c>
      <c r="U1351" s="118" t="s">
        <v>6520</v>
      </c>
      <c r="V1351" s="118" t="s">
        <v>6520</v>
      </c>
      <c r="W1351" s="118" t="s">
        <v>146</v>
      </c>
      <c r="X1351" s="121">
        <f t="shared" si="26"/>
        <v>18.333333333333332</v>
      </c>
      <c r="Y1351" s="68"/>
      <c r="Z1351" s="113" t="str">
        <f>VLOOKUP(B1351,[1]Sheet1!B$3:V$3093,21,0)</f>
        <v>Điểm KI &lt;20</v>
      </c>
    </row>
    <row r="1352" spans="2:26" ht="60" x14ac:dyDescent="0.25">
      <c r="B1352" s="9" t="s">
        <v>2917</v>
      </c>
      <c r="C1352" s="9" t="s">
        <v>2918</v>
      </c>
      <c r="D1352" s="9">
        <v>1982</v>
      </c>
      <c r="E1352" s="9" t="s">
        <v>12</v>
      </c>
      <c r="F1352" s="9" t="s">
        <v>30</v>
      </c>
      <c r="G1352" s="60" t="s">
        <v>43</v>
      </c>
      <c r="H1352" s="1" t="s">
        <v>80</v>
      </c>
      <c r="I1352" s="1" t="s">
        <v>6402</v>
      </c>
      <c r="J1352" s="68" t="s">
        <v>296</v>
      </c>
      <c r="K1352" s="68" t="s">
        <v>297</v>
      </c>
      <c r="L1352" s="120" t="s">
        <v>147</v>
      </c>
      <c r="M1352" s="117" t="s">
        <v>147</v>
      </c>
      <c r="N1352" s="118" t="s">
        <v>148</v>
      </c>
      <c r="O1352" s="118" t="s">
        <v>147</v>
      </c>
      <c r="P1352" s="118" t="s">
        <v>147</v>
      </c>
      <c r="Q1352" s="118" t="s">
        <v>147</v>
      </c>
      <c r="R1352" s="118" t="s">
        <v>148</v>
      </c>
      <c r="S1352" s="118" t="s">
        <v>147</v>
      </c>
      <c r="T1352" s="118" t="s">
        <v>6520</v>
      </c>
      <c r="U1352" s="118" t="s">
        <v>146</v>
      </c>
      <c r="V1352" s="118" t="s">
        <v>148</v>
      </c>
      <c r="W1352" s="118" t="s">
        <v>147</v>
      </c>
      <c r="X1352" s="121">
        <f t="shared" si="26"/>
        <v>30</v>
      </c>
      <c r="Y1352" s="68"/>
      <c r="Z1352" s="113">
        <f>VLOOKUP(B1352,[1]Sheet1!B$3:V$3093,21,0)</f>
        <v>0</v>
      </c>
    </row>
    <row r="1353" spans="2:26" ht="30" x14ac:dyDescent="0.25">
      <c r="B1353" s="9" t="s">
        <v>2919</v>
      </c>
      <c r="C1353" s="9" t="s">
        <v>2920</v>
      </c>
      <c r="D1353" s="9">
        <v>1980</v>
      </c>
      <c r="E1353" s="9" t="s">
        <v>12</v>
      </c>
      <c r="F1353" s="9" t="s">
        <v>30</v>
      </c>
      <c r="G1353" s="60" t="s">
        <v>6403</v>
      </c>
      <c r="H1353" s="1" t="s">
        <v>11</v>
      </c>
      <c r="I1353" s="1" t="s">
        <v>6404</v>
      </c>
      <c r="J1353" s="68" t="s">
        <v>296</v>
      </c>
      <c r="K1353" s="68" t="s">
        <v>297</v>
      </c>
      <c r="L1353" s="120" t="s">
        <v>147</v>
      </c>
      <c r="M1353" s="117" t="s">
        <v>147</v>
      </c>
      <c r="N1353" s="118" t="s">
        <v>147</v>
      </c>
      <c r="O1353" s="118" t="s">
        <v>146</v>
      </c>
      <c r="P1353" s="118" t="s">
        <v>148</v>
      </c>
      <c r="Q1353" s="118" t="s">
        <v>146</v>
      </c>
      <c r="R1353" s="118" t="s">
        <v>147</v>
      </c>
      <c r="S1353" s="118" t="s">
        <v>146</v>
      </c>
      <c r="T1353" s="118" t="s">
        <v>148</v>
      </c>
      <c r="U1353" s="118" t="s">
        <v>146</v>
      </c>
      <c r="V1353" s="118" t="s">
        <v>6520</v>
      </c>
      <c r="W1353" s="118" t="s">
        <v>146</v>
      </c>
      <c r="X1353" s="121">
        <f t="shared" si="26"/>
        <v>25.833333333333332</v>
      </c>
      <c r="Y1353" s="68"/>
      <c r="Z1353" s="113">
        <f>VLOOKUP(B1353,[1]Sheet1!B$3:V$3093,21,0)</f>
        <v>0</v>
      </c>
    </row>
    <row r="1354" spans="2:26" ht="60" x14ac:dyDescent="0.25">
      <c r="B1354" s="9" t="s">
        <v>2921</v>
      </c>
      <c r="C1354" s="9" t="s">
        <v>1543</v>
      </c>
      <c r="D1354" s="9">
        <v>1989</v>
      </c>
      <c r="E1354" s="9" t="s">
        <v>12</v>
      </c>
      <c r="F1354" s="9" t="s">
        <v>30</v>
      </c>
      <c r="G1354" s="60" t="s">
        <v>6403</v>
      </c>
      <c r="H1354" s="1" t="s">
        <v>11</v>
      </c>
      <c r="I1354" s="1" t="s">
        <v>36</v>
      </c>
      <c r="J1354" s="68" t="s">
        <v>296</v>
      </c>
      <c r="K1354" s="68" t="s">
        <v>297</v>
      </c>
      <c r="L1354" s="120" t="s">
        <v>146</v>
      </c>
      <c r="M1354" s="117" t="s">
        <v>146</v>
      </c>
      <c r="N1354" s="118" t="s">
        <v>149</v>
      </c>
      <c r="O1354" s="118" t="s">
        <v>149</v>
      </c>
      <c r="P1354" s="118" t="s">
        <v>147</v>
      </c>
      <c r="Q1354" s="118" t="s">
        <v>146</v>
      </c>
      <c r="R1354" s="118" t="s">
        <v>146</v>
      </c>
      <c r="S1354" s="118" t="s">
        <v>146</v>
      </c>
      <c r="T1354" s="118" t="s">
        <v>147</v>
      </c>
      <c r="U1354" s="118" t="s">
        <v>147</v>
      </c>
      <c r="V1354" s="118" t="s">
        <v>147</v>
      </c>
      <c r="W1354" s="118" t="s">
        <v>148</v>
      </c>
      <c r="X1354" s="121">
        <f t="shared" si="26"/>
        <v>26</v>
      </c>
      <c r="Y1354" s="68"/>
      <c r="Z1354" s="113">
        <f>VLOOKUP(B1354,[1]Sheet1!B$3:V$3093,21,0)</f>
        <v>0</v>
      </c>
    </row>
    <row r="1355" spans="2:26" ht="45" x14ac:dyDescent="0.25">
      <c r="B1355" s="9" t="s">
        <v>2922</v>
      </c>
      <c r="C1355" s="9" t="s">
        <v>2923</v>
      </c>
      <c r="D1355" s="9">
        <v>1988</v>
      </c>
      <c r="E1355" s="9" t="s">
        <v>12</v>
      </c>
      <c r="F1355" s="9" t="s">
        <v>30</v>
      </c>
      <c r="G1355" s="60" t="s">
        <v>6403</v>
      </c>
      <c r="H1355" s="1" t="s">
        <v>11</v>
      </c>
      <c r="I1355" s="1" t="s">
        <v>177</v>
      </c>
      <c r="J1355" s="68" t="s">
        <v>296</v>
      </c>
      <c r="K1355" s="68" t="s">
        <v>297</v>
      </c>
      <c r="L1355" s="120" t="s">
        <v>147</v>
      </c>
      <c r="M1355" s="117" t="s">
        <v>148</v>
      </c>
      <c r="N1355" s="118" t="s">
        <v>147</v>
      </c>
      <c r="O1355" s="118" t="s">
        <v>147</v>
      </c>
      <c r="P1355" s="118" t="s">
        <v>146</v>
      </c>
      <c r="Q1355" s="118" t="s">
        <v>147</v>
      </c>
      <c r="R1355" s="118" t="s">
        <v>146</v>
      </c>
      <c r="S1355" s="118" t="s">
        <v>147</v>
      </c>
      <c r="T1355" s="118" t="s">
        <v>146</v>
      </c>
      <c r="U1355" s="118" t="s">
        <v>146</v>
      </c>
      <c r="V1355" s="118" t="s">
        <v>146</v>
      </c>
      <c r="W1355" s="118" t="s">
        <v>146</v>
      </c>
      <c r="X1355" s="121">
        <f t="shared" si="26"/>
        <v>25.833333333333332</v>
      </c>
      <c r="Y1355" s="68"/>
      <c r="Z1355" s="113">
        <f>VLOOKUP(B1355,[1]Sheet1!B$3:V$3093,21,0)</f>
        <v>0</v>
      </c>
    </row>
    <row r="1356" spans="2:26" ht="45" x14ac:dyDescent="0.25">
      <c r="B1356" s="9" t="s">
        <v>2924</v>
      </c>
      <c r="C1356" s="9" t="s">
        <v>2925</v>
      </c>
      <c r="D1356" s="9">
        <v>1993</v>
      </c>
      <c r="E1356" s="9" t="s">
        <v>12</v>
      </c>
      <c r="F1356" s="9" t="s">
        <v>30</v>
      </c>
      <c r="G1356" s="60" t="s">
        <v>6403</v>
      </c>
      <c r="H1356" s="1" t="s">
        <v>11</v>
      </c>
      <c r="I1356" s="1" t="s">
        <v>16</v>
      </c>
      <c r="J1356" s="68" t="s">
        <v>296</v>
      </c>
      <c r="K1356" s="68" t="s">
        <v>297</v>
      </c>
      <c r="L1356" s="120" t="s">
        <v>146</v>
      </c>
      <c r="M1356" s="117" t="s">
        <v>146</v>
      </c>
      <c r="N1356" s="118" t="s">
        <v>147</v>
      </c>
      <c r="O1356" s="118" t="s">
        <v>147</v>
      </c>
      <c r="P1356" s="118" t="s">
        <v>146</v>
      </c>
      <c r="Q1356" s="118" t="s">
        <v>147</v>
      </c>
      <c r="R1356" s="118" t="s">
        <v>146</v>
      </c>
      <c r="S1356" s="118" t="s">
        <v>147</v>
      </c>
      <c r="T1356" s="118" t="s">
        <v>147</v>
      </c>
      <c r="U1356" s="118" t="s">
        <v>146</v>
      </c>
      <c r="V1356" s="118" t="s">
        <v>6520</v>
      </c>
      <c r="W1356" s="118" t="s">
        <v>6520</v>
      </c>
      <c r="X1356" s="121">
        <f t="shared" ref="X1356:X1419" si="27">((COUNTIF(L1356:W1356,"A")*40+COUNTIF(L1356:W1356,"B")*30+COUNTIF(L1356:W1356,"C")*20+COUNTIF(L1356:W1356,"D")*10+COUNTIF(L1356:W1356,"D1")*10+COUNTIF(L1356:W1356,"d2")*0)/(COUNTA(L1356:W1356)-COUNTIF(L1356:W1356,"KDG")-COUNTIF(L1356:W1356,"KĐG")))</f>
        <v>22.5</v>
      </c>
      <c r="Y1356" s="68"/>
      <c r="Z1356" s="113">
        <f>VLOOKUP(B1356,[1]Sheet1!B$3:V$3093,21,0)</f>
        <v>0</v>
      </c>
    </row>
    <row r="1357" spans="2:26" ht="30" x14ac:dyDescent="0.25">
      <c r="B1357" s="9" t="s">
        <v>2926</v>
      </c>
      <c r="C1357" s="9" t="s">
        <v>759</v>
      </c>
      <c r="D1357" s="9">
        <v>1983</v>
      </c>
      <c r="E1357" s="9" t="s">
        <v>12</v>
      </c>
      <c r="F1357" s="9" t="s">
        <v>32</v>
      </c>
      <c r="G1357" s="60" t="s">
        <v>6403</v>
      </c>
      <c r="H1357" s="1" t="s">
        <v>18</v>
      </c>
      <c r="I1357" s="1" t="s">
        <v>77</v>
      </c>
      <c r="J1357" s="68" t="s">
        <v>296</v>
      </c>
      <c r="K1357" s="68" t="s">
        <v>297</v>
      </c>
      <c r="L1357" s="120" t="s">
        <v>146</v>
      </c>
      <c r="M1357" s="117" t="s">
        <v>146</v>
      </c>
      <c r="N1357" s="118" t="s">
        <v>146</v>
      </c>
      <c r="O1357" s="118" t="s">
        <v>146</v>
      </c>
      <c r="P1357" s="118" t="s">
        <v>146</v>
      </c>
      <c r="Q1357" s="118" t="s">
        <v>146</v>
      </c>
      <c r="R1357" s="118" t="s">
        <v>146</v>
      </c>
      <c r="S1357" s="118" t="s">
        <v>146</v>
      </c>
      <c r="T1357" s="118" t="s">
        <v>6520</v>
      </c>
      <c r="U1357" s="118" t="s">
        <v>148</v>
      </c>
      <c r="V1357" s="118" t="s">
        <v>146</v>
      </c>
      <c r="W1357" s="118" t="s">
        <v>148</v>
      </c>
      <c r="X1357" s="121">
        <f t="shared" si="27"/>
        <v>22.5</v>
      </c>
      <c r="Y1357" s="68"/>
      <c r="Z1357" s="113">
        <f>VLOOKUP(B1357,[1]Sheet1!B$3:V$3093,21,0)</f>
        <v>0</v>
      </c>
    </row>
    <row r="1358" spans="2:26" ht="30" x14ac:dyDescent="0.25">
      <c r="B1358" s="9" t="s">
        <v>2927</v>
      </c>
      <c r="C1358" s="9" t="s">
        <v>759</v>
      </c>
      <c r="D1358" s="9">
        <v>1985</v>
      </c>
      <c r="E1358" s="9" t="s">
        <v>12</v>
      </c>
      <c r="F1358" s="9" t="s">
        <v>30</v>
      </c>
      <c r="G1358" s="60" t="s">
        <v>6403</v>
      </c>
      <c r="H1358" s="1" t="s">
        <v>18</v>
      </c>
      <c r="I1358" s="1" t="s">
        <v>6405</v>
      </c>
      <c r="J1358" s="68" t="s">
        <v>296</v>
      </c>
      <c r="K1358" s="68" t="s">
        <v>297</v>
      </c>
      <c r="L1358" s="120" t="s">
        <v>146</v>
      </c>
      <c r="M1358" s="117" t="s">
        <v>147</v>
      </c>
      <c r="N1358" s="118" t="s">
        <v>146</v>
      </c>
      <c r="O1358" s="118" t="s">
        <v>146</v>
      </c>
      <c r="P1358" s="118" t="s">
        <v>146</v>
      </c>
      <c r="Q1358" s="118" t="s">
        <v>146</v>
      </c>
      <c r="R1358" s="118" t="s">
        <v>147</v>
      </c>
      <c r="S1358" s="118" t="s">
        <v>146</v>
      </c>
      <c r="T1358" s="118" t="s">
        <v>147</v>
      </c>
      <c r="U1358" s="118" t="s">
        <v>6520</v>
      </c>
      <c r="V1358" s="118" t="s">
        <v>146</v>
      </c>
      <c r="W1358" s="118" t="s">
        <v>6520</v>
      </c>
      <c r="X1358" s="121">
        <f t="shared" si="27"/>
        <v>20.833333333333332</v>
      </c>
      <c r="Y1358" s="68"/>
      <c r="Z1358" s="113">
        <f>VLOOKUP(B1358,[1]Sheet1!B$3:V$3093,21,0)</f>
        <v>0</v>
      </c>
    </row>
    <row r="1359" spans="2:26" ht="30" x14ac:dyDescent="0.25">
      <c r="B1359" s="9" t="s">
        <v>2928</v>
      </c>
      <c r="C1359" s="9" t="s">
        <v>2929</v>
      </c>
      <c r="D1359" s="9">
        <v>1986</v>
      </c>
      <c r="E1359" s="9" t="s">
        <v>12</v>
      </c>
      <c r="F1359" s="9" t="s">
        <v>413</v>
      </c>
      <c r="G1359" s="60" t="s">
        <v>6403</v>
      </c>
      <c r="H1359" s="1" t="s">
        <v>13</v>
      </c>
      <c r="I1359" s="1" t="s">
        <v>20</v>
      </c>
      <c r="J1359" s="68" t="s">
        <v>296</v>
      </c>
      <c r="K1359" s="68" t="s">
        <v>297</v>
      </c>
      <c r="L1359" s="120" t="s">
        <v>146</v>
      </c>
      <c r="M1359" s="117" t="s">
        <v>147</v>
      </c>
      <c r="N1359" s="118" t="s">
        <v>146</v>
      </c>
      <c r="O1359" s="118" t="s">
        <v>147</v>
      </c>
      <c r="P1359" s="118" t="s">
        <v>146</v>
      </c>
      <c r="Q1359" s="118" t="s">
        <v>6520</v>
      </c>
      <c r="R1359" s="118" t="s">
        <v>146</v>
      </c>
      <c r="S1359" s="118" t="s">
        <v>6520</v>
      </c>
      <c r="T1359" s="118" t="s">
        <v>146</v>
      </c>
      <c r="U1359" s="118" t="s">
        <v>146</v>
      </c>
      <c r="V1359" s="118" t="s">
        <v>6520</v>
      </c>
      <c r="W1359" s="118" t="s">
        <v>146</v>
      </c>
      <c r="X1359" s="121">
        <f t="shared" si="27"/>
        <v>19.166666666666668</v>
      </c>
      <c r="Y1359" s="68"/>
      <c r="Z1359" s="113">
        <f>VLOOKUP(B1359,[1]Sheet1!B$3:V$3093,21,0)</f>
        <v>0</v>
      </c>
    </row>
    <row r="1360" spans="2:26" ht="30" x14ac:dyDescent="0.25">
      <c r="B1360" s="9" t="s">
        <v>2930</v>
      </c>
      <c r="C1360" s="9" t="s">
        <v>2931</v>
      </c>
      <c r="D1360" s="9">
        <v>1986</v>
      </c>
      <c r="E1360" s="9" t="s">
        <v>12</v>
      </c>
      <c r="F1360" s="9" t="s">
        <v>30</v>
      </c>
      <c r="G1360" s="60" t="s">
        <v>6403</v>
      </c>
      <c r="H1360" s="1" t="s">
        <v>11</v>
      </c>
      <c r="I1360" s="1" t="s">
        <v>31</v>
      </c>
      <c r="J1360" s="68" t="s">
        <v>291</v>
      </c>
      <c r="K1360" s="68" t="s">
        <v>292</v>
      </c>
      <c r="L1360" s="120" t="s">
        <v>146</v>
      </c>
      <c r="M1360" s="117" t="s">
        <v>146</v>
      </c>
      <c r="N1360" s="118" t="s">
        <v>148</v>
      </c>
      <c r="O1360" s="118" t="s">
        <v>146</v>
      </c>
      <c r="P1360" s="118" t="s">
        <v>148</v>
      </c>
      <c r="Q1360" s="118" t="s">
        <v>146</v>
      </c>
      <c r="R1360" s="118" t="s">
        <v>146</v>
      </c>
      <c r="S1360" s="118" t="s">
        <v>146</v>
      </c>
      <c r="T1360" s="118" t="s">
        <v>146</v>
      </c>
      <c r="U1360" s="118" t="s">
        <v>146</v>
      </c>
      <c r="V1360" s="118" t="s">
        <v>6520</v>
      </c>
      <c r="W1360" s="118" t="s">
        <v>146</v>
      </c>
      <c r="X1360" s="121">
        <f t="shared" si="27"/>
        <v>22.5</v>
      </c>
      <c r="Y1360" s="68"/>
      <c r="Z1360" s="113">
        <f>VLOOKUP(B1360,[1]Sheet1!B$3:V$3093,21,0)</f>
        <v>0</v>
      </c>
    </row>
    <row r="1361" spans="2:26" ht="30" x14ac:dyDescent="0.25">
      <c r="B1361" s="9" t="s">
        <v>2932</v>
      </c>
      <c r="C1361" s="9" t="s">
        <v>2933</v>
      </c>
      <c r="D1361" s="9">
        <v>1995</v>
      </c>
      <c r="E1361" s="9" t="s">
        <v>12</v>
      </c>
      <c r="F1361" s="9" t="s">
        <v>30</v>
      </c>
      <c r="G1361" s="60" t="s">
        <v>6403</v>
      </c>
      <c r="H1361" s="1" t="s">
        <v>13</v>
      </c>
      <c r="I1361" s="1" t="s">
        <v>170</v>
      </c>
      <c r="J1361" s="68" t="s">
        <v>296</v>
      </c>
      <c r="K1361" s="68" t="s">
        <v>297</v>
      </c>
      <c r="L1361" s="120" t="s">
        <v>148</v>
      </c>
      <c r="M1361" s="117" t="s">
        <v>148</v>
      </c>
      <c r="N1361" s="118" t="s">
        <v>148</v>
      </c>
      <c r="O1361" s="118" t="s">
        <v>147</v>
      </c>
      <c r="P1361" s="118" t="s">
        <v>147</v>
      </c>
      <c r="Q1361" s="118" t="s">
        <v>146</v>
      </c>
      <c r="R1361" s="118" t="s">
        <v>148</v>
      </c>
      <c r="S1361" s="118" t="s">
        <v>146</v>
      </c>
      <c r="T1361" s="118" t="s">
        <v>146</v>
      </c>
      <c r="U1361" s="118" t="s">
        <v>147</v>
      </c>
      <c r="V1361" s="118" t="s">
        <v>146</v>
      </c>
      <c r="W1361" s="118" t="s">
        <v>148</v>
      </c>
      <c r="X1361" s="121">
        <f t="shared" si="27"/>
        <v>30.833333333333332</v>
      </c>
      <c r="Y1361" s="68"/>
      <c r="Z1361" s="113">
        <f>VLOOKUP(B1361,[1]Sheet1!B$3:V$3093,21,0)</f>
        <v>0</v>
      </c>
    </row>
    <row r="1362" spans="2:26" ht="30" x14ac:dyDescent="0.25">
      <c r="B1362" s="9" t="s">
        <v>2934</v>
      </c>
      <c r="C1362" s="9" t="s">
        <v>331</v>
      </c>
      <c r="D1362" s="9">
        <v>1990</v>
      </c>
      <c r="E1362" s="9" t="s">
        <v>12</v>
      </c>
      <c r="F1362" s="9" t="s">
        <v>30</v>
      </c>
      <c r="G1362" s="60" t="s">
        <v>6403</v>
      </c>
      <c r="H1362" s="1" t="s">
        <v>18</v>
      </c>
      <c r="I1362" s="1" t="s">
        <v>6406</v>
      </c>
      <c r="J1362" s="68" t="s">
        <v>291</v>
      </c>
      <c r="K1362" s="68" t="s">
        <v>292</v>
      </c>
      <c r="L1362" s="120" t="s">
        <v>147</v>
      </c>
      <c r="M1362" s="117" t="s">
        <v>148</v>
      </c>
      <c r="N1362" s="118" t="s">
        <v>148</v>
      </c>
      <c r="O1362" s="118" t="s">
        <v>147</v>
      </c>
      <c r="P1362" s="118" t="s">
        <v>147</v>
      </c>
      <c r="Q1362" s="118" t="s">
        <v>146</v>
      </c>
      <c r="R1362" s="118" t="s">
        <v>6520</v>
      </c>
      <c r="S1362" s="118" t="s">
        <v>146</v>
      </c>
      <c r="T1362" s="118" t="s">
        <v>147</v>
      </c>
      <c r="U1362" s="118" t="s">
        <v>148</v>
      </c>
      <c r="V1362" s="118" t="s">
        <v>147</v>
      </c>
      <c r="W1362" s="118" t="s">
        <v>147</v>
      </c>
      <c r="X1362" s="121">
        <f t="shared" si="27"/>
        <v>29.166666666666668</v>
      </c>
      <c r="Y1362" s="68"/>
      <c r="Z1362" s="113">
        <f>VLOOKUP(B1362,[1]Sheet1!B$3:V$3093,21,0)</f>
        <v>0</v>
      </c>
    </row>
    <row r="1363" spans="2:26" ht="30" x14ac:dyDescent="0.25">
      <c r="B1363" s="9" t="s">
        <v>2935</v>
      </c>
      <c r="C1363" s="9" t="s">
        <v>2936</v>
      </c>
      <c r="D1363" s="9">
        <v>1988</v>
      </c>
      <c r="E1363" s="9" t="s">
        <v>12</v>
      </c>
      <c r="F1363" s="9" t="s">
        <v>30</v>
      </c>
      <c r="G1363" s="60" t="s">
        <v>6403</v>
      </c>
      <c r="H1363" s="1" t="s">
        <v>13</v>
      </c>
      <c r="I1363" s="1" t="s">
        <v>24</v>
      </c>
      <c r="J1363" s="68" t="s">
        <v>291</v>
      </c>
      <c r="K1363" s="68" t="s">
        <v>292</v>
      </c>
      <c r="L1363" s="120" t="s">
        <v>146</v>
      </c>
      <c r="M1363" s="117" t="s">
        <v>147</v>
      </c>
      <c r="N1363" s="118" t="s">
        <v>148</v>
      </c>
      <c r="O1363" s="118" t="s">
        <v>146</v>
      </c>
      <c r="P1363" s="118" t="s">
        <v>147</v>
      </c>
      <c r="Q1363" s="118" t="s">
        <v>147</v>
      </c>
      <c r="R1363" s="118" t="s">
        <v>147</v>
      </c>
      <c r="S1363" s="118" t="s">
        <v>147</v>
      </c>
      <c r="T1363" s="118" t="s">
        <v>146</v>
      </c>
      <c r="U1363" s="118" t="s">
        <v>146</v>
      </c>
      <c r="V1363" s="118" t="s">
        <v>147</v>
      </c>
      <c r="W1363" s="118" t="s">
        <v>147</v>
      </c>
      <c r="X1363" s="121">
        <f t="shared" si="27"/>
        <v>27.5</v>
      </c>
      <c r="Y1363" s="68"/>
      <c r="Z1363" s="113">
        <f>VLOOKUP(B1363,[1]Sheet1!B$3:V$3093,21,0)</f>
        <v>0</v>
      </c>
    </row>
    <row r="1364" spans="2:26" ht="30" x14ac:dyDescent="0.25">
      <c r="B1364" s="9" t="s">
        <v>2937</v>
      </c>
      <c r="C1364" s="9" t="s">
        <v>2938</v>
      </c>
      <c r="D1364" s="9">
        <v>1984</v>
      </c>
      <c r="E1364" s="9" t="s">
        <v>12</v>
      </c>
      <c r="F1364" s="9" t="s">
        <v>30</v>
      </c>
      <c r="G1364" s="60" t="s">
        <v>6403</v>
      </c>
      <c r="H1364" s="1" t="s">
        <v>13</v>
      </c>
      <c r="I1364" s="1" t="s">
        <v>81</v>
      </c>
      <c r="J1364" s="68" t="s">
        <v>291</v>
      </c>
      <c r="K1364" s="68" t="s">
        <v>292</v>
      </c>
      <c r="L1364" s="120" t="s">
        <v>146</v>
      </c>
      <c r="M1364" s="117" t="s">
        <v>6520</v>
      </c>
      <c r="N1364" s="118" t="s">
        <v>147</v>
      </c>
      <c r="O1364" s="118" t="s">
        <v>147</v>
      </c>
      <c r="P1364" s="118" t="s">
        <v>148</v>
      </c>
      <c r="Q1364" s="118" t="s">
        <v>146</v>
      </c>
      <c r="R1364" s="118" t="s">
        <v>146</v>
      </c>
      <c r="S1364" s="118" t="s">
        <v>146</v>
      </c>
      <c r="T1364" s="118" t="s">
        <v>146</v>
      </c>
      <c r="U1364" s="118" t="s">
        <v>147</v>
      </c>
      <c r="V1364" s="118" t="s">
        <v>146</v>
      </c>
      <c r="W1364" s="118" t="s">
        <v>146</v>
      </c>
      <c r="X1364" s="121">
        <f t="shared" si="27"/>
        <v>23.333333333333332</v>
      </c>
      <c r="Y1364" s="68"/>
      <c r="Z1364" s="113">
        <f>VLOOKUP(B1364,[1]Sheet1!B$3:V$3093,21,0)</f>
        <v>0</v>
      </c>
    </row>
    <row r="1365" spans="2:26" ht="45" x14ac:dyDescent="0.25">
      <c r="B1365" s="9" t="s">
        <v>2939</v>
      </c>
      <c r="C1365" s="9" t="s">
        <v>2648</v>
      </c>
      <c r="D1365" s="9">
        <v>1991</v>
      </c>
      <c r="E1365" s="9" t="s">
        <v>12</v>
      </c>
      <c r="F1365" s="9" t="s">
        <v>30</v>
      </c>
      <c r="G1365" s="60" t="s">
        <v>6403</v>
      </c>
      <c r="H1365" s="1" t="s">
        <v>13</v>
      </c>
      <c r="I1365" s="1" t="s">
        <v>181</v>
      </c>
      <c r="J1365" s="68" t="s">
        <v>296</v>
      </c>
      <c r="K1365" s="68" t="s">
        <v>297</v>
      </c>
      <c r="L1365" s="120" t="s">
        <v>147</v>
      </c>
      <c r="M1365" s="117" t="s">
        <v>147</v>
      </c>
      <c r="N1365" s="118" t="s">
        <v>147</v>
      </c>
      <c r="O1365" s="118" t="s">
        <v>147</v>
      </c>
      <c r="P1365" s="118" t="s">
        <v>146</v>
      </c>
      <c r="Q1365" s="118" t="s">
        <v>6520</v>
      </c>
      <c r="R1365" s="118" t="s">
        <v>6520</v>
      </c>
      <c r="S1365" s="118" t="s">
        <v>6520</v>
      </c>
      <c r="T1365" s="118" t="s">
        <v>148</v>
      </c>
      <c r="U1365" s="118" t="s">
        <v>147</v>
      </c>
      <c r="V1365" s="118" t="s">
        <v>146</v>
      </c>
      <c r="W1365" s="118" t="s">
        <v>146</v>
      </c>
      <c r="X1365" s="121">
        <f t="shared" si="27"/>
        <v>23.333333333333332</v>
      </c>
      <c r="Y1365" s="68"/>
      <c r="Z1365" s="113">
        <f>VLOOKUP(B1365,[1]Sheet1!B$3:V$3093,21,0)</f>
        <v>0</v>
      </c>
    </row>
    <row r="1366" spans="2:26" ht="30" x14ac:dyDescent="0.25">
      <c r="B1366" s="9" t="s">
        <v>2940</v>
      </c>
      <c r="C1366" s="9" t="s">
        <v>2941</v>
      </c>
      <c r="D1366" s="9">
        <v>1985</v>
      </c>
      <c r="E1366" s="9" t="s">
        <v>12</v>
      </c>
      <c r="F1366" s="9" t="s">
        <v>30</v>
      </c>
      <c r="G1366" s="60" t="s">
        <v>6403</v>
      </c>
      <c r="H1366" s="1" t="s">
        <v>11</v>
      </c>
      <c r="I1366" s="1" t="s">
        <v>21</v>
      </c>
      <c r="J1366" s="68" t="s">
        <v>296</v>
      </c>
      <c r="K1366" s="68" t="s">
        <v>297</v>
      </c>
      <c r="L1366" s="120" t="s">
        <v>146</v>
      </c>
      <c r="M1366" s="117" t="s">
        <v>6520</v>
      </c>
      <c r="N1366" s="118" t="s">
        <v>147</v>
      </c>
      <c r="O1366" s="118" t="s">
        <v>147</v>
      </c>
      <c r="P1366" s="118" t="s">
        <v>146</v>
      </c>
      <c r="Q1366" s="118" t="s">
        <v>146</v>
      </c>
      <c r="R1366" s="118" t="s">
        <v>146</v>
      </c>
      <c r="S1366" s="118" t="s">
        <v>146</v>
      </c>
      <c r="T1366" s="118" t="s">
        <v>148</v>
      </c>
      <c r="U1366" s="118" t="s">
        <v>146</v>
      </c>
      <c r="V1366" s="118" t="s">
        <v>148</v>
      </c>
      <c r="W1366" s="118" t="s">
        <v>147</v>
      </c>
      <c r="X1366" s="121">
        <f t="shared" si="27"/>
        <v>25</v>
      </c>
      <c r="Y1366" s="68"/>
      <c r="Z1366" s="113">
        <f>VLOOKUP(B1366,[1]Sheet1!B$3:V$3093,21,0)</f>
        <v>0</v>
      </c>
    </row>
    <row r="1367" spans="2:26" ht="30" x14ac:dyDescent="0.25">
      <c r="B1367" s="9" t="s">
        <v>2942</v>
      </c>
      <c r="C1367" s="9" t="s">
        <v>2943</v>
      </c>
      <c r="D1367" s="9">
        <v>1991</v>
      </c>
      <c r="E1367" s="9" t="s">
        <v>12</v>
      </c>
      <c r="F1367" s="9" t="s">
        <v>32</v>
      </c>
      <c r="G1367" s="60" t="s">
        <v>6403</v>
      </c>
      <c r="H1367" s="1" t="s">
        <v>18</v>
      </c>
      <c r="I1367" s="1" t="s">
        <v>22</v>
      </c>
      <c r="J1367" s="68" t="s">
        <v>296</v>
      </c>
      <c r="K1367" s="68" t="s">
        <v>297</v>
      </c>
      <c r="L1367" s="120" t="s">
        <v>147</v>
      </c>
      <c r="M1367" s="117" t="s">
        <v>146</v>
      </c>
      <c r="N1367" s="118" t="s">
        <v>6520</v>
      </c>
      <c r="O1367" s="118" t="s">
        <v>148</v>
      </c>
      <c r="P1367" s="118" t="s">
        <v>148</v>
      </c>
      <c r="Q1367" s="118" t="s">
        <v>147</v>
      </c>
      <c r="R1367" s="118" t="s">
        <v>148</v>
      </c>
      <c r="S1367" s="118" t="s">
        <v>147</v>
      </c>
      <c r="T1367" s="118" t="s">
        <v>147</v>
      </c>
      <c r="U1367" s="118" t="s">
        <v>147</v>
      </c>
      <c r="V1367" s="118" t="s">
        <v>148</v>
      </c>
      <c r="W1367" s="118" t="s">
        <v>146</v>
      </c>
      <c r="X1367" s="121">
        <f t="shared" si="27"/>
        <v>30</v>
      </c>
      <c r="Y1367" s="68"/>
      <c r="Z1367" s="113">
        <f>VLOOKUP(B1367,[1]Sheet1!B$3:V$3093,21,0)</f>
        <v>0</v>
      </c>
    </row>
    <row r="1368" spans="2:26" ht="45" x14ac:dyDescent="0.25">
      <c r="B1368" s="9" t="s">
        <v>2944</v>
      </c>
      <c r="C1368" s="9" t="s">
        <v>2945</v>
      </c>
      <c r="D1368" s="9">
        <v>1991</v>
      </c>
      <c r="E1368" s="9" t="s">
        <v>10</v>
      </c>
      <c r="F1368" s="9" t="s">
        <v>114</v>
      </c>
      <c r="G1368" s="60" t="s">
        <v>6403</v>
      </c>
      <c r="H1368" s="1" t="s">
        <v>11</v>
      </c>
      <c r="I1368" s="1" t="s">
        <v>17</v>
      </c>
      <c r="J1368" s="68" t="s">
        <v>296</v>
      </c>
      <c r="K1368" s="68" t="s">
        <v>297</v>
      </c>
      <c r="L1368" s="120" t="s">
        <v>146</v>
      </c>
      <c r="M1368" s="117" t="s">
        <v>146</v>
      </c>
      <c r="N1368" s="118" t="s">
        <v>146</v>
      </c>
      <c r="O1368" s="118" t="s">
        <v>146</v>
      </c>
      <c r="P1368" s="118" t="s">
        <v>146</v>
      </c>
      <c r="Q1368" s="118" t="s">
        <v>146</v>
      </c>
      <c r="R1368" s="118" t="s">
        <v>147</v>
      </c>
      <c r="S1368" s="118" t="s">
        <v>146</v>
      </c>
      <c r="T1368" s="118" t="s">
        <v>146</v>
      </c>
      <c r="U1368" s="118" t="s">
        <v>146</v>
      </c>
      <c r="V1368" s="118" t="s">
        <v>146</v>
      </c>
      <c r="W1368" s="118" t="s">
        <v>146</v>
      </c>
      <c r="X1368" s="121">
        <f t="shared" si="27"/>
        <v>20.833333333333332</v>
      </c>
      <c r="Y1368" s="68"/>
      <c r="Z1368" s="113">
        <f>VLOOKUP(B1368,[1]Sheet1!B$3:V$3093,21,0)</f>
        <v>0</v>
      </c>
    </row>
    <row r="1369" spans="2:26" ht="30" x14ac:dyDescent="0.25">
      <c r="B1369" s="9" t="s">
        <v>2946</v>
      </c>
      <c r="C1369" s="9" t="s">
        <v>2947</v>
      </c>
      <c r="D1369" s="9">
        <v>1981</v>
      </c>
      <c r="E1369" s="9" t="s">
        <v>12</v>
      </c>
      <c r="F1369" s="9" t="s">
        <v>30</v>
      </c>
      <c r="G1369" s="60" t="s">
        <v>6403</v>
      </c>
      <c r="H1369" s="1" t="s">
        <v>29</v>
      </c>
      <c r="I1369" s="1" t="s">
        <v>175</v>
      </c>
      <c r="J1369" s="68" t="s">
        <v>296</v>
      </c>
      <c r="K1369" s="68" t="s">
        <v>297</v>
      </c>
      <c r="L1369" s="120" t="s">
        <v>146</v>
      </c>
      <c r="M1369" s="117" t="s">
        <v>147</v>
      </c>
      <c r="N1369" s="118" t="s">
        <v>146</v>
      </c>
      <c r="O1369" s="118" t="s">
        <v>146</v>
      </c>
      <c r="P1369" s="118" t="s">
        <v>146</v>
      </c>
      <c r="Q1369" s="118" t="s">
        <v>147</v>
      </c>
      <c r="R1369" s="118" t="s">
        <v>147</v>
      </c>
      <c r="S1369" s="118" t="s">
        <v>147</v>
      </c>
      <c r="T1369" s="118" t="s">
        <v>6520</v>
      </c>
      <c r="U1369" s="118" t="s">
        <v>146</v>
      </c>
      <c r="V1369" s="118" t="s">
        <v>146</v>
      </c>
      <c r="W1369" s="118" t="s">
        <v>6520</v>
      </c>
      <c r="X1369" s="121">
        <f t="shared" si="27"/>
        <v>21.666666666666668</v>
      </c>
      <c r="Y1369" s="68"/>
      <c r="Z1369" s="113">
        <f>VLOOKUP(B1369,[1]Sheet1!B$3:V$3093,21,0)</f>
        <v>0</v>
      </c>
    </row>
    <row r="1370" spans="2:26" ht="45" x14ac:dyDescent="0.25">
      <c r="B1370" s="9" t="s">
        <v>2948</v>
      </c>
      <c r="C1370" s="9" t="s">
        <v>2949</v>
      </c>
      <c r="D1370" s="9">
        <v>1987</v>
      </c>
      <c r="E1370" s="9" t="s">
        <v>12</v>
      </c>
      <c r="F1370" s="9" t="s">
        <v>30</v>
      </c>
      <c r="G1370" s="60" t="s">
        <v>6403</v>
      </c>
      <c r="H1370" s="1" t="s">
        <v>11</v>
      </c>
      <c r="I1370" s="1" t="s">
        <v>92</v>
      </c>
      <c r="J1370" s="68" t="s">
        <v>296</v>
      </c>
      <c r="K1370" s="68" t="s">
        <v>297</v>
      </c>
      <c r="L1370" s="120" t="s">
        <v>146</v>
      </c>
      <c r="M1370" s="117" t="s">
        <v>146</v>
      </c>
      <c r="N1370" s="118" t="s">
        <v>6520</v>
      </c>
      <c r="O1370" s="118" t="s">
        <v>146</v>
      </c>
      <c r="P1370" s="118" t="s">
        <v>146</v>
      </c>
      <c r="Q1370" s="118" t="s">
        <v>146</v>
      </c>
      <c r="R1370" s="118" t="s">
        <v>146</v>
      </c>
      <c r="S1370" s="118" t="s">
        <v>146</v>
      </c>
      <c r="T1370" s="118" t="s">
        <v>147</v>
      </c>
      <c r="U1370" s="118" t="s">
        <v>147</v>
      </c>
      <c r="V1370" s="118" t="s">
        <v>147</v>
      </c>
      <c r="W1370" s="118" t="s">
        <v>147</v>
      </c>
      <c r="X1370" s="121">
        <f t="shared" si="27"/>
        <v>22.5</v>
      </c>
      <c r="Y1370" s="68"/>
      <c r="Z1370" s="113">
        <f>VLOOKUP(B1370,[1]Sheet1!B$3:V$3093,21,0)</f>
        <v>0</v>
      </c>
    </row>
    <row r="1371" spans="2:26" ht="30" x14ac:dyDescent="0.25">
      <c r="B1371" s="9" t="s">
        <v>2950</v>
      </c>
      <c r="C1371" s="9" t="s">
        <v>2951</v>
      </c>
      <c r="D1371" s="9">
        <v>1981</v>
      </c>
      <c r="E1371" s="9" t="s">
        <v>12</v>
      </c>
      <c r="F1371" s="9" t="s">
        <v>30</v>
      </c>
      <c r="G1371" s="60" t="s">
        <v>6403</v>
      </c>
      <c r="H1371" s="1" t="s">
        <v>13</v>
      </c>
      <c r="I1371" s="1" t="s">
        <v>77</v>
      </c>
      <c r="J1371" s="68" t="s">
        <v>291</v>
      </c>
      <c r="K1371" s="68" t="s">
        <v>292</v>
      </c>
      <c r="L1371" s="120" t="s">
        <v>146</v>
      </c>
      <c r="M1371" s="117" t="s">
        <v>147</v>
      </c>
      <c r="N1371" s="118" t="s">
        <v>147</v>
      </c>
      <c r="O1371" s="118" t="s">
        <v>148</v>
      </c>
      <c r="P1371" s="118" t="s">
        <v>146</v>
      </c>
      <c r="Q1371" s="118" t="s">
        <v>147</v>
      </c>
      <c r="R1371" s="118" t="s">
        <v>146</v>
      </c>
      <c r="S1371" s="118" t="s">
        <v>147</v>
      </c>
      <c r="T1371" s="118" t="s">
        <v>146</v>
      </c>
      <c r="U1371" s="118" t="s">
        <v>146</v>
      </c>
      <c r="V1371" s="118" t="s">
        <v>148</v>
      </c>
      <c r="W1371" s="118" t="s">
        <v>147</v>
      </c>
      <c r="X1371" s="121">
        <f t="shared" si="27"/>
        <v>27.5</v>
      </c>
      <c r="Y1371" s="68"/>
      <c r="Z1371" s="113">
        <f>VLOOKUP(B1371,[1]Sheet1!B$3:V$3093,21,0)</f>
        <v>0</v>
      </c>
    </row>
    <row r="1372" spans="2:26" ht="45" x14ac:dyDescent="0.25">
      <c r="B1372" s="9" t="s">
        <v>2952</v>
      </c>
      <c r="C1372" s="9" t="s">
        <v>2953</v>
      </c>
      <c r="D1372" s="9">
        <v>1984</v>
      </c>
      <c r="E1372" s="9" t="s">
        <v>12</v>
      </c>
      <c r="F1372" s="9" t="s">
        <v>32</v>
      </c>
      <c r="G1372" s="60" t="s">
        <v>6403</v>
      </c>
      <c r="H1372" s="1" t="s">
        <v>29</v>
      </c>
      <c r="I1372" s="1" t="s">
        <v>6296</v>
      </c>
      <c r="J1372" s="68" t="s">
        <v>291</v>
      </c>
      <c r="K1372" s="68" t="s">
        <v>292</v>
      </c>
      <c r="L1372" s="120" t="s">
        <v>147</v>
      </c>
      <c r="M1372" s="117" t="s">
        <v>147</v>
      </c>
      <c r="N1372" s="118" t="s">
        <v>6520</v>
      </c>
      <c r="O1372" s="118" t="s">
        <v>146</v>
      </c>
      <c r="P1372" s="118" t="s">
        <v>147</v>
      </c>
      <c r="Q1372" s="118" t="s">
        <v>146</v>
      </c>
      <c r="R1372" s="118" t="s">
        <v>6520</v>
      </c>
      <c r="S1372" s="118" t="s">
        <v>146</v>
      </c>
      <c r="T1372" s="118" t="s">
        <v>146</v>
      </c>
      <c r="U1372" s="118" t="s">
        <v>146</v>
      </c>
      <c r="V1372" s="118" t="s">
        <v>146</v>
      </c>
      <c r="W1372" s="118" t="s">
        <v>6520</v>
      </c>
      <c r="X1372" s="121">
        <f t="shared" si="27"/>
        <v>20</v>
      </c>
      <c r="Y1372" s="68"/>
      <c r="Z1372" s="113">
        <f>VLOOKUP(B1372,[1]Sheet1!B$3:V$3093,21,0)</f>
        <v>0</v>
      </c>
    </row>
    <row r="1373" spans="2:26" ht="45" x14ac:dyDescent="0.25">
      <c r="B1373" s="9" t="s">
        <v>2954</v>
      </c>
      <c r="C1373" s="9" t="s">
        <v>2955</v>
      </c>
      <c r="D1373" s="9">
        <v>1988</v>
      </c>
      <c r="E1373" s="9" t="s">
        <v>12</v>
      </c>
      <c r="F1373" s="9" t="s">
        <v>30</v>
      </c>
      <c r="G1373" s="60" t="s">
        <v>6403</v>
      </c>
      <c r="H1373" s="1" t="s">
        <v>11</v>
      </c>
      <c r="I1373" s="1" t="s">
        <v>79</v>
      </c>
      <c r="J1373" s="68" t="s">
        <v>296</v>
      </c>
      <c r="K1373" s="68" t="s">
        <v>297</v>
      </c>
      <c r="L1373" s="120" t="s">
        <v>146</v>
      </c>
      <c r="M1373" s="117" t="s">
        <v>146</v>
      </c>
      <c r="N1373" s="118" t="s">
        <v>146</v>
      </c>
      <c r="O1373" s="118" t="s">
        <v>148</v>
      </c>
      <c r="P1373" s="118" t="s">
        <v>146</v>
      </c>
      <c r="Q1373" s="118" t="s">
        <v>146</v>
      </c>
      <c r="R1373" s="118" t="s">
        <v>146</v>
      </c>
      <c r="S1373" s="118" t="s">
        <v>146</v>
      </c>
      <c r="T1373" s="118" t="s">
        <v>147</v>
      </c>
      <c r="U1373" s="118" t="s">
        <v>147</v>
      </c>
      <c r="V1373" s="118" t="s">
        <v>146</v>
      </c>
      <c r="W1373" s="118" t="s">
        <v>147</v>
      </c>
      <c r="X1373" s="121">
        <f t="shared" si="27"/>
        <v>24.166666666666668</v>
      </c>
      <c r="Y1373" s="68"/>
      <c r="Z1373" s="113">
        <f>VLOOKUP(B1373,[1]Sheet1!B$3:V$3093,21,0)</f>
        <v>0</v>
      </c>
    </row>
    <row r="1374" spans="2:26" ht="45" x14ac:dyDescent="0.25">
      <c r="B1374" s="9" t="s">
        <v>2956</v>
      </c>
      <c r="C1374" s="9" t="s">
        <v>2957</v>
      </c>
      <c r="D1374" s="9">
        <v>1987</v>
      </c>
      <c r="E1374" s="9" t="s">
        <v>12</v>
      </c>
      <c r="F1374" s="9" t="s">
        <v>30</v>
      </c>
      <c r="G1374" s="60" t="s">
        <v>6403</v>
      </c>
      <c r="H1374" s="1" t="s">
        <v>6289</v>
      </c>
      <c r="I1374" s="1" t="s">
        <v>19</v>
      </c>
      <c r="J1374" s="68" t="s">
        <v>296</v>
      </c>
      <c r="K1374" s="68" t="s">
        <v>297</v>
      </c>
      <c r="L1374" s="120" t="s">
        <v>147</v>
      </c>
      <c r="M1374" s="117" t="s">
        <v>147</v>
      </c>
      <c r="N1374" s="118" t="s">
        <v>6520</v>
      </c>
      <c r="O1374" s="118" t="s">
        <v>147</v>
      </c>
      <c r="P1374" s="118" t="s">
        <v>147</v>
      </c>
      <c r="Q1374" s="118" t="s">
        <v>146</v>
      </c>
      <c r="R1374" s="118" t="s">
        <v>6520</v>
      </c>
      <c r="S1374" s="118" t="s">
        <v>146</v>
      </c>
      <c r="T1374" s="118" t="s">
        <v>147</v>
      </c>
      <c r="U1374" s="118" t="s">
        <v>148</v>
      </c>
      <c r="V1374" s="118" t="s">
        <v>146</v>
      </c>
      <c r="W1374" s="118" t="s">
        <v>146</v>
      </c>
      <c r="X1374" s="121">
        <f t="shared" si="27"/>
        <v>24.166666666666668</v>
      </c>
      <c r="Y1374" s="68"/>
      <c r="Z1374" s="113">
        <f>VLOOKUP(B1374,[1]Sheet1!B$3:V$3093,21,0)</f>
        <v>0</v>
      </c>
    </row>
    <row r="1375" spans="2:26" ht="30" x14ac:dyDescent="0.25">
      <c r="B1375" s="9" t="s">
        <v>2958</v>
      </c>
      <c r="C1375" s="9" t="s">
        <v>2959</v>
      </c>
      <c r="D1375" s="9">
        <v>1984</v>
      </c>
      <c r="E1375" s="9" t="s">
        <v>12</v>
      </c>
      <c r="F1375" s="9" t="s">
        <v>30</v>
      </c>
      <c r="G1375" s="60" t="s">
        <v>6403</v>
      </c>
      <c r="H1375" s="1" t="s">
        <v>11</v>
      </c>
      <c r="I1375" s="1" t="s">
        <v>170</v>
      </c>
      <c r="J1375" s="68" t="s">
        <v>296</v>
      </c>
      <c r="K1375" s="68" t="s">
        <v>297</v>
      </c>
      <c r="L1375" s="120" t="s">
        <v>147</v>
      </c>
      <c r="M1375" s="117" t="s">
        <v>147</v>
      </c>
      <c r="N1375" s="118" t="s">
        <v>147</v>
      </c>
      <c r="O1375" s="118" t="s">
        <v>147</v>
      </c>
      <c r="P1375" s="118" t="s">
        <v>6520</v>
      </c>
      <c r="Q1375" s="118" t="s">
        <v>146</v>
      </c>
      <c r="R1375" s="118" t="s">
        <v>148</v>
      </c>
      <c r="S1375" s="118" t="s">
        <v>146</v>
      </c>
      <c r="T1375" s="118" t="s">
        <v>146</v>
      </c>
      <c r="U1375" s="118" t="s">
        <v>146</v>
      </c>
      <c r="V1375" s="118" t="s">
        <v>146</v>
      </c>
      <c r="W1375" s="118" t="s">
        <v>146</v>
      </c>
      <c r="X1375" s="121">
        <f t="shared" si="27"/>
        <v>24.166666666666668</v>
      </c>
      <c r="Y1375" s="68"/>
      <c r="Z1375" s="113">
        <f>VLOOKUP(B1375,[1]Sheet1!B$3:V$3093,21,0)</f>
        <v>0</v>
      </c>
    </row>
    <row r="1376" spans="2:26" ht="45" x14ac:dyDescent="0.25">
      <c r="B1376" s="9" t="s">
        <v>2960</v>
      </c>
      <c r="C1376" s="9" t="s">
        <v>2961</v>
      </c>
      <c r="D1376" s="9">
        <v>1986</v>
      </c>
      <c r="E1376" s="9" t="s">
        <v>12</v>
      </c>
      <c r="F1376" s="9" t="s">
        <v>30</v>
      </c>
      <c r="G1376" s="60" t="s">
        <v>6403</v>
      </c>
      <c r="H1376" s="1" t="s">
        <v>11</v>
      </c>
      <c r="I1376" s="1" t="s">
        <v>16</v>
      </c>
      <c r="J1376" s="68" t="s">
        <v>296</v>
      </c>
      <c r="K1376" s="68" t="s">
        <v>297</v>
      </c>
      <c r="L1376" s="120" t="s">
        <v>146</v>
      </c>
      <c r="M1376" s="117" t="s">
        <v>146</v>
      </c>
      <c r="N1376" s="118" t="s">
        <v>147</v>
      </c>
      <c r="O1376" s="118" t="s">
        <v>146</v>
      </c>
      <c r="P1376" s="118" t="s">
        <v>6520</v>
      </c>
      <c r="Q1376" s="118" t="s">
        <v>147</v>
      </c>
      <c r="R1376" s="118" t="s">
        <v>147</v>
      </c>
      <c r="S1376" s="118" t="s">
        <v>147</v>
      </c>
      <c r="T1376" s="118" t="s">
        <v>147</v>
      </c>
      <c r="U1376" s="118" t="s">
        <v>147</v>
      </c>
      <c r="V1376" s="118" t="s">
        <v>147</v>
      </c>
      <c r="W1376" s="118" t="s">
        <v>147</v>
      </c>
      <c r="X1376" s="121">
        <f t="shared" si="27"/>
        <v>25.833333333333332</v>
      </c>
      <c r="Y1376" s="68"/>
      <c r="Z1376" s="113">
        <f>VLOOKUP(B1376,[1]Sheet1!B$3:V$3093,21,0)</f>
        <v>0</v>
      </c>
    </row>
    <row r="1377" spans="2:26" ht="45" x14ac:dyDescent="0.25">
      <c r="B1377" s="9" t="s">
        <v>2962</v>
      </c>
      <c r="C1377" s="9" t="s">
        <v>441</v>
      </c>
      <c r="D1377" s="9">
        <v>1987</v>
      </c>
      <c r="E1377" s="9" t="s">
        <v>12</v>
      </c>
      <c r="F1377" s="9" t="s">
        <v>30</v>
      </c>
      <c r="G1377" s="60" t="s">
        <v>6403</v>
      </c>
      <c r="H1377" s="1" t="s">
        <v>11</v>
      </c>
      <c r="I1377" s="1" t="s">
        <v>177</v>
      </c>
      <c r="J1377" s="68" t="s">
        <v>296</v>
      </c>
      <c r="K1377" s="68" t="s">
        <v>297</v>
      </c>
      <c r="L1377" s="120" t="s">
        <v>146</v>
      </c>
      <c r="M1377" s="117" t="s">
        <v>146</v>
      </c>
      <c r="N1377" s="118" t="s">
        <v>146</v>
      </c>
      <c r="O1377" s="118" t="s">
        <v>6520</v>
      </c>
      <c r="P1377" s="118" t="s">
        <v>147</v>
      </c>
      <c r="Q1377" s="118" t="s">
        <v>148</v>
      </c>
      <c r="R1377" s="118" t="s">
        <v>146</v>
      </c>
      <c r="S1377" s="118" t="s">
        <v>148</v>
      </c>
      <c r="T1377" s="118" t="s">
        <v>6520</v>
      </c>
      <c r="U1377" s="118" t="s">
        <v>146</v>
      </c>
      <c r="V1377" s="118" t="s">
        <v>146</v>
      </c>
      <c r="W1377" s="118" t="s">
        <v>148</v>
      </c>
      <c r="X1377" s="121">
        <f t="shared" si="27"/>
        <v>24.166666666666668</v>
      </c>
      <c r="Y1377" s="68"/>
      <c r="Z1377" s="113">
        <f>VLOOKUP(B1377,[1]Sheet1!B$3:V$3093,21,0)</f>
        <v>0</v>
      </c>
    </row>
    <row r="1378" spans="2:26" ht="45" x14ac:dyDescent="0.25">
      <c r="B1378" s="9" t="s">
        <v>2963</v>
      </c>
      <c r="C1378" s="9" t="s">
        <v>2964</v>
      </c>
      <c r="D1378" s="9">
        <v>1987</v>
      </c>
      <c r="E1378" s="9" t="s">
        <v>10</v>
      </c>
      <c r="F1378" s="9" t="s">
        <v>211</v>
      </c>
      <c r="G1378" s="60" t="s">
        <v>6403</v>
      </c>
      <c r="H1378" s="1" t="s">
        <v>13</v>
      </c>
      <c r="I1378" s="1" t="s">
        <v>17</v>
      </c>
      <c r="J1378" s="68" t="s">
        <v>296</v>
      </c>
      <c r="K1378" s="68" t="s">
        <v>297</v>
      </c>
      <c r="L1378" s="120" t="s">
        <v>147</v>
      </c>
      <c r="M1378" s="117" t="s">
        <v>146</v>
      </c>
      <c r="N1378" s="118" t="s">
        <v>146</v>
      </c>
      <c r="O1378" s="118" t="s">
        <v>147</v>
      </c>
      <c r="P1378" s="118" t="s">
        <v>146</v>
      </c>
      <c r="Q1378" s="118" t="s">
        <v>146</v>
      </c>
      <c r="R1378" s="118" t="s">
        <v>146</v>
      </c>
      <c r="S1378" s="118" t="s">
        <v>146</v>
      </c>
      <c r="T1378" s="118" t="s">
        <v>147</v>
      </c>
      <c r="U1378" s="118" t="s">
        <v>146</v>
      </c>
      <c r="V1378" s="118" t="s">
        <v>6520</v>
      </c>
      <c r="W1378" s="118" t="s">
        <v>146</v>
      </c>
      <c r="X1378" s="121">
        <f t="shared" si="27"/>
        <v>21.666666666666668</v>
      </c>
      <c r="Y1378" s="68"/>
      <c r="Z1378" s="113">
        <f>VLOOKUP(B1378,[1]Sheet1!B$3:V$3093,21,0)</f>
        <v>0</v>
      </c>
    </row>
    <row r="1379" spans="2:26" ht="30" x14ac:dyDescent="0.25">
      <c r="B1379" s="9" t="s">
        <v>2965</v>
      </c>
      <c r="C1379" s="9" t="s">
        <v>2966</v>
      </c>
      <c r="D1379" s="9">
        <v>1988</v>
      </c>
      <c r="E1379" s="9" t="s">
        <v>12</v>
      </c>
      <c r="F1379" s="9" t="s">
        <v>124</v>
      </c>
      <c r="G1379" s="60" t="s">
        <v>6403</v>
      </c>
      <c r="H1379" s="1" t="s">
        <v>11</v>
      </c>
      <c r="I1379" s="1" t="s">
        <v>26</v>
      </c>
      <c r="J1379" s="68" t="s">
        <v>6407</v>
      </c>
      <c r="K1379" s="68" t="s">
        <v>6366</v>
      </c>
      <c r="L1379" s="120" t="s">
        <v>146</v>
      </c>
      <c r="M1379" s="117" t="s">
        <v>146</v>
      </c>
      <c r="N1379" s="118" t="s">
        <v>6520</v>
      </c>
      <c r="O1379" s="118" t="s">
        <v>146</v>
      </c>
      <c r="P1379" s="118" t="s">
        <v>146</v>
      </c>
      <c r="Q1379" s="118" t="s">
        <v>146</v>
      </c>
      <c r="R1379" s="118" t="s">
        <v>147</v>
      </c>
      <c r="S1379" s="118" t="s">
        <v>146</v>
      </c>
      <c r="T1379" s="118" t="s">
        <v>6520</v>
      </c>
      <c r="U1379" s="118" t="s">
        <v>146</v>
      </c>
      <c r="V1379" s="118" t="s">
        <v>146</v>
      </c>
      <c r="W1379" s="118" t="s">
        <v>6520</v>
      </c>
      <c r="X1379" s="121">
        <f t="shared" si="27"/>
        <v>18.333333333333332</v>
      </c>
      <c r="Y1379" s="68"/>
      <c r="Z1379" s="113">
        <f>VLOOKUP(B1379,[1]Sheet1!B$3:V$3093,21,0)</f>
        <v>0</v>
      </c>
    </row>
    <row r="1380" spans="2:26" ht="30" x14ac:dyDescent="0.25">
      <c r="B1380" s="9" t="s">
        <v>2967</v>
      </c>
      <c r="C1380" s="9" t="s">
        <v>2968</v>
      </c>
      <c r="D1380" s="9">
        <v>1991</v>
      </c>
      <c r="E1380" s="9" t="s">
        <v>12</v>
      </c>
      <c r="F1380" s="9" t="s">
        <v>32</v>
      </c>
      <c r="G1380" s="60" t="s">
        <v>6403</v>
      </c>
      <c r="H1380" s="1" t="s">
        <v>11</v>
      </c>
      <c r="I1380" s="1" t="s">
        <v>170</v>
      </c>
      <c r="J1380" s="68" t="s">
        <v>296</v>
      </c>
      <c r="K1380" s="68" t="s">
        <v>297</v>
      </c>
      <c r="L1380" s="120" t="s">
        <v>146</v>
      </c>
      <c r="M1380" s="117" t="s">
        <v>147</v>
      </c>
      <c r="N1380" s="118" t="s">
        <v>146</v>
      </c>
      <c r="O1380" s="118" t="s">
        <v>147</v>
      </c>
      <c r="P1380" s="118" t="s">
        <v>147</v>
      </c>
      <c r="Q1380" s="118" t="s">
        <v>146</v>
      </c>
      <c r="R1380" s="118" t="s">
        <v>146</v>
      </c>
      <c r="S1380" s="118" t="s">
        <v>146</v>
      </c>
      <c r="T1380" s="118" t="s">
        <v>6520</v>
      </c>
      <c r="U1380" s="118" t="s">
        <v>146</v>
      </c>
      <c r="V1380" s="118" t="s">
        <v>146</v>
      </c>
      <c r="W1380" s="118" t="s">
        <v>148</v>
      </c>
      <c r="X1380" s="121">
        <f t="shared" si="27"/>
        <v>23.333333333333332</v>
      </c>
      <c r="Y1380" s="68"/>
      <c r="Z1380" s="113">
        <f>VLOOKUP(B1380,[1]Sheet1!B$3:V$3093,21,0)</f>
        <v>0</v>
      </c>
    </row>
    <row r="1381" spans="2:26" ht="30" x14ac:dyDescent="0.25">
      <c r="B1381" s="9" t="s">
        <v>2969</v>
      </c>
      <c r="C1381" s="9" t="s">
        <v>2536</v>
      </c>
      <c r="D1381" s="9">
        <v>1981</v>
      </c>
      <c r="E1381" s="9" t="s">
        <v>12</v>
      </c>
      <c r="F1381" s="9" t="s">
        <v>30</v>
      </c>
      <c r="G1381" s="60" t="s">
        <v>6403</v>
      </c>
      <c r="H1381" s="1" t="s">
        <v>11</v>
      </c>
      <c r="I1381" s="1" t="s">
        <v>22</v>
      </c>
      <c r="J1381" s="68" t="s">
        <v>296</v>
      </c>
      <c r="K1381" s="68" t="s">
        <v>297</v>
      </c>
      <c r="L1381" s="120" t="s">
        <v>148</v>
      </c>
      <c r="M1381" s="117" t="s">
        <v>146</v>
      </c>
      <c r="N1381" s="118" t="s">
        <v>146</v>
      </c>
      <c r="O1381" s="118" t="s">
        <v>146</v>
      </c>
      <c r="P1381" s="118" t="s">
        <v>146</v>
      </c>
      <c r="Q1381" s="118" t="s">
        <v>146</v>
      </c>
      <c r="R1381" s="118" t="s">
        <v>6520</v>
      </c>
      <c r="S1381" s="118" t="s">
        <v>146</v>
      </c>
      <c r="T1381" s="118" t="s">
        <v>147</v>
      </c>
      <c r="U1381" s="118" t="s">
        <v>146</v>
      </c>
      <c r="V1381" s="118" t="s">
        <v>147</v>
      </c>
      <c r="W1381" s="118" t="s">
        <v>147</v>
      </c>
      <c r="X1381" s="121">
        <f t="shared" si="27"/>
        <v>23.333333333333332</v>
      </c>
      <c r="Y1381" s="68"/>
      <c r="Z1381" s="113">
        <f>VLOOKUP(B1381,[1]Sheet1!B$3:V$3093,21,0)</f>
        <v>0</v>
      </c>
    </row>
    <row r="1382" spans="2:26" ht="30" x14ac:dyDescent="0.25">
      <c r="B1382" s="9" t="s">
        <v>2970</v>
      </c>
      <c r="C1382" s="9" t="s">
        <v>2971</v>
      </c>
      <c r="D1382" s="9">
        <v>1990</v>
      </c>
      <c r="E1382" s="9" t="s">
        <v>12</v>
      </c>
      <c r="F1382" s="9" t="s">
        <v>30</v>
      </c>
      <c r="G1382" s="60" t="s">
        <v>6403</v>
      </c>
      <c r="H1382" s="1" t="s">
        <v>13</v>
      </c>
      <c r="I1382" s="1" t="s">
        <v>128</v>
      </c>
      <c r="J1382" s="68" t="s">
        <v>296</v>
      </c>
      <c r="K1382" s="68" t="s">
        <v>297</v>
      </c>
      <c r="L1382" s="120" t="s">
        <v>147</v>
      </c>
      <c r="M1382" s="117" t="s">
        <v>147</v>
      </c>
      <c r="N1382" s="118" t="s">
        <v>146</v>
      </c>
      <c r="O1382" s="118" t="s">
        <v>148</v>
      </c>
      <c r="P1382" s="118" t="s">
        <v>147</v>
      </c>
      <c r="Q1382" s="118" t="s">
        <v>146</v>
      </c>
      <c r="R1382" s="118" t="s">
        <v>147</v>
      </c>
      <c r="S1382" s="118" t="s">
        <v>146</v>
      </c>
      <c r="T1382" s="118" t="s">
        <v>147</v>
      </c>
      <c r="U1382" s="118" t="s">
        <v>148</v>
      </c>
      <c r="V1382" s="118" t="s">
        <v>147</v>
      </c>
      <c r="W1382" s="118" t="s">
        <v>147</v>
      </c>
      <c r="X1382" s="121">
        <f t="shared" si="27"/>
        <v>29.166666666666668</v>
      </c>
      <c r="Y1382" s="68"/>
      <c r="Z1382" s="113">
        <f>VLOOKUP(B1382,[1]Sheet1!B$3:V$3093,21,0)</f>
        <v>0</v>
      </c>
    </row>
    <row r="1383" spans="2:26" ht="30" x14ac:dyDescent="0.25">
      <c r="B1383" s="9" t="s">
        <v>2972</v>
      </c>
      <c r="C1383" s="9" t="s">
        <v>2973</v>
      </c>
      <c r="D1383" s="9">
        <v>1984</v>
      </c>
      <c r="E1383" s="9" t="s">
        <v>12</v>
      </c>
      <c r="F1383" s="9" t="s">
        <v>30</v>
      </c>
      <c r="G1383" s="60" t="s">
        <v>6403</v>
      </c>
      <c r="H1383" s="1" t="s">
        <v>11</v>
      </c>
      <c r="I1383" s="1" t="s">
        <v>170</v>
      </c>
      <c r="J1383" s="68" t="s">
        <v>296</v>
      </c>
      <c r="K1383" s="68" t="s">
        <v>297</v>
      </c>
      <c r="L1383" s="120" t="s">
        <v>147</v>
      </c>
      <c r="M1383" s="117" t="s">
        <v>148</v>
      </c>
      <c r="N1383" s="118" t="s">
        <v>147</v>
      </c>
      <c r="O1383" s="118" t="s">
        <v>146</v>
      </c>
      <c r="P1383" s="118" t="s">
        <v>6520</v>
      </c>
      <c r="Q1383" s="118" t="s">
        <v>6520</v>
      </c>
      <c r="R1383" s="118" t="s">
        <v>146</v>
      </c>
      <c r="S1383" s="118" t="s">
        <v>6520</v>
      </c>
      <c r="T1383" s="118" t="s">
        <v>146</v>
      </c>
      <c r="U1383" s="118" t="s">
        <v>147</v>
      </c>
      <c r="V1383" s="118" t="s">
        <v>148</v>
      </c>
      <c r="W1383" s="118" t="s">
        <v>148</v>
      </c>
      <c r="X1383" s="121">
        <f t="shared" si="27"/>
        <v>25</v>
      </c>
      <c r="Y1383" s="68"/>
      <c r="Z1383" s="113">
        <f>VLOOKUP(B1383,[1]Sheet1!B$3:V$3093,21,0)</f>
        <v>0</v>
      </c>
    </row>
    <row r="1384" spans="2:26" ht="30" x14ac:dyDescent="0.25">
      <c r="B1384" s="9" t="s">
        <v>2974</v>
      </c>
      <c r="C1384" s="9" t="s">
        <v>2975</v>
      </c>
      <c r="D1384" s="9">
        <v>1989</v>
      </c>
      <c r="E1384" s="9" t="s">
        <v>12</v>
      </c>
      <c r="F1384" s="9" t="s">
        <v>30</v>
      </c>
      <c r="G1384" s="60" t="s">
        <v>6403</v>
      </c>
      <c r="H1384" s="1" t="s">
        <v>18</v>
      </c>
      <c r="I1384" s="1" t="s">
        <v>22</v>
      </c>
      <c r="J1384" s="68" t="s">
        <v>296</v>
      </c>
      <c r="K1384" s="68" t="s">
        <v>297</v>
      </c>
      <c r="L1384" s="120" t="s">
        <v>146</v>
      </c>
      <c r="M1384" s="117" t="s">
        <v>146</v>
      </c>
      <c r="N1384" s="118" t="s">
        <v>6520</v>
      </c>
      <c r="O1384" s="118" t="s">
        <v>146</v>
      </c>
      <c r="P1384" s="118" t="s">
        <v>146</v>
      </c>
      <c r="Q1384" s="118" t="s">
        <v>6520</v>
      </c>
      <c r="R1384" s="118" t="s">
        <v>146</v>
      </c>
      <c r="S1384" s="118" t="s">
        <v>6520</v>
      </c>
      <c r="T1384" s="118" t="s">
        <v>146</v>
      </c>
      <c r="U1384" s="118" t="s">
        <v>148</v>
      </c>
      <c r="V1384" s="118" t="s">
        <v>147</v>
      </c>
      <c r="W1384" s="118" t="s">
        <v>146</v>
      </c>
      <c r="X1384" s="121">
        <f t="shared" si="27"/>
        <v>20</v>
      </c>
      <c r="Y1384" s="68"/>
      <c r="Z1384" s="113">
        <f>VLOOKUP(B1384,[1]Sheet1!B$3:V$3093,21,0)</f>
        <v>0</v>
      </c>
    </row>
    <row r="1385" spans="2:26" ht="30" x14ac:dyDescent="0.25">
      <c r="B1385" s="9" t="s">
        <v>2976</v>
      </c>
      <c r="C1385" s="9" t="s">
        <v>2977</v>
      </c>
      <c r="D1385" s="9">
        <v>1985</v>
      </c>
      <c r="E1385" s="9" t="s">
        <v>12</v>
      </c>
      <c r="F1385" s="9" t="s">
        <v>30</v>
      </c>
      <c r="G1385" s="60" t="s">
        <v>6403</v>
      </c>
      <c r="H1385" s="1" t="s">
        <v>18</v>
      </c>
      <c r="I1385" s="1" t="s">
        <v>20</v>
      </c>
      <c r="J1385" s="68" t="s">
        <v>296</v>
      </c>
      <c r="K1385" s="68" t="s">
        <v>297</v>
      </c>
      <c r="L1385" s="120" t="s">
        <v>147</v>
      </c>
      <c r="M1385" s="117" t="s">
        <v>147</v>
      </c>
      <c r="N1385" s="118" t="s">
        <v>146</v>
      </c>
      <c r="O1385" s="118" t="s">
        <v>6520</v>
      </c>
      <c r="P1385" s="118" t="s">
        <v>146</v>
      </c>
      <c r="Q1385" s="118" t="s">
        <v>146</v>
      </c>
      <c r="R1385" s="118" t="s">
        <v>148</v>
      </c>
      <c r="S1385" s="118" t="s">
        <v>146</v>
      </c>
      <c r="T1385" s="118" t="s">
        <v>147</v>
      </c>
      <c r="U1385" s="118" t="s">
        <v>146</v>
      </c>
      <c r="V1385" s="118" t="s">
        <v>146</v>
      </c>
      <c r="W1385" s="118" t="s">
        <v>147</v>
      </c>
      <c r="X1385" s="121">
        <f t="shared" si="27"/>
        <v>24.166666666666668</v>
      </c>
      <c r="Y1385" s="68"/>
      <c r="Z1385" s="113">
        <f>VLOOKUP(B1385,[1]Sheet1!B$3:V$3093,21,0)</f>
        <v>0</v>
      </c>
    </row>
    <row r="1386" spans="2:26" ht="30" x14ac:dyDescent="0.25">
      <c r="B1386" s="9" t="s">
        <v>2978</v>
      </c>
      <c r="C1386" s="9" t="s">
        <v>2979</v>
      </c>
      <c r="D1386" s="9">
        <v>1989</v>
      </c>
      <c r="E1386" s="9" t="s">
        <v>12</v>
      </c>
      <c r="F1386" s="9" t="s">
        <v>30</v>
      </c>
      <c r="G1386" s="60" t="s">
        <v>6403</v>
      </c>
      <c r="H1386" s="1" t="s">
        <v>11</v>
      </c>
      <c r="I1386" s="1" t="s">
        <v>170</v>
      </c>
      <c r="J1386" s="68" t="s">
        <v>291</v>
      </c>
      <c r="K1386" s="68" t="s">
        <v>292</v>
      </c>
      <c r="L1386" s="120" t="s">
        <v>147</v>
      </c>
      <c r="M1386" s="117" t="s">
        <v>146</v>
      </c>
      <c r="N1386" s="118" t="s">
        <v>146</v>
      </c>
      <c r="O1386" s="118" t="s">
        <v>147</v>
      </c>
      <c r="P1386" s="118" t="s">
        <v>147</v>
      </c>
      <c r="Q1386" s="118" t="s">
        <v>147</v>
      </c>
      <c r="R1386" s="118" t="s">
        <v>146</v>
      </c>
      <c r="S1386" s="118" t="s">
        <v>147</v>
      </c>
      <c r="T1386" s="118" t="s">
        <v>147</v>
      </c>
      <c r="U1386" s="118" t="s">
        <v>146</v>
      </c>
      <c r="V1386" s="118" t="s">
        <v>6520</v>
      </c>
      <c r="W1386" s="118" t="s">
        <v>146</v>
      </c>
      <c r="X1386" s="121">
        <f t="shared" si="27"/>
        <v>24.166666666666668</v>
      </c>
      <c r="Y1386" s="68"/>
      <c r="Z1386" s="113">
        <f>VLOOKUP(B1386,[1]Sheet1!B$3:V$3093,21,0)</f>
        <v>0</v>
      </c>
    </row>
    <row r="1387" spans="2:26" ht="30" x14ac:dyDescent="0.25">
      <c r="B1387" s="9" t="s">
        <v>2980</v>
      </c>
      <c r="C1387" s="9" t="s">
        <v>2981</v>
      </c>
      <c r="D1387" s="9">
        <v>1990</v>
      </c>
      <c r="E1387" s="9" t="s">
        <v>12</v>
      </c>
      <c r="F1387" s="9" t="s">
        <v>30</v>
      </c>
      <c r="G1387" s="60" t="s">
        <v>6403</v>
      </c>
      <c r="H1387" s="1" t="s">
        <v>13</v>
      </c>
      <c r="I1387" s="1" t="s">
        <v>20</v>
      </c>
      <c r="J1387" s="68" t="s">
        <v>296</v>
      </c>
      <c r="K1387" s="68" t="s">
        <v>297</v>
      </c>
      <c r="L1387" s="120" t="s">
        <v>147</v>
      </c>
      <c r="M1387" s="117" t="s">
        <v>146</v>
      </c>
      <c r="N1387" s="118" t="s">
        <v>146</v>
      </c>
      <c r="O1387" s="118" t="s">
        <v>149</v>
      </c>
      <c r="P1387" s="118" t="s">
        <v>149</v>
      </c>
      <c r="Q1387" s="118" t="s">
        <v>149</v>
      </c>
      <c r="R1387" s="118" t="s">
        <v>149</v>
      </c>
      <c r="S1387" s="118" t="s">
        <v>149</v>
      </c>
      <c r="T1387" s="118" t="s">
        <v>146</v>
      </c>
      <c r="U1387" s="118" t="s">
        <v>147</v>
      </c>
      <c r="V1387" s="118" t="s">
        <v>146</v>
      </c>
      <c r="W1387" s="118" t="s">
        <v>146</v>
      </c>
      <c r="X1387" s="121">
        <f t="shared" si="27"/>
        <v>22.857142857142858</v>
      </c>
      <c r="Y1387" s="68"/>
      <c r="Z1387" s="113">
        <f>VLOOKUP(B1387,[1]Sheet1!B$3:V$3093,21,0)</f>
        <v>0</v>
      </c>
    </row>
    <row r="1388" spans="2:26" ht="45" x14ac:dyDescent="0.25">
      <c r="B1388" s="9" t="s">
        <v>2982</v>
      </c>
      <c r="C1388" s="9" t="s">
        <v>2983</v>
      </c>
      <c r="D1388" s="9">
        <v>1992</v>
      </c>
      <c r="E1388" s="9" t="s">
        <v>12</v>
      </c>
      <c r="F1388" s="9" t="s">
        <v>30</v>
      </c>
      <c r="G1388" s="60" t="s">
        <v>6403</v>
      </c>
      <c r="H1388" s="1" t="s">
        <v>11</v>
      </c>
      <c r="I1388" s="1" t="s">
        <v>79</v>
      </c>
      <c r="J1388" s="68" t="s">
        <v>296</v>
      </c>
      <c r="K1388" s="68" t="s">
        <v>297</v>
      </c>
      <c r="L1388" s="120" t="s">
        <v>146</v>
      </c>
      <c r="M1388" s="117" t="s">
        <v>146</v>
      </c>
      <c r="N1388" s="118" t="s">
        <v>148</v>
      </c>
      <c r="O1388" s="118" t="s">
        <v>147</v>
      </c>
      <c r="P1388" s="118" t="s">
        <v>146</v>
      </c>
      <c r="Q1388" s="118" t="s">
        <v>147</v>
      </c>
      <c r="R1388" s="118" t="s">
        <v>146</v>
      </c>
      <c r="S1388" s="118" t="s">
        <v>147</v>
      </c>
      <c r="T1388" s="118" t="s">
        <v>148</v>
      </c>
      <c r="U1388" s="118" t="s">
        <v>147</v>
      </c>
      <c r="V1388" s="118" t="s">
        <v>6520</v>
      </c>
      <c r="W1388" s="118" t="s">
        <v>146</v>
      </c>
      <c r="X1388" s="121">
        <f t="shared" si="27"/>
        <v>25.833333333333332</v>
      </c>
      <c r="Y1388" s="68"/>
      <c r="Z1388" s="113">
        <f>VLOOKUP(B1388,[1]Sheet1!B$3:V$3093,21,0)</f>
        <v>0</v>
      </c>
    </row>
    <row r="1389" spans="2:26" ht="45" x14ac:dyDescent="0.25">
      <c r="B1389" s="9" t="s">
        <v>2984</v>
      </c>
      <c r="C1389" s="9" t="s">
        <v>2985</v>
      </c>
      <c r="D1389" s="9">
        <v>1987</v>
      </c>
      <c r="E1389" s="9" t="s">
        <v>12</v>
      </c>
      <c r="F1389" s="9" t="s">
        <v>30</v>
      </c>
      <c r="G1389" s="60" t="s">
        <v>6403</v>
      </c>
      <c r="H1389" s="1" t="s">
        <v>18</v>
      </c>
      <c r="I1389" s="1" t="s">
        <v>85</v>
      </c>
      <c r="J1389" s="68" t="s">
        <v>291</v>
      </c>
      <c r="K1389" s="68" t="s">
        <v>292</v>
      </c>
      <c r="L1389" s="120" t="s">
        <v>148</v>
      </c>
      <c r="M1389" s="117" t="s">
        <v>147</v>
      </c>
      <c r="N1389" s="118" t="s">
        <v>147</v>
      </c>
      <c r="O1389" s="118" t="s">
        <v>147</v>
      </c>
      <c r="P1389" s="118" t="s">
        <v>146</v>
      </c>
      <c r="Q1389" s="118" t="s">
        <v>146</v>
      </c>
      <c r="R1389" s="118" t="s">
        <v>147</v>
      </c>
      <c r="S1389" s="118" t="s">
        <v>146</v>
      </c>
      <c r="T1389" s="118" t="s">
        <v>147</v>
      </c>
      <c r="U1389" s="118" t="s">
        <v>146</v>
      </c>
      <c r="V1389" s="118" t="s">
        <v>146</v>
      </c>
      <c r="W1389" s="118" t="s">
        <v>148</v>
      </c>
      <c r="X1389" s="121">
        <f t="shared" si="27"/>
        <v>27.5</v>
      </c>
      <c r="Y1389" s="68"/>
      <c r="Z1389" s="113">
        <f>VLOOKUP(B1389,[1]Sheet1!B$3:V$3093,21,0)</f>
        <v>0</v>
      </c>
    </row>
    <row r="1390" spans="2:26" ht="30" x14ac:dyDescent="0.25">
      <c r="B1390" s="9" t="s">
        <v>2986</v>
      </c>
      <c r="C1390" s="9" t="s">
        <v>2987</v>
      </c>
      <c r="D1390" s="9">
        <v>1988</v>
      </c>
      <c r="E1390" s="9" t="s">
        <v>12</v>
      </c>
      <c r="F1390" s="9" t="s">
        <v>30</v>
      </c>
      <c r="G1390" s="60" t="s">
        <v>6403</v>
      </c>
      <c r="H1390" s="1" t="s">
        <v>11</v>
      </c>
      <c r="I1390" s="1" t="s">
        <v>22</v>
      </c>
      <c r="J1390" s="68" t="s">
        <v>296</v>
      </c>
      <c r="K1390" s="68" t="s">
        <v>297</v>
      </c>
      <c r="L1390" s="120" t="s">
        <v>147</v>
      </c>
      <c r="M1390" s="117" t="s">
        <v>6520</v>
      </c>
      <c r="N1390" s="118" t="s">
        <v>146</v>
      </c>
      <c r="O1390" s="118" t="s">
        <v>146</v>
      </c>
      <c r="P1390" s="118" t="s">
        <v>146</v>
      </c>
      <c r="Q1390" s="118" t="s">
        <v>146</v>
      </c>
      <c r="R1390" s="118" t="s">
        <v>146</v>
      </c>
      <c r="S1390" s="118" t="s">
        <v>146</v>
      </c>
      <c r="T1390" s="118" t="s">
        <v>6520</v>
      </c>
      <c r="U1390" s="118" t="s">
        <v>146</v>
      </c>
      <c r="V1390" s="118" t="s">
        <v>148</v>
      </c>
      <c r="W1390" s="118" t="s">
        <v>146</v>
      </c>
      <c r="X1390" s="121">
        <f t="shared" si="27"/>
        <v>20.833333333333332</v>
      </c>
      <c r="Y1390" s="68"/>
      <c r="Z1390" s="113">
        <f>VLOOKUP(B1390,[1]Sheet1!B$3:V$3093,21,0)</f>
        <v>0</v>
      </c>
    </row>
    <row r="1391" spans="2:26" ht="45" x14ac:dyDescent="0.25">
      <c r="B1391" s="9" t="s">
        <v>2988</v>
      </c>
      <c r="C1391" s="9" t="s">
        <v>2989</v>
      </c>
      <c r="D1391" s="9">
        <v>1991</v>
      </c>
      <c r="E1391" s="9" t="s">
        <v>12</v>
      </c>
      <c r="F1391" s="9" t="s">
        <v>30</v>
      </c>
      <c r="G1391" s="60" t="s">
        <v>6403</v>
      </c>
      <c r="H1391" s="1" t="s">
        <v>13</v>
      </c>
      <c r="I1391" s="1" t="s">
        <v>79</v>
      </c>
      <c r="J1391" s="68" t="s">
        <v>296</v>
      </c>
      <c r="K1391" s="68" t="s">
        <v>297</v>
      </c>
      <c r="L1391" s="120" t="s">
        <v>146</v>
      </c>
      <c r="M1391" s="117" t="s">
        <v>146</v>
      </c>
      <c r="N1391" s="118" t="s">
        <v>146</v>
      </c>
      <c r="O1391" s="118" t="s">
        <v>146</v>
      </c>
      <c r="P1391" s="118" t="s">
        <v>147</v>
      </c>
      <c r="Q1391" s="118" t="s">
        <v>146</v>
      </c>
      <c r="R1391" s="118" t="s">
        <v>146</v>
      </c>
      <c r="S1391" s="118" t="s">
        <v>146</v>
      </c>
      <c r="T1391" s="118" t="s">
        <v>146</v>
      </c>
      <c r="U1391" s="118" t="s">
        <v>147</v>
      </c>
      <c r="V1391" s="118" t="s">
        <v>146</v>
      </c>
      <c r="W1391" s="118" t="s">
        <v>148</v>
      </c>
      <c r="X1391" s="121">
        <f t="shared" si="27"/>
        <v>23.333333333333332</v>
      </c>
      <c r="Y1391" s="68"/>
      <c r="Z1391" s="113">
        <f>VLOOKUP(B1391,[1]Sheet1!B$3:V$3093,21,0)</f>
        <v>0</v>
      </c>
    </row>
    <row r="1392" spans="2:26" ht="30" x14ac:dyDescent="0.25">
      <c r="B1392" s="9" t="s">
        <v>2990</v>
      </c>
      <c r="C1392" s="9" t="s">
        <v>2991</v>
      </c>
      <c r="D1392" s="9">
        <v>1987</v>
      </c>
      <c r="E1392" s="9" t="s">
        <v>12</v>
      </c>
      <c r="F1392" s="9" t="s">
        <v>30</v>
      </c>
      <c r="G1392" s="60" t="s">
        <v>6403</v>
      </c>
      <c r="H1392" s="1" t="s">
        <v>11</v>
      </c>
      <c r="I1392" s="1" t="s">
        <v>17</v>
      </c>
      <c r="J1392" s="68" t="s">
        <v>296</v>
      </c>
      <c r="K1392" s="68" t="s">
        <v>297</v>
      </c>
      <c r="L1392" s="120" t="s">
        <v>146</v>
      </c>
      <c r="M1392" s="117" t="s">
        <v>146</v>
      </c>
      <c r="N1392" s="118" t="s">
        <v>146</v>
      </c>
      <c r="O1392" s="118" t="s">
        <v>147</v>
      </c>
      <c r="P1392" s="118" t="s">
        <v>148</v>
      </c>
      <c r="Q1392" s="118" t="s">
        <v>148</v>
      </c>
      <c r="R1392" s="118" t="s">
        <v>147</v>
      </c>
      <c r="S1392" s="118" t="s">
        <v>148</v>
      </c>
      <c r="T1392" s="118" t="s">
        <v>147</v>
      </c>
      <c r="U1392" s="118" t="s">
        <v>146</v>
      </c>
      <c r="V1392" s="118" t="s">
        <v>148</v>
      </c>
      <c r="W1392" s="118" t="s">
        <v>146</v>
      </c>
      <c r="X1392" s="121">
        <f t="shared" si="27"/>
        <v>29.166666666666668</v>
      </c>
      <c r="Y1392" s="68"/>
      <c r="Z1392" s="113">
        <f>VLOOKUP(B1392,[1]Sheet1!B$3:V$3093,21,0)</f>
        <v>0</v>
      </c>
    </row>
    <row r="1393" spans="2:26" ht="30" x14ac:dyDescent="0.25">
      <c r="B1393" s="9" t="s">
        <v>2992</v>
      </c>
      <c r="C1393" s="9" t="s">
        <v>2993</v>
      </c>
      <c r="D1393" s="9">
        <v>1987</v>
      </c>
      <c r="E1393" s="9" t="s">
        <v>12</v>
      </c>
      <c r="F1393" s="9" t="s">
        <v>32</v>
      </c>
      <c r="G1393" s="60" t="s">
        <v>6403</v>
      </c>
      <c r="H1393" s="1" t="s">
        <v>11</v>
      </c>
      <c r="I1393" s="1" t="s">
        <v>22</v>
      </c>
      <c r="J1393" s="68" t="s">
        <v>296</v>
      </c>
      <c r="K1393" s="68" t="s">
        <v>297</v>
      </c>
      <c r="L1393" s="120" t="s">
        <v>146</v>
      </c>
      <c r="M1393" s="117" t="s">
        <v>147</v>
      </c>
      <c r="N1393" s="118" t="s">
        <v>147</v>
      </c>
      <c r="O1393" s="118" t="s">
        <v>147</v>
      </c>
      <c r="P1393" s="118" t="s">
        <v>148</v>
      </c>
      <c r="Q1393" s="118" t="s">
        <v>148</v>
      </c>
      <c r="R1393" s="118" t="s">
        <v>146</v>
      </c>
      <c r="S1393" s="118" t="s">
        <v>148</v>
      </c>
      <c r="T1393" s="118" t="s">
        <v>6520</v>
      </c>
      <c r="U1393" s="118" t="s">
        <v>148</v>
      </c>
      <c r="V1393" s="118" t="s">
        <v>146</v>
      </c>
      <c r="W1393" s="118" t="s">
        <v>147</v>
      </c>
      <c r="X1393" s="121">
        <f t="shared" si="27"/>
        <v>29.166666666666668</v>
      </c>
      <c r="Y1393" s="68"/>
      <c r="Z1393" s="113">
        <f>VLOOKUP(B1393,[1]Sheet1!B$3:V$3093,21,0)</f>
        <v>0</v>
      </c>
    </row>
    <row r="1394" spans="2:26" ht="30" x14ac:dyDescent="0.25">
      <c r="B1394" s="9" t="s">
        <v>2994</v>
      </c>
      <c r="C1394" s="9" t="s">
        <v>2995</v>
      </c>
      <c r="D1394" s="9">
        <v>1990</v>
      </c>
      <c r="E1394" s="9" t="s">
        <v>12</v>
      </c>
      <c r="F1394" s="9" t="s">
        <v>30</v>
      </c>
      <c r="G1394" s="60" t="s">
        <v>6403</v>
      </c>
      <c r="H1394" s="1" t="s">
        <v>18</v>
      </c>
      <c r="I1394" s="1" t="s">
        <v>24</v>
      </c>
      <c r="J1394" s="68" t="s">
        <v>296</v>
      </c>
      <c r="K1394" s="68" t="s">
        <v>297</v>
      </c>
      <c r="L1394" s="120" t="s">
        <v>146</v>
      </c>
      <c r="M1394" s="117" t="s">
        <v>147</v>
      </c>
      <c r="N1394" s="118" t="s">
        <v>146</v>
      </c>
      <c r="O1394" s="118" t="s">
        <v>146</v>
      </c>
      <c r="P1394" s="118" t="s">
        <v>146</v>
      </c>
      <c r="Q1394" s="118" t="s">
        <v>147</v>
      </c>
      <c r="R1394" s="118" t="s">
        <v>146</v>
      </c>
      <c r="S1394" s="118" t="s">
        <v>147</v>
      </c>
      <c r="T1394" s="118" t="s">
        <v>146</v>
      </c>
      <c r="U1394" s="118" t="s">
        <v>6520</v>
      </c>
      <c r="V1394" s="118" t="s">
        <v>146</v>
      </c>
      <c r="W1394" s="118" t="s">
        <v>146</v>
      </c>
      <c r="X1394" s="121">
        <f t="shared" si="27"/>
        <v>21.666666666666668</v>
      </c>
      <c r="Y1394" s="68"/>
      <c r="Z1394" s="113">
        <f>VLOOKUP(B1394,[1]Sheet1!B$3:V$3093,21,0)</f>
        <v>0</v>
      </c>
    </row>
    <row r="1395" spans="2:26" ht="45" x14ac:dyDescent="0.25">
      <c r="B1395" s="9" t="s">
        <v>2996</v>
      </c>
      <c r="C1395" s="9" t="s">
        <v>2997</v>
      </c>
      <c r="D1395" s="9">
        <v>1993</v>
      </c>
      <c r="E1395" s="9" t="s">
        <v>12</v>
      </c>
      <c r="F1395" s="9" t="s">
        <v>30</v>
      </c>
      <c r="G1395" s="60" t="s">
        <v>6403</v>
      </c>
      <c r="H1395" s="1" t="s">
        <v>13</v>
      </c>
      <c r="I1395" s="1" t="s">
        <v>181</v>
      </c>
      <c r="J1395" s="68" t="s">
        <v>296</v>
      </c>
      <c r="K1395" s="68" t="s">
        <v>297</v>
      </c>
      <c r="L1395" s="120" t="s">
        <v>146</v>
      </c>
      <c r="M1395" s="117" t="s">
        <v>146</v>
      </c>
      <c r="N1395" s="118" t="s">
        <v>146</v>
      </c>
      <c r="O1395" s="118" t="s">
        <v>146</v>
      </c>
      <c r="P1395" s="118" t="s">
        <v>6520</v>
      </c>
      <c r="Q1395" s="118" t="s">
        <v>146</v>
      </c>
      <c r="R1395" s="118" t="s">
        <v>146</v>
      </c>
      <c r="S1395" s="118" t="s">
        <v>146</v>
      </c>
      <c r="T1395" s="118" t="s">
        <v>6520</v>
      </c>
      <c r="U1395" s="118" t="s">
        <v>147</v>
      </c>
      <c r="V1395" s="118" t="s">
        <v>147</v>
      </c>
      <c r="W1395" s="118" t="s">
        <v>146</v>
      </c>
      <c r="X1395" s="121">
        <f t="shared" si="27"/>
        <v>20</v>
      </c>
      <c r="Y1395" s="68"/>
      <c r="Z1395" s="113">
        <f>VLOOKUP(B1395,[1]Sheet1!B$3:V$3093,21,0)</f>
        <v>0</v>
      </c>
    </row>
    <row r="1396" spans="2:26" ht="30" x14ac:dyDescent="0.25">
      <c r="B1396" s="9" t="s">
        <v>2998</v>
      </c>
      <c r="C1396" s="9" t="s">
        <v>2999</v>
      </c>
      <c r="D1396" s="9">
        <v>1994</v>
      </c>
      <c r="E1396" s="9" t="s">
        <v>12</v>
      </c>
      <c r="F1396" s="9" t="s">
        <v>30</v>
      </c>
      <c r="G1396" s="60" t="s">
        <v>6408</v>
      </c>
      <c r="H1396" s="1" t="s">
        <v>13</v>
      </c>
      <c r="I1396" s="1" t="s">
        <v>31</v>
      </c>
      <c r="J1396" s="68" t="s">
        <v>296</v>
      </c>
      <c r="K1396" s="68" t="s">
        <v>297</v>
      </c>
      <c r="L1396" s="120" t="s">
        <v>146</v>
      </c>
      <c r="M1396" s="117" t="s">
        <v>146</v>
      </c>
      <c r="N1396" s="118" t="s">
        <v>147</v>
      </c>
      <c r="O1396" s="118" t="s">
        <v>146</v>
      </c>
      <c r="P1396" s="118" t="s">
        <v>147</v>
      </c>
      <c r="Q1396" s="118" t="s">
        <v>146</v>
      </c>
      <c r="R1396" s="118" t="s">
        <v>146</v>
      </c>
      <c r="S1396" s="118" t="s">
        <v>146</v>
      </c>
      <c r="T1396" s="118" t="s">
        <v>146</v>
      </c>
      <c r="U1396" s="118" t="s">
        <v>147</v>
      </c>
      <c r="V1396" s="118" t="s">
        <v>146</v>
      </c>
      <c r="W1396" s="118" t="s">
        <v>147</v>
      </c>
      <c r="X1396" s="121">
        <f t="shared" si="27"/>
        <v>23.333333333333332</v>
      </c>
      <c r="Y1396" s="68"/>
      <c r="Z1396" s="113">
        <f>VLOOKUP(B1396,[1]Sheet1!B$3:V$3093,21,0)</f>
        <v>0</v>
      </c>
    </row>
    <row r="1397" spans="2:26" ht="30" x14ac:dyDescent="0.25">
      <c r="B1397" s="9" t="s">
        <v>3000</v>
      </c>
      <c r="C1397" s="9" t="s">
        <v>352</v>
      </c>
      <c r="D1397" s="9">
        <v>1989</v>
      </c>
      <c r="E1397" s="9" t="s">
        <v>12</v>
      </c>
      <c r="F1397" s="9" t="s">
        <v>30</v>
      </c>
      <c r="G1397" s="60" t="s">
        <v>6408</v>
      </c>
      <c r="H1397" s="1" t="s">
        <v>13</v>
      </c>
      <c r="I1397" s="1" t="s">
        <v>24</v>
      </c>
      <c r="J1397" s="68" t="s">
        <v>296</v>
      </c>
      <c r="K1397" s="68" t="s">
        <v>297</v>
      </c>
      <c r="L1397" s="120" t="s">
        <v>146</v>
      </c>
      <c r="M1397" s="117" t="s">
        <v>147</v>
      </c>
      <c r="N1397" s="118" t="s">
        <v>146</v>
      </c>
      <c r="O1397" s="118" t="s">
        <v>146</v>
      </c>
      <c r="P1397" s="118" t="s">
        <v>146</v>
      </c>
      <c r="Q1397" s="118" t="s">
        <v>6520</v>
      </c>
      <c r="R1397" s="118" t="s">
        <v>146</v>
      </c>
      <c r="S1397" s="118" t="s">
        <v>6520</v>
      </c>
      <c r="T1397" s="118" t="s">
        <v>146</v>
      </c>
      <c r="U1397" s="118" t="s">
        <v>146</v>
      </c>
      <c r="V1397" s="118" t="s">
        <v>6520</v>
      </c>
      <c r="W1397" s="118" t="s">
        <v>148</v>
      </c>
      <c r="X1397" s="121">
        <f t="shared" si="27"/>
        <v>20</v>
      </c>
      <c r="Y1397" s="68"/>
      <c r="Z1397" s="113"/>
    </row>
    <row r="1398" spans="2:26" ht="30" x14ac:dyDescent="0.25">
      <c r="B1398" s="9" t="s">
        <v>3001</v>
      </c>
      <c r="C1398" s="9" t="s">
        <v>3002</v>
      </c>
      <c r="D1398" s="9">
        <v>1989</v>
      </c>
      <c r="E1398" s="9" t="s">
        <v>12</v>
      </c>
      <c r="F1398" s="9" t="s">
        <v>30</v>
      </c>
      <c r="G1398" s="60" t="s">
        <v>6408</v>
      </c>
      <c r="H1398" s="1" t="s">
        <v>11</v>
      </c>
      <c r="I1398" s="1" t="s">
        <v>34</v>
      </c>
      <c r="J1398" s="68" t="s">
        <v>296</v>
      </c>
      <c r="K1398" s="68" t="s">
        <v>297</v>
      </c>
      <c r="L1398" s="120" t="s">
        <v>147</v>
      </c>
      <c r="M1398" s="117" t="s">
        <v>147</v>
      </c>
      <c r="N1398" s="118" t="s">
        <v>6520</v>
      </c>
      <c r="O1398" s="118" t="s">
        <v>147</v>
      </c>
      <c r="P1398" s="118" t="s">
        <v>146</v>
      </c>
      <c r="Q1398" s="118" t="s">
        <v>147</v>
      </c>
      <c r="R1398" s="118" t="s">
        <v>147</v>
      </c>
      <c r="S1398" s="118" t="s">
        <v>147</v>
      </c>
      <c r="T1398" s="118" t="s">
        <v>147</v>
      </c>
      <c r="U1398" s="118" t="s">
        <v>146</v>
      </c>
      <c r="V1398" s="118" t="s">
        <v>146</v>
      </c>
      <c r="W1398" s="118" t="s">
        <v>147</v>
      </c>
      <c r="X1398" s="121">
        <f t="shared" si="27"/>
        <v>25.833333333333332</v>
      </c>
      <c r="Y1398" s="68"/>
      <c r="Z1398" s="113">
        <f>VLOOKUP(B1398,[1]Sheet1!B$3:V$3093,21,0)</f>
        <v>0</v>
      </c>
    </row>
    <row r="1399" spans="2:26" ht="30" x14ac:dyDescent="0.25">
      <c r="B1399" s="9" t="s">
        <v>3003</v>
      </c>
      <c r="C1399" s="9" t="s">
        <v>3004</v>
      </c>
      <c r="D1399" s="9">
        <v>1985</v>
      </c>
      <c r="E1399" s="9" t="s">
        <v>12</v>
      </c>
      <c r="F1399" s="9" t="s">
        <v>30</v>
      </c>
      <c r="G1399" s="60" t="s">
        <v>6408</v>
      </c>
      <c r="H1399" s="1" t="s">
        <v>13</v>
      </c>
      <c r="I1399" s="1" t="s">
        <v>19</v>
      </c>
      <c r="J1399" s="68" t="s">
        <v>296</v>
      </c>
      <c r="K1399" s="68" t="s">
        <v>297</v>
      </c>
      <c r="L1399" s="120" t="s">
        <v>147</v>
      </c>
      <c r="M1399" s="117" t="s">
        <v>146</v>
      </c>
      <c r="N1399" s="118" t="s">
        <v>147</v>
      </c>
      <c r="O1399" s="118" t="s">
        <v>146</v>
      </c>
      <c r="P1399" s="118" t="s">
        <v>146</v>
      </c>
      <c r="Q1399" s="118" t="s">
        <v>146</v>
      </c>
      <c r="R1399" s="118" t="s">
        <v>146</v>
      </c>
      <c r="S1399" s="118" t="s">
        <v>146</v>
      </c>
      <c r="T1399" s="118" t="s">
        <v>147</v>
      </c>
      <c r="U1399" s="118" t="s">
        <v>146</v>
      </c>
      <c r="V1399" s="118" t="s">
        <v>6520</v>
      </c>
      <c r="W1399" s="118" t="s">
        <v>146</v>
      </c>
      <c r="X1399" s="121">
        <f t="shared" si="27"/>
        <v>21.666666666666668</v>
      </c>
      <c r="Y1399" s="68"/>
      <c r="Z1399" s="113">
        <f>VLOOKUP(B1399,[1]Sheet1!B$3:V$3093,21,0)</f>
        <v>0</v>
      </c>
    </row>
    <row r="1400" spans="2:26" ht="60" x14ac:dyDescent="0.25">
      <c r="B1400" s="9" t="s">
        <v>3005</v>
      </c>
      <c r="C1400" s="9" t="s">
        <v>3006</v>
      </c>
      <c r="D1400" s="9">
        <v>1989</v>
      </c>
      <c r="E1400" s="9" t="s">
        <v>12</v>
      </c>
      <c r="F1400" s="9" t="s">
        <v>30</v>
      </c>
      <c r="G1400" s="60" t="s">
        <v>6408</v>
      </c>
      <c r="H1400" s="1" t="s">
        <v>11</v>
      </c>
      <c r="I1400" s="1" t="s">
        <v>36</v>
      </c>
      <c r="J1400" s="68" t="s">
        <v>296</v>
      </c>
      <c r="K1400" s="68" t="s">
        <v>297</v>
      </c>
      <c r="L1400" s="120" t="s">
        <v>148</v>
      </c>
      <c r="M1400" s="117" t="s">
        <v>146</v>
      </c>
      <c r="N1400" s="118" t="s">
        <v>146</v>
      </c>
      <c r="O1400" s="118" t="s">
        <v>147</v>
      </c>
      <c r="P1400" s="118" t="s">
        <v>147</v>
      </c>
      <c r="Q1400" s="118" t="s">
        <v>146</v>
      </c>
      <c r="R1400" s="118" t="s">
        <v>146</v>
      </c>
      <c r="S1400" s="118" t="s">
        <v>146</v>
      </c>
      <c r="T1400" s="118" t="s">
        <v>146</v>
      </c>
      <c r="U1400" s="118" t="s">
        <v>146</v>
      </c>
      <c r="V1400" s="118" t="s">
        <v>148</v>
      </c>
      <c r="W1400" s="118" t="s">
        <v>146</v>
      </c>
      <c r="X1400" s="121">
        <f t="shared" si="27"/>
        <v>25</v>
      </c>
      <c r="Y1400" s="68"/>
      <c r="Z1400" s="113">
        <f>VLOOKUP(B1400,[1]Sheet1!B$3:V$3093,21,0)</f>
        <v>0</v>
      </c>
    </row>
    <row r="1401" spans="2:26" ht="30" x14ac:dyDescent="0.25">
      <c r="B1401" s="9" t="s">
        <v>3007</v>
      </c>
      <c r="C1401" s="9" t="s">
        <v>512</v>
      </c>
      <c r="D1401" s="9">
        <v>1991</v>
      </c>
      <c r="E1401" s="9" t="s">
        <v>12</v>
      </c>
      <c r="F1401" s="9" t="s">
        <v>30</v>
      </c>
      <c r="G1401" s="60" t="s">
        <v>6408</v>
      </c>
      <c r="H1401" s="1" t="s">
        <v>13</v>
      </c>
      <c r="I1401" s="1" t="s">
        <v>170</v>
      </c>
      <c r="J1401" s="68" t="s">
        <v>291</v>
      </c>
      <c r="K1401" s="68" t="s">
        <v>292</v>
      </c>
      <c r="L1401" s="120" t="s">
        <v>147</v>
      </c>
      <c r="M1401" s="117" t="s">
        <v>147</v>
      </c>
      <c r="N1401" s="118" t="s">
        <v>146</v>
      </c>
      <c r="O1401" s="118" t="s">
        <v>146</v>
      </c>
      <c r="P1401" s="118" t="s">
        <v>148</v>
      </c>
      <c r="Q1401" s="118" t="s">
        <v>146</v>
      </c>
      <c r="R1401" s="118" t="s">
        <v>6520</v>
      </c>
      <c r="S1401" s="118" t="s">
        <v>146</v>
      </c>
      <c r="T1401" s="118" t="s">
        <v>148</v>
      </c>
      <c r="U1401" s="118" t="s">
        <v>146</v>
      </c>
      <c r="V1401" s="118" t="s">
        <v>147</v>
      </c>
      <c r="W1401" s="118" t="s">
        <v>147</v>
      </c>
      <c r="X1401" s="121">
        <f t="shared" si="27"/>
        <v>25.833333333333332</v>
      </c>
      <c r="Y1401" s="68"/>
      <c r="Z1401" s="113">
        <f>VLOOKUP(B1401,[1]Sheet1!B$3:V$3093,21,0)</f>
        <v>0</v>
      </c>
    </row>
    <row r="1402" spans="2:26" ht="30" x14ac:dyDescent="0.25">
      <c r="B1402" s="9" t="s">
        <v>3008</v>
      </c>
      <c r="C1402" s="9" t="s">
        <v>3009</v>
      </c>
      <c r="D1402" s="9">
        <v>1982</v>
      </c>
      <c r="E1402" s="9" t="s">
        <v>12</v>
      </c>
      <c r="F1402" s="9" t="s">
        <v>32</v>
      </c>
      <c r="G1402" s="60" t="s">
        <v>6408</v>
      </c>
      <c r="H1402" s="1" t="s">
        <v>18</v>
      </c>
      <c r="I1402" s="1" t="s">
        <v>24</v>
      </c>
      <c r="J1402" s="68" t="s">
        <v>291</v>
      </c>
      <c r="K1402" s="68" t="s">
        <v>292</v>
      </c>
      <c r="L1402" s="120" t="s">
        <v>147</v>
      </c>
      <c r="M1402" s="117" t="s">
        <v>148</v>
      </c>
      <c r="N1402" s="118" t="s">
        <v>146</v>
      </c>
      <c r="O1402" s="118" t="s">
        <v>147</v>
      </c>
      <c r="P1402" s="118" t="s">
        <v>147</v>
      </c>
      <c r="Q1402" s="118" t="s">
        <v>146</v>
      </c>
      <c r="R1402" s="118" t="s">
        <v>146</v>
      </c>
      <c r="S1402" s="118" t="s">
        <v>146</v>
      </c>
      <c r="T1402" s="118" t="s">
        <v>147</v>
      </c>
      <c r="U1402" s="118" t="s">
        <v>147</v>
      </c>
      <c r="V1402" s="118" t="s">
        <v>147</v>
      </c>
      <c r="W1402" s="118" t="s">
        <v>148</v>
      </c>
      <c r="X1402" s="121">
        <f t="shared" si="27"/>
        <v>28.333333333333332</v>
      </c>
      <c r="Y1402" s="68"/>
      <c r="Z1402" s="113">
        <f>VLOOKUP(B1402,[1]Sheet1!B$3:V$3093,21,0)</f>
        <v>0</v>
      </c>
    </row>
    <row r="1403" spans="2:26" ht="30" x14ac:dyDescent="0.25">
      <c r="B1403" s="9" t="s">
        <v>3010</v>
      </c>
      <c r="C1403" s="9" t="s">
        <v>3011</v>
      </c>
      <c r="D1403" s="9">
        <v>1986</v>
      </c>
      <c r="E1403" s="9" t="s">
        <v>10</v>
      </c>
      <c r="F1403" s="9" t="s">
        <v>213</v>
      </c>
      <c r="G1403" s="60" t="s">
        <v>6408</v>
      </c>
      <c r="H1403" s="1" t="s">
        <v>11</v>
      </c>
      <c r="I1403" s="1" t="s">
        <v>131</v>
      </c>
      <c r="J1403" s="68" t="s">
        <v>291</v>
      </c>
      <c r="K1403" s="68" t="s">
        <v>292</v>
      </c>
      <c r="L1403" s="120" t="s">
        <v>146</v>
      </c>
      <c r="M1403" s="117" t="s">
        <v>146</v>
      </c>
      <c r="N1403" s="118" t="s">
        <v>146</v>
      </c>
      <c r="O1403" s="118" t="s">
        <v>147</v>
      </c>
      <c r="P1403" s="118" t="s">
        <v>146</v>
      </c>
      <c r="Q1403" s="118" t="s">
        <v>146</v>
      </c>
      <c r="R1403" s="118" t="s">
        <v>147</v>
      </c>
      <c r="S1403" s="118" t="s">
        <v>146</v>
      </c>
      <c r="T1403" s="118" t="s">
        <v>147</v>
      </c>
      <c r="U1403" s="118" t="s">
        <v>146</v>
      </c>
      <c r="V1403" s="118" t="s">
        <v>146</v>
      </c>
      <c r="W1403" s="118" t="s">
        <v>149</v>
      </c>
      <c r="X1403" s="121">
        <f t="shared" si="27"/>
        <v>22.727272727272727</v>
      </c>
      <c r="Y1403" s="68"/>
      <c r="Z1403" s="113">
        <f>VLOOKUP(B1403,[1]Sheet1!B$3:V$3093,21,0)</f>
        <v>0</v>
      </c>
    </row>
    <row r="1404" spans="2:26" ht="30" x14ac:dyDescent="0.25">
      <c r="B1404" s="9" t="s">
        <v>3012</v>
      </c>
      <c r="C1404" s="9" t="s">
        <v>2633</v>
      </c>
      <c r="D1404" s="9">
        <v>1993</v>
      </c>
      <c r="E1404" s="9" t="s">
        <v>12</v>
      </c>
      <c r="F1404" s="9" t="s">
        <v>30</v>
      </c>
      <c r="G1404" s="60" t="s">
        <v>6408</v>
      </c>
      <c r="H1404" s="1" t="s">
        <v>13</v>
      </c>
      <c r="I1404" s="1" t="s">
        <v>170</v>
      </c>
      <c r="J1404" s="68" t="s">
        <v>296</v>
      </c>
      <c r="K1404" s="68" t="s">
        <v>297</v>
      </c>
      <c r="L1404" s="120" t="s">
        <v>146</v>
      </c>
      <c r="M1404" s="117" t="s">
        <v>146</v>
      </c>
      <c r="N1404" s="118" t="s">
        <v>146</v>
      </c>
      <c r="O1404" s="118" t="s">
        <v>147</v>
      </c>
      <c r="P1404" s="118" t="s">
        <v>146</v>
      </c>
      <c r="Q1404" s="118" t="s">
        <v>146</v>
      </c>
      <c r="R1404" s="118" t="s">
        <v>147</v>
      </c>
      <c r="S1404" s="118" t="s">
        <v>146</v>
      </c>
      <c r="T1404" s="118" t="s">
        <v>148</v>
      </c>
      <c r="U1404" s="118" t="s">
        <v>146</v>
      </c>
      <c r="V1404" s="118" t="s">
        <v>146</v>
      </c>
      <c r="W1404" s="118" t="s">
        <v>146</v>
      </c>
      <c r="X1404" s="121">
        <f t="shared" si="27"/>
        <v>23.333333333333332</v>
      </c>
      <c r="Y1404" s="68"/>
      <c r="Z1404" s="113">
        <f>VLOOKUP(B1404,[1]Sheet1!B$3:V$3093,21,0)</f>
        <v>0</v>
      </c>
    </row>
    <row r="1405" spans="2:26" ht="30" x14ac:dyDescent="0.25">
      <c r="B1405" s="9" t="s">
        <v>3013</v>
      </c>
      <c r="C1405" s="9" t="s">
        <v>3014</v>
      </c>
      <c r="D1405" s="9">
        <v>1988</v>
      </c>
      <c r="E1405" s="9" t="s">
        <v>12</v>
      </c>
      <c r="F1405" s="9" t="s">
        <v>30</v>
      </c>
      <c r="G1405" s="60" t="s">
        <v>6408</v>
      </c>
      <c r="H1405" s="1" t="s">
        <v>11</v>
      </c>
      <c r="I1405" s="1" t="s">
        <v>170</v>
      </c>
      <c r="J1405" s="68" t="s">
        <v>291</v>
      </c>
      <c r="K1405" s="68" t="s">
        <v>292</v>
      </c>
      <c r="L1405" s="120" t="s">
        <v>147</v>
      </c>
      <c r="M1405" s="117" t="s">
        <v>146</v>
      </c>
      <c r="N1405" s="118" t="s">
        <v>148</v>
      </c>
      <c r="O1405" s="118" t="s">
        <v>146</v>
      </c>
      <c r="P1405" s="118" t="s">
        <v>147</v>
      </c>
      <c r="Q1405" s="118" t="s">
        <v>147</v>
      </c>
      <c r="R1405" s="118" t="s">
        <v>146</v>
      </c>
      <c r="S1405" s="118" t="s">
        <v>147</v>
      </c>
      <c r="T1405" s="118" t="s">
        <v>147</v>
      </c>
      <c r="U1405" s="118" t="s">
        <v>147</v>
      </c>
      <c r="V1405" s="118" t="s">
        <v>147</v>
      </c>
      <c r="W1405" s="118" t="s">
        <v>147</v>
      </c>
      <c r="X1405" s="121">
        <f t="shared" si="27"/>
        <v>28.333333333333332</v>
      </c>
      <c r="Y1405" s="68"/>
      <c r="Z1405" s="113">
        <f>VLOOKUP(B1405,[1]Sheet1!B$3:V$3093,21,0)</f>
        <v>0</v>
      </c>
    </row>
    <row r="1406" spans="2:26" ht="30" x14ac:dyDescent="0.25">
      <c r="B1406" s="9" t="s">
        <v>3015</v>
      </c>
      <c r="C1406" s="9" t="s">
        <v>3016</v>
      </c>
      <c r="D1406" s="9">
        <v>1991</v>
      </c>
      <c r="E1406" s="9" t="s">
        <v>12</v>
      </c>
      <c r="F1406" s="9" t="s">
        <v>30</v>
      </c>
      <c r="G1406" s="60" t="s">
        <v>6408</v>
      </c>
      <c r="H1406" s="1" t="s">
        <v>11</v>
      </c>
      <c r="I1406" s="1" t="s">
        <v>170</v>
      </c>
      <c r="J1406" s="68" t="s">
        <v>291</v>
      </c>
      <c r="K1406" s="68" t="s">
        <v>292</v>
      </c>
      <c r="L1406" s="120" t="s">
        <v>146</v>
      </c>
      <c r="M1406" s="117" t="s">
        <v>147</v>
      </c>
      <c r="N1406" s="118" t="s">
        <v>146</v>
      </c>
      <c r="O1406" s="118" t="s">
        <v>146</v>
      </c>
      <c r="P1406" s="118" t="s">
        <v>146</v>
      </c>
      <c r="Q1406" s="118" t="s">
        <v>147</v>
      </c>
      <c r="R1406" s="118" t="s">
        <v>146</v>
      </c>
      <c r="S1406" s="118" t="s">
        <v>147</v>
      </c>
      <c r="T1406" s="118" t="s">
        <v>146</v>
      </c>
      <c r="U1406" s="118" t="s">
        <v>146</v>
      </c>
      <c r="V1406" s="118" t="s">
        <v>147</v>
      </c>
      <c r="W1406" s="118" t="s">
        <v>146</v>
      </c>
      <c r="X1406" s="121">
        <f t="shared" si="27"/>
        <v>23.333333333333332</v>
      </c>
      <c r="Y1406" s="68"/>
      <c r="Z1406" s="113">
        <f>VLOOKUP(B1406,[1]Sheet1!B$3:V$3093,21,0)</f>
        <v>0</v>
      </c>
    </row>
    <row r="1407" spans="2:26" ht="30" x14ac:dyDescent="0.25">
      <c r="B1407" s="9" t="s">
        <v>3017</v>
      </c>
      <c r="C1407" s="9" t="s">
        <v>3018</v>
      </c>
      <c r="D1407" s="9">
        <v>1985</v>
      </c>
      <c r="E1407" s="9" t="s">
        <v>12</v>
      </c>
      <c r="F1407" s="9" t="s">
        <v>30</v>
      </c>
      <c r="G1407" s="60" t="s">
        <v>6408</v>
      </c>
      <c r="H1407" s="1" t="s">
        <v>11</v>
      </c>
      <c r="I1407" s="1" t="s">
        <v>22</v>
      </c>
      <c r="J1407" s="68" t="s">
        <v>291</v>
      </c>
      <c r="K1407" s="68" t="s">
        <v>292</v>
      </c>
      <c r="L1407" s="120" t="s">
        <v>147</v>
      </c>
      <c r="M1407" s="117" t="s">
        <v>147</v>
      </c>
      <c r="N1407" s="118" t="s">
        <v>147</v>
      </c>
      <c r="O1407" s="118" t="s">
        <v>148</v>
      </c>
      <c r="P1407" s="118" t="s">
        <v>146</v>
      </c>
      <c r="Q1407" s="118" t="s">
        <v>6520</v>
      </c>
      <c r="R1407" s="118" t="s">
        <v>146</v>
      </c>
      <c r="S1407" s="118" t="s">
        <v>6520</v>
      </c>
      <c r="T1407" s="118" t="s">
        <v>148</v>
      </c>
      <c r="U1407" s="118" t="s">
        <v>147</v>
      </c>
      <c r="V1407" s="118" t="s">
        <v>6520</v>
      </c>
      <c r="W1407" s="118" t="s">
        <v>146</v>
      </c>
      <c r="X1407" s="121">
        <f t="shared" si="27"/>
        <v>24.166666666666668</v>
      </c>
      <c r="Y1407" s="68"/>
      <c r="Z1407" s="113">
        <f>VLOOKUP(B1407,[1]Sheet1!B$3:V$3093,21,0)</f>
        <v>0</v>
      </c>
    </row>
    <row r="1408" spans="2:26" ht="45" x14ac:dyDescent="0.25">
      <c r="B1408" s="9" t="s">
        <v>3019</v>
      </c>
      <c r="C1408" s="9" t="s">
        <v>3020</v>
      </c>
      <c r="D1408" s="9">
        <v>1989</v>
      </c>
      <c r="E1408" s="9" t="s">
        <v>12</v>
      </c>
      <c r="F1408" s="9" t="s">
        <v>30</v>
      </c>
      <c r="G1408" s="60" t="s">
        <v>6408</v>
      </c>
      <c r="H1408" s="1" t="s">
        <v>11</v>
      </c>
      <c r="I1408" s="1" t="s">
        <v>16</v>
      </c>
      <c r="J1408" s="68" t="s">
        <v>291</v>
      </c>
      <c r="K1408" s="68" t="s">
        <v>292</v>
      </c>
      <c r="L1408" s="120" t="s">
        <v>147</v>
      </c>
      <c r="M1408" s="117" t="s">
        <v>147</v>
      </c>
      <c r="N1408" s="118" t="s">
        <v>147</v>
      </c>
      <c r="O1408" s="118" t="s">
        <v>146</v>
      </c>
      <c r="P1408" s="118" t="s">
        <v>148</v>
      </c>
      <c r="Q1408" s="118" t="s">
        <v>146</v>
      </c>
      <c r="R1408" s="118" t="s">
        <v>147</v>
      </c>
      <c r="S1408" s="118" t="s">
        <v>146</v>
      </c>
      <c r="T1408" s="118" t="s">
        <v>146</v>
      </c>
      <c r="U1408" s="118" t="s">
        <v>148</v>
      </c>
      <c r="V1408" s="118" t="s">
        <v>147</v>
      </c>
      <c r="W1408" s="118" t="s">
        <v>147</v>
      </c>
      <c r="X1408" s="121">
        <f t="shared" si="27"/>
        <v>28.333333333333332</v>
      </c>
      <c r="Y1408" s="68"/>
      <c r="Z1408" s="113">
        <f>VLOOKUP(B1408,[1]Sheet1!B$3:V$3093,21,0)</f>
        <v>0</v>
      </c>
    </row>
    <row r="1409" spans="2:26" ht="30" x14ac:dyDescent="0.25">
      <c r="B1409" s="9" t="s">
        <v>3021</v>
      </c>
      <c r="C1409" s="9" t="s">
        <v>3022</v>
      </c>
      <c r="D1409" s="9">
        <v>1989</v>
      </c>
      <c r="E1409" s="9" t="s">
        <v>12</v>
      </c>
      <c r="F1409" s="9" t="s">
        <v>30</v>
      </c>
      <c r="G1409" s="60" t="s">
        <v>6408</v>
      </c>
      <c r="H1409" s="1" t="s">
        <v>13</v>
      </c>
      <c r="I1409" s="1" t="s">
        <v>24</v>
      </c>
      <c r="J1409" s="68" t="s">
        <v>291</v>
      </c>
      <c r="K1409" s="68" t="s">
        <v>292</v>
      </c>
      <c r="L1409" s="120" t="s">
        <v>146</v>
      </c>
      <c r="M1409" s="117" t="s">
        <v>147</v>
      </c>
      <c r="N1409" s="118" t="s">
        <v>146</v>
      </c>
      <c r="O1409" s="118" t="s">
        <v>147</v>
      </c>
      <c r="P1409" s="118" t="s">
        <v>146</v>
      </c>
      <c r="Q1409" s="118" t="s">
        <v>146</v>
      </c>
      <c r="R1409" s="118" t="s">
        <v>146</v>
      </c>
      <c r="S1409" s="118" t="s">
        <v>146</v>
      </c>
      <c r="T1409" s="118" t="s">
        <v>147</v>
      </c>
      <c r="U1409" s="118" t="s">
        <v>146</v>
      </c>
      <c r="V1409" s="118" t="s">
        <v>147</v>
      </c>
      <c r="W1409" s="118" t="s">
        <v>146</v>
      </c>
      <c r="X1409" s="121">
        <f t="shared" si="27"/>
        <v>23.333333333333332</v>
      </c>
      <c r="Y1409" s="68"/>
      <c r="Z1409" s="113">
        <f>VLOOKUP(B1409,[1]Sheet1!B$3:V$3093,21,0)</f>
        <v>0</v>
      </c>
    </row>
    <row r="1410" spans="2:26" ht="30" x14ac:dyDescent="0.25">
      <c r="B1410" s="9" t="s">
        <v>3023</v>
      </c>
      <c r="C1410" s="9" t="s">
        <v>3024</v>
      </c>
      <c r="D1410" s="9">
        <v>1990</v>
      </c>
      <c r="E1410" s="9" t="s">
        <v>12</v>
      </c>
      <c r="F1410" s="9" t="s">
        <v>30</v>
      </c>
      <c r="G1410" s="60" t="s">
        <v>6408</v>
      </c>
      <c r="H1410" s="1" t="s">
        <v>11</v>
      </c>
      <c r="I1410" s="1" t="s">
        <v>170</v>
      </c>
      <c r="J1410" s="68" t="s">
        <v>296</v>
      </c>
      <c r="K1410" s="68" t="s">
        <v>297</v>
      </c>
      <c r="L1410" s="120" t="s">
        <v>148</v>
      </c>
      <c r="M1410" s="117" t="s">
        <v>146</v>
      </c>
      <c r="N1410" s="118" t="s">
        <v>147</v>
      </c>
      <c r="O1410" s="118" t="s">
        <v>148</v>
      </c>
      <c r="P1410" s="118" t="s">
        <v>146</v>
      </c>
      <c r="Q1410" s="118" t="s">
        <v>147</v>
      </c>
      <c r="R1410" s="118" t="s">
        <v>6520</v>
      </c>
      <c r="S1410" s="118" t="s">
        <v>147</v>
      </c>
      <c r="T1410" s="118" t="s">
        <v>146</v>
      </c>
      <c r="U1410" s="118" t="s">
        <v>146</v>
      </c>
      <c r="V1410" s="118" t="s">
        <v>148</v>
      </c>
      <c r="W1410" s="118" t="s">
        <v>146</v>
      </c>
      <c r="X1410" s="121">
        <f t="shared" si="27"/>
        <v>26.666666666666668</v>
      </c>
      <c r="Y1410" s="68"/>
      <c r="Z1410" s="113">
        <f>VLOOKUP(B1410,[1]Sheet1!B$3:V$3093,21,0)</f>
        <v>0</v>
      </c>
    </row>
    <row r="1411" spans="2:26" ht="30" x14ac:dyDescent="0.25">
      <c r="B1411" s="9" t="s">
        <v>3025</v>
      </c>
      <c r="C1411" s="9" t="s">
        <v>3026</v>
      </c>
      <c r="D1411" s="9">
        <v>1990</v>
      </c>
      <c r="E1411" s="9" t="s">
        <v>12</v>
      </c>
      <c r="F1411" s="9" t="s">
        <v>30</v>
      </c>
      <c r="G1411" s="60" t="s">
        <v>6408</v>
      </c>
      <c r="H1411" s="1" t="s">
        <v>18</v>
      </c>
      <c r="I1411" s="1" t="s">
        <v>33</v>
      </c>
      <c r="J1411" s="68" t="s">
        <v>291</v>
      </c>
      <c r="K1411" s="68" t="s">
        <v>292</v>
      </c>
      <c r="L1411" s="120" t="s">
        <v>147</v>
      </c>
      <c r="M1411" s="117" t="s">
        <v>148</v>
      </c>
      <c r="N1411" s="118" t="s">
        <v>146</v>
      </c>
      <c r="O1411" s="118" t="s">
        <v>147</v>
      </c>
      <c r="P1411" s="118" t="s">
        <v>6520</v>
      </c>
      <c r="Q1411" s="118" t="s">
        <v>146</v>
      </c>
      <c r="R1411" s="118" t="s">
        <v>146</v>
      </c>
      <c r="S1411" s="118" t="s">
        <v>146</v>
      </c>
      <c r="T1411" s="118" t="s">
        <v>147</v>
      </c>
      <c r="U1411" s="118" t="s">
        <v>146</v>
      </c>
      <c r="V1411" s="118" t="s">
        <v>148</v>
      </c>
      <c r="W1411" s="118" t="s">
        <v>146</v>
      </c>
      <c r="X1411" s="121">
        <f t="shared" si="27"/>
        <v>25</v>
      </c>
      <c r="Y1411" s="68"/>
      <c r="Z1411" s="113">
        <f>VLOOKUP(B1411,[1]Sheet1!B$3:V$3093,21,0)</f>
        <v>0</v>
      </c>
    </row>
    <row r="1412" spans="2:26" ht="30" x14ac:dyDescent="0.25">
      <c r="B1412" s="9" t="s">
        <v>3027</v>
      </c>
      <c r="C1412" s="9" t="s">
        <v>2071</v>
      </c>
      <c r="D1412" s="9">
        <v>1990</v>
      </c>
      <c r="E1412" s="9" t="s">
        <v>12</v>
      </c>
      <c r="F1412" s="9" t="s">
        <v>30</v>
      </c>
      <c r="G1412" s="60" t="s">
        <v>6408</v>
      </c>
      <c r="H1412" s="1" t="s">
        <v>11</v>
      </c>
      <c r="I1412" s="1" t="s">
        <v>170</v>
      </c>
      <c r="J1412" s="68" t="s">
        <v>296</v>
      </c>
      <c r="K1412" s="68" t="s">
        <v>297</v>
      </c>
      <c r="L1412" s="120" t="s">
        <v>146</v>
      </c>
      <c r="M1412" s="117" t="s">
        <v>147</v>
      </c>
      <c r="N1412" s="118" t="s">
        <v>147</v>
      </c>
      <c r="O1412" s="118" t="s">
        <v>147</v>
      </c>
      <c r="P1412" s="118" t="s">
        <v>147</v>
      </c>
      <c r="Q1412" s="118" t="s">
        <v>147</v>
      </c>
      <c r="R1412" s="118" t="s">
        <v>148</v>
      </c>
      <c r="S1412" s="118" t="s">
        <v>147</v>
      </c>
      <c r="T1412" s="118" t="s">
        <v>147</v>
      </c>
      <c r="U1412" s="118" t="s">
        <v>148</v>
      </c>
      <c r="V1412" s="118" t="s">
        <v>147</v>
      </c>
      <c r="W1412" s="118" t="s">
        <v>147</v>
      </c>
      <c r="X1412" s="121">
        <f t="shared" si="27"/>
        <v>30.833333333333332</v>
      </c>
      <c r="Y1412" s="68"/>
      <c r="Z1412" s="113">
        <f>VLOOKUP(B1412,[1]Sheet1!B$3:V$3093,21,0)</f>
        <v>0</v>
      </c>
    </row>
    <row r="1413" spans="2:26" ht="30" x14ac:dyDescent="0.25">
      <c r="B1413" s="9" t="s">
        <v>3028</v>
      </c>
      <c r="C1413" s="9" t="s">
        <v>3029</v>
      </c>
      <c r="D1413" s="9">
        <v>1979</v>
      </c>
      <c r="E1413" s="9" t="s">
        <v>12</v>
      </c>
      <c r="F1413" s="9" t="s">
        <v>30</v>
      </c>
      <c r="G1413" s="60" t="s">
        <v>6408</v>
      </c>
      <c r="H1413" s="1" t="s">
        <v>13</v>
      </c>
      <c r="I1413" s="1" t="s">
        <v>175</v>
      </c>
      <c r="J1413" s="68" t="s">
        <v>291</v>
      </c>
      <c r="K1413" s="68" t="s">
        <v>292</v>
      </c>
      <c r="L1413" s="120" t="s">
        <v>147</v>
      </c>
      <c r="M1413" s="117" t="s">
        <v>147</v>
      </c>
      <c r="N1413" s="118" t="s">
        <v>147</v>
      </c>
      <c r="O1413" s="118" t="s">
        <v>147</v>
      </c>
      <c r="P1413" s="118" t="s">
        <v>146</v>
      </c>
      <c r="Q1413" s="118" t="s">
        <v>146</v>
      </c>
      <c r="R1413" s="118" t="s">
        <v>146</v>
      </c>
      <c r="S1413" s="118" t="s">
        <v>146</v>
      </c>
      <c r="T1413" s="118" t="s">
        <v>148</v>
      </c>
      <c r="U1413" s="118" t="s">
        <v>146</v>
      </c>
      <c r="V1413" s="118" t="s">
        <v>147</v>
      </c>
      <c r="W1413" s="118" t="s">
        <v>147</v>
      </c>
      <c r="X1413" s="121">
        <f t="shared" si="27"/>
        <v>26.666666666666668</v>
      </c>
      <c r="Y1413" s="68"/>
      <c r="Z1413" s="113">
        <f>VLOOKUP(B1413,[1]Sheet1!B$3:V$3093,21,0)</f>
        <v>0</v>
      </c>
    </row>
    <row r="1414" spans="2:26" ht="30" x14ac:dyDescent="0.25">
      <c r="B1414" s="9" t="s">
        <v>3030</v>
      </c>
      <c r="C1414" s="9" t="s">
        <v>629</v>
      </c>
      <c r="D1414" s="9">
        <v>1988</v>
      </c>
      <c r="E1414" s="9" t="s">
        <v>12</v>
      </c>
      <c r="F1414" s="9" t="s">
        <v>30</v>
      </c>
      <c r="G1414" s="60" t="s">
        <v>6408</v>
      </c>
      <c r="H1414" s="1" t="s">
        <v>18</v>
      </c>
      <c r="I1414" s="1" t="s">
        <v>6400</v>
      </c>
      <c r="J1414" s="68" t="s">
        <v>291</v>
      </c>
      <c r="K1414" s="68" t="s">
        <v>292</v>
      </c>
      <c r="L1414" s="120" t="s">
        <v>147</v>
      </c>
      <c r="M1414" s="117" t="s">
        <v>148</v>
      </c>
      <c r="N1414" s="118" t="s">
        <v>147</v>
      </c>
      <c r="O1414" s="118" t="s">
        <v>148</v>
      </c>
      <c r="P1414" s="118" t="s">
        <v>146</v>
      </c>
      <c r="Q1414" s="118" t="s">
        <v>147</v>
      </c>
      <c r="R1414" s="118" t="s">
        <v>147</v>
      </c>
      <c r="S1414" s="118" t="s">
        <v>147</v>
      </c>
      <c r="T1414" s="118" t="s">
        <v>147</v>
      </c>
      <c r="U1414" s="118" t="s">
        <v>147</v>
      </c>
      <c r="V1414" s="118" t="s">
        <v>147</v>
      </c>
      <c r="W1414" s="118" t="s">
        <v>148</v>
      </c>
      <c r="X1414" s="121">
        <f t="shared" si="27"/>
        <v>31.666666666666668</v>
      </c>
      <c r="Y1414" s="68"/>
      <c r="Z1414" s="113">
        <f>VLOOKUP(B1414,[1]Sheet1!B$3:V$3093,21,0)</f>
        <v>0</v>
      </c>
    </row>
    <row r="1415" spans="2:26" ht="30" x14ac:dyDescent="0.25">
      <c r="B1415" s="9" t="s">
        <v>3031</v>
      </c>
      <c r="C1415" s="9" t="s">
        <v>3032</v>
      </c>
      <c r="D1415" s="9">
        <v>1995</v>
      </c>
      <c r="E1415" s="9" t="s">
        <v>12</v>
      </c>
      <c r="F1415" s="9" t="s">
        <v>125</v>
      </c>
      <c r="G1415" s="60" t="s">
        <v>6408</v>
      </c>
      <c r="H1415" s="1" t="s">
        <v>11</v>
      </c>
      <c r="I1415" s="1" t="s">
        <v>122</v>
      </c>
      <c r="J1415" s="68" t="s">
        <v>6240</v>
      </c>
      <c r="K1415" s="68" t="s">
        <v>6241</v>
      </c>
      <c r="L1415" s="120" t="s">
        <v>149</v>
      </c>
      <c r="M1415" s="117" t="s">
        <v>146</v>
      </c>
      <c r="N1415" s="118" t="s">
        <v>146</v>
      </c>
      <c r="O1415" s="118" t="s">
        <v>146</v>
      </c>
      <c r="P1415" s="118" t="s">
        <v>146</v>
      </c>
      <c r="Q1415" s="118" t="s">
        <v>147</v>
      </c>
      <c r="R1415" s="118" t="s">
        <v>146</v>
      </c>
      <c r="S1415" s="118" t="s">
        <v>147</v>
      </c>
      <c r="T1415" s="118" t="s">
        <v>147</v>
      </c>
      <c r="U1415" s="118" t="s">
        <v>146</v>
      </c>
      <c r="V1415" s="118" t="s">
        <v>146</v>
      </c>
      <c r="W1415" s="118" t="s">
        <v>146</v>
      </c>
      <c r="X1415" s="121">
        <f t="shared" si="27"/>
        <v>22.727272727272727</v>
      </c>
      <c r="Y1415" s="68"/>
      <c r="Z1415" s="113">
        <f>VLOOKUP(B1415,[1]Sheet1!B$3:V$3093,21,0)</f>
        <v>0</v>
      </c>
    </row>
    <row r="1416" spans="2:26" ht="30" x14ac:dyDescent="0.25">
      <c r="B1416" s="9" t="s">
        <v>3033</v>
      </c>
      <c r="C1416" s="9" t="s">
        <v>3034</v>
      </c>
      <c r="D1416" s="9">
        <v>1992</v>
      </c>
      <c r="E1416" s="9" t="s">
        <v>12</v>
      </c>
      <c r="F1416" s="9" t="s">
        <v>30</v>
      </c>
      <c r="G1416" s="60" t="s">
        <v>6408</v>
      </c>
      <c r="H1416" s="1" t="s">
        <v>11</v>
      </c>
      <c r="I1416" s="1" t="s">
        <v>170</v>
      </c>
      <c r="J1416" s="68" t="s">
        <v>296</v>
      </c>
      <c r="K1416" s="68" t="s">
        <v>297</v>
      </c>
      <c r="L1416" s="120" t="s">
        <v>6520</v>
      </c>
      <c r="M1416" s="117" t="s">
        <v>6520</v>
      </c>
      <c r="N1416" s="118" t="s">
        <v>146</v>
      </c>
      <c r="O1416" s="118" t="s">
        <v>146</v>
      </c>
      <c r="P1416" s="118" t="s">
        <v>146</v>
      </c>
      <c r="Q1416" s="118" t="s">
        <v>146</v>
      </c>
      <c r="R1416" s="118" t="s">
        <v>146</v>
      </c>
      <c r="S1416" s="118" t="s">
        <v>146</v>
      </c>
      <c r="T1416" s="118" t="s">
        <v>146</v>
      </c>
      <c r="U1416" s="118" t="s">
        <v>146</v>
      </c>
      <c r="V1416" s="118" t="s">
        <v>146</v>
      </c>
      <c r="W1416" s="118" t="s">
        <v>148</v>
      </c>
      <c r="X1416" s="121">
        <f t="shared" si="27"/>
        <v>20</v>
      </c>
      <c r="Y1416" s="68"/>
      <c r="Z1416" s="113"/>
    </row>
    <row r="1417" spans="2:26" ht="30" x14ac:dyDescent="0.25">
      <c r="B1417" s="9" t="s">
        <v>3035</v>
      </c>
      <c r="C1417" s="9" t="s">
        <v>3036</v>
      </c>
      <c r="D1417" s="9">
        <v>1982</v>
      </c>
      <c r="E1417" s="9" t="s">
        <v>12</v>
      </c>
      <c r="F1417" s="9" t="s">
        <v>30</v>
      </c>
      <c r="G1417" s="60" t="s">
        <v>6408</v>
      </c>
      <c r="H1417" s="1" t="s">
        <v>29</v>
      </c>
      <c r="I1417" s="1" t="s">
        <v>183</v>
      </c>
      <c r="J1417" s="68" t="s">
        <v>296</v>
      </c>
      <c r="K1417" s="68" t="s">
        <v>297</v>
      </c>
      <c r="L1417" s="120" t="s">
        <v>146</v>
      </c>
      <c r="M1417" s="117" t="s">
        <v>146</v>
      </c>
      <c r="N1417" s="118" t="s">
        <v>146</v>
      </c>
      <c r="O1417" s="118" t="s">
        <v>146</v>
      </c>
      <c r="P1417" s="118" t="s">
        <v>147</v>
      </c>
      <c r="Q1417" s="118" t="s">
        <v>147</v>
      </c>
      <c r="R1417" s="118" t="s">
        <v>146</v>
      </c>
      <c r="S1417" s="118" t="s">
        <v>147</v>
      </c>
      <c r="T1417" s="118" t="s">
        <v>147</v>
      </c>
      <c r="U1417" s="118" t="s">
        <v>147</v>
      </c>
      <c r="V1417" s="118" t="s">
        <v>146</v>
      </c>
      <c r="W1417" s="118" t="s">
        <v>6520</v>
      </c>
      <c r="X1417" s="121">
        <f t="shared" si="27"/>
        <v>23.333333333333332</v>
      </c>
      <c r="Y1417" s="68"/>
      <c r="Z1417" s="113">
        <f>VLOOKUP(B1417,[1]Sheet1!B$3:V$3093,21,0)</f>
        <v>0</v>
      </c>
    </row>
    <row r="1418" spans="2:26" ht="30" x14ac:dyDescent="0.25">
      <c r="B1418" s="9" t="s">
        <v>3037</v>
      </c>
      <c r="C1418" s="9" t="s">
        <v>3038</v>
      </c>
      <c r="D1418" s="9">
        <v>1986</v>
      </c>
      <c r="E1418" s="9" t="s">
        <v>12</v>
      </c>
      <c r="F1418" s="9" t="s">
        <v>30</v>
      </c>
      <c r="G1418" s="60" t="s">
        <v>6408</v>
      </c>
      <c r="H1418" s="1" t="s">
        <v>13</v>
      </c>
      <c r="I1418" s="1" t="s">
        <v>77</v>
      </c>
      <c r="J1418" s="68" t="s">
        <v>296</v>
      </c>
      <c r="K1418" s="68" t="s">
        <v>297</v>
      </c>
      <c r="L1418" s="120" t="s">
        <v>147</v>
      </c>
      <c r="M1418" s="117" t="s">
        <v>146</v>
      </c>
      <c r="N1418" s="118" t="s">
        <v>146</v>
      </c>
      <c r="O1418" s="118" t="s">
        <v>147</v>
      </c>
      <c r="P1418" s="118" t="s">
        <v>147</v>
      </c>
      <c r="Q1418" s="118" t="s">
        <v>146</v>
      </c>
      <c r="R1418" s="118" t="s">
        <v>146</v>
      </c>
      <c r="S1418" s="118" t="s">
        <v>146</v>
      </c>
      <c r="T1418" s="118" t="s">
        <v>147</v>
      </c>
      <c r="U1418" s="118" t="s">
        <v>147</v>
      </c>
      <c r="V1418" s="118" t="s">
        <v>6520</v>
      </c>
      <c r="W1418" s="118" t="s">
        <v>146</v>
      </c>
      <c r="X1418" s="121">
        <f t="shared" si="27"/>
        <v>23.333333333333332</v>
      </c>
      <c r="Y1418" s="68"/>
      <c r="Z1418" s="113">
        <f>VLOOKUP(B1418,[1]Sheet1!B$3:V$3093,21,0)</f>
        <v>0</v>
      </c>
    </row>
    <row r="1419" spans="2:26" ht="30" x14ac:dyDescent="0.25">
      <c r="B1419" s="9" t="s">
        <v>3039</v>
      </c>
      <c r="C1419" s="9" t="s">
        <v>3040</v>
      </c>
      <c r="D1419" s="9">
        <v>1981</v>
      </c>
      <c r="E1419" s="9" t="s">
        <v>12</v>
      </c>
      <c r="F1419" s="9" t="s">
        <v>32</v>
      </c>
      <c r="G1419" s="60" t="s">
        <v>6408</v>
      </c>
      <c r="H1419" s="1" t="s">
        <v>13</v>
      </c>
      <c r="I1419" s="1" t="s">
        <v>6247</v>
      </c>
      <c r="J1419" s="68" t="s">
        <v>296</v>
      </c>
      <c r="K1419" s="68" t="s">
        <v>297</v>
      </c>
      <c r="L1419" s="120" t="s">
        <v>146</v>
      </c>
      <c r="M1419" s="117" t="s">
        <v>6520</v>
      </c>
      <c r="N1419" s="118" t="s">
        <v>146</v>
      </c>
      <c r="O1419" s="118" t="s">
        <v>147</v>
      </c>
      <c r="P1419" s="118" t="s">
        <v>147</v>
      </c>
      <c r="Q1419" s="118" t="s">
        <v>148</v>
      </c>
      <c r="R1419" s="118" t="s">
        <v>147</v>
      </c>
      <c r="S1419" s="118" t="s">
        <v>148</v>
      </c>
      <c r="T1419" s="118" t="s">
        <v>148</v>
      </c>
      <c r="U1419" s="118" t="s">
        <v>146</v>
      </c>
      <c r="V1419" s="118" t="s">
        <v>146</v>
      </c>
      <c r="W1419" s="118" t="s">
        <v>6520</v>
      </c>
      <c r="X1419" s="121">
        <f t="shared" si="27"/>
        <v>25.833333333333332</v>
      </c>
      <c r="Y1419" s="68"/>
      <c r="Z1419" s="113">
        <f>VLOOKUP(B1419,[1]Sheet1!B$3:V$3093,21,0)</f>
        <v>0</v>
      </c>
    </row>
    <row r="1420" spans="2:26" ht="60" x14ac:dyDescent="0.25">
      <c r="B1420" s="9" t="s">
        <v>3041</v>
      </c>
      <c r="C1420" s="9" t="s">
        <v>3042</v>
      </c>
      <c r="D1420" s="9">
        <v>1974</v>
      </c>
      <c r="E1420" s="9" t="s">
        <v>12</v>
      </c>
      <c r="F1420" s="9" t="s">
        <v>32</v>
      </c>
      <c r="G1420" s="60" t="s">
        <v>6408</v>
      </c>
      <c r="H1420" s="1" t="s">
        <v>80</v>
      </c>
      <c r="I1420" s="1" t="s">
        <v>85</v>
      </c>
      <c r="J1420" s="68" t="s">
        <v>296</v>
      </c>
      <c r="K1420" s="68" t="s">
        <v>297</v>
      </c>
      <c r="L1420" s="120" t="s">
        <v>146</v>
      </c>
      <c r="M1420" s="117" t="s">
        <v>147</v>
      </c>
      <c r="N1420" s="118" t="s">
        <v>147</v>
      </c>
      <c r="O1420" s="118" t="s">
        <v>146</v>
      </c>
      <c r="P1420" s="118" t="s">
        <v>146</v>
      </c>
      <c r="Q1420" s="118" t="s">
        <v>146</v>
      </c>
      <c r="R1420" s="118" t="s">
        <v>146</v>
      </c>
      <c r="S1420" s="118" t="s">
        <v>146</v>
      </c>
      <c r="T1420" s="118" t="s">
        <v>147</v>
      </c>
      <c r="U1420" s="118" t="s">
        <v>147</v>
      </c>
      <c r="V1420" s="118" t="s">
        <v>147</v>
      </c>
      <c r="W1420" s="118" t="s">
        <v>146</v>
      </c>
      <c r="X1420" s="121">
        <f t="shared" ref="X1420:X1483" si="28">((COUNTIF(L1420:W1420,"A")*40+COUNTIF(L1420:W1420,"B")*30+COUNTIF(L1420:W1420,"C")*20+COUNTIF(L1420:W1420,"D")*10+COUNTIF(L1420:W1420,"D1")*10+COUNTIF(L1420:W1420,"d2")*0)/(COUNTA(L1420:W1420)-COUNTIF(L1420:W1420,"KDG")-COUNTIF(L1420:W1420,"KĐG")))</f>
        <v>24.166666666666668</v>
      </c>
      <c r="Y1420" s="68"/>
      <c r="Z1420" s="113">
        <f>VLOOKUP(B1420,[1]Sheet1!B$3:V$3093,21,0)</f>
        <v>0</v>
      </c>
    </row>
    <row r="1421" spans="2:26" ht="30" x14ac:dyDescent="0.25">
      <c r="B1421" s="9" t="s">
        <v>3043</v>
      </c>
      <c r="C1421" s="9" t="s">
        <v>3044</v>
      </c>
      <c r="D1421" s="9">
        <v>1982</v>
      </c>
      <c r="E1421" s="9" t="s">
        <v>12</v>
      </c>
      <c r="F1421" s="9" t="s">
        <v>32</v>
      </c>
      <c r="G1421" s="60" t="s">
        <v>6408</v>
      </c>
      <c r="H1421" s="1" t="s">
        <v>13</v>
      </c>
      <c r="I1421" s="1" t="s">
        <v>77</v>
      </c>
      <c r="J1421" s="68" t="s">
        <v>296</v>
      </c>
      <c r="K1421" s="68" t="s">
        <v>297</v>
      </c>
      <c r="L1421" s="120" t="s">
        <v>146</v>
      </c>
      <c r="M1421" s="117" t="s">
        <v>6520</v>
      </c>
      <c r="N1421" s="118" t="s">
        <v>146</v>
      </c>
      <c r="O1421" s="118" t="s">
        <v>147</v>
      </c>
      <c r="P1421" s="118" t="s">
        <v>146</v>
      </c>
      <c r="Q1421" s="118" t="s">
        <v>146</v>
      </c>
      <c r="R1421" s="118" t="s">
        <v>147</v>
      </c>
      <c r="S1421" s="118" t="s">
        <v>146</v>
      </c>
      <c r="T1421" s="118" t="s">
        <v>148</v>
      </c>
      <c r="U1421" s="118" t="s">
        <v>146</v>
      </c>
      <c r="V1421" s="118" t="s">
        <v>147</v>
      </c>
      <c r="W1421" s="118" t="s">
        <v>6520</v>
      </c>
      <c r="X1421" s="121">
        <f t="shared" si="28"/>
        <v>22.5</v>
      </c>
      <c r="Y1421" s="68"/>
      <c r="Z1421" s="113">
        <f>VLOOKUP(B1421,[1]Sheet1!B$3:V$3093,21,0)</f>
        <v>0</v>
      </c>
    </row>
    <row r="1422" spans="2:26" ht="30" x14ac:dyDescent="0.25">
      <c r="B1422" s="9" t="s">
        <v>3045</v>
      </c>
      <c r="C1422" s="9" t="s">
        <v>3046</v>
      </c>
      <c r="D1422" s="9">
        <v>1986</v>
      </c>
      <c r="E1422" s="9" t="s">
        <v>12</v>
      </c>
      <c r="F1422" s="9" t="s">
        <v>30</v>
      </c>
      <c r="G1422" s="60" t="s">
        <v>6408</v>
      </c>
      <c r="H1422" s="1" t="s">
        <v>18</v>
      </c>
      <c r="I1422" s="1" t="s">
        <v>174</v>
      </c>
      <c r="J1422" s="68" t="s">
        <v>291</v>
      </c>
      <c r="K1422" s="68" t="s">
        <v>292</v>
      </c>
      <c r="L1422" s="120" t="s">
        <v>147</v>
      </c>
      <c r="M1422" s="117" t="s">
        <v>147</v>
      </c>
      <c r="N1422" s="118" t="s">
        <v>146</v>
      </c>
      <c r="O1422" s="118" t="s">
        <v>148</v>
      </c>
      <c r="P1422" s="118" t="s">
        <v>146</v>
      </c>
      <c r="Q1422" s="118" t="s">
        <v>146</v>
      </c>
      <c r="R1422" s="118" t="s">
        <v>147</v>
      </c>
      <c r="S1422" s="118" t="s">
        <v>146</v>
      </c>
      <c r="T1422" s="118" t="s">
        <v>147</v>
      </c>
      <c r="U1422" s="118" t="s">
        <v>146</v>
      </c>
      <c r="V1422" s="118" t="s">
        <v>147</v>
      </c>
      <c r="W1422" s="118" t="s">
        <v>146</v>
      </c>
      <c r="X1422" s="121">
        <f t="shared" si="28"/>
        <v>25.833333333333332</v>
      </c>
      <c r="Y1422" s="68"/>
      <c r="Z1422" s="113">
        <f>VLOOKUP(B1422,[1]Sheet1!B$3:V$3093,21,0)</f>
        <v>0</v>
      </c>
    </row>
    <row r="1423" spans="2:26" ht="45" x14ac:dyDescent="0.25">
      <c r="B1423" s="9" t="s">
        <v>3047</v>
      </c>
      <c r="C1423" s="9" t="s">
        <v>810</v>
      </c>
      <c r="D1423" s="9">
        <v>1993</v>
      </c>
      <c r="E1423" s="9" t="s">
        <v>12</v>
      </c>
      <c r="F1423" s="9" t="s">
        <v>30</v>
      </c>
      <c r="G1423" s="60" t="s">
        <v>6408</v>
      </c>
      <c r="H1423" s="1" t="s">
        <v>13</v>
      </c>
      <c r="I1423" s="1" t="s">
        <v>16</v>
      </c>
      <c r="J1423" s="68" t="s">
        <v>296</v>
      </c>
      <c r="K1423" s="68" t="s">
        <v>297</v>
      </c>
      <c r="L1423" s="120" t="s">
        <v>146</v>
      </c>
      <c r="M1423" s="117" t="s">
        <v>6520</v>
      </c>
      <c r="N1423" s="118" t="s">
        <v>146</v>
      </c>
      <c r="O1423" s="118" t="s">
        <v>146</v>
      </c>
      <c r="P1423" s="118" t="s">
        <v>146</v>
      </c>
      <c r="Q1423" s="118" t="s">
        <v>146</v>
      </c>
      <c r="R1423" s="118" t="s">
        <v>147</v>
      </c>
      <c r="S1423" s="118" t="s">
        <v>146</v>
      </c>
      <c r="T1423" s="118" t="s">
        <v>146</v>
      </c>
      <c r="U1423" s="118" t="s">
        <v>6520</v>
      </c>
      <c r="V1423" s="118" t="s">
        <v>147</v>
      </c>
      <c r="W1423" s="118" t="s">
        <v>147</v>
      </c>
      <c r="X1423" s="121">
        <f t="shared" si="28"/>
        <v>20.833333333333332</v>
      </c>
      <c r="Y1423" s="68"/>
      <c r="Z1423" s="113">
        <f>VLOOKUP(B1423,[1]Sheet1!B$3:V$3093,21,0)</f>
        <v>0</v>
      </c>
    </row>
    <row r="1424" spans="2:26" ht="30" x14ac:dyDescent="0.25">
      <c r="B1424" s="9" t="s">
        <v>3048</v>
      </c>
      <c r="C1424" s="9" t="s">
        <v>3049</v>
      </c>
      <c r="D1424" s="9">
        <v>1988</v>
      </c>
      <c r="E1424" s="9" t="s">
        <v>12</v>
      </c>
      <c r="F1424" s="9" t="s">
        <v>30</v>
      </c>
      <c r="G1424" s="60" t="s">
        <v>6408</v>
      </c>
      <c r="H1424" s="1" t="s">
        <v>13</v>
      </c>
      <c r="I1424" s="1" t="s">
        <v>171</v>
      </c>
      <c r="J1424" s="68" t="s">
        <v>296</v>
      </c>
      <c r="K1424" s="68" t="s">
        <v>297</v>
      </c>
      <c r="L1424" s="120" t="s">
        <v>146</v>
      </c>
      <c r="M1424" s="117" t="s">
        <v>146</v>
      </c>
      <c r="N1424" s="118" t="s">
        <v>6520</v>
      </c>
      <c r="O1424" s="118" t="s">
        <v>6520</v>
      </c>
      <c r="P1424" s="118" t="s">
        <v>146</v>
      </c>
      <c r="Q1424" s="118" t="s">
        <v>6520</v>
      </c>
      <c r="R1424" s="118" t="s">
        <v>146</v>
      </c>
      <c r="S1424" s="118" t="s">
        <v>6520</v>
      </c>
      <c r="T1424" s="118" t="s">
        <v>6520</v>
      </c>
      <c r="U1424" s="118" t="s">
        <v>146</v>
      </c>
      <c r="V1424" s="118" t="s">
        <v>146</v>
      </c>
      <c r="W1424" s="118" t="s">
        <v>148</v>
      </c>
      <c r="X1424" s="121">
        <f t="shared" si="28"/>
        <v>17.5</v>
      </c>
      <c r="Y1424" s="68"/>
      <c r="Z1424" s="113" t="str">
        <f>VLOOKUP(B1424,[1]Sheet1!B$3:V$3093,21,0)</f>
        <v>4D trở lên</v>
      </c>
    </row>
    <row r="1425" spans="2:26" ht="30" x14ac:dyDescent="0.25">
      <c r="B1425" s="9" t="s">
        <v>3050</v>
      </c>
      <c r="C1425" s="9" t="s">
        <v>3051</v>
      </c>
      <c r="D1425" s="9">
        <v>1994</v>
      </c>
      <c r="E1425" s="9" t="s">
        <v>12</v>
      </c>
      <c r="F1425" s="9" t="s">
        <v>30</v>
      </c>
      <c r="G1425" s="60" t="s">
        <v>6408</v>
      </c>
      <c r="H1425" s="1" t="s">
        <v>11</v>
      </c>
      <c r="I1425" s="1" t="s">
        <v>170</v>
      </c>
      <c r="J1425" s="68" t="s">
        <v>296</v>
      </c>
      <c r="K1425" s="68" t="s">
        <v>297</v>
      </c>
      <c r="L1425" s="120" t="s">
        <v>147</v>
      </c>
      <c r="M1425" s="117" t="s">
        <v>147</v>
      </c>
      <c r="N1425" s="118" t="s">
        <v>147</v>
      </c>
      <c r="O1425" s="118" t="s">
        <v>146</v>
      </c>
      <c r="P1425" s="118" t="s">
        <v>146</v>
      </c>
      <c r="Q1425" s="118" t="s">
        <v>147</v>
      </c>
      <c r="R1425" s="118" t="s">
        <v>146</v>
      </c>
      <c r="S1425" s="118" t="s">
        <v>147</v>
      </c>
      <c r="T1425" s="118" t="s">
        <v>146</v>
      </c>
      <c r="U1425" s="118" t="s">
        <v>147</v>
      </c>
      <c r="V1425" s="118" t="s">
        <v>146</v>
      </c>
      <c r="W1425" s="118" t="s">
        <v>148</v>
      </c>
      <c r="X1425" s="121">
        <f t="shared" si="28"/>
        <v>26.666666666666668</v>
      </c>
      <c r="Y1425" s="68"/>
      <c r="Z1425" s="113">
        <f>VLOOKUP(B1425,[1]Sheet1!B$3:V$3093,21,0)</f>
        <v>0</v>
      </c>
    </row>
    <row r="1426" spans="2:26" ht="30" x14ac:dyDescent="0.25">
      <c r="B1426" s="9" t="s">
        <v>3052</v>
      </c>
      <c r="C1426" s="9" t="s">
        <v>3053</v>
      </c>
      <c r="D1426" s="9">
        <v>1988</v>
      </c>
      <c r="E1426" s="9" t="s">
        <v>12</v>
      </c>
      <c r="F1426" s="9" t="s">
        <v>30</v>
      </c>
      <c r="G1426" s="60" t="s">
        <v>6408</v>
      </c>
      <c r="H1426" s="1" t="s">
        <v>11</v>
      </c>
      <c r="I1426" s="1" t="s">
        <v>34</v>
      </c>
      <c r="J1426" s="68" t="s">
        <v>296</v>
      </c>
      <c r="K1426" s="68" t="s">
        <v>297</v>
      </c>
      <c r="L1426" s="120" t="s">
        <v>147</v>
      </c>
      <c r="M1426" s="117" t="s">
        <v>146</v>
      </c>
      <c r="N1426" s="118" t="s">
        <v>146</v>
      </c>
      <c r="O1426" s="118" t="s">
        <v>147</v>
      </c>
      <c r="P1426" s="118" t="s">
        <v>146</v>
      </c>
      <c r="Q1426" s="118" t="s">
        <v>147</v>
      </c>
      <c r="R1426" s="118" t="s">
        <v>146</v>
      </c>
      <c r="S1426" s="118" t="s">
        <v>147</v>
      </c>
      <c r="T1426" s="118" t="s">
        <v>146</v>
      </c>
      <c r="U1426" s="118" t="s">
        <v>147</v>
      </c>
      <c r="V1426" s="118" t="s">
        <v>146</v>
      </c>
      <c r="W1426" s="118" t="s">
        <v>6520</v>
      </c>
      <c r="X1426" s="121">
        <f t="shared" si="28"/>
        <v>23.333333333333332</v>
      </c>
      <c r="Y1426" s="68"/>
      <c r="Z1426" s="113">
        <f>VLOOKUP(B1426,[1]Sheet1!B$3:V$3093,21,0)</f>
        <v>0</v>
      </c>
    </row>
    <row r="1427" spans="2:26" ht="30" x14ac:dyDescent="0.25">
      <c r="B1427" s="9" t="s">
        <v>3054</v>
      </c>
      <c r="C1427" s="9" t="s">
        <v>3055</v>
      </c>
      <c r="D1427" s="9">
        <v>1984</v>
      </c>
      <c r="E1427" s="9" t="s">
        <v>12</v>
      </c>
      <c r="F1427" s="9" t="s">
        <v>30</v>
      </c>
      <c r="G1427" s="60" t="s">
        <v>6408</v>
      </c>
      <c r="H1427" s="1" t="s">
        <v>11</v>
      </c>
      <c r="I1427" s="1" t="s">
        <v>17</v>
      </c>
      <c r="J1427" s="68" t="s">
        <v>291</v>
      </c>
      <c r="K1427" s="68" t="s">
        <v>292</v>
      </c>
      <c r="L1427" s="120" t="s">
        <v>147</v>
      </c>
      <c r="M1427" s="117" t="s">
        <v>147</v>
      </c>
      <c r="N1427" s="118" t="s">
        <v>148</v>
      </c>
      <c r="O1427" s="118" t="s">
        <v>148</v>
      </c>
      <c r="P1427" s="118" t="s">
        <v>147</v>
      </c>
      <c r="Q1427" s="118" t="s">
        <v>147</v>
      </c>
      <c r="R1427" s="118" t="s">
        <v>147</v>
      </c>
      <c r="S1427" s="118" t="s">
        <v>147</v>
      </c>
      <c r="T1427" s="118" t="s">
        <v>147</v>
      </c>
      <c r="U1427" s="118" t="s">
        <v>147</v>
      </c>
      <c r="V1427" s="118" t="s">
        <v>146</v>
      </c>
      <c r="W1427" s="118" t="s">
        <v>148</v>
      </c>
      <c r="X1427" s="121">
        <f t="shared" si="28"/>
        <v>31.666666666666668</v>
      </c>
      <c r="Y1427" s="68"/>
      <c r="Z1427" s="113">
        <f>VLOOKUP(B1427,[1]Sheet1!B$3:V$3093,21,0)</f>
        <v>0</v>
      </c>
    </row>
    <row r="1428" spans="2:26" ht="30" x14ac:dyDescent="0.25">
      <c r="B1428" s="9" t="s">
        <v>3056</v>
      </c>
      <c r="C1428" s="9" t="s">
        <v>3057</v>
      </c>
      <c r="D1428" s="9">
        <v>1987</v>
      </c>
      <c r="E1428" s="9" t="s">
        <v>12</v>
      </c>
      <c r="F1428" s="9" t="s">
        <v>30</v>
      </c>
      <c r="G1428" s="60" t="s">
        <v>6408</v>
      </c>
      <c r="H1428" s="1"/>
      <c r="I1428" s="1"/>
      <c r="J1428" s="68" t="s">
        <v>296</v>
      </c>
      <c r="K1428" s="68" t="s">
        <v>297</v>
      </c>
      <c r="L1428" s="120" t="s">
        <v>147</v>
      </c>
      <c r="M1428" s="117" t="s">
        <v>147</v>
      </c>
      <c r="N1428" s="118" t="s">
        <v>146</v>
      </c>
      <c r="O1428" s="118" t="s">
        <v>147</v>
      </c>
      <c r="P1428" s="118" t="s">
        <v>148</v>
      </c>
      <c r="Q1428" s="118" t="s">
        <v>147</v>
      </c>
      <c r="R1428" s="118" t="s">
        <v>146</v>
      </c>
      <c r="S1428" s="118" t="s">
        <v>147</v>
      </c>
      <c r="T1428" s="118" t="s">
        <v>148</v>
      </c>
      <c r="U1428" s="118" t="s">
        <v>148</v>
      </c>
      <c r="V1428" s="118" t="s">
        <v>147</v>
      </c>
      <c r="W1428" s="118" t="s">
        <v>147</v>
      </c>
      <c r="X1428" s="121">
        <f t="shared" si="28"/>
        <v>30.833333333333332</v>
      </c>
      <c r="Y1428" s="68"/>
      <c r="Z1428" s="113">
        <f>VLOOKUP(B1428,[1]Sheet1!B$3:V$3093,21,0)</f>
        <v>0</v>
      </c>
    </row>
    <row r="1429" spans="2:26" ht="30" x14ac:dyDescent="0.25">
      <c r="B1429" s="9" t="s">
        <v>3058</v>
      </c>
      <c r="C1429" s="9" t="s">
        <v>3059</v>
      </c>
      <c r="D1429" s="9">
        <v>1990</v>
      </c>
      <c r="E1429" s="9" t="s">
        <v>12</v>
      </c>
      <c r="F1429" s="9" t="s">
        <v>30</v>
      </c>
      <c r="G1429" s="60" t="s">
        <v>6408</v>
      </c>
      <c r="H1429" s="1" t="s">
        <v>13</v>
      </c>
      <c r="I1429" s="1" t="s">
        <v>81</v>
      </c>
      <c r="J1429" s="68" t="s">
        <v>296</v>
      </c>
      <c r="K1429" s="68" t="s">
        <v>297</v>
      </c>
      <c r="L1429" s="120" t="s">
        <v>146</v>
      </c>
      <c r="M1429" s="117" t="s">
        <v>146</v>
      </c>
      <c r="N1429" s="118" t="s">
        <v>147</v>
      </c>
      <c r="O1429" s="118" t="s">
        <v>146</v>
      </c>
      <c r="P1429" s="118" t="s">
        <v>146</v>
      </c>
      <c r="Q1429" s="118" t="s">
        <v>146</v>
      </c>
      <c r="R1429" s="118" t="s">
        <v>147</v>
      </c>
      <c r="S1429" s="118" t="s">
        <v>146</v>
      </c>
      <c r="T1429" s="118" t="s">
        <v>146</v>
      </c>
      <c r="U1429" s="118" t="s">
        <v>146</v>
      </c>
      <c r="V1429" s="118" t="s">
        <v>146</v>
      </c>
      <c r="W1429" s="118" t="s">
        <v>146</v>
      </c>
      <c r="X1429" s="121">
        <f t="shared" si="28"/>
        <v>21.666666666666668</v>
      </c>
      <c r="Y1429" s="68"/>
      <c r="Z1429" s="113">
        <f>VLOOKUP(B1429,[1]Sheet1!B$3:V$3093,21,0)</f>
        <v>0</v>
      </c>
    </row>
    <row r="1430" spans="2:26" ht="30" x14ac:dyDescent="0.25">
      <c r="B1430" s="9" t="s">
        <v>3060</v>
      </c>
      <c r="C1430" s="9" t="s">
        <v>3061</v>
      </c>
      <c r="D1430" s="9">
        <v>1991</v>
      </c>
      <c r="E1430" s="9" t="s">
        <v>10</v>
      </c>
      <c r="F1430" s="9" t="s">
        <v>749</v>
      </c>
      <c r="G1430" s="60" t="s">
        <v>6408</v>
      </c>
      <c r="H1430" s="1" t="s">
        <v>13</v>
      </c>
      <c r="I1430" s="1" t="s">
        <v>17</v>
      </c>
      <c r="J1430" s="68" t="s">
        <v>291</v>
      </c>
      <c r="K1430" s="68" t="s">
        <v>292</v>
      </c>
      <c r="L1430" s="120" t="s">
        <v>147</v>
      </c>
      <c r="M1430" s="117" t="s">
        <v>147</v>
      </c>
      <c r="N1430" s="118" t="s">
        <v>148</v>
      </c>
      <c r="O1430" s="118" t="s">
        <v>149</v>
      </c>
      <c r="P1430" s="118" t="s">
        <v>149</v>
      </c>
      <c r="Q1430" s="118" t="s">
        <v>149</v>
      </c>
      <c r="R1430" s="118" t="s">
        <v>149</v>
      </c>
      <c r="S1430" s="118" t="s">
        <v>149</v>
      </c>
      <c r="T1430" s="118" t="s">
        <v>147</v>
      </c>
      <c r="U1430" s="118" t="s">
        <v>146</v>
      </c>
      <c r="V1430" s="118" t="s">
        <v>146</v>
      </c>
      <c r="W1430" s="118" t="s">
        <v>146</v>
      </c>
      <c r="X1430" s="121">
        <f t="shared" si="28"/>
        <v>27.142857142857142</v>
      </c>
      <c r="Y1430" s="68"/>
      <c r="Z1430" s="113">
        <f>VLOOKUP(B1430,[1]Sheet1!B$3:V$3093,21,0)</f>
        <v>0</v>
      </c>
    </row>
    <row r="1431" spans="2:26" ht="30" x14ac:dyDescent="0.25">
      <c r="B1431" s="9" t="s">
        <v>3062</v>
      </c>
      <c r="C1431" s="9" t="s">
        <v>3063</v>
      </c>
      <c r="D1431" s="9">
        <v>1987</v>
      </c>
      <c r="E1431" s="9" t="s">
        <v>12</v>
      </c>
      <c r="F1431" s="9" t="s">
        <v>30</v>
      </c>
      <c r="G1431" s="60" t="s">
        <v>6408</v>
      </c>
      <c r="H1431" s="1" t="s">
        <v>11</v>
      </c>
      <c r="I1431" s="1" t="s">
        <v>170</v>
      </c>
      <c r="J1431" s="68" t="s">
        <v>296</v>
      </c>
      <c r="K1431" s="68" t="s">
        <v>297</v>
      </c>
      <c r="L1431" s="120" t="s">
        <v>148</v>
      </c>
      <c r="M1431" s="117" t="s">
        <v>146</v>
      </c>
      <c r="N1431" s="118" t="s">
        <v>146</v>
      </c>
      <c r="O1431" s="118" t="s">
        <v>146</v>
      </c>
      <c r="P1431" s="118" t="s">
        <v>146</v>
      </c>
      <c r="Q1431" s="118" t="s">
        <v>147</v>
      </c>
      <c r="R1431" s="118" t="s">
        <v>146</v>
      </c>
      <c r="S1431" s="118" t="s">
        <v>147</v>
      </c>
      <c r="T1431" s="118" t="s">
        <v>146</v>
      </c>
      <c r="U1431" s="118" t="s">
        <v>147</v>
      </c>
      <c r="V1431" s="118" t="s">
        <v>146</v>
      </c>
      <c r="W1431" s="118" t="s">
        <v>146</v>
      </c>
      <c r="X1431" s="121">
        <f t="shared" si="28"/>
        <v>24.166666666666668</v>
      </c>
      <c r="Y1431" s="68"/>
      <c r="Z1431" s="113">
        <f>VLOOKUP(B1431,[1]Sheet1!B$3:V$3093,21,0)</f>
        <v>0</v>
      </c>
    </row>
    <row r="1432" spans="2:26" ht="45" x14ac:dyDescent="0.25">
      <c r="B1432" s="9" t="s">
        <v>3064</v>
      </c>
      <c r="C1432" s="9" t="s">
        <v>3065</v>
      </c>
      <c r="D1432" s="9">
        <v>1991</v>
      </c>
      <c r="E1432" s="9" t="s">
        <v>12</v>
      </c>
      <c r="F1432" s="9" t="s">
        <v>30</v>
      </c>
      <c r="G1432" s="60" t="s">
        <v>95</v>
      </c>
      <c r="H1432" s="1" t="s">
        <v>13</v>
      </c>
      <c r="I1432" s="1" t="s">
        <v>16</v>
      </c>
      <c r="J1432" s="68" t="s">
        <v>291</v>
      </c>
      <c r="K1432" s="68" t="s">
        <v>292</v>
      </c>
      <c r="L1432" s="120" t="s">
        <v>146</v>
      </c>
      <c r="M1432" s="117" t="s">
        <v>147</v>
      </c>
      <c r="N1432" s="118" t="s">
        <v>146</v>
      </c>
      <c r="O1432" s="118" t="s">
        <v>146</v>
      </c>
      <c r="P1432" s="118" t="s">
        <v>147</v>
      </c>
      <c r="Q1432" s="118" t="s">
        <v>146</v>
      </c>
      <c r="R1432" s="118" t="s">
        <v>148</v>
      </c>
      <c r="S1432" s="118" t="s">
        <v>146</v>
      </c>
      <c r="T1432" s="118" t="s">
        <v>147</v>
      </c>
      <c r="U1432" s="118" t="s">
        <v>146</v>
      </c>
      <c r="V1432" s="118" t="s">
        <v>147</v>
      </c>
      <c r="W1432" s="118" t="s">
        <v>146</v>
      </c>
      <c r="X1432" s="121">
        <f t="shared" si="28"/>
        <v>25</v>
      </c>
      <c r="Y1432" s="68"/>
      <c r="Z1432" s="113">
        <f>VLOOKUP(B1432,[1]Sheet1!B$3:V$3093,21,0)</f>
        <v>0</v>
      </c>
    </row>
    <row r="1433" spans="2:26" ht="30" x14ac:dyDescent="0.25">
      <c r="B1433" s="9" t="s">
        <v>3066</v>
      </c>
      <c r="C1433" s="9" t="s">
        <v>3067</v>
      </c>
      <c r="D1433" s="9">
        <v>1976</v>
      </c>
      <c r="E1433" s="9" t="s">
        <v>12</v>
      </c>
      <c r="F1433" s="9" t="s">
        <v>218</v>
      </c>
      <c r="G1433" s="60" t="s">
        <v>95</v>
      </c>
      <c r="H1433" s="1" t="s">
        <v>11</v>
      </c>
      <c r="I1433" s="1" t="s">
        <v>6409</v>
      </c>
      <c r="J1433" s="68" t="s">
        <v>6261</v>
      </c>
      <c r="K1433" s="68" t="s">
        <v>6262</v>
      </c>
      <c r="L1433" s="120" t="s">
        <v>149</v>
      </c>
      <c r="M1433" s="117" t="s">
        <v>149</v>
      </c>
      <c r="N1433" s="118" t="s">
        <v>149</v>
      </c>
      <c r="O1433" s="118" t="s">
        <v>146</v>
      </c>
      <c r="P1433" s="118" t="s">
        <v>147</v>
      </c>
      <c r="Q1433" s="118" t="s">
        <v>146</v>
      </c>
      <c r="R1433" s="118" t="s">
        <v>146</v>
      </c>
      <c r="S1433" s="118" t="s">
        <v>146</v>
      </c>
      <c r="T1433" s="118" t="s">
        <v>146</v>
      </c>
      <c r="U1433" s="118" t="s">
        <v>6520</v>
      </c>
      <c r="V1433" s="118" t="s">
        <v>6520</v>
      </c>
      <c r="W1433" s="118" t="s">
        <v>6520</v>
      </c>
      <c r="X1433" s="121">
        <f t="shared" si="28"/>
        <v>17.777777777777779</v>
      </c>
      <c r="Y1433" s="68"/>
      <c r="Z1433" s="113">
        <f>VLOOKUP(B1433,[1]Sheet1!B$3:V$3093,21,0)</f>
        <v>0</v>
      </c>
    </row>
    <row r="1434" spans="2:26" ht="30" x14ac:dyDescent="0.25">
      <c r="B1434" s="9" t="s">
        <v>3068</v>
      </c>
      <c r="C1434" s="9" t="s">
        <v>3069</v>
      </c>
      <c r="D1434" s="9">
        <v>1989</v>
      </c>
      <c r="E1434" s="9" t="s">
        <v>12</v>
      </c>
      <c r="F1434" s="9" t="s">
        <v>30</v>
      </c>
      <c r="G1434" s="60" t="s">
        <v>95</v>
      </c>
      <c r="H1434" s="1" t="s">
        <v>13</v>
      </c>
      <c r="I1434" s="1" t="s">
        <v>6307</v>
      </c>
      <c r="J1434" s="68" t="s">
        <v>291</v>
      </c>
      <c r="K1434" s="68" t="s">
        <v>292</v>
      </c>
      <c r="L1434" s="120" t="s">
        <v>6520</v>
      </c>
      <c r="M1434" s="117" t="s">
        <v>146</v>
      </c>
      <c r="N1434" s="118" t="s">
        <v>147</v>
      </c>
      <c r="O1434" s="118" t="s">
        <v>6520</v>
      </c>
      <c r="P1434" s="118" t="s">
        <v>146</v>
      </c>
      <c r="Q1434" s="118" t="s">
        <v>148</v>
      </c>
      <c r="R1434" s="118" t="s">
        <v>146</v>
      </c>
      <c r="S1434" s="118" t="s">
        <v>148</v>
      </c>
      <c r="T1434" s="118" t="s">
        <v>6520</v>
      </c>
      <c r="U1434" s="118" t="s">
        <v>146</v>
      </c>
      <c r="V1434" s="118" t="s">
        <v>146</v>
      </c>
      <c r="W1434" s="118" t="s">
        <v>147</v>
      </c>
      <c r="X1434" s="121">
        <f t="shared" si="28"/>
        <v>22.5</v>
      </c>
      <c r="Y1434" s="68"/>
      <c r="Z1434" s="113" t="str">
        <f>VLOOKUP(B1434,[1]Sheet1!B$3:V$3093,21,0)</f>
        <v>4D trở lên</v>
      </c>
    </row>
    <row r="1435" spans="2:26" ht="30" x14ac:dyDescent="0.25">
      <c r="B1435" s="9" t="s">
        <v>3070</v>
      </c>
      <c r="C1435" s="9" t="s">
        <v>3071</v>
      </c>
      <c r="D1435" s="9">
        <v>1989</v>
      </c>
      <c r="E1435" s="9" t="s">
        <v>12</v>
      </c>
      <c r="F1435" s="9" t="s">
        <v>30</v>
      </c>
      <c r="G1435" s="60" t="s">
        <v>95</v>
      </c>
      <c r="H1435" s="1" t="s">
        <v>18</v>
      </c>
      <c r="I1435" s="1" t="s">
        <v>26</v>
      </c>
      <c r="J1435" s="68" t="s">
        <v>296</v>
      </c>
      <c r="K1435" s="68" t="s">
        <v>297</v>
      </c>
      <c r="L1435" s="120" t="s">
        <v>147</v>
      </c>
      <c r="M1435" s="117" t="s">
        <v>147</v>
      </c>
      <c r="N1435" s="118" t="s">
        <v>147</v>
      </c>
      <c r="O1435" s="118" t="s">
        <v>146</v>
      </c>
      <c r="P1435" s="118" t="s">
        <v>146</v>
      </c>
      <c r="Q1435" s="118" t="s">
        <v>147</v>
      </c>
      <c r="R1435" s="118" t="s">
        <v>147</v>
      </c>
      <c r="S1435" s="118" t="s">
        <v>147</v>
      </c>
      <c r="T1435" s="118" t="s">
        <v>148</v>
      </c>
      <c r="U1435" s="118" t="s">
        <v>147</v>
      </c>
      <c r="V1435" s="118" t="s">
        <v>148</v>
      </c>
      <c r="W1435" s="118" t="s">
        <v>148</v>
      </c>
      <c r="X1435" s="121">
        <f t="shared" si="28"/>
        <v>30.833333333333332</v>
      </c>
      <c r="Y1435" s="68"/>
      <c r="Z1435" s="113">
        <f>VLOOKUP(B1435,[1]Sheet1!B$3:V$3093,21,0)</f>
        <v>0</v>
      </c>
    </row>
    <row r="1436" spans="2:26" ht="30" x14ac:dyDescent="0.25">
      <c r="B1436" s="9" t="s">
        <v>3072</v>
      </c>
      <c r="C1436" s="9" t="s">
        <v>1055</v>
      </c>
      <c r="D1436" s="9">
        <v>1980</v>
      </c>
      <c r="E1436" s="9" t="s">
        <v>12</v>
      </c>
      <c r="F1436" s="9" t="s">
        <v>30</v>
      </c>
      <c r="G1436" s="60" t="s">
        <v>95</v>
      </c>
      <c r="H1436" s="1" t="s">
        <v>18</v>
      </c>
      <c r="I1436" s="1" t="s">
        <v>31</v>
      </c>
      <c r="J1436" s="68" t="s">
        <v>291</v>
      </c>
      <c r="K1436" s="68" t="s">
        <v>292</v>
      </c>
      <c r="L1436" s="120" t="s">
        <v>146</v>
      </c>
      <c r="M1436" s="117" t="s">
        <v>146</v>
      </c>
      <c r="N1436" s="118" t="s">
        <v>146</v>
      </c>
      <c r="O1436" s="118" t="s">
        <v>147</v>
      </c>
      <c r="P1436" s="118" t="s">
        <v>6520</v>
      </c>
      <c r="Q1436" s="118" t="s">
        <v>148</v>
      </c>
      <c r="R1436" s="118" t="s">
        <v>146</v>
      </c>
      <c r="S1436" s="118" t="s">
        <v>148</v>
      </c>
      <c r="T1436" s="118" t="s">
        <v>6520</v>
      </c>
      <c r="U1436" s="118" t="s">
        <v>146</v>
      </c>
      <c r="V1436" s="118" t="s">
        <v>146</v>
      </c>
      <c r="W1436" s="118" t="s">
        <v>147</v>
      </c>
      <c r="X1436" s="121">
        <f t="shared" si="28"/>
        <v>23.333333333333332</v>
      </c>
      <c r="Y1436" s="68"/>
      <c r="Z1436" s="113">
        <f>VLOOKUP(B1436,[1]Sheet1!B$3:V$3093,21,0)</f>
        <v>0</v>
      </c>
    </row>
    <row r="1437" spans="2:26" ht="30" x14ac:dyDescent="0.25">
      <c r="B1437" s="9" t="s">
        <v>3073</v>
      </c>
      <c r="C1437" s="9" t="s">
        <v>3074</v>
      </c>
      <c r="D1437" s="9">
        <v>1992</v>
      </c>
      <c r="E1437" s="9" t="s">
        <v>12</v>
      </c>
      <c r="F1437" s="9" t="s">
        <v>32</v>
      </c>
      <c r="G1437" s="60" t="s">
        <v>95</v>
      </c>
      <c r="H1437" s="1" t="s">
        <v>11</v>
      </c>
      <c r="I1437" s="1" t="s">
        <v>22</v>
      </c>
      <c r="J1437" s="68" t="s">
        <v>291</v>
      </c>
      <c r="K1437" s="68" t="s">
        <v>292</v>
      </c>
      <c r="L1437" s="120" t="s">
        <v>146</v>
      </c>
      <c r="M1437" s="117" t="s">
        <v>147</v>
      </c>
      <c r="N1437" s="118" t="s">
        <v>146</v>
      </c>
      <c r="O1437" s="118" t="s">
        <v>148</v>
      </c>
      <c r="P1437" s="118" t="s">
        <v>147</v>
      </c>
      <c r="Q1437" s="118" t="s">
        <v>146</v>
      </c>
      <c r="R1437" s="118" t="s">
        <v>146</v>
      </c>
      <c r="S1437" s="118" t="s">
        <v>146</v>
      </c>
      <c r="T1437" s="118" t="s">
        <v>147</v>
      </c>
      <c r="U1437" s="118" t="s">
        <v>146</v>
      </c>
      <c r="V1437" s="118" t="s">
        <v>147</v>
      </c>
      <c r="W1437" s="118" t="s">
        <v>147</v>
      </c>
      <c r="X1437" s="121">
        <f t="shared" si="28"/>
        <v>25.833333333333332</v>
      </c>
      <c r="Y1437" s="68"/>
      <c r="Z1437" s="113">
        <f>VLOOKUP(B1437,[1]Sheet1!B$3:V$3093,21,0)</f>
        <v>0</v>
      </c>
    </row>
    <row r="1438" spans="2:26" ht="30" x14ac:dyDescent="0.25">
      <c r="B1438" s="9" t="s">
        <v>3075</v>
      </c>
      <c r="C1438" s="9" t="s">
        <v>3076</v>
      </c>
      <c r="D1438" s="9">
        <v>1983</v>
      </c>
      <c r="E1438" s="9" t="s">
        <v>12</v>
      </c>
      <c r="F1438" s="9" t="s">
        <v>32</v>
      </c>
      <c r="G1438" s="60" t="s">
        <v>95</v>
      </c>
      <c r="H1438" s="1" t="s">
        <v>18</v>
      </c>
      <c r="I1438" s="1" t="s">
        <v>6282</v>
      </c>
      <c r="J1438" s="68" t="s">
        <v>296</v>
      </c>
      <c r="K1438" s="68" t="s">
        <v>297</v>
      </c>
      <c r="L1438" s="120" t="s">
        <v>146</v>
      </c>
      <c r="M1438" s="117" t="s">
        <v>146</v>
      </c>
      <c r="N1438" s="118" t="s">
        <v>146</v>
      </c>
      <c r="O1438" s="118" t="s">
        <v>146</v>
      </c>
      <c r="P1438" s="118" t="s">
        <v>146</v>
      </c>
      <c r="Q1438" s="118" t="s">
        <v>146</v>
      </c>
      <c r="R1438" s="118" t="s">
        <v>147</v>
      </c>
      <c r="S1438" s="118" t="s">
        <v>146</v>
      </c>
      <c r="T1438" s="118" t="s">
        <v>146</v>
      </c>
      <c r="U1438" s="118" t="s">
        <v>146</v>
      </c>
      <c r="V1438" s="118" t="s">
        <v>146</v>
      </c>
      <c r="W1438" s="118" t="s">
        <v>146</v>
      </c>
      <c r="X1438" s="121">
        <f t="shared" si="28"/>
        <v>20.833333333333332</v>
      </c>
      <c r="Y1438" s="68"/>
      <c r="Z1438" s="113">
        <f>VLOOKUP(B1438,[1]Sheet1!B$3:V$3093,21,0)</f>
        <v>0</v>
      </c>
    </row>
    <row r="1439" spans="2:26" ht="45" x14ac:dyDescent="0.25">
      <c r="B1439" s="9" t="s">
        <v>3077</v>
      </c>
      <c r="C1439" s="9" t="s">
        <v>3078</v>
      </c>
      <c r="D1439" s="9">
        <v>1987</v>
      </c>
      <c r="E1439" s="9" t="s">
        <v>12</v>
      </c>
      <c r="F1439" s="9" t="s">
        <v>32</v>
      </c>
      <c r="G1439" s="60" t="s">
        <v>95</v>
      </c>
      <c r="H1439" s="1" t="s">
        <v>18</v>
      </c>
      <c r="I1439" s="1" t="s">
        <v>16</v>
      </c>
      <c r="J1439" s="68" t="s">
        <v>291</v>
      </c>
      <c r="K1439" s="68" t="s">
        <v>292</v>
      </c>
      <c r="L1439" s="120" t="s">
        <v>148</v>
      </c>
      <c r="M1439" s="117" t="s">
        <v>148</v>
      </c>
      <c r="N1439" s="118" t="s">
        <v>146</v>
      </c>
      <c r="O1439" s="118" t="s">
        <v>146</v>
      </c>
      <c r="P1439" s="118" t="s">
        <v>148</v>
      </c>
      <c r="Q1439" s="118" t="s">
        <v>146</v>
      </c>
      <c r="R1439" s="118" t="s">
        <v>148</v>
      </c>
      <c r="S1439" s="118" t="s">
        <v>146</v>
      </c>
      <c r="T1439" s="118" t="s">
        <v>148</v>
      </c>
      <c r="U1439" s="118" t="s">
        <v>147</v>
      </c>
      <c r="V1439" s="118" t="s">
        <v>148</v>
      </c>
      <c r="W1439" s="118" t="s">
        <v>148</v>
      </c>
      <c r="X1439" s="121">
        <f t="shared" si="28"/>
        <v>32.5</v>
      </c>
      <c r="Y1439" s="68"/>
      <c r="Z1439" s="113">
        <f>VLOOKUP(B1439,[1]Sheet1!B$3:V$3093,21,0)</f>
        <v>0</v>
      </c>
    </row>
    <row r="1440" spans="2:26" ht="45" x14ac:dyDescent="0.25">
      <c r="B1440" s="9" t="s">
        <v>3079</v>
      </c>
      <c r="C1440" s="9" t="s">
        <v>3080</v>
      </c>
      <c r="D1440" s="9">
        <v>1990</v>
      </c>
      <c r="E1440" s="9" t="s">
        <v>12</v>
      </c>
      <c r="F1440" s="9" t="s">
        <v>30</v>
      </c>
      <c r="G1440" s="60" t="s">
        <v>95</v>
      </c>
      <c r="H1440" s="1" t="s">
        <v>11</v>
      </c>
      <c r="I1440" s="1" t="s">
        <v>16</v>
      </c>
      <c r="J1440" s="68" t="s">
        <v>291</v>
      </c>
      <c r="K1440" s="68" t="s">
        <v>292</v>
      </c>
      <c r="L1440" s="120" t="s">
        <v>146</v>
      </c>
      <c r="M1440" s="117" t="s">
        <v>146</v>
      </c>
      <c r="N1440" s="118" t="s">
        <v>146</v>
      </c>
      <c r="O1440" s="118" t="s">
        <v>147</v>
      </c>
      <c r="P1440" s="118" t="s">
        <v>146</v>
      </c>
      <c r="Q1440" s="118" t="s">
        <v>146</v>
      </c>
      <c r="R1440" s="118" t="s">
        <v>146</v>
      </c>
      <c r="S1440" s="118" t="s">
        <v>146</v>
      </c>
      <c r="T1440" s="118" t="s">
        <v>147</v>
      </c>
      <c r="U1440" s="118" t="s">
        <v>147</v>
      </c>
      <c r="V1440" s="118" t="s">
        <v>147</v>
      </c>
      <c r="W1440" s="118" t="s">
        <v>147</v>
      </c>
      <c r="X1440" s="121">
        <f t="shared" si="28"/>
        <v>24.166666666666668</v>
      </c>
      <c r="Y1440" s="68"/>
      <c r="Z1440" s="113">
        <f>VLOOKUP(B1440,[1]Sheet1!B$3:V$3093,21,0)</f>
        <v>0</v>
      </c>
    </row>
    <row r="1441" spans="2:26" ht="30" x14ac:dyDescent="0.25">
      <c r="B1441" s="9" t="s">
        <v>3081</v>
      </c>
      <c r="C1441" s="9" t="s">
        <v>3082</v>
      </c>
      <c r="D1441" s="9">
        <v>1990</v>
      </c>
      <c r="E1441" s="9" t="s">
        <v>12</v>
      </c>
      <c r="F1441" s="9" t="s">
        <v>30</v>
      </c>
      <c r="G1441" s="60" t="s">
        <v>95</v>
      </c>
      <c r="H1441" s="1" t="s">
        <v>13</v>
      </c>
      <c r="I1441" s="1" t="s">
        <v>170</v>
      </c>
      <c r="J1441" s="68" t="s">
        <v>296</v>
      </c>
      <c r="K1441" s="68" t="s">
        <v>297</v>
      </c>
      <c r="L1441" s="120" t="s">
        <v>146</v>
      </c>
      <c r="M1441" s="117" t="s">
        <v>146</v>
      </c>
      <c r="N1441" s="118" t="s">
        <v>146</v>
      </c>
      <c r="O1441" s="118" t="s">
        <v>147</v>
      </c>
      <c r="P1441" s="118" t="s">
        <v>146</v>
      </c>
      <c r="Q1441" s="118" t="s">
        <v>146</v>
      </c>
      <c r="R1441" s="118" t="s">
        <v>146</v>
      </c>
      <c r="S1441" s="118" t="s">
        <v>146</v>
      </c>
      <c r="T1441" s="118" t="s">
        <v>147</v>
      </c>
      <c r="U1441" s="118" t="s">
        <v>146</v>
      </c>
      <c r="V1441" s="118" t="s">
        <v>147</v>
      </c>
      <c r="W1441" s="118" t="s">
        <v>146</v>
      </c>
      <c r="X1441" s="121">
        <f t="shared" si="28"/>
        <v>22.5</v>
      </c>
      <c r="Y1441" s="68"/>
      <c r="Z1441" s="113">
        <f>VLOOKUP(B1441,[1]Sheet1!B$3:V$3093,21,0)</f>
        <v>0</v>
      </c>
    </row>
    <row r="1442" spans="2:26" ht="30" x14ac:dyDescent="0.25">
      <c r="B1442" s="9" t="s">
        <v>3083</v>
      </c>
      <c r="C1442" s="9" t="s">
        <v>3084</v>
      </c>
      <c r="D1442" s="9">
        <v>1983</v>
      </c>
      <c r="E1442" s="9" t="s">
        <v>12</v>
      </c>
      <c r="F1442" s="9" t="s">
        <v>32</v>
      </c>
      <c r="G1442" s="60" t="s">
        <v>95</v>
      </c>
      <c r="H1442" s="1" t="s">
        <v>11</v>
      </c>
      <c r="I1442" s="1" t="s">
        <v>22</v>
      </c>
      <c r="J1442" s="68" t="s">
        <v>291</v>
      </c>
      <c r="K1442" s="68" t="s">
        <v>292</v>
      </c>
      <c r="L1442" s="120" t="s">
        <v>147</v>
      </c>
      <c r="M1442" s="117" t="s">
        <v>147</v>
      </c>
      <c r="N1442" s="118" t="s">
        <v>146</v>
      </c>
      <c r="O1442" s="118" t="s">
        <v>6520</v>
      </c>
      <c r="P1442" s="118" t="s">
        <v>148</v>
      </c>
      <c r="Q1442" s="118" t="s">
        <v>147</v>
      </c>
      <c r="R1442" s="118" t="s">
        <v>6520</v>
      </c>
      <c r="S1442" s="118" t="s">
        <v>147</v>
      </c>
      <c r="T1442" s="118" t="s">
        <v>6520</v>
      </c>
      <c r="U1442" s="118" t="s">
        <v>6520</v>
      </c>
      <c r="V1442" s="118" t="s">
        <v>147</v>
      </c>
      <c r="W1442" s="118" t="s">
        <v>146</v>
      </c>
      <c r="X1442" s="121">
        <f t="shared" si="28"/>
        <v>22.5</v>
      </c>
      <c r="Y1442" s="68"/>
      <c r="Z1442" s="113" t="str">
        <f>VLOOKUP(B1442,[1]Sheet1!B$3:V$3093,21,0)</f>
        <v>4D trở lên</v>
      </c>
    </row>
    <row r="1443" spans="2:26" ht="30" x14ac:dyDescent="0.25">
      <c r="B1443" s="9" t="s">
        <v>3085</v>
      </c>
      <c r="C1443" s="9" t="s">
        <v>3086</v>
      </c>
      <c r="D1443" s="9">
        <v>1983</v>
      </c>
      <c r="E1443" s="9" t="s">
        <v>12</v>
      </c>
      <c r="F1443" s="9" t="s">
        <v>30</v>
      </c>
      <c r="G1443" s="60" t="s">
        <v>95</v>
      </c>
      <c r="H1443" s="1" t="s">
        <v>18</v>
      </c>
      <c r="I1443" s="1" t="s">
        <v>26</v>
      </c>
      <c r="J1443" s="68" t="s">
        <v>291</v>
      </c>
      <c r="K1443" s="68" t="s">
        <v>292</v>
      </c>
      <c r="L1443" s="120" t="s">
        <v>146</v>
      </c>
      <c r="M1443" s="117" t="s">
        <v>146</v>
      </c>
      <c r="N1443" s="118" t="s">
        <v>146</v>
      </c>
      <c r="O1443" s="118" t="s">
        <v>147</v>
      </c>
      <c r="P1443" s="118" t="s">
        <v>146</v>
      </c>
      <c r="Q1443" s="118" t="s">
        <v>146</v>
      </c>
      <c r="R1443" s="118" t="s">
        <v>146</v>
      </c>
      <c r="S1443" s="118" t="s">
        <v>146</v>
      </c>
      <c r="T1443" s="118" t="s">
        <v>146</v>
      </c>
      <c r="U1443" s="118" t="s">
        <v>146</v>
      </c>
      <c r="V1443" s="118" t="s">
        <v>146</v>
      </c>
      <c r="W1443" s="118" t="s">
        <v>147</v>
      </c>
      <c r="X1443" s="121">
        <f t="shared" si="28"/>
        <v>21.666666666666668</v>
      </c>
      <c r="Y1443" s="68"/>
      <c r="Z1443" s="113">
        <f>VLOOKUP(B1443,[1]Sheet1!B$3:V$3093,21,0)</f>
        <v>0</v>
      </c>
    </row>
    <row r="1444" spans="2:26" ht="30" x14ac:dyDescent="0.25">
      <c r="B1444" s="9" t="s">
        <v>3087</v>
      </c>
      <c r="C1444" s="9" t="s">
        <v>3088</v>
      </c>
      <c r="D1444" s="9">
        <v>1990</v>
      </c>
      <c r="E1444" s="9" t="s">
        <v>12</v>
      </c>
      <c r="F1444" s="9" t="s">
        <v>30</v>
      </c>
      <c r="G1444" s="60" t="s">
        <v>95</v>
      </c>
      <c r="H1444" s="1" t="s">
        <v>18</v>
      </c>
      <c r="I1444" s="1" t="s">
        <v>26</v>
      </c>
      <c r="J1444" s="68" t="s">
        <v>296</v>
      </c>
      <c r="K1444" s="68" t="s">
        <v>297</v>
      </c>
      <c r="L1444" s="120" t="s">
        <v>146</v>
      </c>
      <c r="M1444" s="117" t="s">
        <v>146</v>
      </c>
      <c r="N1444" s="118" t="s">
        <v>146</v>
      </c>
      <c r="O1444" s="118" t="s">
        <v>146</v>
      </c>
      <c r="P1444" s="118" t="s">
        <v>146</v>
      </c>
      <c r="Q1444" s="118" t="s">
        <v>146</v>
      </c>
      <c r="R1444" s="118" t="s">
        <v>147</v>
      </c>
      <c r="S1444" s="118" t="s">
        <v>146</v>
      </c>
      <c r="T1444" s="118" t="s">
        <v>146</v>
      </c>
      <c r="U1444" s="118" t="s">
        <v>146</v>
      </c>
      <c r="V1444" s="118" t="s">
        <v>147</v>
      </c>
      <c r="W1444" s="118" t="s">
        <v>6520</v>
      </c>
      <c r="X1444" s="121">
        <f t="shared" si="28"/>
        <v>20.833333333333332</v>
      </c>
      <c r="Y1444" s="68"/>
      <c r="Z1444" s="113">
        <f>VLOOKUP(B1444,[1]Sheet1!B$3:V$3093,21,0)</f>
        <v>0</v>
      </c>
    </row>
    <row r="1445" spans="2:26" ht="30" x14ac:dyDescent="0.25">
      <c r="B1445" s="9" t="s">
        <v>3089</v>
      </c>
      <c r="C1445" s="9" t="s">
        <v>3090</v>
      </c>
      <c r="D1445" s="9">
        <v>1989</v>
      </c>
      <c r="E1445" s="9" t="s">
        <v>12</v>
      </c>
      <c r="F1445" s="9" t="s">
        <v>30</v>
      </c>
      <c r="G1445" s="60" t="s">
        <v>95</v>
      </c>
      <c r="H1445" s="1" t="s">
        <v>18</v>
      </c>
      <c r="I1445" s="1" t="s">
        <v>33</v>
      </c>
      <c r="J1445" s="68" t="s">
        <v>296</v>
      </c>
      <c r="K1445" s="68" t="s">
        <v>297</v>
      </c>
      <c r="L1445" s="120" t="s">
        <v>146</v>
      </c>
      <c r="M1445" s="117" t="s">
        <v>147</v>
      </c>
      <c r="N1445" s="118" t="s">
        <v>147</v>
      </c>
      <c r="O1445" s="118" t="s">
        <v>147</v>
      </c>
      <c r="P1445" s="118" t="s">
        <v>146</v>
      </c>
      <c r="Q1445" s="118" t="s">
        <v>146</v>
      </c>
      <c r="R1445" s="118" t="s">
        <v>146</v>
      </c>
      <c r="S1445" s="118" t="s">
        <v>146</v>
      </c>
      <c r="T1445" s="118" t="s">
        <v>148</v>
      </c>
      <c r="U1445" s="118" t="s">
        <v>147</v>
      </c>
      <c r="V1445" s="118" t="s">
        <v>147</v>
      </c>
      <c r="W1445" s="118" t="s">
        <v>146</v>
      </c>
      <c r="X1445" s="121">
        <f t="shared" si="28"/>
        <v>25.833333333333332</v>
      </c>
      <c r="Y1445" s="68"/>
      <c r="Z1445" s="113">
        <f>VLOOKUP(B1445,[1]Sheet1!B$3:V$3093,21,0)</f>
        <v>0</v>
      </c>
    </row>
    <row r="1446" spans="2:26" ht="30" x14ac:dyDescent="0.25">
      <c r="B1446" s="9" t="s">
        <v>3091</v>
      </c>
      <c r="C1446" s="9" t="s">
        <v>3092</v>
      </c>
      <c r="D1446" s="9">
        <v>1992</v>
      </c>
      <c r="E1446" s="9" t="s">
        <v>10</v>
      </c>
      <c r="F1446" s="9" t="s">
        <v>213</v>
      </c>
      <c r="G1446" s="60" t="s">
        <v>95</v>
      </c>
      <c r="H1446" s="1" t="s">
        <v>11</v>
      </c>
      <c r="I1446" s="1" t="s">
        <v>6410</v>
      </c>
      <c r="J1446" s="68" t="s">
        <v>291</v>
      </c>
      <c r="K1446" s="68" t="s">
        <v>292</v>
      </c>
      <c r="L1446" s="120" t="s">
        <v>146</v>
      </c>
      <c r="M1446" s="117" t="s">
        <v>147</v>
      </c>
      <c r="N1446" s="118" t="s">
        <v>146</v>
      </c>
      <c r="O1446" s="118" t="s">
        <v>146</v>
      </c>
      <c r="P1446" s="118" t="s">
        <v>148</v>
      </c>
      <c r="Q1446" s="118" t="s">
        <v>147</v>
      </c>
      <c r="R1446" s="118" t="s">
        <v>147</v>
      </c>
      <c r="S1446" s="118" t="s">
        <v>147</v>
      </c>
      <c r="T1446" s="118" t="s">
        <v>146</v>
      </c>
      <c r="U1446" s="118" t="s">
        <v>146</v>
      </c>
      <c r="V1446" s="118" t="s">
        <v>146</v>
      </c>
      <c r="W1446" s="118" t="s">
        <v>146</v>
      </c>
      <c r="X1446" s="121">
        <f t="shared" si="28"/>
        <v>25</v>
      </c>
      <c r="Y1446" s="68"/>
      <c r="Z1446" s="113">
        <f>VLOOKUP(B1446,[1]Sheet1!B$3:V$3093,21,0)</f>
        <v>0</v>
      </c>
    </row>
    <row r="1447" spans="2:26" ht="30" x14ac:dyDescent="0.25">
      <c r="B1447" s="9" t="s">
        <v>3093</v>
      </c>
      <c r="C1447" s="9" t="s">
        <v>3094</v>
      </c>
      <c r="D1447" s="9">
        <v>1990</v>
      </c>
      <c r="E1447" s="9" t="s">
        <v>12</v>
      </c>
      <c r="F1447" s="9" t="s">
        <v>30</v>
      </c>
      <c r="G1447" s="60" t="s">
        <v>95</v>
      </c>
      <c r="H1447" s="1" t="s">
        <v>11</v>
      </c>
      <c r="I1447" s="1" t="s">
        <v>19</v>
      </c>
      <c r="J1447" s="68" t="s">
        <v>296</v>
      </c>
      <c r="K1447" s="68" t="s">
        <v>297</v>
      </c>
      <c r="L1447" s="120" t="s">
        <v>147</v>
      </c>
      <c r="M1447" s="117" t="s">
        <v>146</v>
      </c>
      <c r="N1447" s="118" t="s">
        <v>146</v>
      </c>
      <c r="O1447" s="118" t="s">
        <v>146</v>
      </c>
      <c r="P1447" s="118" t="s">
        <v>146</v>
      </c>
      <c r="Q1447" s="118" t="s">
        <v>146</v>
      </c>
      <c r="R1447" s="118" t="s">
        <v>147</v>
      </c>
      <c r="S1447" s="118" t="s">
        <v>146</v>
      </c>
      <c r="T1447" s="118" t="s">
        <v>147</v>
      </c>
      <c r="U1447" s="118" t="s">
        <v>147</v>
      </c>
      <c r="V1447" s="118" t="s">
        <v>147</v>
      </c>
      <c r="W1447" s="118" t="s">
        <v>148</v>
      </c>
      <c r="X1447" s="121">
        <f t="shared" si="28"/>
        <v>25.833333333333332</v>
      </c>
      <c r="Y1447" s="68"/>
      <c r="Z1447" s="113">
        <f>VLOOKUP(B1447,[1]Sheet1!B$3:V$3093,21,0)</f>
        <v>0</v>
      </c>
    </row>
    <row r="1448" spans="2:26" ht="30" x14ac:dyDescent="0.25">
      <c r="B1448" s="9" t="s">
        <v>3095</v>
      </c>
      <c r="C1448" s="9" t="s">
        <v>3096</v>
      </c>
      <c r="D1448" s="9">
        <v>1991</v>
      </c>
      <c r="E1448" s="9" t="s">
        <v>12</v>
      </c>
      <c r="F1448" s="9" t="s">
        <v>30</v>
      </c>
      <c r="G1448" s="60" t="s">
        <v>95</v>
      </c>
      <c r="H1448" s="1" t="s">
        <v>11</v>
      </c>
      <c r="I1448" s="1" t="s">
        <v>6411</v>
      </c>
      <c r="J1448" s="68" t="s">
        <v>291</v>
      </c>
      <c r="K1448" s="68" t="s">
        <v>292</v>
      </c>
      <c r="L1448" s="120" t="s">
        <v>147</v>
      </c>
      <c r="M1448" s="117" t="s">
        <v>146</v>
      </c>
      <c r="N1448" s="118" t="s">
        <v>147</v>
      </c>
      <c r="O1448" s="118" t="s">
        <v>146</v>
      </c>
      <c r="P1448" s="118" t="s">
        <v>146</v>
      </c>
      <c r="Q1448" s="118" t="s">
        <v>147</v>
      </c>
      <c r="R1448" s="118" t="s">
        <v>146</v>
      </c>
      <c r="S1448" s="118" t="s">
        <v>147</v>
      </c>
      <c r="T1448" s="118" t="s">
        <v>6520</v>
      </c>
      <c r="U1448" s="118" t="s">
        <v>147</v>
      </c>
      <c r="V1448" s="118" t="s">
        <v>146</v>
      </c>
      <c r="W1448" s="118" t="s">
        <v>146</v>
      </c>
      <c r="X1448" s="121">
        <f t="shared" si="28"/>
        <v>23.333333333333332</v>
      </c>
      <c r="Y1448" s="68"/>
      <c r="Z1448" s="113">
        <f>VLOOKUP(B1448,[1]Sheet1!B$3:V$3093,21,0)</f>
        <v>0</v>
      </c>
    </row>
    <row r="1449" spans="2:26" ht="45" x14ac:dyDescent="0.25">
      <c r="B1449" s="9" t="s">
        <v>3097</v>
      </c>
      <c r="C1449" s="9" t="s">
        <v>3098</v>
      </c>
      <c r="D1449" s="9">
        <v>1982</v>
      </c>
      <c r="E1449" s="9" t="s">
        <v>12</v>
      </c>
      <c r="F1449" s="9" t="s">
        <v>413</v>
      </c>
      <c r="G1449" s="60" t="s">
        <v>95</v>
      </c>
      <c r="H1449" s="1" t="s">
        <v>11</v>
      </c>
      <c r="I1449" s="1" t="s">
        <v>6286</v>
      </c>
      <c r="J1449" s="68" t="s">
        <v>296</v>
      </c>
      <c r="K1449" s="68" t="s">
        <v>297</v>
      </c>
      <c r="L1449" s="120" t="s">
        <v>146</v>
      </c>
      <c r="M1449" s="117" t="s">
        <v>146</v>
      </c>
      <c r="N1449" s="118" t="s">
        <v>6520</v>
      </c>
      <c r="O1449" s="118" t="s">
        <v>147</v>
      </c>
      <c r="P1449" s="118" t="s">
        <v>146</v>
      </c>
      <c r="Q1449" s="118" t="s">
        <v>146</v>
      </c>
      <c r="R1449" s="118" t="s">
        <v>6520</v>
      </c>
      <c r="S1449" s="118" t="s">
        <v>146</v>
      </c>
      <c r="T1449" s="118" t="s">
        <v>147</v>
      </c>
      <c r="U1449" s="118" t="s">
        <v>146</v>
      </c>
      <c r="V1449" s="118" t="s">
        <v>146</v>
      </c>
      <c r="W1449" s="118" t="s">
        <v>146</v>
      </c>
      <c r="X1449" s="121">
        <f t="shared" si="28"/>
        <v>20</v>
      </c>
      <c r="Y1449" s="68"/>
      <c r="Z1449" s="113">
        <f>VLOOKUP(B1449,[1]Sheet1!B$3:V$3093,21,0)</f>
        <v>0</v>
      </c>
    </row>
    <row r="1450" spans="2:26" ht="30" x14ac:dyDescent="0.25">
      <c r="B1450" s="9" t="s">
        <v>3099</v>
      </c>
      <c r="C1450" s="9" t="s">
        <v>3100</v>
      </c>
      <c r="D1450" s="9">
        <v>1985</v>
      </c>
      <c r="E1450" s="9" t="s">
        <v>12</v>
      </c>
      <c r="F1450" s="9" t="s">
        <v>30</v>
      </c>
      <c r="G1450" s="60" t="s">
        <v>95</v>
      </c>
      <c r="H1450" s="1" t="s">
        <v>11</v>
      </c>
      <c r="I1450" s="1" t="s">
        <v>31</v>
      </c>
      <c r="J1450" s="68" t="s">
        <v>296</v>
      </c>
      <c r="K1450" s="68" t="s">
        <v>297</v>
      </c>
      <c r="L1450" s="120" t="s">
        <v>147</v>
      </c>
      <c r="M1450" s="117" t="s">
        <v>146</v>
      </c>
      <c r="N1450" s="118" t="s">
        <v>148</v>
      </c>
      <c r="O1450" s="118" t="s">
        <v>146</v>
      </c>
      <c r="P1450" s="118" t="s">
        <v>147</v>
      </c>
      <c r="Q1450" s="118" t="s">
        <v>146</v>
      </c>
      <c r="R1450" s="118" t="s">
        <v>146</v>
      </c>
      <c r="S1450" s="118" t="s">
        <v>146</v>
      </c>
      <c r="T1450" s="118" t="s">
        <v>147</v>
      </c>
      <c r="U1450" s="118" t="s">
        <v>146</v>
      </c>
      <c r="V1450" s="118" t="s">
        <v>147</v>
      </c>
      <c r="W1450" s="118" t="s">
        <v>146</v>
      </c>
      <c r="X1450" s="121">
        <f t="shared" si="28"/>
        <v>25</v>
      </c>
      <c r="Y1450" s="68"/>
      <c r="Z1450" s="113">
        <f>VLOOKUP(B1450,[1]Sheet1!B$3:V$3093,21,0)</f>
        <v>0</v>
      </c>
    </row>
    <row r="1451" spans="2:26" ht="30" x14ac:dyDescent="0.25">
      <c r="B1451" s="9" t="s">
        <v>3101</v>
      </c>
      <c r="C1451" s="9" t="s">
        <v>3102</v>
      </c>
      <c r="D1451" s="9">
        <v>1983</v>
      </c>
      <c r="E1451" s="9" t="s">
        <v>12</v>
      </c>
      <c r="F1451" s="9" t="s">
        <v>30</v>
      </c>
      <c r="G1451" s="60" t="s">
        <v>95</v>
      </c>
      <c r="H1451" s="1" t="s">
        <v>11</v>
      </c>
      <c r="I1451" s="1" t="s">
        <v>26</v>
      </c>
      <c r="J1451" s="68" t="s">
        <v>296</v>
      </c>
      <c r="K1451" s="68" t="s">
        <v>297</v>
      </c>
      <c r="L1451" s="120" t="s">
        <v>6520</v>
      </c>
      <c r="M1451" s="117" t="s">
        <v>146</v>
      </c>
      <c r="N1451" s="118" t="s">
        <v>147</v>
      </c>
      <c r="O1451" s="118" t="s">
        <v>146</v>
      </c>
      <c r="P1451" s="118" t="s">
        <v>146</v>
      </c>
      <c r="Q1451" s="118" t="s">
        <v>147</v>
      </c>
      <c r="R1451" s="118" t="s">
        <v>146</v>
      </c>
      <c r="S1451" s="118" t="s">
        <v>147</v>
      </c>
      <c r="T1451" s="118" t="s">
        <v>146</v>
      </c>
      <c r="U1451" s="118" t="s">
        <v>147</v>
      </c>
      <c r="V1451" s="118" t="s">
        <v>148</v>
      </c>
      <c r="W1451" s="118" t="s">
        <v>146</v>
      </c>
      <c r="X1451" s="121">
        <f t="shared" si="28"/>
        <v>24.166666666666668</v>
      </c>
      <c r="Y1451" s="68"/>
      <c r="Z1451" s="113">
        <f>VLOOKUP(B1451,[1]Sheet1!B$3:V$3093,21,0)</f>
        <v>0</v>
      </c>
    </row>
    <row r="1452" spans="2:26" ht="30" x14ac:dyDescent="0.25">
      <c r="B1452" s="9" t="s">
        <v>3103</v>
      </c>
      <c r="C1452" s="9" t="s">
        <v>3104</v>
      </c>
      <c r="D1452" s="9">
        <v>1991</v>
      </c>
      <c r="E1452" s="9" t="s">
        <v>12</v>
      </c>
      <c r="F1452" s="9" t="s">
        <v>30</v>
      </c>
      <c r="G1452" s="60" t="s">
        <v>95</v>
      </c>
      <c r="H1452" s="1" t="s">
        <v>11</v>
      </c>
      <c r="I1452" s="1" t="s">
        <v>21</v>
      </c>
      <c r="J1452" s="68" t="s">
        <v>296</v>
      </c>
      <c r="K1452" s="68" t="s">
        <v>297</v>
      </c>
      <c r="L1452" s="120" t="s">
        <v>146</v>
      </c>
      <c r="M1452" s="117" t="s">
        <v>6520</v>
      </c>
      <c r="N1452" s="118" t="s">
        <v>6520</v>
      </c>
      <c r="O1452" s="118" t="s">
        <v>146</v>
      </c>
      <c r="P1452" s="118" t="s">
        <v>6520</v>
      </c>
      <c r="Q1452" s="118" t="s">
        <v>146</v>
      </c>
      <c r="R1452" s="118" t="s">
        <v>146</v>
      </c>
      <c r="S1452" s="118" t="s">
        <v>146</v>
      </c>
      <c r="T1452" s="118" t="s">
        <v>147</v>
      </c>
      <c r="U1452" s="118" t="s">
        <v>148</v>
      </c>
      <c r="V1452" s="118" t="s">
        <v>146</v>
      </c>
      <c r="W1452" s="118" t="s">
        <v>147</v>
      </c>
      <c r="X1452" s="121">
        <f t="shared" si="28"/>
        <v>20.833333333333332</v>
      </c>
      <c r="Y1452" s="68"/>
      <c r="Z1452" s="113">
        <f>VLOOKUP(B1452,[1]Sheet1!B$3:V$3093,21,0)</f>
        <v>0</v>
      </c>
    </row>
    <row r="1453" spans="2:26" ht="30" x14ac:dyDescent="0.25">
      <c r="B1453" s="9" t="s">
        <v>3105</v>
      </c>
      <c r="C1453" s="9" t="s">
        <v>3106</v>
      </c>
      <c r="D1453" s="9">
        <v>1992</v>
      </c>
      <c r="E1453" s="9" t="s">
        <v>12</v>
      </c>
      <c r="F1453" s="9" t="s">
        <v>30</v>
      </c>
      <c r="G1453" s="60" t="s">
        <v>95</v>
      </c>
      <c r="H1453" s="1" t="s">
        <v>18</v>
      </c>
      <c r="I1453" s="1" t="s">
        <v>22</v>
      </c>
      <c r="J1453" s="68" t="s">
        <v>296</v>
      </c>
      <c r="K1453" s="68" t="s">
        <v>297</v>
      </c>
      <c r="L1453" s="120" t="s">
        <v>146</v>
      </c>
      <c r="M1453" s="117" t="s">
        <v>147</v>
      </c>
      <c r="N1453" s="118" t="s">
        <v>146</v>
      </c>
      <c r="O1453" s="118" t="s">
        <v>146</v>
      </c>
      <c r="P1453" s="118" t="s">
        <v>6520</v>
      </c>
      <c r="Q1453" s="118" t="s">
        <v>146</v>
      </c>
      <c r="R1453" s="118" t="s">
        <v>146</v>
      </c>
      <c r="S1453" s="118" t="s">
        <v>146</v>
      </c>
      <c r="T1453" s="118" t="s">
        <v>6520</v>
      </c>
      <c r="U1453" s="118" t="s">
        <v>146</v>
      </c>
      <c r="V1453" s="118" t="s">
        <v>146</v>
      </c>
      <c r="W1453" s="118" t="s">
        <v>146</v>
      </c>
      <c r="X1453" s="121">
        <f t="shared" si="28"/>
        <v>19.166666666666668</v>
      </c>
      <c r="Y1453" s="68"/>
      <c r="Z1453" s="113">
        <f>VLOOKUP(B1453,[1]Sheet1!B$3:V$3093,21,0)</f>
        <v>0</v>
      </c>
    </row>
    <row r="1454" spans="2:26" ht="30" x14ac:dyDescent="0.25">
      <c r="B1454" s="9" t="s">
        <v>3107</v>
      </c>
      <c r="C1454" s="9" t="s">
        <v>3108</v>
      </c>
      <c r="D1454" s="9">
        <v>1991</v>
      </c>
      <c r="E1454" s="9" t="s">
        <v>12</v>
      </c>
      <c r="F1454" s="9" t="s">
        <v>32</v>
      </c>
      <c r="G1454" s="60" t="s">
        <v>95</v>
      </c>
      <c r="H1454" s="1" t="s">
        <v>11</v>
      </c>
      <c r="I1454" s="1" t="s">
        <v>25</v>
      </c>
      <c r="J1454" s="68" t="s">
        <v>296</v>
      </c>
      <c r="K1454" s="68" t="s">
        <v>297</v>
      </c>
      <c r="L1454" s="120" t="s">
        <v>146</v>
      </c>
      <c r="M1454" s="117" t="s">
        <v>6520</v>
      </c>
      <c r="N1454" s="118" t="s">
        <v>147</v>
      </c>
      <c r="O1454" s="118" t="s">
        <v>6520</v>
      </c>
      <c r="P1454" s="118" t="s">
        <v>146</v>
      </c>
      <c r="Q1454" s="118" t="s">
        <v>147</v>
      </c>
      <c r="R1454" s="118" t="s">
        <v>146</v>
      </c>
      <c r="S1454" s="118" t="s">
        <v>147</v>
      </c>
      <c r="T1454" s="118" t="s">
        <v>147</v>
      </c>
      <c r="U1454" s="118" t="s">
        <v>6520</v>
      </c>
      <c r="V1454" s="118" t="s">
        <v>146</v>
      </c>
      <c r="W1454" s="118" t="s">
        <v>148</v>
      </c>
      <c r="X1454" s="121">
        <f t="shared" si="28"/>
        <v>22.5</v>
      </c>
      <c r="Y1454" s="68"/>
      <c r="Z1454" s="113">
        <f>VLOOKUP(B1454,[1]Sheet1!B$3:V$3093,21,0)</f>
        <v>0</v>
      </c>
    </row>
    <row r="1455" spans="2:26" ht="30" x14ac:dyDescent="0.25">
      <c r="B1455" s="9" t="s">
        <v>3109</v>
      </c>
      <c r="C1455" s="9" t="s">
        <v>3110</v>
      </c>
      <c r="D1455" s="9">
        <v>1989</v>
      </c>
      <c r="E1455" s="9" t="s">
        <v>12</v>
      </c>
      <c r="F1455" s="9" t="s">
        <v>30</v>
      </c>
      <c r="G1455" s="60" t="s">
        <v>112</v>
      </c>
      <c r="H1455" s="1" t="s">
        <v>11</v>
      </c>
      <c r="I1455" s="1" t="s">
        <v>170</v>
      </c>
      <c r="J1455" s="68" t="s">
        <v>296</v>
      </c>
      <c r="K1455" s="68" t="s">
        <v>297</v>
      </c>
      <c r="L1455" s="120" t="s">
        <v>147</v>
      </c>
      <c r="M1455" s="117" t="s">
        <v>146</v>
      </c>
      <c r="N1455" s="118" t="s">
        <v>148</v>
      </c>
      <c r="O1455" s="118" t="s">
        <v>148</v>
      </c>
      <c r="P1455" s="118" t="s">
        <v>147</v>
      </c>
      <c r="Q1455" s="118" t="s">
        <v>148</v>
      </c>
      <c r="R1455" s="118" t="s">
        <v>147</v>
      </c>
      <c r="S1455" s="118" t="s">
        <v>148</v>
      </c>
      <c r="T1455" s="118" t="s">
        <v>147</v>
      </c>
      <c r="U1455" s="118" t="s">
        <v>146</v>
      </c>
      <c r="V1455" s="118" t="s">
        <v>146</v>
      </c>
      <c r="W1455" s="118" t="s">
        <v>148</v>
      </c>
      <c r="X1455" s="121">
        <f t="shared" si="28"/>
        <v>31.666666666666668</v>
      </c>
      <c r="Y1455" s="68"/>
      <c r="Z1455" s="113">
        <f>VLOOKUP(B1455,[1]Sheet1!B$3:V$3093,21,0)</f>
        <v>0</v>
      </c>
    </row>
    <row r="1456" spans="2:26" ht="45" x14ac:dyDescent="0.25">
      <c r="B1456" s="9" t="s">
        <v>3111</v>
      </c>
      <c r="C1456" s="9" t="s">
        <v>3112</v>
      </c>
      <c r="D1456" s="9">
        <v>1990</v>
      </c>
      <c r="E1456" s="9" t="s">
        <v>12</v>
      </c>
      <c r="F1456" s="9" t="s">
        <v>488</v>
      </c>
      <c r="G1456" s="60" t="s">
        <v>112</v>
      </c>
      <c r="H1456" s="1" t="s">
        <v>11</v>
      </c>
      <c r="I1456" s="1" t="s">
        <v>170</v>
      </c>
      <c r="J1456" s="68" t="s">
        <v>291</v>
      </c>
      <c r="K1456" s="68" t="s">
        <v>292</v>
      </c>
      <c r="L1456" s="120" t="s">
        <v>147</v>
      </c>
      <c r="M1456" s="117" t="s">
        <v>147</v>
      </c>
      <c r="N1456" s="118" t="s">
        <v>147</v>
      </c>
      <c r="O1456" s="118" t="s">
        <v>147</v>
      </c>
      <c r="P1456" s="118" t="s">
        <v>147</v>
      </c>
      <c r="Q1456" s="118" t="s">
        <v>147</v>
      </c>
      <c r="R1456" s="118" t="s">
        <v>148</v>
      </c>
      <c r="S1456" s="118" t="s">
        <v>147</v>
      </c>
      <c r="T1456" s="118" t="s">
        <v>148</v>
      </c>
      <c r="U1456" s="118" t="s">
        <v>147</v>
      </c>
      <c r="V1456" s="118" t="s">
        <v>146</v>
      </c>
      <c r="W1456" s="118" t="s">
        <v>147</v>
      </c>
      <c r="X1456" s="121">
        <f t="shared" si="28"/>
        <v>30.833333333333332</v>
      </c>
      <c r="Y1456" s="68"/>
      <c r="Z1456" s="113">
        <f>VLOOKUP(B1456,[1]Sheet1!B$3:V$3093,21,0)</f>
        <v>0</v>
      </c>
    </row>
    <row r="1457" spans="2:26" ht="30" x14ac:dyDescent="0.25">
      <c r="B1457" s="9" t="s">
        <v>3113</v>
      </c>
      <c r="C1457" s="9" t="s">
        <v>3114</v>
      </c>
      <c r="D1457" s="9">
        <v>1990</v>
      </c>
      <c r="E1457" s="9" t="s">
        <v>12</v>
      </c>
      <c r="F1457" s="9" t="s">
        <v>30</v>
      </c>
      <c r="G1457" s="60" t="s">
        <v>112</v>
      </c>
      <c r="H1457" s="1" t="s">
        <v>13</v>
      </c>
      <c r="I1457" s="1" t="s">
        <v>24</v>
      </c>
      <c r="J1457" s="68" t="s">
        <v>296</v>
      </c>
      <c r="K1457" s="68" t="s">
        <v>297</v>
      </c>
      <c r="L1457" s="120" t="s">
        <v>146</v>
      </c>
      <c r="M1457" s="117" t="s">
        <v>6520</v>
      </c>
      <c r="N1457" s="118" t="s">
        <v>147</v>
      </c>
      <c r="O1457" s="118" t="s">
        <v>146</v>
      </c>
      <c r="P1457" s="118" t="s">
        <v>147</v>
      </c>
      <c r="Q1457" s="118" t="s">
        <v>147</v>
      </c>
      <c r="R1457" s="118" t="s">
        <v>146</v>
      </c>
      <c r="S1457" s="118" t="s">
        <v>147</v>
      </c>
      <c r="T1457" s="118" t="s">
        <v>146</v>
      </c>
      <c r="U1457" s="118" t="s">
        <v>147</v>
      </c>
      <c r="V1457" s="118" t="s">
        <v>147</v>
      </c>
      <c r="W1457" s="118" t="s">
        <v>147</v>
      </c>
      <c r="X1457" s="121">
        <f t="shared" si="28"/>
        <v>25</v>
      </c>
      <c r="Y1457" s="68"/>
      <c r="Z1457" s="113">
        <f>VLOOKUP(B1457,[1]Sheet1!B$3:V$3093,21,0)</f>
        <v>0</v>
      </c>
    </row>
    <row r="1458" spans="2:26" ht="30" x14ac:dyDescent="0.25">
      <c r="B1458" s="9" t="s">
        <v>3115</v>
      </c>
      <c r="C1458" s="9" t="s">
        <v>3116</v>
      </c>
      <c r="D1458" s="9">
        <v>1993</v>
      </c>
      <c r="E1458" s="9" t="s">
        <v>12</v>
      </c>
      <c r="F1458" s="9" t="s">
        <v>30</v>
      </c>
      <c r="G1458" s="60" t="s">
        <v>112</v>
      </c>
      <c r="H1458" s="1" t="s">
        <v>18</v>
      </c>
      <c r="I1458" s="1" t="s">
        <v>24</v>
      </c>
      <c r="J1458" s="68" t="s">
        <v>6330</v>
      </c>
      <c r="K1458" s="68" t="s">
        <v>6331</v>
      </c>
      <c r="L1458" s="120" t="s">
        <v>148</v>
      </c>
      <c r="M1458" s="117" t="s">
        <v>6520</v>
      </c>
      <c r="N1458" s="118" t="s">
        <v>147</v>
      </c>
      <c r="O1458" s="118" t="s">
        <v>146</v>
      </c>
      <c r="P1458" s="118" t="s">
        <v>146</v>
      </c>
      <c r="Q1458" s="118" t="s">
        <v>146</v>
      </c>
      <c r="R1458" s="118" t="s">
        <v>147</v>
      </c>
      <c r="S1458" s="118" t="s">
        <v>146</v>
      </c>
      <c r="T1458" s="118" t="s">
        <v>146</v>
      </c>
      <c r="U1458" s="118" t="s">
        <v>146</v>
      </c>
      <c r="V1458" s="118" t="s">
        <v>146</v>
      </c>
      <c r="W1458" s="118" t="s">
        <v>147</v>
      </c>
      <c r="X1458" s="121">
        <f t="shared" si="28"/>
        <v>23.333333333333332</v>
      </c>
      <c r="Y1458" s="68"/>
      <c r="Z1458" s="113">
        <f>VLOOKUP(B1458,[1]Sheet1!B$3:V$3093,21,0)</f>
        <v>0</v>
      </c>
    </row>
    <row r="1459" spans="2:26" ht="30" x14ac:dyDescent="0.25">
      <c r="B1459" s="9" t="s">
        <v>3117</v>
      </c>
      <c r="C1459" s="9" t="s">
        <v>3118</v>
      </c>
      <c r="D1459" s="9">
        <v>1990</v>
      </c>
      <c r="E1459" s="9" t="s">
        <v>12</v>
      </c>
      <c r="F1459" s="9" t="s">
        <v>32</v>
      </c>
      <c r="G1459" s="60" t="s">
        <v>112</v>
      </c>
      <c r="H1459" s="1" t="s">
        <v>13</v>
      </c>
      <c r="I1459" s="1" t="s">
        <v>31</v>
      </c>
      <c r="J1459" s="68" t="s">
        <v>296</v>
      </c>
      <c r="K1459" s="68" t="s">
        <v>297</v>
      </c>
      <c r="L1459" s="120" t="s">
        <v>147</v>
      </c>
      <c r="M1459" s="117" t="s">
        <v>146</v>
      </c>
      <c r="N1459" s="118" t="s">
        <v>148</v>
      </c>
      <c r="O1459" s="118" t="s">
        <v>146</v>
      </c>
      <c r="P1459" s="118" t="s">
        <v>146</v>
      </c>
      <c r="Q1459" s="118" t="s">
        <v>6520</v>
      </c>
      <c r="R1459" s="118" t="s">
        <v>147</v>
      </c>
      <c r="S1459" s="118" t="s">
        <v>6520</v>
      </c>
      <c r="T1459" s="118" t="s">
        <v>147</v>
      </c>
      <c r="U1459" s="118" t="s">
        <v>148</v>
      </c>
      <c r="V1459" s="118" t="s">
        <v>146</v>
      </c>
      <c r="W1459" s="118" t="s">
        <v>147</v>
      </c>
      <c r="X1459" s="121">
        <f t="shared" si="28"/>
        <v>25</v>
      </c>
      <c r="Y1459" s="68"/>
      <c r="Z1459" s="113">
        <f>VLOOKUP(B1459,[1]Sheet1!B$3:V$3093,21,0)</f>
        <v>0</v>
      </c>
    </row>
    <row r="1460" spans="2:26" ht="30" x14ac:dyDescent="0.25">
      <c r="B1460" s="9" t="s">
        <v>3119</v>
      </c>
      <c r="C1460" s="9" t="s">
        <v>3120</v>
      </c>
      <c r="D1460" s="9">
        <v>1987</v>
      </c>
      <c r="E1460" s="9" t="s">
        <v>12</v>
      </c>
      <c r="F1460" s="9" t="s">
        <v>30</v>
      </c>
      <c r="G1460" s="60" t="s">
        <v>112</v>
      </c>
      <c r="H1460" s="1" t="s">
        <v>18</v>
      </c>
      <c r="I1460" s="1" t="s">
        <v>28</v>
      </c>
      <c r="J1460" s="68" t="s">
        <v>296</v>
      </c>
      <c r="K1460" s="68" t="s">
        <v>297</v>
      </c>
      <c r="L1460" s="120" t="s">
        <v>147</v>
      </c>
      <c r="M1460" s="117" t="s">
        <v>146</v>
      </c>
      <c r="N1460" s="118" t="s">
        <v>6520</v>
      </c>
      <c r="O1460" s="118" t="s">
        <v>6520</v>
      </c>
      <c r="P1460" s="118" t="s">
        <v>147</v>
      </c>
      <c r="Q1460" s="118" t="s">
        <v>146</v>
      </c>
      <c r="R1460" s="118" t="s">
        <v>147</v>
      </c>
      <c r="S1460" s="118" t="s">
        <v>146</v>
      </c>
      <c r="T1460" s="118" t="s">
        <v>146</v>
      </c>
      <c r="U1460" s="118" t="s">
        <v>147</v>
      </c>
      <c r="V1460" s="118" t="s">
        <v>146</v>
      </c>
      <c r="W1460" s="118" t="s">
        <v>147</v>
      </c>
      <c r="X1460" s="121">
        <f t="shared" si="28"/>
        <v>22.5</v>
      </c>
      <c r="Y1460" s="68"/>
      <c r="Z1460" s="113">
        <f>VLOOKUP(B1460,[1]Sheet1!B$3:V$3093,21,0)</f>
        <v>0</v>
      </c>
    </row>
    <row r="1461" spans="2:26" ht="30" x14ac:dyDescent="0.25">
      <c r="B1461" s="9" t="s">
        <v>3121</v>
      </c>
      <c r="C1461" s="9" t="s">
        <v>1075</v>
      </c>
      <c r="D1461" s="9">
        <v>1984</v>
      </c>
      <c r="E1461" s="9" t="s">
        <v>12</v>
      </c>
      <c r="F1461" s="9" t="s">
        <v>30</v>
      </c>
      <c r="G1461" s="60" t="s">
        <v>112</v>
      </c>
      <c r="H1461" s="1" t="s">
        <v>18</v>
      </c>
      <c r="I1461" s="1" t="s">
        <v>22</v>
      </c>
      <c r="J1461" s="68" t="s">
        <v>296</v>
      </c>
      <c r="K1461" s="68" t="s">
        <v>297</v>
      </c>
      <c r="L1461" s="120" t="s">
        <v>146</v>
      </c>
      <c r="M1461" s="117" t="s">
        <v>147</v>
      </c>
      <c r="N1461" s="118" t="s">
        <v>146</v>
      </c>
      <c r="O1461" s="118" t="s">
        <v>146</v>
      </c>
      <c r="P1461" s="118" t="s">
        <v>147</v>
      </c>
      <c r="Q1461" s="118" t="s">
        <v>6520</v>
      </c>
      <c r="R1461" s="118" t="s">
        <v>147</v>
      </c>
      <c r="S1461" s="118" t="s">
        <v>6520</v>
      </c>
      <c r="T1461" s="118" t="s">
        <v>146</v>
      </c>
      <c r="U1461" s="118" t="s">
        <v>147</v>
      </c>
      <c r="V1461" s="118" t="s">
        <v>6520</v>
      </c>
      <c r="W1461" s="118" t="s">
        <v>146</v>
      </c>
      <c r="X1461" s="121">
        <f t="shared" si="28"/>
        <v>20.833333333333332</v>
      </c>
      <c r="Y1461" s="68"/>
      <c r="Z1461" s="113">
        <f>VLOOKUP(B1461,[1]Sheet1!B$3:V$3093,21,0)</f>
        <v>0</v>
      </c>
    </row>
    <row r="1462" spans="2:26" ht="30" x14ac:dyDescent="0.25">
      <c r="B1462" s="9" t="s">
        <v>3122</v>
      </c>
      <c r="C1462" s="9" t="s">
        <v>3123</v>
      </c>
      <c r="D1462" s="9">
        <v>1988</v>
      </c>
      <c r="E1462" s="9" t="s">
        <v>12</v>
      </c>
      <c r="F1462" s="9" t="s">
        <v>30</v>
      </c>
      <c r="G1462" s="60" t="s">
        <v>112</v>
      </c>
      <c r="H1462" s="1" t="s">
        <v>176</v>
      </c>
      <c r="I1462" s="1" t="s">
        <v>26</v>
      </c>
      <c r="J1462" s="68" t="s">
        <v>296</v>
      </c>
      <c r="K1462" s="68" t="s">
        <v>297</v>
      </c>
      <c r="L1462" s="120" t="s">
        <v>147</v>
      </c>
      <c r="M1462" s="117" t="s">
        <v>146</v>
      </c>
      <c r="N1462" s="118" t="s">
        <v>146</v>
      </c>
      <c r="O1462" s="118" t="s">
        <v>147</v>
      </c>
      <c r="P1462" s="118" t="s">
        <v>147</v>
      </c>
      <c r="Q1462" s="118" t="s">
        <v>6520</v>
      </c>
      <c r="R1462" s="118" t="s">
        <v>6520</v>
      </c>
      <c r="S1462" s="118" t="s">
        <v>6520</v>
      </c>
      <c r="T1462" s="118" t="s">
        <v>147</v>
      </c>
      <c r="U1462" s="118" t="s">
        <v>146</v>
      </c>
      <c r="V1462" s="118" t="s">
        <v>146</v>
      </c>
      <c r="W1462" s="118" t="s">
        <v>147</v>
      </c>
      <c r="X1462" s="121">
        <f t="shared" si="28"/>
        <v>21.666666666666668</v>
      </c>
      <c r="Y1462" s="68"/>
      <c r="Z1462" s="113">
        <f>VLOOKUP(B1462,[1]Sheet1!B$3:V$3093,21,0)</f>
        <v>0</v>
      </c>
    </row>
    <row r="1463" spans="2:26" ht="45" x14ac:dyDescent="0.25">
      <c r="B1463" s="9" t="s">
        <v>3124</v>
      </c>
      <c r="C1463" s="9" t="s">
        <v>3125</v>
      </c>
      <c r="D1463" s="9">
        <v>1988</v>
      </c>
      <c r="E1463" s="9" t="s">
        <v>12</v>
      </c>
      <c r="F1463" s="9" t="s">
        <v>210</v>
      </c>
      <c r="G1463" s="60" t="s">
        <v>112</v>
      </c>
      <c r="H1463" s="1" t="s">
        <v>11</v>
      </c>
      <c r="I1463" s="1" t="s">
        <v>22</v>
      </c>
      <c r="J1463" s="68" t="s">
        <v>6412</v>
      </c>
      <c r="K1463" s="68" t="s">
        <v>6413</v>
      </c>
      <c r="L1463" s="120" t="s">
        <v>149</v>
      </c>
      <c r="M1463" s="117" t="s">
        <v>149</v>
      </c>
      <c r="N1463" s="118" t="s">
        <v>149</v>
      </c>
      <c r="O1463" s="118" t="s">
        <v>149</v>
      </c>
      <c r="P1463" s="118" t="s">
        <v>149</v>
      </c>
      <c r="Q1463" s="118" t="s">
        <v>149</v>
      </c>
      <c r="R1463" s="118" t="s">
        <v>149</v>
      </c>
      <c r="S1463" s="118" t="s">
        <v>149</v>
      </c>
      <c r="T1463" s="118" t="s">
        <v>146</v>
      </c>
      <c r="U1463" s="118" t="s">
        <v>149</v>
      </c>
      <c r="V1463" s="118" t="s">
        <v>147</v>
      </c>
      <c r="W1463" s="118" t="s">
        <v>148</v>
      </c>
      <c r="X1463" s="121">
        <f t="shared" si="28"/>
        <v>30</v>
      </c>
      <c r="Y1463" s="68"/>
      <c r="Z1463" s="113">
        <f>VLOOKUP(B1463,[1]Sheet1!B$3:V$3093,21,0)</f>
        <v>0</v>
      </c>
    </row>
    <row r="1464" spans="2:26" ht="30" x14ac:dyDescent="0.25">
      <c r="B1464" s="9" t="s">
        <v>3126</v>
      </c>
      <c r="C1464" s="9" t="s">
        <v>3127</v>
      </c>
      <c r="D1464" s="9">
        <v>1986</v>
      </c>
      <c r="E1464" s="9" t="s">
        <v>12</v>
      </c>
      <c r="F1464" s="9" t="s">
        <v>30</v>
      </c>
      <c r="G1464" s="60" t="s">
        <v>112</v>
      </c>
      <c r="H1464" s="1" t="s">
        <v>13</v>
      </c>
      <c r="I1464" s="1" t="s">
        <v>17</v>
      </c>
      <c r="J1464" s="68" t="s">
        <v>291</v>
      </c>
      <c r="K1464" s="68" t="s">
        <v>292</v>
      </c>
      <c r="L1464" s="120" t="s">
        <v>146</v>
      </c>
      <c r="M1464" s="117" t="s">
        <v>146</v>
      </c>
      <c r="N1464" s="118" t="s">
        <v>146</v>
      </c>
      <c r="O1464" s="118" t="s">
        <v>147</v>
      </c>
      <c r="P1464" s="118" t="s">
        <v>146</v>
      </c>
      <c r="Q1464" s="118" t="s">
        <v>146</v>
      </c>
      <c r="R1464" s="118" t="s">
        <v>146</v>
      </c>
      <c r="S1464" s="118" t="s">
        <v>146</v>
      </c>
      <c r="T1464" s="118" t="s">
        <v>148</v>
      </c>
      <c r="U1464" s="118" t="s">
        <v>146</v>
      </c>
      <c r="V1464" s="118" t="s">
        <v>147</v>
      </c>
      <c r="W1464" s="118" t="s">
        <v>146</v>
      </c>
      <c r="X1464" s="121">
        <f t="shared" si="28"/>
        <v>23.333333333333332</v>
      </c>
      <c r="Y1464" s="68"/>
      <c r="Z1464" s="113">
        <f>VLOOKUP(B1464,[1]Sheet1!B$3:V$3093,21,0)</f>
        <v>0</v>
      </c>
    </row>
    <row r="1465" spans="2:26" ht="30" x14ac:dyDescent="0.25">
      <c r="B1465" s="9" t="s">
        <v>3128</v>
      </c>
      <c r="C1465" s="9" t="s">
        <v>3129</v>
      </c>
      <c r="D1465" s="9">
        <v>1978</v>
      </c>
      <c r="E1465" s="9" t="s">
        <v>12</v>
      </c>
      <c r="F1465" s="9" t="s">
        <v>124</v>
      </c>
      <c r="G1465" s="60" t="s">
        <v>112</v>
      </c>
      <c r="H1465" s="1" t="s">
        <v>29</v>
      </c>
      <c r="I1465" s="1" t="s">
        <v>6414</v>
      </c>
      <c r="J1465" s="68" t="s">
        <v>296</v>
      </c>
      <c r="K1465" s="68" t="s">
        <v>297</v>
      </c>
      <c r="L1465" s="120" t="s">
        <v>147</v>
      </c>
      <c r="M1465" s="117" t="s">
        <v>146</v>
      </c>
      <c r="N1465" s="118" t="s">
        <v>146</v>
      </c>
      <c r="O1465" s="118" t="s">
        <v>146</v>
      </c>
      <c r="P1465" s="118" t="s">
        <v>146</v>
      </c>
      <c r="Q1465" s="118" t="s">
        <v>146</v>
      </c>
      <c r="R1465" s="118" t="s">
        <v>147</v>
      </c>
      <c r="S1465" s="118" t="s">
        <v>146</v>
      </c>
      <c r="T1465" s="118" t="s">
        <v>146</v>
      </c>
      <c r="U1465" s="118" t="s">
        <v>146</v>
      </c>
      <c r="V1465" s="118" t="s">
        <v>146</v>
      </c>
      <c r="W1465" s="118" t="s">
        <v>6520</v>
      </c>
      <c r="X1465" s="121">
        <f t="shared" si="28"/>
        <v>20.833333333333332</v>
      </c>
      <c r="Y1465" s="68"/>
      <c r="Z1465" s="113">
        <f>VLOOKUP(B1465,[1]Sheet1!B$3:V$3093,21,0)</f>
        <v>0</v>
      </c>
    </row>
    <row r="1466" spans="2:26" ht="45" x14ac:dyDescent="0.25">
      <c r="B1466" s="9" t="s">
        <v>3130</v>
      </c>
      <c r="C1466" s="9" t="s">
        <v>3131</v>
      </c>
      <c r="D1466" s="9">
        <v>1990</v>
      </c>
      <c r="E1466" s="9" t="s">
        <v>12</v>
      </c>
      <c r="F1466" s="9" t="s">
        <v>30</v>
      </c>
      <c r="G1466" s="60" t="s">
        <v>112</v>
      </c>
      <c r="H1466" s="1" t="s">
        <v>6289</v>
      </c>
      <c r="I1466" s="1" t="s">
        <v>26</v>
      </c>
      <c r="J1466" s="68" t="s">
        <v>296</v>
      </c>
      <c r="K1466" s="68" t="s">
        <v>297</v>
      </c>
      <c r="L1466" s="120" t="s">
        <v>146</v>
      </c>
      <c r="M1466" s="117" t="s">
        <v>146</v>
      </c>
      <c r="N1466" s="118" t="s">
        <v>146</v>
      </c>
      <c r="O1466" s="118" t="s">
        <v>147</v>
      </c>
      <c r="P1466" s="118" t="s">
        <v>146</v>
      </c>
      <c r="Q1466" s="118" t="s">
        <v>147</v>
      </c>
      <c r="R1466" s="118" t="s">
        <v>146</v>
      </c>
      <c r="S1466" s="118" t="s">
        <v>147</v>
      </c>
      <c r="T1466" s="118" t="s">
        <v>146</v>
      </c>
      <c r="U1466" s="118" t="s">
        <v>147</v>
      </c>
      <c r="V1466" s="118" t="s">
        <v>146</v>
      </c>
      <c r="W1466" s="118" t="s">
        <v>146</v>
      </c>
      <c r="X1466" s="121">
        <f t="shared" si="28"/>
        <v>23.333333333333332</v>
      </c>
      <c r="Y1466" s="68"/>
      <c r="Z1466" s="113">
        <f>VLOOKUP(B1466,[1]Sheet1!B$3:V$3093,21,0)</f>
        <v>0</v>
      </c>
    </row>
    <row r="1467" spans="2:26" ht="30" x14ac:dyDescent="0.25">
      <c r="B1467" s="9" t="s">
        <v>3132</v>
      </c>
      <c r="C1467" s="9" t="s">
        <v>3133</v>
      </c>
      <c r="D1467" s="9">
        <v>1992</v>
      </c>
      <c r="E1467" s="9" t="s">
        <v>12</v>
      </c>
      <c r="F1467" s="9" t="s">
        <v>30</v>
      </c>
      <c r="G1467" s="60" t="s">
        <v>112</v>
      </c>
      <c r="H1467" s="1" t="s">
        <v>18</v>
      </c>
      <c r="I1467" s="1" t="s">
        <v>6401</v>
      </c>
      <c r="J1467" s="68" t="s">
        <v>296</v>
      </c>
      <c r="K1467" s="68" t="s">
        <v>297</v>
      </c>
      <c r="L1467" s="120" t="s">
        <v>146</v>
      </c>
      <c r="M1467" s="117" t="s">
        <v>6520</v>
      </c>
      <c r="N1467" s="118" t="s">
        <v>147</v>
      </c>
      <c r="O1467" s="118" t="s">
        <v>147</v>
      </c>
      <c r="P1467" s="118" t="s">
        <v>147</v>
      </c>
      <c r="Q1467" s="118" t="s">
        <v>148</v>
      </c>
      <c r="R1467" s="118" t="s">
        <v>146</v>
      </c>
      <c r="S1467" s="118" t="s">
        <v>148</v>
      </c>
      <c r="T1467" s="118" t="s">
        <v>147</v>
      </c>
      <c r="U1467" s="118" t="s">
        <v>147</v>
      </c>
      <c r="V1467" s="118" t="s">
        <v>147</v>
      </c>
      <c r="W1467" s="118" t="s">
        <v>148</v>
      </c>
      <c r="X1467" s="121">
        <f t="shared" si="28"/>
        <v>29.166666666666668</v>
      </c>
      <c r="Y1467" s="68"/>
      <c r="Z1467" s="113">
        <f>VLOOKUP(B1467,[1]Sheet1!B$3:V$3093,21,0)</f>
        <v>0</v>
      </c>
    </row>
    <row r="1468" spans="2:26" ht="30" x14ac:dyDescent="0.25">
      <c r="B1468" s="9" t="s">
        <v>3134</v>
      </c>
      <c r="C1468" s="9" t="s">
        <v>3135</v>
      </c>
      <c r="D1468" s="9">
        <v>1989</v>
      </c>
      <c r="E1468" s="9" t="s">
        <v>12</v>
      </c>
      <c r="F1468" s="9" t="s">
        <v>749</v>
      </c>
      <c r="G1468" s="60" t="s">
        <v>112</v>
      </c>
      <c r="H1468" s="1" t="s">
        <v>11</v>
      </c>
      <c r="I1468" s="1" t="s">
        <v>21</v>
      </c>
      <c r="J1468" s="68" t="s">
        <v>296</v>
      </c>
      <c r="K1468" s="68" t="s">
        <v>297</v>
      </c>
      <c r="L1468" s="120" t="s">
        <v>147</v>
      </c>
      <c r="M1468" s="117" t="s">
        <v>147</v>
      </c>
      <c r="N1468" s="118" t="s">
        <v>146</v>
      </c>
      <c r="O1468" s="118" t="s">
        <v>146</v>
      </c>
      <c r="P1468" s="118" t="s">
        <v>147</v>
      </c>
      <c r="Q1468" s="118" t="s">
        <v>147</v>
      </c>
      <c r="R1468" s="118" t="s">
        <v>146</v>
      </c>
      <c r="S1468" s="118" t="s">
        <v>147</v>
      </c>
      <c r="T1468" s="118" t="s">
        <v>147</v>
      </c>
      <c r="U1468" s="118" t="s">
        <v>146</v>
      </c>
      <c r="V1468" s="118" t="s">
        <v>147</v>
      </c>
      <c r="W1468" s="118" t="s">
        <v>146</v>
      </c>
      <c r="X1468" s="121">
        <f t="shared" si="28"/>
        <v>25.833333333333332</v>
      </c>
      <c r="Y1468" s="68"/>
      <c r="Z1468" s="113">
        <f>VLOOKUP(B1468,[1]Sheet1!B$3:V$3093,21,0)</f>
        <v>0</v>
      </c>
    </row>
    <row r="1469" spans="2:26" ht="30" x14ac:dyDescent="0.25">
      <c r="B1469" s="9" t="s">
        <v>3136</v>
      </c>
      <c r="C1469" s="9" t="s">
        <v>3137</v>
      </c>
      <c r="D1469" s="9">
        <v>1992</v>
      </c>
      <c r="E1469" s="9" t="s">
        <v>12</v>
      </c>
      <c r="F1469" s="9" t="s">
        <v>30</v>
      </c>
      <c r="G1469" s="60" t="s">
        <v>112</v>
      </c>
      <c r="H1469" s="1" t="s">
        <v>11</v>
      </c>
      <c r="I1469" s="1" t="s">
        <v>6253</v>
      </c>
      <c r="J1469" s="68" t="s">
        <v>296</v>
      </c>
      <c r="K1469" s="68" t="s">
        <v>297</v>
      </c>
      <c r="L1469" s="120" t="s">
        <v>148</v>
      </c>
      <c r="M1469" s="117" t="s">
        <v>6520</v>
      </c>
      <c r="N1469" s="118" t="s">
        <v>146</v>
      </c>
      <c r="O1469" s="118" t="s">
        <v>146</v>
      </c>
      <c r="P1469" s="118" t="s">
        <v>146</v>
      </c>
      <c r="Q1469" s="118" t="s">
        <v>147</v>
      </c>
      <c r="R1469" s="118" t="s">
        <v>146</v>
      </c>
      <c r="S1469" s="118" t="s">
        <v>147</v>
      </c>
      <c r="T1469" s="118" t="s">
        <v>6520</v>
      </c>
      <c r="U1469" s="118" t="s">
        <v>6520</v>
      </c>
      <c r="V1469" s="118" t="s">
        <v>147</v>
      </c>
      <c r="W1469" s="118" t="s">
        <v>146</v>
      </c>
      <c r="X1469" s="121">
        <f t="shared" si="28"/>
        <v>21.666666666666668</v>
      </c>
      <c r="Y1469" s="68"/>
      <c r="Z1469" s="113">
        <f>VLOOKUP(B1469,[1]Sheet1!B$3:V$3093,21,0)</f>
        <v>0</v>
      </c>
    </row>
    <row r="1470" spans="2:26" ht="30" x14ac:dyDescent="0.25">
      <c r="B1470" s="9" t="s">
        <v>3138</v>
      </c>
      <c r="C1470" s="9" t="s">
        <v>3139</v>
      </c>
      <c r="D1470" s="9">
        <v>1993</v>
      </c>
      <c r="E1470" s="9" t="s">
        <v>12</v>
      </c>
      <c r="F1470" s="9" t="s">
        <v>30</v>
      </c>
      <c r="G1470" s="60" t="s">
        <v>112</v>
      </c>
      <c r="H1470" s="1" t="s">
        <v>29</v>
      </c>
      <c r="I1470" s="1" t="s">
        <v>26</v>
      </c>
      <c r="J1470" s="68" t="s">
        <v>296</v>
      </c>
      <c r="K1470" s="68" t="s">
        <v>297</v>
      </c>
      <c r="L1470" s="120" t="s">
        <v>146</v>
      </c>
      <c r="M1470" s="117" t="s">
        <v>146</v>
      </c>
      <c r="N1470" s="118" t="s">
        <v>146</v>
      </c>
      <c r="O1470" s="118" t="s">
        <v>147</v>
      </c>
      <c r="P1470" s="118" t="s">
        <v>6520</v>
      </c>
      <c r="Q1470" s="118" t="s">
        <v>147</v>
      </c>
      <c r="R1470" s="118" t="s">
        <v>146</v>
      </c>
      <c r="S1470" s="118" t="s">
        <v>147</v>
      </c>
      <c r="T1470" s="118" t="s">
        <v>146</v>
      </c>
      <c r="U1470" s="118" t="s">
        <v>6520</v>
      </c>
      <c r="V1470" s="118" t="s">
        <v>147</v>
      </c>
      <c r="W1470" s="118" t="s">
        <v>148</v>
      </c>
      <c r="X1470" s="121">
        <f t="shared" si="28"/>
        <v>23.333333333333332</v>
      </c>
      <c r="Y1470" s="68"/>
      <c r="Z1470" s="113">
        <f>VLOOKUP(B1470,[1]Sheet1!B$3:V$3093,21,0)</f>
        <v>0</v>
      </c>
    </row>
    <row r="1471" spans="2:26" ht="30" x14ac:dyDescent="0.25">
      <c r="B1471" s="9" t="s">
        <v>3140</v>
      </c>
      <c r="C1471" s="9" t="s">
        <v>3141</v>
      </c>
      <c r="D1471" s="9">
        <v>1990</v>
      </c>
      <c r="E1471" s="9" t="s">
        <v>12</v>
      </c>
      <c r="F1471" s="9" t="s">
        <v>32</v>
      </c>
      <c r="G1471" s="60" t="s">
        <v>112</v>
      </c>
      <c r="H1471" s="1" t="s">
        <v>11</v>
      </c>
      <c r="I1471" s="1" t="s">
        <v>170</v>
      </c>
      <c r="J1471" s="68" t="s">
        <v>296</v>
      </c>
      <c r="K1471" s="68" t="s">
        <v>297</v>
      </c>
      <c r="L1471" s="120" t="s">
        <v>146</v>
      </c>
      <c r="M1471" s="117" t="s">
        <v>146</v>
      </c>
      <c r="N1471" s="118" t="s">
        <v>147</v>
      </c>
      <c r="O1471" s="118" t="s">
        <v>148</v>
      </c>
      <c r="P1471" s="118" t="s">
        <v>146</v>
      </c>
      <c r="Q1471" s="118" t="s">
        <v>146</v>
      </c>
      <c r="R1471" s="118" t="s">
        <v>147</v>
      </c>
      <c r="S1471" s="118" t="s">
        <v>146</v>
      </c>
      <c r="T1471" s="118" t="s">
        <v>146</v>
      </c>
      <c r="U1471" s="118" t="s">
        <v>147</v>
      </c>
      <c r="V1471" s="118" t="s">
        <v>147</v>
      </c>
      <c r="W1471" s="118" t="s">
        <v>146</v>
      </c>
      <c r="X1471" s="121">
        <f t="shared" si="28"/>
        <v>25</v>
      </c>
      <c r="Y1471" s="68"/>
      <c r="Z1471" s="113">
        <f>VLOOKUP(B1471,[1]Sheet1!B$3:V$3093,21,0)</f>
        <v>0</v>
      </c>
    </row>
    <row r="1472" spans="2:26" ht="30" x14ac:dyDescent="0.25">
      <c r="B1472" s="9" t="s">
        <v>3142</v>
      </c>
      <c r="C1472" s="9" t="s">
        <v>3143</v>
      </c>
      <c r="D1472" s="9">
        <v>1990</v>
      </c>
      <c r="E1472" s="9" t="s">
        <v>12</v>
      </c>
      <c r="F1472" s="9" t="s">
        <v>161</v>
      </c>
      <c r="G1472" s="60" t="s">
        <v>112</v>
      </c>
      <c r="H1472" s="1" t="s">
        <v>29</v>
      </c>
      <c r="I1472" s="1" t="s">
        <v>14</v>
      </c>
      <c r="J1472" s="68" t="s">
        <v>6245</v>
      </c>
      <c r="K1472" s="68" t="s">
        <v>6246</v>
      </c>
      <c r="L1472" s="120" t="s">
        <v>149</v>
      </c>
      <c r="M1472" s="117" t="s">
        <v>146</v>
      </c>
      <c r="N1472" s="118" t="s">
        <v>147</v>
      </c>
      <c r="O1472" s="118" t="s">
        <v>146</v>
      </c>
      <c r="P1472" s="118" t="s">
        <v>146</v>
      </c>
      <c r="Q1472" s="118" t="s">
        <v>146</v>
      </c>
      <c r="R1472" s="118" t="s">
        <v>146</v>
      </c>
      <c r="S1472" s="118" t="s">
        <v>146</v>
      </c>
      <c r="T1472" s="118" t="s">
        <v>146</v>
      </c>
      <c r="U1472" s="118" t="s">
        <v>147</v>
      </c>
      <c r="V1472" s="118" t="s">
        <v>146</v>
      </c>
      <c r="W1472" s="118" t="s">
        <v>146</v>
      </c>
      <c r="X1472" s="121">
        <f t="shared" si="28"/>
        <v>21.818181818181817</v>
      </c>
      <c r="Y1472" s="68"/>
      <c r="Z1472" s="113">
        <f>VLOOKUP(B1472,[1]Sheet1!B$3:V$3093,21,0)</f>
        <v>0</v>
      </c>
    </row>
    <row r="1473" spans="2:26" ht="30" x14ac:dyDescent="0.25">
      <c r="B1473" s="9" t="s">
        <v>3144</v>
      </c>
      <c r="C1473" s="9" t="s">
        <v>3145</v>
      </c>
      <c r="D1473" s="9">
        <v>1991</v>
      </c>
      <c r="E1473" s="9" t="s">
        <v>12</v>
      </c>
      <c r="F1473" s="9" t="s">
        <v>30</v>
      </c>
      <c r="G1473" s="60" t="s">
        <v>112</v>
      </c>
      <c r="H1473" s="1" t="s">
        <v>13</v>
      </c>
      <c r="I1473" s="1" t="s">
        <v>170</v>
      </c>
      <c r="J1473" s="68" t="s">
        <v>296</v>
      </c>
      <c r="K1473" s="68" t="s">
        <v>297</v>
      </c>
      <c r="L1473" s="120" t="s">
        <v>147</v>
      </c>
      <c r="M1473" s="117" t="s">
        <v>146</v>
      </c>
      <c r="N1473" s="118" t="s">
        <v>146</v>
      </c>
      <c r="O1473" s="118" t="s">
        <v>147</v>
      </c>
      <c r="P1473" s="118" t="s">
        <v>148</v>
      </c>
      <c r="Q1473" s="118" t="s">
        <v>148</v>
      </c>
      <c r="R1473" s="118" t="s">
        <v>6520</v>
      </c>
      <c r="S1473" s="118" t="s">
        <v>148</v>
      </c>
      <c r="T1473" s="118" t="s">
        <v>6520</v>
      </c>
      <c r="U1473" s="118" t="s">
        <v>146</v>
      </c>
      <c r="V1473" s="118" t="s">
        <v>146</v>
      </c>
      <c r="W1473" s="118" t="s">
        <v>146</v>
      </c>
      <c r="X1473" s="121">
        <f t="shared" si="28"/>
        <v>25</v>
      </c>
      <c r="Y1473" s="68"/>
      <c r="Z1473" s="113">
        <f>VLOOKUP(B1473,[1]Sheet1!B$3:V$3093,21,0)</f>
        <v>0</v>
      </c>
    </row>
    <row r="1474" spans="2:26" ht="45" x14ac:dyDescent="0.25">
      <c r="B1474" s="9" t="s">
        <v>3146</v>
      </c>
      <c r="C1474" s="9" t="s">
        <v>3147</v>
      </c>
      <c r="D1474" s="9">
        <v>1987</v>
      </c>
      <c r="E1474" s="9" t="s">
        <v>12</v>
      </c>
      <c r="F1474" s="9" t="s">
        <v>30</v>
      </c>
      <c r="G1474" s="60" t="s">
        <v>112</v>
      </c>
      <c r="H1474" s="1" t="s">
        <v>18</v>
      </c>
      <c r="I1474" s="1" t="s">
        <v>6306</v>
      </c>
      <c r="J1474" s="68" t="s">
        <v>291</v>
      </c>
      <c r="K1474" s="68" t="s">
        <v>292</v>
      </c>
      <c r="L1474" s="120" t="s">
        <v>147</v>
      </c>
      <c r="M1474" s="117" t="s">
        <v>147</v>
      </c>
      <c r="N1474" s="118" t="s">
        <v>146</v>
      </c>
      <c r="O1474" s="118" t="s">
        <v>146</v>
      </c>
      <c r="P1474" s="118" t="s">
        <v>148</v>
      </c>
      <c r="Q1474" s="118" t="s">
        <v>146</v>
      </c>
      <c r="R1474" s="118" t="s">
        <v>147</v>
      </c>
      <c r="S1474" s="118" t="s">
        <v>146</v>
      </c>
      <c r="T1474" s="118" t="s">
        <v>148</v>
      </c>
      <c r="U1474" s="118" t="s">
        <v>146</v>
      </c>
      <c r="V1474" s="118" t="s">
        <v>148</v>
      </c>
      <c r="W1474" s="118" t="s">
        <v>146</v>
      </c>
      <c r="X1474" s="121">
        <f t="shared" si="28"/>
        <v>27.5</v>
      </c>
      <c r="Y1474" s="68"/>
      <c r="Z1474" s="113">
        <f>VLOOKUP(B1474,[1]Sheet1!B$3:V$3093,21,0)</f>
        <v>0</v>
      </c>
    </row>
    <row r="1475" spans="2:26" ht="30" x14ac:dyDescent="0.25">
      <c r="B1475" s="9" t="s">
        <v>3148</v>
      </c>
      <c r="C1475" s="9" t="s">
        <v>3149</v>
      </c>
      <c r="D1475" s="9">
        <v>1990</v>
      </c>
      <c r="E1475" s="9" t="s">
        <v>12</v>
      </c>
      <c r="F1475" s="9" t="s">
        <v>30</v>
      </c>
      <c r="G1475" s="60" t="s">
        <v>112</v>
      </c>
      <c r="H1475" s="1" t="s">
        <v>13</v>
      </c>
      <c r="I1475" s="1" t="s">
        <v>86</v>
      </c>
      <c r="J1475" s="68" t="s">
        <v>291</v>
      </c>
      <c r="K1475" s="68" t="s">
        <v>292</v>
      </c>
      <c r="L1475" s="120" t="s">
        <v>148</v>
      </c>
      <c r="M1475" s="117" t="s">
        <v>147</v>
      </c>
      <c r="N1475" s="118" t="s">
        <v>148</v>
      </c>
      <c r="O1475" s="118" t="s">
        <v>146</v>
      </c>
      <c r="P1475" s="118" t="s">
        <v>146</v>
      </c>
      <c r="Q1475" s="118" t="s">
        <v>6520</v>
      </c>
      <c r="R1475" s="118" t="s">
        <v>146</v>
      </c>
      <c r="S1475" s="118" t="s">
        <v>6520</v>
      </c>
      <c r="T1475" s="118" t="s">
        <v>146</v>
      </c>
      <c r="U1475" s="118" t="s">
        <v>147</v>
      </c>
      <c r="V1475" s="118" t="s">
        <v>6520</v>
      </c>
      <c r="W1475" s="118" t="s">
        <v>146</v>
      </c>
      <c r="X1475" s="121">
        <f t="shared" si="28"/>
        <v>22.5</v>
      </c>
      <c r="Y1475" s="68"/>
      <c r="Z1475" s="113">
        <f>VLOOKUP(B1475,[1]Sheet1!B$3:V$3093,21,0)</f>
        <v>0</v>
      </c>
    </row>
    <row r="1476" spans="2:26" ht="30" x14ac:dyDescent="0.25">
      <c r="B1476" s="9" t="s">
        <v>3150</v>
      </c>
      <c r="C1476" s="9" t="s">
        <v>3151</v>
      </c>
      <c r="D1476" s="9">
        <v>1987</v>
      </c>
      <c r="E1476" s="9" t="s">
        <v>12</v>
      </c>
      <c r="F1476" s="9" t="s">
        <v>30</v>
      </c>
      <c r="G1476" s="60" t="s">
        <v>112</v>
      </c>
      <c r="H1476" s="1" t="s">
        <v>11</v>
      </c>
      <c r="I1476" s="1" t="s">
        <v>180</v>
      </c>
      <c r="J1476" s="68" t="s">
        <v>291</v>
      </c>
      <c r="K1476" s="68" t="s">
        <v>292</v>
      </c>
      <c r="L1476" s="120" t="s">
        <v>146</v>
      </c>
      <c r="M1476" s="117" t="s">
        <v>148</v>
      </c>
      <c r="N1476" s="118" t="s">
        <v>6520</v>
      </c>
      <c r="O1476" s="118" t="s">
        <v>147</v>
      </c>
      <c r="P1476" s="118" t="s">
        <v>147</v>
      </c>
      <c r="Q1476" s="118" t="s">
        <v>147</v>
      </c>
      <c r="R1476" s="118" t="s">
        <v>148</v>
      </c>
      <c r="S1476" s="118" t="s">
        <v>147</v>
      </c>
      <c r="T1476" s="118" t="s">
        <v>147</v>
      </c>
      <c r="U1476" s="118" t="s">
        <v>146</v>
      </c>
      <c r="V1476" s="118" t="s">
        <v>148</v>
      </c>
      <c r="W1476" s="118" t="s">
        <v>146</v>
      </c>
      <c r="X1476" s="121">
        <f t="shared" si="28"/>
        <v>28.333333333333332</v>
      </c>
      <c r="Y1476" s="68"/>
      <c r="Z1476" s="113">
        <f>VLOOKUP(B1476,[1]Sheet1!B$3:V$3093,21,0)</f>
        <v>0</v>
      </c>
    </row>
    <row r="1477" spans="2:26" ht="30" x14ac:dyDescent="0.25">
      <c r="B1477" s="9" t="s">
        <v>3152</v>
      </c>
      <c r="C1477" s="9" t="s">
        <v>3153</v>
      </c>
      <c r="D1477" s="9">
        <v>1995</v>
      </c>
      <c r="E1477" s="9" t="s">
        <v>12</v>
      </c>
      <c r="F1477" s="9" t="s">
        <v>161</v>
      </c>
      <c r="G1477" s="60" t="s">
        <v>112</v>
      </c>
      <c r="H1477" s="1" t="s">
        <v>29</v>
      </c>
      <c r="I1477" s="1" t="s">
        <v>14</v>
      </c>
      <c r="J1477" s="68" t="s">
        <v>6245</v>
      </c>
      <c r="K1477" s="68" t="s">
        <v>6246</v>
      </c>
      <c r="L1477" s="120" t="s">
        <v>149</v>
      </c>
      <c r="M1477" s="117" t="s">
        <v>146</v>
      </c>
      <c r="N1477" s="118" t="s">
        <v>146</v>
      </c>
      <c r="O1477" s="118" t="s">
        <v>146</v>
      </c>
      <c r="P1477" s="118" t="s">
        <v>146</v>
      </c>
      <c r="Q1477" s="118" t="s">
        <v>146</v>
      </c>
      <c r="R1477" s="118" t="s">
        <v>146</v>
      </c>
      <c r="S1477" s="118" t="s">
        <v>146</v>
      </c>
      <c r="T1477" s="118" t="s">
        <v>147</v>
      </c>
      <c r="U1477" s="118" t="s">
        <v>146</v>
      </c>
      <c r="V1477" s="118" t="s">
        <v>147</v>
      </c>
      <c r="W1477" s="118" t="s">
        <v>147</v>
      </c>
      <c r="X1477" s="121">
        <f t="shared" si="28"/>
        <v>22.727272727272727</v>
      </c>
      <c r="Y1477" s="68"/>
      <c r="Z1477" s="113">
        <f>VLOOKUP(B1477,[1]Sheet1!B$3:V$3093,21,0)</f>
        <v>0</v>
      </c>
    </row>
    <row r="1478" spans="2:26" ht="30" x14ac:dyDescent="0.25">
      <c r="B1478" s="9" t="s">
        <v>3154</v>
      </c>
      <c r="C1478" s="9" t="s">
        <v>3155</v>
      </c>
      <c r="D1478" s="9">
        <v>1990</v>
      </c>
      <c r="E1478" s="9" t="s">
        <v>12</v>
      </c>
      <c r="F1478" s="9" t="s">
        <v>30</v>
      </c>
      <c r="G1478" s="60" t="s">
        <v>112</v>
      </c>
      <c r="H1478" s="1" t="s">
        <v>18</v>
      </c>
      <c r="I1478" s="1" t="s">
        <v>128</v>
      </c>
      <c r="J1478" s="68" t="s">
        <v>296</v>
      </c>
      <c r="K1478" s="68" t="s">
        <v>297</v>
      </c>
      <c r="L1478" s="120" t="s">
        <v>146</v>
      </c>
      <c r="M1478" s="117" t="s">
        <v>147</v>
      </c>
      <c r="N1478" s="118" t="s">
        <v>147</v>
      </c>
      <c r="O1478" s="118" t="s">
        <v>146</v>
      </c>
      <c r="P1478" s="118" t="s">
        <v>146</v>
      </c>
      <c r="Q1478" s="118" t="s">
        <v>148</v>
      </c>
      <c r="R1478" s="118" t="s">
        <v>146</v>
      </c>
      <c r="S1478" s="118" t="s">
        <v>148</v>
      </c>
      <c r="T1478" s="118" t="s">
        <v>146</v>
      </c>
      <c r="U1478" s="118" t="s">
        <v>147</v>
      </c>
      <c r="V1478" s="118" t="s">
        <v>146</v>
      </c>
      <c r="W1478" s="118" t="s">
        <v>147</v>
      </c>
      <c r="X1478" s="121">
        <f t="shared" si="28"/>
        <v>26.666666666666668</v>
      </c>
      <c r="Y1478" s="68"/>
      <c r="Z1478" s="113">
        <f>VLOOKUP(B1478,[1]Sheet1!B$3:V$3093,21,0)</f>
        <v>0</v>
      </c>
    </row>
    <row r="1479" spans="2:26" ht="30" x14ac:dyDescent="0.25">
      <c r="B1479" s="9" t="s">
        <v>3156</v>
      </c>
      <c r="C1479" s="9" t="s">
        <v>3157</v>
      </c>
      <c r="D1479" s="9">
        <v>1988</v>
      </c>
      <c r="E1479" s="9" t="s">
        <v>12</v>
      </c>
      <c r="F1479" s="9" t="s">
        <v>32</v>
      </c>
      <c r="G1479" s="60" t="s">
        <v>112</v>
      </c>
      <c r="H1479" s="1" t="s">
        <v>11</v>
      </c>
      <c r="I1479" s="1" t="s">
        <v>170</v>
      </c>
      <c r="J1479" s="68" t="s">
        <v>291</v>
      </c>
      <c r="K1479" s="68" t="s">
        <v>292</v>
      </c>
      <c r="L1479" s="120" t="s">
        <v>146</v>
      </c>
      <c r="M1479" s="117" t="s">
        <v>146</v>
      </c>
      <c r="N1479" s="118" t="s">
        <v>147</v>
      </c>
      <c r="O1479" s="118" t="s">
        <v>146</v>
      </c>
      <c r="P1479" s="118" t="s">
        <v>146</v>
      </c>
      <c r="Q1479" s="118" t="s">
        <v>146</v>
      </c>
      <c r="R1479" s="118" t="s">
        <v>146</v>
      </c>
      <c r="S1479" s="118" t="s">
        <v>146</v>
      </c>
      <c r="T1479" s="118" t="s">
        <v>147</v>
      </c>
      <c r="U1479" s="118" t="s">
        <v>146</v>
      </c>
      <c r="V1479" s="118" t="s">
        <v>6520</v>
      </c>
      <c r="W1479" s="118" t="s">
        <v>147</v>
      </c>
      <c r="X1479" s="121">
        <f t="shared" si="28"/>
        <v>21.666666666666668</v>
      </c>
      <c r="Y1479" s="68"/>
      <c r="Z1479" s="113">
        <f>VLOOKUP(B1479,[1]Sheet1!B$3:V$3093,21,0)</f>
        <v>0</v>
      </c>
    </row>
    <row r="1480" spans="2:26" ht="30" x14ac:dyDescent="0.25">
      <c r="B1480" s="9" t="s">
        <v>3158</v>
      </c>
      <c r="C1480" s="9" t="s">
        <v>3159</v>
      </c>
      <c r="D1480" s="9">
        <v>1991</v>
      </c>
      <c r="E1480" s="9" t="s">
        <v>12</v>
      </c>
      <c r="F1480" s="9" t="s">
        <v>30</v>
      </c>
      <c r="G1480" s="60" t="s">
        <v>112</v>
      </c>
      <c r="H1480" s="1" t="s">
        <v>11</v>
      </c>
      <c r="I1480" s="1" t="s">
        <v>289</v>
      </c>
      <c r="J1480" s="68" t="s">
        <v>296</v>
      </c>
      <c r="K1480" s="68" t="s">
        <v>297</v>
      </c>
      <c r="L1480" s="120" t="s">
        <v>146</v>
      </c>
      <c r="M1480" s="117" t="s">
        <v>147</v>
      </c>
      <c r="N1480" s="118" t="s">
        <v>147</v>
      </c>
      <c r="O1480" s="118" t="s">
        <v>6520</v>
      </c>
      <c r="P1480" s="118" t="s">
        <v>146</v>
      </c>
      <c r="Q1480" s="118" t="s">
        <v>146</v>
      </c>
      <c r="R1480" s="118" t="s">
        <v>146</v>
      </c>
      <c r="S1480" s="118" t="s">
        <v>146</v>
      </c>
      <c r="T1480" s="118" t="s">
        <v>146</v>
      </c>
      <c r="U1480" s="118" t="s">
        <v>148</v>
      </c>
      <c r="V1480" s="118" t="s">
        <v>6520</v>
      </c>
      <c r="W1480" s="118" t="s">
        <v>6520</v>
      </c>
      <c r="X1480" s="121">
        <f t="shared" si="28"/>
        <v>20.833333333333332</v>
      </c>
      <c r="Y1480" s="68"/>
      <c r="Z1480" s="113">
        <f>VLOOKUP(B1480,[1]Sheet1!B$3:V$3093,21,0)</f>
        <v>0</v>
      </c>
    </row>
    <row r="1481" spans="2:26" ht="30" x14ac:dyDescent="0.25">
      <c r="B1481" s="9" t="s">
        <v>3160</v>
      </c>
      <c r="C1481" s="9" t="s">
        <v>3161</v>
      </c>
      <c r="D1481" s="9">
        <v>1993</v>
      </c>
      <c r="E1481" s="9" t="s">
        <v>12</v>
      </c>
      <c r="F1481" s="9" t="s">
        <v>30</v>
      </c>
      <c r="G1481" s="60" t="s">
        <v>112</v>
      </c>
      <c r="H1481" s="1" t="s">
        <v>18</v>
      </c>
      <c r="I1481" s="1" t="s">
        <v>6249</v>
      </c>
      <c r="J1481" s="68" t="s">
        <v>291</v>
      </c>
      <c r="K1481" s="68" t="s">
        <v>292</v>
      </c>
      <c r="L1481" s="120" t="s">
        <v>146</v>
      </c>
      <c r="M1481" s="117" t="s">
        <v>146</v>
      </c>
      <c r="N1481" s="118" t="s">
        <v>146</v>
      </c>
      <c r="O1481" s="118" t="s">
        <v>146</v>
      </c>
      <c r="P1481" s="118" t="s">
        <v>146</v>
      </c>
      <c r="Q1481" s="118" t="s">
        <v>146</v>
      </c>
      <c r="R1481" s="118" t="s">
        <v>146</v>
      </c>
      <c r="S1481" s="118" t="s">
        <v>146</v>
      </c>
      <c r="T1481" s="118" t="s">
        <v>146</v>
      </c>
      <c r="U1481" s="118" t="s">
        <v>147</v>
      </c>
      <c r="V1481" s="118" t="s">
        <v>146</v>
      </c>
      <c r="W1481" s="118" t="s">
        <v>6520</v>
      </c>
      <c r="X1481" s="121">
        <f t="shared" si="28"/>
        <v>20</v>
      </c>
      <c r="Y1481" s="68"/>
      <c r="Z1481" s="113">
        <f>VLOOKUP(B1481,[1]Sheet1!B$3:V$3093,21,0)</f>
        <v>0</v>
      </c>
    </row>
    <row r="1482" spans="2:26" ht="30" x14ac:dyDescent="0.25">
      <c r="B1482" s="9" t="s">
        <v>3162</v>
      </c>
      <c r="C1482" s="9" t="s">
        <v>3163</v>
      </c>
      <c r="D1482" s="9">
        <v>1990</v>
      </c>
      <c r="E1482" s="9" t="s">
        <v>12</v>
      </c>
      <c r="F1482" s="9" t="s">
        <v>30</v>
      </c>
      <c r="G1482" s="60" t="s">
        <v>112</v>
      </c>
      <c r="H1482" s="1" t="s">
        <v>13</v>
      </c>
      <c r="I1482" s="1" t="s">
        <v>31</v>
      </c>
      <c r="J1482" s="68" t="s">
        <v>291</v>
      </c>
      <c r="K1482" s="68" t="s">
        <v>292</v>
      </c>
      <c r="L1482" s="120" t="s">
        <v>146</v>
      </c>
      <c r="M1482" s="117" t="s">
        <v>146</v>
      </c>
      <c r="N1482" s="118" t="s">
        <v>146</v>
      </c>
      <c r="O1482" s="118" t="s">
        <v>6520</v>
      </c>
      <c r="P1482" s="118" t="s">
        <v>6520</v>
      </c>
      <c r="Q1482" s="118" t="s">
        <v>147</v>
      </c>
      <c r="R1482" s="118" t="s">
        <v>148</v>
      </c>
      <c r="S1482" s="118" t="s">
        <v>147</v>
      </c>
      <c r="T1482" s="118" t="s">
        <v>148</v>
      </c>
      <c r="U1482" s="118" t="s">
        <v>147</v>
      </c>
      <c r="V1482" s="118" t="s">
        <v>146</v>
      </c>
      <c r="W1482" s="118" t="s">
        <v>148</v>
      </c>
      <c r="X1482" s="121">
        <f t="shared" si="28"/>
        <v>25.833333333333332</v>
      </c>
      <c r="Y1482" s="68"/>
      <c r="Z1482" s="113">
        <f>VLOOKUP(B1482,[1]Sheet1!B$3:V$3093,21,0)</f>
        <v>0</v>
      </c>
    </row>
    <row r="1483" spans="2:26" ht="30" x14ac:dyDescent="0.25">
      <c r="B1483" s="9" t="s">
        <v>3164</v>
      </c>
      <c r="C1483" s="9" t="s">
        <v>3165</v>
      </c>
      <c r="D1483" s="9">
        <v>1985</v>
      </c>
      <c r="E1483" s="9" t="s">
        <v>12</v>
      </c>
      <c r="F1483" s="9" t="s">
        <v>30</v>
      </c>
      <c r="G1483" s="60" t="s">
        <v>112</v>
      </c>
      <c r="H1483" s="1" t="s">
        <v>11</v>
      </c>
      <c r="I1483" s="1" t="s">
        <v>6307</v>
      </c>
      <c r="J1483" s="68" t="s">
        <v>296</v>
      </c>
      <c r="K1483" s="68" t="s">
        <v>297</v>
      </c>
      <c r="L1483" s="120" t="s">
        <v>146</v>
      </c>
      <c r="M1483" s="117" t="s">
        <v>146</v>
      </c>
      <c r="N1483" s="118" t="s">
        <v>146</v>
      </c>
      <c r="O1483" s="118" t="s">
        <v>146</v>
      </c>
      <c r="P1483" s="118" t="s">
        <v>6520</v>
      </c>
      <c r="Q1483" s="118" t="s">
        <v>146</v>
      </c>
      <c r="R1483" s="118" t="s">
        <v>146</v>
      </c>
      <c r="S1483" s="118" t="s">
        <v>146</v>
      </c>
      <c r="T1483" s="118" t="s">
        <v>146</v>
      </c>
      <c r="U1483" s="118" t="s">
        <v>147</v>
      </c>
      <c r="V1483" s="118" t="s">
        <v>6520</v>
      </c>
      <c r="W1483" s="118" t="s">
        <v>6520</v>
      </c>
      <c r="X1483" s="121">
        <f t="shared" si="28"/>
        <v>18.333333333333332</v>
      </c>
      <c r="Y1483" s="68"/>
      <c r="Z1483" s="113" t="str">
        <f>VLOOKUP(B1483,[1]Sheet1!B$3:V$3093,21,0)</f>
        <v>Điểm KI &lt;20</v>
      </c>
    </row>
    <row r="1484" spans="2:26" ht="45" x14ac:dyDescent="0.25">
      <c r="B1484" s="9" t="s">
        <v>3166</v>
      </c>
      <c r="C1484" s="9" t="s">
        <v>3167</v>
      </c>
      <c r="D1484" s="9">
        <v>1988</v>
      </c>
      <c r="E1484" s="9" t="s">
        <v>12</v>
      </c>
      <c r="F1484" s="9" t="s">
        <v>30</v>
      </c>
      <c r="G1484" s="60" t="s">
        <v>112</v>
      </c>
      <c r="H1484" s="1" t="s">
        <v>6289</v>
      </c>
      <c r="I1484" s="1" t="s">
        <v>6249</v>
      </c>
      <c r="J1484" s="68" t="s">
        <v>296</v>
      </c>
      <c r="K1484" s="68" t="s">
        <v>297</v>
      </c>
      <c r="L1484" s="120" t="s">
        <v>146</v>
      </c>
      <c r="M1484" s="117" t="s">
        <v>146</v>
      </c>
      <c r="N1484" s="118" t="s">
        <v>147</v>
      </c>
      <c r="O1484" s="118" t="s">
        <v>146</v>
      </c>
      <c r="P1484" s="118" t="s">
        <v>146</v>
      </c>
      <c r="Q1484" s="118" t="s">
        <v>146</v>
      </c>
      <c r="R1484" s="118" t="s">
        <v>146</v>
      </c>
      <c r="S1484" s="118" t="s">
        <v>146</v>
      </c>
      <c r="T1484" s="118" t="s">
        <v>6520</v>
      </c>
      <c r="U1484" s="118" t="s">
        <v>146</v>
      </c>
      <c r="V1484" s="118" t="s">
        <v>146</v>
      </c>
      <c r="W1484" s="118" t="s">
        <v>6520</v>
      </c>
      <c r="X1484" s="121">
        <f t="shared" ref="X1484:X1547" si="29">((COUNTIF(L1484:W1484,"A")*40+COUNTIF(L1484:W1484,"B")*30+COUNTIF(L1484:W1484,"C")*20+COUNTIF(L1484:W1484,"D")*10+COUNTIF(L1484:W1484,"D1")*10+COUNTIF(L1484:W1484,"d2")*0)/(COUNTA(L1484:W1484)-COUNTIF(L1484:W1484,"KDG")-COUNTIF(L1484:W1484,"KĐG")))</f>
        <v>19.166666666666668</v>
      </c>
      <c r="Y1484" s="68"/>
      <c r="Z1484" s="113">
        <f>VLOOKUP(B1484,[1]Sheet1!B$3:V$3093,21,0)</f>
        <v>0</v>
      </c>
    </row>
    <row r="1485" spans="2:26" ht="30" x14ac:dyDescent="0.25">
      <c r="B1485" s="9" t="s">
        <v>3168</v>
      </c>
      <c r="C1485" s="9" t="s">
        <v>3169</v>
      </c>
      <c r="D1485" s="9">
        <v>1988</v>
      </c>
      <c r="E1485" s="9" t="s">
        <v>12</v>
      </c>
      <c r="F1485" s="9" t="s">
        <v>30</v>
      </c>
      <c r="G1485" s="60" t="s">
        <v>112</v>
      </c>
      <c r="H1485" s="1" t="s">
        <v>18</v>
      </c>
      <c r="I1485" s="1" t="s">
        <v>24</v>
      </c>
      <c r="J1485" s="68" t="s">
        <v>296</v>
      </c>
      <c r="K1485" s="68" t="s">
        <v>297</v>
      </c>
      <c r="L1485" s="120" t="s">
        <v>147</v>
      </c>
      <c r="M1485" s="117" t="s">
        <v>148</v>
      </c>
      <c r="N1485" s="118" t="s">
        <v>146</v>
      </c>
      <c r="O1485" s="118" t="s">
        <v>6520</v>
      </c>
      <c r="P1485" s="118" t="s">
        <v>147</v>
      </c>
      <c r="Q1485" s="118" t="s">
        <v>146</v>
      </c>
      <c r="R1485" s="118" t="s">
        <v>146</v>
      </c>
      <c r="S1485" s="118" t="s">
        <v>146</v>
      </c>
      <c r="T1485" s="118" t="s">
        <v>147</v>
      </c>
      <c r="U1485" s="118" t="s">
        <v>146</v>
      </c>
      <c r="V1485" s="118" t="s">
        <v>146</v>
      </c>
      <c r="W1485" s="118" t="s">
        <v>147</v>
      </c>
      <c r="X1485" s="121">
        <f t="shared" si="29"/>
        <v>24.166666666666668</v>
      </c>
      <c r="Y1485" s="68"/>
      <c r="Z1485" s="113">
        <f>VLOOKUP(B1485,[1]Sheet1!B$3:V$3093,21,0)</f>
        <v>0</v>
      </c>
    </row>
    <row r="1486" spans="2:26" ht="30" x14ac:dyDescent="0.25">
      <c r="B1486" s="9" t="s">
        <v>3170</v>
      </c>
      <c r="C1486" s="9" t="s">
        <v>3171</v>
      </c>
      <c r="D1486" s="9">
        <v>1991</v>
      </c>
      <c r="E1486" s="9" t="s">
        <v>12</v>
      </c>
      <c r="F1486" s="9" t="s">
        <v>30</v>
      </c>
      <c r="G1486" s="60" t="s">
        <v>112</v>
      </c>
      <c r="H1486" s="1" t="s">
        <v>13</v>
      </c>
      <c r="I1486" s="1" t="s">
        <v>31</v>
      </c>
      <c r="J1486" s="68" t="s">
        <v>6330</v>
      </c>
      <c r="K1486" s="68" t="s">
        <v>6331</v>
      </c>
      <c r="L1486" s="120" t="s">
        <v>148</v>
      </c>
      <c r="M1486" s="117" t="s">
        <v>146</v>
      </c>
      <c r="N1486" s="118" t="s">
        <v>146</v>
      </c>
      <c r="O1486" s="118" t="s">
        <v>146</v>
      </c>
      <c r="P1486" s="118" t="s">
        <v>146</v>
      </c>
      <c r="Q1486" s="118" t="s">
        <v>146</v>
      </c>
      <c r="R1486" s="118" t="s">
        <v>6520</v>
      </c>
      <c r="S1486" s="118" t="s">
        <v>146</v>
      </c>
      <c r="T1486" s="118" t="s">
        <v>146</v>
      </c>
      <c r="U1486" s="118" t="s">
        <v>147</v>
      </c>
      <c r="V1486" s="118" t="s">
        <v>147</v>
      </c>
      <c r="W1486" s="118" t="s">
        <v>147</v>
      </c>
      <c r="X1486" s="121">
        <f t="shared" si="29"/>
        <v>23.333333333333332</v>
      </c>
      <c r="Y1486" s="68"/>
      <c r="Z1486" s="113">
        <f>VLOOKUP(B1486,[1]Sheet1!B$3:V$3093,21,0)</f>
        <v>0</v>
      </c>
    </row>
    <row r="1487" spans="2:26" ht="30" x14ac:dyDescent="0.25">
      <c r="B1487" s="9" t="s">
        <v>3172</v>
      </c>
      <c r="C1487" s="9" t="s">
        <v>3173</v>
      </c>
      <c r="D1487" s="9">
        <v>1990</v>
      </c>
      <c r="E1487" s="9" t="s">
        <v>12</v>
      </c>
      <c r="F1487" s="9" t="s">
        <v>30</v>
      </c>
      <c r="G1487" s="60" t="s">
        <v>112</v>
      </c>
      <c r="H1487" s="1" t="s">
        <v>29</v>
      </c>
      <c r="I1487" s="1" t="s">
        <v>24</v>
      </c>
      <c r="J1487" s="68" t="s">
        <v>296</v>
      </c>
      <c r="K1487" s="68" t="s">
        <v>297</v>
      </c>
      <c r="L1487" s="120" t="s">
        <v>146</v>
      </c>
      <c r="M1487" s="117" t="s">
        <v>148</v>
      </c>
      <c r="N1487" s="118" t="s">
        <v>147</v>
      </c>
      <c r="O1487" s="118" t="s">
        <v>147</v>
      </c>
      <c r="P1487" s="118" t="s">
        <v>147</v>
      </c>
      <c r="Q1487" s="118" t="s">
        <v>6520</v>
      </c>
      <c r="R1487" s="118" t="s">
        <v>147</v>
      </c>
      <c r="S1487" s="118" t="s">
        <v>6520</v>
      </c>
      <c r="T1487" s="118" t="s">
        <v>148</v>
      </c>
      <c r="U1487" s="118" t="s">
        <v>146</v>
      </c>
      <c r="V1487" s="118" t="s">
        <v>147</v>
      </c>
      <c r="W1487" s="118" t="s">
        <v>146</v>
      </c>
      <c r="X1487" s="121">
        <f t="shared" si="29"/>
        <v>25.833333333333332</v>
      </c>
      <c r="Y1487" s="68"/>
      <c r="Z1487" s="113">
        <f>VLOOKUP(B1487,[1]Sheet1!B$3:V$3093,21,0)</f>
        <v>0</v>
      </c>
    </row>
    <row r="1488" spans="2:26" ht="30" x14ac:dyDescent="0.25">
      <c r="B1488" s="9" t="s">
        <v>3174</v>
      </c>
      <c r="C1488" s="9" t="s">
        <v>3175</v>
      </c>
      <c r="D1488" s="9">
        <v>1985</v>
      </c>
      <c r="E1488" s="9" t="s">
        <v>12</v>
      </c>
      <c r="F1488" s="9" t="s">
        <v>30</v>
      </c>
      <c r="G1488" s="60" t="s">
        <v>112</v>
      </c>
      <c r="H1488" s="1" t="s">
        <v>11</v>
      </c>
      <c r="I1488" s="1" t="s">
        <v>289</v>
      </c>
      <c r="J1488" s="68" t="s">
        <v>291</v>
      </c>
      <c r="K1488" s="68" t="s">
        <v>292</v>
      </c>
      <c r="L1488" s="120" t="s">
        <v>147</v>
      </c>
      <c r="M1488" s="117" t="s">
        <v>147</v>
      </c>
      <c r="N1488" s="118" t="s">
        <v>148</v>
      </c>
      <c r="O1488" s="118" t="s">
        <v>146</v>
      </c>
      <c r="P1488" s="118" t="s">
        <v>148</v>
      </c>
      <c r="Q1488" s="118" t="s">
        <v>147</v>
      </c>
      <c r="R1488" s="118" t="s">
        <v>146</v>
      </c>
      <c r="S1488" s="118" t="s">
        <v>147</v>
      </c>
      <c r="T1488" s="118" t="s">
        <v>146</v>
      </c>
      <c r="U1488" s="118" t="s">
        <v>147</v>
      </c>
      <c r="V1488" s="118" t="s">
        <v>147</v>
      </c>
      <c r="W1488" s="118" t="s">
        <v>148</v>
      </c>
      <c r="X1488" s="121">
        <f t="shared" si="29"/>
        <v>30</v>
      </c>
      <c r="Y1488" s="68"/>
      <c r="Z1488" s="113">
        <f>VLOOKUP(B1488,[1]Sheet1!B$3:V$3093,21,0)</f>
        <v>0</v>
      </c>
    </row>
    <row r="1489" spans="2:26" ht="45" x14ac:dyDescent="0.25">
      <c r="B1489" s="9" t="s">
        <v>3176</v>
      </c>
      <c r="C1489" s="9" t="s">
        <v>3177</v>
      </c>
      <c r="D1489" s="9">
        <v>1987</v>
      </c>
      <c r="E1489" s="9" t="s">
        <v>12</v>
      </c>
      <c r="F1489" s="9" t="s">
        <v>30</v>
      </c>
      <c r="G1489" s="60" t="s">
        <v>112</v>
      </c>
      <c r="H1489" s="1" t="s">
        <v>18</v>
      </c>
      <c r="I1489" s="1" t="s">
        <v>6254</v>
      </c>
      <c r="J1489" s="68" t="s">
        <v>291</v>
      </c>
      <c r="K1489" s="68" t="s">
        <v>292</v>
      </c>
      <c r="L1489" s="120" t="s">
        <v>147</v>
      </c>
      <c r="M1489" s="117" t="s">
        <v>147</v>
      </c>
      <c r="N1489" s="118" t="s">
        <v>6520</v>
      </c>
      <c r="O1489" s="118" t="s">
        <v>146</v>
      </c>
      <c r="P1489" s="118" t="s">
        <v>146</v>
      </c>
      <c r="Q1489" s="118" t="s">
        <v>147</v>
      </c>
      <c r="R1489" s="118" t="s">
        <v>147</v>
      </c>
      <c r="S1489" s="118" t="s">
        <v>147</v>
      </c>
      <c r="T1489" s="118" t="s">
        <v>147</v>
      </c>
      <c r="U1489" s="118" t="s">
        <v>6520</v>
      </c>
      <c r="V1489" s="118" t="s">
        <v>147</v>
      </c>
      <c r="W1489" s="118" t="s">
        <v>146</v>
      </c>
      <c r="X1489" s="121">
        <f t="shared" si="29"/>
        <v>24.166666666666668</v>
      </c>
      <c r="Y1489" s="68"/>
      <c r="Z1489" s="113">
        <f>VLOOKUP(B1489,[1]Sheet1!B$3:V$3093,21,0)</f>
        <v>0</v>
      </c>
    </row>
    <row r="1490" spans="2:26" ht="30" x14ac:dyDescent="0.25">
      <c r="B1490" s="9" t="s">
        <v>3178</v>
      </c>
      <c r="C1490" s="9" t="s">
        <v>3179</v>
      </c>
      <c r="D1490" s="9">
        <v>1980</v>
      </c>
      <c r="E1490" s="9" t="s">
        <v>12</v>
      </c>
      <c r="F1490" s="9" t="s">
        <v>30</v>
      </c>
      <c r="G1490" s="60" t="s">
        <v>112</v>
      </c>
      <c r="H1490" s="1" t="s">
        <v>29</v>
      </c>
      <c r="I1490" s="1" t="s">
        <v>24</v>
      </c>
      <c r="J1490" s="68" t="s">
        <v>296</v>
      </c>
      <c r="K1490" s="68" t="s">
        <v>297</v>
      </c>
      <c r="L1490" s="120" t="s">
        <v>148</v>
      </c>
      <c r="M1490" s="117" t="s">
        <v>148</v>
      </c>
      <c r="N1490" s="118" t="s">
        <v>147</v>
      </c>
      <c r="O1490" s="118" t="s">
        <v>147</v>
      </c>
      <c r="P1490" s="118" t="s">
        <v>6520</v>
      </c>
      <c r="Q1490" s="118" t="s">
        <v>146</v>
      </c>
      <c r="R1490" s="118" t="s">
        <v>146</v>
      </c>
      <c r="S1490" s="118" t="s">
        <v>146</v>
      </c>
      <c r="T1490" s="118" t="s">
        <v>6520</v>
      </c>
      <c r="U1490" s="118" t="s">
        <v>146</v>
      </c>
      <c r="V1490" s="118" t="s">
        <v>147</v>
      </c>
      <c r="W1490" s="118" t="s">
        <v>146</v>
      </c>
      <c r="X1490" s="121">
        <f t="shared" si="29"/>
        <v>24.166666666666668</v>
      </c>
      <c r="Y1490" s="68"/>
      <c r="Z1490" s="113">
        <f>VLOOKUP(B1490,[1]Sheet1!B$3:V$3093,21,0)</f>
        <v>0</v>
      </c>
    </row>
    <row r="1491" spans="2:26" ht="30" x14ac:dyDescent="0.25">
      <c r="B1491" s="9" t="s">
        <v>3180</v>
      </c>
      <c r="C1491" s="9" t="s">
        <v>3181</v>
      </c>
      <c r="D1491" s="9">
        <v>1992</v>
      </c>
      <c r="E1491" s="9" t="s">
        <v>12</v>
      </c>
      <c r="F1491" s="9" t="s">
        <v>30</v>
      </c>
      <c r="G1491" s="60" t="s">
        <v>112</v>
      </c>
      <c r="H1491" s="1" t="s">
        <v>18</v>
      </c>
      <c r="I1491" s="1" t="s">
        <v>131</v>
      </c>
      <c r="J1491" s="68" t="s">
        <v>296</v>
      </c>
      <c r="K1491" s="68" t="s">
        <v>297</v>
      </c>
      <c r="L1491" s="120" t="s">
        <v>146</v>
      </c>
      <c r="M1491" s="117" t="s">
        <v>146</v>
      </c>
      <c r="N1491" s="118" t="s">
        <v>146</v>
      </c>
      <c r="O1491" s="118" t="s">
        <v>146</v>
      </c>
      <c r="P1491" s="118" t="s">
        <v>6520</v>
      </c>
      <c r="Q1491" s="118" t="s">
        <v>146</v>
      </c>
      <c r="R1491" s="118" t="s">
        <v>6520</v>
      </c>
      <c r="S1491" s="118" t="s">
        <v>146</v>
      </c>
      <c r="T1491" s="118" t="s">
        <v>146</v>
      </c>
      <c r="U1491" s="118" t="s">
        <v>146</v>
      </c>
      <c r="V1491" s="118" t="s">
        <v>146</v>
      </c>
      <c r="W1491" s="118" t="s">
        <v>148</v>
      </c>
      <c r="X1491" s="121">
        <f t="shared" si="29"/>
        <v>20</v>
      </c>
      <c r="Y1491" s="68"/>
      <c r="Z1491" s="113"/>
    </row>
    <row r="1492" spans="2:26" ht="30" x14ac:dyDescent="0.25">
      <c r="B1492" s="9" t="s">
        <v>3182</v>
      </c>
      <c r="C1492" s="9" t="s">
        <v>3183</v>
      </c>
      <c r="D1492" s="9">
        <v>1992</v>
      </c>
      <c r="E1492" s="9" t="s">
        <v>12</v>
      </c>
      <c r="F1492" s="9" t="s">
        <v>161</v>
      </c>
      <c r="G1492" s="60" t="s">
        <v>112</v>
      </c>
      <c r="H1492" s="1" t="s">
        <v>29</v>
      </c>
      <c r="I1492" s="1" t="s">
        <v>14</v>
      </c>
      <c r="J1492" s="68" t="s">
        <v>6245</v>
      </c>
      <c r="K1492" s="68" t="s">
        <v>6246</v>
      </c>
      <c r="L1492" s="120" t="s">
        <v>149</v>
      </c>
      <c r="M1492" s="117" t="s">
        <v>146</v>
      </c>
      <c r="N1492" s="118" t="s">
        <v>146</v>
      </c>
      <c r="O1492" s="118" t="s">
        <v>146</v>
      </c>
      <c r="P1492" s="118" t="s">
        <v>146</v>
      </c>
      <c r="Q1492" s="118" t="s">
        <v>147</v>
      </c>
      <c r="R1492" s="118" t="s">
        <v>146</v>
      </c>
      <c r="S1492" s="118" t="s">
        <v>147</v>
      </c>
      <c r="T1492" s="118" t="s">
        <v>146</v>
      </c>
      <c r="U1492" s="118" t="s">
        <v>146</v>
      </c>
      <c r="V1492" s="118" t="s">
        <v>147</v>
      </c>
      <c r="W1492" s="118" t="s">
        <v>147</v>
      </c>
      <c r="X1492" s="121">
        <f t="shared" si="29"/>
        <v>23.636363636363637</v>
      </c>
      <c r="Y1492" s="68"/>
      <c r="Z1492" s="113">
        <f>VLOOKUP(B1492,[1]Sheet1!B$3:V$3093,21,0)</f>
        <v>0</v>
      </c>
    </row>
    <row r="1493" spans="2:26" ht="45" x14ac:dyDescent="0.25">
      <c r="B1493" s="9" t="s">
        <v>3184</v>
      </c>
      <c r="C1493" s="9" t="s">
        <v>3185</v>
      </c>
      <c r="D1493" s="9">
        <v>1984</v>
      </c>
      <c r="E1493" s="9" t="s">
        <v>12</v>
      </c>
      <c r="F1493" s="9" t="s">
        <v>30</v>
      </c>
      <c r="G1493" s="60" t="s">
        <v>112</v>
      </c>
      <c r="H1493" s="1" t="s">
        <v>6289</v>
      </c>
      <c r="I1493" s="1" t="s">
        <v>6303</v>
      </c>
      <c r="J1493" s="68" t="s">
        <v>296</v>
      </c>
      <c r="K1493" s="68" t="s">
        <v>297</v>
      </c>
      <c r="L1493" s="120" t="s">
        <v>147</v>
      </c>
      <c r="M1493" s="117" t="s">
        <v>146</v>
      </c>
      <c r="N1493" s="118" t="s">
        <v>6520</v>
      </c>
      <c r="O1493" s="118" t="s">
        <v>147</v>
      </c>
      <c r="P1493" s="118" t="s">
        <v>147</v>
      </c>
      <c r="Q1493" s="118" t="s">
        <v>147</v>
      </c>
      <c r="R1493" s="118" t="s">
        <v>146</v>
      </c>
      <c r="S1493" s="118" t="s">
        <v>147</v>
      </c>
      <c r="T1493" s="118" t="s">
        <v>147</v>
      </c>
      <c r="U1493" s="118" t="s">
        <v>148</v>
      </c>
      <c r="V1493" s="118" t="s">
        <v>146</v>
      </c>
      <c r="W1493" s="118" t="s">
        <v>146</v>
      </c>
      <c r="X1493" s="121">
        <f t="shared" si="29"/>
        <v>25.833333333333332</v>
      </c>
      <c r="Y1493" s="68"/>
      <c r="Z1493" s="113">
        <f>VLOOKUP(B1493,[1]Sheet1!B$3:V$3093,21,0)</f>
        <v>0</v>
      </c>
    </row>
    <row r="1494" spans="2:26" ht="30" x14ac:dyDescent="0.25">
      <c r="B1494" s="9" t="s">
        <v>3186</v>
      </c>
      <c r="C1494" s="9" t="s">
        <v>3187</v>
      </c>
      <c r="D1494" s="9">
        <v>1978</v>
      </c>
      <c r="E1494" s="9" t="s">
        <v>12</v>
      </c>
      <c r="F1494" s="9" t="s">
        <v>30</v>
      </c>
      <c r="G1494" s="60" t="s">
        <v>112</v>
      </c>
      <c r="H1494" s="1" t="s">
        <v>29</v>
      </c>
      <c r="I1494" s="1" t="s">
        <v>24</v>
      </c>
      <c r="J1494" s="68" t="s">
        <v>296</v>
      </c>
      <c r="K1494" s="68" t="s">
        <v>297</v>
      </c>
      <c r="L1494" s="120" t="s">
        <v>147</v>
      </c>
      <c r="M1494" s="117" t="s">
        <v>146</v>
      </c>
      <c r="N1494" s="118" t="s">
        <v>6520</v>
      </c>
      <c r="O1494" s="118" t="s">
        <v>146</v>
      </c>
      <c r="P1494" s="118" t="s">
        <v>146</v>
      </c>
      <c r="Q1494" s="118" t="s">
        <v>147</v>
      </c>
      <c r="R1494" s="118" t="s">
        <v>6520</v>
      </c>
      <c r="S1494" s="118" t="s">
        <v>147</v>
      </c>
      <c r="T1494" s="118" t="s">
        <v>147</v>
      </c>
      <c r="U1494" s="118" t="s">
        <v>146</v>
      </c>
      <c r="V1494" s="118" t="s">
        <v>146</v>
      </c>
      <c r="W1494" s="118" t="s">
        <v>6520</v>
      </c>
      <c r="X1494" s="121">
        <f t="shared" si="29"/>
        <v>20.833333333333332</v>
      </c>
      <c r="Y1494" s="68"/>
      <c r="Z1494" s="113">
        <f>VLOOKUP(B1494,[1]Sheet1!B$3:V$3093,21,0)</f>
        <v>0</v>
      </c>
    </row>
    <row r="1495" spans="2:26" ht="30" x14ac:dyDescent="0.25">
      <c r="B1495" s="9" t="s">
        <v>3188</v>
      </c>
      <c r="C1495" s="9" t="s">
        <v>3189</v>
      </c>
      <c r="D1495" s="9">
        <v>1986</v>
      </c>
      <c r="E1495" s="9" t="s">
        <v>12</v>
      </c>
      <c r="F1495" s="9" t="s">
        <v>30</v>
      </c>
      <c r="G1495" s="60" t="s">
        <v>112</v>
      </c>
      <c r="H1495" s="1" t="s">
        <v>29</v>
      </c>
      <c r="I1495" s="1" t="s">
        <v>26</v>
      </c>
      <c r="J1495" s="68" t="s">
        <v>296</v>
      </c>
      <c r="K1495" s="68" t="s">
        <v>297</v>
      </c>
      <c r="L1495" s="120" t="s">
        <v>146</v>
      </c>
      <c r="M1495" s="117" t="s">
        <v>146</v>
      </c>
      <c r="N1495" s="118" t="s">
        <v>6520</v>
      </c>
      <c r="O1495" s="118" t="s">
        <v>148</v>
      </c>
      <c r="P1495" s="118" t="s">
        <v>146</v>
      </c>
      <c r="Q1495" s="118" t="s">
        <v>146</v>
      </c>
      <c r="R1495" s="118" t="s">
        <v>147</v>
      </c>
      <c r="S1495" s="118" t="s">
        <v>146</v>
      </c>
      <c r="T1495" s="118" t="s">
        <v>147</v>
      </c>
      <c r="U1495" s="118" t="s">
        <v>146</v>
      </c>
      <c r="V1495" s="118" t="s">
        <v>147</v>
      </c>
      <c r="W1495" s="118" t="s">
        <v>146</v>
      </c>
      <c r="X1495" s="121">
        <f t="shared" si="29"/>
        <v>23.333333333333332</v>
      </c>
      <c r="Y1495" s="68"/>
      <c r="Z1495" s="113">
        <f>VLOOKUP(B1495,[1]Sheet1!B$3:V$3093,21,0)</f>
        <v>0</v>
      </c>
    </row>
    <row r="1496" spans="2:26" ht="30" x14ac:dyDescent="0.25">
      <c r="B1496" s="9" t="s">
        <v>3190</v>
      </c>
      <c r="C1496" s="9" t="s">
        <v>3191</v>
      </c>
      <c r="D1496" s="9">
        <v>1990</v>
      </c>
      <c r="E1496" s="9" t="s">
        <v>12</v>
      </c>
      <c r="F1496" s="9" t="s">
        <v>749</v>
      </c>
      <c r="G1496" s="60" t="s">
        <v>112</v>
      </c>
      <c r="H1496" s="1" t="s">
        <v>13</v>
      </c>
      <c r="I1496" s="1" t="s">
        <v>86</v>
      </c>
      <c r="J1496" s="68" t="s">
        <v>291</v>
      </c>
      <c r="K1496" s="68" t="s">
        <v>292</v>
      </c>
      <c r="L1496" s="120" t="s">
        <v>146</v>
      </c>
      <c r="M1496" s="117" t="s">
        <v>147</v>
      </c>
      <c r="N1496" s="118" t="s">
        <v>146</v>
      </c>
      <c r="O1496" s="118" t="s">
        <v>146</v>
      </c>
      <c r="P1496" s="118" t="s">
        <v>146</v>
      </c>
      <c r="Q1496" s="118" t="s">
        <v>146</v>
      </c>
      <c r="R1496" s="118" t="s">
        <v>6520</v>
      </c>
      <c r="S1496" s="118" t="s">
        <v>146</v>
      </c>
      <c r="T1496" s="118" t="s">
        <v>147</v>
      </c>
      <c r="U1496" s="118" t="s">
        <v>146</v>
      </c>
      <c r="V1496" s="118" t="s">
        <v>6520</v>
      </c>
      <c r="W1496" s="118" t="s">
        <v>147</v>
      </c>
      <c r="X1496" s="121">
        <f t="shared" si="29"/>
        <v>20.833333333333332</v>
      </c>
      <c r="Y1496" s="68"/>
      <c r="Z1496" s="113">
        <f>VLOOKUP(B1496,[1]Sheet1!B$3:V$3093,21,0)</f>
        <v>0</v>
      </c>
    </row>
    <row r="1497" spans="2:26" ht="30" x14ac:dyDescent="0.25">
      <c r="B1497" s="9" t="s">
        <v>3192</v>
      </c>
      <c r="C1497" s="9" t="s">
        <v>3193</v>
      </c>
      <c r="D1497" s="9">
        <v>1992</v>
      </c>
      <c r="E1497" s="9" t="s">
        <v>12</v>
      </c>
      <c r="F1497" s="9" t="s">
        <v>30</v>
      </c>
      <c r="G1497" s="60" t="s">
        <v>96</v>
      </c>
      <c r="H1497" s="1" t="s">
        <v>13</v>
      </c>
      <c r="I1497" s="1" t="s">
        <v>6400</v>
      </c>
      <c r="J1497" s="68" t="s">
        <v>291</v>
      </c>
      <c r="K1497" s="68" t="s">
        <v>292</v>
      </c>
      <c r="L1497" s="120" t="s">
        <v>146</v>
      </c>
      <c r="M1497" s="117" t="s">
        <v>146</v>
      </c>
      <c r="N1497" s="118" t="s">
        <v>146</v>
      </c>
      <c r="O1497" s="118" t="s">
        <v>146</v>
      </c>
      <c r="P1497" s="118" t="s">
        <v>148</v>
      </c>
      <c r="Q1497" s="118" t="s">
        <v>147</v>
      </c>
      <c r="R1497" s="118" t="s">
        <v>147</v>
      </c>
      <c r="S1497" s="118" t="s">
        <v>147</v>
      </c>
      <c r="T1497" s="118" t="s">
        <v>6520</v>
      </c>
      <c r="U1497" s="118" t="s">
        <v>147</v>
      </c>
      <c r="V1497" s="118" t="s">
        <v>146</v>
      </c>
      <c r="W1497" s="118" t="s">
        <v>146</v>
      </c>
      <c r="X1497" s="121">
        <f t="shared" si="29"/>
        <v>24.166666666666668</v>
      </c>
      <c r="Y1497" s="68"/>
      <c r="Z1497" s="113">
        <f>VLOOKUP(B1497,[1]Sheet1!B$3:V$3093,21,0)</f>
        <v>0</v>
      </c>
    </row>
    <row r="1498" spans="2:26" ht="45" x14ac:dyDescent="0.25">
      <c r="B1498" s="9" t="s">
        <v>3194</v>
      </c>
      <c r="C1498" s="9" t="s">
        <v>3195</v>
      </c>
      <c r="D1498" s="9">
        <v>1991</v>
      </c>
      <c r="E1498" s="9" t="s">
        <v>12</v>
      </c>
      <c r="F1498" s="9" t="s">
        <v>30</v>
      </c>
      <c r="G1498" s="60" t="s">
        <v>96</v>
      </c>
      <c r="H1498" s="1" t="s">
        <v>18</v>
      </c>
      <c r="I1498" s="1" t="s">
        <v>85</v>
      </c>
      <c r="J1498" s="68" t="s">
        <v>296</v>
      </c>
      <c r="K1498" s="68" t="s">
        <v>297</v>
      </c>
      <c r="L1498" s="120" t="s">
        <v>6520</v>
      </c>
      <c r="M1498" s="117" t="s">
        <v>146</v>
      </c>
      <c r="N1498" s="118" t="s">
        <v>146</v>
      </c>
      <c r="O1498" s="118" t="s">
        <v>146</v>
      </c>
      <c r="P1498" s="118" t="s">
        <v>146</v>
      </c>
      <c r="Q1498" s="118" t="s">
        <v>146</v>
      </c>
      <c r="R1498" s="118" t="s">
        <v>146</v>
      </c>
      <c r="S1498" s="118" t="s">
        <v>146</v>
      </c>
      <c r="T1498" s="118" t="s">
        <v>147</v>
      </c>
      <c r="U1498" s="118" t="s">
        <v>146</v>
      </c>
      <c r="V1498" s="118" t="s">
        <v>146</v>
      </c>
      <c r="W1498" s="118" t="s">
        <v>148</v>
      </c>
      <c r="X1498" s="121">
        <f t="shared" si="29"/>
        <v>21.666666666666668</v>
      </c>
      <c r="Y1498" s="68"/>
      <c r="Z1498" s="113">
        <f>VLOOKUP(B1498,[1]Sheet1!B$3:V$3093,21,0)</f>
        <v>0</v>
      </c>
    </row>
    <row r="1499" spans="2:26" ht="60" x14ac:dyDescent="0.25">
      <c r="B1499" s="9" t="s">
        <v>3196</v>
      </c>
      <c r="C1499" s="9" t="s">
        <v>591</v>
      </c>
      <c r="D1499" s="9">
        <v>1990</v>
      </c>
      <c r="E1499" s="9" t="s">
        <v>12</v>
      </c>
      <c r="F1499" s="9" t="s">
        <v>30</v>
      </c>
      <c r="G1499" s="60" t="s">
        <v>96</v>
      </c>
      <c r="H1499" s="1" t="s">
        <v>80</v>
      </c>
      <c r="I1499" s="1" t="s">
        <v>6255</v>
      </c>
      <c r="J1499" s="68" t="s">
        <v>296</v>
      </c>
      <c r="K1499" s="68" t="s">
        <v>297</v>
      </c>
      <c r="L1499" s="120" t="s">
        <v>146</v>
      </c>
      <c r="M1499" s="117" t="s">
        <v>146</v>
      </c>
      <c r="N1499" s="118" t="s">
        <v>146</v>
      </c>
      <c r="O1499" s="118" t="s">
        <v>146</v>
      </c>
      <c r="P1499" s="118" t="s">
        <v>146</v>
      </c>
      <c r="Q1499" s="118" t="s">
        <v>147</v>
      </c>
      <c r="R1499" s="118" t="s">
        <v>6520</v>
      </c>
      <c r="S1499" s="118" t="s">
        <v>147</v>
      </c>
      <c r="T1499" s="118" t="s">
        <v>147</v>
      </c>
      <c r="U1499" s="118" t="s">
        <v>146</v>
      </c>
      <c r="V1499" s="118" t="s">
        <v>146</v>
      </c>
      <c r="W1499" s="118" t="s">
        <v>147</v>
      </c>
      <c r="X1499" s="121">
        <f t="shared" si="29"/>
        <v>22.5</v>
      </c>
      <c r="Y1499" s="68"/>
      <c r="Z1499" s="113">
        <f>VLOOKUP(B1499,[1]Sheet1!B$3:V$3093,21,0)</f>
        <v>0</v>
      </c>
    </row>
    <row r="1500" spans="2:26" ht="30" x14ac:dyDescent="0.25">
      <c r="B1500" s="9" t="s">
        <v>3197</v>
      </c>
      <c r="C1500" s="9" t="s">
        <v>3198</v>
      </c>
      <c r="D1500" s="9">
        <v>1990</v>
      </c>
      <c r="E1500" s="9" t="s">
        <v>12</v>
      </c>
      <c r="F1500" s="9" t="s">
        <v>30</v>
      </c>
      <c r="G1500" s="60" t="s">
        <v>96</v>
      </c>
      <c r="H1500" s="1" t="s">
        <v>13</v>
      </c>
      <c r="I1500" s="1" t="s">
        <v>24</v>
      </c>
      <c r="J1500" s="68" t="s">
        <v>6261</v>
      </c>
      <c r="K1500" s="68" t="s">
        <v>6262</v>
      </c>
      <c r="L1500" s="120" t="s">
        <v>149</v>
      </c>
      <c r="M1500" s="117" t="s">
        <v>146</v>
      </c>
      <c r="N1500" s="118" t="s">
        <v>146</v>
      </c>
      <c r="O1500" s="118" t="s">
        <v>147</v>
      </c>
      <c r="P1500" s="118" t="s">
        <v>148</v>
      </c>
      <c r="Q1500" s="118" t="s">
        <v>147</v>
      </c>
      <c r="R1500" s="118" t="s">
        <v>147</v>
      </c>
      <c r="S1500" s="118" t="s">
        <v>147</v>
      </c>
      <c r="T1500" s="118" t="s">
        <v>148</v>
      </c>
      <c r="U1500" s="118" t="s">
        <v>147</v>
      </c>
      <c r="V1500" s="118" t="s">
        <v>147</v>
      </c>
      <c r="W1500" s="118" t="s">
        <v>147</v>
      </c>
      <c r="X1500" s="121">
        <f t="shared" si="29"/>
        <v>30</v>
      </c>
      <c r="Y1500" s="68"/>
      <c r="Z1500" s="113">
        <f>VLOOKUP(B1500,[1]Sheet1!B$3:V$3093,21,0)</f>
        <v>0</v>
      </c>
    </row>
    <row r="1501" spans="2:26" ht="45" x14ac:dyDescent="0.25">
      <c r="B1501" s="9" t="s">
        <v>3199</v>
      </c>
      <c r="C1501" s="9" t="s">
        <v>3200</v>
      </c>
      <c r="D1501" s="9">
        <v>1987</v>
      </c>
      <c r="E1501" s="9" t="s">
        <v>12</v>
      </c>
      <c r="F1501" s="9" t="s">
        <v>30</v>
      </c>
      <c r="G1501" s="60" t="s">
        <v>96</v>
      </c>
      <c r="H1501" s="1" t="s">
        <v>6289</v>
      </c>
      <c r="I1501" s="1" t="s">
        <v>183</v>
      </c>
      <c r="J1501" s="68" t="s">
        <v>296</v>
      </c>
      <c r="K1501" s="68" t="s">
        <v>297</v>
      </c>
      <c r="L1501" s="120" t="s">
        <v>146</v>
      </c>
      <c r="M1501" s="117" t="s">
        <v>146</v>
      </c>
      <c r="N1501" s="118" t="s">
        <v>6520</v>
      </c>
      <c r="O1501" s="118" t="s">
        <v>147</v>
      </c>
      <c r="P1501" s="118" t="s">
        <v>147</v>
      </c>
      <c r="Q1501" s="118" t="s">
        <v>147</v>
      </c>
      <c r="R1501" s="118" t="s">
        <v>148</v>
      </c>
      <c r="S1501" s="118" t="s">
        <v>147</v>
      </c>
      <c r="T1501" s="118" t="s">
        <v>146</v>
      </c>
      <c r="U1501" s="118" t="s">
        <v>148</v>
      </c>
      <c r="V1501" s="118" t="s">
        <v>146</v>
      </c>
      <c r="W1501" s="118" t="s">
        <v>146</v>
      </c>
      <c r="X1501" s="121">
        <f t="shared" si="29"/>
        <v>25.833333333333332</v>
      </c>
      <c r="Y1501" s="68"/>
      <c r="Z1501" s="113">
        <f>VLOOKUP(B1501,[1]Sheet1!B$3:V$3093,21,0)</f>
        <v>0</v>
      </c>
    </row>
    <row r="1502" spans="2:26" ht="45" x14ac:dyDescent="0.25">
      <c r="B1502" s="9" t="s">
        <v>3201</v>
      </c>
      <c r="C1502" s="9" t="s">
        <v>3202</v>
      </c>
      <c r="D1502" s="9">
        <v>1981</v>
      </c>
      <c r="E1502" s="9" t="s">
        <v>12</v>
      </c>
      <c r="F1502" s="9" t="s">
        <v>89</v>
      </c>
      <c r="G1502" s="60" t="s">
        <v>96</v>
      </c>
      <c r="H1502" s="1" t="s">
        <v>6289</v>
      </c>
      <c r="I1502" s="1" t="s">
        <v>6303</v>
      </c>
      <c r="J1502" s="68" t="s">
        <v>296</v>
      </c>
      <c r="K1502" s="68" t="s">
        <v>297</v>
      </c>
      <c r="L1502" s="120" t="s">
        <v>6520</v>
      </c>
      <c r="M1502" s="117" t="s">
        <v>6520</v>
      </c>
      <c r="N1502" s="118" t="s">
        <v>146</v>
      </c>
      <c r="O1502" s="118" t="s">
        <v>146</v>
      </c>
      <c r="P1502" s="118" t="s">
        <v>146</v>
      </c>
      <c r="Q1502" s="118" t="s">
        <v>148</v>
      </c>
      <c r="R1502" s="118" t="s">
        <v>148</v>
      </c>
      <c r="S1502" s="118" t="s">
        <v>148</v>
      </c>
      <c r="T1502" s="118" t="s">
        <v>147</v>
      </c>
      <c r="U1502" s="118" t="s">
        <v>6520</v>
      </c>
      <c r="V1502" s="118" t="s">
        <v>146</v>
      </c>
      <c r="W1502" s="118" t="s">
        <v>146</v>
      </c>
      <c r="X1502" s="121">
        <f t="shared" si="29"/>
        <v>23.333333333333332</v>
      </c>
      <c r="Y1502" s="68"/>
      <c r="Z1502" s="113">
        <f>VLOOKUP(B1502,[1]Sheet1!B$3:V$3093,21,0)</f>
        <v>0</v>
      </c>
    </row>
    <row r="1503" spans="2:26" ht="30" x14ac:dyDescent="0.25">
      <c r="B1503" s="9" t="s">
        <v>3203</v>
      </c>
      <c r="C1503" s="9" t="s">
        <v>3204</v>
      </c>
      <c r="D1503" s="9">
        <v>1989</v>
      </c>
      <c r="E1503" s="9" t="s">
        <v>12</v>
      </c>
      <c r="F1503" s="9" t="s">
        <v>30</v>
      </c>
      <c r="G1503" s="60" t="s">
        <v>96</v>
      </c>
      <c r="H1503" s="1" t="s">
        <v>13</v>
      </c>
      <c r="I1503" s="1" t="s">
        <v>6361</v>
      </c>
      <c r="J1503" s="68" t="s">
        <v>6261</v>
      </c>
      <c r="K1503" s="68" t="s">
        <v>6262</v>
      </c>
      <c r="L1503" s="120" t="s">
        <v>149</v>
      </c>
      <c r="M1503" s="117" t="s">
        <v>149</v>
      </c>
      <c r="N1503" s="118" t="s">
        <v>149</v>
      </c>
      <c r="O1503" s="118" t="s">
        <v>147</v>
      </c>
      <c r="P1503" s="118" t="s">
        <v>146</v>
      </c>
      <c r="Q1503" s="118" t="s">
        <v>146</v>
      </c>
      <c r="R1503" s="118" t="s">
        <v>147</v>
      </c>
      <c r="S1503" s="118" t="s">
        <v>146</v>
      </c>
      <c r="T1503" s="118" t="s">
        <v>148</v>
      </c>
      <c r="U1503" s="118" t="s">
        <v>146</v>
      </c>
      <c r="V1503" s="118" t="s">
        <v>146</v>
      </c>
      <c r="W1503" s="118" t="s">
        <v>6520</v>
      </c>
      <c r="X1503" s="121">
        <f t="shared" si="29"/>
        <v>23.333333333333332</v>
      </c>
      <c r="Y1503" s="68"/>
      <c r="Z1503" s="113">
        <f>VLOOKUP(B1503,[1]Sheet1!B$3:V$3093,21,0)</f>
        <v>0</v>
      </c>
    </row>
    <row r="1504" spans="2:26" ht="30" x14ac:dyDescent="0.25">
      <c r="B1504" s="9" t="s">
        <v>3205</v>
      </c>
      <c r="C1504" s="9" t="s">
        <v>3206</v>
      </c>
      <c r="D1504" s="9">
        <v>1993</v>
      </c>
      <c r="E1504" s="9" t="s">
        <v>12</v>
      </c>
      <c r="F1504" s="9" t="s">
        <v>30</v>
      </c>
      <c r="G1504" s="60" t="s">
        <v>96</v>
      </c>
      <c r="H1504" s="1" t="s">
        <v>13</v>
      </c>
      <c r="I1504" s="1" t="s">
        <v>25</v>
      </c>
      <c r="J1504" s="68" t="s">
        <v>296</v>
      </c>
      <c r="K1504" s="68" t="s">
        <v>297</v>
      </c>
      <c r="L1504" s="120" t="s">
        <v>146</v>
      </c>
      <c r="M1504" s="117" t="s">
        <v>146</v>
      </c>
      <c r="N1504" s="118" t="s">
        <v>146</v>
      </c>
      <c r="O1504" s="118" t="s">
        <v>147</v>
      </c>
      <c r="P1504" s="118" t="s">
        <v>146</v>
      </c>
      <c r="Q1504" s="118" t="s">
        <v>146</v>
      </c>
      <c r="R1504" s="118" t="s">
        <v>146</v>
      </c>
      <c r="S1504" s="118" t="s">
        <v>146</v>
      </c>
      <c r="T1504" s="118" t="s">
        <v>146</v>
      </c>
      <c r="U1504" s="118" t="s">
        <v>146</v>
      </c>
      <c r="V1504" s="118" t="s">
        <v>6520</v>
      </c>
      <c r="W1504" s="118" t="s">
        <v>146</v>
      </c>
      <c r="X1504" s="121">
        <f t="shared" si="29"/>
        <v>20</v>
      </c>
      <c r="Y1504" s="68"/>
      <c r="Z1504" s="113">
        <f>VLOOKUP(B1504,[1]Sheet1!B$3:V$3093,21,0)</f>
        <v>0</v>
      </c>
    </row>
    <row r="1505" spans="2:26" ht="30" x14ac:dyDescent="0.25">
      <c r="B1505" s="9" t="s">
        <v>3207</v>
      </c>
      <c r="C1505" s="9" t="s">
        <v>3208</v>
      </c>
      <c r="D1505" s="9">
        <v>1989</v>
      </c>
      <c r="E1505" s="9" t="s">
        <v>12</v>
      </c>
      <c r="F1505" s="9" t="s">
        <v>30</v>
      </c>
      <c r="G1505" s="60" t="s">
        <v>96</v>
      </c>
      <c r="H1505" s="1" t="s">
        <v>176</v>
      </c>
      <c r="I1505" s="1"/>
      <c r="J1505" s="68" t="s">
        <v>296</v>
      </c>
      <c r="K1505" s="68" t="s">
        <v>297</v>
      </c>
      <c r="L1505" s="120" t="s">
        <v>146</v>
      </c>
      <c r="M1505" s="117" t="s">
        <v>146</v>
      </c>
      <c r="N1505" s="118" t="s">
        <v>146</v>
      </c>
      <c r="O1505" s="118" t="s">
        <v>147</v>
      </c>
      <c r="P1505" s="118" t="s">
        <v>146</v>
      </c>
      <c r="Q1505" s="118" t="s">
        <v>147</v>
      </c>
      <c r="R1505" s="118" t="s">
        <v>148</v>
      </c>
      <c r="S1505" s="118" t="s">
        <v>147</v>
      </c>
      <c r="T1505" s="118" t="s">
        <v>146</v>
      </c>
      <c r="U1505" s="118" t="s">
        <v>147</v>
      </c>
      <c r="V1505" s="118" t="s">
        <v>148</v>
      </c>
      <c r="W1505" s="118" t="s">
        <v>147</v>
      </c>
      <c r="X1505" s="121">
        <f t="shared" si="29"/>
        <v>27.5</v>
      </c>
      <c r="Y1505" s="68"/>
      <c r="Z1505" s="113">
        <f>VLOOKUP(B1505,[1]Sheet1!B$3:V$3093,21,0)</f>
        <v>0</v>
      </c>
    </row>
    <row r="1506" spans="2:26" ht="30" x14ac:dyDescent="0.25">
      <c r="B1506" s="9" t="s">
        <v>3209</v>
      </c>
      <c r="C1506" s="9" t="s">
        <v>3210</v>
      </c>
      <c r="D1506" s="9">
        <v>1991</v>
      </c>
      <c r="E1506" s="9" t="s">
        <v>12</v>
      </c>
      <c r="F1506" s="9" t="s">
        <v>30</v>
      </c>
      <c r="G1506" s="60" t="s">
        <v>96</v>
      </c>
      <c r="H1506" s="1" t="s">
        <v>13</v>
      </c>
      <c r="I1506" s="1" t="s">
        <v>170</v>
      </c>
      <c r="J1506" s="68" t="s">
        <v>296</v>
      </c>
      <c r="K1506" s="68" t="s">
        <v>297</v>
      </c>
      <c r="L1506" s="120" t="s">
        <v>146</v>
      </c>
      <c r="M1506" s="117" t="s">
        <v>147</v>
      </c>
      <c r="N1506" s="118" t="s">
        <v>146</v>
      </c>
      <c r="O1506" s="118" t="s">
        <v>146</v>
      </c>
      <c r="P1506" s="118" t="s">
        <v>146</v>
      </c>
      <c r="Q1506" s="118" t="s">
        <v>146</v>
      </c>
      <c r="R1506" s="118" t="s">
        <v>146</v>
      </c>
      <c r="S1506" s="118" t="s">
        <v>146</v>
      </c>
      <c r="T1506" s="118" t="s">
        <v>146</v>
      </c>
      <c r="U1506" s="118" t="s">
        <v>146</v>
      </c>
      <c r="V1506" s="118" t="s">
        <v>6520</v>
      </c>
      <c r="W1506" s="118" t="s">
        <v>147</v>
      </c>
      <c r="X1506" s="121">
        <f t="shared" si="29"/>
        <v>20.833333333333332</v>
      </c>
      <c r="Y1506" s="68"/>
      <c r="Z1506" s="113"/>
    </row>
    <row r="1507" spans="2:26" ht="30" x14ac:dyDescent="0.25">
      <c r="B1507" s="9" t="s">
        <v>3211</v>
      </c>
      <c r="C1507" s="9" t="s">
        <v>3212</v>
      </c>
      <c r="D1507" s="9">
        <v>1986</v>
      </c>
      <c r="E1507" s="9" t="s">
        <v>12</v>
      </c>
      <c r="F1507" s="9" t="s">
        <v>30</v>
      </c>
      <c r="G1507" s="60" t="s">
        <v>96</v>
      </c>
      <c r="H1507" s="1" t="s">
        <v>13</v>
      </c>
      <c r="I1507" s="1" t="s">
        <v>86</v>
      </c>
      <c r="J1507" s="68" t="s">
        <v>296</v>
      </c>
      <c r="K1507" s="68" t="s">
        <v>297</v>
      </c>
      <c r="L1507" s="120" t="s">
        <v>146</v>
      </c>
      <c r="M1507" s="117" t="s">
        <v>146</v>
      </c>
      <c r="N1507" s="118" t="s">
        <v>146</v>
      </c>
      <c r="O1507" s="118" t="s">
        <v>146</v>
      </c>
      <c r="P1507" s="118" t="s">
        <v>146</v>
      </c>
      <c r="Q1507" s="118" t="s">
        <v>147</v>
      </c>
      <c r="R1507" s="118" t="s">
        <v>146</v>
      </c>
      <c r="S1507" s="118" t="s">
        <v>147</v>
      </c>
      <c r="T1507" s="118" t="s">
        <v>146</v>
      </c>
      <c r="U1507" s="118" t="s">
        <v>146</v>
      </c>
      <c r="V1507" s="118" t="s">
        <v>6520</v>
      </c>
      <c r="W1507" s="118" t="s">
        <v>146</v>
      </c>
      <c r="X1507" s="121">
        <f t="shared" si="29"/>
        <v>20.833333333333332</v>
      </c>
      <c r="Y1507" s="68"/>
      <c r="Z1507" s="113">
        <f>VLOOKUP(B1507,[1]Sheet1!B$3:V$3093,21,0)</f>
        <v>0</v>
      </c>
    </row>
    <row r="1508" spans="2:26" ht="30" x14ac:dyDescent="0.25">
      <c r="B1508" s="9" t="s">
        <v>3213</v>
      </c>
      <c r="C1508" s="9" t="s">
        <v>3214</v>
      </c>
      <c r="D1508" s="9">
        <v>1992</v>
      </c>
      <c r="E1508" s="9" t="s">
        <v>12</v>
      </c>
      <c r="F1508" s="9" t="s">
        <v>89</v>
      </c>
      <c r="G1508" s="60" t="s">
        <v>96</v>
      </c>
      <c r="H1508" s="1" t="s">
        <v>18</v>
      </c>
      <c r="I1508" s="1" t="s">
        <v>170</v>
      </c>
      <c r="J1508" s="68" t="s">
        <v>296</v>
      </c>
      <c r="K1508" s="68" t="s">
        <v>297</v>
      </c>
      <c r="L1508" s="120" t="s">
        <v>146</v>
      </c>
      <c r="M1508" s="117" t="s">
        <v>146</v>
      </c>
      <c r="N1508" s="118" t="s">
        <v>146</v>
      </c>
      <c r="O1508" s="118" t="s">
        <v>146</v>
      </c>
      <c r="P1508" s="118" t="s">
        <v>148</v>
      </c>
      <c r="Q1508" s="118" t="s">
        <v>148</v>
      </c>
      <c r="R1508" s="118" t="s">
        <v>146</v>
      </c>
      <c r="S1508" s="118" t="s">
        <v>148</v>
      </c>
      <c r="T1508" s="118" t="s">
        <v>146</v>
      </c>
      <c r="U1508" s="118" t="s">
        <v>147</v>
      </c>
      <c r="V1508" s="118" t="s">
        <v>6520</v>
      </c>
      <c r="W1508" s="118" t="s">
        <v>146</v>
      </c>
      <c r="X1508" s="121">
        <f t="shared" si="29"/>
        <v>25</v>
      </c>
      <c r="Y1508" s="68"/>
      <c r="Z1508" s="113">
        <f>VLOOKUP(B1508,[1]Sheet1!B$3:V$3093,21,0)</f>
        <v>0</v>
      </c>
    </row>
    <row r="1509" spans="2:26" ht="30" x14ac:dyDescent="0.25">
      <c r="B1509" s="9" t="s">
        <v>3215</v>
      </c>
      <c r="C1509" s="9" t="s">
        <v>3216</v>
      </c>
      <c r="D1509" s="9">
        <v>1986</v>
      </c>
      <c r="E1509" s="9" t="s">
        <v>12</v>
      </c>
      <c r="F1509" s="9" t="s">
        <v>32</v>
      </c>
      <c r="G1509" s="60" t="s">
        <v>96</v>
      </c>
      <c r="H1509" s="1" t="s">
        <v>11</v>
      </c>
      <c r="I1509" s="1" t="s">
        <v>170</v>
      </c>
      <c r="J1509" s="68" t="s">
        <v>291</v>
      </c>
      <c r="K1509" s="68" t="s">
        <v>292</v>
      </c>
      <c r="L1509" s="120" t="s">
        <v>6520</v>
      </c>
      <c r="M1509" s="117" t="s">
        <v>146</v>
      </c>
      <c r="N1509" s="118" t="s">
        <v>147</v>
      </c>
      <c r="O1509" s="118" t="s">
        <v>6520</v>
      </c>
      <c r="P1509" s="118" t="s">
        <v>146</v>
      </c>
      <c r="Q1509" s="118" t="s">
        <v>6520</v>
      </c>
      <c r="R1509" s="118" t="s">
        <v>6520</v>
      </c>
      <c r="S1509" s="118" t="s">
        <v>6520</v>
      </c>
      <c r="T1509" s="118" t="s">
        <v>146</v>
      </c>
      <c r="U1509" s="118" t="s">
        <v>147</v>
      </c>
      <c r="V1509" s="118" t="s">
        <v>146</v>
      </c>
      <c r="W1509" s="118" t="s">
        <v>148</v>
      </c>
      <c r="X1509" s="121">
        <f t="shared" si="29"/>
        <v>19.166666666666668</v>
      </c>
      <c r="Y1509" s="68"/>
      <c r="Z1509" s="113" t="str">
        <f>VLOOKUP(B1509,[1]Sheet1!B$3:V$3093,21,0)</f>
        <v>4D trở lên</v>
      </c>
    </row>
    <row r="1510" spans="2:26" ht="60" x14ac:dyDescent="0.25">
      <c r="B1510" s="9" t="s">
        <v>3217</v>
      </c>
      <c r="C1510" s="9" t="s">
        <v>3218</v>
      </c>
      <c r="D1510" s="9">
        <v>1983</v>
      </c>
      <c r="E1510" s="9" t="s">
        <v>12</v>
      </c>
      <c r="F1510" s="9" t="s">
        <v>32</v>
      </c>
      <c r="G1510" s="60" t="s">
        <v>96</v>
      </c>
      <c r="H1510" s="1" t="s">
        <v>80</v>
      </c>
      <c r="I1510" s="1" t="s">
        <v>170</v>
      </c>
      <c r="J1510" s="68" t="s">
        <v>296</v>
      </c>
      <c r="K1510" s="68" t="s">
        <v>297</v>
      </c>
      <c r="L1510" s="120" t="s">
        <v>146</v>
      </c>
      <c r="M1510" s="117" t="s">
        <v>146</v>
      </c>
      <c r="N1510" s="118" t="s">
        <v>147</v>
      </c>
      <c r="O1510" s="118" t="s">
        <v>147</v>
      </c>
      <c r="P1510" s="118" t="s">
        <v>146</v>
      </c>
      <c r="Q1510" s="118" t="s">
        <v>146</v>
      </c>
      <c r="R1510" s="118" t="s">
        <v>147</v>
      </c>
      <c r="S1510" s="118" t="s">
        <v>146</v>
      </c>
      <c r="T1510" s="118" t="s">
        <v>148</v>
      </c>
      <c r="U1510" s="118" t="s">
        <v>146</v>
      </c>
      <c r="V1510" s="118" t="s">
        <v>6520</v>
      </c>
      <c r="W1510" s="118" t="s">
        <v>146</v>
      </c>
      <c r="X1510" s="121">
        <f t="shared" si="29"/>
        <v>23.333333333333332</v>
      </c>
      <c r="Y1510" s="68"/>
      <c r="Z1510" s="113">
        <f>VLOOKUP(B1510,[1]Sheet1!B$3:V$3093,21,0)</f>
        <v>0</v>
      </c>
    </row>
    <row r="1511" spans="2:26" ht="30" x14ac:dyDescent="0.25">
      <c r="B1511" s="9" t="s">
        <v>3219</v>
      </c>
      <c r="C1511" s="9" t="s">
        <v>3220</v>
      </c>
      <c r="D1511" s="9">
        <v>1989</v>
      </c>
      <c r="E1511" s="9" t="s">
        <v>12</v>
      </c>
      <c r="F1511" s="9" t="s">
        <v>30</v>
      </c>
      <c r="G1511" s="60" t="s">
        <v>96</v>
      </c>
      <c r="H1511" s="1" t="s">
        <v>11</v>
      </c>
      <c r="I1511" s="1" t="s">
        <v>6415</v>
      </c>
      <c r="J1511" s="68" t="s">
        <v>296</v>
      </c>
      <c r="K1511" s="68" t="s">
        <v>297</v>
      </c>
      <c r="L1511" s="120" t="s">
        <v>146</v>
      </c>
      <c r="M1511" s="117" t="s">
        <v>146</v>
      </c>
      <c r="N1511" s="118" t="s">
        <v>6520</v>
      </c>
      <c r="O1511" s="118" t="s">
        <v>146</v>
      </c>
      <c r="P1511" s="118" t="s">
        <v>146</v>
      </c>
      <c r="Q1511" s="118" t="s">
        <v>146</v>
      </c>
      <c r="R1511" s="118" t="s">
        <v>146</v>
      </c>
      <c r="S1511" s="118" t="s">
        <v>146</v>
      </c>
      <c r="T1511" s="118" t="s">
        <v>146</v>
      </c>
      <c r="U1511" s="118" t="s">
        <v>146</v>
      </c>
      <c r="V1511" s="118" t="s">
        <v>6520</v>
      </c>
      <c r="W1511" s="118" t="s">
        <v>148</v>
      </c>
      <c r="X1511" s="121">
        <f t="shared" si="29"/>
        <v>20</v>
      </c>
      <c r="Y1511" s="68"/>
      <c r="Z1511" s="113"/>
    </row>
    <row r="1512" spans="2:26" ht="30" x14ac:dyDescent="0.25">
      <c r="B1512" s="9" t="s">
        <v>3221</v>
      </c>
      <c r="C1512" s="9" t="s">
        <v>3222</v>
      </c>
      <c r="D1512" s="9">
        <v>1990</v>
      </c>
      <c r="E1512" s="9" t="s">
        <v>12</v>
      </c>
      <c r="F1512" s="9" t="s">
        <v>30</v>
      </c>
      <c r="G1512" s="60" t="s">
        <v>96</v>
      </c>
      <c r="H1512" s="1" t="s">
        <v>13</v>
      </c>
      <c r="I1512" s="1" t="s">
        <v>6309</v>
      </c>
      <c r="J1512" s="68" t="s">
        <v>296</v>
      </c>
      <c r="K1512" s="68" t="s">
        <v>297</v>
      </c>
      <c r="L1512" s="120" t="s">
        <v>6520</v>
      </c>
      <c r="M1512" s="117" t="s">
        <v>146</v>
      </c>
      <c r="N1512" s="118" t="s">
        <v>6520</v>
      </c>
      <c r="O1512" s="118" t="s">
        <v>146</v>
      </c>
      <c r="P1512" s="118" t="s">
        <v>147</v>
      </c>
      <c r="Q1512" s="118" t="s">
        <v>146</v>
      </c>
      <c r="R1512" s="118" t="s">
        <v>146</v>
      </c>
      <c r="S1512" s="118" t="s">
        <v>6520</v>
      </c>
      <c r="T1512" s="118" t="s">
        <v>6520</v>
      </c>
      <c r="U1512" s="118" t="s">
        <v>148</v>
      </c>
      <c r="V1512" s="118" t="s">
        <v>147</v>
      </c>
      <c r="W1512" s="118" t="s">
        <v>146</v>
      </c>
      <c r="X1512" s="121">
        <f t="shared" si="29"/>
        <v>20</v>
      </c>
      <c r="Y1512" s="68"/>
      <c r="Z1512" s="113" t="str">
        <f>VLOOKUP(B1512,[1]Sheet1!B$3:V$3093,21,0)</f>
        <v>4D trở lên</v>
      </c>
    </row>
    <row r="1513" spans="2:26" ht="45" x14ac:dyDescent="0.25">
      <c r="B1513" s="9" t="s">
        <v>3223</v>
      </c>
      <c r="C1513" s="9" t="s">
        <v>3224</v>
      </c>
      <c r="D1513" s="9">
        <v>1992</v>
      </c>
      <c r="E1513" s="9" t="s">
        <v>12</v>
      </c>
      <c r="F1513" s="9" t="s">
        <v>30</v>
      </c>
      <c r="G1513" s="60" t="s">
        <v>96</v>
      </c>
      <c r="H1513" s="1" t="s">
        <v>13</v>
      </c>
      <c r="I1513" s="1" t="s">
        <v>6271</v>
      </c>
      <c r="J1513" s="68" t="s">
        <v>296</v>
      </c>
      <c r="K1513" s="68" t="s">
        <v>297</v>
      </c>
      <c r="L1513" s="120" t="s">
        <v>147</v>
      </c>
      <c r="M1513" s="117" t="s">
        <v>146</v>
      </c>
      <c r="N1513" s="118" t="s">
        <v>146</v>
      </c>
      <c r="O1513" s="118" t="s">
        <v>146</v>
      </c>
      <c r="P1513" s="118" t="s">
        <v>148</v>
      </c>
      <c r="Q1513" s="118" t="s">
        <v>147</v>
      </c>
      <c r="R1513" s="118" t="s">
        <v>147</v>
      </c>
      <c r="S1513" s="118" t="s">
        <v>147</v>
      </c>
      <c r="T1513" s="118" t="s">
        <v>148</v>
      </c>
      <c r="U1513" s="118" t="s">
        <v>147</v>
      </c>
      <c r="V1513" s="118" t="s">
        <v>6520</v>
      </c>
      <c r="W1513" s="118" t="s">
        <v>147</v>
      </c>
      <c r="X1513" s="121">
        <f t="shared" si="29"/>
        <v>27.5</v>
      </c>
      <c r="Y1513" s="68"/>
      <c r="Z1513" s="113">
        <f>VLOOKUP(B1513,[1]Sheet1!B$3:V$3093,21,0)</f>
        <v>0</v>
      </c>
    </row>
    <row r="1514" spans="2:26" ht="45" x14ac:dyDescent="0.25">
      <c r="B1514" s="9" t="s">
        <v>3225</v>
      </c>
      <c r="C1514" s="9" t="s">
        <v>3226</v>
      </c>
      <c r="D1514" s="9">
        <v>1993</v>
      </c>
      <c r="E1514" s="9" t="s">
        <v>12</v>
      </c>
      <c r="F1514" s="9" t="s">
        <v>164</v>
      </c>
      <c r="G1514" s="60" t="s">
        <v>96</v>
      </c>
      <c r="H1514" s="1" t="s">
        <v>11</v>
      </c>
      <c r="I1514" s="1" t="s">
        <v>6367</v>
      </c>
      <c r="J1514" s="68" t="s">
        <v>6416</v>
      </c>
      <c r="K1514" s="68" t="s">
        <v>6417</v>
      </c>
      <c r="L1514" s="120" t="s">
        <v>146</v>
      </c>
      <c r="M1514" s="117" t="s">
        <v>146</v>
      </c>
      <c r="N1514" s="118" t="s">
        <v>147</v>
      </c>
      <c r="O1514" s="118" t="s">
        <v>146</v>
      </c>
      <c r="P1514" s="118" t="s">
        <v>147</v>
      </c>
      <c r="Q1514" s="118" t="s">
        <v>146</v>
      </c>
      <c r="R1514" s="118" t="s">
        <v>146</v>
      </c>
      <c r="S1514" s="118" t="s">
        <v>146</v>
      </c>
      <c r="T1514" s="118" t="s">
        <v>6520</v>
      </c>
      <c r="U1514" s="118" t="s">
        <v>146</v>
      </c>
      <c r="V1514" s="118" t="s">
        <v>146</v>
      </c>
      <c r="W1514" s="118" t="s">
        <v>146</v>
      </c>
      <c r="X1514" s="121">
        <f t="shared" si="29"/>
        <v>20.833333333333332</v>
      </c>
      <c r="Y1514" s="68"/>
      <c r="Z1514" s="113">
        <f>VLOOKUP(B1514,[1]Sheet1!B$3:V$3093,21,0)</f>
        <v>0</v>
      </c>
    </row>
    <row r="1515" spans="2:26" ht="30" x14ac:dyDescent="0.25">
      <c r="B1515" s="9" t="s">
        <v>3227</v>
      </c>
      <c r="C1515" s="9" t="s">
        <v>3228</v>
      </c>
      <c r="D1515" s="9">
        <v>1991</v>
      </c>
      <c r="E1515" s="9" t="s">
        <v>12</v>
      </c>
      <c r="F1515" s="9" t="s">
        <v>30</v>
      </c>
      <c r="G1515" s="60" t="s">
        <v>96</v>
      </c>
      <c r="H1515" s="1" t="s">
        <v>13</v>
      </c>
      <c r="I1515" s="1" t="s">
        <v>33</v>
      </c>
      <c r="J1515" s="68" t="s">
        <v>291</v>
      </c>
      <c r="K1515" s="68" t="s">
        <v>292</v>
      </c>
      <c r="L1515" s="120" t="s">
        <v>148</v>
      </c>
      <c r="M1515" s="117" t="s">
        <v>147</v>
      </c>
      <c r="N1515" s="118" t="s">
        <v>148</v>
      </c>
      <c r="O1515" s="118" t="s">
        <v>148</v>
      </c>
      <c r="P1515" s="118" t="s">
        <v>147</v>
      </c>
      <c r="Q1515" s="118" t="s">
        <v>147</v>
      </c>
      <c r="R1515" s="118" t="s">
        <v>147</v>
      </c>
      <c r="S1515" s="118" t="s">
        <v>147</v>
      </c>
      <c r="T1515" s="118" t="s">
        <v>147</v>
      </c>
      <c r="U1515" s="118" t="s">
        <v>147</v>
      </c>
      <c r="V1515" s="118" t="s">
        <v>147</v>
      </c>
      <c r="W1515" s="118" t="s">
        <v>148</v>
      </c>
      <c r="X1515" s="121">
        <f t="shared" si="29"/>
        <v>33.333333333333336</v>
      </c>
      <c r="Y1515" s="68"/>
      <c r="Z1515" s="113">
        <f>VLOOKUP(B1515,[1]Sheet1!B$3:V$3093,21,0)</f>
        <v>0</v>
      </c>
    </row>
    <row r="1516" spans="2:26" ht="30" x14ac:dyDescent="0.25">
      <c r="B1516" s="9" t="s">
        <v>3229</v>
      </c>
      <c r="C1516" s="9" t="s">
        <v>3230</v>
      </c>
      <c r="D1516" s="9">
        <v>1989</v>
      </c>
      <c r="E1516" s="9" t="s">
        <v>12</v>
      </c>
      <c r="F1516" s="9" t="s">
        <v>212</v>
      </c>
      <c r="G1516" s="60" t="s">
        <v>96</v>
      </c>
      <c r="H1516" s="1" t="s">
        <v>11</v>
      </c>
      <c r="I1516" s="1" t="s">
        <v>6247</v>
      </c>
      <c r="J1516" s="68" t="s">
        <v>291</v>
      </c>
      <c r="K1516" s="68" t="s">
        <v>292</v>
      </c>
      <c r="L1516" s="120" t="s">
        <v>146</v>
      </c>
      <c r="M1516" s="117" t="s">
        <v>6520</v>
      </c>
      <c r="N1516" s="118" t="s">
        <v>146</v>
      </c>
      <c r="O1516" s="118" t="s">
        <v>146</v>
      </c>
      <c r="P1516" s="118" t="s">
        <v>146</v>
      </c>
      <c r="Q1516" s="118" t="s">
        <v>146</v>
      </c>
      <c r="R1516" s="118" t="s">
        <v>147</v>
      </c>
      <c r="S1516" s="118" t="s">
        <v>146</v>
      </c>
      <c r="T1516" s="118" t="s">
        <v>147</v>
      </c>
      <c r="U1516" s="118" t="s">
        <v>146</v>
      </c>
      <c r="V1516" s="118" t="s">
        <v>146</v>
      </c>
      <c r="W1516" s="118" t="s">
        <v>146</v>
      </c>
      <c r="X1516" s="121">
        <f t="shared" si="29"/>
        <v>20.833333333333332</v>
      </c>
      <c r="Y1516" s="68"/>
      <c r="Z1516" s="113">
        <f>VLOOKUP(B1516,[1]Sheet1!B$3:V$3093,21,0)</f>
        <v>0</v>
      </c>
    </row>
    <row r="1517" spans="2:26" ht="45" x14ac:dyDescent="0.25">
      <c r="B1517" s="9" t="s">
        <v>3231</v>
      </c>
      <c r="C1517" s="9" t="s">
        <v>3232</v>
      </c>
      <c r="D1517" s="9">
        <v>1993</v>
      </c>
      <c r="E1517" s="9" t="s">
        <v>12</v>
      </c>
      <c r="F1517" s="9" t="s">
        <v>32</v>
      </c>
      <c r="G1517" s="60" t="s">
        <v>96</v>
      </c>
      <c r="H1517" s="1" t="s">
        <v>18</v>
      </c>
      <c r="I1517" s="1" t="s">
        <v>85</v>
      </c>
      <c r="J1517" s="68" t="s">
        <v>291</v>
      </c>
      <c r="K1517" s="68" t="s">
        <v>292</v>
      </c>
      <c r="L1517" s="120" t="s">
        <v>146</v>
      </c>
      <c r="M1517" s="117" t="s">
        <v>147</v>
      </c>
      <c r="N1517" s="118" t="s">
        <v>147</v>
      </c>
      <c r="O1517" s="118" t="s">
        <v>147</v>
      </c>
      <c r="P1517" s="118" t="s">
        <v>147</v>
      </c>
      <c r="Q1517" s="118" t="s">
        <v>146</v>
      </c>
      <c r="R1517" s="118" t="s">
        <v>146</v>
      </c>
      <c r="S1517" s="118" t="s">
        <v>146</v>
      </c>
      <c r="T1517" s="118" t="s">
        <v>146</v>
      </c>
      <c r="U1517" s="118" t="s">
        <v>147</v>
      </c>
      <c r="V1517" s="118" t="s">
        <v>6520</v>
      </c>
      <c r="W1517" s="118" t="s">
        <v>6520</v>
      </c>
      <c r="X1517" s="121">
        <f t="shared" si="29"/>
        <v>22.5</v>
      </c>
      <c r="Y1517" s="68"/>
      <c r="Z1517" s="113">
        <f>VLOOKUP(B1517,[1]Sheet1!B$3:V$3093,21,0)</f>
        <v>0</v>
      </c>
    </row>
    <row r="1518" spans="2:26" ht="30" x14ac:dyDescent="0.25">
      <c r="B1518" s="9" t="s">
        <v>3233</v>
      </c>
      <c r="C1518" s="9" t="s">
        <v>3234</v>
      </c>
      <c r="D1518" s="9">
        <v>1990</v>
      </c>
      <c r="E1518" s="9" t="s">
        <v>12</v>
      </c>
      <c r="F1518" s="9" t="s">
        <v>30</v>
      </c>
      <c r="G1518" s="60" t="s">
        <v>96</v>
      </c>
      <c r="H1518" s="1" t="s">
        <v>13</v>
      </c>
      <c r="I1518" s="1" t="s">
        <v>86</v>
      </c>
      <c r="J1518" s="68" t="s">
        <v>291</v>
      </c>
      <c r="K1518" s="68" t="s">
        <v>292</v>
      </c>
      <c r="L1518" s="120" t="s">
        <v>146</v>
      </c>
      <c r="M1518" s="117" t="s">
        <v>146</v>
      </c>
      <c r="N1518" s="118" t="s">
        <v>146</v>
      </c>
      <c r="O1518" s="118" t="s">
        <v>148</v>
      </c>
      <c r="P1518" s="118" t="s">
        <v>148</v>
      </c>
      <c r="Q1518" s="118" t="s">
        <v>146</v>
      </c>
      <c r="R1518" s="118" t="s">
        <v>146</v>
      </c>
      <c r="S1518" s="118" t="s">
        <v>146</v>
      </c>
      <c r="T1518" s="118" t="s">
        <v>147</v>
      </c>
      <c r="U1518" s="118" t="s">
        <v>146</v>
      </c>
      <c r="V1518" s="118" t="s">
        <v>147</v>
      </c>
      <c r="W1518" s="118" t="s">
        <v>146</v>
      </c>
      <c r="X1518" s="121">
        <f t="shared" si="29"/>
        <v>25</v>
      </c>
      <c r="Y1518" s="68"/>
      <c r="Z1518" s="113">
        <f>VLOOKUP(B1518,[1]Sheet1!B$3:V$3093,21,0)</f>
        <v>0</v>
      </c>
    </row>
    <row r="1519" spans="2:26" ht="30" x14ac:dyDescent="0.25">
      <c r="B1519" s="9" t="s">
        <v>3235</v>
      </c>
      <c r="C1519" s="9" t="s">
        <v>3236</v>
      </c>
      <c r="D1519" s="9">
        <v>1984</v>
      </c>
      <c r="E1519" s="9" t="s">
        <v>12</v>
      </c>
      <c r="F1519" s="9" t="s">
        <v>30</v>
      </c>
      <c r="G1519" s="60" t="s">
        <v>96</v>
      </c>
      <c r="H1519" s="1" t="s">
        <v>11</v>
      </c>
      <c r="I1519" s="1" t="s">
        <v>22</v>
      </c>
      <c r="J1519" s="68" t="s">
        <v>296</v>
      </c>
      <c r="K1519" s="68" t="s">
        <v>297</v>
      </c>
      <c r="L1519" s="120" t="s">
        <v>146</v>
      </c>
      <c r="M1519" s="117" t="s">
        <v>147</v>
      </c>
      <c r="N1519" s="118" t="s">
        <v>147</v>
      </c>
      <c r="O1519" s="118" t="s">
        <v>6520</v>
      </c>
      <c r="P1519" s="118" t="s">
        <v>146</v>
      </c>
      <c r="Q1519" s="118" t="s">
        <v>147</v>
      </c>
      <c r="R1519" s="118" t="s">
        <v>6520</v>
      </c>
      <c r="S1519" s="118" t="s">
        <v>147</v>
      </c>
      <c r="T1519" s="118" t="s">
        <v>146</v>
      </c>
      <c r="U1519" s="118" t="s">
        <v>147</v>
      </c>
      <c r="V1519" s="118" t="s">
        <v>146</v>
      </c>
      <c r="W1519" s="118" t="s">
        <v>147</v>
      </c>
      <c r="X1519" s="121">
        <f t="shared" si="29"/>
        <v>23.333333333333332</v>
      </c>
      <c r="Y1519" s="68"/>
      <c r="Z1519" s="113">
        <f>VLOOKUP(B1519,[1]Sheet1!B$3:V$3093,21,0)</f>
        <v>0</v>
      </c>
    </row>
    <row r="1520" spans="2:26" ht="30" x14ac:dyDescent="0.25">
      <c r="B1520" s="9" t="s">
        <v>3237</v>
      </c>
      <c r="C1520" s="9" t="s">
        <v>3238</v>
      </c>
      <c r="D1520" s="9">
        <v>1988</v>
      </c>
      <c r="E1520" s="9" t="s">
        <v>12</v>
      </c>
      <c r="F1520" s="9" t="s">
        <v>32</v>
      </c>
      <c r="G1520" s="60" t="s">
        <v>96</v>
      </c>
      <c r="H1520" s="1" t="s">
        <v>11</v>
      </c>
      <c r="I1520" s="1" t="s">
        <v>22</v>
      </c>
      <c r="J1520" s="68" t="s">
        <v>291</v>
      </c>
      <c r="K1520" s="68" t="s">
        <v>292</v>
      </c>
      <c r="L1520" s="120" t="s">
        <v>147</v>
      </c>
      <c r="M1520" s="117" t="s">
        <v>147</v>
      </c>
      <c r="N1520" s="118" t="s">
        <v>148</v>
      </c>
      <c r="O1520" s="118" t="s">
        <v>6520</v>
      </c>
      <c r="P1520" s="118" t="s">
        <v>146</v>
      </c>
      <c r="Q1520" s="118" t="s">
        <v>147</v>
      </c>
      <c r="R1520" s="118" t="s">
        <v>147</v>
      </c>
      <c r="S1520" s="118" t="s">
        <v>147</v>
      </c>
      <c r="T1520" s="118" t="s">
        <v>146</v>
      </c>
      <c r="U1520" s="118" t="s">
        <v>147</v>
      </c>
      <c r="V1520" s="118" t="s">
        <v>147</v>
      </c>
      <c r="W1520" s="118" t="s">
        <v>146</v>
      </c>
      <c r="X1520" s="121">
        <f t="shared" si="29"/>
        <v>26.666666666666668</v>
      </c>
      <c r="Y1520" s="68"/>
      <c r="Z1520" s="113">
        <f>VLOOKUP(B1520,[1]Sheet1!B$3:V$3093,21,0)</f>
        <v>0</v>
      </c>
    </row>
    <row r="1521" spans="2:26" ht="30" x14ac:dyDescent="0.25">
      <c r="B1521" s="9" t="s">
        <v>3239</v>
      </c>
      <c r="C1521" s="9" t="s">
        <v>3240</v>
      </c>
      <c r="D1521" s="9">
        <v>1991</v>
      </c>
      <c r="E1521" s="9" t="s">
        <v>12</v>
      </c>
      <c r="F1521" s="9" t="s">
        <v>30</v>
      </c>
      <c r="G1521" s="60" t="s">
        <v>96</v>
      </c>
      <c r="H1521" s="1" t="s">
        <v>11</v>
      </c>
      <c r="I1521" s="1" t="s">
        <v>170</v>
      </c>
      <c r="J1521" s="68" t="s">
        <v>291</v>
      </c>
      <c r="K1521" s="68" t="s">
        <v>292</v>
      </c>
      <c r="L1521" s="120" t="s">
        <v>146</v>
      </c>
      <c r="M1521" s="117" t="s">
        <v>6520</v>
      </c>
      <c r="N1521" s="118" t="s">
        <v>146</v>
      </c>
      <c r="O1521" s="118" t="s">
        <v>6520</v>
      </c>
      <c r="P1521" s="118" t="s">
        <v>146</v>
      </c>
      <c r="Q1521" s="118" t="s">
        <v>146</v>
      </c>
      <c r="R1521" s="118" t="s">
        <v>146</v>
      </c>
      <c r="S1521" s="118" t="s">
        <v>146</v>
      </c>
      <c r="T1521" s="118" t="s">
        <v>148</v>
      </c>
      <c r="U1521" s="118" t="s">
        <v>146</v>
      </c>
      <c r="V1521" s="118" t="s">
        <v>147</v>
      </c>
      <c r="W1521" s="118" t="s">
        <v>146</v>
      </c>
      <c r="X1521" s="121">
        <f t="shared" si="29"/>
        <v>20.833333333333332</v>
      </c>
      <c r="Y1521" s="68"/>
      <c r="Z1521" s="113">
        <f>VLOOKUP(B1521,[1]Sheet1!B$3:V$3093,21,0)</f>
        <v>0</v>
      </c>
    </row>
    <row r="1522" spans="2:26" ht="30" x14ac:dyDescent="0.25">
      <c r="B1522" s="9" t="s">
        <v>3241</v>
      </c>
      <c r="C1522" s="9" t="s">
        <v>3242</v>
      </c>
      <c r="D1522" s="9">
        <v>1990</v>
      </c>
      <c r="E1522" s="9" t="s">
        <v>12</v>
      </c>
      <c r="F1522" s="9" t="s">
        <v>413</v>
      </c>
      <c r="G1522" s="60" t="s">
        <v>96</v>
      </c>
      <c r="H1522" s="1" t="s">
        <v>13</v>
      </c>
      <c r="I1522" s="1" t="s">
        <v>22</v>
      </c>
      <c r="J1522" s="68" t="s">
        <v>291</v>
      </c>
      <c r="K1522" s="68" t="s">
        <v>292</v>
      </c>
      <c r="L1522" s="120" t="s">
        <v>146</v>
      </c>
      <c r="M1522" s="117" t="s">
        <v>146</v>
      </c>
      <c r="N1522" s="118" t="s">
        <v>6520</v>
      </c>
      <c r="O1522" s="118" t="s">
        <v>146</v>
      </c>
      <c r="P1522" s="118" t="s">
        <v>146</v>
      </c>
      <c r="Q1522" s="118" t="s">
        <v>146</v>
      </c>
      <c r="R1522" s="118" t="s">
        <v>147</v>
      </c>
      <c r="S1522" s="118" t="s">
        <v>146</v>
      </c>
      <c r="T1522" s="118" t="s">
        <v>146</v>
      </c>
      <c r="U1522" s="118" t="s">
        <v>146</v>
      </c>
      <c r="V1522" s="118" t="s">
        <v>146</v>
      </c>
      <c r="W1522" s="118" t="s">
        <v>146</v>
      </c>
      <c r="X1522" s="121">
        <f t="shared" si="29"/>
        <v>20</v>
      </c>
      <c r="Y1522" s="68"/>
      <c r="Z1522" s="113">
        <f>VLOOKUP(B1522,[1]Sheet1!B$3:V$3093,21,0)</f>
        <v>0</v>
      </c>
    </row>
    <row r="1523" spans="2:26" ht="30" x14ac:dyDescent="0.25">
      <c r="B1523" s="9" t="s">
        <v>3243</v>
      </c>
      <c r="C1523" s="9" t="s">
        <v>3244</v>
      </c>
      <c r="D1523" s="9">
        <v>1988</v>
      </c>
      <c r="E1523" s="9" t="s">
        <v>12</v>
      </c>
      <c r="F1523" s="9" t="s">
        <v>30</v>
      </c>
      <c r="G1523" s="60" t="s">
        <v>96</v>
      </c>
      <c r="H1523" s="1" t="s">
        <v>13</v>
      </c>
      <c r="I1523" s="1" t="s">
        <v>17</v>
      </c>
      <c r="J1523" s="68" t="s">
        <v>296</v>
      </c>
      <c r="K1523" s="68" t="s">
        <v>297</v>
      </c>
      <c r="L1523" s="120" t="s">
        <v>146</v>
      </c>
      <c r="M1523" s="117" t="s">
        <v>146</v>
      </c>
      <c r="N1523" s="118" t="s">
        <v>146</v>
      </c>
      <c r="O1523" s="118" t="s">
        <v>146</v>
      </c>
      <c r="P1523" s="118" t="s">
        <v>147</v>
      </c>
      <c r="Q1523" s="118" t="s">
        <v>146</v>
      </c>
      <c r="R1523" s="118" t="s">
        <v>146</v>
      </c>
      <c r="S1523" s="118" t="s">
        <v>146</v>
      </c>
      <c r="T1523" s="118" t="s">
        <v>6520</v>
      </c>
      <c r="U1523" s="118" t="s">
        <v>146</v>
      </c>
      <c r="V1523" s="118" t="s">
        <v>6520</v>
      </c>
      <c r="W1523" s="118" t="s">
        <v>147</v>
      </c>
      <c r="X1523" s="121">
        <f t="shared" si="29"/>
        <v>20</v>
      </c>
      <c r="Y1523" s="68"/>
      <c r="Z1523" s="113">
        <f>VLOOKUP(B1523,[1]Sheet1!B$3:V$3093,21,0)</f>
        <v>0</v>
      </c>
    </row>
    <row r="1524" spans="2:26" ht="30" x14ac:dyDescent="0.25">
      <c r="B1524" s="9" t="s">
        <v>3245</v>
      </c>
      <c r="C1524" s="9" t="s">
        <v>3246</v>
      </c>
      <c r="D1524" s="9">
        <v>1985</v>
      </c>
      <c r="E1524" s="9" t="s">
        <v>12</v>
      </c>
      <c r="F1524" s="9" t="s">
        <v>32</v>
      </c>
      <c r="G1524" s="60" t="s">
        <v>96</v>
      </c>
      <c r="H1524" s="1" t="s">
        <v>18</v>
      </c>
      <c r="I1524" s="1" t="s">
        <v>24</v>
      </c>
      <c r="J1524" s="68" t="s">
        <v>6261</v>
      </c>
      <c r="K1524" s="68" t="s">
        <v>6262</v>
      </c>
      <c r="L1524" s="120" t="s">
        <v>146</v>
      </c>
      <c r="M1524" s="117" t="s">
        <v>146</v>
      </c>
      <c r="N1524" s="118" t="s">
        <v>146</v>
      </c>
      <c r="O1524" s="118" t="s">
        <v>146</v>
      </c>
      <c r="P1524" s="118" t="s">
        <v>146</v>
      </c>
      <c r="Q1524" s="118" t="s">
        <v>146</v>
      </c>
      <c r="R1524" s="118" t="s">
        <v>147</v>
      </c>
      <c r="S1524" s="118" t="s">
        <v>146</v>
      </c>
      <c r="T1524" s="118" t="s">
        <v>146</v>
      </c>
      <c r="U1524" s="118" t="s">
        <v>146</v>
      </c>
      <c r="V1524" s="118" t="s">
        <v>147</v>
      </c>
      <c r="W1524" s="118" t="s">
        <v>146</v>
      </c>
      <c r="X1524" s="121">
        <f t="shared" si="29"/>
        <v>21.666666666666668</v>
      </c>
      <c r="Y1524" s="68"/>
      <c r="Z1524" s="113">
        <f>VLOOKUP(B1524,[1]Sheet1!B$3:V$3093,21,0)</f>
        <v>0</v>
      </c>
    </row>
    <row r="1525" spans="2:26" ht="45" x14ac:dyDescent="0.25">
      <c r="B1525" s="9" t="s">
        <v>3247</v>
      </c>
      <c r="C1525" s="9" t="s">
        <v>3248</v>
      </c>
      <c r="D1525" s="9">
        <v>1984</v>
      </c>
      <c r="E1525" s="9" t="s">
        <v>12</v>
      </c>
      <c r="F1525" s="9" t="s">
        <v>30</v>
      </c>
      <c r="G1525" s="60" t="s">
        <v>96</v>
      </c>
      <c r="H1525" s="1" t="s">
        <v>6289</v>
      </c>
      <c r="I1525" s="1" t="s">
        <v>183</v>
      </c>
      <c r="J1525" s="68" t="s">
        <v>291</v>
      </c>
      <c r="K1525" s="68" t="s">
        <v>292</v>
      </c>
      <c r="L1525" s="120" t="s">
        <v>146</v>
      </c>
      <c r="M1525" s="117" t="s">
        <v>6520</v>
      </c>
      <c r="N1525" s="118" t="s">
        <v>146</v>
      </c>
      <c r="O1525" s="118" t="s">
        <v>146</v>
      </c>
      <c r="P1525" s="118" t="s">
        <v>6520</v>
      </c>
      <c r="Q1525" s="118" t="s">
        <v>147</v>
      </c>
      <c r="R1525" s="118" t="s">
        <v>6520</v>
      </c>
      <c r="S1525" s="118" t="s">
        <v>147</v>
      </c>
      <c r="T1525" s="118" t="s">
        <v>147</v>
      </c>
      <c r="U1525" s="118" t="s">
        <v>146</v>
      </c>
      <c r="V1525" s="118" t="s">
        <v>146</v>
      </c>
      <c r="W1525" s="118" t="s">
        <v>147</v>
      </c>
      <c r="X1525" s="121">
        <f t="shared" si="29"/>
        <v>20.833333333333332</v>
      </c>
      <c r="Y1525" s="68"/>
      <c r="Z1525" s="113"/>
    </row>
    <row r="1526" spans="2:26" ht="30" x14ac:dyDescent="0.25">
      <c r="B1526" s="9" t="s">
        <v>3249</v>
      </c>
      <c r="C1526" s="9" t="s">
        <v>3250</v>
      </c>
      <c r="D1526" s="9">
        <v>1987</v>
      </c>
      <c r="E1526" s="9" t="s">
        <v>12</v>
      </c>
      <c r="F1526" s="9" t="s">
        <v>30</v>
      </c>
      <c r="G1526" s="60" t="s">
        <v>96</v>
      </c>
      <c r="H1526" s="1" t="s">
        <v>11</v>
      </c>
      <c r="I1526" s="1" t="s">
        <v>6342</v>
      </c>
      <c r="J1526" s="68" t="s">
        <v>296</v>
      </c>
      <c r="K1526" s="68" t="s">
        <v>297</v>
      </c>
      <c r="L1526" s="120" t="s">
        <v>6520</v>
      </c>
      <c r="M1526" s="117" t="s">
        <v>146</v>
      </c>
      <c r="N1526" s="118" t="s">
        <v>146</v>
      </c>
      <c r="O1526" s="118" t="s">
        <v>6520</v>
      </c>
      <c r="P1526" s="118" t="s">
        <v>146</v>
      </c>
      <c r="Q1526" s="118" t="s">
        <v>147</v>
      </c>
      <c r="R1526" s="118" t="s">
        <v>146</v>
      </c>
      <c r="S1526" s="118" t="s">
        <v>147</v>
      </c>
      <c r="T1526" s="118" t="s">
        <v>146</v>
      </c>
      <c r="U1526" s="118" t="s">
        <v>147</v>
      </c>
      <c r="V1526" s="118" t="s">
        <v>6520</v>
      </c>
      <c r="W1526" s="118" t="s">
        <v>148</v>
      </c>
      <c r="X1526" s="121">
        <f t="shared" si="29"/>
        <v>21.666666666666668</v>
      </c>
      <c r="Y1526" s="68"/>
      <c r="Z1526" s="113" t="str">
        <f>VLOOKUP(B1526,[1]Sheet1!B$3:V$3093,21,0)</f>
        <v>4D trở lên</v>
      </c>
    </row>
    <row r="1527" spans="2:26" ht="30" x14ac:dyDescent="0.25">
      <c r="B1527" s="9" t="s">
        <v>3251</v>
      </c>
      <c r="C1527" s="9" t="s">
        <v>3252</v>
      </c>
      <c r="D1527" s="9">
        <v>1986</v>
      </c>
      <c r="E1527" s="9" t="s">
        <v>12</v>
      </c>
      <c r="F1527" s="9" t="s">
        <v>30</v>
      </c>
      <c r="G1527" s="60" t="s">
        <v>97</v>
      </c>
      <c r="H1527" s="1" t="s">
        <v>11</v>
      </c>
      <c r="I1527" s="1" t="s">
        <v>170</v>
      </c>
      <c r="J1527" s="68" t="s">
        <v>6418</v>
      </c>
      <c r="K1527" s="68" t="s">
        <v>6419</v>
      </c>
      <c r="L1527" s="120" t="s">
        <v>149</v>
      </c>
      <c r="M1527" s="117" t="s">
        <v>149</v>
      </c>
      <c r="N1527" s="118" t="s">
        <v>146</v>
      </c>
      <c r="O1527" s="118" t="s">
        <v>146</v>
      </c>
      <c r="P1527" s="118" t="s">
        <v>147</v>
      </c>
      <c r="Q1527" s="118" t="s">
        <v>147</v>
      </c>
      <c r="R1527" s="118" t="s">
        <v>146</v>
      </c>
      <c r="S1527" s="118" t="s">
        <v>147</v>
      </c>
      <c r="T1527" s="118" t="s">
        <v>147</v>
      </c>
      <c r="U1527" s="118" t="s">
        <v>147</v>
      </c>
      <c r="V1527" s="118" t="s">
        <v>146</v>
      </c>
      <c r="W1527" s="118" t="s">
        <v>147</v>
      </c>
      <c r="X1527" s="121">
        <f t="shared" si="29"/>
        <v>26</v>
      </c>
      <c r="Y1527" s="68"/>
      <c r="Z1527" s="113">
        <f>VLOOKUP(B1527,[1]Sheet1!B$3:V$3093,21,0)</f>
        <v>0</v>
      </c>
    </row>
    <row r="1528" spans="2:26" ht="30" x14ac:dyDescent="0.25">
      <c r="B1528" s="9" t="s">
        <v>3253</v>
      </c>
      <c r="C1528" s="9" t="s">
        <v>3254</v>
      </c>
      <c r="D1528" s="9">
        <v>1972</v>
      </c>
      <c r="E1528" s="9" t="s">
        <v>12</v>
      </c>
      <c r="F1528" s="9" t="s">
        <v>30</v>
      </c>
      <c r="G1528" s="60" t="s">
        <v>97</v>
      </c>
      <c r="H1528" s="1" t="s">
        <v>18</v>
      </c>
      <c r="I1528" s="1" t="s">
        <v>24</v>
      </c>
      <c r="J1528" s="68" t="s">
        <v>296</v>
      </c>
      <c r="K1528" s="68" t="s">
        <v>297</v>
      </c>
      <c r="L1528" s="120" t="s">
        <v>147</v>
      </c>
      <c r="M1528" s="117" t="s">
        <v>146</v>
      </c>
      <c r="N1528" s="118" t="s">
        <v>146</v>
      </c>
      <c r="O1528" s="118" t="s">
        <v>148</v>
      </c>
      <c r="P1528" s="118" t="s">
        <v>146</v>
      </c>
      <c r="Q1528" s="118" t="s">
        <v>146</v>
      </c>
      <c r="R1528" s="118" t="s">
        <v>147</v>
      </c>
      <c r="S1528" s="118" t="s">
        <v>146</v>
      </c>
      <c r="T1528" s="118" t="s">
        <v>147</v>
      </c>
      <c r="U1528" s="118" t="s">
        <v>146</v>
      </c>
      <c r="V1528" s="118" t="s">
        <v>146</v>
      </c>
      <c r="W1528" s="118" t="s">
        <v>146</v>
      </c>
      <c r="X1528" s="121">
        <f t="shared" si="29"/>
        <v>24.166666666666668</v>
      </c>
      <c r="Y1528" s="68"/>
      <c r="Z1528" s="113">
        <f>VLOOKUP(B1528,[1]Sheet1!B$3:V$3093,21,0)</f>
        <v>0</v>
      </c>
    </row>
    <row r="1529" spans="2:26" ht="30" x14ac:dyDescent="0.25">
      <c r="B1529" s="9" t="s">
        <v>3255</v>
      </c>
      <c r="C1529" s="9" t="s">
        <v>3256</v>
      </c>
      <c r="D1529" s="9">
        <v>1984</v>
      </c>
      <c r="E1529" s="9" t="s">
        <v>12</v>
      </c>
      <c r="F1529" s="9" t="s">
        <v>30</v>
      </c>
      <c r="G1529" s="60" t="s">
        <v>97</v>
      </c>
      <c r="H1529" s="1" t="s">
        <v>13</v>
      </c>
      <c r="I1529" s="1" t="s">
        <v>31</v>
      </c>
      <c r="J1529" s="68" t="s">
        <v>291</v>
      </c>
      <c r="K1529" s="68" t="s">
        <v>292</v>
      </c>
      <c r="L1529" s="120" t="s">
        <v>146</v>
      </c>
      <c r="M1529" s="117" t="s">
        <v>146</v>
      </c>
      <c r="N1529" s="118" t="s">
        <v>146</v>
      </c>
      <c r="O1529" s="118" t="s">
        <v>147</v>
      </c>
      <c r="P1529" s="118" t="s">
        <v>146</v>
      </c>
      <c r="Q1529" s="118" t="s">
        <v>146</v>
      </c>
      <c r="R1529" s="118" t="s">
        <v>146</v>
      </c>
      <c r="S1529" s="118" t="s">
        <v>146</v>
      </c>
      <c r="T1529" s="118" t="s">
        <v>146</v>
      </c>
      <c r="U1529" s="118" t="s">
        <v>146</v>
      </c>
      <c r="V1529" s="118" t="s">
        <v>146</v>
      </c>
      <c r="W1529" s="118" t="s">
        <v>148</v>
      </c>
      <c r="X1529" s="121">
        <f t="shared" si="29"/>
        <v>22.5</v>
      </c>
      <c r="Y1529" s="68"/>
      <c r="Z1529" s="113">
        <f>VLOOKUP(B1529,[1]Sheet1!B$3:V$3093,21,0)</f>
        <v>0</v>
      </c>
    </row>
    <row r="1530" spans="2:26" ht="30" x14ac:dyDescent="0.25">
      <c r="B1530" s="9" t="s">
        <v>3257</v>
      </c>
      <c r="C1530" s="9" t="s">
        <v>1543</v>
      </c>
      <c r="D1530" s="9">
        <v>1988</v>
      </c>
      <c r="E1530" s="9" t="s">
        <v>12</v>
      </c>
      <c r="F1530" s="9" t="s">
        <v>30</v>
      </c>
      <c r="G1530" s="60" t="s">
        <v>97</v>
      </c>
      <c r="H1530" s="1" t="s">
        <v>18</v>
      </c>
      <c r="I1530" s="1" t="s">
        <v>21</v>
      </c>
      <c r="J1530" s="68" t="s">
        <v>296</v>
      </c>
      <c r="K1530" s="68" t="s">
        <v>297</v>
      </c>
      <c r="L1530" s="120" t="s">
        <v>146</v>
      </c>
      <c r="M1530" s="117" t="s">
        <v>146</v>
      </c>
      <c r="N1530" s="118" t="s">
        <v>146</v>
      </c>
      <c r="O1530" s="118" t="s">
        <v>6520</v>
      </c>
      <c r="P1530" s="118" t="s">
        <v>147</v>
      </c>
      <c r="Q1530" s="118" t="s">
        <v>146</v>
      </c>
      <c r="R1530" s="118" t="s">
        <v>146</v>
      </c>
      <c r="S1530" s="118" t="s">
        <v>146</v>
      </c>
      <c r="T1530" s="118" t="s">
        <v>146</v>
      </c>
      <c r="U1530" s="118" t="s">
        <v>146</v>
      </c>
      <c r="V1530" s="118" t="s">
        <v>146</v>
      </c>
      <c r="W1530" s="118" t="s">
        <v>146</v>
      </c>
      <c r="X1530" s="121">
        <f t="shared" si="29"/>
        <v>20</v>
      </c>
      <c r="Y1530" s="68"/>
      <c r="Z1530" s="113">
        <f>VLOOKUP(B1530,[1]Sheet1!B$3:V$3093,21,0)</f>
        <v>0</v>
      </c>
    </row>
    <row r="1531" spans="2:26" ht="30" x14ac:dyDescent="0.25">
      <c r="B1531" s="9" t="s">
        <v>3258</v>
      </c>
      <c r="C1531" s="9" t="s">
        <v>3259</v>
      </c>
      <c r="D1531" s="9">
        <v>1983</v>
      </c>
      <c r="E1531" s="9" t="s">
        <v>12</v>
      </c>
      <c r="F1531" s="9" t="s">
        <v>30</v>
      </c>
      <c r="G1531" s="60" t="s">
        <v>97</v>
      </c>
      <c r="H1531" s="1" t="s">
        <v>18</v>
      </c>
      <c r="I1531" s="1" t="s">
        <v>21</v>
      </c>
      <c r="J1531" s="68" t="s">
        <v>296</v>
      </c>
      <c r="K1531" s="68" t="s">
        <v>297</v>
      </c>
      <c r="L1531" s="120" t="s">
        <v>146</v>
      </c>
      <c r="M1531" s="117" t="s">
        <v>147</v>
      </c>
      <c r="N1531" s="118" t="s">
        <v>148</v>
      </c>
      <c r="O1531" s="118" t="s">
        <v>148</v>
      </c>
      <c r="P1531" s="118" t="s">
        <v>148</v>
      </c>
      <c r="Q1531" s="118" t="s">
        <v>146</v>
      </c>
      <c r="R1531" s="118" t="s">
        <v>148</v>
      </c>
      <c r="S1531" s="118" t="s">
        <v>146</v>
      </c>
      <c r="T1531" s="118" t="s">
        <v>147</v>
      </c>
      <c r="U1531" s="118" t="s">
        <v>147</v>
      </c>
      <c r="V1531" s="118" t="s">
        <v>148</v>
      </c>
      <c r="W1531" s="118" t="s">
        <v>146</v>
      </c>
      <c r="X1531" s="121">
        <f t="shared" si="29"/>
        <v>30.833333333333332</v>
      </c>
      <c r="Y1531" s="68"/>
      <c r="Z1531" s="113">
        <f>VLOOKUP(B1531,[1]Sheet1!B$3:V$3093,21,0)</f>
        <v>0</v>
      </c>
    </row>
    <row r="1532" spans="2:26" ht="30" x14ac:dyDescent="0.25">
      <c r="B1532" s="9" t="s">
        <v>3260</v>
      </c>
      <c r="C1532" s="9" t="s">
        <v>3261</v>
      </c>
      <c r="D1532" s="9">
        <v>1989</v>
      </c>
      <c r="E1532" s="9" t="s">
        <v>12</v>
      </c>
      <c r="F1532" s="9" t="s">
        <v>30</v>
      </c>
      <c r="G1532" s="60" t="s">
        <v>97</v>
      </c>
      <c r="H1532" s="1" t="s">
        <v>11</v>
      </c>
      <c r="I1532" s="1" t="s">
        <v>170</v>
      </c>
      <c r="J1532" s="68" t="s">
        <v>296</v>
      </c>
      <c r="K1532" s="68" t="s">
        <v>297</v>
      </c>
      <c r="L1532" s="120" t="s">
        <v>146</v>
      </c>
      <c r="M1532" s="117" t="s">
        <v>146</v>
      </c>
      <c r="N1532" s="118" t="s">
        <v>147</v>
      </c>
      <c r="O1532" s="118" t="s">
        <v>6520</v>
      </c>
      <c r="P1532" s="118" t="s">
        <v>148</v>
      </c>
      <c r="Q1532" s="118" t="s">
        <v>148</v>
      </c>
      <c r="R1532" s="118" t="s">
        <v>146</v>
      </c>
      <c r="S1532" s="118" t="s">
        <v>148</v>
      </c>
      <c r="T1532" s="118" t="s">
        <v>147</v>
      </c>
      <c r="U1532" s="118" t="s">
        <v>146</v>
      </c>
      <c r="V1532" s="118" t="s">
        <v>148</v>
      </c>
      <c r="W1532" s="118" t="s">
        <v>146</v>
      </c>
      <c r="X1532" s="121">
        <f t="shared" si="29"/>
        <v>27.5</v>
      </c>
      <c r="Y1532" s="68"/>
      <c r="Z1532" s="113">
        <f>VLOOKUP(B1532,[1]Sheet1!B$3:V$3093,21,0)</f>
        <v>0</v>
      </c>
    </row>
    <row r="1533" spans="2:26" ht="30" x14ac:dyDescent="0.25">
      <c r="B1533" s="9" t="s">
        <v>3262</v>
      </c>
      <c r="C1533" s="9" t="s">
        <v>3263</v>
      </c>
      <c r="D1533" s="9">
        <v>1995</v>
      </c>
      <c r="E1533" s="9" t="s">
        <v>12</v>
      </c>
      <c r="F1533" s="9" t="s">
        <v>30</v>
      </c>
      <c r="G1533" s="60" t="s">
        <v>97</v>
      </c>
      <c r="H1533" s="1" t="s">
        <v>11</v>
      </c>
      <c r="I1533" s="1" t="s">
        <v>88</v>
      </c>
      <c r="J1533" s="68" t="s">
        <v>6261</v>
      </c>
      <c r="K1533" s="68" t="s">
        <v>6262</v>
      </c>
      <c r="L1533" s="120" t="s">
        <v>149</v>
      </c>
      <c r="M1533" s="117" t="s">
        <v>149</v>
      </c>
      <c r="N1533" s="118" t="s">
        <v>149</v>
      </c>
      <c r="O1533" s="118" t="s">
        <v>146</v>
      </c>
      <c r="P1533" s="118" t="s">
        <v>146</v>
      </c>
      <c r="Q1533" s="118" t="s">
        <v>146</v>
      </c>
      <c r="R1533" s="118" t="s">
        <v>147</v>
      </c>
      <c r="S1533" s="118" t="s">
        <v>146</v>
      </c>
      <c r="T1533" s="118" t="s">
        <v>146</v>
      </c>
      <c r="U1533" s="118" t="s">
        <v>146</v>
      </c>
      <c r="V1533" s="118" t="s">
        <v>147</v>
      </c>
      <c r="W1533" s="118" t="s">
        <v>146</v>
      </c>
      <c r="X1533" s="121">
        <f t="shared" si="29"/>
        <v>22.222222222222221</v>
      </c>
      <c r="Y1533" s="68"/>
      <c r="Z1533" s="113">
        <f>VLOOKUP(B1533,[1]Sheet1!B$3:V$3093,21,0)</f>
        <v>0</v>
      </c>
    </row>
    <row r="1534" spans="2:26" ht="30" x14ac:dyDescent="0.25">
      <c r="B1534" s="9" t="s">
        <v>3264</v>
      </c>
      <c r="C1534" s="9" t="s">
        <v>3265</v>
      </c>
      <c r="D1534" s="9">
        <v>1986</v>
      </c>
      <c r="E1534" s="9" t="s">
        <v>12</v>
      </c>
      <c r="F1534" s="9" t="s">
        <v>30</v>
      </c>
      <c r="G1534" s="60" t="s">
        <v>97</v>
      </c>
      <c r="H1534" s="1" t="s">
        <v>13</v>
      </c>
      <c r="I1534" s="1" t="s">
        <v>130</v>
      </c>
      <c r="J1534" s="68" t="s">
        <v>291</v>
      </c>
      <c r="K1534" s="68" t="s">
        <v>292</v>
      </c>
      <c r="L1534" s="120" t="s">
        <v>147</v>
      </c>
      <c r="M1534" s="117" t="s">
        <v>147</v>
      </c>
      <c r="N1534" s="118" t="s">
        <v>146</v>
      </c>
      <c r="O1534" s="118" t="s">
        <v>147</v>
      </c>
      <c r="P1534" s="118" t="s">
        <v>147</v>
      </c>
      <c r="Q1534" s="118" t="s">
        <v>146</v>
      </c>
      <c r="R1534" s="118" t="s">
        <v>147</v>
      </c>
      <c r="S1534" s="118" t="s">
        <v>146</v>
      </c>
      <c r="T1534" s="118" t="s">
        <v>148</v>
      </c>
      <c r="U1534" s="118" t="s">
        <v>147</v>
      </c>
      <c r="V1534" s="118" t="s">
        <v>147</v>
      </c>
      <c r="W1534" s="118" t="s">
        <v>146</v>
      </c>
      <c r="X1534" s="121">
        <f t="shared" si="29"/>
        <v>27.5</v>
      </c>
      <c r="Y1534" s="68"/>
      <c r="Z1534" s="113">
        <f>VLOOKUP(B1534,[1]Sheet1!B$3:V$3093,21,0)</f>
        <v>0</v>
      </c>
    </row>
    <row r="1535" spans="2:26" ht="30" x14ac:dyDescent="0.25">
      <c r="B1535" s="9" t="s">
        <v>3266</v>
      </c>
      <c r="C1535" s="9" t="s">
        <v>3267</v>
      </c>
      <c r="D1535" s="9">
        <v>1991</v>
      </c>
      <c r="E1535" s="9" t="s">
        <v>12</v>
      </c>
      <c r="F1535" s="9" t="s">
        <v>32</v>
      </c>
      <c r="G1535" s="60" t="s">
        <v>97</v>
      </c>
      <c r="H1535" s="1" t="s">
        <v>11</v>
      </c>
      <c r="I1535" s="1" t="s">
        <v>88</v>
      </c>
      <c r="J1535" s="68" t="s">
        <v>291</v>
      </c>
      <c r="K1535" s="68" t="s">
        <v>292</v>
      </c>
      <c r="L1535" s="120" t="s">
        <v>146</v>
      </c>
      <c r="M1535" s="117" t="s">
        <v>146</v>
      </c>
      <c r="N1535" s="118" t="s">
        <v>6520</v>
      </c>
      <c r="O1535" s="118" t="s">
        <v>6520</v>
      </c>
      <c r="P1535" s="118" t="s">
        <v>146</v>
      </c>
      <c r="Q1535" s="118" t="s">
        <v>6520</v>
      </c>
      <c r="R1535" s="118" t="s">
        <v>6520</v>
      </c>
      <c r="S1535" s="118" t="s">
        <v>6520</v>
      </c>
      <c r="T1535" s="118" t="s">
        <v>6520</v>
      </c>
      <c r="U1535" s="118" t="s">
        <v>148</v>
      </c>
      <c r="V1535" s="118" t="s">
        <v>146</v>
      </c>
      <c r="W1535" s="118" t="s">
        <v>146</v>
      </c>
      <c r="X1535" s="121">
        <f t="shared" si="29"/>
        <v>16.666666666666668</v>
      </c>
      <c r="Y1535" s="68"/>
      <c r="Z1535" s="113" t="str">
        <f>VLOOKUP(B1535,[1]Sheet1!B$3:V$3093,21,0)</f>
        <v>4D trở lên</v>
      </c>
    </row>
    <row r="1536" spans="2:26" ht="30" x14ac:dyDescent="0.25">
      <c r="B1536" s="9" t="s">
        <v>3268</v>
      </c>
      <c r="C1536" s="9" t="s">
        <v>3269</v>
      </c>
      <c r="D1536" s="9">
        <v>1995</v>
      </c>
      <c r="E1536" s="9" t="s">
        <v>12</v>
      </c>
      <c r="F1536" s="9" t="s">
        <v>30</v>
      </c>
      <c r="G1536" s="60" t="s">
        <v>97</v>
      </c>
      <c r="H1536" s="1" t="s">
        <v>18</v>
      </c>
      <c r="I1536" s="1" t="s">
        <v>24</v>
      </c>
      <c r="J1536" s="68" t="s">
        <v>296</v>
      </c>
      <c r="K1536" s="68" t="s">
        <v>297</v>
      </c>
      <c r="L1536" s="120" t="s">
        <v>146</v>
      </c>
      <c r="M1536" s="117" t="s">
        <v>146</v>
      </c>
      <c r="N1536" s="118" t="s">
        <v>146</v>
      </c>
      <c r="O1536" s="118" t="s">
        <v>146</v>
      </c>
      <c r="P1536" s="118" t="s">
        <v>146</v>
      </c>
      <c r="Q1536" s="118" t="s">
        <v>147</v>
      </c>
      <c r="R1536" s="118" t="s">
        <v>146</v>
      </c>
      <c r="S1536" s="118" t="s">
        <v>147</v>
      </c>
      <c r="T1536" s="118" t="s">
        <v>146</v>
      </c>
      <c r="U1536" s="118" t="s">
        <v>6520</v>
      </c>
      <c r="V1536" s="118" t="s">
        <v>147</v>
      </c>
      <c r="W1536" s="118" t="s">
        <v>146</v>
      </c>
      <c r="X1536" s="121">
        <f t="shared" si="29"/>
        <v>21.666666666666668</v>
      </c>
      <c r="Y1536" s="68"/>
      <c r="Z1536" s="113">
        <f>VLOOKUP(B1536,[1]Sheet1!B$3:V$3093,21,0)</f>
        <v>0</v>
      </c>
    </row>
    <row r="1537" spans="2:26" ht="45" x14ac:dyDescent="0.25">
      <c r="B1537" s="9" t="s">
        <v>3270</v>
      </c>
      <c r="C1537" s="9" t="s">
        <v>3271</v>
      </c>
      <c r="D1537" s="9">
        <v>1988</v>
      </c>
      <c r="E1537" s="9" t="s">
        <v>12</v>
      </c>
      <c r="F1537" s="9" t="s">
        <v>488</v>
      </c>
      <c r="G1537" s="60" t="s">
        <v>97</v>
      </c>
      <c r="H1537" s="1" t="s">
        <v>11</v>
      </c>
      <c r="I1537" s="1" t="s">
        <v>130</v>
      </c>
      <c r="J1537" s="68" t="s">
        <v>291</v>
      </c>
      <c r="K1537" s="68" t="s">
        <v>292</v>
      </c>
      <c r="L1537" s="120" t="s">
        <v>147</v>
      </c>
      <c r="M1537" s="117" t="s">
        <v>147</v>
      </c>
      <c r="N1537" s="118" t="s">
        <v>146</v>
      </c>
      <c r="O1537" s="118" t="s">
        <v>146</v>
      </c>
      <c r="P1537" s="118" t="s">
        <v>146</v>
      </c>
      <c r="Q1537" s="118" t="s">
        <v>146</v>
      </c>
      <c r="R1537" s="118" t="s">
        <v>147</v>
      </c>
      <c r="S1537" s="118" t="s">
        <v>146</v>
      </c>
      <c r="T1537" s="118" t="s">
        <v>146</v>
      </c>
      <c r="U1537" s="118" t="s">
        <v>147</v>
      </c>
      <c r="V1537" s="118" t="s">
        <v>147</v>
      </c>
      <c r="W1537" s="118" t="s">
        <v>148</v>
      </c>
      <c r="X1537" s="121">
        <f t="shared" si="29"/>
        <v>25.833333333333332</v>
      </c>
      <c r="Y1537" s="68"/>
      <c r="Z1537" s="113">
        <f>VLOOKUP(B1537,[1]Sheet1!B$3:V$3093,21,0)</f>
        <v>0</v>
      </c>
    </row>
    <row r="1538" spans="2:26" ht="30" x14ac:dyDescent="0.25">
      <c r="B1538" s="9" t="s">
        <v>3272</v>
      </c>
      <c r="C1538" s="9" t="s">
        <v>3273</v>
      </c>
      <c r="D1538" s="9">
        <v>1987</v>
      </c>
      <c r="E1538" s="9" t="s">
        <v>12</v>
      </c>
      <c r="F1538" s="9" t="s">
        <v>30</v>
      </c>
      <c r="G1538" s="60" t="s">
        <v>97</v>
      </c>
      <c r="H1538" s="1" t="s">
        <v>13</v>
      </c>
      <c r="I1538" s="1" t="s">
        <v>170</v>
      </c>
      <c r="J1538" s="68" t="s">
        <v>6420</v>
      </c>
      <c r="K1538" s="68" t="s">
        <v>6421</v>
      </c>
      <c r="L1538" s="120" t="s">
        <v>149</v>
      </c>
      <c r="M1538" s="117" t="s">
        <v>149</v>
      </c>
      <c r="N1538" s="118" t="s">
        <v>146</v>
      </c>
      <c r="O1538" s="118" t="s">
        <v>146</v>
      </c>
      <c r="P1538" s="118" t="s">
        <v>147</v>
      </c>
      <c r="Q1538" s="118" t="s">
        <v>146</v>
      </c>
      <c r="R1538" s="118" t="s">
        <v>6520</v>
      </c>
      <c r="S1538" s="118" t="s">
        <v>146</v>
      </c>
      <c r="T1538" s="118" t="s">
        <v>146</v>
      </c>
      <c r="U1538" s="118" t="s">
        <v>6520</v>
      </c>
      <c r="V1538" s="118" t="s">
        <v>6520</v>
      </c>
      <c r="W1538" s="118" t="s">
        <v>6520</v>
      </c>
      <c r="X1538" s="121">
        <f t="shared" si="29"/>
        <v>17</v>
      </c>
      <c r="Y1538" s="68" t="s">
        <v>134</v>
      </c>
      <c r="Z1538" s="113" t="str">
        <f>VLOOKUP(B1538,[1]Sheet1!B$3:V$3093,21,0)</f>
        <v>Điểm KI &lt;20</v>
      </c>
    </row>
    <row r="1539" spans="2:26" ht="30" x14ac:dyDescent="0.25">
      <c r="B1539" s="9" t="s">
        <v>3274</v>
      </c>
      <c r="C1539" s="9" t="s">
        <v>3275</v>
      </c>
      <c r="D1539" s="9">
        <v>1993</v>
      </c>
      <c r="E1539" s="9" t="s">
        <v>12</v>
      </c>
      <c r="F1539" s="9" t="s">
        <v>30</v>
      </c>
      <c r="G1539" s="60" t="s">
        <v>97</v>
      </c>
      <c r="H1539" s="1" t="s">
        <v>13</v>
      </c>
      <c r="I1539" s="1" t="s">
        <v>6392</v>
      </c>
      <c r="J1539" s="68" t="s">
        <v>296</v>
      </c>
      <c r="K1539" s="68" t="s">
        <v>297</v>
      </c>
      <c r="L1539" s="120" t="s">
        <v>147</v>
      </c>
      <c r="M1539" s="117" t="s">
        <v>146</v>
      </c>
      <c r="N1539" s="118" t="s">
        <v>147</v>
      </c>
      <c r="O1539" s="118" t="s">
        <v>146</v>
      </c>
      <c r="P1539" s="118" t="s">
        <v>146</v>
      </c>
      <c r="Q1539" s="118" t="s">
        <v>147</v>
      </c>
      <c r="R1539" s="118" t="s">
        <v>146</v>
      </c>
      <c r="S1539" s="118" t="s">
        <v>147</v>
      </c>
      <c r="T1539" s="118" t="s">
        <v>6520</v>
      </c>
      <c r="U1539" s="118" t="s">
        <v>147</v>
      </c>
      <c r="V1539" s="118" t="s">
        <v>6520</v>
      </c>
      <c r="W1539" s="118" t="s">
        <v>147</v>
      </c>
      <c r="X1539" s="121">
        <f t="shared" si="29"/>
        <v>23.333333333333332</v>
      </c>
      <c r="Y1539" s="68"/>
      <c r="Z1539" s="113">
        <f>VLOOKUP(B1539,[1]Sheet1!B$3:V$3093,21,0)</f>
        <v>0</v>
      </c>
    </row>
    <row r="1540" spans="2:26" ht="30" x14ac:dyDescent="0.25">
      <c r="B1540" s="9" t="s">
        <v>3276</v>
      </c>
      <c r="C1540" s="9" t="s">
        <v>3277</v>
      </c>
      <c r="D1540" s="9">
        <v>1991</v>
      </c>
      <c r="E1540" s="9" t="s">
        <v>12</v>
      </c>
      <c r="F1540" s="9" t="s">
        <v>30</v>
      </c>
      <c r="G1540" s="60" t="s">
        <v>97</v>
      </c>
      <c r="H1540" s="1" t="s">
        <v>18</v>
      </c>
      <c r="I1540" s="1" t="s">
        <v>6259</v>
      </c>
      <c r="J1540" s="68" t="s">
        <v>296</v>
      </c>
      <c r="K1540" s="68" t="s">
        <v>297</v>
      </c>
      <c r="L1540" s="120" t="s">
        <v>146</v>
      </c>
      <c r="M1540" s="117" t="s">
        <v>146</v>
      </c>
      <c r="N1540" s="118" t="s">
        <v>147</v>
      </c>
      <c r="O1540" s="118" t="s">
        <v>146</v>
      </c>
      <c r="P1540" s="118" t="s">
        <v>147</v>
      </c>
      <c r="Q1540" s="118" t="s">
        <v>146</v>
      </c>
      <c r="R1540" s="118" t="s">
        <v>146</v>
      </c>
      <c r="S1540" s="118" t="s">
        <v>146</v>
      </c>
      <c r="T1540" s="118" t="s">
        <v>147</v>
      </c>
      <c r="U1540" s="118" t="s">
        <v>146</v>
      </c>
      <c r="V1540" s="118" t="s">
        <v>146</v>
      </c>
      <c r="W1540" s="118" t="s">
        <v>146</v>
      </c>
      <c r="X1540" s="121">
        <f t="shared" si="29"/>
        <v>22.5</v>
      </c>
      <c r="Y1540" s="68"/>
      <c r="Z1540" s="113">
        <f>VLOOKUP(B1540,[1]Sheet1!B$3:V$3093,21,0)</f>
        <v>0</v>
      </c>
    </row>
    <row r="1541" spans="2:26" ht="30" x14ac:dyDescent="0.25">
      <c r="B1541" s="9" t="s">
        <v>3278</v>
      </c>
      <c r="C1541" s="9" t="s">
        <v>3279</v>
      </c>
      <c r="D1541" s="9">
        <v>1991</v>
      </c>
      <c r="E1541" s="9" t="s">
        <v>12</v>
      </c>
      <c r="F1541" s="9" t="s">
        <v>30</v>
      </c>
      <c r="G1541" s="60" t="s">
        <v>97</v>
      </c>
      <c r="H1541" s="1" t="s">
        <v>11</v>
      </c>
      <c r="I1541" s="1" t="s">
        <v>170</v>
      </c>
      <c r="J1541" s="68" t="s">
        <v>291</v>
      </c>
      <c r="K1541" s="68" t="s">
        <v>292</v>
      </c>
      <c r="L1541" s="120" t="s">
        <v>146</v>
      </c>
      <c r="M1541" s="117" t="s">
        <v>146</v>
      </c>
      <c r="N1541" s="118" t="s">
        <v>6520</v>
      </c>
      <c r="O1541" s="118" t="s">
        <v>146</v>
      </c>
      <c r="P1541" s="118" t="s">
        <v>148</v>
      </c>
      <c r="Q1541" s="118" t="s">
        <v>147</v>
      </c>
      <c r="R1541" s="118" t="s">
        <v>146</v>
      </c>
      <c r="S1541" s="118" t="s">
        <v>147</v>
      </c>
      <c r="T1541" s="118" t="s">
        <v>146</v>
      </c>
      <c r="U1541" s="118" t="s">
        <v>146</v>
      </c>
      <c r="V1541" s="118" t="s">
        <v>148</v>
      </c>
      <c r="W1541" s="118" t="s">
        <v>146</v>
      </c>
      <c r="X1541" s="121">
        <f t="shared" si="29"/>
        <v>24.166666666666668</v>
      </c>
      <c r="Y1541" s="68"/>
      <c r="Z1541" s="113">
        <f>VLOOKUP(B1541,[1]Sheet1!B$3:V$3093,21,0)</f>
        <v>0</v>
      </c>
    </row>
    <row r="1542" spans="2:26" ht="30" x14ac:dyDescent="0.25">
      <c r="B1542" s="9" t="s">
        <v>3280</v>
      </c>
      <c r="C1542" s="9" t="s">
        <v>3281</v>
      </c>
      <c r="D1542" s="9">
        <v>1991</v>
      </c>
      <c r="E1542" s="9" t="s">
        <v>12</v>
      </c>
      <c r="F1542" s="9" t="s">
        <v>30</v>
      </c>
      <c r="G1542" s="60" t="s">
        <v>97</v>
      </c>
      <c r="H1542" s="1" t="s">
        <v>18</v>
      </c>
      <c r="I1542" s="1" t="s">
        <v>24</v>
      </c>
      <c r="J1542" s="68" t="s">
        <v>296</v>
      </c>
      <c r="K1542" s="68" t="s">
        <v>297</v>
      </c>
      <c r="L1542" s="120" t="s">
        <v>146</v>
      </c>
      <c r="M1542" s="117" t="s">
        <v>147</v>
      </c>
      <c r="N1542" s="118" t="s">
        <v>146</v>
      </c>
      <c r="O1542" s="118" t="s">
        <v>148</v>
      </c>
      <c r="P1542" s="118" t="s">
        <v>6520</v>
      </c>
      <c r="Q1542" s="118" t="s">
        <v>146</v>
      </c>
      <c r="R1542" s="118" t="s">
        <v>146</v>
      </c>
      <c r="S1542" s="118" t="s">
        <v>146</v>
      </c>
      <c r="T1542" s="118" t="s">
        <v>6520</v>
      </c>
      <c r="U1542" s="118" t="s">
        <v>147</v>
      </c>
      <c r="V1542" s="118" t="s">
        <v>146</v>
      </c>
      <c r="W1542" s="118" t="s">
        <v>146</v>
      </c>
      <c r="X1542" s="121">
        <f t="shared" si="29"/>
        <v>21.666666666666668</v>
      </c>
      <c r="Y1542" s="68"/>
      <c r="Z1542" s="113">
        <f>VLOOKUP(B1542,[1]Sheet1!B$3:V$3093,21,0)</f>
        <v>0</v>
      </c>
    </row>
    <row r="1543" spans="2:26" ht="30" x14ac:dyDescent="0.25">
      <c r="B1543" s="9" t="s">
        <v>3282</v>
      </c>
      <c r="C1543" s="9" t="s">
        <v>3283</v>
      </c>
      <c r="D1543" s="9">
        <v>1989</v>
      </c>
      <c r="E1543" s="9" t="s">
        <v>12</v>
      </c>
      <c r="F1543" s="9" t="s">
        <v>30</v>
      </c>
      <c r="G1543" s="60" t="s">
        <v>97</v>
      </c>
      <c r="H1543" s="1" t="s">
        <v>11</v>
      </c>
      <c r="I1543" s="1" t="s">
        <v>170</v>
      </c>
      <c r="J1543" s="68" t="s">
        <v>291</v>
      </c>
      <c r="K1543" s="68" t="s">
        <v>292</v>
      </c>
      <c r="L1543" s="120" t="s">
        <v>146</v>
      </c>
      <c r="M1543" s="117" t="s">
        <v>6520</v>
      </c>
      <c r="N1543" s="118" t="s">
        <v>146</v>
      </c>
      <c r="O1543" s="118" t="s">
        <v>146</v>
      </c>
      <c r="P1543" s="118" t="s">
        <v>146</v>
      </c>
      <c r="Q1543" s="118" t="s">
        <v>147</v>
      </c>
      <c r="R1543" s="118" t="s">
        <v>147</v>
      </c>
      <c r="S1543" s="118" t="s">
        <v>147</v>
      </c>
      <c r="T1543" s="118" t="s">
        <v>147</v>
      </c>
      <c r="U1543" s="118" t="s">
        <v>146</v>
      </c>
      <c r="V1543" s="118" t="s">
        <v>6520</v>
      </c>
      <c r="W1543" s="118" t="s">
        <v>148</v>
      </c>
      <c r="X1543" s="121">
        <f t="shared" si="29"/>
        <v>23.333333333333332</v>
      </c>
      <c r="Y1543" s="68"/>
      <c r="Z1543" s="113">
        <f>VLOOKUP(B1543,[1]Sheet1!B$3:V$3093,21,0)</f>
        <v>0</v>
      </c>
    </row>
    <row r="1544" spans="2:26" ht="45" x14ac:dyDescent="0.25">
      <c r="B1544" s="9" t="s">
        <v>3284</v>
      </c>
      <c r="C1544" s="9" t="s">
        <v>1807</v>
      </c>
      <c r="D1544" s="9">
        <v>1991</v>
      </c>
      <c r="E1544" s="9" t="s">
        <v>12</v>
      </c>
      <c r="F1544" s="9" t="s">
        <v>210</v>
      </c>
      <c r="G1544" s="60" t="s">
        <v>97</v>
      </c>
      <c r="H1544" s="1" t="s">
        <v>13</v>
      </c>
      <c r="I1544" s="1" t="s">
        <v>79</v>
      </c>
      <c r="J1544" s="68" t="s">
        <v>6261</v>
      </c>
      <c r="K1544" s="68" t="s">
        <v>6262</v>
      </c>
      <c r="L1544" s="120" t="s">
        <v>149</v>
      </c>
      <c r="M1544" s="117" t="s">
        <v>149</v>
      </c>
      <c r="N1544" s="118" t="s">
        <v>149</v>
      </c>
      <c r="O1544" s="118" t="s">
        <v>148</v>
      </c>
      <c r="P1544" s="118" t="s">
        <v>146</v>
      </c>
      <c r="Q1544" s="118" t="s">
        <v>148</v>
      </c>
      <c r="R1544" s="118" t="s">
        <v>146</v>
      </c>
      <c r="S1544" s="118" t="s">
        <v>148</v>
      </c>
      <c r="T1544" s="118" t="s">
        <v>146</v>
      </c>
      <c r="U1544" s="118" t="s">
        <v>146</v>
      </c>
      <c r="V1544" s="118" t="s">
        <v>146</v>
      </c>
      <c r="W1544" s="118" t="s">
        <v>147</v>
      </c>
      <c r="X1544" s="121">
        <f t="shared" si="29"/>
        <v>27.777777777777779</v>
      </c>
      <c r="Y1544" s="68"/>
      <c r="Z1544" s="113">
        <f>VLOOKUP(B1544,[1]Sheet1!B$3:V$3093,21,0)</f>
        <v>0</v>
      </c>
    </row>
    <row r="1545" spans="2:26" ht="30" x14ac:dyDescent="0.25">
      <c r="B1545" s="9" t="s">
        <v>3285</v>
      </c>
      <c r="C1545" s="9" t="s">
        <v>2538</v>
      </c>
      <c r="D1545" s="9">
        <v>1987</v>
      </c>
      <c r="E1545" s="9" t="s">
        <v>12</v>
      </c>
      <c r="F1545" s="9" t="s">
        <v>30</v>
      </c>
      <c r="G1545" s="60" t="s">
        <v>97</v>
      </c>
      <c r="H1545" s="1" t="s">
        <v>11</v>
      </c>
      <c r="I1545" s="1" t="s">
        <v>193</v>
      </c>
      <c r="J1545" s="68" t="s">
        <v>296</v>
      </c>
      <c r="K1545" s="68" t="s">
        <v>297</v>
      </c>
      <c r="L1545" s="120" t="s">
        <v>146</v>
      </c>
      <c r="M1545" s="117" t="s">
        <v>146</v>
      </c>
      <c r="N1545" s="118" t="s">
        <v>147</v>
      </c>
      <c r="O1545" s="118" t="s">
        <v>146</v>
      </c>
      <c r="P1545" s="118" t="s">
        <v>147</v>
      </c>
      <c r="Q1545" s="118" t="s">
        <v>146</v>
      </c>
      <c r="R1545" s="118" t="s">
        <v>147</v>
      </c>
      <c r="S1545" s="118" t="s">
        <v>146</v>
      </c>
      <c r="T1545" s="118" t="s">
        <v>147</v>
      </c>
      <c r="U1545" s="118" t="s">
        <v>146</v>
      </c>
      <c r="V1545" s="118" t="s">
        <v>147</v>
      </c>
      <c r="W1545" s="118" t="s">
        <v>146</v>
      </c>
      <c r="X1545" s="121">
        <f t="shared" si="29"/>
        <v>24.166666666666668</v>
      </c>
      <c r="Y1545" s="68"/>
      <c r="Z1545" s="113">
        <f>VLOOKUP(B1545,[1]Sheet1!B$3:V$3093,21,0)</f>
        <v>0</v>
      </c>
    </row>
    <row r="1546" spans="2:26" ht="30" x14ac:dyDescent="0.25">
      <c r="B1546" s="9" t="s">
        <v>3286</v>
      </c>
      <c r="C1546" s="9" t="s">
        <v>3287</v>
      </c>
      <c r="D1546" s="9">
        <v>1973</v>
      </c>
      <c r="E1546" s="9" t="s">
        <v>12</v>
      </c>
      <c r="F1546" s="9" t="s">
        <v>30</v>
      </c>
      <c r="G1546" s="60" t="s">
        <v>97</v>
      </c>
      <c r="H1546" s="1" t="s">
        <v>18</v>
      </c>
      <c r="I1546" s="1" t="s">
        <v>6400</v>
      </c>
      <c r="J1546" s="68" t="s">
        <v>296</v>
      </c>
      <c r="K1546" s="68" t="s">
        <v>297</v>
      </c>
      <c r="L1546" s="120" t="s">
        <v>147</v>
      </c>
      <c r="M1546" s="117" t="s">
        <v>146</v>
      </c>
      <c r="N1546" s="118" t="s">
        <v>147</v>
      </c>
      <c r="O1546" s="118" t="s">
        <v>147</v>
      </c>
      <c r="P1546" s="118" t="s">
        <v>146</v>
      </c>
      <c r="Q1546" s="118" t="s">
        <v>147</v>
      </c>
      <c r="R1546" s="118" t="s">
        <v>146</v>
      </c>
      <c r="S1546" s="118" t="s">
        <v>147</v>
      </c>
      <c r="T1546" s="118" t="s">
        <v>146</v>
      </c>
      <c r="U1546" s="118" t="s">
        <v>146</v>
      </c>
      <c r="V1546" s="118" t="s">
        <v>147</v>
      </c>
      <c r="W1546" s="118" t="s">
        <v>148</v>
      </c>
      <c r="X1546" s="121">
        <f t="shared" si="29"/>
        <v>26.666666666666668</v>
      </c>
      <c r="Y1546" s="68"/>
      <c r="Z1546" s="113">
        <f>VLOOKUP(B1546,[1]Sheet1!B$3:V$3093,21,0)</f>
        <v>0</v>
      </c>
    </row>
    <row r="1547" spans="2:26" ht="30" x14ac:dyDescent="0.25">
      <c r="B1547" s="9" t="s">
        <v>3288</v>
      </c>
      <c r="C1547" s="9" t="s">
        <v>3289</v>
      </c>
      <c r="D1547" s="9">
        <v>1990</v>
      </c>
      <c r="E1547" s="9" t="s">
        <v>12</v>
      </c>
      <c r="F1547" s="9" t="s">
        <v>30</v>
      </c>
      <c r="G1547" s="60" t="s">
        <v>97</v>
      </c>
      <c r="H1547" s="1" t="s">
        <v>11</v>
      </c>
      <c r="I1547" s="1" t="s">
        <v>21</v>
      </c>
      <c r="J1547" s="68" t="s">
        <v>296</v>
      </c>
      <c r="K1547" s="68" t="s">
        <v>297</v>
      </c>
      <c r="L1547" s="120" t="s">
        <v>146</v>
      </c>
      <c r="M1547" s="117" t="s">
        <v>147</v>
      </c>
      <c r="N1547" s="118" t="s">
        <v>147</v>
      </c>
      <c r="O1547" s="118" t="s">
        <v>147</v>
      </c>
      <c r="P1547" s="118" t="s">
        <v>146</v>
      </c>
      <c r="Q1547" s="118" t="s">
        <v>146</v>
      </c>
      <c r="R1547" s="118" t="s">
        <v>146</v>
      </c>
      <c r="S1547" s="118" t="s">
        <v>146</v>
      </c>
      <c r="T1547" s="118" t="s">
        <v>148</v>
      </c>
      <c r="U1547" s="118" t="s">
        <v>6520</v>
      </c>
      <c r="V1547" s="118" t="s">
        <v>147</v>
      </c>
      <c r="W1547" s="118" t="s">
        <v>146</v>
      </c>
      <c r="X1547" s="121">
        <f t="shared" si="29"/>
        <v>24.166666666666668</v>
      </c>
      <c r="Y1547" s="68"/>
      <c r="Z1547" s="113">
        <f>VLOOKUP(B1547,[1]Sheet1!B$3:V$3093,21,0)</f>
        <v>0</v>
      </c>
    </row>
    <row r="1548" spans="2:26" ht="45" x14ac:dyDescent="0.25">
      <c r="B1548" s="9" t="s">
        <v>3290</v>
      </c>
      <c r="C1548" s="9" t="s">
        <v>3291</v>
      </c>
      <c r="D1548" s="9">
        <v>1990</v>
      </c>
      <c r="E1548" s="9" t="s">
        <v>12</v>
      </c>
      <c r="F1548" s="9" t="s">
        <v>488</v>
      </c>
      <c r="G1548" s="60" t="s">
        <v>97</v>
      </c>
      <c r="H1548" s="1" t="s">
        <v>11</v>
      </c>
      <c r="I1548" s="1" t="s">
        <v>33</v>
      </c>
      <c r="J1548" s="68" t="s">
        <v>296</v>
      </c>
      <c r="K1548" s="68" t="s">
        <v>297</v>
      </c>
      <c r="L1548" s="120" t="s">
        <v>146</v>
      </c>
      <c r="M1548" s="117" t="s">
        <v>147</v>
      </c>
      <c r="N1548" s="118" t="s">
        <v>147</v>
      </c>
      <c r="O1548" s="118" t="s">
        <v>147</v>
      </c>
      <c r="P1548" s="118" t="s">
        <v>147</v>
      </c>
      <c r="Q1548" s="118" t="s">
        <v>146</v>
      </c>
      <c r="R1548" s="118" t="s">
        <v>146</v>
      </c>
      <c r="S1548" s="118" t="s">
        <v>146</v>
      </c>
      <c r="T1548" s="118" t="s">
        <v>146</v>
      </c>
      <c r="U1548" s="118" t="s">
        <v>146</v>
      </c>
      <c r="V1548" s="118" t="s">
        <v>148</v>
      </c>
      <c r="W1548" s="118" t="s">
        <v>6520</v>
      </c>
      <c r="X1548" s="121">
        <f t="shared" ref="X1548:X1611" si="30">((COUNTIF(L1548:W1548,"A")*40+COUNTIF(L1548:W1548,"B")*30+COUNTIF(L1548:W1548,"C")*20+COUNTIF(L1548:W1548,"D")*10+COUNTIF(L1548:W1548,"D1")*10+COUNTIF(L1548:W1548,"d2")*0)/(COUNTA(L1548:W1548)-COUNTIF(L1548:W1548,"KDG")-COUNTIF(L1548:W1548,"KĐG")))</f>
        <v>24.166666666666668</v>
      </c>
      <c r="Y1548" s="68"/>
      <c r="Z1548" s="113">
        <f>VLOOKUP(B1548,[1]Sheet1!B$3:V$3093,21,0)</f>
        <v>0</v>
      </c>
    </row>
    <row r="1549" spans="2:26" ht="30" x14ac:dyDescent="0.25">
      <c r="B1549" s="9" t="s">
        <v>3292</v>
      </c>
      <c r="C1549" s="9" t="s">
        <v>3293</v>
      </c>
      <c r="D1549" s="9">
        <v>1991</v>
      </c>
      <c r="E1549" s="9" t="s">
        <v>12</v>
      </c>
      <c r="F1549" s="9" t="s">
        <v>30</v>
      </c>
      <c r="G1549" s="60" t="s">
        <v>97</v>
      </c>
      <c r="H1549" s="1" t="s">
        <v>176</v>
      </c>
      <c r="I1549" s="1"/>
      <c r="J1549" s="68" t="s">
        <v>296</v>
      </c>
      <c r="K1549" s="68" t="s">
        <v>297</v>
      </c>
      <c r="L1549" s="120" t="s">
        <v>146</v>
      </c>
      <c r="M1549" s="117" t="s">
        <v>6520</v>
      </c>
      <c r="N1549" s="118" t="s">
        <v>146</v>
      </c>
      <c r="O1549" s="118" t="s">
        <v>146</v>
      </c>
      <c r="P1549" s="118" t="s">
        <v>147</v>
      </c>
      <c r="Q1549" s="118" t="s">
        <v>146</v>
      </c>
      <c r="R1549" s="118" t="s">
        <v>146</v>
      </c>
      <c r="S1549" s="118" t="s">
        <v>146</v>
      </c>
      <c r="T1549" s="118" t="s">
        <v>146</v>
      </c>
      <c r="U1549" s="118" t="s">
        <v>146</v>
      </c>
      <c r="V1549" s="118" t="s">
        <v>146</v>
      </c>
      <c r="W1549" s="118" t="s">
        <v>146</v>
      </c>
      <c r="X1549" s="121">
        <f t="shared" si="30"/>
        <v>20</v>
      </c>
      <c r="Y1549" s="68"/>
      <c r="Z1549" s="113">
        <f>VLOOKUP(B1549,[1]Sheet1!B$3:V$3093,21,0)</f>
        <v>0</v>
      </c>
    </row>
    <row r="1550" spans="2:26" ht="45" x14ac:dyDescent="0.25">
      <c r="B1550" s="9" t="s">
        <v>3294</v>
      </c>
      <c r="C1550" s="9" t="s">
        <v>3295</v>
      </c>
      <c r="D1550" s="9">
        <v>1986</v>
      </c>
      <c r="E1550" s="9" t="s">
        <v>12</v>
      </c>
      <c r="F1550" s="9" t="s">
        <v>488</v>
      </c>
      <c r="G1550" s="60" t="s">
        <v>97</v>
      </c>
      <c r="H1550" s="1" t="s">
        <v>13</v>
      </c>
      <c r="I1550" s="1" t="s">
        <v>20</v>
      </c>
      <c r="J1550" s="68" t="s">
        <v>296</v>
      </c>
      <c r="K1550" s="68" t="s">
        <v>297</v>
      </c>
      <c r="L1550" s="120" t="s">
        <v>147</v>
      </c>
      <c r="M1550" s="117" t="s">
        <v>147</v>
      </c>
      <c r="N1550" s="118" t="s">
        <v>147</v>
      </c>
      <c r="O1550" s="118" t="s">
        <v>147</v>
      </c>
      <c r="P1550" s="118" t="s">
        <v>148</v>
      </c>
      <c r="Q1550" s="118" t="s">
        <v>147</v>
      </c>
      <c r="R1550" s="118" t="s">
        <v>148</v>
      </c>
      <c r="S1550" s="118" t="s">
        <v>147</v>
      </c>
      <c r="T1550" s="118" t="s">
        <v>147</v>
      </c>
      <c r="U1550" s="118" t="s">
        <v>6520</v>
      </c>
      <c r="V1550" s="118" t="s">
        <v>147</v>
      </c>
      <c r="W1550" s="118" t="s">
        <v>146</v>
      </c>
      <c r="X1550" s="121">
        <f t="shared" si="30"/>
        <v>29.166666666666668</v>
      </c>
      <c r="Y1550" s="68"/>
      <c r="Z1550" s="113">
        <f>VLOOKUP(B1550,[1]Sheet1!B$3:V$3093,21,0)</f>
        <v>0</v>
      </c>
    </row>
    <row r="1551" spans="2:26" ht="45" x14ac:dyDescent="0.25">
      <c r="B1551" s="9" t="s">
        <v>3296</v>
      </c>
      <c r="C1551" s="9" t="s">
        <v>3297</v>
      </c>
      <c r="D1551" s="9">
        <v>1992</v>
      </c>
      <c r="E1551" s="9" t="s">
        <v>12</v>
      </c>
      <c r="F1551" s="9" t="s">
        <v>30</v>
      </c>
      <c r="G1551" s="60" t="s">
        <v>97</v>
      </c>
      <c r="H1551" s="1" t="s">
        <v>11</v>
      </c>
      <c r="I1551" s="1" t="s">
        <v>79</v>
      </c>
      <c r="J1551" s="68" t="s">
        <v>291</v>
      </c>
      <c r="K1551" s="68" t="s">
        <v>292</v>
      </c>
      <c r="L1551" s="120" t="s">
        <v>146</v>
      </c>
      <c r="M1551" s="117" t="s">
        <v>147</v>
      </c>
      <c r="N1551" s="118" t="s">
        <v>6520</v>
      </c>
      <c r="O1551" s="118" t="s">
        <v>147</v>
      </c>
      <c r="P1551" s="118" t="s">
        <v>147</v>
      </c>
      <c r="Q1551" s="118" t="s">
        <v>148</v>
      </c>
      <c r="R1551" s="118" t="s">
        <v>146</v>
      </c>
      <c r="S1551" s="118" t="s">
        <v>148</v>
      </c>
      <c r="T1551" s="118" t="s">
        <v>6520</v>
      </c>
      <c r="U1551" s="118" t="s">
        <v>146</v>
      </c>
      <c r="V1551" s="118" t="s">
        <v>146</v>
      </c>
      <c r="W1551" s="118" t="s">
        <v>146</v>
      </c>
      <c r="X1551" s="121">
        <f t="shared" si="30"/>
        <v>24.166666666666668</v>
      </c>
      <c r="Y1551" s="68"/>
      <c r="Z1551" s="113">
        <f>VLOOKUP(B1551,[1]Sheet1!B$3:V$3093,21,0)</f>
        <v>0</v>
      </c>
    </row>
    <row r="1552" spans="2:26" ht="30" x14ac:dyDescent="0.25">
      <c r="B1552" s="9" t="s">
        <v>3298</v>
      </c>
      <c r="C1552" s="9" t="s">
        <v>3299</v>
      </c>
      <c r="D1552" s="9">
        <v>1990</v>
      </c>
      <c r="E1552" s="9" t="s">
        <v>12</v>
      </c>
      <c r="F1552" s="9" t="s">
        <v>32</v>
      </c>
      <c r="G1552" s="60" t="s">
        <v>44</v>
      </c>
      <c r="H1552" s="1" t="s">
        <v>11</v>
      </c>
      <c r="I1552" s="1" t="s">
        <v>34</v>
      </c>
      <c r="J1552" s="68" t="s">
        <v>296</v>
      </c>
      <c r="K1552" s="68" t="s">
        <v>297</v>
      </c>
      <c r="L1552" s="120" t="s">
        <v>147</v>
      </c>
      <c r="M1552" s="117" t="s">
        <v>6520</v>
      </c>
      <c r="N1552" s="118" t="s">
        <v>146</v>
      </c>
      <c r="O1552" s="118" t="s">
        <v>148</v>
      </c>
      <c r="P1552" s="118" t="s">
        <v>147</v>
      </c>
      <c r="Q1552" s="118" t="s">
        <v>146</v>
      </c>
      <c r="R1552" s="118" t="s">
        <v>6520</v>
      </c>
      <c r="S1552" s="118" t="s">
        <v>146</v>
      </c>
      <c r="T1552" s="118" t="s">
        <v>147</v>
      </c>
      <c r="U1552" s="118" t="s">
        <v>147</v>
      </c>
      <c r="V1552" s="118" t="s">
        <v>147</v>
      </c>
      <c r="W1552" s="118" t="s">
        <v>146</v>
      </c>
      <c r="X1552" s="121">
        <f t="shared" si="30"/>
        <v>24.166666666666668</v>
      </c>
      <c r="Y1552" s="68"/>
      <c r="Z1552" s="113">
        <f>VLOOKUP(B1552,[1]Sheet1!B$3:V$3093,21,0)</f>
        <v>0</v>
      </c>
    </row>
    <row r="1553" spans="2:26" ht="30" x14ac:dyDescent="0.25">
      <c r="B1553" s="9" t="s">
        <v>3300</v>
      </c>
      <c r="C1553" s="9" t="s">
        <v>3301</v>
      </c>
      <c r="D1553" s="9">
        <v>1991</v>
      </c>
      <c r="E1553" s="9" t="s">
        <v>12</v>
      </c>
      <c r="F1553" s="9" t="s">
        <v>30</v>
      </c>
      <c r="G1553" s="60" t="s">
        <v>44</v>
      </c>
      <c r="H1553" s="1" t="s">
        <v>11</v>
      </c>
      <c r="I1553" s="1" t="s">
        <v>34</v>
      </c>
      <c r="J1553" s="68" t="s">
        <v>291</v>
      </c>
      <c r="K1553" s="68" t="s">
        <v>292</v>
      </c>
      <c r="L1553" s="120" t="s">
        <v>147</v>
      </c>
      <c r="M1553" s="117" t="s">
        <v>147</v>
      </c>
      <c r="N1553" s="118" t="s">
        <v>148</v>
      </c>
      <c r="O1553" s="118" t="s">
        <v>148</v>
      </c>
      <c r="P1553" s="118" t="s">
        <v>148</v>
      </c>
      <c r="Q1553" s="118" t="s">
        <v>148</v>
      </c>
      <c r="R1553" s="118" t="s">
        <v>148</v>
      </c>
      <c r="S1553" s="118" t="s">
        <v>148</v>
      </c>
      <c r="T1553" s="118" t="s">
        <v>147</v>
      </c>
      <c r="U1553" s="118" t="s">
        <v>148</v>
      </c>
      <c r="V1553" s="118" t="s">
        <v>146</v>
      </c>
      <c r="W1553" s="118" t="s">
        <v>146</v>
      </c>
      <c r="X1553" s="121">
        <f t="shared" si="30"/>
        <v>34.166666666666664</v>
      </c>
      <c r="Y1553" s="68"/>
      <c r="Z1553" s="113">
        <f>VLOOKUP(B1553,[1]Sheet1!B$3:V$3093,21,0)</f>
        <v>0</v>
      </c>
    </row>
    <row r="1554" spans="2:26" ht="45" x14ac:dyDescent="0.25">
      <c r="B1554" s="9" t="s">
        <v>3302</v>
      </c>
      <c r="C1554" s="9" t="s">
        <v>3303</v>
      </c>
      <c r="D1554" s="9">
        <v>1990</v>
      </c>
      <c r="E1554" s="9" t="s">
        <v>12</v>
      </c>
      <c r="F1554" s="9" t="s">
        <v>30</v>
      </c>
      <c r="G1554" s="60" t="s">
        <v>44</v>
      </c>
      <c r="H1554" s="1" t="s">
        <v>6289</v>
      </c>
      <c r="I1554" s="1" t="s">
        <v>24</v>
      </c>
      <c r="J1554" s="68" t="s">
        <v>296</v>
      </c>
      <c r="K1554" s="68" t="s">
        <v>297</v>
      </c>
      <c r="L1554" s="120" t="s">
        <v>146</v>
      </c>
      <c r="M1554" s="117" t="s">
        <v>146</v>
      </c>
      <c r="N1554" s="118" t="s">
        <v>146</v>
      </c>
      <c r="O1554" s="118" t="s">
        <v>146</v>
      </c>
      <c r="P1554" s="118" t="s">
        <v>6520</v>
      </c>
      <c r="Q1554" s="118" t="s">
        <v>146</v>
      </c>
      <c r="R1554" s="118" t="s">
        <v>146</v>
      </c>
      <c r="S1554" s="118" t="s">
        <v>146</v>
      </c>
      <c r="T1554" s="118" t="s">
        <v>6520</v>
      </c>
      <c r="U1554" s="118" t="s">
        <v>146</v>
      </c>
      <c r="V1554" s="118" t="s">
        <v>147</v>
      </c>
      <c r="W1554" s="118" t="s">
        <v>148</v>
      </c>
      <c r="X1554" s="121">
        <f t="shared" si="30"/>
        <v>20.833333333333332</v>
      </c>
      <c r="Y1554" s="68"/>
      <c r="Z1554" s="113">
        <f>VLOOKUP(B1554,[1]Sheet1!B$3:V$3093,21,0)</f>
        <v>0</v>
      </c>
    </row>
    <row r="1555" spans="2:26" ht="30" x14ac:dyDescent="0.25">
      <c r="B1555" s="9" t="s">
        <v>3304</v>
      </c>
      <c r="C1555" s="9" t="s">
        <v>3305</v>
      </c>
      <c r="D1555" s="9">
        <v>1986</v>
      </c>
      <c r="E1555" s="9" t="s">
        <v>12</v>
      </c>
      <c r="F1555" s="9" t="s">
        <v>214</v>
      </c>
      <c r="G1555" s="60" t="s">
        <v>44</v>
      </c>
      <c r="H1555" s="1" t="s">
        <v>11</v>
      </c>
      <c r="I1555" s="1" t="s">
        <v>21</v>
      </c>
      <c r="J1555" s="68" t="s">
        <v>298</v>
      </c>
      <c r="K1555" s="68" t="s">
        <v>299</v>
      </c>
      <c r="L1555" s="120" t="s">
        <v>149</v>
      </c>
      <c r="M1555" s="117" t="s">
        <v>149</v>
      </c>
      <c r="N1555" s="118" t="s">
        <v>146</v>
      </c>
      <c r="O1555" s="118" t="s">
        <v>147</v>
      </c>
      <c r="P1555" s="118" t="s">
        <v>146</v>
      </c>
      <c r="Q1555" s="118" t="s">
        <v>146</v>
      </c>
      <c r="R1555" s="118" t="s">
        <v>146</v>
      </c>
      <c r="S1555" s="118" t="s">
        <v>146</v>
      </c>
      <c r="T1555" s="118" t="s">
        <v>148</v>
      </c>
      <c r="U1555" s="118" t="s">
        <v>146</v>
      </c>
      <c r="V1555" s="118" t="s">
        <v>146</v>
      </c>
      <c r="W1555" s="118" t="s">
        <v>146</v>
      </c>
      <c r="X1555" s="121">
        <f t="shared" si="30"/>
        <v>23</v>
      </c>
      <c r="Y1555" s="68"/>
      <c r="Z1555" s="113">
        <f>VLOOKUP(B1555,[1]Sheet1!B$3:V$3093,21,0)</f>
        <v>0</v>
      </c>
    </row>
    <row r="1556" spans="2:26" ht="30" x14ac:dyDescent="0.25">
      <c r="B1556" s="9" t="s">
        <v>3306</v>
      </c>
      <c r="C1556" s="9" t="s">
        <v>3307</v>
      </c>
      <c r="D1556" s="9">
        <v>1992</v>
      </c>
      <c r="E1556" s="9" t="s">
        <v>12</v>
      </c>
      <c r="F1556" s="9" t="s">
        <v>30</v>
      </c>
      <c r="G1556" s="60" t="s">
        <v>44</v>
      </c>
      <c r="H1556" s="1" t="s">
        <v>13</v>
      </c>
      <c r="I1556" s="1" t="s">
        <v>24</v>
      </c>
      <c r="J1556" s="68" t="s">
        <v>296</v>
      </c>
      <c r="K1556" s="68" t="s">
        <v>297</v>
      </c>
      <c r="L1556" s="120" t="s">
        <v>146</v>
      </c>
      <c r="M1556" s="117" t="s">
        <v>146</v>
      </c>
      <c r="N1556" s="118" t="s">
        <v>6520</v>
      </c>
      <c r="O1556" s="118" t="s">
        <v>146</v>
      </c>
      <c r="P1556" s="118" t="s">
        <v>146</v>
      </c>
      <c r="Q1556" s="118" t="s">
        <v>6520</v>
      </c>
      <c r="R1556" s="118" t="s">
        <v>146</v>
      </c>
      <c r="S1556" s="118" t="s">
        <v>6520</v>
      </c>
      <c r="T1556" s="118" t="s">
        <v>146</v>
      </c>
      <c r="U1556" s="118" t="s">
        <v>146</v>
      </c>
      <c r="V1556" s="118" t="s">
        <v>146</v>
      </c>
      <c r="W1556" s="118" t="s">
        <v>146</v>
      </c>
      <c r="X1556" s="121">
        <f t="shared" si="30"/>
        <v>17.5</v>
      </c>
      <c r="Y1556" s="68"/>
      <c r="Z1556" s="113" t="str">
        <f>VLOOKUP(B1556,[1]Sheet1!B$3:V$3093,21,0)</f>
        <v>Điểm KI &lt;20</v>
      </c>
    </row>
    <row r="1557" spans="2:26" ht="45" x14ac:dyDescent="0.25">
      <c r="B1557" s="9" t="s">
        <v>3308</v>
      </c>
      <c r="C1557" s="9" t="s">
        <v>3309</v>
      </c>
      <c r="D1557" s="9">
        <v>1994</v>
      </c>
      <c r="E1557" s="9" t="s">
        <v>12</v>
      </c>
      <c r="F1557" s="9" t="s">
        <v>965</v>
      </c>
      <c r="G1557" s="60" t="s">
        <v>44</v>
      </c>
      <c r="H1557" s="1" t="s">
        <v>13</v>
      </c>
      <c r="I1557" s="1" t="s">
        <v>79</v>
      </c>
      <c r="J1557" s="68" t="s">
        <v>291</v>
      </c>
      <c r="K1557" s="68" t="s">
        <v>292</v>
      </c>
      <c r="L1557" s="120" t="s">
        <v>6520</v>
      </c>
      <c r="M1557" s="117" t="s">
        <v>147</v>
      </c>
      <c r="N1557" s="118" t="s">
        <v>148</v>
      </c>
      <c r="O1557" s="118" t="s">
        <v>147</v>
      </c>
      <c r="P1557" s="118" t="s">
        <v>147</v>
      </c>
      <c r="Q1557" s="118" t="s">
        <v>147</v>
      </c>
      <c r="R1557" s="118" t="s">
        <v>147</v>
      </c>
      <c r="S1557" s="118" t="s">
        <v>147</v>
      </c>
      <c r="T1557" s="118" t="s">
        <v>147</v>
      </c>
      <c r="U1557" s="118" t="s">
        <v>147</v>
      </c>
      <c r="V1557" s="118" t="s">
        <v>147</v>
      </c>
      <c r="W1557" s="118" t="s">
        <v>147</v>
      </c>
      <c r="X1557" s="121">
        <f t="shared" si="30"/>
        <v>29.166666666666668</v>
      </c>
      <c r="Y1557" s="68"/>
      <c r="Z1557" s="113">
        <f>VLOOKUP(B1557,[1]Sheet1!B$3:V$3093,21,0)</f>
        <v>0</v>
      </c>
    </row>
    <row r="1558" spans="2:26" ht="30" x14ac:dyDescent="0.25">
      <c r="B1558" s="9" t="s">
        <v>3310</v>
      </c>
      <c r="C1558" s="9" t="s">
        <v>3311</v>
      </c>
      <c r="D1558" s="9">
        <v>1990</v>
      </c>
      <c r="E1558" s="9" t="s">
        <v>12</v>
      </c>
      <c r="F1558" s="9" t="s">
        <v>30</v>
      </c>
      <c r="G1558" s="60" t="s">
        <v>44</v>
      </c>
      <c r="H1558" s="1" t="s">
        <v>11</v>
      </c>
      <c r="I1558" s="1" t="s">
        <v>170</v>
      </c>
      <c r="J1558" s="68" t="s">
        <v>296</v>
      </c>
      <c r="K1558" s="68" t="s">
        <v>297</v>
      </c>
      <c r="L1558" s="120" t="s">
        <v>146</v>
      </c>
      <c r="M1558" s="117" t="s">
        <v>146</v>
      </c>
      <c r="N1558" s="118" t="s">
        <v>6520</v>
      </c>
      <c r="O1558" s="118" t="s">
        <v>147</v>
      </c>
      <c r="P1558" s="118" t="s">
        <v>146</v>
      </c>
      <c r="Q1558" s="118" t="s">
        <v>147</v>
      </c>
      <c r="R1558" s="118" t="s">
        <v>146</v>
      </c>
      <c r="S1558" s="118" t="s">
        <v>147</v>
      </c>
      <c r="T1558" s="118" t="s">
        <v>146</v>
      </c>
      <c r="U1558" s="118" t="s">
        <v>6520</v>
      </c>
      <c r="V1558" s="118" t="s">
        <v>146</v>
      </c>
      <c r="W1558" s="118" t="s">
        <v>147</v>
      </c>
      <c r="X1558" s="121">
        <f t="shared" si="30"/>
        <v>21.666666666666668</v>
      </c>
      <c r="Y1558" s="68"/>
      <c r="Z1558" s="113">
        <f>VLOOKUP(B1558,[1]Sheet1!B$3:V$3093,21,0)</f>
        <v>0</v>
      </c>
    </row>
    <row r="1559" spans="2:26" ht="30" x14ac:dyDescent="0.25">
      <c r="B1559" s="9" t="s">
        <v>3312</v>
      </c>
      <c r="C1559" s="9" t="s">
        <v>3313</v>
      </c>
      <c r="D1559" s="9">
        <v>1989</v>
      </c>
      <c r="E1559" s="9" t="s">
        <v>12</v>
      </c>
      <c r="F1559" s="9" t="s">
        <v>3314</v>
      </c>
      <c r="G1559" s="60" t="s">
        <v>44</v>
      </c>
      <c r="H1559" s="1" t="s">
        <v>11</v>
      </c>
      <c r="I1559" s="1" t="s">
        <v>28</v>
      </c>
      <c r="J1559" s="68" t="s">
        <v>291</v>
      </c>
      <c r="K1559" s="68" t="s">
        <v>292</v>
      </c>
      <c r="L1559" s="120" t="s">
        <v>6520</v>
      </c>
      <c r="M1559" s="117" t="s">
        <v>146</v>
      </c>
      <c r="N1559" s="118" t="s">
        <v>146</v>
      </c>
      <c r="O1559" s="118" t="s">
        <v>146</v>
      </c>
      <c r="P1559" s="118" t="s">
        <v>146</v>
      </c>
      <c r="Q1559" s="118" t="s">
        <v>147</v>
      </c>
      <c r="R1559" s="118" t="s">
        <v>147</v>
      </c>
      <c r="S1559" s="118" t="s">
        <v>147</v>
      </c>
      <c r="T1559" s="118" t="s">
        <v>147</v>
      </c>
      <c r="U1559" s="118" t="s">
        <v>6520</v>
      </c>
      <c r="V1559" s="118" t="s">
        <v>6520</v>
      </c>
      <c r="W1559" s="118" t="s">
        <v>6520</v>
      </c>
      <c r="X1559" s="121">
        <f t="shared" si="30"/>
        <v>20</v>
      </c>
      <c r="Y1559" s="68"/>
      <c r="Z1559" s="113">
        <f>VLOOKUP(B1559,[1]Sheet1!B$3:V$3093,21,0)</f>
        <v>0</v>
      </c>
    </row>
    <row r="1560" spans="2:26" ht="30" x14ac:dyDescent="0.25">
      <c r="B1560" s="9" t="s">
        <v>3315</v>
      </c>
      <c r="C1560" s="9" t="s">
        <v>3316</v>
      </c>
      <c r="D1560" s="9">
        <v>1990</v>
      </c>
      <c r="E1560" s="9" t="s">
        <v>12</v>
      </c>
      <c r="F1560" s="9" t="s">
        <v>32</v>
      </c>
      <c r="G1560" s="60" t="s">
        <v>44</v>
      </c>
      <c r="H1560" s="1" t="s">
        <v>11</v>
      </c>
      <c r="I1560" s="1" t="s">
        <v>34</v>
      </c>
      <c r="J1560" s="68" t="s">
        <v>291</v>
      </c>
      <c r="K1560" s="68" t="s">
        <v>292</v>
      </c>
      <c r="L1560" s="120" t="s">
        <v>147</v>
      </c>
      <c r="M1560" s="117" t="s">
        <v>147</v>
      </c>
      <c r="N1560" s="118" t="s">
        <v>6520</v>
      </c>
      <c r="O1560" s="118" t="s">
        <v>146</v>
      </c>
      <c r="P1560" s="118" t="s">
        <v>147</v>
      </c>
      <c r="Q1560" s="118" t="s">
        <v>148</v>
      </c>
      <c r="R1560" s="118" t="s">
        <v>147</v>
      </c>
      <c r="S1560" s="118" t="s">
        <v>148</v>
      </c>
      <c r="T1560" s="118" t="s">
        <v>146</v>
      </c>
      <c r="U1560" s="118" t="s">
        <v>147</v>
      </c>
      <c r="V1560" s="118" t="s">
        <v>146</v>
      </c>
      <c r="W1560" s="118" t="s">
        <v>6520</v>
      </c>
      <c r="X1560" s="121">
        <f t="shared" si="30"/>
        <v>25.833333333333332</v>
      </c>
      <c r="Y1560" s="68"/>
      <c r="Z1560" s="113">
        <f>VLOOKUP(B1560,[1]Sheet1!B$3:V$3093,21,0)</f>
        <v>0</v>
      </c>
    </row>
    <row r="1561" spans="2:26" ht="30" x14ac:dyDescent="0.25">
      <c r="B1561" s="9" t="s">
        <v>3317</v>
      </c>
      <c r="C1561" s="9" t="s">
        <v>3318</v>
      </c>
      <c r="D1561" s="9">
        <v>1991</v>
      </c>
      <c r="E1561" s="9" t="s">
        <v>12</v>
      </c>
      <c r="F1561" s="9" t="s">
        <v>30</v>
      </c>
      <c r="G1561" s="60" t="s">
        <v>44</v>
      </c>
      <c r="H1561" s="1" t="s">
        <v>11</v>
      </c>
      <c r="I1561" s="1" t="s">
        <v>21</v>
      </c>
      <c r="J1561" s="68" t="s">
        <v>291</v>
      </c>
      <c r="K1561" s="68" t="s">
        <v>292</v>
      </c>
      <c r="L1561" s="120" t="s">
        <v>147</v>
      </c>
      <c r="M1561" s="117" t="s">
        <v>147</v>
      </c>
      <c r="N1561" s="118" t="s">
        <v>146</v>
      </c>
      <c r="O1561" s="118" t="s">
        <v>147</v>
      </c>
      <c r="P1561" s="118" t="s">
        <v>146</v>
      </c>
      <c r="Q1561" s="118" t="s">
        <v>147</v>
      </c>
      <c r="R1561" s="118" t="s">
        <v>146</v>
      </c>
      <c r="S1561" s="118" t="s">
        <v>147</v>
      </c>
      <c r="T1561" s="118" t="s">
        <v>146</v>
      </c>
      <c r="U1561" s="118" t="s">
        <v>146</v>
      </c>
      <c r="V1561" s="118" t="s">
        <v>146</v>
      </c>
      <c r="W1561" s="118" t="s">
        <v>147</v>
      </c>
      <c r="X1561" s="121">
        <f t="shared" si="30"/>
        <v>25</v>
      </c>
      <c r="Y1561" s="68"/>
      <c r="Z1561" s="113">
        <f>VLOOKUP(B1561,[1]Sheet1!B$3:V$3093,21,0)</f>
        <v>0</v>
      </c>
    </row>
    <row r="1562" spans="2:26" ht="30" x14ac:dyDescent="0.25">
      <c r="B1562" s="9" t="s">
        <v>3319</v>
      </c>
      <c r="C1562" s="9" t="s">
        <v>3320</v>
      </c>
      <c r="D1562" s="9">
        <v>1985</v>
      </c>
      <c r="E1562" s="9" t="s">
        <v>12</v>
      </c>
      <c r="F1562" s="9" t="s">
        <v>30</v>
      </c>
      <c r="G1562" s="60" t="s">
        <v>44</v>
      </c>
      <c r="H1562" s="1" t="s">
        <v>11</v>
      </c>
      <c r="I1562" s="1" t="s">
        <v>221</v>
      </c>
      <c r="J1562" s="68" t="s">
        <v>296</v>
      </c>
      <c r="K1562" s="68" t="s">
        <v>297</v>
      </c>
      <c r="L1562" s="120" t="s">
        <v>146</v>
      </c>
      <c r="M1562" s="117" t="s">
        <v>146</v>
      </c>
      <c r="N1562" s="118" t="s">
        <v>146</v>
      </c>
      <c r="O1562" s="118" t="s">
        <v>146</v>
      </c>
      <c r="P1562" s="118" t="s">
        <v>148</v>
      </c>
      <c r="Q1562" s="118" t="s">
        <v>146</v>
      </c>
      <c r="R1562" s="118" t="s">
        <v>148</v>
      </c>
      <c r="S1562" s="118" t="s">
        <v>146</v>
      </c>
      <c r="T1562" s="118" t="s">
        <v>146</v>
      </c>
      <c r="U1562" s="118" t="s">
        <v>147</v>
      </c>
      <c r="V1562" s="118" t="s">
        <v>147</v>
      </c>
      <c r="W1562" s="118" t="s">
        <v>146</v>
      </c>
      <c r="X1562" s="121">
        <f t="shared" si="30"/>
        <v>25</v>
      </c>
      <c r="Y1562" s="68"/>
      <c r="Z1562" s="113">
        <f>VLOOKUP(B1562,[1]Sheet1!B$3:V$3093,21,0)</f>
        <v>0</v>
      </c>
    </row>
    <row r="1563" spans="2:26" ht="30" x14ac:dyDescent="0.25">
      <c r="B1563" s="9" t="s">
        <v>3321</v>
      </c>
      <c r="C1563" s="9" t="s">
        <v>3322</v>
      </c>
      <c r="D1563" s="9">
        <v>1980</v>
      </c>
      <c r="E1563" s="9" t="s">
        <v>12</v>
      </c>
      <c r="F1563" s="9" t="s">
        <v>30</v>
      </c>
      <c r="G1563" s="60" t="s">
        <v>44</v>
      </c>
      <c r="H1563" s="1" t="s">
        <v>18</v>
      </c>
      <c r="I1563" s="1" t="s">
        <v>170</v>
      </c>
      <c r="J1563" s="68" t="s">
        <v>296</v>
      </c>
      <c r="K1563" s="68" t="s">
        <v>297</v>
      </c>
      <c r="L1563" s="120" t="s">
        <v>148</v>
      </c>
      <c r="M1563" s="117" t="s">
        <v>147</v>
      </c>
      <c r="N1563" s="118" t="s">
        <v>147</v>
      </c>
      <c r="O1563" s="118" t="s">
        <v>146</v>
      </c>
      <c r="P1563" s="118" t="s">
        <v>147</v>
      </c>
      <c r="Q1563" s="118" t="s">
        <v>146</v>
      </c>
      <c r="R1563" s="118" t="s">
        <v>146</v>
      </c>
      <c r="S1563" s="118" t="s">
        <v>146</v>
      </c>
      <c r="T1563" s="118" t="s">
        <v>148</v>
      </c>
      <c r="U1563" s="118" t="s">
        <v>148</v>
      </c>
      <c r="V1563" s="118" t="s">
        <v>146</v>
      </c>
      <c r="W1563" s="118" t="s">
        <v>146</v>
      </c>
      <c r="X1563" s="121">
        <f t="shared" si="30"/>
        <v>27.5</v>
      </c>
      <c r="Y1563" s="68"/>
      <c r="Z1563" s="113">
        <f>VLOOKUP(B1563,[1]Sheet1!B$3:V$3093,21,0)</f>
        <v>0</v>
      </c>
    </row>
    <row r="1564" spans="2:26" ht="60" x14ac:dyDescent="0.25">
      <c r="B1564" s="9" t="s">
        <v>3323</v>
      </c>
      <c r="C1564" s="9" t="s">
        <v>3324</v>
      </c>
      <c r="D1564" s="9">
        <v>1992</v>
      </c>
      <c r="E1564" s="9" t="s">
        <v>12</v>
      </c>
      <c r="F1564" s="9" t="s">
        <v>3314</v>
      </c>
      <c r="G1564" s="60" t="s">
        <v>44</v>
      </c>
      <c r="H1564" s="1" t="s">
        <v>80</v>
      </c>
      <c r="I1564" s="1" t="s">
        <v>77</v>
      </c>
      <c r="J1564" s="68" t="s">
        <v>296</v>
      </c>
      <c r="K1564" s="68" t="s">
        <v>297</v>
      </c>
      <c r="L1564" s="120" t="s">
        <v>146</v>
      </c>
      <c r="M1564" s="117" t="s">
        <v>146</v>
      </c>
      <c r="N1564" s="118" t="s">
        <v>146</v>
      </c>
      <c r="O1564" s="118" t="s">
        <v>146</v>
      </c>
      <c r="P1564" s="118" t="s">
        <v>6520</v>
      </c>
      <c r="Q1564" s="118" t="s">
        <v>147</v>
      </c>
      <c r="R1564" s="118" t="s">
        <v>146</v>
      </c>
      <c r="S1564" s="118" t="s">
        <v>147</v>
      </c>
      <c r="T1564" s="118" t="s">
        <v>146</v>
      </c>
      <c r="U1564" s="118" t="s">
        <v>146</v>
      </c>
      <c r="V1564" s="118" t="s">
        <v>147</v>
      </c>
      <c r="W1564" s="118" t="s">
        <v>146</v>
      </c>
      <c r="X1564" s="121">
        <f t="shared" si="30"/>
        <v>21.666666666666668</v>
      </c>
      <c r="Y1564" s="68"/>
      <c r="Z1564" s="113">
        <f>VLOOKUP(B1564,[1]Sheet1!B$3:V$3093,21,0)</f>
        <v>0</v>
      </c>
    </row>
    <row r="1565" spans="2:26" ht="30" x14ac:dyDescent="0.25">
      <c r="B1565" s="9" t="s">
        <v>3325</v>
      </c>
      <c r="C1565" s="9" t="s">
        <v>3326</v>
      </c>
      <c r="D1565" s="9">
        <v>1996</v>
      </c>
      <c r="E1565" s="9" t="s">
        <v>12</v>
      </c>
      <c r="F1565" s="9" t="s">
        <v>32</v>
      </c>
      <c r="G1565" s="60" t="s">
        <v>44</v>
      </c>
      <c r="H1565" s="1" t="s">
        <v>18</v>
      </c>
      <c r="I1565" s="1" t="s">
        <v>24</v>
      </c>
      <c r="J1565" s="68" t="s">
        <v>296</v>
      </c>
      <c r="K1565" s="68" t="s">
        <v>297</v>
      </c>
      <c r="L1565" s="120" t="s">
        <v>146</v>
      </c>
      <c r="M1565" s="117" t="s">
        <v>146</v>
      </c>
      <c r="N1565" s="118" t="s">
        <v>146</v>
      </c>
      <c r="O1565" s="118" t="s">
        <v>146</v>
      </c>
      <c r="P1565" s="118" t="s">
        <v>147</v>
      </c>
      <c r="Q1565" s="118" t="s">
        <v>146</v>
      </c>
      <c r="R1565" s="118" t="s">
        <v>147</v>
      </c>
      <c r="S1565" s="118" t="s">
        <v>146</v>
      </c>
      <c r="T1565" s="118" t="s">
        <v>146</v>
      </c>
      <c r="U1565" s="118" t="s">
        <v>146</v>
      </c>
      <c r="V1565" s="118" t="s">
        <v>147</v>
      </c>
      <c r="W1565" s="118" t="s">
        <v>146</v>
      </c>
      <c r="X1565" s="121">
        <f t="shared" si="30"/>
        <v>22.5</v>
      </c>
      <c r="Y1565" s="68"/>
      <c r="Z1565" s="113">
        <f>VLOOKUP(B1565,[1]Sheet1!B$3:V$3093,21,0)</f>
        <v>0</v>
      </c>
    </row>
    <row r="1566" spans="2:26" ht="30" x14ac:dyDescent="0.25">
      <c r="B1566" s="9" t="s">
        <v>3327</v>
      </c>
      <c r="C1566" s="9" t="s">
        <v>3328</v>
      </c>
      <c r="D1566" s="9">
        <v>1993</v>
      </c>
      <c r="E1566" s="9" t="s">
        <v>12</v>
      </c>
      <c r="F1566" s="9" t="s">
        <v>30</v>
      </c>
      <c r="G1566" s="60" t="s">
        <v>44</v>
      </c>
      <c r="H1566" s="1" t="s">
        <v>13</v>
      </c>
      <c r="I1566" s="1" t="s">
        <v>170</v>
      </c>
      <c r="J1566" s="68" t="s">
        <v>296</v>
      </c>
      <c r="K1566" s="68" t="s">
        <v>297</v>
      </c>
      <c r="L1566" s="120" t="s">
        <v>146</v>
      </c>
      <c r="M1566" s="117" t="s">
        <v>146</v>
      </c>
      <c r="N1566" s="118" t="s">
        <v>146</v>
      </c>
      <c r="O1566" s="118" t="s">
        <v>6520</v>
      </c>
      <c r="P1566" s="118" t="s">
        <v>147</v>
      </c>
      <c r="Q1566" s="118" t="s">
        <v>147</v>
      </c>
      <c r="R1566" s="118" t="s">
        <v>146</v>
      </c>
      <c r="S1566" s="118" t="s">
        <v>147</v>
      </c>
      <c r="T1566" s="118" t="s">
        <v>6520</v>
      </c>
      <c r="U1566" s="118" t="s">
        <v>146</v>
      </c>
      <c r="V1566" s="118" t="s">
        <v>146</v>
      </c>
      <c r="W1566" s="118" t="s">
        <v>146</v>
      </c>
      <c r="X1566" s="121">
        <f t="shared" si="30"/>
        <v>20.833333333333332</v>
      </c>
      <c r="Y1566" s="68"/>
      <c r="Z1566" s="113">
        <f>VLOOKUP(B1566,[1]Sheet1!B$3:V$3093,21,0)</f>
        <v>0</v>
      </c>
    </row>
    <row r="1567" spans="2:26" ht="30" x14ac:dyDescent="0.25">
      <c r="B1567" s="9" t="s">
        <v>3329</v>
      </c>
      <c r="C1567" s="9" t="s">
        <v>3330</v>
      </c>
      <c r="D1567" s="9">
        <v>1988</v>
      </c>
      <c r="E1567" s="9" t="s">
        <v>12</v>
      </c>
      <c r="F1567" s="9" t="s">
        <v>32</v>
      </c>
      <c r="G1567" s="60" t="s">
        <v>44</v>
      </c>
      <c r="H1567" s="1" t="s">
        <v>13</v>
      </c>
      <c r="I1567" s="1" t="s">
        <v>28</v>
      </c>
      <c r="J1567" s="68" t="s">
        <v>296</v>
      </c>
      <c r="K1567" s="68" t="s">
        <v>297</v>
      </c>
      <c r="L1567" s="120" t="s">
        <v>146</v>
      </c>
      <c r="M1567" s="117" t="s">
        <v>6520</v>
      </c>
      <c r="N1567" s="118" t="s">
        <v>146</v>
      </c>
      <c r="O1567" s="118" t="s">
        <v>147</v>
      </c>
      <c r="P1567" s="118" t="s">
        <v>147</v>
      </c>
      <c r="Q1567" s="118" t="s">
        <v>147</v>
      </c>
      <c r="R1567" s="118" t="s">
        <v>146</v>
      </c>
      <c r="S1567" s="118" t="s">
        <v>147</v>
      </c>
      <c r="T1567" s="118" t="s">
        <v>146</v>
      </c>
      <c r="U1567" s="118" t="s">
        <v>146</v>
      </c>
      <c r="V1567" s="118" t="s">
        <v>146</v>
      </c>
      <c r="W1567" s="118" t="s">
        <v>146</v>
      </c>
      <c r="X1567" s="121">
        <f t="shared" si="30"/>
        <v>22.5</v>
      </c>
      <c r="Y1567" s="68"/>
      <c r="Z1567" s="113">
        <f>VLOOKUP(B1567,[1]Sheet1!B$3:V$3093,21,0)</f>
        <v>0</v>
      </c>
    </row>
    <row r="1568" spans="2:26" ht="30" x14ac:dyDescent="0.25">
      <c r="B1568" s="9" t="s">
        <v>3331</v>
      </c>
      <c r="C1568" s="9" t="s">
        <v>3332</v>
      </c>
      <c r="D1568" s="9">
        <v>1994</v>
      </c>
      <c r="E1568" s="9" t="s">
        <v>12</v>
      </c>
      <c r="F1568" s="9" t="s">
        <v>30</v>
      </c>
      <c r="G1568" s="60" t="s">
        <v>44</v>
      </c>
      <c r="H1568" s="1" t="s">
        <v>11</v>
      </c>
      <c r="I1568" s="1" t="s">
        <v>25</v>
      </c>
      <c r="J1568" s="68" t="s">
        <v>296</v>
      </c>
      <c r="K1568" s="68" t="s">
        <v>297</v>
      </c>
      <c r="L1568" s="120" t="s">
        <v>146</v>
      </c>
      <c r="M1568" s="117" t="s">
        <v>146</v>
      </c>
      <c r="N1568" s="118" t="s">
        <v>146</v>
      </c>
      <c r="O1568" s="118" t="s">
        <v>6520</v>
      </c>
      <c r="P1568" s="118" t="s">
        <v>146</v>
      </c>
      <c r="Q1568" s="118" t="s">
        <v>146</v>
      </c>
      <c r="R1568" s="118" t="s">
        <v>146</v>
      </c>
      <c r="S1568" s="118" t="s">
        <v>146</v>
      </c>
      <c r="T1568" s="118" t="s">
        <v>146</v>
      </c>
      <c r="U1568" s="118" t="s">
        <v>146</v>
      </c>
      <c r="V1568" s="118" t="s">
        <v>6520</v>
      </c>
      <c r="W1568" s="118" t="s">
        <v>6520</v>
      </c>
      <c r="X1568" s="121">
        <f t="shared" si="30"/>
        <v>17.5</v>
      </c>
      <c r="Y1568" s="68"/>
      <c r="Z1568" s="113" t="str">
        <f>VLOOKUP(B1568,[1]Sheet1!B$3:V$3093,21,0)</f>
        <v>Điểm KI &lt;20</v>
      </c>
    </row>
    <row r="1569" spans="2:26" ht="30" x14ac:dyDescent="0.25">
      <c r="B1569" s="9" t="s">
        <v>3333</v>
      </c>
      <c r="C1569" s="9" t="s">
        <v>3334</v>
      </c>
      <c r="D1569" s="9">
        <v>1988</v>
      </c>
      <c r="E1569" s="9" t="s">
        <v>12</v>
      </c>
      <c r="F1569" s="9" t="s">
        <v>30</v>
      </c>
      <c r="G1569" s="60" t="s">
        <v>44</v>
      </c>
      <c r="H1569" s="1" t="s">
        <v>11</v>
      </c>
      <c r="I1569" s="1" t="s">
        <v>21</v>
      </c>
      <c r="J1569" s="68" t="s">
        <v>296</v>
      </c>
      <c r="K1569" s="68" t="s">
        <v>297</v>
      </c>
      <c r="L1569" s="120" t="s">
        <v>148</v>
      </c>
      <c r="M1569" s="117" t="s">
        <v>146</v>
      </c>
      <c r="N1569" s="118" t="s">
        <v>146</v>
      </c>
      <c r="O1569" s="118" t="s">
        <v>146</v>
      </c>
      <c r="P1569" s="118" t="s">
        <v>147</v>
      </c>
      <c r="Q1569" s="118" t="s">
        <v>146</v>
      </c>
      <c r="R1569" s="118" t="s">
        <v>148</v>
      </c>
      <c r="S1569" s="118" t="s">
        <v>146</v>
      </c>
      <c r="T1569" s="118" t="s">
        <v>147</v>
      </c>
      <c r="U1569" s="118" t="s">
        <v>148</v>
      </c>
      <c r="V1569" s="118" t="s">
        <v>146</v>
      </c>
      <c r="W1569" s="118" t="s">
        <v>6520</v>
      </c>
      <c r="X1569" s="121">
        <f t="shared" si="30"/>
        <v>25.833333333333332</v>
      </c>
      <c r="Y1569" s="68"/>
      <c r="Z1569" s="113">
        <f>VLOOKUP(B1569,[1]Sheet1!B$3:V$3093,21,0)</f>
        <v>0</v>
      </c>
    </row>
    <row r="1570" spans="2:26" ht="45" x14ac:dyDescent="0.25">
      <c r="B1570" s="9" t="s">
        <v>3335</v>
      </c>
      <c r="C1570" s="9" t="s">
        <v>3336</v>
      </c>
      <c r="D1570" s="9">
        <v>1993</v>
      </c>
      <c r="E1570" s="9" t="s">
        <v>12</v>
      </c>
      <c r="F1570" s="9" t="s">
        <v>30</v>
      </c>
      <c r="G1570" s="60" t="s">
        <v>44</v>
      </c>
      <c r="H1570" s="1" t="s">
        <v>13</v>
      </c>
      <c r="I1570" s="1" t="s">
        <v>79</v>
      </c>
      <c r="J1570" s="68" t="s">
        <v>6330</v>
      </c>
      <c r="K1570" s="68" t="s">
        <v>6331</v>
      </c>
      <c r="L1570" s="120" t="s">
        <v>146</v>
      </c>
      <c r="M1570" s="117" t="s">
        <v>146</v>
      </c>
      <c r="N1570" s="118" t="s">
        <v>146</v>
      </c>
      <c r="O1570" s="118" t="s">
        <v>147</v>
      </c>
      <c r="P1570" s="118" t="s">
        <v>146</v>
      </c>
      <c r="Q1570" s="118" t="s">
        <v>147</v>
      </c>
      <c r="R1570" s="118" t="s">
        <v>146</v>
      </c>
      <c r="S1570" s="118" t="s">
        <v>147</v>
      </c>
      <c r="T1570" s="118" t="s">
        <v>146</v>
      </c>
      <c r="U1570" s="118" t="s">
        <v>147</v>
      </c>
      <c r="V1570" s="118" t="s">
        <v>147</v>
      </c>
      <c r="W1570" s="118" t="s">
        <v>147</v>
      </c>
      <c r="X1570" s="121">
        <f t="shared" si="30"/>
        <v>25</v>
      </c>
      <c r="Y1570" s="68"/>
      <c r="Z1570" s="113">
        <f>VLOOKUP(B1570,[1]Sheet1!B$3:V$3093,21,0)</f>
        <v>0</v>
      </c>
    </row>
    <row r="1571" spans="2:26" ht="45" x14ac:dyDescent="0.25">
      <c r="B1571" s="9" t="s">
        <v>3337</v>
      </c>
      <c r="C1571" s="9" t="s">
        <v>3338</v>
      </c>
      <c r="D1571" s="9">
        <v>1994</v>
      </c>
      <c r="E1571" s="9" t="s">
        <v>12</v>
      </c>
      <c r="F1571" s="9" t="s">
        <v>30</v>
      </c>
      <c r="G1571" s="60" t="s">
        <v>44</v>
      </c>
      <c r="H1571" s="1" t="s">
        <v>13</v>
      </c>
      <c r="I1571" s="1" t="s">
        <v>79</v>
      </c>
      <c r="J1571" s="68" t="s">
        <v>296</v>
      </c>
      <c r="K1571" s="68" t="s">
        <v>297</v>
      </c>
      <c r="L1571" s="120" t="s">
        <v>146</v>
      </c>
      <c r="M1571" s="117" t="s">
        <v>6520</v>
      </c>
      <c r="N1571" s="118" t="s">
        <v>146</v>
      </c>
      <c r="O1571" s="118" t="s">
        <v>6520</v>
      </c>
      <c r="P1571" s="118" t="s">
        <v>146</v>
      </c>
      <c r="Q1571" s="118" t="s">
        <v>6520</v>
      </c>
      <c r="R1571" s="118" t="s">
        <v>146</v>
      </c>
      <c r="S1571" s="118" t="s">
        <v>6520</v>
      </c>
      <c r="T1571" s="118" t="s">
        <v>147</v>
      </c>
      <c r="U1571" s="118" t="s">
        <v>147</v>
      </c>
      <c r="V1571" s="118" t="s">
        <v>147</v>
      </c>
      <c r="W1571" s="118" t="s">
        <v>146</v>
      </c>
      <c r="X1571" s="121">
        <f t="shared" si="30"/>
        <v>19.166666666666668</v>
      </c>
      <c r="Y1571" s="68"/>
      <c r="Z1571" s="113">
        <f>VLOOKUP(B1571,[1]Sheet1!B$3:V$3093,21,0)</f>
        <v>0</v>
      </c>
    </row>
    <row r="1572" spans="2:26" ht="30" x14ac:dyDescent="0.25">
      <c r="B1572" s="9" t="s">
        <v>3339</v>
      </c>
      <c r="C1572" s="9" t="s">
        <v>3340</v>
      </c>
      <c r="D1572" s="9">
        <v>1992</v>
      </c>
      <c r="E1572" s="9" t="s">
        <v>12</v>
      </c>
      <c r="F1572" s="9" t="s">
        <v>30</v>
      </c>
      <c r="G1572" s="60" t="s">
        <v>44</v>
      </c>
      <c r="H1572" s="1" t="s">
        <v>18</v>
      </c>
      <c r="I1572" s="1" t="s">
        <v>24</v>
      </c>
      <c r="J1572" s="68" t="s">
        <v>296</v>
      </c>
      <c r="K1572" s="68" t="s">
        <v>297</v>
      </c>
      <c r="L1572" s="120" t="s">
        <v>146</v>
      </c>
      <c r="M1572" s="117" t="s">
        <v>6520</v>
      </c>
      <c r="N1572" s="118" t="s">
        <v>146</v>
      </c>
      <c r="O1572" s="118" t="s">
        <v>146</v>
      </c>
      <c r="P1572" s="118" t="s">
        <v>6520</v>
      </c>
      <c r="Q1572" s="118" t="s">
        <v>146</v>
      </c>
      <c r="R1572" s="118" t="s">
        <v>146</v>
      </c>
      <c r="S1572" s="118" t="s">
        <v>146</v>
      </c>
      <c r="T1572" s="118" t="s">
        <v>146</v>
      </c>
      <c r="U1572" s="118" t="s">
        <v>147</v>
      </c>
      <c r="V1572" s="118" t="s">
        <v>147</v>
      </c>
      <c r="W1572" s="118" t="s">
        <v>146</v>
      </c>
      <c r="X1572" s="121">
        <f t="shared" si="30"/>
        <v>20</v>
      </c>
      <c r="Y1572" s="68"/>
      <c r="Z1572" s="113">
        <f>VLOOKUP(B1572,[1]Sheet1!B$3:V$3093,21,0)</f>
        <v>0</v>
      </c>
    </row>
    <row r="1573" spans="2:26" ht="60" x14ac:dyDescent="0.25">
      <c r="B1573" s="9" t="s">
        <v>3341</v>
      </c>
      <c r="C1573" s="9" t="s">
        <v>3342</v>
      </c>
      <c r="D1573" s="9">
        <v>1994</v>
      </c>
      <c r="E1573" s="9" t="s">
        <v>12</v>
      </c>
      <c r="F1573" s="9" t="s">
        <v>32</v>
      </c>
      <c r="G1573" s="60" t="s">
        <v>44</v>
      </c>
      <c r="H1573" s="1" t="s">
        <v>80</v>
      </c>
      <c r="I1573" s="1" t="s">
        <v>86</v>
      </c>
      <c r="J1573" s="68" t="s">
        <v>298</v>
      </c>
      <c r="K1573" s="68" t="s">
        <v>299</v>
      </c>
      <c r="L1573" s="120" t="s">
        <v>149</v>
      </c>
      <c r="M1573" s="117" t="s">
        <v>149</v>
      </c>
      <c r="N1573" s="118" t="s">
        <v>146</v>
      </c>
      <c r="O1573" s="118" t="s">
        <v>146</v>
      </c>
      <c r="P1573" s="118" t="s">
        <v>147</v>
      </c>
      <c r="Q1573" s="118" t="s">
        <v>146</v>
      </c>
      <c r="R1573" s="118" t="s">
        <v>146</v>
      </c>
      <c r="S1573" s="118" t="s">
        <v>146</v>
      </c>
      <c r="T1573" s="118" t="s">
        <v>6520</v>
      </c>
      <c r="U1573" s="118" t="s">
        <v>148</v>
      </c>
      <c r="V1573" s="118" t="s">
        <v>147</v>
      </c>
      <c r="W1573" s="118" t="s">
        <v>146</v>
      </c>
      <c r="X1573" s="121">
        <f t="shared" si="30"/>
        <v>23</v>
      </c>
      <c r="Y1573" s="68"/>
      <c r="Z1573" s="113">
        <f>VLOOKUP(B1573,[1]Sheet1!B$3:V$3093,21,0)</f>
        <v>0</v>
      </c>
    </row>
    <row r="1574" spans="2:26" ht="45" x14ac:dyDescent="0.25">
      <c r="B1574" s="9" t="s">
        <v>3343</v>
      </c>
      <c r="C1574" s="9" t="s">
        <v>3344</v>
      </c>
      <c r="D1574" s="9">
        <v>1993</v>
      </c>
      <c r="E1574" s="9" t="s">
        <v>12</v>
      </c>
      <c r="F1574" s="9" t="s">
        <v>30</v>
      </c>
      <c r="G1574" s="60" t="s">
        <v>44</v>
      </c>
      <c r="H1574" s="1" t="s">
        <v>13</v>
      </c>
      <c r="I1574" s="1" t="s">
        <v>79</v>
      </c>
      <c r="J1574" s="68" t="s">
        <v>296</v>
      </c>
      <c r="K1574" s="68" t="s">
        <v>297</v>
      </c>
      <c r="L1574" s="120" t="s">
        <v>146</v>
      </c>
      <c r="M1574" s="117" t="s">
        <v>146</v>
      </c>
      <c r="N1574" s="118" t="s">
        <v>147</v>
      </c>
      <c r="O1574" s="118" t="s">
        <v>147</v>
      </c>
      <c r="P1574" s="118" t="s">
        <v>146</v>
      </c>
      <c r="Q1574" s="118" t="s">
        <v>147</v>
      </c>
      <c r="R1574" s="118" t="s">
        <v>147</v>
      </c>
      <c r="S1574" s="118" t="s">
        <v>147</v>
      </c>
      <c r="T1574" s="118" t="s">
        <v>147</v>
      </c>
      <c r="U1574" s="118" t="s">
        <v>148</v>
      </c>
      <c r="V1574" s="118" t="s">
        <v>146</v>
      </c>
      <c r="W1574" s="118" t="s">
        <v>146</v>
      </c>
      <c r="X1574" s="121">
        <f t="shared" si="30"/>
        <v>26.666666666666668</v>
      </c>
      <c r="Y1574" s="68"/>
      <c r="Z1574" s="113">
        <f>VLOOKUP(B1574,[1]Sheet1!B$3:V$3093,21,0)</f>
        <v>0</v>
      </c>
    </row>
    <row r="1575" spans="2:26" ht="45" x14ac:dyDescent="0.25">
      <c r="B1575" s="9" t="s">
        <v>3345</v>
      </c>
      <c r="C1575" s="9" t="s">
        <v>435</v>
      </c>
      <c r="D1575" s="9">
        <v>1989</v>
      </c>
      <c r="E1575" s="9" t="s">
        <v>12</v>
      </c>
      <c r="F1575" s="9" t="s">
        <v>211</v>
      </c>
      <c r="G1575" s="60" t="s">
        <v>44</v>
      </c>
      <c r="H1575" s="1" t="s">
        <v>13</v>
      </c>
      <c r="I1575" s="1" t="s">
        <v>6422</v>
      </c>
      <c r="J1575" s="68" t="s">
        <v>298</v>
      </c>
      <c r="K1575" s="68" t="s">
        <v>299</v>
      </c>
      <c r="L1575" s="120" t="s">
        <v>149</v>
      </c>
      <c r="M1575" s="117" t="s">
        <v>149</v>
      </c>
      <c r="N1575" s="118" t="s">
        <v>146</v>
      </c>
      <c r="O1575" s="118" t="s">
        <v>146</v>
      </c>
      <c r="P1575" s="118" t="s">
        <v>6520</v>
      </c>
      <c r="Q1575" s="118" t="s">
        <v>6520</v>
      </c>
      <c r="R1575" s="118" t="s">
        <v>146</v>
      </c>
      <c r="S1575" s="118" t="s">
        <v>6520</v>
      </c>
      <c r="T1575" s="118" t="s">
        <v>146</v>
      </c>
      <c r="U1575" s="118" t="s">
        <v>146</v>
      </c>
      <c r="V1575" s="118" t="s">
        <v>6520</v>
      </c>
      <c r="W1575" s="118" t="s">
        <v>6520</v>
      </c>
      <c r="X1575" s="121">
        <f t="shared" si="30"/>
        <v>15</v>
      </c>
      <c r="Y1575" s="68"/>
      <c r="Z1575" s="113" t="str">
        <f>VLOOKUP(B1575,[1]Sheet1!B$3:V$3093,21,0)</f>
        <v>4D trở lên</v>
      </c>
    </row>
    <row r="1576" spans="2:26" ht="30" x14ac:dyDescent="0.25">
      <c r="B1576" s="9" t="s">
        <v>3346</v>
      </c>
      <c r="C1576" s="9" t="s">
        <v>435</v>
      </c>
      <c r="D1576" s="9">
        <v>1993</v>
      </c>
      <c r="E1576" s="9" t="s">
        <v>12</v>
      </c>
      <c r="F1576" s="9" t="s">
        <v>30</v>
      </c>
      <c r="G1576" s="60" t="s">
        <v>44</v>
      </c>
      <c r="H1576" s="1" t="s">
        <v>13</v>
      </c>
      <c r="I1576" s="1" t="s">
        <v>173</v>
      </c>
      <c r="J1576" s="68" t="s">
        <v>298</v>
      </c>
      <c r="K1576" s="68" t="s">
        <v>299</v>
      </c>
      <c r="L1576" s="120" t="s">
        <v>149</v>
      </c>
      <c r="M1576" s="117" t="s">
        <v>149</v>
      </c>
      <c r="N1576" s="118" t="s">
        <v>6520</v>
      </c>
      <c r="O1576" s="118" t="s">
        <v>6520</v>
      </c>
      <c r="P1576" s="118" t="s">
        <v>6520</v>
      </c>
      <c r="Q1576" s="118" t="s">
        <v>146</v>
      </c>
      <c r="R1576" s="118" t="s">
        <v>146</v>
      </c>
      <c r="S1576" s="118" t="s">
        <v>146</v>
      </c>
      <c r="T1576" s="118" t="s">
        <v>146</v>
      </c>
      <c r="U1576" s="118" t="s">
        <v>146</v>
      </c>
      <c r="V1576" s="118" t="s">
        <v>6520</v>
      </c>
      <c r="W1576" s="118" t="s">
        <v>147</v>
      </c>
      <c r="X1576" s="121">
        <f t="shared" si="30"/>
        <v>17</v>
      </c>
      <c r="Y1576" s="68"/>
      <c r="Z1576" s="113" t="str">
        <f>VLOOKUP(B1576,[1]Sheet1!B$3:V$3093,21,0)</f>
        <v>4D trở lên</v>
      </c>
    </row>
    <row r="1577" spans="2:26" ht="30" x14ac:dyDescent="0.25">
      <c r="B1577" s="9" t="s">
        <v>3347</v>
      </c>
      <c r="C1577" s="9" t="s">
        <v>636</v>
      </c>
      <c r="D1577" s="9">
        <v>1987</v>
      </c>
      <c r="E1577" s="9" t="s">
        <v>12</v>
      </c>
      <c r="F1577" s="9" t="s">
        <v>965</v>
      </c>
      <c r="G1577" s="60" t="s">
        <v>44</v>
      </c>
      <c r="H1577" s="1" t="s">
        <v>11</v>
      </c>
      <c r="I1577" s="1" t="s">
        <v>34</v>
      </c>
      <c r="J1577" s="68" t="s">
        <v>291</v>
      </c>
      <c r="K1577" s="68" t="s">
        <v>292</v>
      </c>
      <c r="L1577" s="120" t="s">
        <v>146</v>
      </c>
      <c r="M1577" s="117" t="s">
        <v>148</v>
      </c>
      <c r="N1577" s="118" t="s">
        <v>147</v>
      </c>
      <c r="O1577" s="118" t="s">
        <v>146</v>
      </c>
      <c r="P1577" s="118" t="s">
        <v>147</v>
      </c>
      <c r="Q1577" s="118" t="s">
        <v>148</v>
      </c>
      <c r="R1577" s="118" t="s">
        <v>148</v>
      </c>
      <c r="S1577" s="118" t="s">
        <v>148</v>
      </c>
      <c r="T1577" s="118" t="s">
        <v>147</v>
      </c>
      <c r="U1577" s="118" t="s">
        <v>148</v>
      </c>
      <c r="V1577" s="118" t="s">
        <v>146</v>
      </c>
      <c r="W1577" s="118" t="s">
        <v>146</v>
      </c>
      <c r="X1577" s="121">
        <f t="shared" si="30"/>
        <v>30.833333333333332</v>
      </c>
      <c r="Y1577" s="68"/>
      <c r="Z1577" s="113">
        <f>VLOOKUP(B1577,[1]Sheet1!B$3:V$3093,21,0)</f>
        <v>0</v>
      </c>
    </row>
    <row r="1578" spans="2:26" ht="30" x14ac:dyDescent="0.25">
      <c r="B1578" s="9" t="s">
        <v>3348</v>
      </c>
      <c r="C1578" s="9" t="s">
        <v>3349</v>
      </c>
      <c r="D1578" s="9">
        <v>1994</v>
      </c>
      <c r="E1578" s="9" t="s">
        <v>12</v>
      </c>
      <c r="F1578" s="9" t="s">
        <v>30</v>
      </c>
      <c r="G1578" s="60" t="s">
        <v>44</v>
      </c>
      <c r="H1578" s="1" t="s">
        <v>13</v>
      </c>
      <c r="I1578" s="1" t="s">
        <v>170</v>
      </c>
      <c r="J1578" s="68" t="s">
        <v>296</v>
      </c>
      <c r="K1578" s="68" t="s">
        <v>297</v>
      </c>
      <c r="L1578" s="120" t="s">
        <v>147</v>
      </c>
      <c r="M1578" s="117" t="s">
        <v>146</v>
      </c>
      <c r="N1578" s="118" t="s">
        <v>146</v>
      </c>
      <c r="O1578" s="118" t="s">
        <v>148</v>
      </c>
      <c r="P1578" s="118" t="s">
        <v>146</v>
      </c>
      <c r="Q1578" s="118" t="s">
        <v>146</v>
      </c>
      <c r="R1578" s="118" t="s">
        <v>146</v>
      </c>
      <c r="S1578" s="118" t="s">
        <v>146</v>
      </c>
      <c r="T1578" s="118" t="s">
        <v>146</v>
      </c>
      <c r="U1578" s="118" t="s">
        <v>146</v>
      </c>
      <c r="V1578" s="118" t="s">
        <v>6520</v>
      </c>
      <c r="W1578" s="118" t="s">
        <v>147</v>
      </c>
      <c r="X1578" s="121">
        <f t="shared" si="30"/>
        <v>22.5</v>
      </c>
      <c r="Y1578" s="68"/>
      <c r="Z1578" s="113">
        <f>VLOOKUP(B1578,[1]Sheet1!B$3:V$3093,21,0)</f>
        <v>0</v>
      </c>
    </row>
    <row r="1579" spans="2:26" ht="30" x14ac:dyDescent="0.25">
      <c r="B1579" s="9" t="s">
        <v>3350</v>
      </c>
      <c r="C1579" s="9" t="s">
        <v>3351</v>
      </c>
      <c r="D1579" s="9">
        <v>1989</v>
      </c>
      <c r="E1579" s="9" t="s">
        <v>12</v>
      </c>
      <c r="F1579" s="9" t="s">
        <v>30</v>
      </c>
      <c r="G1579" s="60" t="s">
        <v>44</v>
      </c>
      <c r="H1579" s="1" t="s">
        <v>11</v>
      </c>
      <c r="I1579" s="1" t="s">
        <v>34</v>
      </c>
      <c r="J1579" s="68" t="s">
        <v>291</v>
      </c>
      <c r="K1579" s="68" t="s">
        <v>292</v>
      </c>
      <c r="L1579" s="120" t="s">
        <v>6520</v>
      </c>
      <c r="M1579" s="117" t="s">
        <v>146</v>
      </c>
      <c r="N1579" s="118" t="s">
        <v>146</v>
      </c>
      <c r="O1579" s="118" t="s">
        <v>146</v>
      </c>
      <c r="P1579" s="118" t="s">
        <v>147</v>
      </c>
      <c r="Q1579" s="118" t="s">
        <v>147</v>
      </c>
      <c r="R1579" s="118" t="s">
        <v>146</v>
      </c>
      <c r="S1579" s="118" t="s">
        <v>147</v>
      </c>
      <c r="T1579" s="118" t="s">
        <v>146</v>
      </c>
      <c r="U1579" s="118" t="s">
        <v>146</v>
      </c>
      <c r="V1579" s="118" t="s">
        <v>6520</v>
      </c>
      <c r="W1579" s="118" t="s">
        <v>146</v>
      </c>
      <c r="X1579" s="121">
        <f t="shared" si="30"/>
        <v>20.833333333333332</v>
      </c>
      <c r="Y1579" s="68"/>
      <c r="Z1579" s="113">
        <f>VLOOKUP(B1579,[1]Sheet1!B$3:V$3093,21,0)</f>
        <v>0</v>
      </c>
    </row>
    <row r="1580" spans="2:26" ht="60" x14ac:dyDescent="0.25">
      <c r="B1580" s="9" t="s">
        <v>3352</v>
      </c>
      <c r="C1580" s="9" t="s">
        <v>3353</v>
      </c>
      <c r="D1580" s="9">
        <v>1986</v>
      </c>
      <c r="E1580" s="9" t="s">
        <v>12</v>
      </c>
      <c r="F1580" s="9" t="s">
        <v>30</v>
      </c>
      <c r="G1580" s="60" t="s">
        <v>44</v>
      </c>
      <c r="H1580" s="1" t="s">
        <v>80</v>
      </c>
      <c r="I1580" s="1" t="s">
        <v>33</v>
      </c>
      <c r="J1580" s="68" t="s">
        <v>298</v>
      </c>
      <c r="K1580" s="68" t="s">
        <v>299</v>
      </c>
      <c r="L1580" s="120" t="s">
        <v>149</v>
      </c>
      <c r="M1580" s="117" t="s">
        <v>149</v>
      </c>
      <c r="N1580" s="118" t="s">
        <v>146</v>
      </c>
      <c r="O1580" s="118" t="s">
        <v>6520</v>
      </c>
      <c r="P1580" s="118" t="s">
        <v>146</v>
      </c>
      <c r="Q1580" s="118" t="s">
        <v>146</v>
      </c>
      <c r="R1580" s="118" t="s">
        <v>146</v>
      </c>
      <c r="S1580" s="118" t="s">
        <v>146</v>
      </c>
      <c r="T1580" s="118" t="s">
        <v>148</v>
      </c>
      <c r="U1580" s="118" t="s">
        <v>147</v>
      </c>
      <c r="V1580" s="118" t="s">
        <v>148</v>
      </c>
      <c r="W1580" s="118" t="s">
        <v>147</v>
      </c>
      <c r="X1580" s="121">
        <f t="shared" si="30"/>
        <v>25</v>
      </c>
      <c r="Y1580" s="68"/>
      <c r="Z1580" s="113">
        <f>VLOOKUP(B1580,[1]Sheet1!B$3:V$3093,21,0)</f>
        <v>0</v>
      </c>
    </row>
    <row r="1581" spans="2:26" ht="30" x14ac:dyDescent="0.25">
      <c r="B1581" s="9" t="s">
        <v>3354</v>
      </c>
      <c r="C1581" s="9" t="s">
        <v>3355</v>
      </c>
      <c r="D1581" s="9">
        <v>1992</v>
      </c>
      <c r="E1581" s="9" t="s">
        <v>12</v>
      </c>
      <c r="F1581" s="9" t="s">
        <v>32</v>
      </c>
      <c r="G1581" s="60" t="s">
        <v>44</v>
      </c>
      <c r="H1581" s="1" t="s">
        <v>13</v>
      </c>
      <c r="I1581" s="1" t="s">
        <v>21</v>
      </c>
      <c r="J1581" s="68" t="s">
        <v>291</v>
      </c>
      <c r="K1581" s="68" t="s">
        <v>292</v>
      </c>
      <c r="L1581" s="120" t="s">
        <v>146</v>
      </c>
      <c r="M1581" s="117" t="s">
        <v>146</v>
      </c>
      <c r="N1581" s="118" t="s">
        <v>147</v>
      </c>
      <c r="O1581" s="118" t="s">
        <v>146</v>
      </c>
      <c r="P1581" s="118" t="s">
        <v>6520</v>
      </c>
      <c r="Q1581" s="118" t="s">
        <v>147</v>
      </c>
      <c r="R1581" s="118" t="s">
        <v>147</v>
      </c>
      <c r="S1581" s="118" t="s">
        <v>147</v>
      </c>
      <c r="T1581" s="118" t="s">
        <v>147</v>
      </c>
      <c r="U1581" s="118" t="s">
        <v>146</v>
      </c>
      <c r="V1581" s="118" t="s">
        <v>6520</v>
      </c>
      <c r="W1581" s="118" t="s">
        <v>146</v>
      </c>
      <c r="X1581" s="121">
        <f t="shared" si="30"/>
        <v>22.5</v>
      </c>
      <c r="Y1581" s="68"/>
      <c r="Z1581" s="113">
        <f>VLOOKUP(B1581,[1]Sheet1!B$3:V$3093,21,0)</f>
        <v>0</v>
      </c>
    </row>
    <row r="1582" spans="2:26" ht="30" x14ac:dyDescent="0.25">
      <c r="B1582" s="9" t="s">
        <v>3356</v>
      </c>
      <c r="C1582" s="9" t="s">
        <v>3357</v>
      </c>
      <c r="D1582" s="9">
        <v>1983</v>
      </c>
      <c r="E1582" s="9" t="s">
        <v>12</v>
      </c>
      <c r="F1582" s="9" t="s">
        <v>30</v>
      </c>
      <c r="G1582" s="60" t="s">
        <v>44</v>
      </c>
      <c r="H1582" s="1" t="s">
        <v>13</v>
      </c>
      <c r="I1582" s="1" t="s">
        <v>170</v>
      </c>
      <c r="J1582" s="68" t="s">
        <v>296</v>
      </c>
      <c r="K1582" s="68" t="s">
        <v>297</v>
      </c>
      <c r="L1582" s="120" t="s">
        <v>147</v>
      </c>
      <c r="M1582" s="117" t="s">
        <v>147</v>
      </c>
      <c r="N1582" s="118" t="s">
        <v>147</v>
      </c>
      <c r="O1582" s="118" t="s">
        <v>146</v>
      </c>
      <c r="P1582" s="118" t="s">
        <v>148</v>
      </c>
      <c r="Q1582" s="118" t="s">
        <v>6520</v>
      </c>
      <c r="R1582" s="118" t="s">
        <v>6520</v>
      </c>
      <c r="S1582" s="118" t="s">
        <v>6520</v>
      </c>
      <c r="T1582" s="118" t="s">
        <v>148</v>
      </c>
      <c r="U1582" s="118" t="s">
        <v>147</v>
      </c>
      <c r="V1582" s="118" t="s">
        <v>148</v>
      </c>
      <c r="W1582" s="118" t="s">
        <v>146</v>
      </c>
      <c r="X1582" s="121">
        <f t="shared" si="30"/>
        <v>25.833333333333332</v>
      </c>
      <c r="Y1582" s="68"/>
      <c r="Z1582" s="113">
        <f>VLOOKUP(B1582,[1]Sheet1!B$3:V$3093,21,0)</f>
        <v>0</v>
      </c>
    </row>
    <row r="1583" spans="2:26" ht="45" x14ac:dyDescent="0.25">
      <c r="B1583" s="9" t="s">
        <v>3358</v>
      </c>
      <c r="C1583" s="9" t="s">
        <v>3359</v>
      </c>
      <c r="D1583" s="9">
        <v>1990</v>
      </c>
      <c r="E1583" s="9" t="s">
        <v>12</v>
      </c>
      <c r="F1583" s="9" t="s">
        <v>32</v>
      </c>
      <c r="G1583" s="60" t="s">
        <v>44</v>
      </c>
      <c r="H1583" s="1" t="s">
        <v>13</v>
      </c>
      <c r="I1583" s="1" t="s">
        <v>16</v>
      </c>
      <c r="J1583" s="68" t="s">
        <v>291</v>
      </c>
      <c r="K1583" s="68" t="s">
        <v>292</v>
      </c>
      <c r="L1583" s="120" t="s">
        <v>146</v>
      </c>
      <c r="M1583" s="117" t="s">
        <v>146</v>
      </c>
      <c r="N1583" s="118" t="s">
        <v>146</v>
      </c>
      <c r="O1583" s="118" t="s">
        <v>146</v>
      </c>
      <c r="P1583" s="118" t="s">
        <v>146</v>
      </c>
      <c r="Q1583" s="118" t="s">
        <v>146</v>
      </c>
      <c r="R1583" s="118" t="s">
        <v>146</v>
      </c>
      <c r="S1583" s="118" t="s">
        <v>146</v>
      </c>
      <c r="T1583" s="118" t="s">
        <v>6520</v>
      </c>
      <c r="U1583" s="118" t="s">
        <v>146</v>
      </c>
      <c r="V1583" s="118" t="s">
        <v>146</v>
      </c>
      <c r="W1583" s="118" t="s">
        <v>147</v>
      </c>
      <c r="X1583" s="121">
        <f t="shared" si="30"/>
        <v>20</v>
      </c>
      <c r="Y1583" s="68"/>
      <c r="Z1583" s="113"/>
    </row>
    <row r="1584" spans="2:26" ht="30" x14ac:dyDescent="0.25">
      <c r="B1584" s="9" t="s">
        <v>3360</v>
      </c>
      <c r="C1584" s="9" t="s">
        <v>3361</v>
      </c>
      <c r="D1584" s="9">
        <v>1995</v>
      </c>
      <c r="E1584" s="9" t="s">
        <v>12</v>
      </c>
      <c r="F1584" s="9" t="s">
        <v>30</v>
      </c>
      <c r="G1584" s="60" t="s">
        <v>44</v>
      </c>
      <c r="H1584" s="1" t="s">
        <v>13</v>
      </c>
      <c r="I1584" s="1" t="s">
        <v>170</v>
      </c>
      <c r="J1584" s="68" t="s">
        <v>296</v>
      </c>
      <c r="K1584" s="68" t="s">
        <v>297</v>
      </c>
      <c r="L1584" s="120" t="s">
        <v>147</v>
      </c>
      <c r="M1584" s="117" t="s">
        <v>148</v>
      </c>
      <c r="N1584" s="118" t="s">
        <v>146</v>
      </c>
      <c r="O1584" s="118" t="s">
        <v>146</v>
      </c>
      <c r="P1584" s="118" t="s">
        <v>147</v>
      </c>
      <c r="Q1584" s="118" t="s">
        <v>147</v>
      </c>
      <c r="R1584" s="118" t="s">
        <v>147</v>
      </c>
      <c r="S1584" s="118" t="s">
        <v>147</v>
      </c>
      <c r="T1584" s="118" t="s">
        <v>146</v>
      </c>
      <c r="U1584" s="118" t="s">
        <v>146</v>
      </c>
      <c r="V1584" s="118" t="s">
        <v>147</v>
      </c>
      <c r="W1584" s="118" t="s">
        <v>146</v>
      </c>
      <c r="X1584" s="121">
        <f t="shared" si="30"/>
        <v>26.666666666666668</v>
      </c>
      <c r="Y1584" s="68"/>
      <c r="Z1584" s="113">
        <f>VLOOKUP(B1584,[1]Sheet1!B$3:V$3093,21,0)</f>
        <v>0</v>
      </c>
    </row>
    <row r="1585" spans="2:26" ht="60" x14ac:dyDescent="0.25">
      <c r="B1585" s="9" t="s">
        <v>3362</v>
      </c>
      <c r="C1585" s="9" t="s">
        <v>3363</v>
      </c>
      <c r="D1585" s="9">
        <v>1983</v>
      </c>
      <c r="E1585" s="9" t="s">
        <v>12</v>
      </c>
      <c r="F1585" s="9" t="s">
        <v>30</v>
      </c>
      <c r="G1585" s="60" t="s">
        <v>44</v>
      </c>
      <c r="H1585" s="1" t="s">
        <v>80</v>
      </c>
      <c r="I1585" s="1" t="s">
        <v>28</v>
      </c>
      <c r="J1585" s="68" t="s">
        <v>291</v>
      </c>
      <c r="K1585" s="68" t="s">
        <v>292</v>
      </c>
      <c r="L1585" s="120" t="s">
        <v>146</v>
      </c>
      <c r="M1585" s="117" t="s">
        <v>146</v>
      </c>
      <c r="N1585" s="118" t="s">
        <v>147</v>
      </c>
      <c r="O1585" s="118" t="s">
        <v>148</v>
      </c>
      <c r="P1585" s="118" t="s">
        <v>146</v>
      </c>
      <c r="Q1585" s="118" t="s">
        <v>146</v>
      </c>
      <c r="R1585" s="118" t="s">
        <v>146</v>
      </c>
      <c r="S1585" s="118" t="s">
        <v>146</v>
      </c>
      <c r="T1585" s="118" t="s">
        <v>6520</v>
      </c>
      <c r="U1585" s="118" t="s">
        <v>147</v>
      </c>
      <c r="V1585" s="118" t="s">
        <v>146</v>
      </c>
      <c r="W1585" s="118" t="s">
        <v>147</v>
      </c>
      <c r="X1585" s="121">
        <f t="shared" si="30"/>
        <v>23.333333333333332</v>
      </c>
      <c r="Y1585" s="68"/>
      <c r="Z1585" s="113">
        <f>VLOOKUP(B1585,[1]Sheet1!B$3:V$3093,21,0)</f>
        <v>0</v>
      </c>
    </row>
    <row r="1586" spans="2:26" ht="30" x14ac:dyDescent="0.25">
      <c r="B1586" s="9" t="s">
        <v>3364</v>
      </c>
      <c r="C1586" s="9" t="s">
        <v>3365</v>
      </c>
      <c r="D1586" s="9">
        <v>1990</v>
      </c>
      <c r="E1586" s="9" t="s">
        <v>12</v>
      </c>
      <c r="F1586" s="9" t="s">
        <v>30</v>
      </c>
      <c r="G1586" s="60" t="s">
        <v>44</v>
      </c>
      <c r="H1586" s="1" t="s">
        <v>18</v>
      </c>
      <c r="I1586" s="1" t="s">
        <v>31</v>
      </c>
      <c r="J1586" s="68" t="s">
        <v>296</v>
      </c>
      <c r="K1586" s="68" t="s">
        <v>297</v>
      </c>
      <c r="L1586" s="120" t="s">
        <v>146</v>
      </c>
      <c r="M1586" s="117" t="s">
        <v>147</v>
      </c>
      <c r="N1586" s="118" t="s">
        <v>146</v>
      </c>
      <c r="O1586" s="118" t="s">
        <v>146</v>
      </c>
      <c r="P1586" s="118" t="s">
        <v>147</v>
      </c>
      <c r="Q1586" s="118" t="s">
        <v>146</v>
      </c>
      <c r="R1586" s="118" t="s">
        <v>6520</v>
      </c>
      <c r="S1586" s="118" t="s">
        <v>146</v>
      </c>
      <c r="T1586" s="118" t="s">
        <v>6520</v>
      </c>
      <c r="U1586" s="118" t="s">
        <v>147</v>
      </c>
      <c r="V1586" s="118" t="s">
        <v>146</v>
      </c>
      <c r="W1586" s="118" t="s">
        <v>147</v>
      </c>
      <c r="X1586" s="121">
        <f t="shared" si="30"/>
        <v>21.666666666666668</v>
      </c>
      <c r="Y1586" s="68"/>
      <c r="Z1586" s="113">
        <f>VLOOKUP(B1586,[1]Sheet1!B$3:V$3093,21,0)</f>
        <v>0</v>
      </c>
    </row>
    <row r="1587" spans="2:26" ht="30" x14ac:dyDescent="0.25">
      <c r="B1587" s="9" t="s">
        <v>3366</v>
      </c>
      <c r="C1587" s="9" t="s">
        <v>204</v>
      </c>
      <c r="D1587" s="9">
        <v>1985</v>
      </c>
      <c r="E1587" s="9" t="s">
        <v>12</v>
      </c>
      <c r="F1587" s="9" t="s">
        <v>30</v>
      </c>
      <c r="G1587" s="60" t="s">
        <v>44</v>
      </c>
      <c r="H1587" s="1" t="s">
        <v>13</v>
      </c>
      <c r="I1587" s="1" t="s">
        <v>6384</v>
      </c>
      <c r="J1587" s="68" t="s">
        <v>296</v>
      </c>
      <c r="K1587" s="68" t="s">
        <v>297</v>
      </c>
      <c r="L1587" s="120" t="s">
        <v>146</v>
      </c>
      <c r="M1587" s="117" t="s">
        <v>146</v>
      </c>
      <c r="N1587" s="118" t="s">
        <v>146</v>
      </c>
      <c r="O1587" s="118" t="s">
        <v>146</v>
      </c>
      <c r="P1587" s="118" t="s">
        <v>6520</v>
      </c>
      <c r="Q1587" s="118" t="s">
        <v>146</v>
      </c>
      <c r="R1587" s="118" t="s">
        <v>146</v>
      </c>
      <c r="S1587" s="118" t="s">
        <v>146</v>
      </c>
      <c r="T1587" s="118" t="s">
        <v>146</v>
      </c>
      <c r="U1587" s="118" t="s">
        <v>146</v>
      </c>
      <c r="V1587" s="118" t="s">
        <v>146</v>
      </c>
      <c r="W1587" s="118" t="s">
        <v>148</v>
      </c>
      <c r="X1587" s="121">
        <f t="shared" si="30"/>
        <v>20.833333333333332</v>
      </c>
      <c r="Y1587" s="68"/>
      <c r="Z1587" s="113"/>
    </row>
    <row r="1588" spans="2:26" ht="30" x14ac:dyDescent="0.25">
      <c r="B1588" s="9" t="s">
        <v>3367</v>
      </c>
      <c r="C1588" s="9" t="s">
        <v>204</v>
      </c>
      <c r="D1588" s="9">
        <v>1991</v>
      </c>
      <c r="E1588" s="9" t="s">
        <v>12</v>
      </c>
      <c r="F1588" s="9" t="s">
        <v>30</v>
      </c>
      <c r="G1588" s="60" t="s">
        <v>44</v>
      </c>
      <c r="H1588" s="1" t="s">
        <v>11</v>
      </c>
      <c r="I1588" s="1" t="s">
        <v>34</v>
      </c>
      <c r="J1588" s="68" t="s">
        <v>296</v>
      </c>
      <c r="K1588" s="68" t="s">
        <v>297</v>
      </c>
      <c r="L1588" s="120" t="s">
        <v>148</v>
      </c>
      <c r="M1588" s="117" t="s">
        <v>146</v>
      </c>
      <c r="N1588" s="118" t="s">
        <v>146</v>
      </c>
      <c r="O1588" s="118" t="s">
        <v>147</v>
      </c>
      <c r="P1588" s="118" t="s">
        <v>147</v>
      </c>
      <c r="Q1588" s="118" t="s">
        <v>146</v>
      </c>
      <c r="R1588" s="118" t="s">
        <v>6520</v>
      </c>
      <c r="S1588" s="118" t="s">
        <v>146</v>
      </c>
      <c r="T1588" s="118" t="s">
        <v>146</v>
      </c>
      <c r="U1588" s="118" t="s">
        <v>146</v>
      </c>
      <c r="V1588" s="118" t="s">
        <v>146</v>
      </c>
      <c r="W1588" s="118" t="s">
        <v>146</v>
      </c>
      <c r="X1588" s="121">
        <f t="shared" si="30"/>
        <v>22.5</v>
      </c>
      <c r="Y1588" s="68"/>
      <c r="Z1588" s="113">
        <f>VLOOKUP(B1588,[1]Sheet1!B$3:V$3093,21,0)</f>
        <v>0</v>
      </c>
    </row>
    <row r="1589" spans="2:26" ht="30" x14ac:dyDescent="0.25">
      <c r="B1589" s="9" t="s">
        <v>3368</v>
      </c>
      <c r="C1589" s="9" t="s">
        <v>3369</v>
      </c>
      <c r="D1589" s="9">
        <v>1995</v>
      </c>
      <c r="E1589" s="9" t="s">
        <v>12</v>
      </c>
      <c r="F1589" s="9" t="s">
        <v>32</v>
      </c>
      <c r="G1589" s="60" t="s">
        <v>44</v>
      </c>
      <c r="H1589" s="1" t="s">
        <v>13</v>
      </c>
      <c r="I1589" s="1" t="s">
        <v>170</v>
      </c>
      <c r="J1589" s="68" t="s">
        <v>296</v>
      </c>
      <c r="K1589" s="68" t="s">
        <v>297</v>
      </c>
      <c r="L1589" s="120" t="s">
        <v>6520</v>
      </c>
      <c r="M1589" s="117" t="s">
        <v>146</v>
      </c>
      <c r="N1589" s="118" t="s">
        <v>147</v>
      </c>
      <c r="O1589" s="118" t="s">
        <v>147</v>
      </c>
      <c r="P1589" s="118" t="s">
        <v>146</v>
      </c>
      <c r="Q1589" s="118" t="s">
        <v>146</v>
      </c>
      <c r="R1589" s="118" t="s">
        <v>147</v>
      </c>
      <c r="S1589" s="118" t="s">
        <v>146</v>
      </c>
      <c r="T1589" s="118" t="s">
        <v>146</v>
      </c>
      <c r="U1589" s="118" t="s">
        <v>146</v>
      </c>
      <c r="V1589" s="118" t="s">
        <v>147</v>
      </c>
      <c r="W1589" s="118" t="s">
        <v>6520</v>
      </c>
      <c r="X1589" s="121">
        <f t="shared" si="30"/>
        <v>21.666666666666668</v>
      </c>
      <c r="Y1589" s="68"/>
      <c r="Z1589" s="113">
        <f>VLOOKUP(B1589,[1]Sheet1!B$3:V$3093,21,0)</f>
        <v>0</v>
      </c>
    </row>
    <row r="1590" spans="2:26" ht="45" x14ac:dyDescent="0.25">
      <c r="B1590" s="9" t="s">
        <v>3370</v>
      </c>
      <c r="C1590" s="9" t="s">
        <v>3371</v>
      </c>
      <c r="D1590" s="9">
        <v>1985</v>
      </c>
      <c r="E1590" s="9" t="s">
        <v>12</v>
      </c>
      <c r="F1590" s="9" t="s">
        <v>30</v>
      </c>
      <c r="G1590" s="60" t="s">
        <v>44</v>
      </c>
      <c r="H1590" s="1" t="s">
        <v>6289</v>
      </c>
      <c r="I1590" s="1" t="s">
        <v>6400</v>
      </c>
      <c r="J1590" s="68" t="s">
        <v>296</v>
      </c>
      <c r="K1590" s="68" t="s">
        <v>297</v>
      </c>
      <c r="L1590" s="120" t="s">
        <v>148</v>
      </c>
      <c r="M1590" s="117" t="s">
        <v>148</v>
      </c>
      <c r="N1590" s="118" t="s">
        <v>148</v>
      </c>
      <c r="O1590" s="118" t="s">
        <v>147</v>
      </c>
      <c r="P1590" s="118" t="s">
        <v>147</v>
      </c>
      <c r="Q1590" s="118" t="s">
        <v>146</v>
      </c>
      <c r="R1590" s="118" t="s">
        <v>146</v>
      </c>
      <c r="S1590" s="118" t="s">
        <v>146</v>
      </c>
      <c r="T1590" s="118" t="s">
        <v>147</v>
      </c>
      <c r="U1590" s="118" t="s">
        <v>148</v>
      </c>
      <c r="V1590" s="118" t="s">
        <v>146</v>
      </c>
      <c r="W1590" s="118" t="s">
        <v>147</v>
      </c>
      <c r="X1590" s="121">
        <f t="shared" si="30"/>
        <v>30</v>
      </c>
      <c r="Y1590" s="68"/>
      <c r="Z1590" s="113">
        <f>VLOOKUP(B1590,[1]Sheet1!B$3:V$3093,21,0)</f>
        <v>0</v>
      </c>
    </row>
    <row r="1591" spans="2:26" ht="30" x14ac:dyDescent="0.25">
      <c r="B1591" s="9" t="s">
        <v>3372</v>
      </c>
      <c r="C1591" s="9" t="s">
        <v>3373</v>
      </c>
      <c r="D1591" s="9">
        <v>1993</v>
      </c>
      <c r="E1591" s="9" t="s">
        <v>12</v>
      </c>
      <c r="F1591" s="9" t="s">
        <v>27</v>
      </c>
      <c r="G1591" s="60" t="s">
        <v>44</v>
      </c>
      <c r="H1591" s="1" t="s">
        <v>13</v>
      </c>
      <c r="I1591" s="1" t="s">
        <v>25</v>
      </c>
      <c r="J1591" s="68" t="s">
        <v>291</v>
      </c>
      <c r="K1591" s="68" t="s">
        <v>292</v>
      </c>
      <c r="L1591" s="120" t="s">
        <v>148</v>
      </c>
      <c r="M1591" s="117" t="s">
        <v>146</v>
      </c>
      <c r="N1591" s="118" t="s">
        <v>148</v>
      </c>
      <c r="O1591" s="118" t="s">
        <v>148</v>
      </c>
      <c r="P1591" s="118" t="s">
        <v>148</v>
      </c>
      <c r="Q1591" s="118" t="s">
        <v>147</v>
      </c>
      <c r="R1591" s="118" t="s">
        <v>146</v>
      </c>
      <c r="S1591" s="118" t="s">
        <v>147</v>
      </c>
      <c r="T1591" s="118" t="s">
        <v>146</v>
      </c>
      <c r="U1591" s="118" t="s">
        <v>146</v>
      </c>
      <c r="V1591" s="118" t="s">
        <v>148</v>
      </c>
      <c r="W1591" s="118" t="s">
        <v>146</v>
      </c>
      <c r="X1591" s="121">
        <f t="shared" si="30"/>
        <v>30</v>
      </c>
      <c r="Y1591" s="68"/>
      <c r="Z1591" s="113">
        <f>VLOOKUP(B1591,[1]Sheet1!B$3:V$3093,21,0)</f>
        <v>0</v>
      </c>
    </row>
    <row r="1592" spans="2:26" ht="45" x14ac:dyDescent="0.25">
      <c r="B1592" s="9" t="s">
        <v>3374</v>
      </c>
      <c r="C1592" s="9" t="s">
        <v>3375</v>
      </c>
      <c r="D1592" s="9">
        <v>1993</v>
      </c>
      <c r="E1592" s="9" t="s">
        <v>12</v>
      </c>
      <c r="F1592" s="9" t="s">
        <v>30</v>
      </c>
      <c r="G1592" s="60" t="s">
        <v>44</v>
      </c>
      <c r="H1592" s="1" t="s">
        <v>13</v>
      </c>
      <c r="I1592" s="1" t="s">
        <v>79</v>
      </c>
      <c r="J1592" s="68" t="s">
        <v>296</v>
      </c>
      <c r="K1592" s="68" t="s">
        <v>297</v>
      </c>
      <c r="L1592" s="120" t="s">
        <v>147</v>
      </c>
      <c r="M1592" s="117" t="s">
        <v>6520</v>
      </c>
      <c r="N1592" s="118" t="s">
        <v>146</v>
      </c>
      <c r="O1592" s="118" t="s">
        <v>147</v>
      </c>
      <c r="P1592" s="118" t="s">
        <v>146</v>
      </c>
      <c r="Q1592" s="118" t="s">
        <v>6520</v>
      </c>
      <c r="R1592" s="118" t="s">
        <v>6520</v>
      </c>
      <c r="S1592" s="118" t="s">
        <v>6520</v>
      </c>
      <c r="T1592" s="118" t="s">
        <v>147</v>
      </c>
      <c r="U1592" s="118" t="s">
        <v>148</v>
      </c>
      <c r="V1592" s="118" t="s">
        <v>146</v>
      </c>
      <c r="W1592" s="118" t="s">
        <v>146</v>
      </c>
      <c r="X1592" s="121">
        <f t="shared" si="30"/>
        <v>20.833333333333332</v>
      </c>
      <c r="Y1592" s="68"/>
      <c r="Z1592" s="113">
        <f>VLOOKUP(B1592,[1]Sheet1!B$3:V$3093,21,0)</f>
        <v>0</v>
      </c>
    </row>
    <row r="1593" spans="2:26" ht="60" x14ac:dyDescent="0.25">
      <c r="B1593" s="9" t="s">
        <v>3376</v>
      </c>
      <c r="C1593" s="9" t="s">
        <v>3377</v>
      </c>
      <c r="D1593" s="9">
        <v>1982</v>
      </c>
      <c r="E1593" s="9" t="s">
        <v>12</v>
      </c>
      <c r="F1593" s="9" t="s">
        <v>30</v>
      </c>
      <c r="G1593" s="60" t="s">
        <v>44</v>
      </c>
      <c r="H1593" s="1" t="s">
        <v>80</v>
      </c>
      <c r="I1593" s="1" t="s">
        <v>85</v>
      </c>
      <c r="J1593" s="68" t="s">
        <v>296</v>
      </c>
      <c r="K1593" s="68" t="s">
        <v>297</v>
      </c>
      <c r="L1593" s="120" t="s">
        <v>146</v>
      </c>
      <c r="M1593" s="117" t="s">
        <v>147</v>
      </c>
      <c r="N1593" s="118" t="s">
        <v>6520</v>
      </c>
      <c r="O1593" s="118" t="s">
        <v>146</v>
      </c>
      <c r="P1593" s="118" t="s">
        <v>6520</v>
      </c>
      <c r="Q1593" s="118" t="s">
        <v>146</v>
      </c>
      <c r="R1593" s="118" t="s">
        <v>146</v>
      </c>
      <c r="S1593" s="118" t="s">
        <v>146</v>
      </c>
      <c r="T1593" s="118" t="s">
        <v>146</v>
      </c>
      <c r="U1593" s="118" t="s">
        <v>6520</v>
      </c>
      <c r="V1593" s="118" t="s">
        <v>146</v>
      </c>
      <c r="W1593" s="118" t="s">
        <v>146</v>
      </c>
      <c r="X1593" s="121">
        <f t="shared" si="30"/>
        <v>18.333333333333332</v>
      </c>
      <c r="Y1593" s="68"/>
      <c r="Z1593" s="113" t="str">
        <f>VLOOKUP(B1593,[1]Sheet1!B$3:V$3093,21,0)</f>
        <v>4D trở lên</v>
      </c>
    </row>
    <row r="1594" spans="2:26" ht="30" x14ac:dyDescent="0.25">
      <c r="B1594" s="9" t="s">
        <v>3378</v>
      </c>
      <c r="C1594" s="9" t="s">
        <v>3379</v>
      </c>
      <c r="D1594" s="9">
        <v>1995</v>
      </c>
      <c r="E1594" s="9" t="s">
        <v>12</v>
      </c>
      <c r="F1594" s="9" t="s">
        <v>30</v>
      </c>
      <c r="G1594" s="60" t="s">
        <v>44</v>
      </c>
      <c r="H1594" s="1" t="s">
        <v>13</v>
      </c>
      <c r="I1594" s="1" t="s">
        <v>6423</v>
      </c>
      <c r="J1594" s="68" t="s">
        <v>296</v>
      </c>
      <c r="K1594" s="68" t="s">
        <v>297</v>
      </c>
      <c r="L1594" s="120" t="s">
        <v>146</v>
      </c>
      <c r="M1594" s="117" t="s">
        <v>6520</v>
      </c>
      <c r="N1594" s="118" t="s">
        <v>146</v>
      </c>
      <c r="O1594" s="118" t="s">
        <v>6520</v>
      </c>
      <c r="P1594" s="118" t="s">
        <v>148</v>
      </c>
      <c r="Q1594" s="118" t="s">
        <v>6520</v>
      </c>
      <c r="R1594" s="118" t="s">
        <v>147</v>
      </c>
      <c r="S1594" s="118" t="s">
        <v>6520</v>
      </c>
      <c r="T1594" s="118" t="s">
        <v>147</v>
      </c>
      <c r="U1594" s="118" t="s">
        <v>147</v>
      </c>
      <c r="V1594" s="118" t="s">
        <v>146</v>
      </c>
      <c r="W1594" s="118" t="s">
        <v>147</v>
      </c>
      <c r="X1594" s="121">
        <f t="shared" si="30"/>
        <v>21.666666666666668</v>
      </c>
      <c r="Y1594" s="68"/>
      <c r="Z1594" s="113">
        <f>VLOOKUP(B1594,[1]Sheet1!B$3:V$3093,21,0)</f>
        <v>0</v>
      </c>
    </row>
    <row r="1595" spans="2:26" ht="30" x14ac:dyDescent="0.25">
      <c r="B1595" s="9" t="s">
        <v>3380</v>
      </c>
      <c r="C1595" s="9" t="s">
        <v>3381</v>
      </c>
      <c r="D1595" s="9">
        <v>1990</v>
      </c>
      <c r="E1595" s="9" t="s">
        <v>12</v>
      </c>
      <c r="F1595" s="9" t="s">
        <v>30</v>
      </c>
      <c r="G1595" s="60" t="s">
        <v>45</v>
      </c>
      <c r="H1595" s="1" t="s">
        <v>13</v>
      </c>
      <c r="I1595" s="1" t="s">
        <v>21</v>
      </c>
      <c r="J1595" s="68" t="s">
        <v>296</v>
      </c>
      <c r="K1595" s="68" t="s">
        <v>297</v>
      </c>
      <c r="L1595" s="120" t="s">
        <v>146</v>
      </c>
      <c r="M1595" s="117" t="s">
        <v>146</v>
      </c>
      <c r="N1595" s="118" t="s">
        <v>147</v>
      </c>
      <c r="O1595" s="118" t="s">
        <v>146</v>
      </c>
      <c r="P1595" s="118" t="s">
        <v>147</v>
      </c>
      <c r="Q1595" s="118" t="s">
        <v>147</v>
      </c>
      <c r="R1595" s="118" t="s">
        <v>146</v>
      </c>
      <c r="S1595" s="118" t="s">
        <v>147</v>
      </c>
      <c r="T1595" s="118" t="s">
        <v>146</v>
      </c>
      <c r="U1595" s="118" t="s">
        <v>147</v>
      </c>
      <c r="V1595" s="118" t="s">
        <v>148</v>
      </c>
      <c r="W1595" s="118" t="s">
        <v>148</v>
      </c>
      <c r="X1595" s="121">
        <f t="shared" si="30"/>
        <v>27.5</v>
      </c>
      <c r="Y1595" s="68"/>
      <c r="Z1595" s="113">
        <f>VLOOKUP(B1595,[1]Sheet1!B$3:V$3093,21,0)</f>
        <v>0</v>
      </c>
    </row>
    <row r="1596" spans="2:26" ht="45" x14ac:dyDescent="0.25">
      <c r="B1596" s="9" t="s">
        <v>3382</v>
      </c>
      <c r="C1596" s="9" t="s">
        <v>352</v>
      </c>
      <c r="D1596" s="9">
        <v>1991</v>
      </c>
      <c r="E1596" s="9" t="s">
        <v>12</v>
      </c>
      <c r="F1596" s="9" t="s">
        <v>30</v>
      </c>
      <c r="G1596" s="60" t="s">
        <v>45</v>
      </c>
      <c r="H1596" s="1" t="s">
        <v>13</v>
      </c>
      <c r="I1596" s="1" t="s">
        <v>79</v>
      </c>
      <c r="J1596" s="68" t="s">
        <v>291</v>
      </c>
      <c r="K1596" s="68" t="s">
        <v>292</v>
      </c>
      <c r="L1596" s="120" t="s">
        <v>148</v>
      </c>
      <c r="M1596" s="117" t="s">
        <v>146</v>
      </c>
      <c r="N1596" s="118" t="s">
        <v>146</v>
      </c>
      <c r="O1596" s="118" t="s">
        <v>147</v>
      </c>
      <c r="P1596" s="118" t="s">
        <v>147</v>
      </c>
      <c r="Q1596" s="118" t="s">
        <v>148</v>
      </c>
      <c r="R1596" s="118" t="s">
        <v>147</v>
      </c>
      <c r="S1596" s="118" t="s">
        <v>148</v>
      </c>
      <c r="T1596" s="118" t="s">
        <v>146</v>
      </c>
      <c r="U1596" s="118" t="s">
        <v>147</v>
      </c>
      <c r="V1596" s="118" t="s">
        <v>148</v>
      </c>
      <c r="W1596" s="118" t="s">
        <v>146</v>
      </c>
      <c r="X1596" s="121">
        <f t="shared" si="30"/>
        <v>30</v>
      </c>
      <c r="Y1596" s="68"/>
      <c r="Z1596" s="113">
        <f>VLOOKUP(B1596,[1]Sheet1!B$3:V$3093,21,0)</f>
        <v>0</v>
      </c>
    </row>
    <row r="1597" spans="2:26" ht="30" x14ac:dyDescent="0.25">
      <c r="B1597" s="9" t="s">
        <v>3383</v>
      </c>
      <c r="C1597" s="9" t="s">
        <v>3384</v>
      </c>
      <c r="D1597" s="9">
        <v>1991</v>
      </c>
      <c r="E1597" s="9" t="s">
        <v>12</v>
      </c>
      <c r="F1597" s="9" t="s">
        <v>30</v>
      </c>
      <c r="G1597" s="60" t="s">
        <v>45</v>
      </c>
      <c r="H1597" s="1" t="s">
        <v>13</v>
      </c>
      <c r="I1597" s="1" t="s">
        <v>6379</v>
      </c>
      <c r="J1597" s="68" t="s">
        <v>296</v>
      </c>
      <c r="K1597" s="68" t="s">
        <v>297</v>
      </c>
      <c r="L1597" s="120" t="s">
        <v>147</v>
      </c>
      <c r="M1597" s="117" t="s">
        <v>147</v>
      </c>
      <c r="N1597" s="118" t="s">
        <v>147</v>
      </c>
      <c r="O1597" s="118" t="s">
        <v>6520</v>
      </c>
      <c r="P1597" s="118" t="s">
        <v>146</v>
      </c>
      <c r="Q1597" s="118" t="s">
        <v>146</v>
      </c>
      <c r="R1597" s="118" t="s">
        <v>147</v>
      </c>
      <c r="S1597" s="118" t="s">
        <v>146</v>
      </c>
      <c r="T1597" s="118" t="s">
        <v>147</v>
      </c>
      <c r="U1597" s="118" t="s">
        <v>6520</v>
      </c>
      <c r="V1597" s="118" t="s">
        <v>147</v>
      </c>
      <c r="W1597" s="118" t="s">
        <v>147</v>
      </c>
      <c r="X1597" s="121">
        <f t="shared" si="30"/>
        <v>24.166666666666668</v>
      </c>
      <c r="Y1597" s="68"/>
      <c r="Z1597" s="113">
        <f>VLOOKUP(B1597,[1]Sheet1!B$3:V$3093,21,0)</f>
        <v>0</v>
      </c>
    </row>
    <row r="1598" spans="2:26" ht="30" x14ac:dyDescent="0.25">
      <c r="B1598" s="9" t="s">
        <v>3385</v>
      </c>
      <c r="C1598" s="9" t="s">
        <v>3386</v>
      </c>
      <c r="D1598" s="9">
        <v>1987</v>
      </c>
      <c r="E1598" s="9" t="s">
        <v>12</v>
      </c>
      <c r="F1598" s="9" t="s">
        <v>30</v>
      </c>
      <c r="G1598" s="60" t="s">
        <v>45</v>
      </c>
      <c r="H1598" s="1" t="s">
        <v>18</v>
      </c>
      <c r="I1598" s="1" t="s">
        <v>21</v>
      </c>
      <c r="J1598" s="68" t="s">
        <v>296</v>
      </c>
      <c r="K1598" s="68" t="s">
        <v>297</v>
      </c>
      <c r="L1598" s="120" t="s">
        <v>146</v>
      </c>
      <c r="M1598" s="117" t="s">
        <v>6520</v>
      </c>
      <c r="N1598" s="118" t="s">
        <v>6520</v>
      </c>
      <c r="O1598" s="118" t="s">
        <v>146</v>
      </c>
      <c r="P1598" s="118" t="s">
        <v>147</v>
      </c>
      <c r="Q1598" s="118" t="s">
        <v>146</v>
      </c>
      <c r="R1598" s="118" t="s">
        <v>147</v>
      </c>
      <c r="S1598" s="118" t="s">
        <v>146</v>
      </c>
      <c r="T1598" s="118" t="s">
        <v>6520</v>
      </c>
      <c r="U1598" s="118" t="s">
        <v>147</v>
      </c>
      <c r="V1598" s="118" t="s">
        <v>147</v>
      </c>
      <c r="W1598" s="118" t="s">
        <v>146</v>
      </c>
      <c r="X1598" s="121">
        <f t="shared" si="30"/>
        <v>20.833333333333332</v>
      </c>
      <c r="Y1598" s="68"/>
      <c r="Z1598" s="113">
        <f>VLOOKUP(B1598,[1]Sheet1!B$3:V$3093,21,0)</f>
        <v>0</v>
      </c>
    </row>
    <row r="1599" spans="2:26" ht="30" x14ac:dyDescent="0.25">
      <c r="B1599" s="9" t="s">
        <v>3387</v>
      </c>
      <c r="C1599" s="9" t="s">
        <v>3388</v>
      </c>
      <c r="D1599" s="9">
        <v>1999</v>
      </c>
      <c r="E1599" s="9" t="s">
        <v>12</v>
      </c>
      <c r="F1599" s="9" t="s">
        <v>30</v>
      </c>
      <c r="G1599" s="60" t="s">
        <v>45</v>
      </c>
      <c r="H1599" s="1" t="s">
        <v>13</v>
      </c>
      <c r="I1599" s="1" t="s">
        <v>25</v>
      </c>
      <c r="J1599" s="68" t="s">
        <v>6261</v>
      </c>
      <c r="K1599" s="68" t="s">
        <v>6262</v>
      </c>
      <c r="L1599" s="120" t="s">
        <v>149</v>
      </c>
      <c r="M1599" s="117" t="s">
        <v>149</v>
      </c>
      <c r="N1599" s="118" t="s">
        <v>149</v>
      </c>
      <c r="O1599" s="118" t="s">
        <v>146</v>
      </c>
      <c r="P1599" s="118" t="s">
        <v>146</v>
      </c>
      <c r="Q1599" s="118" t="s">
        <v>147</v>
      </c>
      <c r="R1599" s="118" t="s">
        <v>147</v>
      </c>
      <c r="S1599" s="118" t="s">
        <v>147</v>
      </c>
      <c r="T1599" s="118" t="s">
        <v>146</v>
      </c>
      <c r="U1599" s="118" t="s">
        <v>146</v>
      </c>
      <c r="V1599" s="118" t="s">
        <v>6520</v>
      </c>
      <c r="W1599" s="118" t="s">
        <v>147</v>
      </c>
      <c r="X1599" s="121">
        <f t="shared" si="30"/>
        <v>23.333333333333332</v>
      </c>
      <c r="Y1599" s="68"/>
      <c r="Z1599" s="113">
        <f>VLOOKUP(B1599,[1]Sheet1!B$3:V$3093,21,0)</f>
        <v>0</v>
      </c>
    </row>
    <row r="1600" spans="2:26" ht="30" x14ac:dyDescent="0.25">
      <c r="B1600" s="9" t="s">
        <v>3389</v>
      </c>
      <c r="C1600" s="9" t="s">
        <v>3390</v>
      </c>
      <c r="D1600" s="9">
        <v>1992</v>
      </c>
      <c r="E1600" s="9" t="s">
        <v>12</v>
      </c>
      <c r="F1600" s="9" t="s">
        <v>32</v>
      </c>
      <c r="G1600" s="60" t="s">
        <v>45</v>
      </c>
      <c r="H1600" s="1" t="s">
        <v>11</v>
      </c>
      <c r="I1600" s="1" t="s">
        <v>20</v>
      </c>
      <c r="J1600" s="68" t="s">
        <v>296</v>
      </c>
      <c r="K1600" s="68" t="s">
        <v>297</v>
      </c>
      <c r="L1600" s="120" t="s">
        <v>146</v>
      </c>
      <c r="M1600" s="117" t="s">
        <v>6520</v>
      </c>
      <c r="N1600" s="118" t="s">
        <v>146</v>
      </c>
      <c r="O1600" s="118" t="s">
        <v>146</v>
      </c>
      <c r="P1600" s="118" t="s">
        <v>146</v>
      </c>
      <c r="Q1600" s="118" t="s">
        <v>146</v>
      </c>
      <c r="R1600" s="118" t="s">
        <v>146</v>
      </c>
      <c r="S1600" s="118" t="s">
        <v>146</v>
      </c>
      <c r="T1600" s="118" t="s">
        <v>6520</v>
      </c>
      <c r="U1600" s="118" t="s">
        <v>6520</v>
      </c>
      <c r="V1600" s="118" t="s">
        <v>146</v>
      </c>
      <c r="W1600" s="118" t="s">
        <v>148</v>
      </c>
      <c r="X1600" s="121">
        <f t="shared" si="30"/>
        <v>19.166666666666668</v>
      </c>
      <c r="Y1600" s="68"/>
      <c r="Z1600" s="113" t="str">
        <f>VLOOKUP(B1600,[1]Sheet1!B$3:V$3093,21,0)</f>
        <v>Điểm KI &lt;20</v>
      </c>
    </row>
    <row r="1601" spans="2:26" ht="30" x14ac:dyDescent="0.25">
      <c r="B1601" s="9" t="s">
        <v>3391</v>
      </c>
      <c r="C1601" s="9" t="s">
        <v>3392</v>
      </c>
      <c r="D1601" s="9">
        <v>1985</v>
      </c>
      <c r="E1601" s="9" t="s">
        <v>12</v>
      </c>
      <c r="F1601" s="9" t="s">
        <v>30</v>
      </c>
      <c r="G1601" s="60" t="s">
        <v>45</v>
      </c>
      <c r="H1601" s="1" t="s">
        <v>18</v>
      </c>
      <c r="I1601" s="1" t="s">
        <v>21</v>
      </c>
      <c r="J1601" s="68" t="s">
        <v>296</v>
      </c>
      <c r="K1601" s="68" t="s">
        <v>297</v>
      </c>
      <c r="L1601" s="120" t="s">
        <v>146</v>
      </c>
      <c r="M1601" s="117" t="s">
        <v>147</v>
      </c>
      <c r="N1601" s="118" t="s">
        <v>6520</v>
      </c>
      <c r="O1601" s="118" t="s">
        <v>146</v>
      </c>
      <c r="P1601" s="118" t="s">
        <v>146</v>
      </c>
      <c r="Q1601" s="118" t="s">
        <v>146</v>
      </c>
      <c r="R1601" s="118" t="s">
        <v>146</v>
      </c>
      <c r="S1601" s="118" t="s">
        <v>146</v>
      </c>
      <c r="T1601" s="118" t="s">
        <v>147</v>
      </c>
      <c r="U1601" s="118" t="s">
        <v>147</v>
      </c>
      <c r="V1601" s="118" t="s">
        <v>146</v>
      </c>
      <c r="W1601" s="118" t="s">
        <v>146</v>
      </c>
      <c r="X1601" s="121">
        <f t="shared" si="30"/>
        <v>21.666666666666668</v>
      </c>
      <c r="Y1601" s="68"/>
      <c r="Z1601" s="113">
        <f>VLOOKUP(B1601,[1]Sheet1!B$3:V$3093,21,0)</f>
        <v>0</v>
      </c>
    </row>
    <row r="1602" spans="2:26" ht="45" x14ac:dyDescent="0.25">
      <c r="B1602" s="9" t="s">
        <v>3393</v>
      </c>
      <c r="C1602" s="9" t="s">
        <v>3394</v>
      </c>
      <c r="D1602" s="9">
        <v>1987</v>
      </c>
      <c r="E1602" s="9" t="s">
        <v>12</v>
      </c>
      <c r="F1602" s="9" t="s">
        <v>30</v>
      </c>
      <c r="G1602" s="60" t="s">
        <v>45</v>
      </c>
      <c r="H1602" s="1" t="s">
        <v>18</v>
      </c>
      <c r="I1602" s="1" t="s">
        <v>177</v>
      </c>
      <c r="J1602" s="68" t="s">
        <v>296</v>
      </c>
      <c r="K1602" s="68" t="s">
        <v>297</v>
      </c>
      <c r="L1602" s="120" t="s">
        <v>146</v>
      </c>
      <c r="M1602" s="117" t="s">
        <v>6520</v>
      </c>
      <c r="N1602" s="118" t="s">
        <v>147</v>
      </c>
      <c r="O1602" s="118" t="s">
        <v>147</v>
      </c>
      <c r="P1602" s="118" t="s">
        <v>147</v>
      </c>
      <c r="Q1602" s="118" t="s">
        <v>146</v>
      </c>
      <c r="R1602" s="118" t="s">
        <v>147</v>
      </c>
      <c r="S1602" s="118" t="s">
        <v>146</v>
      </c>
      <c r="T1602" s="118" t="s">
        <v>147</v>
      </c>
      <c r="U1602" s="118" t="s">
        <v>148</v>
      </c>
      <c r="V1602" s="118" t="s">
        <v>148</v>
      </c>
      <c r="W1602" s="118" t="s">
        <v>148</v>
      </c>
      <c r="X1602" s="121">
        <f t="shared" si="30"/>
        <v>28.333333333333332</v>
      </c>
      <c r="Y1602" s="68"/>
      <c r="Z1602" s="113">
        <f>VLOOKUP(B1602,[1]Sheet1!B$3:V$3093,21,0)</f>
        <v>0</v>
      </c>
    </row>
    <row r="1603" spans="2:26" ht="30" x14ac:dyDescent="0.25">
      <c r="B1603" s="9" t="s">
        <v>3395</v>
      </c>
      <c r="C1603" s="9" t="s">
        <v>3396</v>
      </c>
      <c r="D1603" s="9">
        <v>1991</v>
      </c>
      <c r="E1603" s="9" t="s">
        <v>12</v>
      </c>
      <c r="F1603" s="9" t="s">
        <v>32</v>
      </c>
      <c r="G1603" s="60" t="s">
        <v>45</v>
      </c>
      <c r="H1603" s="1" t="s">
        <v>11</v>
      </c>
      <c r="I1603" s="1" t="s">
        <v>170</v>
      </c>
      <c r="J1603" s="68" t="s">
        <v>6261</v>
      </c>
      <c r="K1603" s="68" t="s">
        <v>6262</v>
      </c>
      <c r="L1603" s="120" t="s">
        <v>149</v>
      </c>
      <c r="M1603" s="117" t="s">
        <v>149</v>
      </c>
      <c r="N1603" s="118" t="s">
        <v>149</v>
      </c>
      <c r="O1603" s="118" t="s">
        <v>146</v>
      </c>
      <c r="P1603" s="118" t="s">
        <v>147</v>
      </c>
      <c r="Q1603" s="118" t="s">
        <v>147</v>
      </c>
      <c r="R1603" s="118" t="s">
        <v>148</v>
      </c>
      <c r="S1603" s="118" t="s">
        <v>147</v>
      </c>
      <c r="T1603" s="118" t="s">
        <v>147</v>
      </c>
      <c r="U1603" s="118" t="s">
        <v>147</v>
      </c>
      <c r="V1603" s="118" t="s">
        <v>147</v>
      </c>
      <c r="W1603" s="118" t="s">
        <v>147</v>
      </c>
      <c r="X1603" s="121">
        <f t="shared" si="30"/>
        <v>30</v>
      </c>
      <c r="Y1603" s="68"/>
      <c r="Z1603" s="113">
        <f>VLOOKUP(B1603,[1]Sheet1!B$3:V$3093,21,0)</f>
        <v>0</v>
      </c>
    </row>
    <row r="1604" spans="2:26" ht="30" x14ac:dyDescent="0.25">
      <c r="B1604" s="9" t="s">
        <v>3397</v>
      </c>
      <c r="C1604" s="9" t="s">
        <v>3398</v>
      </c>
      <c r="D1604" s="9">
        <v>1989</v>
      </c>
      <c r="E1604" s="9" t="s">
        <v>12</v>
      </c>
      <c r="F1604" s="9" t="s">
        <v>30</v>
      </c>
      <c r="G1604" s="60" t="s">
        <v>45</v>
      </c>
      <c r="H1604" s="1" t="s">
        <v>18</v>
      </c>
      <c r="I1604" s="1" t="s">
        <v>22</v>
      </c>
      <c r="J1604" s="68" t="s">
        <v>296</v>
      </c>
      <c r="K1604" s="68" t="s">
        <v>297</v>
      </c>
      <c r="L1604" s="120" t="s">
        <v>148</v>
      </c>
      <c r="M1604" s="117" t="s">
        <v>147</v>
      </c>
      <c r="N1604" s="118" t="s">
        <v>146</v>
      </c>
      <c r="O1604" s="118" t="s">
        <v>146</v>
      </c>
      <c r="P1604" s="118" t="s">
        <v>147</v>
      </c>
      <c r="Q1604" s="118" t="s">
        <v>147</v>
      </c>
      <c r="R1604" s="118" t="s">
        <v>147</v>
      </c>
      <c r="S1604" s="118" t="s">
        <v>147</v>
      </c>
      <c r="T1604" s="118" t="s">
        <v>146</v>
      </c>
      <c r="U1604" s="118" t="s">
        <v>147</v>
      </c>
      <c r="V1604" s="118" t="s">
        <v>147</v>
      </c>
      <c r="W1604" s="118" t="s">
        <v>147</v>
      </c>
      <c r="X1604" s="121">
        <f t="shared" si="30"/>
        <v>28.333333333333332</v>
      </c>
      <c r="Y1604" s="68"/>
      <c r="Z1604" s="113">
        <f>VLOOKUP(B1604,[1]Sheet1!B$3:V$3093,21,0)</f>
        <v>0</v>
      </c>
    </row>
    <row r="1605" spans="2:26" ht="30" x14ac:dyDescent="0.25">
      <c r="B1605" s="9" t="s">
        <v>3399</v>
      </c>
      <c r="C1605" s="9" t="s">
        <v>3400</v>
      </c>
      <c r="D1605" s="9">
        <v>1989</v>
      </c>
      <c r="E1605" s="9" t="s">
        <v>12</v>
      </c>
      <c r="F1605" s="9" t="s">
        <v>30</v>
      </c>
      <c r="G1605" s="60" t="s">
        <v>45</v>
      </c>
      <c r="H1605" s="1" t="s">
        <v>13</v>
      </c>
      <c r="I1605" s="1" t="s">
        <v>131</v>
      </c>
      <c r="J1605" s="68" t="s">
        <v>291</v>
      </c>
      <c r="K1605" s="68" t="s">
        <v>292</v>
      </c>
      <c r="L1605" s="120" t="s">
        <v>6520</v>
      </c>
      <c r="M1605" s="117" t="s">
        <v>146</v>
      </c>
      <c r="N1605" s="118" t="s">
        <v>146</v>
      </c>
      <c r="O1605" s="118" t="s">
        <v>146</v>
      </c>
      <c r="P1605" s="118" t="s">
        <v>146</v>
      </c>
      <c r="Q1605" s="118" t="s">
        <v>146</v>
      </c>
      <c r="R1605" s="118" t="s">
        <v>148</v>
      </c>
      <c r="S1605" s="118" t="s">
        <v>146</v>
      </c>
      <c r="T1605" s="118" t="s">
        <v>147</v>
      </c>
      <c r="U1605" s="118" t="s">
        <v>148</v>
      </c>
      <c r="V1605" s="118" t="s">
        <v>147</v>
      </c>
      <c r="W1605" s="118" t="s">
        <v>148</v>
      </c>
      <c r="X1605" s="121">
        <f t="shared" si="30"/>
        <v>25.833333333333332</v>
      </c>
      <c r="Y1605" s="68"/>
      <c r="Z1605" s="113">
        <f>VLOOKUP(B1605,[1]Sheet1!B$3:V$3093,21,0)</f>
        <v>0</v>
      </c>
    </row>
    <row r="1606" spans="2:26" ht="30" x14ac:dyDescent="0.25">
      <c r="B1606" s="9" t="s">
        <v>3401</v>
      </c>
      <c r="C1606" s="9" t="s">
        <v>3402</v>
      </c>
      <c r="D1606" s="9">
        <v>1988</v>
      </c>
      <c r="E1606" s="9" t="s">
        <v>12</v>
      </c>
      <c r="F1606" s="9" t="s">
        <v>30</v>
      </c>
      <c r="G1606" s="60" t="s">
        <v>45</v>
      </c>
      <c r="H1606" s="1" t="s">
        <v>13</v>
      </c>
      <c r="I1606" s="1" t="s">
        <v>25</v>
      </c>
      <c r="J1606" s="68" t="s">
        <v>296</v>
      </c>
      <c r="K1606" s="68" t="s">
        <v>297</v>
      </c>
      <c r="L1606" s="120" t="s">
        <v>6520</v>
      </c>
      <c r="M1606" s="117" t="s">
        <v>146</v>
      </c>
      <c r="N1606" s="118" t="s">
        <v>146</v>
      </c>
      <c r="O1606" s="118" t="s">
        <v>146</v>
      </c>
      <c r="P1606" s="118" t="s">
        <v>146</v>
      </c>
      <c r="Q1606" s="118" t="s">
        <v>147</v>
      </c>
      <c r="R1606" s="118" t="s">
        <v>146</v>
      </c>
      <c r="S1606" s="118" t="s">
        <v>147</v>
      </c>
      <c r="T1606" s="118" t="s">
        <v>146</v>
      </c>
      <c r="U1606" s="118" t="s">
        <v>146</v>
      </c>
      <c r="V1606" s="118" t="s">
        <v>146</v>
      </c>
      <c r="W1606" s="118" t="s">
        <v>148</v>
      </c>
      <c r="X1606" s="121">
        <f t="shared" si="30"/>
        <v>22.5</v>
      </c>
      <c r="Y1606" s="68"/>
      <c r="Z1606" s="113"/>
    </row>
    <row r="1607" spans="2:26" ht="45" x14ac:dyDescent="0.25">
      <c r="B1607" s="9" t="s">
        <v>3403</v>
      </c>
      <c r="C1607" s="9" t="s">
        <v>3404</v>
      </c>
      <c r="D1607" s="9">
        <v>1991</v>
      </c>
      <c r="E1607" s="9" t="s">
        <v>12</v>
      </c>
      <c r="F1607" s="9" t="s">
        <v>488</v>
      </c>
      <c r="G1607" s="60" t="s">
        <v>45</v>
      </c>
      <c r="H1607" s="1" t="s">
        <v>11</v>
      </c>
      <c r="I1607" s="1" t="s">
        <v>6252</v>
      </c>
      <c r="J1607" s="68" t="s">
        <v>291</v>
      </c>
      <c r="K1607" s="68" t="s">
        <v>292</v>
      </c>
      <c r="L1607" s="120" t="s">
        <v>146</v>
      </c>
      <c r="M1607" s="117" t="s">
        <v>146</v>
      </c>
      <c r="N1607" s="118" t="s">
        <v>146</v>
      </c>
      <c r="O1607" s="118" t="s">
        <v>147</v>
      </c>
      <c r="P1607" s="118" t="s">
        <v>147</v>
      </c>
      <c r="Q1607" s="118" t="s">
        <v>147</v>
      </c>
      <c r="R1607" s="118" t="s">
        <v>146</v>
      </c>
      <c r="S1607" s="118" t="s">
        <v>147</v>
      </c>
      <c r="T1607" s="118" t="s">
        <v>146</v>
      </c>
      <c r="U1607" s="118" t="s">
        <v>146</v>
      </c>
      <c r="V1607" s="118" t="s">
        <v>146</v>
      </c>
      <c r="W1607" s="118" t="s">
        <v>147</v>
      </c>
      <c r="X1607" s="121">
        <f t="shared" si="30"/>
        <v>24.166666666666668</v>
      </c>
      <c r="Y1607" s="68"/>
      <c r="Z1607" s="113">
        <f>VLOOKUP(B1607,[1]Sheet1!B$3:V$3093,21,0)</f>
        <v>0</v>
      </c>
    </row>
    <row r="1608" spans="2:26" ht="30" x14ac:dyDescent="0.25">
      <c r="B1608" s="9" t="s">
        <v>3405</v>
      </c>
      <c r="C1608" s="9" t="s">
        <v>3406</v>
      </c>
      <c r="D1608" s="9">
        <v>1985</v>
      </c>
      <c r="E1608" s="9" t="s">
        <v>12</v>
      </c>
      <c r="F1608" s="9" t="s">
        <v>32</v>
      </c>
      <c r="G1608" s="60" t="s">
        <v>45</v>
      </c>
      <c r="H1608" s="1" t="s">
        <v>11</v>
      </c>
      <c r="I1608" s="1" t="s">
        <v>6255</v>
      </c>
      <c r="J1608" s="68" t="s">
        <v>291</v>
      </c>
      <c r="K1608" s="68" t="s">
        <v>292</v>
      </c>
      <c r="L1608" s="120" t="s">
        <v>6520</v>
      </c>
      <c r="M1608" s="117" t="s">
        <v>147</v>
      </c>
      <c r="N1608" s="118" t="s">
        <v>146</v>
      </c>
      <c r="O1608" s="118" t="s">
        <v>147</v>
      </c>
      <c r="P1608" s="118" t="s">
        <v>147</v>
      </c>
      <c r="Q1608" s="118" t="s">
        <v>147</v>
      </c>
      <c r="R1608" s="118" t="s">
        <v>147</v>
      </c>
      <c r="S1608" s="118" t="s">
        <v>147</v>
      </c>
      <c r="T1608" s="118" t="s">
        <v>146</v>
      </c>
      <c r="U1608" s="118" t="s">
        <v>146</v>
      </c>
      <c r="V1608" s="118" t="s">
        <v>147</v>
      </c>
      <c r="W1608" s="118" t="s">
        <v>147</v>
      </c>
      <c r="X1608" s="121">
        <f t="shared" si="30"/>
        <v>25.833333333333332</v>
      </c>
      <c r="Y1608" s="68"/>
      <c r="Z1608" s="113">
        <f>VLOOKUP(B1608,[1]Sheet1!B$3:V$3093,21,0)</f>
        <v>0</v>
      </c>
    </row>
    <row r="1609" spans="2:26" ht="30" x14ac:dyDescent="0.25">
      <c r="B1609" s="9" t="s">
        <v>3407</v>
      </c>
      <c r="C1609" s="9" t="s">
        <v>3408</v>
      </c>
      <c r="D1609" s="9">
        <v>1989</v>
      </c>
      <c r="E1609" s="9" t="s">
        <v>12</v>
      </c>
      <c r="F1609" s="9" t="s">
        <v>30</v>
      </c>
      <c r="G1609" s="60" t="s">
        <v>45</v>
      </c>
      <c r="H1609" s="1" t="s">
        <v>13</v>
      </c>
      <c r="I1609" s="1" t="s">
        <v>31</v>
      </c>
      <c r="J1609" s="68" t="s">
        <v>296</v>
      </c>
      <c r="K1609" s="68" t="s">
        <v>297</v>
      </c>
      <c r="L1609" s="120" t="s">
        <v>146</v>
      </c>
      <c r="M1609" s="117" t="s">
        <v>147</v>
      </c>
      <c r="N1609" s="118" t="s">
        <v>146</v>
      </c>
      <c r="O1609" s="118" t="s">
        <v>147</v>
      </c>
      <c r="P1609" s="118" t="s">
        <v>146</v>
      </c>
      <c r="Q1609" s="118" t="s">
        <v>147</v>
      </c>
      <c r="R1609" s="118" t="s">
        <v>146</v>
      </c>
      <c r="S1609" s="118" t="s">
        <v>147</v>
      </c>
      <c r="T1609" s="118" t="s">
        <v>146</v>
      </c>
      <c r="U1609" s="118" t="s">
        <v>146</v>
      </c>
      <c r="V1609" s="118" t="s">
        <v>146</v>
      </c>
      <c r="W1609" s="118" t="s">
        <v>146</v>
      </c>
      <c r="X1609" s="121">
        <f t="shared" si="30"/>
        <v>23.333333333333332</v>
      </c>
      <c r="Y1609" s="68"/>
      <c r="Z1609" s="113">
        <f>VLOOKUP(B1609,[1]Sheet1!B$3:V$3093,21,0)</f>
        <v>0</v>
      </c>
    </row>
    <row r="1610" spans="2:26" ht="30" x14ac:dyDescent="0.25">
      <c r="B1610" s="9" t="s">
        <v>3409</v>
      </c>
      <c r="C1610" s="9" t="s">
        <v>3410</v>
      </c>
      <c r="D1610" s="9">
        <v>1989</v>
      </c>
      <c r="E1610" s="9" t="s">
        <v>12</v>
      </c>
      <c r="F1610" s="9" t="s">
        <v>30</v>
      </c>
      <c r="G1610" s="60" t="s">
        <v>45</v>
      </c>
      <c r="H1610" s="1" t="s">
        <v>13</v>
      </c>
      <c r="I1610" s="1" t="s">
        <v>21</v>
      </c>
      <c r="J1610" s="68" t="s">
        <v>296</v>
      </c>
      <c r="K1610" s="68" t="s">
        <v>297</v>
      </c>
      <c r="L1610" s="120" t="s">
        <v>146</v>
      </c>
      <c r="M1610" s="117" t="s">
        <v>147</v>
      </c>
      <c r="N1610" s="118" t="s">
        <v>146</v>
      </c>
      <c r="O1610" s="118" t="s">
        <v>146</v>
      </c>
      <c r="P1610" s="118" t="s">
        <v>146</v>
      </c>
      <c r="Q1610" s="118" t="s">
        <v>6520</v>
      </c>
      <c r="R1610" s="118" t="s">
        <v>147</v>
      </c>
      <c r="S1610" s="118" t="s">
        <v>6520</v>
      </c>
      <c r="T1610" s="118" t="s">
        <v>6520</v>
      </c>
      <c r="U1610" s="118" t="s">
        <v>146</v>
      </c>
      <c r="V1610" s="118" t="s">
        <v>146</v>
      </c>
      <c r="W1610" s="118" t="s">
        <v>146</v>
      </c>
      <c r="X1610" s="121">
        <f t="shared" si="30"/>
        <v>19.166666666666668</v>
      </c>
      <c r="Y1610" s="68"/>
      <c r="Z1610" s="113">
        <f>VLOOKUP(B1610,[1]Sheet1!B$3:V$3093,21,0)</f>
        <v>0</v>
      </c>
    </row>
    <row r="1611" spans="2:26" ht="30" x14ac:dyDescent="0.25">
      <c r="B1611" s="9" t="s">
        <v>3411</v>
      </c>
      <c r="C1611" s="9" t="s">
        <v>3412</v>
      </c>
      <c r="D1611" s="9">
        <v>1995</v>
      </c>
      <c r="E1611" s="9" t="s">
        <v>12</v>
      </c>
      <c r="F1611" s="9" t="s">
        <v>30</v>
      </c>
      <c r="G1611" s="60" t="s">
        <v>45</v>
      </c>
      <c r="H1611" s="1" t="s">
        <v>13</v>
      </c>
      <c r="I1611" s="1" t="s">
        <v>31</v>
      </c>
      <c r="J1611" s="68" t="s">
        <v>296</v>
      </c>
      <c r="K1611" s="68" t="s">
        <v>297</v>
      </c>
      <c r="L1611" s="120" t="s">
        <v>147</v>
      </c>
      <c r="M1611" s="117" t="s">
        <v>148</v>
      </c>
      <c r="N1611" s="118" t="s">
        <v>147</v>
      </c>
      <c r="O1611" s="118" t="s">
        <v>146</v>
      </c>
      <c r="P1611" s="118" t="s">
        <v>6520</v>
      </c>
      <c r="Q1611" s="118" t="s">
        <v>146</v>
      </c>
      <c r="R1611" s="118" t="s">
        <v>146</v>
      </c>
      <c r="S1611" s="118" t="s">
        <v>146</v>
      </c>
      <c r="T1611" s="118" t="s">
        <v>6520</v>
      </c>
      <c r="U1611" s="118" t="s">
        <v>147</v>
      </c>
      <c r="V1611" s="118" t="s">
        <v>146</v>
      </c>
      <c r="W1611" s="118" t="s">
        <v>146</v>
      </c>
      <c r="X1611" s="121">
        <f t="shared" si="30"/>
        <v>22.5</v>
      </c>
      <c r="Y1611" s="68"/>
      <c r="Z1611" s="113">
        <f>VLOOKUP(B1611,[1]Sheet1!B$3:V$3093,21,0)</f>
        <v>0</v>
      </c>
    </row>
    <row r="1612" spans="2:26" ht="30" x14ac:dyDescent="0.25">
      <c r="B1612" s="9" t="s">
        <v>3413</v>
      </c>
      <c r="C1612" s="9" t="s">
        <v>3414</v>
      </c>
      <c r="D1612" s="9">
        <v>1999</v>
      </c>
      <c r="E1612" s="9" t="s">
        <v>12</v>
      </c>
      <c r="F1612" s="9" t="s">
        <v>32</v>
      </c>
      <c r="G1612" s="60" t="s">
        <v>45</v>
      </c>
      <c r="H1612" s="1" t="s">
        <v>13</v>
      </c>
      <c r="I1612" s="1" t="s">
        <v>25</v>
      </c>
      <c r="J1612" s="68" t="s">
        <v>6261</v>
      </c>
      <c r="K1612" s="68" t="s">
        <v>6262</v>
      </c>
      <c r="L1612" s="120" t="s">
        <v>149</v>
      </c>
      <c r="M1612" s="117" t="s">
        <v>149</v>
      </c>
      <c r="N1612" s="118" t="s">
        <v>149</v>
      </c>
      <c r="O1612" s="118" t="s">
        <v>148</v>
      </c>
      <c r="P1612" s="118" t="s">
        <v>146</v>
      </c>
      <c r="Q1612" s="118" t="s">
        <v>147</v>
      </c>
      <c r="R1612" s="118" t="s">
        <v>6520</v>
      </c>
      <c r="S1612" s="118" t="s">
        <v>147</v>
      </c>
      <c r="T1612" s="118" t="s">
        <v>6520</v>
      </c>
      <c r="U1612" s="118" t="s">
        <v>146</v>
      </c>
      <c r="V1612" s="118" t="s">
        <v>146</v>
      </c>
      <c r="W1612" s="118" t="s">
        <v>146</v>
      </c>
      <c r="X1612" s="121">
        <f t="shared" ref="X1612:X1675" si="31">((COUNTIF(L1612:W1612,"A")*40+COUNTIF(L1612:W1612,"B")*30+COUNTIF(L1612:W1612,"C")*20+COUNTIF(L1612:W1612,"D")*10+COUNTIF(L1612:W1612,"D1")*10+COUNTIF(L1612:W1612,"d2")*0)/(COUNTA(L1612:W1612)-COUNTIF(L1612:W1612,"KDG")-COUNTIF(L1612:W1612,"KĐG")))</f>
        <v>22.222222222222221</v>
      </c>
      <c r="Y1612" s="68"/>
      <c r="Z1612" s="113">
        <f>VLOOKUP(B1612,[1]Sheet1!B$3:V$3093,21,0)</f>
        <v>0</v>
      </c>
    </row>
    <row r="1613" spans="2:26" ht="30" x14ac:dyDescent="0.25">
      <c r="B1613" s="9" t="s">
        <v>3415</v>
      </c>
      <c r="C1613" s="9" t="s">
        <v>3416</v>
      </c>
      <c r="D1613" s="9">
        <v>1992</v>
      </c>
      <c r="E1613" s="9" t="s">
        <v>12</v>
      </c>
      <c r="F1613" s="9" t="s">
        <v>32</v>
      </c>
      <c r="G1613" s="60" t="s">
        <v>45</v>
      </c>
      <c r="H1613" s="1" t="s">
        <v>11</v>
      </c>
      <c r="I1613" s="1" t="s">
        <v>88</v>
      </c>
      <c r="J1613" s="68" t="s">
        <v>291</v>
      </c>
      <c r="K1613" s="68" t="s">
        <v>292</v>
      </c>
      <c r="L1613" s="120" t="s">
        <v>147</v>
      </c>
      <c r="M1613" s="117" t="s">
        <v>146</v>
      </c>
      <c r="N1613" s="118" t="s">
        <v>146</v>
      </c>
      <c r="O1613" s="118" t="s">
        <v>148</v>
      </c>
      <c r="P1613" s="118" t="s">
        <v>148</v>
      </c>
      <c r="Q1613" s="118" t="s">
        <v>147</v>
      </c>
      <c r="R1613" s="118" t="s">
        <v>147</v>
      </c>
      <c r="S1613" s="118" t="s">
        <v>147</v>
      </c>
      <c r="T1613" s="118" t="s">
        <v>147</v>
      </c>
      <c r="U1613" s="118" t="s">
        <v>147</v>
      </c>
      <c r="V1613" s="118" t="s">
        <v>146</v>
      </c>
      <c r="W1613" s="118" t="s">
        <v>146</v>
      </c>
      <c r="X1613" s="121">
        <f t="shared" si="31"/>
        <v>28.333333333333332</v>
      </c>
      <c r="Y1613" s="68"/>
      <c r="Z1613" s="113">
        <f>VLOOKUP(B1613,[1]Sheet1!B$3:V$3093,21,0)</f>
        <v>0</v>
      </c>
    </row>
    <row r="1614" spans="2:26" ht="30" x14ac:dyDescent="0.25">
      <c r="B1614" s="9" t="s">
        <v>3417</v>
      </c>
      <c r="C1614" s="9" t="s">
        <v>3418</v>
      </c>
      <c r="D1614" s="9">
        <v>1990</v>
      </c>
      <c r="E1614" s="9" t="s">
        <v>12</v>
      </c>
      <c r="F1614" s="9" t="s">
        <v>30</v>
      </c>
      <c r="G1614" s="60" t="s">
        <v>45</v>
      </c>
      <c r="H1614" s="1" t="s">
        <v>11</v>
      </c>
      <c r="I1614" s="1" t="s">
        <v>22</v>
      </c>
      <c r="J1614" s="68" t="s">
        <v>291</v>
      </c>
      <c r="K1614" s="68" t="s">
        <v>292</v>
      </c>
      <c r="L1614" s="120" t="s">
        <v>147</v>
      </c>
      <c r="M1614" s="117" t="s">
        <v>146</v>
      </c>
      <c r="N1614" s="118" t="s">
        <v>146</v>
      </c>
      <c r="O1614" s="118" t="s">
        <v>146</v>
      </c>
      <c r="P1614" s="118" t="s">
        <v>146</v>
      </c>
      <c r="Q1614" s="118" t="s">
        <v>147</v>
      </c>
      <c r="R1614" s="118" t="s">
        <v>146</v>
      </c>
      <c r="S1614" s="118" t="s">
        <v>147</v>
      </c>
      <c r="T1614" s="118" t="s">
        <v>146</v>
      </c>
      <c r="U1614" s="118" t="s">
        <v>146</v>
      </c>
      <c r="V1614" s="118" t="s">
        <v>146</v>
      </c>
      <c r="W1614" s="118" t="s">
        <v>147</v>
      </c>
      <c r="X1614" s="121">
        <f t="shared" si="31"/>
        <v>23.333333333333332</v>
      </c>
      <c r="Y1614" s="68"/>
      <c r="Z1614" s="113">
        <f>VLOOKUP(B1614,[1]Sheet1!B$3:V$3093,21,0)</f>
        <v>0</v>
      </c>
    </row>
    <row r="1615" spans="2:26" ht="30" x14ac:dyDescent="0.25">
      <c r="B1615" s="9" t="s">
        <v>3419</v>
      </c>
      <c r="C1615" s="9" t="s">
        <v>3420</v>
      </c>
      <c r="D1615" s="9">
        <v>1991</v>
      </c>
      <c r="E1615" s="9" t="s">
        <v>12</v>
      </c>
      <c r="F1615" s="9" t="s">
        <v>32</v>
      </c>
      <c r="G1615" s="60" t="s">
        <v>45</v>
      </c>
      <c r="H1615" s="1" t="s">
        <v>13</v>
      </c>
      <c r="I1615" s="1" t="s">
        <v>24</v>
      </c>
      <c r="J1615" s="68" t="s">
        <v>296</v>
      </c>
      <c r="K1615" s="68" t="s">
        <v>297</v>
      </c>
      <c r="L1615" s="120" t="s">
        <v>146</v>
      </c>
      <c r="M1615" s="117" t="s">
        <v>147</v>
      </c>
      <c r="N1615" s="118" t="s">
        <v>147</v>
      </c>
      <c r="O1615" s="118" t="s">
        <v>146</v>
      </c>
      <c r="P1615" s="118" t="s">
        <v>147</v>
      </c>
      <c r="Q1615" s="118" t="s">
        <v>147</v>
      </c>
      <c r="R1615" s="118" t="s">
        <v>147</v>
      </c>
      <c r="S1615" s="118" t="s">
        <v>147</v>
      </c>
      <c r="T1615" s="118" t="s">
        <v>146</v>
      </c>
      <c r="U1615" s="118" t="s">
        <v>6520</v>
      </c>
      <c r="V1615" s="118" t="s">
        <v>148</v>
      </c>
      <c r="W1615" s="118" t="s">
        <v>6520</v>
      </c>
      <c r="X1615" s="121">
        <f t="shared" si="31"/>
        <v>25</v>
      </c>
      <c r="Y1615" s="68"/>
      <c r="Z1615" s="113">
        <f>VLOOKUP(B1615,[1]Sheet1!B$3:V$3093,21,0)</f>
        <v>0</v>
      </c>
    </row>
    <row r="1616" spans="2:26" ht="45" x14ac:dyDescent="0.25">
      <c r="B1616" s="9" t="s">
        <v>3421</v>
      </c>
      <c r="C1616" s="9" t="s">
        <v>3422</v>
      </c>
      <c r="D1616" s="9">
        <v>1990</v>
      </c>
      <c r="E1616" s="9" t="s">
        <v>12</v>
      </c>
      <c r="F1616" s="9" t="s">
        <v>30</v>
      </c>
      <c r="G1616" s="60" t="s">
        <v>45</v>
      </c>
      <c r="H1616" s="1" t="s">
        <v>18</v>
      </c>
      <c r="I1616" s="1" t="s">
        <v>85</v>
      </c>
      <c r="J1616" s="68" t="s">
        <v>296</v>
      </c>
      <c r="K1616" s="68" t="s">
        <v>297</v>
      </c>
      <c r="L1616" s="120" t="s">
        <v>147</v>
      </c>
      <c r="M1616" s="117" t="s">
        <v>147</v>
      </c>
      <c r="N1616" s="118" t="s">
        <v>146</v>
      </c>
      <c r="O1616" s="118" t="s">
        <v>147</v>
      </c>
      <c r="P1616" s="118" t="s">
        <v>146</v>
      </c>
      <c r="Q1616" s="118" t="s">
        <v>146</v>
      </c>
      <c r="R1616" s="118" t="s">
        <v>147</v>
      </c>
      <c r="S1616" s="118" t="s">
        <v>146</v>
      </c>
      <c r="T1616" s="118" t="s">
        <v>146</v>
      </c>
      <c r="U1616" s="118" t="s">
        <v>147</v>
      </c>
      <c r="V1616" s="118" t="s">
        <v>146</v>
      </c>
      <c r="W1616" s="118" t="s">
        <v>146</v>
      </c>
      <c r="X1616" s="121">
        <f t="shared" si="31"/>
        <v>24.166666666666668</v>
      </c>
      <c r="Y1616" s="68"/>
      <c r="Z1616" s="113">
        <f>VLOOKUP(B1616,[1]Sheet1!B$3:V$3093,21,0)</f>
        <v>0</v>
      </c>
    </row>
    <row r="1617" spans="2:26" ht="30" x14ac:dyDescent="0.25">
      <c r="B1617" s="9" t="s">
        <v>3423</v>
      </c>
      <c r="C1617" s="9" t="s">
        <v>3424</v>
      </c>
      <c r="D1617" s="9">
        <v>1990</v>
      </c>
      <c r="E1617" s="9" t="s">
        <v>12</v>
      </c>
      <c r="F1617" s="9" t="s">
        <v>30</v>
      </c>
      <c r="G1617" s="60" t="s">
        <v>45</v>
      </c>
      <c r="H1617" s="1" t="s">
        <v>11</v>
      </c>
      <c r="I1617" s="1" t="s">
        <v>6328</v>
      </c>
      <c r="J1617" s="68" t="s">
        <v>296</v>
      </c>
      <c r="K1617" s="68" t="s">
        <v>297</v>
      </c>
      <c r="L1617" s="120" t="s">
        <v>147</v>
      </c>
      <c r="M1617" s="117" t="s">
        <v>148</v>
      </c>
      <c r="N1617" s="118" t="s">
        <v>148</v>
      </c>
      <c r="O1617" s="118" t="s">
        <v>147</v>
      </c>
      <c r="P1617" s="118" t="s">
        <v>148</v>
      </c>
      <c r="Q1617" s="118" t="s">
        <v>147</v>
      </c>
      <c r="R1617" s="118" t="s">
        <v>147</v>
      </c>
      <c r="S1617" s="118" t="s">
        <v>147</v>
      </c>
      <c r="T1617" s="118" t="s">
        <v>146</v>
      </c>
      <c r="U1617" s="118" t="s">
        <v>147</v>
      </c>
      <c r="V1617" s="118" t="s">
        <v>148</v>
      </c>
      <c r="W1617" s="118" t="s">
        <v>148</v>
      </c>
      <c r="X1617" s="121">
        <f t="shared" si="31"/>
        <v>33.333333333333336</v>
      </c>
      <c r="Y1617" s="68"/>
      <c r="Z1617" s="113">
        <f>VLOOKUP(B1617,[1]Sheet1!B$3:V$3093,21,0)</f>
        <v>0</v>
      </c>
    </row>
    <row r="1618" spans="2:26" ht="30" x14ac:dyDescent="0.25">
      <c r="B1618" s="9" t="s">
        <v>3425</v>
      </c>
      <c r="C1618" s="9" t="s">
        <v>3426</v>
      </c>
      <c r="D1618" s="9">
        <v>1994</v>
      </c>
      <c r="E1618" s="9" t="s">
        <v>12</v>
      </c>
      <c r="F1618" s="9" t="s">
        <v>30</v>
      </c>
      <c r="G1618" s="60" t="s">
        <v>45</v>
      </c>
      <c r="H1618" s="1" t="s">
        <v>13</v>
      </c>
      <c r="I1618" s="1" t="s">
        <v>21</v>
      </c>
      <c r="J1618" s="68" t="s">
        <v>296</v>
      </c>
      <c r="K1618" s="68" t="s">
        <v>297</v>
      </c>
      <c r="L1618" s="120" t="s">
        <v>146</v>
      </c>
      <c r="M1618" s="117" t="s">
        <v>146</v>
      </c>
      <c r="N1618" s="118" t="s">
        <v>147</v>
      </c>
      <c r="O1618" s="118" t="s">
        <v>6520</v>
      </c>
      <c r="P1618" s="118" t="s">
        <v>146</v>
      </c>
      <c r="Q1618" s="118" t="s">
        <v>147</v>
      </c>
      <c r="R1618" s="118" t="s">
        <v>146</v>
      </c>
      <c r="S1618" s="118" t="s">
        <v>147</v>
      </c>
      <c r="T1618" s="118" t="s">
        <v>147</v>
      </c>
      <c r="U1618" s="118" t="s">
        <v>148</v>
      </c>
      <c r="V1618" s="118" t="s">
        <v>146</v>
      </c>
      <c r="W1618" s="118" t="s">
        <v>148</v>
      </c>
      <c r="X1618" s="121">
        <f t="shared" si="31"/>
        <v>25.833333333333332</v>
      </c>
      <c r="Y1618" s="68"/>
      <c r="Z1618" s="113">
        <f>VLOOKUP(B1618,[1]Sheet1!B$3:V$3093,21,0)</f>
        <v>0</v>
      </c>
    </row>
    <row r="1619" spans="2:26" ht="30" x14ac:dyDescent="0.25">
      <c r="B1619" s="9" t="s">
        <v>3427</v>
      </c>
      <c r="C1619" s="9" t="s">
        <v>3428</v>
      </c>
      <c r="D1619" s="9">
        <v>1990</v>
      </c>
      <c r="E1619" s="9" t="s">
        <v>12</v>
      </c>
      <c r="F1619" s="9" t="s">
        <v>30</v>
      </c>
      <c r="G1619" s="60" t="s">
        <v>45</v>
      </c>
      <c r="H1619" s="1" t="s">
        <v>13</v>
      </c>
      <c r="I1619" s="1" t="s">
        <v>25</v>
      </c>
      <c r="J1619" s="68" t="s">
        <v>291</v>
      </c>
      <c r="K1619" s="68" t="s">
        <v>292</v>
      </c>
      <c r="L1619" s="120" t="s">
        <v>146</v>
      </c>
      <c r="M1619" s="117" t="s">
        <v>148</v>
      </c>
      <c r="N1619" s="118" t="s">
        <v>148</v>
      </c>
      <c r="O1619" s="118" t="s">
        <v>146</v>
      </c>
      <c r="P1619" s="118" t="s">
        <v>148</v>
      </c>
      <c r="Q1619" s="118" t="s">
        <v>147</v>
      </c>
      <c r="R1619" s="118" t="s">
        <v>147</v>
      </c>
      <c r="S1619" s="118" t="s">
        <v>147</v>
      </c>
      <c r="T1619" s="118" t="s">
        <v>147</v>
      </c>
      <c r="U1619" s="118" t="s">
        <v>147</v>
      </c>
      <c r="V1619" s="118" t="s">
        <v>146</v>
      </c>
      <c r="W1619" s="118" t="s">
        <v>148</v>
      </c>
      <c r="X1619" s="121">
        <f t="shared" si="31"/>
        <v>30.833333333333332</v>
      </c>
      <c r="Y1619" s="68"/>
      <c r="Z1619" s="113">
        <f>VLOOKUP(B1619,[1]Sheet1!B$3:V$3093,21,0)</f>
        <v>0</v>
      </c>
    </row>
    <row r="1620" spans="2:26" ht="60" x14ac:dyDescent="0.25">
      <c r="B1620" s="9" t="s">
        <v>3429</v>
      </c>
      <c r="C1620" s="9" t="s">
        <v>3430</v>
      </c>
      <c r="D1620" s="9">
        <v>1990</v>
      </c>
      <c r="E1620" s="9" t="s">
        <v>12</v>
      </c>
      <c r="F1620" s="9" t="s">
        <v>30</v>
      </c>
      <c r="G1620" s="60" t="s">
        <v>45</v>
      </c>
      <c r="H1620" s="1" t="s">
        <v>80</v>
      </c>
      <c r="I1620" s="1" t="s">
        <v>21</v>
      </c>
      <c r="J1620" s="68" t="s">
        <v>296</v>
      </c>
      <c r="K1620" s="68" t="s">
        <v>297</v>
      </c>
      <c r="L1620" s="120" t="s">
        <v>6520</v>
      </c>
      <c r="M1620" s="117" t="s">
        <v>6520</v>
      </c>
      <c r="N1620" s="118" t="s">
        <v>6520</v>
      </c>
      <c r="O1620" s="118" t="s">
        <v>146</v>
      </c>
      <c r="P1620" s="118" t="s">
        <v>146</v>
      </c>
      <c r="Q1620" s="118" t="s">
        <v>147</v>
      </c>
      <c r="R1620" s="118" t="s">
        <v>146</v>
      </c>
      <c r="S1620" s="118" t="s">
        <v>147</v>
      </c>
      <c r="T1620" s="118" t="s">
        <v>6520</v>
      </c>
      <c r="U1620" s="118" t="s">
        <v>146</v>
      </c>
      <c r="V1620" s="118" t="s">
        <v>147</v>
      </c>
      <c r="W1620" s="118" t="s">
        <v>146</v>
      </c>
      <c r="X1620" s="121">
        <f t="shared" si="31"/>
        <v>19.166666666666668</v>
      </c>
      <c r="Y1620" s="68"/>
      <c r="Z1620" s="113" t="str">
        <f>VLOOKUP(B1620,[1]Sheet1!B$3:V$3093,21,0)</f>
        <v>4D trở lên</v>
      </c>
    </row>
    <row r="1621" spans="2:26" ht="45" x14ac:dyDescent="0.25">
      <c r="B1621" s="9" t="s">
        <v>3431</v>
      </c>
      <c r="C1621" s="9" t="s">
        <v>3432</v>
      </c>
      <c r="D1621" s="9">
        <v>1989</v>
      </c>
      <c r="E1621" s="9" t="s">
        <v>12</v>
      </c>
      <c r="F1621" s="9" t="s">
        <v>30</v>
      </c>
      <c r="G1621" s="60" t="s">
        <v>45</v>
      </c>
      <c r="H1621" s="1" t="s">
        <v>18</v>
      </c>
      <c r="I1621" s="1" t="s">
        <v>6424</v>
      </c>
      <c r="J1621" s="68" t="s">
        <v>296</v>
      </c>
      <c r="K1621" s="68" t="s">
        <v>297</v>
      </c>
      <c r="L1621" s="120" t="s">
        <v>6520</v>
      </c>
      <c r="M1621" s="117" t="s">
        <v>146</v>
      </c>
      <c r="N1621" s="118" t="s">
        <v>146</v>
      </c>
      <c r="O1621" s="118" t="s">
        <v>146</v>
      </c>
      <c r="P1621" s="118" t="s">
        <v>147</v>
      </c>
      <c r="Q1621" s="118" t="s">
        <v>146</v>
      </c>
      <c r="R1621" s="118" t="s">
        <v>146</v>
      </c>
      <c r="S1621" s="118" t="s">
        <v>146</v>
      </c>
      <c r="T1621" s="118" t="s">
        <v>146</v>
      </c>
      <c r="U1621" s="118" t="s">
        <v>148</v>
      </c>
      <c r="V1621" s="118" t="s">
        <v>146</v>
      </c>
      <c r="W1621" s="118" t="s">
        <v>146</v>
      </c>
      <c r="X1621" s="121">
        <f t="shared" si="31"/>
        <v>21.666666666666668</v>
      </c>
      <c r="Y1621" s="68"/>
      <c r="Z1621" s="113">
        <f>VLOOKUP(B1621,[1]Sheet1!B$3:V$3093,21,0)</f>
        <v>0</v>
      </c>
    </row>
    <row r="1622" spans="2:26" ht="30" x14ac:dyDescent="0.25">
      <c r="B1622" s="9" t="s">
        <v>3433</v>
      </c>
      <c r="C1622" s="9" t="s">
        <v>3434</v>
      </c>
      <c r="D1622" s="9">
        <v>1989</v>
      </c>
      <c r="E1622" s="9" t="s">
        <v>12</v>
      </c>
      <c r="F1622" s="9" t="s">
        <v>30</v>
      </c>
      <c r="G1622" s="60" t="s">
        <v>45</v>
      </c>
      <c r="H1622" s="1" t="s">
        <v>18</v>
      </c>
      <c r="I1622" s="1" t="s">
        <v>17</v>
      </c>
      <c r="J1622" s="68" t="s">
        <v>296</v>
      </c>
      <c r="K1622" s="68" t="s">
        <v>297</v>
      </c>
      <c r="L1622" s="120" t="s">
        <v>146</v>
      </c>
      <c r="M1622" s="117" t="s">
        <v>147</v>
      </c>
      <c r="N1622" s="118" t="s">
        <v>147</v>
      </c>
      <c r="O1622" s="118" t="s">
        <v>146</v>
      </c>
      <c r="P1622" s="118" t="s">
        <v>147</v>
      </c>
      <c r="Q1622" s="118" t="s">
        <v>147</v>
      </c>
      <c r="R1622" s="118" t="s">
        <v>147</v>
      </c>
      <c r="S1622" s="118" t="s">
        <v>147</v>
      </c>
      <c r="T1622" s="118" t="s">
        <v>146</v>
      </c>
      <c r="U1622" s="118" t="s">
        <v>6520</v>
      </c>
      <c r="V1622" s="118" t="s">
        <v>146</v>
      </c>
      <c r="W1622" s="118" t="s">
        <v>146</v>
      </c>
      <c r="X1622" s="121">
        <f t="shared" si="31"/>
        <v>24.166666666666668</v>
      </c>
      <c r="Y1622" s="68"/>
      <c r="Z1622" s="113">
        <f>VLOOKUP(B1622,[1]Sheet1!B$3:V$3093,21,0)</f>
        <v>0</v>
      </c>
    </row>
    <row r="1623" spans="2:26" ht="30" x14ac:dyDescent="0.25">
      <c r="B1623" s="9" t="s">
        <v>3435</v>
      </c>
      <c r="C1623" s="9" t="s">
        <v>3436</v>
      </c>
      <c r="D1623" s="9">
        <v>1987</v>
      </c>
      <c r="E1623" s="9" t="s">
        <v>12</v>
      </c>
      <c r="F1623" s="9" t="s">
        <v>30</v>
      </c>
      <c r="G1623" s="60" t="s">
        <v>45</v>
      </c>
      <c r="H1623" s="1" t="s">
        <v>18</v>
      </c>
      <c r="I1623" s="1" t="s">
        <v>170</v>
      </c>
      <c r="J1623" s="68" t="s">
        <v>296</v>
      </c>
      <c r="K1623" s="68" t="s">
        <v>297</v>
      </c>
      <c r="L1623" s="120" t="s">
        <v>146</v>
      </c>
      <c r="M1623" s="117" t="s">
        <v>146</v>
      </c>
      <c r="N1623" s="118" t="s">
        <v>147</v>
      </c>
      <c r="O1623" s="118" t="s">
        <v>146</v>
      </c>
      <c r="P1623" s="118" t="s">
        <v>147</v>
      </c>
      <c r="Q1623" s="118" t="s">
        <v>146</v>
      </c>
      <c r="R1623" s="118" t="s">
        <v>146</v>
      </c>
      <c r="S1623" s="118" t="s">
        <v>146</v>
      </c>
      <c r="T1623" s="118" t="s">
        <v>146</v>
      </c>
      <c r="U1623" s="118" t="s">
        <v>146</v>
      </c>
      <c r="V1623" s="118" t="s">
        <v>6520</v>
      </c>
      <c r="W1623" s="118" t="s">
        <v>146</v>
      </c>
      <c r="X1623" s="121">
        <f t="shared" si="31"/>
        <v>20.833333333333332</v>
      </c>
      <c r="Y1623" s="68"/>
      <c r="Z1623" s="113">
        <f>VLOOKUP(B1623,[1]Sheet1!B$3:V$3093,21,0)</f>
        <v>0</v>
      </c>
    </row>
    <row r="1624" spans="2:26" ht="30" x14ac:dyDescent="0.25">
      <c r="B1624" s="9" t="s">
        <v>3437</v>
      </c>
      <c r="C1624" s="9" t="s">
        <v>3438</v>
      </c>
      <c r="D1624" s="9">
        <v>1993</v>
      </c>
      <c r="E1624" s="9" t="s">
        <v>12</v>
      </c>
      <c r="F1624" s="9" t="s">
        <v>413</v>
      </c>
      <c r="G1624" s="60" t="s">
        <v>45</v>
      </c>
      <c r="H1624" s="1" t="s">
        <v>74</v>
      </c>
      <c r="I1624" s="1" t="s">
        <v>110</v>
      </c>
      <c r="J1624" s="68" t="s">
        <v>6242</v>
      </c>
      <c r="K1624" s="68" t="s">
        <v>6243</v>
      </c>
      <c r="L1624" s="120" t="s">
        <v>149</v>
      </c>
      <c r="M1624" s="117" t="s">
        <v>147</v>
      </c>
      <c r="N1624" s="118" t="s">
        <v>147</v>
      </c>
      <c r="O1624" s="118" t="s">
        <v>146</v>
      </c>
      <c r="P1624" s="118" t="s">
        <v>147</v>
      </c>
      <c r="Q1624" s="118" t="s">
        <v>147</v>
      </c>
      <c r="R1624" s="118" t="s">
        <v>148</v>
      </c>
      <c r="S1624" s="118" t="s">
        <v>147</v>
      </c>
      <c r="T1624" s="118" t="s">
        <v>146</v>
      </c>
      <c r="U1624" s="118" t="s">
        <v>148</v>
      </c>
      <c r="V1624" s="118" t="s">
        <v>147</v>
      </c>
      <c r="W1624" s="118" t="s">
        <v>146</v>
      </c>
      <c r="X1624" s="121">
        <f t="shared" si="31"/>
        <v>29.09090909090909</v>
      </c>
      <c r="Y1624" s="68"/>
      <c r="Z1624" s="113">
        <f>VLOOKUP(B1624,[1]Sheet1!B$3:V$3093,21,0)</f>
        <v>0</v>
      </c>
    </row>
    <row r="1625" spans="2:26" ht="30" x14ac:dyDescent="0.25">
      <c r="B1625" s="9" t="s">
        <v>3439</v>
      </c>
      <c r="C1625" s="9" t="s">
        <v>3440</v>
      </c>
      <c r="D1625" s="9">
        <v>1999</v>
      </c>
      <c r="E1625" s="9" t="s">
        <v>12</v>
      </c>
      <c r="F1625" s="9" t="s">
        <v>32</v>
      </c>
      <c r="G1625" s="60" t="s">
        <v>45</v>
      </c>
      <c r="H1625" s="1" t="s">
        <v>13</v>
      </c>
      <c r="I1625" s="1" t="s">
        <v>25</v>
      </c>
      <c r="J1625" s="68" t="s">
        <v>6261</v>
      </c>
      <c r="K1625" s="68" t="s">
        <v>6262</v>
      </c>
      <c r="L1625" s="120" t="s">
        <v>149</v>
      </c>
      <c r="M1625" s="117" t="s">
        <v>149</v>
      </c>
      <c r="N1625" s="118" t="s">
        <v>149</v>
      </c>
      <c r="O1625" s="118" t="s">
        <v>146</v>
      </c>
      <c r="P1625" s="118" t="s">
        <v>147</v>
      </c>
      <c r="Q1625" s="118" t="s">
        <v>147</v>
      </c>
      <c r="R1625" s="118" t="s">
        <v>146</v>
      </c>
      <c r="S1625" s="118" t="s">
        <v>147</v>
      </c>
      <c r="T1625" s="118" t="s">
        <v>146</v>
      </c>
      <c r="U1625" s="118" t="s">
        <v>6520</v>
      </c>
      <c r="V1625" s="118" t="s">
        <v>146</v>
      </c>
      <c r="W1625" s="118" t="s">
        <v>146</v>
      </c>
      <c r="X1625" s="121">
        <f t="shared" si="31"/>
        <v>22.222222222222221</v>
      </c>
      <c r="Y1625" s="68"/>
      <c r="Z1625" s="113">
        <f>VLOOKUP(B1625,[1]Sheet1!B$3:V$3093,21,0)</f>
        <v>0</v>
      </c>
    </row>
    <row r="1626" spans="2:26" ht="30" x14ac:dyDescent="0.25">
      <c r="B1626" s="9" t="s">
        <v>3441</v>
      </c>
      <c r="C1626" s="9" t="s">
        <v>3442</v>
      </c>
      <c r="D1626" s="9">
        <v>1989</v>
      </c>
      <c r="E1626" s="9" t="s">
        <v>12</v>
      </c>
      <c r="F1626" s="9" t="s">
        <v>32</v>
      </c>
      <c r="G1626" s="60" t="s">
        <v>45</v>
      </c>
      <c r="H1626" s="1" t="s">
        <v>13</v>
      </c>
      <c r="I1626" s="1" t="s">
        <v>170</v>
      </c>
      <c r="J1626" s="68" t="s">
        <v>6261</v>
      </c>
      <c r="K1626" s="68" t="s">
        <v>6262</v>
      </c>
      <c r="L1626" s="120" t="s">
        <v>149</v>
      </c>
      <c r="M1626" s="117" t="s">
        <v>149</v>
      </c>
      <c r="N1626" s="118" t="s">
        <v>149</v>
      </c>
      <c r="O1626" s="118" t="s">
        <v>146</v>
      </c>
      <c r="P1626" s="118" t="s">
        <v>146</v>
      </c>
      <c r="Q1626" s="118" t="s">
        <v>146</v>
      </c>
      <c r="R1626" s="118" t="s">
        <v>146</v>
      </c>
      <c r="S1626" s="118" t="s">
        <v>146</v>
      </c>
      <c r="T1626" s="118" t="s">
        <v>146</v>
      </c>
      <c r="U1626" s="118" t="s">
        <v>6520</v>
      </c>
      <c r="V1626" s="118" t="s">
        <v>6520</v>
      </c>
      <c r="W1626" s="118" t="s">
        <v>147</v>
      </c>
      <c r="X1626" s="121">
        <f t="shared" si="31"/>
        <v>18.888888888888889</v>
      </c>
      <c r="Y1626" s="68"/>
      <c r="Z1626" s="113" t="str">
        <f>VLOOKUP(B1626,[1]Sheet1!B$3:V$3093,21,0)</f>
        <v>Điểm KI &lt;20</v>
      </c>
    </row>
    <row r="1627" spans="2:26" ht="30" x14ac:dyDescent="0.25">
      <c r="B1627" s="9" t="s">
        <v>3443</v>
      </c>
      <c r="C1627" s="9" t="s">
        <v>3444</v>
      </c>
      <c r="D1627" s="9">
        <v>1986</v>
      </c>
      <c r="E1627" s="9" t="s">
        <v>12</v>
      </c>
      <c r="F1627" s="9" t="s">
        <v>30</v>
      </c>
      <c r="G1627" s="60" t="s">
        <v>45</v>
      </c>
      <c r="H1627" s="1" t="s">
        <v>11</v>
      </c>
      <c r="I1627" s="1" t="s">
        <v>34</v>
      </c>
      <c r="J1627" s="68" t="s">
        <v>296</v>
      </c>
      <c r="K1627" s="68" t="s">
        <v>297</v>
      </c>
      <c r="L1627" s="120" t="s">
        <v>146</v>
      </c>
      <c r="M1627" s="117" t="s">
        <v>146</v>
      </c>
      <c r="N1627" s="118" t="s">
        <v>147</v>
      </c>
      <c r="O1627" s="118" t="s">
        <v>147</v>
      </c>
      <c r="P1627" s="118" t="s">
        <v>146</v>
      </c>
      <c r="Q1627" s="118" t="s">
        <v>146</v>
      </c>
      <c r="R1627" s="118" t="s">
        <v>146</v>
      </c>
      <c r="S1627" s="118" t="s">
        <v>146</v>
      </c>
      <c r="T1627" s="118" t="s">
        <v>147</v>
      </c>
      <c r="U1627" s="118" t="s">
        <v>146</v>
      </c>
      <c r="V1627" s="118" t="s">
        <v>147</v>
      </c>
      <c r="W1627" s="118" t="s">
        <v>147</v>
      </c>
      <c r="X1627" s="121">
        <f t="shared" si="31"/>
        <v>24.166666666666668</v>
      </c>
      <c r="Y1627" s="68"/>
      <c r="Z1627" s="113">
        <f>VLOOKUP(B1627,[1]Sheet1!B$3:V$3093,21,0)</f>
        <v>0</v>
      </c>
    </row>
    <row r="1628" spans="2:26" ht="45" x14ac:dyDescent="0.25">
      <c r="B1628" s="9" t="s">
        <v>3445</v>
      </c>
      <c r="C1628" s="9" t="s">
        <v>3446</v>
      </c>
      <c r="D1628" s="9">
        <v>1993</v>
      </c>
      <c r="E1628" s="9" t="s">
        <v>12</v>
      </c>
      <c r="F1628" s="9" t="s">
        <v>30</v>
      </c>
      <c r="G1628" s="60" t="s">
        <v>45</v>
      </c>
      <c r="H1628" s="1" t="s">
        <v>18</v>
      </c>
      <c r="I1628" s="1" t="s">
        <v>79</v>
      </c>
      <c r="J1628" s="68" t="s">
        <v>6261</v>
      </c>
      <c r="K1628" s="68" t="s">
        <v>6262</v>
      </c>
      <c r="L1628" s="120" t="s">
        <v>149</v>
      </c>
      <c r="M1628" s="117" t="s">
        <v>149</v>
      </c>
      <c r="N1628" s="118" t="s">
        <v>149</v>
      </c>
      <c r="O1628" s="118" t="s">
        <v>146</v>
      </c>
      <c r="P1628" s="118" t="s">
        <v>146</v>
      </c>
      <c r="Q1628" s="118" t="s">
        <v>146</v>
      </c>
      <c r="R1628" s="118" t="s">
        <v>146</v>
      </c>
      <c r="S1628" s="118" t="s">
        <v>146</v>
      </c>
      <c r="T1628" s="118" t="s">
        <v>146</v>
      </c>
      <c r="U1628" s="118" t="s">
        <v>146</v>
      </c>
      <c r="V1628" s="118" t="s">
        <v>146</v>
      </c>
      <c r="W1628" s="118" t="s">
        <v>146</v>
      </c>
      <c r="X1628" s="121">
        <f t="shared" si="31"/>
        <v>20</v>
      </c>
      <c r="Y1628" s="68"/>
      <c r="Z1628" s="113">
        <f>VLOOKUP(B1628,[1]Sheet1!B$3:V$3093,21,0)</f>
        <v>0</v>
      </c>
    </row>
    <row r="1629" spans="2:26" ht="30" x14ac:dyDescent="0.25">
      <c r="B1629" s="9" t="s">
        <v>3447</v>
      </c>
      <c r="C1629" s="9" t="s">
        <v>3448</v>
      </c>
      <c r="D1629" s="9">
        <v>1989</v>
      </c>
      <c r="E1629" s="9" t="s">
        <v>12</v>
      </c>
      <c r="F1629" s="9" t="s">
        <v>30</v>
      </c>
      <c r="G1629" s="60" t="s">
        <v>45</v>
      </c>
      <c r="H1629" s="1" t="s">
        <v>11</v>
      </c>
      <c r="I1629" s="1" t="s">
        <v>6251</v>
      </c>
      <c r="J1629" s="68" t="s">
        <v>296</v>
      </c>
      <c r="K1629" s="68" t="s">
        <v>297</v>
      </c>
      <c r="L1629" s="120" t="s">
        <v>148</v>
      </c>
      <c r="M1629" s="117" t="s">
        <v>147</v>
      </c>
      <c r="N1629" s="118" t="s">
        <v>146</v>
      </c>
      <c r="O1629" s="118" t="s">
        <v>148</v>
      </c>
      <c r="P1629" s="118" t="s">
        <v>147</v>
      </c>
      <c r="Q1629" s="118" t="s">
        <v>146</v>
      </c>
      <c r="R1629" s="118" t="s">
        <v>147</v>
      </c>
      <c r="S1629" s="118" t="s">
        <v>146</v>
      </c>
      <c r="T1629" s="118" t="s">
        <v>148</v>
      </c>
      <c r="U1629" s="118" t="s">
        <v>148</v>
      </c>
      <c r="V1629" s="118" t="s">
        <v>147</v>
      </c>
      <c r="W1629" s="118" t="s">
        <v>147</v>
      </c>
      <c r="X1629" s="121">
        <f t="shared" si="31"/>
        <v>30.833333333333332</v>
      </c>
      <c r="Y1629" s="68"/>
      <c r="Z1629" s="113">
        <f>VLOOKUP(B1629,[1]Sheet1!B$3:V$3093,21,0)</f>
        <v>0</v>
      </c>
    </row>
    <row r="1630" spans="2:26" ht="30" x14ac:dyDescent="0.25">
      <c r="B1630" s="9" t="s">
        <v>3449</v>
      </c>
      <c r="C1630" s="9" t="s">
        <v>3450</v>
      </c>
      <c r="D1630" s="9">
        <v>1992</v>
      </c>
      <c r="E1630" s="9" t="s">
        <v>12</v>
      </c>
      <c r="F1630" s="9" t="s">
        <v>30</v>
      </c>
      <c r="G1630" s="60" t="s">
        <v>45</v>
      </c>
      <c r="H1630" s="1" t="s">
        <v>18</v>
      </c>
      <c r="I1630" s="1" t="s">
        <v>170</v>
      </c>
      <c r="J1630" s="68" t="s">
        <v>296</v>
      </c>
      <c r="K1630" s="68" t="s">
        <v>297</v>
      </c>
      <c r="L1630" s="120" t="s">
        <v>147</v>
      </c>
      <c r="M1630" s="117" t="s">
        <v>147</v>
      </c>
      <c r="N1630" s="118" t="s">
        <v>147</v>
      </c>
      <c r="O1630" s="118" t="s">
        <v>147</v>
      </c>
      <c r="P1630" s="118" t="s">
        <v>147</v>
      </c>
      <c r="Q1630" s="118" t="s">
        <v>148</v>
      </c>
      <c r="R1630" s="118" t="s">
        <v>147</v>
      </c>
      <c r="S1630" s="118" t="s">
        <v>148</v>
      </c>
      <c r="T1630" s="118" t="s">
        <v>147</v>
      </c>
      <c r="U1630" s="118" t="s">
        <v>148</v>
      </c>
      <c r="V1630" s="118" t="s">
        <v>147</v>
      </c>
      <c r="W1630" s="118" t="s">
        <v>148</v>
      </c>
      <c r="X1630" s="121">
        <f t="shared" si="31"/>
        <v>33.333333333333336</v>
      </c>
      <c r="Y1630" s="68"/>
      <c r="Z1630" s="113">
        <f>VLOOKUP(B1630,[1]Sheet1!B$3:V$3093,21,0)</f>
        <v>0</v>
      </c>
    </row>
    <row r="1631" spans="2:26" ht="30" x14ac:dyDescent="0.25">
      <c r="B1631" s="9" t="s">
        <v>3451</v>
      </c>
      <c r="C1631" s="9" t="s">
        <v>629</v>
      </c>
      <c r="D1631" s="9">
        <v>1989</v>
      </c>
      <c r="E1631" s="9" t="s">
        <v>12</v>
      </c>
      <c r="F1631" s="9" t="s">
        <v>30</v>
      </c>
      <c r="G1631" s="60" t="s">
        <v>45</v>
      </c>
      <c r="H1631" s="1" t="s">
        <v>13</v>
      </c>
      <c r="I1631" s="1" t="s">
        <v>86</v>
      </c>
      <c r="J1631" s="68" t="s">
        <v>296</v>
      </c>
      <c r="K1631" s="68" t="s">
        <v>297</v>
      </c>
      <c r="L1631" s="120" t="s">
        <v>146</v>
      </c>
      <c r="M1631" s="117" t="s">
        <v>146</v>
      </c>
      <c r="N1631" s="118" t="s">
        <v>6520</v>
      </c>
      <c r="O1631" s="118" t="s">
        <v>147</v>
      </c>
      <c r="P1631" s="118" t="s">
        <v>147</v>
      </c>
      <c r="Q1631" s="118" t="s">
        <v>146</v>
      </c>
      <c r="R1631" s="118" t="s">
        <v>147</v>
      </c>
      <c r="S1631" s="118" t="s">
        <v>146</v>
      </c>
      <c r="T1631" s="118" t="s">
        <v>146</v>
      </c>
      <c r="U1631" s="118" t="s">
        <v>146</v>
      </c>
      <c r="V1631" s="118" t="s">
        <v>146</v>
      </c>
      <c r="W1631" s="118" t="s">
        <v>146</v>
      </c>
      <c r="X1631" s="121">
        <f t="shared" si="31"/>
        <v>21.666666666666668</v>
      </c>
      <c r="Y1631" s="68"/>
      <c r="Z1631" s="113">
        <f>VLOOKUP(B1631,[1]Sheet1!B$3:V$3093,21,0)</f>
        <v>0</v>
      </c>
    </row>
    <row r="1632" spans="2:26" ht="30" x14ac:dyDescent="0.25">
      <c r="B1632" s="9" t="s">
        <v>3452</v>
      </c>
      <c r="C1632" s="9" t="s">
        <v>3453</v>
      </c>
      <c r="D1632" s="9">
        <v>1990</v>
      </c>
      <c r="E1632" s="9" t="s">
        <v>12</v>
      </c>
      <c r="F1632" s="9" t="s">
        <v>30</v>
      </c>
      <c r="G1632" s="60" t="s">
        <v>45</v>
      </c>
      <c r="H1632" s="1" t="s">
        <v>18</v>
      </c>
      <c r="I1632" s="1" t="s">
        <v>77</v>
      </c>
      <c r="J1632" s="68" t="s">
        <v>296</v>
      </c>
      <c r="K1632" s="68" t="s">
        <v>297</v>
      </c>
      <c r="L1632" s="120" t="s">
        <v>6520</v>
      </c>
      <c r="M1632" s="117" t="s">
        <v>146</v>
      </c>
      <c r="N1632" s="118" t="s">
        <v>146</v>
      </c>
      <c r="O1632" s="118" t="s">
        <v>6520</v>
      </c>
      <c r="P1632" s="118" t="s">
        <v>146</v>
      </c>
      <c r="Q1632" s="118" t="s">
        <v>146</v>
      </c>
      <c r="R1632" s="118" t="s">
        <v>146</v>
      </c>
      <c r="S1632" s="118" t="s">
        <v>146</v>
      </c>
      <c r="T1632" s="118" t="s">
        <v>146</v>
      </c>
      <c r="U1632" s="118" t="s">
        <v>146</v>
      </c>
      <c r="V1632" s="118" t="s">
        <v>147</v>
      </c>
      <c r="W1632" s="118" t="s">
        <v>147</v>
      </c>
      <c r="X1632" s="121">
        <f t="shared" si="31"/>
        <v>20</v>
      </c>
      <c r="Y1632" s="68"/>
      <c r="Z1632" s="113"/>
    </row>
    <row r="1633" spans="2:26" ht="30" x14ac:dyDescent="0.25">
      <c r="B1633" s="9" t="s">
        <v>3454</v>
      </c>
      <c r="C1633" s="9" t="s">
        <v>3455</v>
      </c>
      <c r="D1633" s="9">
        <v>1993</v>
      </c>
      <c r="E1633" s="9" t="s">
        <v>12</v>
      </c>
      <c r="F1633" s="9" t="s">
        <v>30</v>
      </c>
      <c r="G1633" s="60" t="s">
        <v>45</v>
      </c>
      <c r="H1633" s="1" t="s">
        <v>13</v>
      </c>
      <c r="I1633" s="1" t="s">
        <v>31</v>
      </c>
      <c r="J1633" s="68" t="s">
        <v>296</v>
      </c>
      <c r="K1633" s="68" t="s">
        <v>297</v>
      </c>
      <c r="L1633" s="120" t="s">
        <v>148</v>
      </c>
      <c r="M1633" s="117" t="s">
        <v>146</v>
      </c>
      <c r="N1633" s="118" t="s">
        <v>148</v>
      </c>
      <c r="O1633" s="118" t="s">
        <v>147</v>
      </c>
      <c r="P1633" s="118" t="s">
        <v>147</v>
      </c>
      <c r="Q1633" s="118" t="s">
        <v>148</v>
      </c>
      <c r="R1633" s="118" t="s">
        <v>146</v>
      </c>
      <c r="S1633" s="118" t="s">
        <v>148</v>
      </c>
      <c r="T1633" s="118" t="s">
        <v>146</v>
      </c>
      <c r="U1633" s="118" t="s">
        <v>147</v>
      </c>
      <c r="V1633" s="118" t="s">
        <v>146</v>
      </c>
      <c r="W1633" s="118" t="s">
        <v>148</v>
      </c>
      <c r="X1633" s="121">
        <f t="shared" si="31"/>
        <v>30.833333333333332</v>
      </c>
      <c r="Y1633" s="68"/>
      <c r="Z1633" s="113">
        <f>VLOOKUP(B1633,[1]Sheet1!B$3:V$3093,21,0)</f>
        <v>0</v>
      </c>
    </row>
    <row r="1634" spans="2:26" ht="45" x14ac:dyDescent="0.25">
      <c r="B1634" s="9" t="s">
        <v>3456</v>
      </c>
      <c r="C1634" s="9" t="s">
        <v>3457</v>
      </c>
      <c r="D1634" s="9">
        <v>1987</v>
      </c>
      <c r="E1634" s="9" t="s">
        <v>12</v>
      </c>
      <c r="F1634" s="9" t="s">
        <v>488</v>
      </c>
      <c r="G1634" s="60" t="s">
        <v>45</v>
      </c>
      <c r="H1634" s="1" t="s">
        <v>18</v>
      </c>
      <c r="I1634" s="1" t="s">
        <v>79</v>
      </c>
      <c r="J1634" s="68" t="s">
        <v>296</v>
      </c>
      <c r="K1634" s="68" t="s">
        <v>297</v>
      </c>
      <c r="L1634" s="120" t="s">
        <v>147</v>
      </c>
      <c r="M1634" s="117" t="s">
        <v>146</v>
      </c>
      <c r="N1634" s="118" t="s">
        <v>147</v>
      </c>
      <c r="O1634" s="118" t="s">
        <v>146</v>
      </c>
      <c r="P1634" s="118" t="s">
        <v>148</v>
      </c>
      <c r="Q1634" s="118" t="s">
        <v>148</v>
      </c>
      <c r="R1634" s="118" t="s">
        <v>146</v>
      </c>
      <c r="S1634" s="118" t="s">
        <v>148</v>
      </c>
      <c r="T1634" s="118" t="s">
        <v>147</v>
      </c>
      <c r="U1634" s="118" t="s">
        <v>146</v>
      </c>
      <c r="V1634" s="118" t="s">
        <v>147</v>
      </c>
      <c r="W1634" s="118" t="s">
        <v>146</v>
      </c>
      <c r="X1634" s="121">
        <f t="shared" si="31"/>
        <v>28.333333333333332</v>
      </c>
      <c r="Y1634" s="68"/>
      <c r="Z1634" s="113">
        <f>VLOOKUP(B1634,[1]Sheet1!B$3:V$3093,21,0)</f>
        <v>0</v>
      </c>
    </row>
    <row r="1635" spans="2:26" ht="30" x14ac:dyDescent="0.25">
      <c r="B1635" s="9" t="s">
        <v>3458</v>
      </c>
      <c r="C1635" s="9" t="s">
        <v>3459</v>
      </c>
      <c r="D1635" s="9">
        <v>1995</v>
      </c>
      <c r="E1635" s="9" t="s">
        <v>12</v>
      </c>
      <c r="F1635" s="9" t="s">
        <v>30</v>
      </c>
      <c r="G1635" s="60" t="s">
        <v>45</v>
      </c>
      <c r="H1635" s="1" t="s">
        <v>13</v>
      </c>
      <c r="I1635" s="1" t="s">
        <v>25</v>
      </c>
      <c r="J1635" s="68" t="s">
        <v>296</v>
      </c>
      <c r="K1635" s="68" t="s">
        <v>297</v>
      </c>
      <c r="L1635" s="120" t="s">
        <v>146</v>
      </c>
      <c r="M1635" s="117" t="s">
        <v>146</v>
      </c>
      <c r="N1635" s="118" t="s">
        <v>146</v>
      </c>
      <c r="O1635" s="118" t="s">
        <v>146</v>
      </c>
      <c r="P1635" s="118" t="s">
        <v>146</v>
      </c>
      <c r="Q1635" s="118" t="s">
        <v>147</v>
      </c>
      <c r="R1635" s="118" t="s">
        <v>146</v>
      </c>
      <c r="S1635" s="118" t="s">
        <v>147</v>
      </c>
      <c r="T1635" s="118" t="s">
        <v>147</v>
      </c>
      <c r="U1635" s="118" t="s">
        <v>147</v>
      </c>
      <c r="V1635" s="118" t="s">
        <v>146</v>
      </c>
      <c r="W1635" s="118" t="s">
        <v>146</v>
      </c>
      <c r="X1635" s="121">
        <f t="shared" si="31"/>
        <v>23.333333333333332</v>
      </c>
      <c r="Y1635" s="68"/>
      <c r="Z1635" s="113">
        <f>VLOOKUP(B1635,[1]Sheet1!B$3:V$3093,21,0)</f>
        <v>0</v>
      </c>
    </row>
    <row r="1636" spans="2:26" ht="30" x14ac:dyDescent="0.25">
      <c r="B1636" s="9" t="s">
        <v>3460</v>
      </c>
      <c r="C1636" s="9" t="s">
        <v>3461</v>
      </c>
      <c r="D1636" s="9">
        <v>1991</v>
      </c>
      <c r="E1636" s="9" t="s">
        <v>12</v>
      </c>
      <c r="F1636" s="9" t="s">
        <v>3462</v>
      </c>
      <c r="G1636" s="60" t="s">
        <v>45</v>
      </c>
      <c r="H1636" s="1" t="s">
        <v>11</v>
      </c>
      <c r="I1636" s="1" t="s">
        <v>86</v>
      </c>
      <c r="J1636" s="68" t="s">
        <v>291</v>
      </c>
      <c r="K1636" s="68" t="s">
        <v>292</v>
      </c>
      <c r="L1636" s="120" t="s">
        <v>146</v>
      </c>
      <c r="M1636" s="117" t="s">
        <v>146</v>
      </c>
      <c r="N1636" s="118" t="s">
        <v>6521</v>
      </c>
      <c r="O1636" s="118" t="s">
        <v>146</v>
      </c>
      <c r="P1636" s="118" t="s">
        <v>146</v>
      </c>
      <c r="Q1636" s="118" t="s">
        <v>146</v>
      </c>
      <c r="R1636" s="118" t="s">
        <v>148</v>
      </c>
      <c r="S1636" s="118" t="s">
        <v>146</v>
      </c>
      <c r="T1636" s="118" t="s">
        <v>146</v>
      </c>
      <c r="U1636" s="118" t="s">
        <v>147</v>
      </c>
      <c r="V1636" s="118" t="s">
        <v>6520</v>
      </c>
      <c r="W1636" s="118" t="s">
        <v>146</v>
      </c>
      <c r="X1636" s="121">
        <f t="shared" si="31"/>
        <v>21.666666666666668</v>
      </c>
      <c r="Y1636" s="68"/>
      <c r="Z1636" s="113">
        <f>VLOOKUP(B1636,[1]Sheet1!B$3:V$3093,21,0)</f>
        <v>0</v>
      </c>
    </row>
    <row r="1637" spans="2:26" ht="30" x14ac:dyDescent="0.25">
      <c r="B1637" s="9" t="s">
        <v>3463</v>
      </c>
      <c r="C1637" s="9" t="s">
        <v>3464</v>
      </c>
      <c r="D1637" s="9">
        <v>1990</v>
      </c>
      <c r="E1637" s="9" t="s">
        <v>12</v>
      </c>
      <c r="F1637" s="9" t="s">
        <v>30</v>
      </c>
      <c r="G1637" s="60" t="s">
        <v>45</v>
      </c>
      <c r="H1637" s="1" t="s">
        <v>18</v>
      </c>
      <c r="I1637" s="1" t="s">
        <v>6247</v>
      </c>
      <c r="J1637" s="68" t="s">
        <v>296</v>
      </c>
      <c r="K1637" s="68" t="s">
        <v>297</v>
      </c>
      <c r="L1637" s="120" t="s">
        <v>148</v>
      </c>
      <c r="M1637" s="117" t="s">
        <v>147</v>
      </c>
      <c r="N1637" s="118" t="s">
        <v>148</v>
      </c>
      <c r="O1637" s="118" t="s">
        <v>146</v>
      </c>
      <c r="P1637" s="118" t="s">
        <v>146</v>
      </c>
      <c r="Q1637" s="118" t="s">
        <v>147</v>
      </c>
      <c r="R1637" s="118" t="s">
        <v>147</v>
      </c>
      <c r="S1637" s="118" t="s">
        <v>147</v>
      </c>
      <c r="T1637" s="118" t="s">
        <v>147</v>
      </c>
      <c r="U1637" s="118" t="s">
        <v>146</v>
      </c>
      <c r="V1637" s="118" t="s">
        <v>146</v>
      </c>
      <c r="W1637" s="118" t="s">
        <v>148</v>
      </c>
      <c r="X1637" s="121">
        <f t="shared" si="31"/>
        <v>29.166666666666668</v>
      </c>
      <c r="Y1637" s="68"/>
      <c r="Z1637" s="113">
        <f>VLOOKUP(B1637,[1]Sheet1!B$3:V$3093,21,0)</f>
        <v>0</v>
      </c>
    </row>
    <row r="1638" spans="2:26" ht="30" x14ac:dyDescent="0.25">
      <c r="B1638" s="9" t="s">
        <v>3465</v>
      </c>
      <c r="C1638" s="9" t="s">
        <v>3466</v>
      </c>
      <c r="D1638" s="9">
        <v>1989</v>
      </c>
      <c r="E1638" s="9" t="s">
        <v>12</v>
      </c>
      <c r="F1638" s="9" t="s">
        <v>30</v>
      </c>
      <c r="G1638" s="60" t="s">
        <v>45</v>
      </c>
      <c r="H1638" s="1" t="s">
        <v>18</v>
      </c>
      <c r="I1638" s="1" t="s">
        <v>20</v>
      </c>
      <c r="J1638" s="68" t="s">
        <v>296</v>
      </c>
      <c r="K1638" s="68" t="s">
        <v>297</v>
      </c>
      <c r="L1638" s="120" t="s">
        <v>6520</v>
      </c>
      <c r="M1638" s="117" t="s">
        <v>146</v>
      </c>
      <c r="N1638" s="118" t="s">
        <v>146</v>
      </c>
      <c r="O1638" s="118" t="s">
        <v>146</v>
      </c>
      <c r="P1638" s="118" t="s">
        <v>146</v>
      </c>
      <c r="Q1638" s="118" t="s">
        <v>146</v>
      </c>
      <c r="R1638" s="118" t="s">
        <v>146</v>
      </c>
      <c r="S1638" s="118" t="s">
        <v>146</v>
      </c>
      <c r="T1638" s="118" t="s">
        <v>146</v>
      </c>
      <c r="U1638" s="118" t="s">
        <v>146</v>
      </c>
      <c r="V1638" s="118" t="s">
        <v>6520</v>
      </c>
      <c r="W1638" s="118" t="s">
        <v>148</v>
      </c>
      <c r="X1638" s="121">
        <f t="shared" si="31"/>
        <v>20</v>
      </c>
      <c r="Y1638" s="68"/>
      <c r="Z1638" s="113"/>
    </row>
    <row r="1639" spans="2:26" ht="30" x14ac:dyDescent="0.25">
      <c r="B1639" s="9" t="s">
        <v>3467</v>
      </c>
      <c r="C1639" s="9" t="s">
        <v>3468</v>
      </c>
      <c r="D1639" s="9">
        <v>1990</v>
      </c>
      <c r="E1639" s="9" t="s">
        <v>12</v>
      </c>
      <c r="F1639" s="9" t="s">
        <v>30</v>
      </c>
      <c r="G1639" s="60" t="s">
        <v>45</v>
      </c>
      <c r="H1639" s="1" t="s">
        <v>11</v>
      </c>
      <c r="I1639" s="1" t="s">
        <v>21</v>
      </c>
      <c r="J1639" s="68" t="s">
        <v>296</v>
      </c>
      <c r="K1639" s="68" t="s">
        <v>297</v>
      </c>
      <c r="L1639" s="120" t="s">
        <v>146</v>
      </c>
      <c r="M1639" s="117" t="s">
        <v>146</v>
      </c>
      <c r="N1639" s="118" t="s">
        <v>147</v>
      </c>
      <c r="O1639" s="118" t="s">
        <v>146</v>
      </c>
      <c r="P1639" s="118" t="s">
        <v>147</v>
      </c>
      <c r="Q1639" s="118" t="s">
        <v>6520</v>
      </c>
      <c r="R1639" s="118" t="s">
        <v>146</v>
      </c>
      <c r="S1639" s="118" t="s">
        <v>6520</v>
      </c>
      <c r="T1639" s="118" t="s">
        <v>146</v>
      </c>
      <c r="U1639" s="118" t="s">
        <v>146</v>
      </c>
      <c r="V1639" s="118" t="s">
        <v>148</v>
      </c>
      <c r="W1639" s="118" t="s">
        <v>148</v>
      </c>
      <c r="X1639" s="121">
        <f t="shared" si="31"/>
        <v>23.333333333333332</v>
      </c>
      <c r="Y1639" s="68"/>
      <c r="Z1639" s="113">
        <f>VLOOKUP(B1639,[1]Sheet1!B$3:V$3093,21,0)</f>
        <v>0</v>
      </c>
    </row>
    <row r="1640" spans="2:26" ht="45" x14ac:dyDescent="0.25">
      <c r="B1640" s="9" t="s">
        <v>3469</v>
      </c>
      <c r="C1640" s="9" t="s">
        <v>3470</v>
      </c>
      <c r="D1640" s="9">
        <v>1986</v>
      </c>
      <c r="E1640" s="9" t="s">
        <v>12</v>
      </c>
      <c r="F1640" s="9" t="s">
        <v>30</v>
      </c>
      <c r="G1640" s="60" t="s">
        <v>45</v>
      </c>
      <c r="H1640" s="1" t="s">
        <v>18</v>
      </c>
      <c r="I1640" s="1" t="s">
        <v>177</v>
      </c>
      <c r="J1640" s="68" t="s">
        <v>291</v>
      </c>
      <c r="K1640" s="68" t="s">
        <v>292</v>
      </c>
      <c r="L1640" s="120" t="s">
        <v>147</v>
      </c>
      <c r="M1640" s="117" t="s">
        <v>147</v>
      </c>
      <c r="N1640" s="118" t="s">
        <v>146</v>
      </c>
      <c r="O1640" s="118" t="s">
        <v>147</v>
      </c>
      <c r="P1640" s="118" t="s">
        <v>147</v>
      </c>
      <c r="Q1640" s="118" t="s">
        <v>146</v>
      </c>
      <c r="R1640" s="118" t="s">
        <v>146</v>
      </c>
      <c r="S1640" s="118" t="s">
        <v>146</v>
      </c>
      <c r="T1640" s="118" t="s">
        <v>6520</v>
      </c>
      <c r="U1640" s="118" t="s">
        <v>147</v>
      </c>
      <c r="V1640" s="118" t="s">
        <v>147</v>
      </c>
      <c r="W1640" s="118" t="s">
        <v>147</v>
      </c>
      <c r="X1640" s="121">
        <f t="shared" si="31"/>
        <v>25</v>
      </c>
      <c r="Y1640" s="68"/>
      <c r="Z1640" s="113">
        <f>VLOOKUP(B1640,[1]Sheet1!B$3:V$3093,21,0)</f>
        <v>0</v>
      </c>
    </row>
    <row r="1641" spans="2:26" ht="30" x14ac:dyDescent="0.25">
      <c r="B1641" s="9" t="s">
        <v>3471</v>
      </c>
      <c r="C1641" s="9" t="s">
        <v>3472</v>
      </c>
      <c r="D1641" s="9">
        <v>1992</v>
      </c>
      <c r="E1641" s="9" t="s">
        <v>12</v>
      </c>
      <c r="F1641" s="9" t="s">
        <v>30</v>
      </c>
      <c r="G1641" s="60" t="s">
        <v>45</v>
      </c>
      <c r="H1641" s="1" t="s">
        <v>18</v>
      </c>
      <c r="I1641" s="1" t="s">
        <v>22</v>
      </c>
      <c r="J1641" s="68" t="s">
        <v>291</v>
      </c>
      <c r="K1641" s="68" t="s">
        <v>292</v>
      </c>
      <c r="L1641" s="120" t="s">
        <v>146</v>
      </c>
      <c r="M1641" s="117" t="s">
        <v>6520</v>
      </c>
      <c r="N1641" s="118" t="s">
        <v>6520</v>
      </c>
      <c r="O1641" s="118" t="s">
        <v>147</v>
      </c>
      <c r="P1641" s="118" t="s">
        <v>146</v>
      </c>
      <c r="Q1641" s="118" t="s">
        <v>147</v>
      </c>
      <c r="R1641" s="118" t="s">
        <v>148</v>
      </c>
      <c r="S1641" s="118" t="s">
        <v>147</v>
      </c>
      <c r="T1641" s="118" t="s">
        <v>148</v>
      </c>
      <c r="U1641" s="118" t="s">
        <v>148</v>
      </c>
      <c r="V1641" s="118" t="s">
        <v>147</v>
      </c>
      <c r="W1641" s="118" t="s">
        <v>146</v>
      </c>
      <c r="X1641" s="121">
        <f t="shared" si="31"/>
        <v>26.666666666666668</v>
      </c>
      <c r="Y1641" s="68"/>
      <c r="Z1641" s="113">
        <f>VLOOKUP(B1641,[1]Sheet1!B$3:V$3093,21,0)</f>
        <v>0</v>
      </c>
    </row>
    <row r="1642" spans="2:26" ht="30" x14ac:dyDescent="0.25">
      <c r="B1642" s="9" t="s">
        <v>3473</v>
      </c>
      <c r="C1642" s="9" t="s">
        <v>3474</v>
      </c>
      <c r="D1642" s="9">
        <v>1992</v>
      </c>
      <c r="E1642" s="9" t="s">
        <v>12</v>
      </c>
      <c r="F1642" s="9" t="s">
        <v>32</v>
      </c>
      <c r="G1642" s="60" t="s">
        <v>45</v>
      </c>
      <c r="H1642" s="1" t="s">
        <v>18</v>
      </c>
      <c r="I1642" s="1" t="s">
        <v>77</v>
      </c>
      <c r="J1642" s="68" t="s">
        <v>296</v>
      </c>
      <c r="K1642" s="68" t="s">
        <v>297</v>
      </c>
      <c r="L1642" s="120" t="s">
        <v>148</v>
      </c>
      <c r="M1642" s="117" t="s">
        <v>147</v>
      </c>
      <c r="N1642" s="118" t="s">
        <v>147</v>
      </c>
      <c r="O1642" s="118" t="s">
        <v>147</v>
      </c>
      <c r="P1642" s="118" t="s">
        <v>148</v>
      </c>
      <c r="Q1642" s="118" t="s">
        <v>147</v>
      </c>
      <c r="R1642" s="118" t="s">
        <v>148</v>
      </c>
      <c r="S1642" s="118" t="s">
        <v>147</v>
      </c>
      <c r="T1642" s="118" t="s">
        <v>147</v>
      </c>
      <c r="U1642" s="118" t="s">
        <v>146</v>
      </c>
      <c r="V1642" s="118" t="s">
        <v>147</v>
      </c>
      <c r="W1642" s="118" t="s">
        <v>147</v>
      </c>
      <c r="X1642" s="121">
        <f t="shared" si="31"/>
        <v>31.666666666666668</v>
      </c>
      <c r="Y1642" s="68"/>
      <c r="Z1642" s="113">
        <f>VLOOKUP(B1642,[1]Sheet1!B$3:V$3093,21,0)</f>
        <v>0</v>
      </c>
    </row>
    <row r="1643" spans="2:26" ht="60" x14ac:dyDescent="0.25">
      <c r="B1643" s="9" t="s">
        <v>3475</v>
      </c>
      <c r="C1643" s="9" t="s">
        <v>3476</v>
      </c>
      <c r="D1643" s="9">
        <v>1987</v>
      </c>
      <c r="E1643" s="9" t="s">
        <v>12</v>
      </c>
      <c r="F1643" s="9" t="s">
        <v>30</v>
      </c>
      <c r="G1643" s="60" t="s">
        <v>45</v>
      </c>
      <c r="H1643" s="1" t="s">
        <v>11</v>
      </c>
      <c r="I1643" s="1" t="s">
        <v>36</v>
      </c>
      <c r="J1643" s="68" t="s">
        <v>296</v>
      </c>
      <c r="K1643" s="68" t="s">
        <v>297</v>
      </c>
      <c r="L1643" s="120" t="s">
        <v>146</v>
      </c>
      <c r="M1643" s="117" t="s">
        <v>147</v>
      </c>
      <c r="N1643" s="118" t="s">
        <v>147</v>
      </c>
      <c r="O1643" s="118" t="s">
        <v>146</v>
      </c>
      <c r="P1643" s="118" t="s">
        <v>146</v>
      </c>
      <c r="Q1643" s="118" t="s">
        <v>147</v>
      </c>
      <c r="R1643" s="118" t="s">
        <v>146</v>
      </c>
      <c r="S1643" s="118" t="s">
        <v>147</v>
      </c>
      <c r="T1643" s="118" t="s">
        <v>147</v>
      </c>
      <c r="U1643" s="118" t="s">
        <v>146</v>
      </c>
      <c r="V1643" s="118" t="s">
        <v>147</v>
      </c>
      <c r="W1643" s="118" t="s">
        <v>146</v>
      </c>
      <c r="X1643" s="121">
        <f t="shared" si="31"/>
        <v>25</v>
      </c>
      <c r="Y1643" s="68"/>
      <c r="Z1643" s="113">
        <f>VLOOKUP(B1643,[1]Sheet1!B$3:V$3093,21,0)</f>
        <v>0</v>
      </c>
    </row>
    <row r="1644" spans="2:26" ht="30" x14ac:dyDescent="0.25">
      <c r="B1644" s="9" t="s">
        <v>3477</v>
      </c>
      <c r="C1644" s="9" t="s">
        <v>2546</v>
      </c>
      <c r="D1644" s="9">
        <v>1986</v>
      </c>
      <c r="E1644" s="9" t="s">
        <v>12</v>
      </c>
      <c r="F1644" s="9" t="s">
        <v>30</v>
      </c>
      <c r="G1644" s="60" t="s">
        <v>45</v>
      </c>
      <c r="H1644" s="1" t="s">
        <v>18</v>
      </c>
      <c r="I1644" s="1" t="s">
        <v>22</v>
      </c>
      <c r="J1644" s="68" t="s">
        <v>296</v>
      </c>
      <c r="K1644" s="68" t="s">
        <v>297</v>
      </c>
      <c r="L1644" s="120" t="s">
        <v>147</v>
      </c>
      <c r="M1644" s="117" t="s">
        <v>148</v>
      </c>
      <c r="N1644" s="118" t="s">
        <v>146</v>
      </c>
      <c r="O1644" s="118" t="s">
        <v>146</v>
      </c>
      <c r="P1644" s="118" t="s">
        <v>146</v>
      </c>
      <c r="Q1644" s="118" t="s">
        <v>147</v>
      </c>
      <c r="R1644" s="118" t="s">
        <v>146</v>
      </c>
      <c r="S1644" s="118" t="s">
        <v>147</v>
      </c>
      <c r="T1644" s="118" t="s">
        <v>147</v>
      </c>
      <c r="U1644" s="118" t="s">
        <v>147</v>
      </c>
      <c r="V1644" s="118" t="s">
        <v>146</v>
      </c>
      <c r="W1644" s="118" t="s">
        <v>147</v>
      </c>
      <c r="X1644" s="121">
        <f t="shared" si="31"/>
        <v>26.666666666666668</v>
      </c>
      <c r="Y1644" s="68"/>
      <c r="Z1644" s="113">
        <f>VLOOKUP(B1644,[1]Sheet1!B$3:V$3093,21,0)</f>
        <v>0</v>
      </c>
    </row>
    <row r="1645" spans="2:26" ht="30" x14ac:dyDescent="0.25">
      <c r="B1645" s="9" t="s">
        <v>3478</v>
      </c>
      <c r="C1645" s="9" t="s">
        <v>3479</v>
      </c>
      <c r="D1645" s="9">
        <v>1990</v>
      </c>
      <c r="E1645" s="9" t="s">
        <v>12</v>
      </c>
      <c r="F1645" s="9" t="s">
        <v>30</v>
      </c>
      <c r="G1645" s="60" t="s">
        <v>45</v>
      </c>
      <c r="H1645" s="1" t="s">
        <v>18</v>
      </c>
      <c r="I1645" s="1" t="s">
        <v>81</v>
      </c>
      <c r="J1645" s="68" t="s">
        <v>296</v>
      </c>
      <c r="K1645" s="68" t="s">
        <v>297</v>
      </c>
      <c r="L1645" s="120" t="s">
        <v>6520</v>
      </c>
      <c r="M1645" s="117" t="s">
        <v>146</v>
      </c>
      <c r="N1645" s="118" t="s">
        <v>146</v>
      </c>
      <c r="O1645" s="118" t="s">
        <v>146</v>
      </c>
      <c r="P1645" s="118" t="s">
        <v>146</v>
      </c>
      <c r="Q1645" s="118" t="s">
        <v>146</v>
      </c>
      <c r="R1645" s="118" t="s">
        <v>6520</v>
      </c>
      <c r="S1645" s="118" t="s">
        <v>146</v>
      </c>
      <c r="T1645" s="118" t="s">
        <v>147</v>
      </c>
      <c r="U1645" s="118" t="s">
        <v>146</v>
      </c>
      <c r="V1645" s="118" t="s">
        <v>6520</v>
      </c>
      <c r="W1645" s="118" t="s">
        <v>146</v>
      </c>
      <c r="X1645" s="121">
        <f t="shared" si="31"/>
        <v>18.333333333333332</v>
      </c>
      <c r="Y1645" s="68"/>
      <c r="Z1645" s="113" t="str">
        <f>VLOOKUP(B1645,[1]Sheet1!B$3:V$3093,21,0)</f>
        <v>4D trở lên</v>
      </c>
    </row>
    <row r="1646" spans="2:26" ht="30" x14ac:dyDescent="0.25">
      <c r="B1646" s="9" t="s">
        <v>3480</v>
      </c>
      <c r="C1646" s="9" t="s">
        <v>3481</v>
      </c>
      <c r="D1646" s="9">
        <v>1992</v>
      </c>
      <c r="E1646" s="9" t="s">
        <v>12</v>
      </c>
      <c r="F1646" s="9" t="s">
        <v>111</v>
      </c>
      <c r="G1646" s="60" t="s">
        <v>45</v>
      </c>
      <c r="H1646" s="1" t="s">
        <v>11</v>
      </c>
      <c r="I1646" s="1" t="s">
        <v>20</v>
      </c>
      <c r="J1646" s="68" t="s">
        <v>296</v>
      </c>
      <c r="K1646" s="68" t="s">
        <v>297</v>
      </c>
      <c r="L1646" s="120" t="s">
        <v>146</v>
      </c>
      <c r="M1646" s="117" t="s">
        <v>146</v>
      </c>
      <c r="N1646" s="118" t="s">
        <v>147</v>
      </c>
      <c r="O1646" s="118" t="s">
        <v>6520</v>
      </c>
      <c r="P1646" s="118" t="s">
        <v>147</v>
      </c>
      <c r="Q1646" s="118" t="s">
        <v>147</v>
      </c>
      <c r="R1646" s="118" t="s">
        <v>146</v>
      </c>
      <c r="S1646" s="118" t="s">
        <v>147</v>
      </c>
      <c r="T1646" s="118" t="s">
        <v>146</v>
      </c>
      <c r="U1646" s="118" t="s">
        <v>146</v>
      </c>
      <c r="V1646" s="118" t="s">
        <v>147</v>
      </c>
      <c r="W1646" s="118" t="s">
        <v>146</v>
      </c>
      <c r="X1646" s="121">
        <f t="shared" si="31"/>
        <v>23.333333333333332</v>
      </c>
      <c r="Y1646" s="68"/>
      <c r="Z1646" s="113">
        <f>VLOOKUP(B1646,[1]Sheet1!B$3:V$3093,21,0)</f>
        <v>0</v>
      </c>
    </row>
    <row r="1647" spans="2:26" ht="45" x14ac:dyDescent="0.25">
      <c r="B1647" s="9" t="s">
        <v>3482</v>
      </c>
      <c r="C1647" s="9" t="s">
        <v>3483</v>
      </c>
      <c r="D1647" s="9">
        <v>1991</v>
      </c>
      <c r="E1647" s="9" t="s">
        <v>12</v>
      </c>
      <c r="F1647" s="9" t="s">
        <v>488</v>
      </c>
      <c r="G1647" s="60" t="s">
        <v>45</v>
      </c>
      <c r="H1647" s="1" t="s">
        <v>11</v>
      </c>
      <c r="I1647" s="1" t="s">
        <v>22</v>
      </c>
      <c r="J1647" s="68" t="s">
        <v>291</v>
      </c>
      <c r="K1647" s="68" t="s">
        <v>292</v>
      </c>
      <c r="L1647" s="120" t="s">
        <v>146</v>
      </c>
      <c r="M1647" s="117" t="s">
        <v>147</v>
      </c>
      <c r="N1647" s="118" t="s">
        <v>146</v>
      </c>
      <c r="O1647" s="118" t="s">
        <v>146</v>
      </c>
      <c r="P1647" s="118" t="s">
        <v>146</v>
      </c>
      <c r="Q1647" s="118" t="s">
        <v>6520</v>
      </c>
      <c r="R1647" s="118" t="s">
        <v>147</v>
      </c>
      <c r="S1647" s="118" t="s">
        <v>6520</v>
      </c>
      <c r="T1647" s="118" t="s">
        <v>148</v>
      </c>
      <c r="U1647" s="118" t="s">
        <v>147</v>
      </c>
      <c r="V1647" s="118" t="s">
        <v>146</v>
      </c>
      <c r="W1647" s="118" t="s">
        <v>146</v>
      </c>
      <c r="X1647" s="121">
        <f t="shared" si="31"/>
        <v>22.5</v>
      </c>
      <c r="Y1647" s="68"/>
      <c r="Z1647" s="113">
        <f>VLOOKUP(B1647,[1]Sheet1!B$3:V$3093,21,0)</f>
        <v>0</v>
      </c>
    </row>
    <row r="1648" spans="2:26" ht="30" x14ac:dyDescent="0.25">
      <c r="B1648" s="9" t="s">
        <v>3484</v>
      </c>
      <c r="C1648" s="9" t="s">
        <v>3485</v>
      </c>
      <c r="D1648" s="9">
        <v>1990</v>
      </c>
      <c r="E1648" s="9" t="s">
        <v>12</v>
      </c>
      <c r="F1648" s="9" t="s">
        <v>30</v>
      </c>
      <c r="G1648" s="60" t="s">
        <v>45</v>
      </c>
      <c r="H1648" s="1" t="s">
        <v>13</v>
      </c>
      <c r="I1648" s="1" t="s">
        <v>170</v>
      </c>
      <c r="J1648" s="68" t="s">
        <v>296</v>
      </c>
      <c r="K1648" s="68" t="s">
        <v>297</v>
      </c>
      <c r="L1648" s="120" t="s">
        <v>6520</v>
      </c>
      <c r="M1648" s="117" t="s">
        <v>6520</v>
      </c>
      <c r="N1648" s="118" t="s">
        <v>146</v>
      </c>
      <c r="O1648" s="118" t="s">
        <v>146</v>
      </c>
      <c r="P1648" s="118" t="s">
        <v>6520</v>
      </c>
      <c r="Q1648" s="118" t="s">
        <v>146</v>
      </c>
      <c r="R1648" s="118" t="s">
        <v>147</v>
      </c>
      <c r="S1648" s="118" t="s">
        <v>146</v>
      </c>
      <c r="T1648" s="118" t="s">
        <v>147</v>
      </c>
      <c r="U1648" s="118" t="s">
        <v>146</v>
      </c>
      <c r="V1648" s="118" t="s">
        <v>147</v>
      </c>
      <c r="W1648" s="118" t="s">
        <v>147</v>
      </c>
      <c r="X1648" s="121">
        <f t="shared" si="31"/>
        <v>20.833333333333332</v>
      </c>
      <c r="Y1648" s="68"/>
      <c r="Z1648" s="113" t="str">
        <f>VLOOKUP(B1648,[1]Sheet1!B$3:V$3093,21,0)</f>
        <v>4D trở lên</v>
      </c>
    </row>
    <row r="1649" spans="2:26" ht="30" x14ac:dyDescent="0.25">
      <c r="B1649" s="9" t="s">
        <v>3486</v>
      </c>
      <c r="C1649" s="9" t="s">
        <v>3487</v>
      </c>
      <c r="D1649" s="9">
        <v>1989</v>
      </c>
      <c r="E1649" s="9" t="s">
        <v>12</v>
      </c>
      <c r="F1649" s="9" t="s">
        <v>30</v>
      </c>
      <c r="G1649" s="60" t="s">
        <v>45</v>
      </c>
      <c r="H1649" s="1" t="s">
        <v>13</v>
      </c>
      <c r="I1649" s="1" t="s">
        <v>31</v>
      </c>
      <c r="J1649" s="68" t="s">
        <v>291</v>
      </c>
      <c r="K1649" s="68" t="s">
        <v>292</v>
      </c>
      <c r="L1649" s="120" t="s">
        <v>147</v>
      </c>
      <c r="M1649" s="117" t="s">
        <v>146</v>
      </c>
      <c r="N1649" s="118" t="s">
        <v>146</v>
      </c>
      <c r="O1649" s="118" t="s">
        <v>146</v>
      </c>
      <c r="P1649" s="118" t="s">
        <v>146</v>
      </c>
      <c r="Q1649" s="118" t="s">
        <v>147</v>
      </c>
      <c r="R1649" s="118" t="s">
        <v>146</v>
      </c>
      <c r="S1649" s="118" t="s">
        <v>147</v>
      </c>
      <c r="T1649" s="118" t="s">
        <v>146</v>
      </c>
      <c r="U1649" s="118" t="s">
        <v>147</v>
      </c>
      <c r="V1649" s="118" t="s">
        <v>147</v>
      </c>
      <c r="W1649" s="118" t="s">
        <v>147</v>
      </c>
      <c r="X1649" s="121">
        <f t="shared" si="31"/>
        <v>25</v>
      </c>
      <c r="Y1649" s="68"/>
      <c r="Z1649" s="113">
        <f>VLOOKUP(B1649,[1]Sheet1!B$3:V$3093,21,0)</f>
        <v>0</v>
      </c>
    </row>
    <row r="1650" spans="2:26" ht="30" x14ac:dyDescent="0.25">
      <c r="B1650" s="9" t="s">
        <v>3488</v>
      </c>
      <c r="C1650" s="9" t="s">
        <v>3489</v>
      </c>
      <c r="D1650" s="9">
        <v>1986</v>
      </c>
      <c r="E1650" s="9" t="s">
        <v>12</v>
      </c>
      <c r="F1650" s="9" t="s">
        <v>32</v>
      </c>
      <c r="G1650" s="60" t="s">
        <v>45</v>
      </c>
      <c r="H1650" s="1" t="s">
        <v>18</v>
      </c>
      <c r="I1650" s="1" t="s">
        <v>180</v>
      </c>
      <c r="J1650" s="68" t="s">
        <v>296</v>
      </c>
      <c r="K1650" s="68" t="s">
        <v>297</v>
      </c>
      <c r="L1650" s="120" t="s">
        <v>6520</v>
      </c>
      <c r="M1650" s="117" t="s">
        <v>146</v>
      </c>
      <c r="N1650" s="118" t="s">
        <v>146</v>
      </c>
      <c r="O1650" s="118" t="s">
        <v>147</v>
      </c>
      <c r="P1650" s="118" t="s">
        <v>6520</v>
      </c>
      <c r="Q1650" s="118" t="s">
        <v>6520</v>
      </c>
      <c r="R1650" s="118" t="s">
        <v>146</v>
      </c>
      <c r="S1650" s="118" t="s">
        <v>6520</v>
      </c>
      <c r="T1650" s="118" t="s">
        <v>146</v>
      </c>
      <c r="U1650" s="118" t="s">
        <v>147</v>
      </c>
      <c r="V1650" s="118" t="s">
        <v>148</v>
      </c>
      <c r="W1650" s="118" t="s">
        <v>146</v>
      </c>
      <c r="X1650" s="121">
        <f t="shared" si="31"/>
        <v>20</v>
      </c>
      <c r="Y1650" s="68"/>
      <c r="Z1650" s="113">
        <f>VLOOKUP(B1650,[1]Sheet1!B$3:V$3093,21,0)</f>
        <v>0</v>
      </c>
    </row>
    <row r="1651" spans="2:26" ht="30" x14ac:dyDescent="0.25">
      <c r="B1651" s="9" t="s">
        <v>3490</v>
      </c>
      <c r="C1651" s="9" t="s">
        <v>3491</v>
      </c>
      <c r="D1651" s="9">
        <v>1992</v>
      </c>
      <c r="E1651" s="9" t="s">
        <v>12</v>
      </c>
      <c r="F1651" s="9" t="s">
        <v>30</v>
      </c>
      <c r="G1651" s="60" t="s">
        <v>45</v>
      </c>
      <c r="H1651" s="1" t="s">
        <v>18</v>
      </c>
      <c r="I1651" s="1" t="s">
        <v>21</v>
      </c>
      <c r="J1651" s="68" t="s">
        <v>296</v>
      </c>
      <c r="K1651" s="68" t="s">
        <v>297</v>
      </c>
      <c r="L1651" s="120" t="s">
        <v>147</v>
      </c>
      <c r="M1651" s="117" t="s">
        <v>146</v>
      </c>
      <c r="N1651" s="118" t="s">
        <v>146</v>
      </c>
      <c r="O1651" s="118" t="s">
        <v>146</v>
      </c>
      <c r="P1651" s="118" t="s">
        <v>146</v>
      </c>
      <c r="Q1651" s="118" t="s">
        <v>147</v>
      </c>
      <c r="R1651" s="118" t="s">
        <v>148</v>
      </c>
      <c r="S1651" s="118" t="s">
        <v>147</v>
      </c>
      <c r="T1651" s="118" t="s">
        <v>148</v>
      </c>
      <c r="U1651" s="118" t="s">
        <v>146</v>
      </c>
      <c r="V1651" s="118" t="s">
        <v>146</v>
      </c>
      <c r="W1651" s="118" t="s">
        <v>147</v>
      </c>
      <c r="X1651" s="121">
        <f t="shared" si="31"/>
        <v>26.666666666666668</v>
      </c>
      <c r="Y1651" s="68"/>
      <c r="Z1651" s="113">
        <f>VLOOKUP(B1651,[1]Sheet1!B$3:V$3093,21,0)</f>
        <v>0</v>
      </c>
    </row>
    <row r="1652" spans="2:26" ht="30" x14ac:dyDescent="0.25">
      <c r="B1652" s="9" t="s">
        <v>3492</v>
      </c>
      <c r="C1652" s="9" t="s">
        <v>3493</v>
      </c>
      <c r="D1652" s="9">
        <v>1985</v>
      </c>
      <c r="E1652" s="9" t="s">
        <v>12</v>
      </c>
      <c r="F1652" s="9" t="s">
        <v>30</v>
      </c>
      <c r="G1652" s="60" t="s">
        <v>45</v>
      </c>
      <c r="H1652" s="1" t="s">
        <v>11</v>
      </c>
      <c r="I1652" s="1" t="s">
        <v>31</v>
      </c>
      <c r="J1652" s="68" t="s">
        <v>296</v>
      </c>
      <c r="K1652" s="68" t="s">
        <v>297</v>
      </c>
      <c r="L1652" s="120" t="s">
        <v>147</v>
      </c>
      <c r="M1652" s="117" t="s">
        <v>146</v>
      </c>
      <c r="N1652" s="118" t="s">
        <v>146</v>
      </c>
      <c r="O1652" s="118" t="s">
        <v>147</v>
      </c>
      <c r="P1652" s="118" t="s">
        <v>146</v>
      </c>
      <c r="Q1652" s="118" t="s">
        <v>146</v>
      </c>
      <c r="R1652" s="118" t="s">
        <v>146</v>
      </c>
      <c r="S1652" s="118" t="s">
        <v>146</v>
      </c>
      <c r="T1652" s="118" t="s">
        <v>146</v>
      </c>
      <c r="U1652" s="118" t="s">
        <v>148</v>
      </c>
      <c r="V1652" s="118" t="s">
        <v>148</v>
      </c>
      <c r="W1652" s="118" t="s">
        <v>6520</v>
      </c>
      <c r="X1652" s="121">
        <f t="shared" si="31"/>
        <v>24.166666666666668</v>
      </c>
      <c r="Y1652" s="68"/>
      <c r="Z1652" s="113">
        <f>VLOOKUP(B1652,[1]Sheet1!B$3:V$3093,21,0)</f>
        <v>0</v>
      </c>
    </row>
    <row r="1653" spans="2:26" ht="30" x14ac:dyDescent="0.25">
      <c r="B1653" s="9" t="s">
        <v>3494</v>
      </c>
      <c r="C1653" s="9" t="s">
        <v>3495</v>
      </c>
      <c r="D1653" s="9">
        <v>1991</v>
      </c>
      <c r="E1653" s="9" t="s">
        <v>12</v>
      </c>
      <c r="F1653" s="9" t="s">
        <v>30</v>
      </c>
      <c r="G1653" s="60" t="s">
        <v>98</v>
      </c>
      <c r="H1653" s="1" t="s">
        <v>11</v>
      </c>
      <c r="I1653" s="1" t="s">
        <v>6332</v>
      </c>
      <c r="J1653" s="68" t="s">
        <v>296</v>
      </c>
      <c r="K1653" s="68" t="s">
        <v>297</v>
      </c>
      <c r="L1653" s="120" t="s">
        <v>147</v>
      </c>
      <c r="M1653" s="117" t="s">
        <v>147</v>
      </c>
      <c r="N1653" s="118" t="s">
        <v>146</v>
      </c>
      <c r="O1653" s="118" t="s">
        <v>147</v>
      </c>
      <c r="P1653" s="118" t="s">
        <v>147</v>
      </c>
      <c r="Q1653" s="118" t="s">
        <v>147</v>
      </c>
      <c r="R1653" s="118" t="s">
        <v>147</v>
      </c>
      <c r="S1653" s="118" t="s">
        <v>147</v>
      </c>
      <c r="T1653" s="118" t="s">
        <v>148</v>
      </c>
      <c r="U1653" s="118" t="s">
        <v>147</v>
      </c>
      <c r="V1653" s="118" t="s">
        <v>146</v>
      </c>
      <c r="W1653" s="118" t="s">
        <v>146</v>
      </c>
      <c r="X1653" s="121">
        <f t="shared" si="31"/>
        <v>28.333333333333332</v>
      </c>
      <c r="Y1653" s="68"/>
      <c r="Z1653" s="113">
        <f>VLOOKUP(B1653,[1]Sheet1!B$3:V$3093,21,0)</f>
        <v>0</v>
      </c>
    </row>
    <row r="1654" spans="2:26" ht="30" x14ac:dyDescent="0.25">
      <c r="B1654" s="9" t="s">
        <v>3496</v>
      </c>
      <c r="C1654" s="9" t="s">
        <v>3497</v>
      </c>
      <c r="D1654" s="9">
        <v>1989</v>
      </c>
      <c r="E1654" s="9" t="s">
        <v>12</v>
      </c>
      <c r="F1654" s="9" t="s">
        <v>30</v>
      </c>
      <c r="G1654" s="60" t="s">
        <v>98</v>
      </c>
      <c r="H1654" s="1" t="s">
        <v>11</v>
      </c>
      <c r="I1654" s="1" t="s">
        <v>223</v>
      </c>
      <c r="J1654" s="68" t="s">
        <v>291</v>
      </c>
      <c r="K1654" s="68" t="s">
        <v>292</v>
      </c>
      <c r="L1654" s="120" t="s">
        <v>148</v>
      </c>
      <c r="M1654" s="117" t="s">
        <v>146</v>
      </c>
      <c r="N1654" s="118" t="s">
        <v>147</v>
      </c>
      <c r="O1654" s="118" t="s">
        <v>147</v>
      </c>
      <c r="P1654" s="118" t="s">
        <v>6520</v>
      </c>
      <c r="Q1654" s="118" t="s">
        <v>147</v>
      </c>
      <c r="R1654" s="118" t="s">
        <v>147</v>
      </c>
      <c r="S1654" s="118" t="s">
        <v>147</v>
      </c>
      <c r="T1654" s="118" t="s">
        <v>146</v>
      </c>
      <c r="U1654" s="118" t="s">
        <v>147</v>
      </c>
      <c r="V1654" s="118" t="s">
        <v>147</v>
      </c>
      <c r="W1654" s="118" t="s">
        <v>146</v>
      </c>
      <c r="X1654" s="121">
        <f t="shared" si="31"/>
        <v>26.666666666666668</v>
      </c>
      <c r="Y1654" s="68"/>
      <c r="Z1654" s="113">
        <f>VLOOKUP(B1654,[1]Sheet1!B$3:V$3093,21,0)</f>
        <v>0</v>
      </c>
    </row>
    <row r="1655" spans="2:26" ht="30" x14ac:dyDescent="0.25">
      <c r="B1655" s="9" t="s">
        <v>3498</v>
      </c>
      <c r="C1655" s="9" t="s">
        <v>3499</v>
      </c>
      <c r="D1655" s="9">
        <v>1991</v>
      </c>
      <c r="E1655" s="9" t="s">
        <v>12</v>
      </c>
      <c r="F1655" s="9" t="s">
        <v>30</v>
      </c>
      <c r="G1655" s="60" t="s">
        <v>98</v>
      </c>
      <c r="H1655" s="1" t="s">
        <v>18</v>
      </c>
      <c r="I1655" s="1" t="s">
        <v>6278</v>
      </c>
      <c r="J1655" s="68" t="s">
        <v>296</v>
      </c>
      <c r="K1655" s="68" t="s">
        <v>297</v>
      </c>
      <c r="L1655" s="120" t="s">
        <v>147</v>
      </c>
      <c r="M1655" s="117" t="s">
        <v>146</v>
      </c>
      <c r="N1655" s="118" t="s">
        <v>146</v>
      </c>
      <c r="O1655" s="118" t="s">
        <v>6520</v>
      </c>
      <c r="P1655" s="118" t="s">
        <v>147</v>
      </c>
      <c r="Q1655" s="118" t="s">
        <v>148</v>
      </c>
      <c r="R1655" s="118" t="s">
        <v>146</v>
      </c>
      <c r="S1655" s="118" t="s">
        <v>148</v>
      </c>
      <c r="T1655" s="118" t="s">
        <v>148</v>
      </c>
      <c r="U1655" s="118" t="s">
        <v>147</v>
      </c>
      <c r="V1655" s="118" t="s">
        <v>146</v>
      </c>
      <c r="W1655" s="118" t="s">
        <v>146</v>
      </c>
      <c r="X1655" s="121">
        <f t="shared" si="31"/>
        <v>26.666666666666668</v>
      </c>
      <c r="Y1655" s="68"/>
      <c r="Z1655" s="113">
        <f>VLOOKUP(B1655,[1]Sheet1!B$3:V$3093,21,0)</f>
        <v>0</v>
      </c>
    </row>
    <row r="1656" spans="2:26" ht="45" x14ac:dyDescent="0.25">
      <c r="B1656" s="9" t="s">
        <v>3500</v>
      </c>
      <c r="C1656" s="9" t="s">
        <v>3501</v>
      </c>
      <c r="D1656" s="9">
        <v>1981</v>
      </c>
      <c r="E1656" s="9" t="s">
        <v>12</v>
      </c>
      <c r="F1656" s="9" t="s">
        <v>126</v>
      </c>
      <c r="G1656" s="60" t="s">
        <v>98</v>
      </c>
      <c r="H1656" s="1" t="s">
        <v>74</v>
      </c>
      <c r="I1656" s="1" t="s">
        <v>23</v>
      </c>
      <c r="J1656" s="68" t="s">
        <v>6365</v>
      </c>
      <c r="K1656" s="68" t="s">
        <v>6366</v>
      </c>
      <c r="L1656" s="120" t="s">
        <v>149</v>
      </c>
      <c r="M1656" s="117" t="s">
        <v>149</v>
      </c>
      <c r="N1656" s="118" t="s">
        <v>149</v>
      </c>
      <c r="O1656" s="118" t="s">
        <v>149</v>
      </c>
      <c r="P1656" s="118" t="s">
        <v>6520</v>
      </c>
      <c r="Q1656" s="118" t="s">
        <v>6520</v>
      </c>
      <c r="R1656" s="118" t="s">
        <v>6520</v>
      </c>
      <c r="S1656" s="118" t="s">
        <v>6520</v>
      </c>
      <c r="T1656" s="118" t="s">
        <v>146</v>
      </c>
      <c r="U1656" s="118" t="s">
        <v>146</v>
      </c>
      <c r="V1656" s="118" t="s">
        <v>146</v>
      </c>
      <c r="W1656" s="118" t="s">
        <v>148</v>
      </c>
      <c r="X1656" s="121">
        <f t="shared" si="31"/>
        <v>17.5</v>
      </c>
      <c r="Y1656" s="68"/>
      <c r="Z1656" s="113" t="str">
        <f>VLOOKUP(B1656,[1]Sheet1!B$3:V$3093,21,0)</f>
        <v>4D trở lên</v>
      </c>
    </row>
    <row r="1657" spans="2:26" ht="45" x14ac:dyDescent="0.25">
      <c r="B1657" s="9" t="s">
        <v>3502</v>
      </c>
      <c r="C1657" s="9" t="s">
        <v>3503</v>
      </c>
      <c r="D1657" s="9">
        <v>1985</v>
      </c>
      <c r="E1657" s="9" t="s">
        <v>12</v>
      </c>
      <c r="F1657" s="9" t="s">
        <v>161</v>
      </c>
      <c r="G1657" s="60" t="s">
        <v>98</v>
      </c>
      <c r="H1657" s="1" t="s">
        <v>13</v>
      </c>
      <c r="I1657" s="1" t="s">
        <v>85</v>
      </c>
      <c r="J1657" s="68" t="s">
        <v>6245</v>
      </c>
      <c r="K1657" s="68" t="s">
        <v>6246</v>
      </c>
      <c r="L1657" s="120" t="s">
        <v>149</v>
      </c>
      <c r="M1657" s="117" t="s">
        <v>146</v>
      </c>
      <c r="N1657" s="118" t="s">
        <v>146</v>
      </c>
      <c r="O1657" s="118" t="s">
        <v>146</v>
      </c>
      <c r="P1657" s="118" t="s">
        <v>146</v>
      </c>
      <c r="Q1657" s="118" t="s">
        <v>146</v>
      </c>
      <c r="R1657" s="118" t="s">
        <v>147</v>
      </c>
      <c r="S1657" s="118" t="s">
        <v>146</v>
      </c>
      <c r="T1657" s="118" t="s">
        <v>147</v>
      </c>
      <c r="U1657" s="118" t="s">
        <v>146</v>
      </c>
      <c r="V1657" s="118" t="s">
        <v>146</v>
      </c>
      <c r="W1657" s="118" t="s">
        <v>147</v>
      </c>
      <c r="X1657" s="121">
        <f t="shared" si="31"/>
        <v>22.727272727272727</v>
      </c>
      <c r="Y1657" s="68"/>
      <c r="Z1657" s="113">
        <f>VLOOKUP(B1657,[1]Sheet1!B$3:V$3093,21,0)</f>
        <v>0</v>
      </c>
    </row>
    <row r="1658" spans="2:26" ht="30" x14ac:dyDescent="0.25">
      <c r="B1658" s="9" t="s">
        <v>3504</v>
      </c>
      <c r="C1658" s="9" t="s">
        <v>3505</v>
      </c>
      <c r="D1658" s="9">
        <v>1985</v>
      </c>
      <c r="E1658" s="9" t="s">
        <v>12</v>
      </c>
      <c r="F1658" s="9" t="s">
        <v>32</v>
      </c>
      <c r="G1658" s="60" t="s">
        <v>98</v>
      </c>
      <c r="H1658" s="1" t="s">
        <v>18</v>
      </c>
      <c r="I1658" s="1" t="s">
        <v>28</v>
      </c>
      <c r="J1658" s="68" t="s">
        <v>296</v>
      </c>
      <c r="K1658" s="68" t="s">
        <v>297</v>
      </c>
      <c r="L1658" s="120" t="s">
        <v>6520</v>
      </c>
      <c r="M1658" s="117" t="s">
        <v>147</v>
      </c>
      <c r="N1658" s="118" t="s">
        <v>146</v>
      </c>
      <c r="O1658" s="118" t="s">
        <v>147</v>
      </c>
      <c r="P1658" s="118" t="s">
        <v>146</v>
      </c>
      <c r="Q1658" s="118" t="s">
        <v>146</v>
      </c>
      <c r="R1658" s="118" t="s">
        <v>148</v>
      </c>
      <c r="S1658" s="118" t="s">
        <v>146</v>
      </c>
      <c r="T1658" s="118" t="s">
        <v>148</v>
      </c>
      <c r="U1658" s="118" t="s">
        <v>146</v>
      </c>
      <c r="V1658" s="118" t="s">
        <v>146</v>
      </c>
      <c r="W1658" s="118" t="s">
        <v>147</v>
      </c>
      <c r="X1658" s="121">
        <f t="shared" si="31"/>
        <v>25</v>
      </c>
      <c r="Y1658" s="68"/>
      <c r="Z1658" s="113">
        <f>VLOOKUP(B1658,[1]Sheet1!B$3:V$3093,21,0)</f>
        <v>0</v>
      </c>
    </row>
    <row r="1659" spans="2:26" ht="30" x14ac:dyDescent="0.25">
      <c r="B1659" s="9" t="s">
        <v>3506</v>
      </c>
      <c r="C1659" s="9" t="s">
        <v>1764</v>
      </c>
      <c r="D1659" s="9">
        <v>1990</v>
      </c>
      <c r="E1659" s="9" t="s">
        <v>12</v>
      </c>
      <c r="F1659" s="9" t="s">
        <v>30</v>
      </c>
      <c r="G1659" s="60" t="s">
        <v>98</v>
      </c>
      <c r="H1659" s="1" t="s">
        <v>13</v>
      </c>
      <c r="I1659" s="1" t="s">
        <v>221</v>
      </c>
      <c r="J1659" s="68" t="s">
        <v>296</v>
      </c>
      <c r="K1659" s="68" t="s">
        <v>297</v>
      </c>
      <c r="L1659" s="120" t="s">
        <v>146</v>
      </c>
      <c r="M1659" s="117" t="s">
        <v>147</v>
      </c>
      <c r="N1659" s="118" t="s">
        <v>147</v>
      </c>
      <c r="O1659" s="118" t="s">
        <v>147</v>
      </c>
      <c r="P1659" s="118" t="s">
        <v>6520</v>
      </c>
      <c r="Q1659" s="118" t="s">
        <v>147</v>
      </c>
      <c r="R1659" s="118" t="s">
        <v>146</v>
      </c>
      <c r="S1659" s="118" t="s">
        <v>147</v>
      </c>
      <c r="T1659" s="118" t="s">
        <v>146</v>
      </c>
      <c r="U1659" s="118" t="s">
        <v>6520</v>
      </c>
      <c r="V1659" s="118" t="s">
        <v>148</v>
      </c>
      <c r="W1659" s="118" t="s">
        <v>147</v>
      </c>
      <c r="X1659" s="121">
        <f t="shared" si="31"/>
        <v>25</v>
      </c>
      <c r="Y1659" s="68"/>
      <c r="Z1659" s="113">
        <f>VLOOKUP(B1659,[1]Sheet1!B$3:V$3093,21,0)</f>
        <v>0</v>
      </c>
    </row>
    <row r="1660" spans="2:26" ht="30" x14ac:dyDescent="0.25">
      <c r="B1660" s="9" t="s">
        <v>3507</v>
      </c>
      <c r="C1660" s="9" t="s">
        <v>3508</v>
      </c>
      <c r="D1660" s="9">
        <v>1993</v>
      </c>
      <c r="E1660" s="9" t="s">
        <v>12</v>
      </c>
      <c r="F1660" s="9" t="s">
        <v>30</v>
      </c>
      <c r="G1660" s="60" t="s">
        <v>98</v>
      </c>
      <c r="H1660" s="1" t="s">
        <v>13</v>
      </c>
      <c r="I1660" s="1" t="s">
        <v>170</v>
      </c>
      <c r="J1660" s="68" t="s">
        <v>296</v>
      </c>
      <c r="K1660" s="68" t="s">
        <v>297</v>
      </c>
      <c r="L1660" s="120" t="s">
        <v>6520</v>
      </c>
      <c r="M1660" s="117" t="s">
        <v>147</v>
      </c>
      <c r="N1660" s="118" t="s">
        <v>146</v>
      </c>
      <c r="O1660" s="118" t="s">
        <v>146</v>
      </c>
      <c r="P1660" s="118" t="s">
        <v>147</v>
      </c>
      <c r="Q1660" s="118" t="s">
        <v>146</v>
      </c>
      <c r="R1660" s="118" t="s">
        <v>146</v>
      </c>
      <c r="S1660" s="118" t="s">
        <v>146</v>
      </c>
      <c r="T1660" s="118" t="s">
        <v>146</v>
      </c>
      <c r="U1660" s="118" t="s">
        <v>146</v>
      </c>
      <c r="V1660" s="118" t="s">
        <v>146</v>
      </c>
      <c r="W1660" s="118" t="s">
        <v>146</v>
      </c>
      <c r="X1660" s="121">
        <f t="shared" si="31"/>
        <v>20.833333333333332</v>
      </c>
      <c r="Y1660" s="68"/>
      <c r="Z1660" s="113">
        <f>VLOOKUP(B1660,[1]Sheet1!B$3:V$3093,21,0)</f>
        <v>0</v>
      </c>
    </row>
    <row r="1661" spans="2:26" ht="30" x14ac:dyDescent="0.25">
      <c r="B1661" s="9" t="s">
        <v>3509</v>
      </c>
      <c r="C1661" s="9" t="s">
        <v>3510</v>
      </c>
      <c r="D1661" s="9">
        <v>1991</v>
      </c>
      <c r="E1661" s="9" t="s">
        <v>12</v>
      </c>
      <c r="F1661" s="9" t="s">
        <v>30</v>
      </c>
      <c r="G1661" s="60" t="s">
        <v>98</v>
      </c>
      <c r="H1661" s="1" t="s">
        <v>176</v>
      </c>
      <c r="I1661" s="1" t="s">
        <v>26</v>
      </c>
      <c r="J1661" s="68" t="s">
        <v>296</v>
      </c>
      <c r="K1661" s="68" t="s">
        <v>297</v>
      </c>
      <c r="L1661" s="120" t="s">
        <v>146</v>
      </c>
      <c r="M1661" s="117" t="s">
        <v>146</v>
      </c>
      <c r="N1661" s="118" t="s">
        <v>148</v>
      </c>
      <c r="O1661" s="118" t="s">
        <v>146</v>
      </c>
      <c r="P1661" s="118" t="s">
        <v>146</v>
      </c>
      <c r="Q1661" s="118" t="s">
        <v>146</v>
      </c>
      <c r="R1661" s="118" t="s">
        <v>148</v>
      </c>
      <c r="S1661" s="118" t="s">
        <v>146</v>
      </c>
      <c r="T1661" s="118" t="s">
        <v>147</v>
      </c>
      <c r="U1661" s="118" t="s">
        <v>147</v>
      </c>
      <c r="V1661" s="118" t="s">
        <v>148</v>
      </c>
      <c r="W1661" s="118" t="s">
        <v>147</v>
      </c>
      <c r="X1661" s="121">
        <f t="shared" si="31"/>
        <v>27.5</v>
      </c>
      <c r="Y1661" s="68"/>
      <c r="Z1661" s="113">
        <f>VLOOKUP(B1661,[1]Sheet1!B$3:V$3093,21,0)</f>
        <v>0</v>
      </c>
    </row>
    <row r="1662" spans="2:26" ht="45" x14ac:dyDescent="0.25">
      <c r="B1662" s="9" t="s">
        <v>3511</v>
      </c>
      <c r="C1662" s="9" t="s">
        <v>3512</v>
      </c>
      <c r="D1662" s="9">
        <v>1994</v>
      </c>
      <c r="E1662" s="9" t="s">
        <v>12</v>
      </c>
      <c r="F1662" s="9" t="s">
        <v>32</v>
      </c>
      <c r="G1662" s="60" t="s">
        <v>98</v>
      </c>
      <c r="H1662" s="1" t="s">
        <v>13</v>
      </c>
      <c r="I1662" s="1" t="s">
        <v>79</v>
      </c>
      <c r="J1662" s="68" t="s">
        <v>291</v>
      </c>
      <c r="K1662" s="68" t="s">
        <v>292</v>
      </c>
      <c r="L1662" s="120" t="s">
        <v>146</v>
      </c>
      <c r="M1662" s="117" t="s">
        <v>146</v>
      </c>
      <c r="N1662" s="118" t="s">
        <v>147</v>
      </c>
      <c r="O1662" s="118" t="s">
        <v>146</v>
      </c>
      <c r="P1662" s="118" t="s">
        <v>146</v>
      </c>
      <c r="Q1662" s="118" t="s">
        <v>146</v>
      </c>
      <c r="R1662" s="118" t="s">
        <v>6520</v>
      </c>
      <c r="S1662" s="118" t="s">
        <v>146</v>
      </c>
      <c r="T1662" s="118" t="s">
        <v>147</v>
      </c>
      <c r="U1662" s="118" t="s">
        <v>148</v>
      </c>
      <c r="V1662" s="118" t="s">
        <v>146</v>
      </c>
      <c r="W1662" s="118" t="s">
        <v>146</v>
      </c>
      <c r="X1662" s="121">
        <f t="shared" si="31"/>
        <v>22.5</v>
      </c>
      <c r="Y1662" s="68"/>
      <c r="Z1662" s="113">
        <f>VLOOKUP(B1662,[1]Sheet1!B$3:V$3093,21,0)</f>
        <v>0</v>
      </c>
    </row>
    <row r="1663" spans="2:26" ht="30" x14ac:dyDescent="0.25">
      <c r="B1663" s="9" t="s">
        <v>3513</v>
      </c>
      <c r="C1663" s="9" t="s">
        <v>3514</v>
      </c>
      <c r="D1663" s="9">
        <v>1984</v>
      </c>
      <c r="E1663" s="9" t="s">
        <v>12</v>
      </c>
      <c r="F1663" s="9" t="s">
        <v>37</v>
      </c>
      <c r="G1663" s="60" t="s">
        <v>98</v>
      </c>
      <c r="H1663" s="1" t="s">
        <v>18</v>
      </c>
      <c r="I1663" s="1" t="s">
        <v>221</v>
      </c>
      <c r="J1663" s="68" t="s">
        <v>296</v>
      </c>
      <c r="K1663" s="68" t="s">
        <v>297</v>
      </c>
      <c r="L1663" s="120" t="s">
        <v>146</v>
      </c>
      <c r="M1663" s="117" t="s">
        <v>146</v>
      </c>
      <c r="N1663" s="118" t="s">
        <v>148</v>
      </c>
      <c r="O1663" s="118" t="s">
        <v>146</v>
      </c>
      <c r="P1663" s="118" t="s">
        <v>146</v>
      </c>
      <c r="Q1663" s="118" t="s">
        <v>147</v>
      </c>
      <c r="R1663" s="118" t="s">
        <v>146</v>
      </c>
      <c r="S1663" s="118" t="s">
        <v>147</v>
      </c>
      <c r="T1663" s="118" t="s">
        <v>147</v>
      </c>
      <c r="U1663" s="118" t="s">
        <v>147</v>
      </c>
      <c r="V1663" s="118" t="s">
        <v>147</v>
      </c>
      <c r="W1663" s="118" t="s">
        <v>147</v>
      </c>
      <c r="X1663" s="121">
        <f t="shared" si="31"/>
        <v>26.666666666666668</v>
      </c>
      <c r="Y1663" s="68"/>
      <c r="Z1663" s="113">
        <f>VLOOKUP(B1663,[1]Sheet1!B$3:V$3093,21,0)</f>
        <v>0</v>
      </c>
    </row>
    <row r="1664" spans="2:26" ht="30" x14ac:dyDescent="0.25">
      <c r="B1664" s="9" t="s">
        <v>3515</v>
      </c>
      <c r="C1664" s="9" t="s">
        <v>3516</v>
      </c>
      <c r="D1664" s="9">
        <v>1988</v>
      </c>
      <c r="E1664" s="9" t="s">
        <v>12</v>
      </c>
      <c r="F1664" s="9" t="s">
        <v>30</v>
      </c>
      <c r="G1664" s="60" t="s">
        <v>98</v>
      </c>
      <c r="H1664" s="1" t="s">
        <v>13</v>
      </c>
      <c r="I1664" s="1" t="s">
        <v>6425</v>
      </c>
      <c r="J1664" s="68" t="s">
        <v>296</v>
      </c>
      <c r="K1664" s="68" t="s">
        <v>297</v>
      </c>
      <c r="L1664" s="120" t="s">
        <v>148</v>
      </c>
      <c r="M1664" s="117" t="s">
        <v>146</v>
      </c>
      <c r="N1664" s="118" t="s">
        <v>6520</v>
      </c>
      <c r="O1664" s="118" t="s">
        <v>148</v>
      </c>
      <c r="P1664" s="118" t="s">
        <v>146</v>
      </c>
      <c r="Q1664" s="118" t="s">
        <v>147</v>
      </c>
      <c r="R1664" s="118" t="s">
        <v>147</v>
      </c>
      <c r="S1664" s="118" t="s">
        <v>147</v>
      </c>
      <c r="T1664" s="118" t="s">
        <v>146</v>
      </c>
      <c r="U1664" s="118" t="s">
        <v>147</v>
      </c>
      <c r="V1664" s="118" t="s">
        <v>147</v>
      </c>
      <c r="W1664" s="118" t="s">
        <v>147</v>
      </c>
      <c r="X1664" s="121">
        <f t="shared" si="31"/>
        <v>27.5</v>
      </c>
      <c r="Y1664" s="68"/>
      <c r="Z1664" s="113">
        <f>VLOOKUP(B1664,[1]Sheet1!B$3:V$3093,21,0)</f>
        <v>0</v>
      </c>
    </row>
    <row r="1665" spans="2:26" ht="30" x14ac:dyDescent="0.25">
      <c r="B1665" s="9" t="s">
        <v>3517</v>
      </c>
      <c r="C1665" s="9" t="s">
        <v>3518</v>
      </c>
      <c r="D1665" s="9">
        <v>1994</v>
      </c>
      <c r="E1665" s="9" t="s">
        <v>12</v>
      </c>
      <c r="F1665" s="9" t="s">
        <v>30</v>
      </c>
      <c r="G1665" s="60" t="s">
        <v>98</v>
      </c>
      <c r="H1665" s="1" t="s">
        <v>13</v>
      </c>
      <c r="I1665" s="1" t="s">
        <v>6251</v>
      </c>
      <c r="J1665" s="68" t="s">
        <v>296</v>
      </c>
      <c r="K1665" s="68" t="s">
        <v>297</v>
      </c>
      <c r="L1665" s="120" t="s">
        <v>147</v>
      </c>
      <c r="M1665" s="117" t="s">
        <v>146</v>
      </c>
      <c r="N1665" s="118" t="s">
        <v>147</v>
      </c>
      <c r="O1665" s="118" t="s">
        <v>148</v>
      </c>
      <c r="P1665" s="118" t="s">
        <v>146</v>
      </c>
      <c r="Q1665" s="118" t="s">
        <v>147</v>
      </c>
      <c r="R1665" s="118" t="s">
        <v>146</v>
      </c>
      <c r="S1665" s="118" t="s">
        <v>147</v>
      </c>
      <c r="T1665" s="118" t="s">
        <v>6520</v>
      </c>
      <c r="U1665" s="118" t="s">
        <v>147</v>
      </c>
      <c r="V1665" s="118" t="s">
        <v>147</v>
      </c>
      <c r="W1665" s="118" t="s">
        <v>146</v>
      </c>
      <c r="X1665" s="121">
        <f t="shared" si="31"/>
        <v>25.833333333333332</v>
      </c>
      <c r="Y1665" s="68"/>
      <c r="Z1665" s="113">
        <f>VLOOKUP(B1665,[1]Sheet1!B$3:V$3093,21,0)</f>
        <v>0</v>
      </c>
    </row>
    <row r="1666" spans="2:26" ht="45" x14ac:dyDescent="0.25">
      <c r="B1666" s="9" t="s">
        <v>3519</v>
      </c>
      <c r="C1666" s="9" t="s">
        <v>2475</v>
      </c>
      <c r="D1666" s="9">
        <v>1990</v>
      </c>
      <c r="E1666" s="9" t="s">
        <v>12</v>
      </c>
      <c r="F1666" s="9" t="s">
        <v>488</v>
      </c>
      <c r="G1666" s="60" t="s">
        <v>98</v>
      </c>
      <c r="H1666" s="1" t="s">
        <v>11</v>
      </c>
      <c r="I1666" s="1" t="s">
        <v>180</v>
      </c>
      <c r="J1666" s="68" t="s">
        <v>291</v>
      </c>
      <c r="K1666" s="68" t="s">
        <v>292</v>
      </c>
      <c r="L1666" s="120" t="s">
        <v>147</v>
      </c>
      <c r="M1666" s="117" t="s">
        <v>147</v>
      </c>
      <c r="N1666" s="118" t="s">
        <v>146</v>
      </c>
      <c r="O1666" s="118" t="s">
        <v>146</v>
      </c>
      <c r="P1666" s="118" t="s">
        <v>147</v>
      </c>
      <c r="Q1666" s="118" t="s">
        <v>146</v>
      </c>
      <c r="R1666" s="118" t="s">
        <v>147</v>
      </c>
      <c r="S1666" s="118" t="s">
        <v>146</v>
      </c>
      <c r="T1666" s="118" t="s">
        <v>146</v>
      </c>
      <c r="U1666" s="118" t="s">
        <v>147</v>
      </c>
      <c r="V1666" s="118" t="s">
        <v>147</v>
      </c>
      <c r="W1666" s="118" t="s">
        <v>147</v>
      </c>
      <c r="X1666" s="121">
        <f t="shared" si="31"/>
        <v>25.833333333333332</v>
      </c>
      <c r="Y1666" s="68"/>
      <c r="Z1666" s="113">
        <f>VLOOKUP(B1666,[1]Sheet1!B$3:V$3093,21,0)</f>
        <v>0</v>
      </c>
    </row>
    <row r="1667" spans="2:26" ht="30" x14ac:dyDescent="0.25">
      <c r="B1667" s="9" t="s">
        <v>3520</v>
      </c>
      <c r="C1667" s="9" t="s">
        <v>3521</v>
      </c>
      <c r="D1667" s="9">
        <v>1984</v>
      </c>
      <c r="E1667" s="9" t="s">
        <v>12</v>
      </c>
      <c r="F1667" s="9" t="s">
        <v>30</v>
      </c>
      <c r="G1667" s="60" t="s">
        <v>98</v>
      </c>
      <c r="H1667" s="1" t="s">
        <v>13</v>
      </c>
      <c r="I1667" s="1" t="s">
        <v>178</v>
      </c>
      <c r="J1667" s="68" t="s">
        <v>6426</v>
      </c>
      <c r="K1667" s="68" t="s">
        <v>6427</v>
      </c>
      <c r="L1667" s="120" t="s">
        <v>149</v>
      </c>
      <c r="M1667" s="117" t="s">
        <v>147</v>
      </c>
      <c r="N1667" s="118" t="s">
        <v>146</v>
      </c>
      <c r="O1667" s="118" t="s">
        <v>146</v>
      </c>
      <c r="P1667" s="118" t="s">
        <v>146</v>
      </c>
      <c r="Q1667" s="118" t="s">
        <v>146</v>
      </c>
      <c r="R1667" s="118" t="s">
        <v>146</v>
      </c>
      <c r="S1667" s="118" t="s">
        <v>146</v>
      </c>
      <c r="T1667" s="118" t="s">
        <v>6520</v>
      </c>
      <c r="U1667" s="118" t="s">
        <v>146</v>
      </c>
      <c r="V1667" s="118" t="s">
        <v>147</v>
      </c>
      <c r="W1667" s="118" t="s">
        <v>146</v>
      </c>
      <c r="X1667" s="121">
        <f t="shared" si="31"/>
        <v>20.90909090909091</v>
      </c>
      <c r="Y1667" s="68"/>
      <c r="Z1667" s="113">
        <f>VLOOKUP(B1667,[1]Sheet1!B$3:V$3093,21,0)</f>
        <v>0</v>
      </c>
    </row>
    <row r="1668" spans="2:26" ht="45" x14ac:dyDescent="0.25">
      <c r="B1668" s="9" t="s">
        <v>3522</v>
      </c>
      <c r="C1668" s="9" t="s">
        <v>3523</v>
      </c>
      <c r="D1668" s="9">
        <v>1983</v>
      </c>
      <c r="E1668" s="9" t="s">
        <v>12</v>
      </c>
      <c r="F1668" s="9" t="s">
        <v>30</v>
      </c>
      <c r="G1668" s="60" t="s">
        <v>98</v>
      </c>
      <c r="H1668" s="1" t="s">
        <v>6289</v>
      </c>
      <c r="I1668" s="1" t="s">
        <v>6258</v>
      </c>
      <c r="J1668" s="68" t="s">
        <v>296</v>
      </c>
      <c r="K1668" s="68" t="s">
        <v>297</v>
      </c>
      <c r="L1668" s="120" t="s">
        <v>147</v>
      </c>
      <c r="M1668" s="117" t="s">
        <v>148</v>
      </c>
      <c r="N1668" s="118" t="s">
        <v>146</v>
      </c>
      <c r="O1668" s="118" t="s">
        <v>147</v>
      </c>
      <c r="P1668" s="118" t="s">
        <v>147</v>
      </c>
      <c r="Q1668" s="118" t="s">
        <v>146</v>
      </c>
      <c r="R1668" s="118" t="s">
        <v>146</v>
      </c>
      <c r="S1668" s="118" t="s">
        <v>146</v>
      </c>
      <c r="T1668" s="118" t="s">
        <v>147</v>
      </c>
      <c r="U1668" s="118" t="s">
        <v>147</v>
      </c>
      <c r="V1668" s="118" t="s">
        <v>146</v>
      </c>
      <c r="W1668" s="118" t="s">
        <v>146</v>
      </c>
      <c r="X1668" s="121">
        <f t="shared" si="31"/>
        <v>25.833333333333332</v>
      </c>
      <c r="Y1668" s="68"/>
      <c r="Z1668" s="113">
        <f>VLOOKUP(B1668,[1]Sheet1!B$3:V$3093,21,0)</f>
        <v>0</v>
      </c>
    </row>
    <row r="1669" spans="2:26" ht="30" x14ac:dyDescent="0.25">
      <c r="B1669" s="9" t="s">
        <v>3524</v>
      </c>
      <c r="C1669" s="9" t="s">
        <v>2546</v>
      </c>
      <c r="D1669" s="9">
        <v>1987</v>
      </c>
      <c r="E1669" s="9" t="s">
        <v>12</v>
      </c>
      <c r="F1669" s="9" t="s">
        <v>30</v>
      </c>
      <c r="G1669" s="60" t="s">
        <v>98</v>
      </c>
      <c r="H1669" s="1" t="s">
        <v>11</v>
      </c>
      <c r="I1669" s="1" t="s">
        <v>22</v>
      </c>
      <c r="J1669" s="68" t="s">
        <v>296</v>
      </c>
      <c r="K1669" s="68" t="s">
        <v>297</v>
      </c>
      <c r="L1669" s="120" t="s">
        <v>146</v>
      </c>
      <c r="M1669" s="117" t="s">
        <v>146</v>
      </c>
      <c r="N1669" s="118" t="s">
        <v>6520</v>
      </c>
      <c r="O1669" s="118" t="s">
        <v>146</v>
      </c>
      <c r="P1669" s="118" t="s">
        <v>147</v>
      </c>
      <c r="Q1669" s="118" t="s">
        <v>146</v>
      </c>
      <c r="R1669" s="118" t="s">
        <v>146</v>
      </c>
      <c r="S1669" s="118" t="s">
        <v>146</v>
      </c>
      <c r="T1669" s="118" t="s">
        <v>147</v>
      </c>
      <c r="U1669" s="118" t="s">
        <v>147</v>
      </c>
      <c r="V1669" s="118" t="s">
        <v>148</v>
      </c>
      <c r="W1669" s="118" t="s">
        <v>6520</v>
      </c>
      <c r="X1669" s="121">
        <f t="shared" si="31"/>
        <v>22.5</v>
      </c>
      <c r="Y1669" s="68"/>
      <c r="Z1669" s="113">
        <f>VLOOKUP(B1669,[1]Sheet1!B$3:V$3093,21,0)</f>
        <v>0</v>
      </c>
    </row>
    <row r="1670" spans="2:26" ht="30" x14ac:dyDescent="0.25">
      <c r="B1670" s="9" t="s">
        <v>3525</v>
      </c>
      <c r="C1670" s="9" t="s">
        <v>3526</v>
      </c>
      <c r="D1670" s="9">
        <v>1988</v>
      </c>
      <c r="E1670" s="9" t="s">
        <v>12</v>
      </c>
      <c r="F1670" s="9" t="s">
        <v>32</v>
      </c>
      <c r="G1670" s="60" t="s">
        <v>98</v>
      </c>
      <c r="H1670" s="1" t="s">
        <v>13</v>
      </c>
      <c r="I1670" s="1" t="s">
        <v>22</v>
      </c>
      <c r="J1670" s="68" t="s">
        <v>291</v>
      </c>
      <c r="K1670" s="68" t="s">
        <v>292</v>
      </c>
      <c r="L1670" s="120" t="s">
        <v>147</v>
      </c>
      <c r="M1670" s="117" t="s">
        <v>146</v>
      </c>
      <c r="N1670" s="118" t="s">
        <v>146</v>
      </c>
      <c r="O1670" s="118" t="s">
        <v>146</v>
      </c>
      <c r="P1670" s="118" t="s">
        <v>146</v>
      </c>
      <c r="Q1670" s="118" t="s">
        <v>6520</v>
      </c>
      <c r="R1670" s="118" t="s">
        <v>147</v>
      </c>
      <c r="S1670" s="118" t="s">
        <v>6520</v>
      </c>
      <c r="T1670" s="118" t="s">
        <v>146</v>
      </c>
      <c r="U1670" s="118" t="s">
        <v>146</v>
      </c>
      <c r="V1670" s="118" t="s">
        <v>6520</v>
      </c>
      <c r="W1670" s="118" t="s">
        <v>148</v>
      </c>
      <c r="X1670" s="121">
        <f t="shared" si="31"/>
        <v>20.833333333333332</v>
      </c>
      <c r="Y1670" s="68"/>
      <c r="Z1670" s="113">
        <f>VLOOKUP(B1670,[1]Sheet1!B$3:V$3093,21,0)</f>
        <v>0</v>
      </c>
    </row>
    <row r="1671" spans="2:26" ht="30" x14ac:dyDescent="0.25">
      <c r="B1671" s="9" t="s">
        <v>3527</v>
      </c>
      <c r="C1671" s="9" t="s">
        <v>2885</v>
      </c>
      <c r="D1671" s="9">
        <v>1991</v>
      </c>
      <c r="E1671" s="9" t="s">
        <v>12</v>
      </c>
      <c r="F1671" s="9" t="s">
        <v>161</v>
      </c>
      <c r="G1671" s="60" t="s">
        <v>98</v>
      </c>
      <c r="H1671" s="1" t="s">
        <v>29</v>
      </c>
      <c r="I1671" s="1" t="s">
        <v>14</v>
      </c>
      <c r="J1671" s="68" t="s">
        <v>6245</v>
      </c>
      <c r="K1671" s="68" t="s">
        <v>6246</v>
      </c>
      <c r="L1671" s="120" t="s">
        <v>149</v>
      </c>
      <c r="M1671" s="117" t="s">
        <v>146</v>
      </c>
      <c r="N1671" s="118" t="s">
        <v>146</v>
      </c>
      <c r="O1671" s="118" t="s">
        <v>146</v>
      </c>
      <c r="P1671" s="118" t="s">
        <v>146</v>
      </c>
      <c r="Q1671" s="118" t="s">
        <v>147</v>
      </c>
      <c r="R1671" s="118" t="s">
        <v>6520</v>
      </c>
      <c r="S1671" s="118" t="s">
        <v>147</v>
      </c>
      <c r="T1671" s="118" t="s">
        <v>146</v>
      </c>
      <c r="U1671" s="118" t="s">
        <v>146</v>
      </c>
      <c r="V1671" s="118" t="s">
        <v>146</v>
      </c>
      <c r="W1671" s="118" t="s">
        <v>146</v>
      </c>
      <c r="X1671" s="121">
        <f t="shared" si="31"/>
        <v>20.90909090909091</v>
      </c>
      <c r="Y1671" s="68"/>
      <c r="Z1671" s="113">
        <f>VLOOKUP(B1671,[1]Sheet1!B$3:V$3093,21,0)</f>
        <v>0</v>
      </c>
    </row>
    <row r="1672" spans="2:26" ht="30" x14ac:dyDescent="0.25">
      <c r="B1672" s="9" t="s">
        <v>3528</v>
      </c>
      <c r="C1672" s="9" t="s">
        <v>3529</v>
      </c>
      <c r="D1672" s="9">
        <v>1987</v>
      </c>
      <c r="E1672" s="9" t="s">
        <v>12</v>
      </c>
      <c r="F1672" s="9" t="s">
        <v>30</v>
      </c>
      <c r="G1672" s="60" t="s">
        <v>98</v>
      </c>
      <c r="H1672" s="1" t="s">
        <v>11</v>
      </c>
      <c r="I1672" s="1" t="s">
        <v>170</v>
      </c>
      <c r="J1672" s="68" t="s">
        <v>296</v>
      </c>
      <c r="K1672" s="68" t="s">
        <v>297</v>
      </c>
      <c r="L1672" s="120" t="s">
        <v>146</v>
      </c>
      <c r="M1672" s="117" t="s">
        <v>146</v>
      </c>
      <c r="N1672" s="118" t="s">
        <v>146</v>
      </c>
      <c r="O1672" s="118" t="s">
        <v>146</v>
      </c>
      <c r="P1672" s="118" t="s">
        <v>146</v>
      </c>
      <c r="Q1672" s="118" t="s">
        <v>147</v>
      </c>
      <c r="R1672" s="118" t="s">
        <v>146</v>
      </c>
      <c r="S1672" s="118" t="s">
        <v>147</v>
      </c>
      <c r="T1672" s="118" t="s">
        <v>6520</v>
      </c>
      <c r="U1672" s="118" t="s">
        <v>146</v>
      </c>
      <c r="V1672" s="118" t="s">
        <v>146</v>
      </c>
      <c r="W1672" s="118" t="s">
        <v>147</v>
      </c>
      <c r="X1672" s="121">
        <f t="shared" si="31"/>
        <v>21.666666666666668</v>
      </c>
      <c r="Y1672" s="68"/>
      <c r="Z1672" s="113">
        <f>VLOOKUP(B1672,[1]Sheet1!B$3:V$3093,21,0)</f>
        <v>0</v>
      </c>
    </row>
    <row r="1673" spans="2:26" ht="30" x14ac:dyDescent="0.25">
      <c r="B1673" s="9" t="s">
        <v>3530</v>
      </c>
      <c r="C1673" s="9" t="s">
        <v>3531</v>
      </c>
      <c r="D1673" s="9">
        <v>1986</v>
      </c>
      <c r="E1673" s="9" t="s">
        <v>12</v>
      </c>
      <c r="F1673" s="9" t="s">
        <v>30</v>
      </c>
      <c r="G1673" s="60" t="s">
        <v>98</v>
      </c>
      <c r="H1673" s="1" t="s">
        <v>18</v>
      </c>
      <c r="I1673" s="1" t="s">
        <v>6247</v>
      </c>
      <c r="J1673" s="68" t="s">
        <v>291</v>
      </c>
      <c r="K1673" s="68" t="s">
        <v>292</v>
      </c>
      <c r="L1673" s="120" t="s">
        <v>146</v>
      </c>
      <c r="M1673" s="117" t="s">
        <v>147</v>
      </c>
      <c r="N1673" s="118" t="s">
        <v>146</v>
      </c>
      <c r="O1673" s="118" t="s">
        <v>146</v>
      </c>
      <c r="P1673" s="118" t="s">
        <v>148</v>
      </c>
      <c r="Q1673" s="118" t="s">
        <v>146</v>
      </c>
      <c r="R1673" s="118" t="s">
        <v>6520</v>
      </c>
      <c r="S1673" s="118" t="s">
        <v>146</v>
      </c>
      <c r="T1673" s="118" t="s">
        <v>147</v>
      </c>
      <c r="U1673" s="118" t="s">
        <v>146</v>
      </c>
      <c r="V1673" s="118" t="s">
        <v>147</v>
      </c>
      <c r="W1673" s="118" t="s">
        <v>146</v>
      </c>
      <c r="X1673" s="121">
        <f t="shared" si="31"/>
        <v>23.333333333333332</v>
      </c>
      <c r="Y1673" s="68"/>
      <c r="Z1673" s="113">
        <f>VLOOKUP(B1673,[1]Sheet1!B$3:V$3093,21,0)</f>
        <v>0</v>
      </c>
    </row>
    <row r="1674" spans="2:26" ht="30" x14ac:dyDescent="0.25">
      <c r="B1674" s="9" t="s">
        <v>3532</v>
      </c>
      <c r="C1674" s="9" t="s">
        <v>3533</v>
      </c>
      <c r="D1674" s="9">
        <v>1989</v>
      </c>
      <c r="E1674" s="9" t="s">
        <v>12</v>
      </c>
      <c r="F1674" s="9" t="s">
        <v>30</v>
      </c>
      <c r="G1674" s="60" t="s">
        <v>98</v>
      </c>
      <c r="H1674" s="1" t="s">
        <v>13</v>
      </c>
      <c r="I1674" s="1" t="s">
        <v>6285</v>
      </c>
      <c r="J1674" s="68" t="s">
        <v>291</v>
      </c>
      <c r="K1674" s="68" t="s">
        <v>292</v>
      </c>
      <c r="L1674" s="120" t="s">
        <v>146</v>
      </c>
      <c r="M1674" s="117" t="s">
        <v>146</v>
      </c>
      <c r="N1674" s="118" t="s">
        <v>147</v>
      </c>
      <c r="O1674" s="118" t="s">
        <v>147</v>
      </c>
      <c r="P1674" s="118" t="s">
        <v>147</v>
      </c>
      <c r="Q1674" s="118" t="s">
        <v>146</v>
      </c>
      <c r="R1674" s="118" t="s">
        <v>148</v>
      </c>
      <c r="S1674" s="118" t="s">
        <v>146</v>
      </c>
      <c r="T1674" s="118" t="s">
        <v>148</v>
      </c>
      <c r="U1674" s="118" t="s">
        <v>146</v>
      </c>
      <c r="V1674" s="118" t="s">
        <v>147</v>
      </c>
      <c r="W1674" s="118" t="s">
        <v>148</v>
      </c>
      <c r="X1674" s="121">
        <f t="shared" si="31"/>
        <v>28.333333333333332</v>
      </c>
      <c r="Y1674" s="68"/>
      <c r="Z1674" s="113">
        <f>VLOOKUP(B1674,[1]Sheet1!B$3:V$3093,21,0)</f>
        <v>0</v>
      </c>
    </row>
    <row r="1675" spans="2:26" ht="45" x14ac:dyDescent="0.25">
      <c r="B1675" s="9" t="s">
        <v>3534</v>
      </c>
      <c r="C1675" s="9" t="s">
        <v>3535</v>
      </c>
      <c r="D1675" s="9">
        <v>1991</v>
      </c>
      <c r="E1675" s="9" t="s">
        <v>12</v>
      </c>
      <c r="F1675" s="9" t="s">
        <v>30</v>
      </c>
      <c r="G1675" s="60" t="s">
        <v>98</v>
      </c>
      <c r="H1675" s="1" t="s">
        <v>13</v>
      </c>
      <c r="I1675" s="1" t="s">
        <v>16</v>
      </c>
      <c r="J1675" s="68" t="s">
        <v>6426</v>
      </c>
      <c r="K1675" s="68" t="s">
        <v>6427</v>
      </c>
      <c r="L1675" s="120" t="s">
        <v>149</v>
      </c>
      <c r="M1675" s="117" t="s">
        <v>147</v>
      </c>
      <c r="N1675" s="118" t="s">
        <v>146</v>
      </c>
      <c r="O1675" s="118" t="s">
        <v>6520</v>
      </c>
      <c r="P1675" s="118" t="s">
        <v>147</v>
      </c>
      <c r="Q1675" s="118" t="s">
        <v>148</v>
      </c>
      <c r="R1675" s="118" t="s">
        <v>146</v>
      </c>
      <c r="S1675" s="118" t="s">
        <v>148</v>
      </c>
      <c r="T1675" s="118" t="s">
        <v>146</v>
      </c>
      <c r="U1675" s="118" t="s">
        <v>147</v>
      </c>
      <c r="V1675" s="118" t="s">
        <v>147</v>
      </c>
      <c r="W1675" s="118" t="s">
        <v>147</v>
      </c>
      <c r="X1675" s="121">
        <f t="shared" si="31"/>
        <v>27.272727272727273</v>
      </c>
      <c r="Y1675" s="68"/>
      <c r="Z1675" s="113">
        <f>VLOOKUP(B1675,[1]Sheet1!B$3:V$3093,21,0)</f>
        <v>0</v>
      </c>
    </row>
    <row r="1676" spans="2:26" ht="30" x14ac:dyDescent="0.25">
      <c r="B1676" s="9" t="s">
        <v>3536</v>
      </c>
      <c r="C1676" s="9" t="s">
        <v>3537</v>
      </c>
      <c r="D1676" s="9">
        <v>1992</v>
      </c>
      <c r="E1676" s="9" t="s">
        <v>12</v>
      </c>
      <c r="F1676" s="9" t="s">
        <v>32</v>
      </c>
      <c r="G1676" s="60" t="s">
        <v>46</v>
      </c>
      <c r="H1676" s="1" t="s">
        <v>18</v>
      </c>
      <c r="I1676" s="1" t="s">
        <v>6341</v>
      </c>
      <c r="J1676" s="68" t="s">
        <v>291</v>
      </c>
      <c r="K1676" s="68" t="s">
        <v>292</v>
      </c>
      <c r="L1676" s="120" t="s">
        <v>147</v>
      </c>
      <c r="M1676" s="117" t="s">
        <v>146</v>
      </c>
      <c r="N1676" s="118" t="s">
        <v>147</v>
      </c>
      <c r="O1676" s="118" t="s">
        <v>146</v>
      </c>
      <c r="P1676" s="118" t="s">
        <v>6520</v>
      </c>
      <c r="Q1676" s="118" t="s">
        <v>146</v>
      </c>
      <c r="R1676" s="118" t="s">
        <v>6520</v>
      </c>
      <c r="S1676" s="118" t="s">
        <v>146</v>
      </c>
      <c r="T1676" s="118" t="s">
        <v>146</v>
      </c>
      <c r="U1676" s="118" t="s">
        <v>146</v>
      </c>
      <c r="V1676" s="118" t="s">
        <v>148</v>
      </c>
      <c r="W1676" s="118" t="s">
        <v>6520</v>
      </c>
      <c r="X1676" s="121">
        <f t="shared" ref="X1676:X1739" si="32">((COUNTIF(L1676:W1676,"A")*40+COUNTIF(L1676:W1676,"B")*30+COUNTIF(L1676:W1676,"C")*20+COUNTIF(L1676:W1676,"D")*10+COUNTIF(L1676:W1676,"D1")*10+COUNTIF(L1676:W1676,"d2")*0)/(COUNTA(L1676:W1676)-COUNTIF(L1676:W1676,"KDG")-COUNTIF(L1676:W1676,"KĐG")))</f>
        <v>20.833333333333332</v>
      </c>
      <c r="Y1676" s="68"/>
      <c r="Z1676" s="113">
        <f>VLOOKUP(B1676,[1]Sheet1!B$3:V$3093,21,0)</f>
        <v>0</v>
      </c>
    </row>
    <row r="1677" spans="2:26" ht="45" x14ac:dyDescent="0.25">
      <c r="B1677" s="9" t="s">
        <v>3538</v>
      </c>
      <c r="C1677" s="9" t="s">
        <v>3539</v>
      </c>
      <c r="D1677" s="9">
        <v>1993</v>
      </c>
      <c r="E1677" s="9" t="s">
        <v>12</v>
      </c>
      <c r="F1677" s="9" t="s">
        <v>30</v>
      </c>
      <c r="G1677" s="60" t="s">
        <v>46</v>
      </c>
      <c r="H1677" s="1" t="s">
        <v>18</v>
      </c>
      <c r="I1677" s="1" t="s">
        <v>23</v>
      </c>
      <c r="J1677" s="68" t="s">
        <v>296</v>
      </c>
      <c r="K1677" s="68" t="s">
        <v>297</v>
      </c>
      <c r="L1677" s="120" t="s">
        <v>146</v>
      </c>
      <c r="M1677" s="117" t="s">
        <v>146</v>
      </c>
      <c r="N1677" s="118" t="s">
        <v>148</v>
      </c>
      <c r="O1677" s="118" t="s">
        <v>146</v>
      </c>
      <c r="P1677" s="118" t="s">
        <v>146</v>
      </c>
      <c r="Q1677" s="118" t="s">
        <v>146</v>
      </c>
      <c r="R1677" s="118" t="s">
        <v>146</v>
      </c>
      <c r="S1677" s="118" t="s">
        <v>146</v>
      </c>
      <c r="T1677" s="118" t="s">
        <v>148</v>
      </c>
      <c r="U1677" s="118" t="s">
        <v>146</v>
      </c>
      <c r="V1677" s="118" t="s">
        <v>146</v>
      </c>
      <c r="W1677" s="118" t="s">
        <v>146</v>
      </c>
      <c r="X1677" s="121">
        <f t="shared" si="32"/>
        <v>23.333333333333332</v>
      </c>
      <c r="Y1677" s="68"/>
      <c r="Z1677" s="113">
        <f>VLOOKUP(B1677,[1]Sheet1!B$3:V$3093,21,0)</f>
        <v>0</v>
      </c>
    </row>
    <row r="1678" spans="2:26" ht="30" x14ac:dyDescent="0.25">
      <c r="B1678" s="9" t="s">
        <v>3540</v>
      </c>
      <c r="C1678" s="9" t="s">
        <v>3541</v>
      </c>
      <c r="D1678" s="9">
        <v>1988</v>
      </c>
      <c r="E1678" s="9" t="s">
        <v>12</v>
      </c>
      <c r="F1678" s="9" t="s">
        <v>32</v>
      </c>
      <c r="G1678" s="60" t="s">
        <v>46</v>
      </c>
      <c r="H1678" s="1" t="s">
        <v>13</v>
      </c>
      <c r="I1678" s="1" t="s">
        <v>6428</v>
      </c>
      <c r="J1678" s="68" t="s">
        <v>291</v>
      </c>
      <c r="K1678" s="68" t="s">
        <v>292</v>
      </c>
      <c r="L1678" s="120" t="s">
        <v>147</v>
      </c>
      <c r="M1678" s="117" t="s">
        <v>148</v>
      </c>
      <c r="N1678" s="118" t="s">
        <v>147</v>
      </c>
      <c r="O1678" s="118" t="s">
        <v>6520</v>
      </c>
      <c r="P1678" s="118" t="s">
        <v>147</v>
      </c>
      <c r="Q1678" s="118" t="s">
        <v>146</v>
      </c>
      <c r="R1678" s="118" t="s">
        <v>146</v>
      </c>
      <c r="S1678" s="118" t="s">
        <v>146</v>
      </c>
      <c r="T1678" s="118" t="s">
        <v>146</v>
      </c>
      <c r="U1678" s="118" t="s">
        <v>146</v>
      </c>
      <c r="V1678" s="118" t="s">
        <v>147</v>
      </c>
      <c r="W1678" s="118" t="s">
        <v>146</v>
      </c>
      <c r="X1678" s="121">
        <f t="shared" si="32"/>
        <v>24.166666666666668</v>
      </c>
      <c r="Y1678" s="68"/>
      <c r="Z1678" s="113">
        <f>VLOOKUP(B1678,[1]Sheet1!B$3:V$3093,21,0)</f>
        <v>0</v>
      </c>
    </row>
    <row r="1679" spans="2:26" ht="45" x14ac:dyDescent="0.25">
      <c r="B1679" s="9" t="s">
        <v>3542</v>
      </c>
      <c r="C1679" s="9" t="s">
        <v>3543</v>
      </c>
      <c r="D1679" s="9">
        <v>1992</v>
      </c>
      <c r="E1679" s="9" t="s">
        <v>12</v>
      </c>
      <c r="F1679" s="9" t="s">
        <v>30</v>
      </c>
      <c r="G1679" s="60" t="s">
        <v>46</v>
      </c>
      <c r="H1679" s="1" t="s">
        <v>18</v>
      </c>
      <c r="I1679" s="1" t="s">
        <v>85</v>
      </c>
      <c r="J1679" s="68" t="s">
        <v>6261</v>
      </c>
      <c r="K1679" s="68" t="s">
        <v>6262</v>
      </c>
      <c r="L1679" s="120" t="s">
        <v>149</v>
      </c>
      <c r="M1679" s="117" t="s">
        <v>149</v>
      </c>
      <c r="N1679" s="118" t="s">
        <v>146</v>
      </c>
      <c r="O1679" s="118" t="s">
        <v>146</v>
      </c>
      <c r="P1679" s="118" t="s">
        <v>6520</v>
      </c>
      <c r="Q1679" s="118" t="s">
        <v>6520</v>
      </c>
      <c r="R1679" s="118" t="s">
        <v>6520</v>
      </c>
      <c r="S1679" s="118" t="s">
        <v>6520</v>
      </c>
      <c r="T1679" s="118" t="s">
        <v>146</v>
      </c>
      <c r="U1679" s="118" t="s">
        <v>146</v>
      </c>
      <c r="V1679" s="118" t="s">
        <v>146</v>
      </c>
      <c r="W1679" s="118" t="s">
        <v>6520</v>
      </c>
      <c r="X1679" s="121">
        <f t="shared" si="32"/>
        <v>15</v>
      </c>
      <c r="Y1679" s="68"/>
      <c r="Z1679" s="113" t="str">
        <f>VLOOKUP(B1679,[1]Sheet1!B$3:V$3093,21,0)</f>
        <v>3D liên tục</v>
      </c>
    </row>
    <row r="1680" spans="2:26" ht="30" x14ac:dyDescent="0.25">
      <c r="B1680" s="9" t="s">
        <v>3544</v>
      </c>
      <c r="C1680" s="9" t="s">
        <v>3545</v>
      </c>
      <c r="D1680" s="9">
        <v>1986</v>
      </c>
      <c r="E1680" s="9" t="s">
        <v>12</v>
      </c>
      <c r="F1680" s="9" t="s">
        <v>413</v>
      </c>
      <c r="G1680" s="60" t="s">
        <v>46</v>
      </c>
      <c r="H1680" s="1" t="s">
        <v>18</v>
      </c>
      <c r="I1680" s="1" t="s">
        <v>6401</v>
      </c>
      <c r="J1680" s="68" t="s">
        <v>291</v>
      </c>
      <c r="K1680" s="68" t="s">
        <v>292</v>
      </c>
      <c r="L1680" s="120" t="s">
        <v>147</v>
      </c>
      <c r="M1680" s="117" t="s">
        <v>146</v>
      </c>
      <c r="N1680" s="118" t="s">
        <v>148</v>
      </c>
      <c r="O1680" s="118" t="s">
        <v>146</v>
      </c>
      <c r="P1680" s="118" t="s">
        <v>146</v>
      </c>
      <c r="Q1680" s="118" t="s">
        <v>147</v>
      </c>
      <c r="R1680" s="118" t="s">
        <v>146</v>
      </c>
      <c r="S1680" s="118" t="s">
        <v>147</v>
      </c>
      <c r="T1680" s="118" t="s">
        <v>147</v>
      </c>
      <c r="U1680" s="118" t="s">
        <v>146</v>
      </c>
      <c r="V1680" s="118" t="s">
        <v>148</v>
      </c>
      <c r="W1680" s="118" t="s">
        <v>6520</v>
      </c>
      <c r="X1680" s="121">
        <f t="shared" si="32"/>
        <v>25.833333333333332</v>
      </c>
      <c r="Y1680" s="68"/>
      <c r="Z1680" s="113">
        <f>VLOOKUP(B1680,[1]Sheet1!B$3:V$3093,21,0)</f>
        <v>0</v>
      </c>
    </row>
    <row r="1681" spans="2:26" ht="45" x14ac:dyDescent="0.25">
      <c r="B1681" s="9" t="s">
        <v>3546</v>
      </c>
      <c r="C1681" s="9" t="s">
        <v>3547</v>
      </c>
      <c r="D1681" s="9">
        <v>1994</v>
      </c>
      <c r="E1681" s="9" t="s">
        <v>12</v>
      </c>
      <c r="F1681" s="9" t="s">
        <v>32</v>
      </c>
      <c r="G1681" s="60" t="s">
        <v>46</v>
      </c>
      <c r="H1681" s="1" t="s">
        <v>11</v>
      </c>
      <c r="I1681" s="1" t="s">
        <v>6429</v>
      </c>
      <c r="J1681" s="68" t="s">
        <v>296</v>
      </c>
      <c r="K1681" s="68" t="s">
        <v>297</v>
      </c>
      <c r="L1681" s="120" t="s">
        <v>146</v>
      </c>
      <c r="M1681" s="117" t="s">
        <v>146</v>
      </c>
      <c r="N1681" s="118" t="s">
        <v>146</v>
      </c>
      <c r="O1681" s="118" t="s">
        <v>146</v>
      </c>
      <c r="P1681" s="118" t="s">
        <v>146</v>
      </c>
      <c r="Q1681" s="118" t="s">
        <v>6520</v>
      </c>
      <c r="R1681" s="118" t="s">
        <v>146</v>
      </c>
      <c r="S1681" s="118" t="s">
        <v>6520</v>
      </c>
      <c r="T1681" s="118" t="s">
        <v>146</v>
      </c>
      <c r="U1681" s="118" t="s">
        <v>6520</v>
      </c>
      <c r="V1681" s="118" t="s">
        <v>6520</v>
      </c>
      <c r="W1681" s="118" t="s">
        <v>6520</v>
      </c>
      <c r="X1681" s="121">
        <f t="shared" si="32"/>
        <v>15.833333333333334</v>
      </c>
      <c r="Y1681" s="68"/>
      <c r="Z1681" s="113" t="str">
        <f>VLOOKUP(B1681,[1]Sheet1!B$3:V$3093,21,0)</f>
        <v>Điểm KI &lt;20</v>
      </c>
    </row>
    <row r="1682" spans="2:26" ht="30" x14ac:dyDescent="0.25">
      <c r="B1682" s="9" t="s">
        <v>3548</v>
      </c>
      <c r="C1682" s="9" t="s">
        <v>3549</v>
      </c>
      <c r="D1682" s="9">
        <v>1985</v>
      </c>
      <c r="E1682" s="9" t="s">
        <v>12</v>
      </c>
      <c r="F1682" s="9" t="s">
        <v>634</v>
      </c>
      <c r="G1682" s="60" t="s">
        <v>46</v>
      </c>
      <c r="H1682" s="1" t="s">
        <v>11</v>
      </c>
      <c r="I1682" s="1" t="s">
        <v>128</v>
      </c>
      <c r="J1682" s="68" t="s">
        <v>296</v>
      </c>
      <c r="K1682" s="68" t="s">
        <v>297</v>
      </c>
      <c r="L1682" s="120" t="s">
        <v>146</v>
      </c>
      <c r="M1682" s="117" t="s">
        <v>6520</v>
      </c>
      <c r="N1682" s="118" t="s">
        <v>147</v>
      </c>
      <c r="O1682" s="118" t="s">
        <v>146</v>
      </c>
      <c r="P1682" s="118" t="s">
        <v>6520</v>
      </c>
      <c r="Q1682" s="118" t="s">
        <v>146</v>
      </c>
      <c r="R1682" s="118" t="s">
        <v>146</v>
      </c>
      <c r="S1682" s="118" t="s">
        <v>146</v>
      </c>
      <c r="T1682" s="118" t="s">
        <v>146</v>
      </c>
      <c r="U1682" s="118" t="s">
        <v>147</v>
      </c>
      <c r="V1682" s="118" t="s">
        <v>147</v>
      </c>
      <c r="W1682" s="118" t="s">
        <v>6520</v>
      </c>
      <c r="X1682" s="121">
        <f t="shared" si="32"/>
        <v>20</v>
      </c>
      <c r="Y1682" s="68"/>
      <c r="Z1682" s="113">
        <f>VLOOKUP(B1682,[1]Sheet1!B$3:V$3093,21,0)</f>
        <v>0</v>
      </c>
    </row>
    <row r="1683" spans="2:26" ht="30" x14ac:dyDescent="0.25">
      <c r="B1683" s="9" t="s">
        <v>3550</v>
      </c>
      <c r="C1683" s="9" t="s">
        <v>3551</v>
      </c>
      <c r="D1683" s="9">
        <v>1992</v>
      </c>
      <c r="E1683" s="9" t="s">
        <v>12</v>
      </c>
      <c r="F1683" s="9" t="s">
        <v>161</v>
      </c>
      <c r="G1683" s="60" t="s">
        <v>46</v>
      </c>
      <c r="H1683" s="1" t="s">
        <v>18</v>
      </c>
      <c r="I1683" s="1" t="s">
        <v>170</v>
      </c>
      <c r="J1683" s="68" t="s">
        <v>6245</v>
      </c>
      <c r="K1683" s="68" t="s">
        <v>6246</v>
      </c>
      <c r="L1683" s="120" t="s">
        <v>149</v>
      </c>
      <c r="M1683" s="117" t="s">
        <v>146</v>
      </c>
      <c r="N1683" s="118" t="s">
        <v>146</v>
      </c>
      <c r="O1683" s="118" t="s">
        <v>146</v>
      </c>
      <c r="P1683" s="118" t="s">
        <v>146</v>
      </c>
      <c r="Q1683" s="118" t="s">
        <v>147</v>
      </c>
      <c r="R1683" s="118" t="s">
        <v>6520</v>
      </c>
      <c r="S1683" s="118" t="s">
        <v>147</v>
      </c>
      <c r="T1683" s="118" t="s">
        <v>147</v>
      </c>
      <c r="U1683" s="118" t="s">
        <v>147</v>
      </c>
      <c r="V1683" s="118" t="s">
        <v>147</v>
      </c>
      <c r="W1683" s="118" t="s">
        <v>148</v>
      </c>
      <c r="X1683" s="121">
        <f t="shared" si="32"/>
        <v>25.454545454545453</v>
      </c>
      <c r="Y1683" s="68"/>
      <c r="Z1683" s="113">
        <f>VLOOKUP(B1683,[1]Sheet1!B$3:V$3093,21,0)</f>
        <v>0</v>
      </c>
    </row>
    <row r="1684" spans="2:26" ht="30" x14ac:dyDescent="0.25">
      <c r="B1684" s="9" t="s">
        <v>3552</v>
      </c>
      <c r="C1684" s="9" t="s">
        <v>3553</v>
      </c>
      <c r="D1684" s="9">
        <v>1994</v>
      </c>
      <c r="E1684" s="9" t="s">
        <v>12</v>
      </c>
      <c r="F1684" s="9" t="s">
        <v>30</v>
      </c>
      <c r="G1684" s="60" t="s">
        <v>46</v>
      </c>
      <c r="H1684" s="1" t="s">
        <v>18</v>
      </c>
      <c r="I1684" s="1" t="s">
        <v>170</v>
      </c>
      <c r="J1684" s="68" t="s">
        <v>6261</v>
      </c>
      <c r="K1684" s="68" t="s">
        <v>6262</v>
      </c>
      <c r="L1684" s="120" t="s">
        <v>149</v>
      </c>
      <c r="M1684" s="117" t="s">
        <v>149</v>
      </c>
      <c r="N1684" s="118" t="s">
        <v>146</v>
      </c>
      <c r="O1684" s="118" t="s">
        <v>146</v>
      </c>
      <c r="P1684" s="118" t="s">
        <v>146</v>
      </c>
      <c r="Q1684" s="118" t="s">
        <v>146</v>
      </c>
      <c r="R1684" s="118" t="s">
        <v>147</v>
      </c>
      <c r="S1684" s="118" t="s">
        <v>146</v>
      </c>
      <c r="T1684" s="118" t="s">
        <v>146</v>
      </c>
      <c r="U1684" s="118" t="s">
        <v>146</v>
      </c>
      <c r="V1684" s="118" t="s">
        <v>146</v>
      </c>
      <c r="W1684" s="118" t="s">
        <v>147</v>
      </c>
      <c r="X1684" s="121">
        <f t="shared" si="32"/>
        <v>22</v>
      </c>
      <c r="Y1684" s="68"/>
      <c r="Z1684" s="113">
        <f>VLOOKUP(B1684,[1]Sheet1!B$3:V$3093,21,0)</f>
        <v>0</v>
      </c>
    </row>
    <row r="1685" spans="2:26" ht="30" x14ac:dyDescent="0.25">
      <c r="B1685" s="9" t="s">
        <v>3554</v>
      </c>
      <c r="C1685" s="9" t="s">
        <v>3555</v>
      </c>
      <c r="D1685" s="9">
        <v>1992</v>
      </c>
      <c r="E1685" s="9" t="s">
        <v>12</v>
      </c>
      <c r="F1685" s="9" t="s">
        <v>413</v>
      </c>
      <c r="G1685" s="60" t="s">
        <v>46</v>
      </c>
      <c r="H1685" s="1" t="s">
        <v>11</v>
      </c>
      <c r="I1685" s="1" t="s">
        <v>77</v>
      </c>
      <c r="J1685" s="68" t="s">
        <v>296</v>
      </c>
      <c r="K1685" s="68" t="s">
        <v>297</v>
      </c>
      <c r="L1685" s="120" t="s">
        <v>146</v>
      </c>
      <c r="M1685" s="117" t="s">
        <v>147</v>
      </c>
      <c r="N1685" s="118" t="s">
        <v>147</v>
      </c>
      <c r="O1685" s="118" t="s">
        <v>146</v>
      </c>
      <c r="P1685" s="118" t="s">
        <v>146</v>
      </c>
      <c r="Q1685" s="118" t="s">
        <v>146</v>
      </c>
      <c r="R1685" s="118" t="s">
        <v>146</v>
      </c>
      <c r="S1685" s="118" t="s">
        <v>146</v>
      </c>
      <c r="T1685" s="118" t="s">
        <v>147</v>
      </c>
      <c r="U1685" s="118" t="s">
        <v>147</v>
      </c>
      <c r="V1685" s="118" t="s">
        <v>6520</v>
      </c>
      <c r="W1685" s="118" t="s">
        <v>147</v>
      </c>
      <c r="X1685" s="121">
        <f t="shared" si="32"/>
        <v>23.333333333333332</v>
      </c>
      <c r="Y1685" s="68"/>
      <c r="Z1685" s="113">
        <f>VLOOKUP(B1685,[1]Sheet1!B$3:V$3093,21,0)</f>
        <v>0</v>
      </c>
    </row>
    <row r="1686" spans="2:26" ht="30" x14ac:dyDescent="0.25">
      <c r="B1686" s="9" t="s">
        <v>3556</v>
      </c>
      <c r="C1686" s="9" t="s">
        <v>3557</v>
      </c>
      <c r="D1686" s="9">
        <v>1991</v>
      </c>
      <c r="E1686" s="9" t="s">
        <v>12</v>
      </c>
      <c r="F1686" s="9" t="s">
        <v>30</v>
      </c>
      <c r="G1686" s="60" t="s">
        <v>46</v>
      </c>
      <c r="H1686" s="1" t="s">
        <v>13</v>
      </c>
      <c r="I1686" s="1" t="s">
        <v>6430</v>
      </c>
      <c r="J1686" s="68" t="s">
        <v>291</v>
      </c>
      <c r="K1686" s="68" t="s">
        <v>292</v>
      </c>
      <c r="L1686" s="120" t="s">
        <v>147</v>
      </c>
      <c r="M1686" s="117" t="s">
        <v>147</v>
      </c>
      <c r="N1686" s="118" t="s">
        <v>147</v>
      </c>
      <c r="O1686" s="118" t="s">
        <v>147</v>
      </c>
      <c r="P1686" s="118" t="s">
        <v>147</v>
      </c>
      <c r="Q1686" s="118" t="s">
        <v>146</v>
      </c>
      <c r="R1686" s="118" t="s">
        <v>146</v>
      </c>
      <c r="S1686" s="118" t="s">
        <v>146</v>
      </c>
      <c r="T1686" s="118" t="s">
        <v>147</v>
      </c>
      <c r="U1686" s="118" t="s">
        <v>148</v>
      </c>
      <c r="V1686" s="118" t="s">
        <v>147</v>
      </c>
      <c r="W1686" s="118" t="s">
        <v>147</v>
      </c>
      <c r="X1686" s="121">
        <f t="shared" si="32"/>
        <v>28.333333333333332</v>
      </c>
      <c r="Y1686" s="68"/>
      <c r="Z1686" s="113">
        <f>VLOOKUP(B1686,[1]Sheet1!B$3:V$3093,21,0)</f>
        <v>0</v>
      </c>
    </row>
    <row r="1687" spans="2:26" ht="30" x14ac:dyDescent="0.25">
      <c r="B1687" s="9" t="s">
        <v>3558</v>
      </c>
      <c r="C1687" s="9" t="s">
        <v>3559</v>
      </c>
      <c r="D1687" s="9">
        <v>1992</v>
      </c>
      <c r="E1687" s="9" t="s">
        <v>12</v>
      </c>
      <c r="F1687" s="9" t="s">
        <v>30</v>
      </c>
      <c r="G1687" s="60" t="s">
        <v>46</v>
      </c>
      <c r="H1687" s="1" t="s">
        <v>13</v>
      </c>
      <c r="I1687" s="1" t="s">
        <v>6431</v>
      </c>
      <c r="J1687" s="68" t="s">
        <v>296</v>
      </c>
      <c r="K1687" s="68" t="s">
        <v>297</v>
      </c>
      <c r="L1687" s="120" t="s">
        <v>146</v>
      </c>
      <c r="M1687" s="117" t="s">
        <v>147</v>
      </c>
      <c r="N1687" s="118" t="s">
        <v>146</v>
      </c>
      <c r="O1687" s="118" t="s">
        <v>146</v>
      </c>
      <c r="P1687" s="118" t="s">
        <v>147</v>
      </c>
      <c r="Q1687" s="118" t="s">
        <v>148</v>
      </c>
      <c r="R1687" s="118" t="s">
        <v>146</v>
      </c>
      <c r="S1687" s="118" t="s">
        <v>148</v>
      </c>
      <c r="T1687" s="118" t="s">
        <v>146</v>
      </c>
      <c r="U1687" s="118" t="s">
        <v>146</v>
      </c>
      <c r="V1687" s="118" t="s">
        <v>147</v>
      </c>
      <c r="W1687" s="118" t="s">
        <v>146</v>
      </c>
      <c r="X1687" s="121">
        <f t="shared" si="32"/>
        <v>25.833333333333332</v>
      </c>
      <c r="Y1687" s="68"/>
      <c r="Z1687" s="113">
        <f>VLOOKUP(B1687,[1]Sheet1!B$3:V$3093,21,0)</f>
        <v>0</v>
      </c>
    </row>
    <row r="1688" spans="2:26" ht="45" x14ac:dyDescent="0.25">
      <c r="B1688" s="9" t="s">
        <v>3560</v>
      </c>
      <c r="C1688" s="9" t="s">
        <v>3561</v>
      </c>
      <c r="D1688" s="9">
        <v>1993</v>
      </c>
      <c r="E1688" s="9" t="s">
        <v>12</v>
      </c>
      <c r="F1688" s="9" t="s">
        <v>214</v>
      </c>
      <c r="G1688" s="60" t="s">
        <v>46</v>
      </c>
      <c r="H1688" s="1" t="s">
        <v>11</v>
      </c>
      <c r="I1688" s="1" t="s">
        <v>181</v>
      </c>
      <c r="J1688" s="68" t="s">
        <v>6420</v>
      </c>
      <c r="K1688" s="68" t="s">
        <v>6421</v>
      </c>
      <c r="L1688" s="120" t="s">
        <v>149</v>
      </c>
      <c r="M1688" s="117" t="s">
        <v>149</v>
      </c>
      <c r="N1688" s="118" t="s">
        <v>146</v>
      </c>
      <c r="O1688" s="118" t="s">
        <v>146</v>
      </c>
      <c r="P1688" s="118" t="s">
        <v>146</v>
      </c>
      <c r="Q1688" s="118" t="s">
        <v>6520</v>
      </c>
      <c r="R1688" s="118" t="s">
        <v>146</v>
      </c>
      <c r="S1688" s="118" t="s">
        <v>6520</v>
      </c>
      <c r="T1688" s="118" t="s">
        <v>148</v>
      </c>
      <c r="U1688" s="118" t="s">
        <v>146</v>
      </c>
      <c r="V1688" s="118" t="s">
        <v>146</v>
      </c>
      <c r="W1688" s="118" t="s">
        <v>6520</v>
      </c>
      <c r="X1688" s="121">
        <f t="shared" si="32"/>
        <v>19</v>
      </c>
      <c r="Y1688" s="68"/>
      <c r="Z1688" s="113">
        <f>VLOOKUP(B1688,[1]Sheet1!B$3:V$3093,21,0)</f>
        <v>0</v>
      </c>
    </row>
    <row r="1689" spans="2:26" ht="30" x14ac:dyDescent="0.25">
      <c r="B1689" s="9" t="s">
        <v>3562</v>
      </c>
      <c r="C1689" s="9" t="s">
        <v>3563</v>
      </c>
      <c r="D1689" s="9">
        <v>1988</v>
      </c>
      <c r="E1689" s="9" t="s">
        <v>12</v>
      </c>
      <c r="F1689" s="9" t="s">
        <v>30</v>
      </c>
      <c r="G1689" s="60" t="s">
        <v>46</v>
      </c>
      <c r="H1689" s="1" t="s">
        <v>13</v>
      </c>
      <c r="I1689" s="1" t="s">
        <v>6432</v>
      </c>
      <c r="J1689" s="68" t="s">
        <v>291</v>
      </c>
      <c r="K1689" s="68" t="s">
        <v>292</v>
      </c>
      <c r="L1689" s="120" t="s">
        <v>6520</v>
      </c>
      <c r="M1689" s="117" t="s">
        <v>148</v>
      </c>
      <c r="N1689" s="118" t="s">
        <v>147</v>
      </c>
      <c r="O1689" s="118" t="s">
        <v>147</v>
      </c>
      <c r="P1689" s="118" t="s">
        <v>147</v>
      </c>
      <c r="Q1689" s="118" t="s">
        <v>147</v>
      </c>
      <c r="R1689" s="118" t="s">
        <v>148</v>
      </c>
      <c r="S1689" s="118" t="s">
        <v>147</v>
      </c>
      <c r="T1689" s="118" t="s">
        <v>148</v>
      </c>
      <c r="U1689" s="118" t="s">
        <v>146</v>
      </c>
      <c r="V1689" s="118" t="s">
        <v>6520</v>
      </c>
      <c r="W1689" s="118" t="s">
        <v>148</v>
      </c>
      <c r="X1689" s="121">
        <f t="shared" si="32"/>
        <v>29.166666666666668</v>
      </c>
      <c r="Y1689" s="68"/>
      <c r="Z1689" s="113">
        <f>VLOOKUP(B1689,[1]Sheet1!B$3:V$3093,21,0)</f>
        <v>0</v>
      </c>
    </row>
    <row r="1690" spans="2:26" ht="45" x14ac:dyDescent="0.25">
      <c r="B1690" s="9" t="s">
        <v>3564</v>
      </c>
      <c r="C1690" s="9" t="s">
        <v>3565</v>
      </c>
      <c r="D1690" s="9">
        <v>1992</v>
      </c>
      <c r="E1690" s="9" t="s">
        <v>12</v>
      </c>
      <c r="F1690" s="9" t="s">
        <v>30</v>
      </c>
      <c r="G1690" s="60" t="s">
        <v>46</v>
      </c>
      <c r="H1690" s="1" t="s">
        <v>13</v>
      </c>
      <c r="I1690" s="1" t="s">
        <v>6254</v>
      </c>
      <c r="J1690" s="68" t="s">
        <v>296</v>
      </c>
      <c r="K1690" s="68" t="s">
        <v>297</v>
      </c>
      <c r="L1690" s="120" t="s">
        <v>146</v>
      </c>
      <c r="M1690" s="117" t="s">
        <v>146</v>
      </c>
      <c r="N1690" s="118" t="s">
        <v>6520</v>
      </c>
      <c r="O1690" s="118" t="s">
        <v>146</v>
      </c>
      <c r="P1690" s="118" t="s">
        <v>146</v>
      </c>
      <c r="Q1690" s="118" t="s">
        <v>6520</v>
      </c>
      <c r="R1690" s="118" t="s">
        <v>146</v>
      </c>
      <c r="S1690" s="118" t="s">
        <v>6520</v>
      </c>
      <c r="T1690" s="118" t="s">
        <v>146</v>
      </c>
      <c r="U1690" s="118" t="s">
        <v>146</v>
      </c>
      <c r="V1690" s="118" t="s">
        <v>147</v>
      </c>
      <c r="W1690" s="118" t="s">
        <v>146</v>
      </c>
      <c r="X1690" s="121">
        <f t="shared" si="32"/>
        <v>18.333333333333332</v>
      </c>
      <c r="Y1690" s="68"/>
      <c r="Z1690" s="113" t="str">
        <f>VLOOKUP(B1690,[1]Sheet1!B$3:V$3093,21,0)</f>
        <v>Điểm KI &lt;20</v>
      </c>
    </row>
    <row r="1691" spans="2:26" ht="30" x14ac:dyDescent="0.25">
      <c r="B1691" s="9" t="s">
        <v>3566</v>
      </c>
      <c r="C1691" s="9" t="s">
        <v>3567</v>
      </c>
      <c r="D1691" s="9">
        <v>1997</v>
      </c>
      <c r="E1691" s="9" t="s">
        <v>12</v>
      </c>
      <c r="F1691" s="9" t="s">
        <v>124</v>
      </c>
      <c r="G1691" s="60" t="s">
        <v>46</v>
      </c>
      <c r="H1691" s="1" t="s">
        <v>13</v>
      </c>
      <c r="I1691" s="1" t="s">
        <v>6308</v>
      </c>
      <c r="J1691" s="68" t="s">
        <v>6420</v>
      </c>
      <c r="K1691" s="68" t="s">
        <v>6421</v>
      </c>
      <c r="L1691" s="120" t="s">
        <v>149</v>
      </c>
      <c r="M1691" s="117" t="s">
        <v>149</v>
      </c>
      <c r="N1691" s="118" t="s">
        <v>149</v>
      </c>
      <c r="O1691" s="118" t="s">
        <v>146</v>
      </c>
      <c r="P1691" s="118" t="s">
        <v>149</v>
      </c>
      <c r="Q1691" s="118" t="s">
        <v>147</v>
      </c>
      <c r="R1691" s="118" t="s">
        <v>147</v>
      </c>
      <c r="S1691" s="118" t="s">
        <v>147</v>
      </c>
      <c r="T1691" s="118" t="s">
        <v>146</v>
      </c>
      <c r="U1691" s="118" t="s">
        <v>146</v>
      </c>
      <c r="V1691" s="118" t="s">
        <v>146</v>
      </c>
      <c r="W1691" s="118" t="s">
        <v>146</v>
      </c>
      <c r="X1691" s="121">
        <f t="shared" si="32"/>
        <v>23.75</v>
      </c>
      <c r="Y1691" s="68"/>
      <c r="Z1691" s="113">
        <f>VLOOKUP(B1691,[1]Sheet1!B$3:V$3093,21,0)</f>
        <v>0</v>
      </c>
    </row>
    <row r="1692" spans="2:26" ht="30" x14ac:dyDescent="0.25">
      <c r="B1692" s="9" t="s">
        <v>3568</v>
      </c>
      <c r="C1692" s="9" t="s">
        <v>3569</v>
      </c>
      <c r="D1692" s="9">
        <v>1988</v>
      </c>
      <c r="E1692" s="9" t="s">
        <v>12</v>
      </c>
      <c r="F1692" s="9" t="s">
        <v>111</v>
      </c>
      <c r="G1692" s="60" t="s">
        <v>46</v>
      </c>
      <c r="H1692" s="1" t="s">
        <v>18</v>
      </c>
      <c r="I1692" s="1" t="s">
        <v>170</v>
      </c>
      <c r="J1692" s="68" t="s">
        <v>6433</v>
      </c>
      <c r="K1692" s="68" t="s">
        <v>6434</v>
      </c>
      <c r="L1692" s="120" t="s">
        <v>149</v>
      </c>
      <c r="M1692" s="117" t="s">
        <v>146</v>
      </c>
      <c r="N1692" s="118" t="s">
        <v>146</v>
      </c>
      <c r="O1692" s="118" t="s">
        <v>6520</v>
      </c>
      <c r="P1692" s="118" t="s">
        <v>146</v>
      </c>
      <c r="Q1692" s="118" t="s">
        <v>6520</v>
      </c>
      <c r="R1692" s="118" t="s">
        <v>6520</v>
      </c>
      <c r="S1692" s="118" t="s">
        <v>6520</v>
      </c>
      <c r="T1692" s="118" t="s">
        <v>146</v>
      </c>
      <c r="U1692" s="118" t="s">
        <v>6520</v>
      </c>
      <c r="V1692" s="118" t="s">
        <v>146</v>
      </c>
      <c r="W1692" s="118" t="s">
        <v>6520</v>
      </c>
      <c r="X1692" s="121">
        <f t="shared" si="32"/>
        <v>14.545454545454545</v>
      </c>
      <c r="Y1692" s="68"/>
      <c r="Z1692" s="113" t="str">
        <f>VLOOKUP(B1692,[1]Sheet1!B$3:V$3093,21,0)</f>
        <v>4D trở lên</v>
      </c>
    </row>
    <row r="1693" spans="2:26" ht="30" x14ac:dyDescent="0.25">
      <c r="B1693" s="9" t="s">
        <v>3570</v>
      </c>
      <c r="C1693" s="9" t="s">
        <v>3571</v>
      </c>
      <c r="D1693" s="9">
        <v>1987</v>
      </c>
      <c r="E1693" s="9" t="s">
        <v>12</v>
      </c>
      <c r="F1693" s="9" t="s">
        <v>965</v>
      </c>
      <c r="G1693" s="60" t="s">
        <v>46</v>
      </c>
      <c r="H1693" s="1" t="s">
        <v>13</v>
      </c>
      <c r="I1693" s="1" t="s">
        <v>6428</v>
      </c>
      <c r="J1693" s="68" t="s">
        <v>296</v>
      </c>
      <c r="K1693" s="68" t="s">
        <v>297</v>
      </c>
      <c r="L1693" s="120" t="s">
        <v>146</v>
      </c>
      <c r="M1693" s="117" t="s">
        <v>6520</v>
      </c>
      <c r="N1693" s="118" t="s">
        <v>146</v>
      </c>
      <c r="O1693" s="118" t="s">
        <v>6520</v>
      </c>
      <c r="P1693" s="118" t="s">
        <v>6520</v>
      </c>
      <c r="Q1693" s="118" t="s">
        <v>148</v>
      </c>
      <c r="R1693" s="118" t="s">
        <v>147</v>
      </c>
      <c r="S1693" s="118" t="s">
        <v>148</v>
      </c>
      <c r="T1693" s="118" t="s">
        <v>147</v>
      </c>
      <c r="U1693" s="118" t="s">
        <v>146</v>
      </c>
      <c r="V1693" s="118" t="s">
        <v>146</v>
      </c>
      <c r="W1693" s="118" t="s">
        <v>146</v>
      </c>
      <c r="X1693" s="121">
        <f t="shared" si="32"/>
        <v>22.5</v>
      </c>
      <c r="Y1693" s="68"/>
      <c r="Z1693" s="113">
        <f>VLOOKUP(B1693,[1]Sheet1!B$3:V$3093,21,0)</f>
        <v>0</v>
      </c>
    </row>
    <row r="1694" spans="2:26" ht="30" x14ac:dyDescent="0.25">
      <c r="B1694" s="9" t="s">
        <v>3572</v>
      </c>
      <c r="C1694" s="9" t="s">
        <v>3573</v>
      </c>
      <c r="D1694" s="9">
        <v>1997</v>
      </c>
      <c r="E1694" s="9" t="s">
        <v>12</v>
      </c>
      <c r="F1694" s="9" t="s">
        <v>124</v>
      </c>
      <c r="G1694" s="60" t="s">
        <v>46</v>
      </c>
      <c r="H1694" s="1" t="s">
        <v>13</v>
      </c>
      <c r="I1694" s="1" t="s">
        <v>33</v>
      </c>
      <c r="J1694" s="68" t="s">
        <v>6420</v>
      </c>
      <c r="K1694" s="68" t="s">
        <v>6421</v>
      </c>
      <c r="L1694" s="120" t="s">
        <v>149</v>
      </c>
      <c r="M1694" s="117" t="s">
        <v>149</v>
      </c>
      <c r="N1694" s="118" t="s">
        <v>149</v>
      </c>
      <c r="O1694" s="118" t="s">
        <v>146</v>
      </c>
      <c r="P1694" s="118" t="s">
        <v>146</v>
      </c>
      <c r="Q1694" s="118" t="s">
        <v>146</v>
      </c>
      <c r="R1694" s="118" t="s">
        <v>147</v>
      </c>
      <c r="S1694" s="118" t="s">
        <v>146</v>
      </c>
      <c r="T1694" s="118" t="s">
        <v>148</v>
      </c>
      <c r="U1694" s="118" t="s">
        <v>146</v>
      </c>
      <c r="V1694" s="118" t="s">
        <v>146</v>
      </c>
      <c r="W1694" s="118" t="s">
        <v>146</v>
      </c>
      <c r="X1694" s="121">
        <f t="shared" si="32"/>
        <v>23.333333333333332</v>
      </c>
      <c r="Y1694" s="68"/>
      <c r="Z1694" s="113">
        <f>VLOOKUP(B1694,[1]Sheet1!B$3:V$3093,21,0)</f>
        <v>0</v>
      </c>
    </row>
    <row r="1695" spans="2:26" ht="30" x14ac:dyDescent="0.25">
      <c r="B1695" s="9" t="s">
        <v>3574</v>
      </c>
      <c r="C1695" s="9" t="s">
        <v>3575</v>
      </c>
      <c r="D1695" s="9">
        <v>1989</v>
      </c>
      <c r="E1695" s="9" t="s">
        <v>12</v>
      </c>
      <c r="F1695" s="9" t="s">
        <v>413</v>
      </c>
      <c r="G1695" s="60" t="s">
        <v>46</v>
      </c>
      <c r="H1695" s="1" t="s">
        <v>18</v>
      </c>
      <c r="I1695" s="1" t="s">
        <v>17</v>
      </c>
      <c r="J1695" s="68" t="s">
        <v>291</v>
      </c>
      <c r="K1695" s="68" t="s">
        <v>292</v>
      </c>
      <c r="L1695" s="120" t="s">
        <v>147</v>
      </c>
      <c r="M1695" s="117" t="s">
        <v>146</v>
      </c>
      <c r="N1695" s="118" t="s">
        <v>146</v>
      </c>
      <c r="O1695" s="118" t="s">
        <v>146</v>
      </c>
      <c r="P1695" s="118" t="s">
        <v>147</v>
      </c>
      <c r="Q1695" s="118" t="s">
        <v>146</v>
      </c>
      <c r="R1695" s="118" t="s">
        <v>147</v>
      </c>
      <c r="S1695" s="118" t="s">
        <v>146</v>
      </c>
      <c r="T1695" s="118" t="s">
        <v>147</v>
      </c>
      <c r="U1695" s="118" t="s">
        <v>148</v>
      </c>
      <c r="V1695" s="118" t="s">
        <v>147</v>
      </c>
      <c r="W1695" s="118" t="s">
        <v>6520</v>
      </c>
      <c r="X1695" s="121">
        <f t="shared" si="32"/>
        <v>25</v>
      </c>
      <c r="Y1695" s="68"/>
      <c r="Z1695" s="113">
        <f>VLOOKUP(B1695,[1]Sheet1!B$3:V$3093,21,0)</f>
        <v>0</v>
      </c>
    </row>
    <row r="1696" spans="2:26" ht="30" x14ac:dyDescent="0.25">
      <c r="B1696" s="9" t="s">
        <v>3576</v>
      </c>
      <c r="C1696" s="9" t="s">
        <v>3577</v>
      </c>
      <c r="D1696" s="9">
        <v>1993</v>
      </c>
      <c r="E1696" s="9" t="s">
        <v>12</v>
      </c>
      <c r="F1696" s="9" t="s">
        <v>30</v>
      </c>
      <c r="G1696" s="60" t="s">
        <v>46</v>
      </c>
      <c r="H1696" s="1" t="s">
        <v>176</v>
      </c>
      <c r="I1696" s="1" t="s">
        <v>26</v>
      </c>
      <c r="J1696" s="68" t="s">
        <v>296</v>
      </c>
      <c r="K1696" s="68" t="s">
        <v>297</v>
      </c>
      <c r="L1696" s="120" t="s">
        <v>146</v>
      </c>
      <c r="M1696" s="117" t="s">
        <v>147</v>
      </c>
      <c r="N1696" s="118" t="s">
        <v>146</v>
      </c>
      <c r="O1696" s="118" t="s">
        <v>146</v>
      </c>
      <c r="P1696" s="118" t="s">
        <v>146</v>
      </c>
      <c r="Q1696" s="118" t="s">
        <v>147</v>
      </c>
      <c r="R1696" s="118" t="s">
        <v>146</v>
      </c>
      <c r="S1696" s="118" t="s">
        <v>147</v>
      </c>
      <c r="T1696" s="118" t="s">
        <v>148</v>
      </c>
      <c r="U1696" s="118" t="s">
        <v>147</v>
      </c>
      <c r="V1696" s="118" t="s">
        <v>146</v>
      </c>
      <c r="W1696" s="118" t="s">
        <v>147</v>
      </c>
      <c r="X1696" s="121">
        <f t="shared" si="32"/>
        <v>25.833333333333332</v>
      </c>
      <c r="Y1696" s="68"/>
      <c r="Z1696" s="113">
        <f>VLOOKUP(B1696,[1]Sheet1!B$3:V$3093,21,0)</f>
        <v>0</v>
      </c>
    </row>
    <row r="1697" spans="2:26" ht="30" x14ac:dyDescent="0.25">
      <c r="B1697" s="9" t="s">
        <v>3578</v>
      </c>
      <c r="C1697" s="9" t="s">
        <v>3579</v>
      </c>
      <c r="D1697" s="9">
        <v>1993</v>
      </c>
      <c r="E1697" s="9" t="s">
        <v>10</v>
      </c>
      <c r="F1697" s="9" t="s">
        <v>115</v>
      </c>
      <c r="G1697" s="60" t="s">
        <v>46</v>
      </c>
      <c r="H1697" s="1" t="s">
        <v>11</v>
      </c>
      <c r="I1697" s="1" t="s">
        <v>6435</v>
      </c>
      <c r="J1697" s="68" t="s">
        <v>296</v>
      </c>
      <c r="K1697" s="68" t="s">
        <v>297</v>
      </c>
      <c r="L1697" s="120" t="s">
        <v>146</v>
      </c>
      <c r="M1697" s="117" t="s">
        <v>146</v>
      </c>
      <c r="N1697" s="118" t="s">
        <v>146</v>
      </c>
      <c r="O1697" s="118" t="s">
        <v>6520</v>
      </c>
      <c r="P1697" s="118" t="s">
        <v>146</v>
      </c>
      <c r="Q1697" s="118" t="s">
        <v>146</v>
      </c>
      <c r="R1697" s="118" t="s">
        <v>146</v>
      </c>
      <c r="S1697" s="118" t="s">
        <v>146</v>
      </c>
      <c r="T1697" s="118" t="s">
        <v>146</v>
      </c>
      <c r="U1697" s="118" t="s">
        <v>149</v>
      </c>
      <c r="V1697" s="118" t="s">
        <v>146</v>
      </c>
      <c r="W1697" s="118" t="s">
        <v>146</v>
      </c>
      <c r="X1697" s="121">
        <f t="shared" si="32"/>
        <v>19.09090909090909</v>
      </c>
      <c r="Y1697" s="68"/>
      <c r="Z1697" s="113" t="str">
        <f>VLOOKUP(B1697,[1]Sheet1!B$3:V$3093,21,0)</f>
        <v>Điểm KI &lt;20</v>
      </c>
    </row>
    <row r="1698" spans="2:26" ht="60" x14ac:dyDescent="0.25">
      <c r="B1698" s="9" t="s">
        <v>3580</v>
      </c>
      <c r="C1698" s="9" t="s">
        <v>3581</v>
      </c>
      <c r="D1698" s="9">
        <v>1982</v>
      </c>
      <c r="E1698" s="9" t="s">
        <v>12</v>
      </c>
      <c r="F1698" s="9" t="s">
        <v>30</v>
      </c>
      <c r="G1698" s="60" t="s">
        <v>6436</v>
      </c>
      <c r="H1698" s="1" t="s">
        <v>80</v>
      </c>
      <c r="I1698" s="1" t="s">
        <v>79</v>
      </c>
      <c r="J1698" s="68" t="s">
        <v>296</v>
      </c>
      <c r="K1698" s="68" t="s">
        <v>297</v>
      </c>
      <c r="L1698" s="120" t="s">
        <v>147</v>
      </c>
      <c r="M1698" s="117" t="s">
        <v>147</v>
      </c>
      <c r="N1698" s="118" t="s">
        <v>146</v>
      </c>
      <c r="O1698" s="118" t="s">
        <v>146</v>
      </c>
      <c r="P1698" s="118" t="s">
        <v>147</v>
      </c>
      <c r="Q1698" s="118" t="s">
        <v>146</v>
      </c>
      <c r="R1698" s="118" t="s">
        <v>147</v>
      </c>
      <c r="S1698" s="118" t="s">
        <v>146</v>
      </c>
      <c r="T1698" s="118" t="s">
        <v>6520</v>
      </c>
      <c r="U1698" s="118" t="s">
        <v>147</v>
      </c>
      <c r="V1698" s="118" t="s">
        <v>146</v>
      </c>
      <c r="W1698" s="118" t="s">
        <v>146</v>
      </c>
      <c r="X1698" s="121">
        <f t="shared" si="32"/>
        <v>23.333333333333332</v>
      </c>
      <c r="Y1698" s="68"/>
      <c r="Z1698" s="113">
        <f>VLOOKUP(B1698,[1]Sheet1!B$3:V$3093,21,0)</f>
        <v>0</v>
      </c>
    </row>
    <row r="1699" spans="2:26" ht="30" x14ac:dyDescent="0.25">
      <c r="B1699" s="9" t="s">
        <v>3582</v>
      </c>
      <c r="C1699" s="9" t="s">
        <v>3583</v>
      </c>
      <c r="D1699" s="9">
        <v>1989</v>
      </c>
      <c r="E1699" s="9" t="s">
        <v>12</v>
      </c>
      <c r="F1699" s="9" t="s">
        <v>30</v>
      </c>
      <c r="G1699" s="60" t="s">
        <v>6436</v>
      </c>
      <c r="H1699" s="1" t="s">
        <v>13</v>
      </c>
      <c r="I1699" s="1" t="s">
        <v>24</v>
      </c>
      <c r="J1699" s="68" t="s">
        <v>296</v>
      </c>
      <c r="K1699" s="68" t="s">
        <v>297</v>
      </c>
      <c r="L1699" s="120" t="s">
        <v>147</v>
      </c>
      <c r="M1699" s="117" t="s">
        <v>148</v>
      </c>
      <c r="N1699" s="118" t="s">
        <v>147</v>
      </c>
      <c r="O1699" s="118" t="s">
        <v>147</v>
      </c>
      <c r="P1699" s="118" t="s">
        <v>146</v>
      </c>
      <c r="Q1699" s="118" t="s">
        <v>147</v>
      </c>
      <c r="R1699" s="118" t="s">
        <v>148</v>
      </c>
      <c r="S1699" s="118" t="s">
        <v>147</v>
      </c>
      <c r="T1699" s="118" t="s">
        <v>146</v>
      </c>
      <c r="U1699" s="118" t="s">
        <v>147</v>
      </c>
      <c r="V1699" s="118" t="s">
        <v>147</v>
      </c>
      <c r="W1699" s="118" t="s">
        <v>147</v>
      </c>
      <c r="X1699" s="121">
        <f t="shared" si="32"/>
        <v>30</v>
      </c>
      <c r="Y1699" s="68"/>
      <c r="Z1699" s="113">
        <f>VLOOKUP(B1699,[1]Sheet1!B$3:V$3093,21,0)</f>
        <v>0</v>
      </c>
    </row>
    <row r="1700" spans="2:26" ht="30" x14ac:dyDescent="0.25">
      <c r="B1700" s="9" t="s">
        <v>3584</v>
      </c>
      <c r="C1700" s="9" t="s">
        <v>3585</v>
      </c>
      <c r="D1700" s="9">
        <v>1987</v>
      </c>
      <c r="E1700" s="9" t="s">
        <v>12</v>
      </c>
      <c r="F1700" s="9" t="s">
        <v>32</v>
      </c>
      <c r="G1700" s="60" t="s">
        <v>6436</v>
      </c>
      <c r="H1700" s="1" t="s">
        <v>11</v>
      </c>
      <c r="I1700" s="1" t="s">
        <v>6437</v>
      </c>
      <c r="J1700" s="68" t="s">
        <v>296</v>
      </c>
      <c r="K1700" s="68" t="s">
        <v>297</v>
      </c>
      <c r="L1700" s="120" t="s">
        <v>147</v>
      </c>
      <c r="M1700" s="117" t="s">
        <v>148</v>
      </c>
      <c r="N1700" s="118" t="s">
        <v>147</v>
      </c>
      <c r="O1700" s="118" t="s">
        <v>148</v>
      </c>
      <c r="P1700" s="118" t="s">
        <v>146</v>
      </c>
      <c r="Q1700" s="118" t="s">
        <v>147</v>
      </c>
      <c r="R1700" s="118" t="s">
        <v>146</v>
      </c>
      <c r="S1700" s="118" t="s">
        <v>147</v>
      </c>
      <c r="T1700" s="118" t="s">
        <v>147</v>
      </c>
      <c r="U1700" s="118" t="s">
        <v>148</v>
      </c>
      <c r="V1700" s="118" t="s">
        <v>148</v>
      </c>
      <c r="W1700" s="118" t="s">
        <v>147</v>
      </c>
      <c r="X1700" s="121">
        <f t="shared" si="32"/>
        <v>31.666666666666668</v>
      </c>
      <c r="Y1700" s="68"/>
      <c r="Z1700" s="113">
        <f>VLOOKUP(B1700,[1]Sheet1!B$3:V$3093,21,0)</f>
        <v>0</v>
      </c>
    </row>
    <row r="1701" spans="2:26" ht="30" x14ac:dyDescent="0.25">
      <c r="B1701" s="9" t="s">
        <v>3586</v>
      </c>
      <c r="C1701" s="9" t="s">
        <v>3587</v>
      </c>
      <c r="D1701" s="9">
        <v>1993</v>
      </c>
      <c r="E1701" s="9" t="s">
        <v>12</v>
      </c>
      <c r="F1701" s="9" t="s">
        <v>30</v>
      </c>
      <c r="G1701" s="60" t="s">
        <v>6436</v>
      </c>
      <c r="H1701" s="1" t="s">
        <v>18</v>
      </c>
      <c r="I1701" s="1" t="s">
        <v>170</v>
      </c>
      <c r="J1701" s="68" t="s">
        <v>296</v>
      </c>
      <c r="K1701" s="68" t="s">
        <v>297</v>
      </c>
      <c r="L1701" s="120" t="s">
        <v>148</v>
      </c>
      <c r="M1701" s="117" t="s">
        <v>146</v>
      </c>
      <c r="N1701" s="118" t="s">
        <v>148</v>
      </c>
      <c r="O1701" s="118" t="s">
        <v>146</v>
      </c>
      <c r="P1701" s="118" t="s">
        <v>148</v>
      </c>
      <c r="Q1701" s="118" t="s">
        <v>148</v>
      </c>
      <c r="R1701" s="118" t="s">
        <v>148</v>
      </c>
      <c r="S1701" s="118" t="s">
        <v>148</v>
      </c>
      <c r="T1701" s="118" t="s">
        <v>147</v>
      </c>
      <c r="U1701" s="118" t="s">
        <v>6520</v>
      </c>
      <c r="V1701" s="118" t="s">
        <v>147</v>
      </c>
      <c r="W1701" s="118" t="s">
        <v>148</v>
      </c>
      <c r="X1701" s="121">
        <f t="shared" si="32"/>
        <v>32.5</v>
      </c>
      <c r="Y1701" s="68"/>
      <c r="Z1701" s="113">
        <f>VLOOKUP(B1701,[1]Sheet1!B$3:V$3093,21,0)</f>
        <v>0</v>
      </c>
    </row>
    <row r="1702" spans="2:26" ht="30" x14ac:dyDescent="0.25">
      <c r="B1702" s="9" t="s">
        <v>3588</v>
      </c>
      <c r="C1702" s="9" t="s">
        <v>3589</v>
      </c>
      <c r="D1702" s="9">
        <v>1991</v>
      </c>
      <c r="E1702" s="9" t="s">
        <v>12</v>
      </c>
      <c r="F1702" s="9" t="s">
        <v>30</v>
      </c>
      <c r="G1702" s="60" t="s">
        <v>6436</v>
      </c>
      <c r="H1702" s="1" t="s">
        <v>18</v>
      </c>
      <c r="I1702" s="1" t="s">
        <v>6272</v>
      </c>
      <c r="J1702" s="68" t="s">
        <v>296</v>
      </c>
      <c r="K1702" s="68" t="s">
        <v>297</v>
      </c>
      <c r="L1702" s="120" t="s">
        <v>146</v>
      </c>
      <c r="M1702" s="117" t="s">
        <v>146</v>
      </c>
      <c r="N1702" s="118" t="s">
        <v>147</v>
      </c>
      <c r="O1702" s="118" t="s">
        <v>147</v>
      </c>
      <c r="P1702" s="118" t="s">
        <v>146</v>
      </c>
      <c r="Q1702" s="118" t="s">
        <v>148</v>
      </c>
      <c r="R1702" s="118" t="s">
        <v>146</v>
      </c>
      <c r="S1702" s="118" t="s">
        <v>148</v>
      </c>
      <c r="T1702" s="118" t="s">
        <v>146</v>
      </c>
      <c r="U1702" s="118" t="s">
        <v>147</v>
      </c>
      <c r="V1702" s="118" t="s">
        <v>147</v>
      </c>
      <c r="W1702" s="118" t="s">
        <v>146</v>
      </c>
      <c r="X1702" s="121">
        <f t="shared" si="32"/>
        <v>26.666666666666668</v>
      </c>
      <c r="Y1702" s="68"/>
      <c r="Z1702" s="113">
        <f>VLOOKUP(B1702,[1]Sheet1!B$3:V$3093,21,0)</f>
        <v>0</v>
      </c>
    </row>
    <row r="1703" spans="2:26" ht="30" x14ac:dyDescent="0.25">
      <c r="B1703" s="9" t="s">
        <v>3590</v>
      </c>
      <c r="C1703" s="9" t="s">
        <v>3591</v>
      </c>
      <c r="D1703" s="9">
        <v>1989</v>
      </c>
      <c r="E1703" s="9" t="s">
        <v>12</v>
      </c>
      <c r="F1703" s="9" t="s">
        <v>32</v>
      </c>
      <c r="G1703" s="60" t="s">
        <v>6436</v>
      </c>
      <c r="H1703" s="1" t="s">
        <v>11</v>
      </c>
      <c r="I1703" s="1" t="s">
        <v>170</v>
      </c>
      <c r="J1703" s="68" t="s">
        <v>291</v>
      </c>
      <c r="K1703" s="68" t="s">
        <v>292</v>
      </c>
      <c r="L1703" s="120" t="s">
        <v>146</v>
      </c>
      <c r="M1703" s="117" t="s">
        <v>146</v>
      </c>
      <c r="N1703" s="118" t="s">
        <v>147</v>
      </c>
      <c r="O1703" s="118" t="s">
        <v>148</v>
      </c>
      <c r="P1703" s="118" t="s">
        <v>148</v>
      </c>
      <c r="Q1703" s="118" t="s">
        <v>146</v>
      </c>
      <c r="R1703" s="118" t="s">
        <v>147</v>
      </c>
      <c r="S1703" s="118" t="s">
        <v>146</v>
      </c>
      <c r="T1703" s="118" t="s">
        <v>147</v>
      </c>
      <c r="U1703" s="118" t="s">
        <v>146</v>
      </c>
      <c r="V1703" s="118" t="s">
        <v>147</v>
      </c>
      <c r="W1703" s="118" t="s">
        <v>147</v>
      </c>
      <c r="X1703" s="121">
        <f t="shared" si="32"/>
        <v>27.5</v>
      </c>
      <c r="Y1703" s="68"/>
      <c r="Z1703" s="113">
        <f>VLOOKUP(B1703,[1]Sheet1!B$3:V$3093,21,0)</f>
        <v>0</v>
      </c>
    </row>
    <row r="1704" spans="2:26" ht="30" x14ac:dyDescent="0.25">
      <c r="B1704" s="9" t="s">
        <v>3592</v>
      </c>
      <c r="C1704" s="9" t="s">
        <v>3593</v>
      </c>
      <c r="D1704" s="9">
        <v>1990</v>
      </c>
      <c r="E1704" s="9" t="s">
        <v>12</v>
      </c>
      <c r="F1704" s="9" t="s">
        <v>161</v>
      </c>
      <c r="G1704" s="60" t="s">
        <v>6436</v>
      </c>
      <c r="H1704" s="1" t="s">
        <v>13</v>
      </c>
      <c r="I1704" s="1" t="s">
        <v>128</v>
      </c>
      <c r="J1704" s="68" t="s">
        <v>6438</v>
      </c>
      <c r="K1704" s="68" t="s">
        <v>6439</v>
      </c>
      <c r="L1704" s="120" t="s">
        <v>149</v>
      </c>
      <c r="M1704" s="117" t="s">
        <v>149</v>
      </c>
      <c r="N1704" s="118" t="s">
        <v>149</v>
      </c>
      <c r="O1704" s="118" t="s">
        <v>147</v>
      </c>
      <c r="P1704" s="118" t="s">
        <v>146</v>
      </c>
      <c r="Q1704" s="118" t="s">
        <v>148</v>
      </c>
      <c r="R1704" s="118" t="s">
        <v>146</v>
      </c>
      <c r="S1704" s="118" t="s">
        <v>148</v>
      </c>
      <c r="T1704" s="118" t="s">
        <v>146</v>
      </c>
      <c r="U1704" s="118" t="s">
        <v>147</v>
      </c>
      <c r="V1704" s="118" t="s">
        <v>147</v>
      </c>
      <c r="W1704" s="118" t="s">
        <v>147</v>
      </c>
      <c r="X1704" s="121">
        <f t="shared" si="32"/>
        <v>28.888888888888889</v>
      </c>
      <c r="Y1704" s="68"/>
      <c r="Z1704" s="113">
        <f>VLOOKUP(B1704,[1]Sheet1!B$3:V$3093,21,0)</f>
        <v>0</v>
      </c>
    </row>
    <row r="1705" spans="2:26" ht="30" x14ac:dyDescent="0.25">
      <c r="B1705" s="9" t="s">
        <v>3594</v>
      </c>
      <c r="C1705" s="9" t="s">
        <v>3595</v>
      </c>
      <c r="D1705" s="9">
        <v>1995</v>
      </c>
      <c r="E1705" s="9" t="s">
        <v>12</v>
      </c>
      <c r="F1705" s="9" t="s">
        <v>30</v>
      </c>
      <c r="G1705" s="60" t="s">
        <v>6436</v>
      </c>
      <c r="H1705" s="1" t="s">
        <v>13</v>
      </c>
      <c r="I1705" s="1" t="s">
        <v>21</v>
      </c>
      <c r="J1705" s="68" t="s">
        <v>296</v>
      </c>
      <c r="K1705" s="68" t="s">
        <v>297</v>
      </c>
      <c r="L1705" s="120" t="s">
        <v>146</v>
      </c>
      <c r="M1705" s="117" t="s">
        <v>147</v>
      </c>
      <c r="N1705" s="118" t="s">
        <v>146</v>
      </c>
      <c r="O1705" s="118" t="s">
        <v>6520</v>
      </c>
      <c r="P1705" s="118" t="s">
        <v>147</v>
      </c>
      <c r="Q1705" s="118" t="s">
        <v>146</v>
      </c>
      <c r="R1705" s="118" t="s">
        <v>147</v>
      </c>
      <c r="S1705" s="118" t="s">
        <v>146</v>
      </c>
      <c r="T1705" s="118" t="s">
        <v>146</v>
      </c>
      <c r="U1705" s="118" t="s">
        <v>146</v>
      </c>
      <c r="V1705" s="118" t="s">
        <v>146</v>
      </c>
      <c r="W1705" s="118" t="s">
        <v>146</v>
      </c>
      <c r="X1705" s="121">
        <f t="shared" si="32"/>
        <v>21.666666666666668</v>
      </c>
      <c r="Y1705" s="68"/>
      <c r="Z1705" s="113">
        <f>VLOOKUP(B1705,[1]Sheet1!B$3:V$3093,21,0)</f>
        <v>0</v>
      </c>
    </row>
    <row r="1706" spans="2:26" ht="30" x14ac:dyDescent="0.25">
      <c r="B1706" s="9" t="s">
        <v>3596</v>
      </c>
      <c r="C1706" s="9" t="s">
        <v>3597</v>
      </c>
      <c r="D1706" s="9">
        <v>1989</v>
      </c>
      <c r="E1706" s="9" t="s">
        <v>12</v>
      </c>
      <c r="F1706" s="9" t="s">
        <v>749</v>
      </c>
      <c r="G1706" s="60" t="s">
        <v>6436</v>
      </c>
      <c r="H1706" s="1" t="s">
        <v>11</v>
      </c>
      <c r="I1706" s="1" t="s">
        <v>170</v>
      </c>
      <c r="J1706" s="68" t="s">
        <v>296</v>
      </c>
      <c r="K1706" s="68" t="s">
        <v>297</v>
      </c>
      <c r="L1706" s="120" t="s">
        <v>148</v>
      </c>
      <c r="M1706" s="117" t="s">
        <v>147</v>
      </c>
      <c r="N1706" s="118" t="s">
        <v>147</v>
      </c>
      <c r="O1706" s="118" t="s">
        <v>146</v>
      </c>
      <c r="P1706" s="118" t="s">
        <v>148</v>
      </c>
      <c r="Q1706" s="118" t="s">
        <v>147</v>
      </c>
      <c r="R1706" s="118" t="s">
        <v>146</v>
      </c>
      <c r="S1706" s="118" t="s">
        <v>147</v>
      </c>
      <c r="T1706" s="118" t="s">
        <v>146</v>
      </c>
      <c r="U1706" s="118" t="s">
        <v>146</v>
      </c>
      <c r="V1706" s="118" t="s">
        <v>146</v>
      </c>
      <c r="W1706" s="118" t="s">
        <v>146</v>
      </c>
      <c r="X1706" s="121">
        <f t="shared" si="32"/>
        <v>26.666666666666668</v>
      </c>
      <c r="Y1706" s="68"/>
      <c r="Z1706" s="113">
        <f>VLOOKUP(B1706,[1]Sheet1!B$3:V$3093,21,0)</f>
        <v>0</v>
      </c>
    </row>
    <row r="1707" spans="2:26" ht="30" x14ac:dyDescent="0.25">
      <c r="B1707" s="9" t="s">
        <v>3598</v>
      </c>
      <c r="C1707" s="9" t="s">
        <v>3599</v>
      </c>
      <c r="D1707" s="9">
        <v>1989</v>
      </c>
      <c r="E1707" s="9" t="s">
        <v>12</v>
      </c>
      <c r="F1707" s="9" t="s">
        <v>30</v>
      </c>
      <c r="G1707" s="60" t="s">
        <v>6436</v>
      </c>
      <c r="H1707" s="1" t="s">
        <v>11</v>
      </c>
      <c r="I1707" s="1" t="s">
        <v>6255</v>
      </c>
      <c r="J1707" s="68" t="s">
        <v>291</v>
      </c>
      <c r="K1707" s="68" t="s">
        <v>292</v>
      </c>
      <c r="L1707" s="120" t="s">
        <v>146</v>
      </c>
      <c r="M1707" s="117" t="s">
        <v>147</v>
      </c>
      <c r="N1707" s="118" t="s">
        <v>146</v>
      </c>
      <c r="O1707" s="118" t="s">
        <v>146</v>
      </c>
      <c r="P1707" s="118" t="s">
        <v>146</v>
      </c>
      <c r="Q1707" s="118" t="s">
        <v>146</v>
      </c>
      <c r="R1707" s="118" t="s">
        <v>6520</v>
      </c>
      <c r="S1707" s="118" t="s">
        <v>146</v>
      </c>
      <c r="T1707" s="118" t="s">
        <v>147</v>
      </c>
      <c r="U1707" s="118" t="s">
        <v>147</v>
      </c>
      <c r="V1707" s="118" t="s">
        <v>147</v>
      </c>
      <c r="W1707" s="118" t="s">
        <v>147</v>
      </c>
      <c r="X1707" s="121">
        <f t="shared" si="32"/>
        <v>23.333333333333332</v>
      </c>
      <c r="Y1707" s="68"/>
      <c r="Z1707" s="113">
        <f>VLOOKUP(B1707,[1]Sheet1!B$3:V$3093,21,0)</f>
        <v>0</v>
      </c>
    </row>
    <row r="1708" spans="2:26" ht="45" x14ac:dyDescent="0.25">
      <c r="B1708" s="9" t="s">
        <v>3600</v>
      </c>
      <c r="C1708" s="9" t="s">
        <v>3601</v>
      </c>
      <c r="D1708" s="9">
        <v>1989</v>
      </c>
      <c r="E1708" s="9" t="s">
        <v>12</v>
      </c>
      <c r="F1708" s="9" t="s">
        <v>30</v>
      </c>
      <c r="G1708" s="60" t="s">
        <v>6436</v>
      </c>
      <c r="H1708" s="1" t="s">
        <v>13</v>
      </c>
      <c r="I1708" s="1" t="s">
        <v>79</v>
      </c>
      <c r="J1708" s="68" t="s">
        <v>296</v>
      </c>
      <c r="K1708" s="68" t="s">
        <v>297</v>
      </c>
      <c r="L1708" s="120" t="s">
        <v>146</v>
      </c>
      <c r="M1708" s="117" t="s">
        <v>146</v>
      </c>
      <c r="N1708" s="118" t="s">
        <v>148</v>
      </c>
      <c r="O1708" s="118" t="s">
        <v>147</v>
      </c>
      <c r="P1708" s="118" t="s">
        <v>146</v>
      </c>
      <c r="Q1708" s="118" t="s">
        <v>147</v>
      </c>
      <c r="R1708" s="118" t="s">
        <v>147</v>
      </c>
      <c r="S1708" s="118" t="s">
        <v>147</v>
      </c>
      <c r="T1708" s="118" t="s">
        <v>146</v>
      </c>
      <c r="U1708" s="118" t="s">
        <v>148</v>
      </c>
      <c r="V1708" s="118" t="s">
        <v>6520</v>
      </c>
      <c r="W1708" s="118" t="s">
        <v>146</v>
      </c>
      <c r="X1708" s="121">
        <f t="shared" si="32"/>
        <v>25.833333333333332</v>
      </c>
      <c r="Y1708" s="68"/>
      <c r="Z1708" s="113">
        <f>VLOOKUP(B1708,[1]Sheet1!B$3:V$3093,21,0)</f>
        <v>0</v>
      </c>
    </row>
    <row r="1709" spans="2:26" ht="30" x14ac:dyDescent="0.25">
      <c r="B1709" s="9" t="s">
        <v>3602</v>
      </c>
      <c r="C1709" s="9" t="s">
        <v>3603</v>
      </c>
      <c r="D1709" s="9">
        <v>1993</v>
      </c>
      <c r="E1709" s="9" t="s">
        <v>12</v>
      </c>
      <c r="F1709" s="9" t="s">
        <v>37</v>
      </c>
      <c r="G1709" s="60" t="s">
        <v>6436</v>
      </c>
      <c r="H1709" s="1" t="s">
        <v>11</v>
      </c>
      <c r="I1709" s="1" t="s">
        <v>171</v>
      </c>
      <c r="J1709" s="68" t="s">
        <v>6418</v>
      </c>
      <c r="K1709" s="68" t="s">
        <v>6419</v>
      </c>
      <c r="L1709" s="120" t="s">
        <v>149</v>
      </c>
      <c r="M1709" s="117" t="s">
        <v>149</v>
      </c>
      <c r="N1709" s="118" t="s">
        <v>149</v>
      </c>
      <c r="O1709" s="118" t="s">
        <v>146</v>
      </c>
      <c r="P1709" s="118" t="s">
        <v>146</v>
      </c>
      <c r="Q1709" s="118" t="s">
        <v>147</v>
      </c>
      <c r="R1709" s="118" t="s">
        <v>147</v>
      </c>
      <c r="S1709" s="118" t="s">
        <v>147</v>
      </c>
      <c r="T1709" s="118" t="s">
        <v>147</v>
      </c>
      <c r="U1709" s="118" t="s">
        <v>147</v>
      </c>
      <c r="V1709" s="118" t="s">
        <v>148</v>
      </c>
      <c r="W1709" s="118" t="s">
        <v>146</v>
      </c>
      <c r="X1709" s="121">
        <f t="shared" si="32"/>
        <v>27.777777777777779</v>
      </c>
      <c r="Y1709" s="68"/>
      <c r="Z1709" s="113">
        <f>VLOOKUP(B1709,[1]Sheet1!B$3:V$3093,21,0)</f>
        <v>0</v>
      </c>
    </row>
    <row r="1710" spans="2:26" ht="45" x14ac:dyDescent="0.25">
      <c r="B1710" s="9" t="s">
        <v>3604</v>
      </c>
      <c r="C1710" s="9" t="s">
        <v>3605</v>
      </c>
      <c r="D1710" s="9">
        <v>1990</v>
      </c>
      <c r="E1710" s="9" t="s">
        <v>12</v>
      </c>
      <c r="F1710" s="9" t="s">
        <v>30</v>
      </c>
      <c r="G1710" s="60" t="s">
        <v>6436</v>
      </c>
      <c r="H1710" s="1" t="s">
        <v>18</v>
      </c>
      <c r="I1710" s="1" t="s">
        <v>16</v>
      </c>
      <c r="J1710" s="68" t="s">
        <v>296</v>
      </c>
      <c r="K1710" s="68" t="s">
        <v>297</v>
      </c>
      <c r="L1710" s="120" t="s">
        <v>147</v>
      </c>
      <c r="M1710" s="117" t="s">
        <v>147</v>
      </c>
      <c r="N1710" s="118" t="s">
        <v>146</v>
      </c>
      <c r="O1710" s="118" t="s">
        <v>147</v>
      </c>
      <c r="P1710" s="118" t="s">
        <v>148</v>
      </c>
      <c r="Q1710" s="118" t="s">
        <v>146</v>
      </c>
      <c r="R1710" s="118" t="s">
        <v>146</v>
      </c>
      <c r="S1710" s="118" t="s">
        <v>146</v>
      </c>
      <c r="T1710" s="118" t="s">
        <v>147</v>
      </c>
      <c r="U1710" s="118" t="s">
        <v>6520</v>
      </c>
      <c r="V1710" s="118" t="s">
        <v>148</v>
      </c>
      <c r="W1710" s="118" t="s">
        <v>146</v>
      </c>
      <c r="X1710" s="121">
        <f t="shared" si="32"/>
        <v>25.833333333333332</v>
      </c>
      <c r="Y1710" s="68"/>
      <c r="Z1710" s="113">
        <f>VLOOKUP(B1710,[1]Sheet1!B$3:V$3093,21,0)</f>
        <v>0</v>
      </c>
    </row>
    <row r="1711" spans="2:26" ht="30" x14ac:dyDescent="0.25">
      <c r="B1711" s="9" t="s">
        <v>3606</v>
      </c>
      <c r="C1711" s="9" t="s">
        <v>3607</v>
      </c>
      <c r="D1711" s="9">
        <v>1993</v>
      </c>
      <c r="E1711" s="9" t="s">
        <v>12</v>
      </c>
      <c r="F1711" s="9" t="s">
        <v>124</v>
      </c>
      <c r="G1711" s="60" t="s">
        <v>6436</v>
      </c>
      <c r="H1711" s="1" t="s">
        <v>11</v>
      </c>
      <c r="I1711" s="1" t="s">
        <v>122</v>
      </c>
      <c r="J1711" s="68" t="s">
        <v>6236</v>
      </c>
      <c r="K1711" s="68" t="s">
        <v>6237</v>
      </c>
      <c r="L1711" s="120" t="s">
        <v>149</v>
      </c>
      <c r="M1711" s="117" t="s">
        <v>149</v>
      </c>
      <c r="N1711" s="118" t="s">
        <v>149</v>
      </c>
      <c r="O1711" s="118" t="s">
        <v>146</v>
      </c>
      <c r="P1711" s="118" t="s">
        <v>146</v>
      </c>
      <c r="Q1711" s="118" t="s">
        <v>147</v>
      </c>
      <c r="R1711" s="118" t="s">
        <v>147</v>
      </c>
      <c r="S1711" s="118" t="s">
        <v>147</v>
      </c>
      <c r="T1711" s="118" t="s">
        <v>146</v>
      </c>
      <c r="U1711" s="118" t="s">
        <v>147</v>
      </c>
      <c r="V1711" s="118" t="s">
        <v>147</v>
      </c>
      <c r="W1711" s="118" t="s">
        <v>147</v>
      </c>
      <c r="X1711" s="121">
        <f t="shared" si="32"/>
        <v>26.666666666666668</v>
      </c>
      <c r="Y1711" s="68"/>
      <c r="Z1711" s="113">
        <f>VLOOKUP(B1711,[1]Sheet1!B$3:V$3093,21,0)</f>
        <v>0</v>
      </c>
    </row>
    <row r="1712" spans="2:26" ht="30" x14ac:dyDescent="0.25">
      <c r="B1712" s="9" t="s">
        <v>3608</v>
      </c>
      <c r="C1712" s="9" t="s">
        <v>3609</v>
      </c>
      <c r="D1712" s="9">
        <v>1987</v>
      </c>
      <c r="E1712" s="9" t="s">
        <v>12</v>
      </c>
      <c r="F1712" s="9" t="s">
        <v>30</v>
      </c>
      <c r="G1712" s="60" t="s">
        <v>6436</v>
      </c>
      <c r="H1712" s="1" t="s">
        <v>13</v>
      </c>
      <c r="I1712" s="1" t="s">
        <v>24</v>
      </c>
      <c r="J1712" s="68" t="s">
        <v>296</v>
      </c>
      <c r="K1712" s="68" t="s">
        <v>297</v>
      </c>
      <c r="L1712" s="120" t="s">
        <v>146</v>
      </c>
      <c r="M1712" s="117" t="s">
        <v>146</v>
      </c>
      <c r="N1712" s="118" t="s">
        <v>146</v>
      </c>
      <c r="O1712" s="118" t="s">
        <v>6520</v>
      </c>
      <c r="P1712" s="118" t="s">
        <v>147</v>
      </c>
      <c r="Q1712" s="118" t="s">
        <v>146</v>
      </c>
      <c r="R1712" s="118" t="s">
        <v>146</v>
      </c>
      <c r="S1712" s="118" t="s">
        <v>146</v>
      </c>
      <c r="T1712" s="118" t="s">
        <v>148</v>
      </c>
      <c r="U1712" s="118" t="s">
        <v>147</v>
      </c>
      <c r="V1712" s="118" t="s">
        <v>148</v>
      </c>
      <c r="W1712" s="118" t="s">
        <v>146</v>
      </c>
      <c r="X1712" s="121">
        <f t="shared" si="32"/>
        <v>24.166666666666668</v>
      </c>
      <c r="Y1712" s="68"/>
      <c r="Z1712" s="113">
        <f>VLOOKUP(B1712,[1]Sheet1!B$3:V$3093,21,0)</f>
        <v>0</v>
      </c>
    </row>
    <row r="1713" spans="2:26" ht="30" x14ac:dyDescent="0.25">
      <c r="B1713" s="9" t="s">
        <v>3610</v>
      </c>
      <c r="C1713" s="9" t="s">
        <v>3611</v>
      </c>
      <c r="D1713" s="9">
        <v>1990</v>
      </c>
      <c r="E1713" s="9" t="s">
        <v>12</v>
      </c>
      <c r="F1713" s="9" t="s">
        <v>30</v>
      </c>
      <c r="G1713" s="60" t="s">
        <v>6436</v>
      </c>
      <c r="H1713" s="1" t="s">
        <v>13</v>
      </c>
      <c r="I1713" s="1" t="s">
        <v>6249</v>
      </c>
      <c r="J1713" s="68" t="s">
        <v>296</v>
      </c>
      <c r="K1713" s="68" t="s">
        <v>297</v>
      </c>
      <c r="L1713" s="120" t="s">
        <v>146</v>
      </c>
      <c r="M1713" s="117" t="s">
        <v>147</v>
      </c>
      <c r="N1713" s="118" t="s">
        <v>147</v>
      </c>
      <c r="O1713" s="118" t="s">
        <v>148</v>
      </c>
      <c r="P1713" s="118" t="s">
        <v>147</v>
      </c>
      <c r="Q1713" s="118" t="s">
        <v>148</v>
      </c>
      <c r="R1713" s="118" t="s">
        <v>148</v>
      </c>
      <c r="S1713" s="118" t="s">
        <v>148</v>
      </c>
      <c r="T1713" s="118" t="s">
        <v>147</v>
      </c>
      <c r="U1713" s="118" t="s">
        <v>146</v>
      </c>
      <c r="V1713" s="118" t="s">
        <v>148</v>
      </c>
      <c r="W1713" s="118" t="s">
        <v>147</v>
      </c>
      <c r="X1713" s="121">
        <f t="shared" si="32"/>
        <v>32.5</v>
      </c>
      <c r="Y1713" s="68"/>
      <c r="Z1713" s="113">
        <f>VLOOKUP(B1713,[1]Sheet1!B$3:V$3093,21,0)</f>
        <v>0</v>
      </c>
    </row>
    <row r="1714" spans="2:26" ht="30" x14ac:dyDescent="0.25">
      <c r="B1714" s="9" t="s">
        <v>3612</v>
      </c>
      <c r="C1714" s="9" t="s">
        <v>3613</v>
      </c>
      <c r="D1714" s="9">
        <v>1993</v>
      </c>
      <c r="E1714" s="9" t="s">
        <v>12</v>
      </c>
      <c r="F1714" s="9" t="s">
        <v>30</v>
      </c>
      <c r="G1714" s="60" t="s">
        <v>6436</v>
      </c>
      <c r="H1714" s="1" t="s">
        <v>18</v>
      </c>
      <c r="I1714" s="1" t="s">
        <v>130</v>
      </c>
      <c r="J1714" s="68" t="s">
        <v>291</v>
      </c>
      <c r="K1714" s="68" t="s">
        <v>292</v>
      </c>
      <c r="L1714" s="120" t="s">
        <v>146</v>
      </c>
      <c r="M1714" s="117" t="s">
        <v>148</v>
      </c>
      <c r="N1714" s="118" t="s">
        <v>146</v>
      </c>
      <c r="O1714" s="118" t="s">
        <v>148</v>
      </c>
      <c r="P1714" s="118" t="s">
        <v>146</v>
      </c>
      <c r="Q1714" s="118" t="s">
        <v>147</v>
      </c>
      <c r="R1714" s="118" t="s">
        <v>6520</v>
      </c>
      <c r="S1714" s="118" t="s">
        <v>147</v>
      </c>
      <c r="T1714" s="118" t="s">
        <v>6520</v>
      </c>
      <c r="U1714" s="118" t="s">
        <v>147</v>
      </c>
      <c r="V1714" s="118" t="s">
        <v>146</v>
      </c>
      <c r="W1714" s="118" t="s">
        <v>146</v>
      </c>
      <c r="X1714" s="121">
        <f t="shared" si="32"/>
        <v>24.166666666666668</v>
      </c>
      <c r="Y1714" s="68"/>
      <c r="Z1714" s="113">
        <f>VLOOKUP(B1714,[1]Sheet1!B$3:V$3093,21,0)</f>
        <v>0</v>
      </c>
    </row>
    <row r="1715" spans="2:26" ht="30" x14ac:dyDescent="0.25">
      <c r="B1715" s="9" t="s">
        <v>3614</v>
      </c>
      <c r="C1715" s="9" t="s">
        <v>3615</v>
      </c>
      <c r="D1715" s="9">
        <v>1990</v>
      </c>
      <c r="E1715" s="9" t="s">
        <v>12</v>
      </c>
      <c r="F1715" s="9" t="s">
        <v>30</v>
      </c>
      <c r="G1715" s="60" t="s">
        <v>6436</v>
      </c>
      <c r="H1715" s="1" t="s">
        <v>11</v>
      </c>
      <c r="I1715" s="1" t="s">
        <v>21</v>
      </c>
      <c r="J1715" s="68" t="s">
        <v>296</v>
      </c>
      <c r="K1715" s="68" t="s">
        <v>297</v>
      </c>
      <c r="L1715" s="120" t="s">
        <v>146</v>
      </c>
      <c r="M1715" s="117" t="s">
        <v>146</v>
      </c>
      <c r="N1715" s="118" t="s">
        <v>148</v>
      </c>
      <c r="O1715" s="118" t="s">
        <v>146</v>
      </c>
      <c r="P1715" s="118" t="s">
        <v>147</v>
      </c>
      <c r="Q1715" s="118" t="s">
        <v>148</v>
      </c>
      <c r="R1715" s="118" t="s">
        <v>146</v>
      </c>
      <c r="S1715" s="118" t="s">
        <v>148</v>
      </c>
      <c r="T1715" s="118" t="s">
        <v>148</v>
      </c>
      <c r="U1715" s="118" t="s">
        <v>146</v>
      </c>
      <c r="V1715" s="118" t="s">
        <v>147</v>
      </c>
      <c r="W1715" s="118" t="s">
        <v>146</v>
      </c>
      <c r="X1715" s="121">
        <f t="shared" si="32"/>
        <v>28.333333333333332</v>
      </c>
      <c r="Y1715" s="68"/>
      <c r="Z1715" s="113">
        <f>VLOOKUP(B1715,[1]Sheet1!B$3:V$3093,21,0)</f>
        <v>0</v>
      </c>
    </row>
    <row r="1716" spans="2:26" ht="60" x14ac:dyDescent="0.25">
      <c r="B1716" s="9" t="s">
        <v>3616</v>
      </c>
      <c r="C1716" s="9" t="s">
        <v>3617</v>
      </c>
      <c r="D1716" s="9">
        <v>1985</v>
      </c>
      <c r="E1716" s="9" t="s">
        <v>12</v>
      </c>
      <c r="F1716" s="9" t="s">
        <v>30</v>
      </c>
      <c r="G1716" s="60" t="s">
        <v>6436</v>
      </c>
      <c r="H1716" s="1" t="s">
        <v>80</v>
      </c>
      <c r="I1716" s="1" t="s">
        <v>28</v>
      </c>
      <c r="J1716" s="68" t="s">
        <v>296</v>
      </c>
      <c r="K1716" s="68" t="s">
        <v>297</v>
      </c>
      <c r="L1716" s="120" t="s">
        <v>147</v>
      </c>
      <c r="M1716" s="117" t="s">
        <v>146</v>
      </c>
      <c r="N1716" s="118" t="s">
        <v>146</v>
      </c>
      <c r="O1716" s="118" t="s">
        <v>146</v>
      </c>
      <c r="P1716" s="118" t="s">
        <v>146</v>
      </c>
      <c r="Q1716" s="118" t="s">
        <v>146</v>
      </c>
      <c r="R1716" s="118" t="s">
        <v>146</v>
      </c>
      <c r="S1716" s="118" t="s">
        <v>146</v>
      </c>
      <c r="T1716" s="118" t="s">
        <v>6520</v>
      </c>
      <c r="U1716" s="118" t="s">
        <v>148</v>
      </c>
      <c r="V1716" s="118" t="s">
        <v>146</v>
      </c>
      <c r="W1716" s="118" t="s">
        <v>147</v>
      </c>
      <c r="X1716" s="121">
        <f t="shared" si="32"/>
        <v>22.5</v>
      </c>
      <c r="Y1716" s="68"/>
      <c r="Z1716" s="113">
        <f>VLOOKUP(B1716,[1]Sheet1!B$3:V$3093,21,0)</f>
        <v>0</v>
      </c>
    </row>
    <row r="1717" spans="2:26" ht="30" x14ac:dyDescent="0.25">
      <c r="B1717" s="9" t="s">
        <v>3618</v>
      </c>
      <c r="C1717" s="9" t="s">
        <v>3619</v>
      </c>
      <c r="D1717" s="9">
        <v>1994</v>
      </c>
      <c r="E1717" s="9" t="s">
        <v>12</v>
      </c>
      <c r="F1717" s="9" t="s">
        <v>30</v>
      </c>
      <c r="G1717" s="60" t="s">
        <v>6436</v>
      </c>
      <c r="H1717" s="1" t="s">
        <v>18</v>
      </c>
      <c r="I1717" s="1" t="s">
        <v>6247</v>
      </c>
      <c r="J1717" s="68" t="s">
        <v>291</v>
      </c>
      <c r="K1717" s="68" t="s">
        <v>292</v>
      </c>
      <c r="L1717" s="120" t="s">
        <v>146</v>
      </c>
      <c r="M1717" s="117" t="s">
        <v>147</v>
      </c>
      <c r="N1717" s="118" t="s">
        <v>148</v>
      </c>
      <c r="O1717" s="118" t="s">
        <v>6520</v>
      </c>
      <c r="P1717" s="118" t="s">
        <v>147</v>
      </c>
      <c r="Q1717" s="118" t="s">
        <v>147</v>
      </c>
      <c r="R1717" s="118" t="s">
        <v>147</v>
      </c>
      <c r="S1717" s="118" t="s">
        <v>147</v>
      </c>
      <c r="T1717" s="118" t="s">
        <v>147</v>
      </c>
      <c r="U1717" s="118" t="s">
        <v>147</v>
      </c>
      <c r="V1717" s="118" t="s">
        <v>147</v>
      </c>
      <c r="W1717" s="118" t="s">
        <v>147</v>
      </c>
      <c r="X1717" s="121">
        <f t="shared" si="32"/>
        <v>28.333333333333332</v>
      </c>
      <c r="Y1717" s="68"/>
      <c r="Z1717" s="113">
        <f>VLOOKUP(B1717,[1]Sheet1!B$3:V$3093,21,0)</f>
        <v>0</v>
      </c>
    </row>
    <row r="1718" spans="2:26" ht="30" x14ac:dyDescent="0.25">
      <c r="B1718" s="9" t="s">
        <v>3620</v>
      </c>
      <c r="C1718" s="9" t="s">
        <v>3621</v>
      </c>
      <c r="D1718" s="9">
        <v>1978</v>
      </c>
      <c r="E1718" s="9" t="s">
        <v>12</v>
      </c>
      <c r="F1718" s="9" t="s">
        <v>30</v>
      </c>
      <c r="G1718" s="60" t="s">
        <v>6436</v>
      </c>
      <c r="H1718" s="1" t="s">
        <v>18</v>
      </c>
      <c r="I1718" s="1" t="s">
        <v>6440</v>
      </c>
      <c r="J1718" s="68" t="s">
        <v>296</v>
      </c>
      <c r="K1718" s="68" t="s">
        <v>297</v>
      </c>
      <c r="L1718" s="120" t="s">
        <v>147</v>
      </c>
      <c r="M1718" s="117" t="s">
        <v>146</v>
      </c>
      <c r="N1718" s="118" t="s">
        <v>6520</v>
      </c>
      <c r="O1718" s="118" t="s">
        <v>146</v>
      </c>
      <c r="P1718" s="118" t="s">
        <v>147</v>
      </c>
      <c r="Q1718" s="118" t="s">
        <v>148</v>
      </c>
      <c r="R1718" s="118" t="s">
        <v>146</v>
      </c>
      <c r="S1718" s="118" t="s">
        <v>148</v>
      </c>
      <c r="T1718" s="118" t="s">
        <v>147</v>
      </c>
      <c r="U1718" s="118" t="s">
        <v>147</v>
      </c>
      <c r="V1718" s="118" t="s">
        <v>6520</v>
      </c>
      <c r="W1718" s="118" t="s">
        <v>6520</v>
      </c>
      <c r="X1718" s="121">
        <f t="shared" si="32"/>
        <v>24.166666666666668</v>
      </c>
      <c r="Y1718" s="68"/>
      <c r="Z1718" s="113">
        <f>VLOOKUP(B1718,[1]Sheet1!B$3:V$3093,21,0)</f>
        <v>0</v>
      </c>
    </row>
    <row r="1719" spans="2:26" ht="30" x14ac:dyDescent="0.25">
      <c r="B1719" s="9" t="s">
        <v>3622</v>
      </c>
      <c r="C1719" s="9" t="s">
        <v>3623</v>
      </c>
      <c r="D1719" s="9">
        <v>1993</v>
      </c>
      <c r="E1719" s="9" t="s">
        <v>12</v>
      </c>
      <c r="F1719" s="9" t="s">
        <v>30</v>
      </c>
      <c r="G1719" s="60" t="s">
        <v>6436</v>
      </c>
      <c r="H1719" s="1" t="s">
        <v>13</v>
      </c>
      <c r="I1719" s="1" t="s">
        <v>110</v>
      </c>
      <c r="J1719" s="68" t="s">
        <v>296</v>
      </c>
      <c r="K1719" s="68" t="s">
        <v>297</v>
      </c>
      <c r="L1719" s="120" t="s">
        <v>146</v>
      </c>
      <c r="M1719" s="117" t="s">
        <v>146</v>
      </c>
      <c r="N1719" s="118" t="s">
        <v>146</v>
      </c>
      <c r="O1719" s="118" t="s">
        <v>6520</v>
      </c>
      <c r="P1719" s="118" t="s">
        <v>147</v>
      </c>
      <c r="Q1719" s="118" t="s">
        <v>147</v>
      </c>
      <c r="R1719" s="118" t="s">
        <v>146</v>
      </c>
      <c r="S1719" s="118" t="s">
        <v>147</v>
      </c>
      <c r="T1719" s="118" t="s">
        <v>148</v>
      </c>
      <c r="U1719" s="118" t="s">
        <v>148</v>
      </c>
      <c r="V1719" s="118" t="s">
        <v>147</v>
      </c>
      <c r="W1719" s="118" t="s">
        <v>146</v>
      </c>
      <c r="X1719" s="121">
        <f t="shared" si="32"/>
        <v>25.833333333333332</v>
      </c>
      <c r="Y1719" s="68"/>
      <c r="Z1719" s="113">
        <f>VLOOKUP(B1719,[1]Sheet1!B$3:V$3093,21,0)</f>
        <v>0</v>
      </c>
    </row>
    <row r="1720" spans="2:26" ht="30" x14ac:dyDescent="0.25">
      <c r="B1720" s="9" t="s">
        <v>3624</v>
      </c>
      <c r="C1720" s="9" t="s">
        <v>3625</v>
      </c>
      <c r="D1720" s="9">
        <v>1984</v>
      </c>
      <c r="E1720" s="9" t="s">
        <v>12</v>
      </c>
      <c r="F1720" s="9" t="s">
        <v>30</v>
      </c>
      <c r="G1720" s="60" t="s">
        <v>6436</v>
      </c>
      <c r="H1720" s="1" t="s">
        <v>18</v>
      </c>
      <c r="I1720" s="1" t="s">
        <v>131</v>
      </c>
      <c r="J1720" s="68" t="s">
        <v>291</v>
      </c>
      <c r="K1720" s="68" t="s">
        <v>292</v>
      </c>
      <c r="L1720" s="120" t="s">
        <v>147</v>
      </c>
      <c r="M1720" s="117" t="s">
        <v>148</v>
      </c>
      <c r="N1720" s="118" t="s">
        <v>147</v>
      </c>
      <c r="O1720" s="118" t="s">
        <v>148</v>
      </c>
      <c r="P1720" s="118" t="s">
        <v>147</v>
      </c>
      <c r="Q1720" s="118" t="s">
        <v>147</v>
      </c>
      <c r="R1720" s="118" t="s">
        <v>147</v>
      </c>
      <c r="S1720" s="118" t="s">
        <v>147</v>
      </c>
      <c r="T1720" s="118" t="s">
        <v>148</v>
      </c>
      <c r="U1720" s="118" t="s">
        <v>147</v>
      </c>
      <c r="V1720" s="118" t="s">
        <v>148</v>
      </c>
      <c r="W1720" s="118" t="s">
        <v>147</v>
      </c>
      <c r="X1720" s="121">
        <f t="shared" si="32"/>
        <v>33.333333333333336</v>
      </c>
      <c r="Y1720" s="68"/>
      <c r="Z1720" s="113">
        <f>VLOOKUP(B1720,[1]Sheet1!B$3:V$3093,21,0)</f>
        <v>0</v>
      </c>
    </row>
    <row r="1721" spans="2:26" ht="30" x14ac:dyDescent="0.25">
      <c r="B1721" s="9" t="s">
        <v>3626</v>
      </c>
      <c r="C1721" s="9" t="s">
        <v>3627</v>
      </c>
      <c r="D1721" s="9">
        <v>1992</v>
      </c>
      <c r="E1721" s="9" t="s">
        <v>12</v>
      </c>
      <c r="F1721" s="9" t="s">
        <v>32</v>
      </c>
      <c r="G1721" s="60" t="s">
        <v>6436</v>
      </c>
      <c r="H1721" s="1" t="s">
        <v>13</v>
      </c>
      <c r="I1721" s="1" t="s">
        <v>6303</v>
      </c>
      <c r="J1721" s="68" t="s">
        <v>296</v>
      </c>
      <c r="K1721" s="68" t="s">
        <v>297</v>
      </c>
      <c r="L1721" s="120" t="s">
        <v>146</v>
      </c>
      <c r="M1721" s="117" t="s">
        <v>146</v>
      </c>
      <c r="N1721" s="118" t="s">
        <v>148</v>
      </c>
      <c r="O1721" s="118" t="s">
        <v>146</v>
      </c>
      <c r="P1721" s="118" t="s">
        <v>148</v>
      </c>
      <c r="Q1721" s="118" t="s">
        <v>147</v>
      </c>
      <c r="R1721" s="118" t="s">
        <v>147</v>
      </c>
      <c r="S1721" s="118" t="s">
        <v>147</v>
      </c>
      <c r="T1721" s="118" t="s">
        <v>148</v>
      </c>
      <c r="U1721" s="118" t="s">
        <v>147</v>
      </c>
      <c r="V1721" s="118" t="s">
        <v>146</v>
      </c>
      <c r="W1721" s="118" t="s">
        <v>147</v>
      </c>
      <c r="X1721" s="121">
        <f t="shared" si="32"/>
        <v>29.166666666666668</v>
      </c>
      <c r="Y1721" s="68"/>
      <c r="Z1721" s="113">
        <f>VLOOKUP(B1721,[1]Sheet1!B$3:V$3093,21,0)</f>
        <v>0</v>
      </c>
    </row>
    <row r="1722" spans="2:26" ht="30" x14ac:dyDescent="0.25">
      <c r="B1722" s="9" t="s">
        <v>3628</v>
      </c>
      <c r="C1722" s="9" t="s">
        <v>3629</v>
      </c>
      <c r="D1722" s="9">
        <v>1977</v>
      </c>
      <c r="E1722" s="9" t="s">
        <v>12</v>
      </c>
      <c r="F1722" s="9" t="s">
        <v>30</v>
      </c>
      <c r="G1722" s="60" t="s">
        <v>6436</v>
      </c>
      <c r="H1722" s="1" t="s">
        <v>11</v>
      </c>
      <c r="I1722" s="1" t="s">
        <v>24</v>
      </c>
      <c r="J1722" s="68" t="s">
        <v>296</v>
      </c>
      <c r="K1722" s="68" t="s">
        <v>297</v>
      </c>
      <c r="L1722" s="120" t="s">
        <v>6520</v>
      </c>
      <c r="M1722" s="117" t="s">
        <v>148</v>
      </c>
      <c r="N1722" s="118" t="s">
        <v>146</v>
      </c>
      <c r="O1722" s="118" t="s">
        <v>146</v>
      </c>
      <c r="P1722" s="118" t="s">
        <v>147</v>
      </c>
      <c r="Q1722" s="118" t="s">
        <v>147</v>
      </c>
      <c r="R1722" s="118" t="s">
        <v>148</v>
      </c>
      <c r="S1722" s="118" t="s">
        <v>147</v>
      </c>
      <c r="T1722" s="118" t="s">
        <v>6520</v>
      </c>
      <c r="U1722" s="118" t="s">
        <v>147</v>
      </c>
      <c r="V1722" s="118" t="s">
        <v>148</v>
      </c>
      <c r="W1722" s="118" t="s">
        <v>147</v>
      </c>
      <c r="X1722" s="121">
        <f t="shared" si="32"/>
        <v>27.5</v>
      </c>
      <c r="Y1722" s="68"/>
      <c r="Z1722" s="113">
        <f>VLOOKUP(B1722,[1]Sheet1!B$3:V$3093,21,0)</f>
        <v>0</v>
      </c>
    </row>
    <row r="1723" spans="2:26" ht="45" x14ac:dyDescent="0.25">
      <c r="B1723" s="9" t="s">
        <v>3630</v>
      </c>
      <c r="C1723" s="9" t="s">
        <v>3631</v>
      </c>
      <c r="D1723" s="9">
        <v>1991</v>
      </c>
      <c r="E1723" s="9" t="s">
        <v>12</v>
      </c>
      <c r="F1723" s="9" t="s">
        <v>30</v>
      </c>
      <c r="G1723" s="60" t="s">
        <v>6436</v>
      </c>
      <c r="H1723" s="1" t="s">
        <v>13</v>
      </c>
      <c r="I1723" s="1" t="s">
        <v>16</v>
      </c>
      <c r="J1723" s="68" t="s">
        <v>6397</v>
      </c>
      <c r="K1723" s="68" t="s">
        <v>6398</v>
      </c>
      <c r="L1723" s="120" t="s">
        <v>146</v>
      </c>
      <c r="M1723" s="117" t="s">
        <v>146</v>
      </c>
      <c r="N1723" s="118" t="s">
        <v>147</v>
      </c>
      <c r="O1723" s="118" t="s">
        <v>147</v>
      </c>
      <c r="P1723" s="118" t="s">
        <v>146</v>
      </c>
      <c r="Q1723" s="118" t="s">
        <v>147</v>
      </c>
      <c r="R1723" s="118" t="s">
        <v>146</v>
      </c>
      <c r="S1723" s="118" t="s">
        <v>147</v>
      </c>
      <c r="T1723" s="118" t="s">
        <v>147</v>
      </c>
      <c r="U1723" s="118" t="s">
        <v>147</v>
      </c>
      <c r="V1723" s="118" t="s">
        <v>146</v>
      </c>
      <c r="W1723" s="118" t="s">
        <v>147</v>
      </c>
      <c r="X1723" s="121">
        <f t="shared" si="32"/>
        <v>25.833333333333332</v>
      </c>
      <c r="Y1723" s="68"/>
      <c r="Z1723" s="113">
        <f>VLOOKUP(B1723,[1]Sheet1!B$3:V$3093,21,0)</f>
        <v>0</v>
      </c>
    </row>
    <row r="1724" spans="2:26" ht="30" x14ac:dyDescent="0.25">
      <c r="B1724" s="9" t="s">
        <v>3632</v>
      </c>
      <c r="C1724" s="9" t="s">
        <v>3633</v>
      </c>
      <c r="D1724" s="9">
        <v>1992</v>
      </c>
      <c r="E1724" s="9" t="s">
        <v>12</v>
      </c>
      <c r="F1724" s="9" t="s">
        <v>30</v>
      </c>
      <c r="G1724" s="60" t="s">
        <v>6436</v>
      </c>
      <c r="H1724" s="1" t="s">
        <v>13</v>
      </c>
      <c r="I1724" s="1" t="s">
        <v>6303</v>
      </c>
      <c r="J1724" s="68" t="s">
        <v>296</v>
      </c>
      <c r="K1724" s="68" t="s">
        <v>297</v>
      </c>
      <c r="L1724" s="120" t="s">
        <v>146</v>
      </c>
      <c r="M1724" s="117" t="s">
        <v>6520</v>
      </c>
      <c r="N1724" s="118" t="s">
        <v>146</v>
      </c>
      <c r="O1724" s="118" t="s">
        <v>146</v>
      </c>
      <c r="P1724" s="118" t="s">
        <v>146</v>
      </c>
      <c r="Q1724" s="118" t="s">
        <v>146</v>
      </c>
      <c r="R1724" s="118" t="s">
        <v>6520</v>
      </c>
      <c r="S1724" s="118" t="s">
        <v>146</v>
      </c>
      <c r="T1724" s="118" t="s">
        <v>147</v>
      </c>
      <c r="U1724" s="118" t="s">
        <v>147</v>
      </c>
      <c r="V1724" s="118" t="s">
        <v>146</v>
      </c>
      <c r="W1724" s="118" t="s">
        <v>146</v>
      </c>
      <c r="X1724" s="121">
        <f t="shared" si="32"/>
        <v>20</v>
      </c>
      <c r="Y1724" s="68"/>
      <c r="Z1724" s="113">
        <f>VLOOKUP(B1724,[1]Sheet1!B$3:V$3093,21,0)</f>
        <v>0</v>
      </c>
    </row>
    <row r="1725" spans="2:26" ht="30" x14ac:dyDescent="0.25">
      <c r="B1725" s="9" t="s">
        <v>3634</v>
      </c>
      <c r="C1725" s="9" t="s">
        <v>3635</v>
      </c>
      <c r="D1725" s="9">
        <v>1989</v>
      </c>
      <c r="E1725" s="9" t="s">
        <v>12</v>
      </c>
      <c r="F1725" s="9" t="s">
        <v>30</v>
      </c>
      <c r="G1725" s="60" t="s">
        <v>6436</v>
      </c>
      <c r="H1725" s="1" t="s">
        <v>11</v>
      </c>
      <c r="I1725" s="1" t="s">
        <v>6441</v>
      </c>
      <c r="J1725" s="68" t="s">
        <v>291</v>
      </c>
      <c r="K1725" s="68" t="s">
        <v>292</v>
      </c>
      <c r="L1725" s="120" t="s">
        <v>148</v>
      </c>
      <c r="M1725" s="117" t="s">
        <v>146</v>
      </c>
      <c r="N1725" s="118" t="s">
        <v>148</v>
      </c>
      <c r="O1725" s="118" t="s">
        <v>146</v>
      </c>
      <c r="P1725" s="118" t="s">
        <v>146</v>
      </c>
      <c r="Q1725" s="118" t="s">
        <v>146</v>
      </c>
      <c r="R1725" s="118" t="s">
        <v>146</v>
      </c>
      <c r="S1725" s="118" t="s">
        <v>146</v>
      </c>
      <c r="T1725" s="118" t="s">
        <v>146</v>
      </c>
      <c r="U1725" s="118" t="s">
        <v>146</v>
      </c>
      <c r="V1725" s="118" t="s">
        <v>146</v>
      </c>
      <c r="W1725" s="118" t="s">
        <v>146</v>
      </c>
      <c r="X1725" s="121">
        <f t="shared" si="32"/>
        <v>23.333333333333332</v>
      </c>
      <c r="Y1725" s="68"/>
      <c r="Z1725" s="113">
        <f>VLOOKUP(B1725,[1]Sheet1!B$3:V$3093,21,0)</f>
        <v>0</v>
      </c>
    </row>
    <row r="1726" spans="2:26" ht="30" x14ac:dyDescent="0.25">
      <c r="B1726" s="9" t="s">
        <v>3636</v>
      </c>
      <c r="C1726" s="9" t="s">
        <v>3637</v>
      </c>
      <c r="D1726" s="9">
        <v>1991</v>
      </c>
      <c r="E1726" s="9" t="s">
        <v>12</v>
      </c>
      <c r="F1726" s="9" t="s">
        <v>30</v>
      </c>
      <c r="G1726" s="60" t="s">
        <v>6436</v>
      </c>
      <c r="H1726" s="1" t="s">
        <v>18</v>
      </c>
      <c r="I1726" s="1" t="s">
        <v>24</v>
      </c>
      <c r="J1726" s="68" t="s">
        <v>296</v>
      </c>
      <c r="K1726" s="68" t="s">
        <v>297</v>
      </c>
      <c r="L1726" s="120" t="s">
        <v>146</v>
      </c>
      <c r="M1726" s="117" t="s">
        <v>148</v>
      </c>
      <c r="N1726" s="118" t="s">
        <v>147</v>
      </c>
      <c r="O1726" s="118" t="s">
        <v>147</v>
      </c>
      <c r="P1726" s="118" t="s">
        <v>148</v>
      </c>
      <c r="Q1726" s="118" t="s">
        <v>147</v>
      </c>
      <c r="R1726" s="118" t="s">
        <v>148</v>
      </c>
      <c r="S1726" s="118" t="s">
        <v>147</v>
      </c>
      <c r="T1726" s="118" t="s">
        <v>146</v>
      </c>
      <c r="U1726" s="118" t="s">
        <v>146</v>
      </c>
      <c r="V1726" s="118" t="s">
        <v>146</v>
      </c>
      <c r="W1726" s="118" t="s">
        <v>6520</v>
      </c>
      <c r="X1726" s="121">
        <f t="shared" si="32"/>
        <v>27.5</v>
      </c>
      <c r="Y1726" s="68"/>
      <c r="Z1726" s="113">
        <f>VLOOKUP(B1726,[1]Sheet1!B$3:V$3093,21,0)</f>
        <v>0</v>
      </c>
    </row>
    <row r="1727" spans="2:26" ht="30" x14ac:dyDescent="0.25">
      <c r="B1727" s="9" t="s">
        <v>3638</v>
      </c>
      <c r="C1727" s="9" t="s">
        <v>3639</v>
      </c>
      <c r="D1727" s="9">
        <v>1992</v>
      </c>
      <c r="E1727" s="9" t="s">
        <v>12</v>
      </c>
      <c r="F1727" s="9" t="s">
        <v>32</v>
      </c>
      <c r="G1727" s="60" t="s">
        <v>6436</v>
      </c>
      <c r="H1727" s="1" t="s">
        <v>13</v>
      </c>
      <c r="I1727" s="1" t="s">
        <v>81</v>
      </c>
      <c r="J1727" s="68" t="s">
        <v>291</v>
      </c>
      <c r="K1727" s="68" t="s">
        <v>292</v>
      </c>
      <c r="L1727" s="120" t="s">
        <v>146</v>
      </c>
      <c r="M1727" s="117" t="s">
        <v>6520</v>
      </c>
      <c r="N1727" s="118" t="s">
        <v>146</v>
      </c>
      <c r="O1727" s="118" t="s">
        <v>147</v>
      </c>
      <c r="P1727" s="118" t="s">
        <v>147</v>
      </c>
      <c r="Q1727" s="118" t="s">
        <v>146</v>
      </c>
      <c r="R1727" s="118" t="s">
        <v>148</v>
      </c>
      <c r="S1727" s="118" t="s">
        <v>146</v>
      </c>
      <c r="T1727" s="118" t="s">
        <v>148</v>
      </c>
      <c r="U1727" s="118" t="s">
        <v>147</v>
      </c>
      <c r="V1727" s="118" t="s">
        <v>148</v>
      </c>
      <c r="W1727" s="118" t="s">
        <v>146</v>
      </c>
      <c r="X1727" s="121">
        <f t="shared" si="32"/>
        <v>26.666666666666668</v>
      </c>
      <c r="Y1727" s="68"/>
      <c r="Z1727" s="113">
        <f>VLOOKUP(B1727,[1]Sheet1!B$3:V$3093,21,0)</f>
        <v>0</v>
      </c>
    </row>
    <row r="1728" spans="2:26" ht="30" x14ac:dyDescent="0.25">
      <c r="B1728" s="9" t="s">
        <v>3640</v>
      </c>
      <c r="C1728" s="9" t="s">
        <v>3641</v>
      </c>
      <c r="D1728" s="9">
        <v>1988</v>
      </c>
      <c r="E1728" s="9" t="s">
        <v>12</v>
      </c>
      <c r="F1728" s="9" t="s">
        <v>30</v>
      </c>
      <c r="G1728" s="60" t="s">
        <v>6436</v>
      </c>
      <c r="H1728" s="1" t="s">
        <v>18</v>
      </c>
      <c r="I1728" s="1" t="s">
        <v>81</v>
      </c>
      <c r="J1728" s="68" t="s">
        <v>296</v>
      </c>
      <c r="K1728" s="68" t="s">
        <v>297</v>
      </c>
      <c r="L1728" s="120" t="s">
        <v>147</v>
      </c>
      <c r="M1728" s="117" t="s">
        <v>146</v>
      </c>
      <c r="N1728" s="118" t="s">
        <v>146</v>
      </c>
      <c r="O1728" s="118" t="s">
        <v>146</v>
      </c>
      <c r="P1728" s="118" t="s">
        <v>147</v>
      </c>
      <c r="Q1728" s="118" t="s">
        <v>146</v>
      </c>
      <c r="R1728" s="118" t="s">
        <v>146</v>
      </c>
      <c r="S1728" s="118" t="s">
        <v>146</v>
      </c>
      <c r="T1728" s="118" t="s">
        <v>148</v>
      </c>
      <c r="U1728" s="118" t="s">
        <v>146</v>
      </c>
      <c r="V1728" s="118" t="s">
        <v>146</v>
      </c>
      <c r="W1728" s="118" t="s">
        <v>146</v>
      </c>
      <c r="X1728" s="121">
        <f t="shared" si="32"/>
        <v>23.333333333333332</v>
      </c>
      <c r="Y1728" s="68"/>
      <c r="Z1728" s="113">
        <f>VLOOKUP(B1728,[1]Sheet1!B$3:V$3093,21,0)</f>
        <v>0</v>
      </c>
    </row>
    <row r="1729" spans="2:26" ht="30" x14ac:dyDescent="0.25">
      <c r="B1729" s="9" t="s">
        <v>3642</v>
      </c>
      <c r="C1729" s="9" t="s">
        <v>3643</v>
      </c>
      <c r="D1729" s="9">
        <v>1990</v>
      </c>
      <c r="E1729" s="9" t="s">
        <v>12</v>
      </c>
      <c r="F1729" s="9" t="s">
        <v>30</v>
      </c>
      <c r="G1729" s="60" t="s">
        <v>6436</v>
      </c>
      <c r="H1729" s="1" t="s">
        <v>18</v>
      </c>
      <c r="I1729" s="1" t="s">
        <v>86</v>
      </c>
      <c r="J1729" s="68" t="s">
        <v>296</v>
      </c>
      <c r="K1729" s="68" t="s">
        <v>297</v>
      </c>
      <c r="L1729" s="120" t="s">
        <v>147</v>
      </c>
      <c r="M1729" s="117" t="s">
        <v>147</v>
      </c>
      <c r="N1729" s="118" t="s">
        <v>148</v>
      </c>
      <c r="O1729" s="118" t="s">
        <v>146</v>
      </c>
      <c r="P1729" s="118" t="s">
        <v>146</v>
      </c>
      <c r="Q1729" s="118" t="s">
        <v>147</v>
      </c>
      <c r="R1729" s="118" t="s">
        <v>146</v>
      </c>
      <c r="S1729" s="118" t="s">
        <v>147</v>
      </c>
      <c r="T1729" s="118" t="s">
        <v>146</v>
      </c>
      <c r="U1729" s="118" t="s">
        <v>147</v>
      </c>
      <c r="V1729" s="118" t="s">
        <v>146</v>
      </c>
      <c r="W1729" s="118" t="s">
        <v>148</v>
      </c>
      <c r="X1729" s="121">
        <f t="shared" si="32"/>
        <v>27.5</v>
      </c>
      <c r="Y1729" s="68"/>
      <c r="Z1729" s="113">
        <f>VLOOKUP(B1729,[1]Sheet1!B$3:V$3093,21,0)</f>
        <v>0</v>
      </c>
    </row>
    <row r="1730" spans="2:26" ht="30" x14ac:dyDescent="0.25">
      <c r="B1730" s="9" t="s">
        <v>3644</v>
      </c>
      <c r="C1730" s="9" t="s">
        <v>3645</v>
      </c>
      <c r="D1730" s="9">
        <v>1994</v>
      </c>
      <c r="E1730" s="9" t="s">
        <v>12</v>
      </c>
      <c r="F1730" s="9" t="s">
        <v>30</v>
      </c>
      <c r="G1730" s="60" t="s">
        <v>6436</v>
      </c>
      <c r="H1730" s="1" t="s">
        <v>18</v>
      </c>
      <c r="I1730" s="1" t="s">
        <v>170</v>
      </c>
      <c r="J1730" s="68" t="s">
        <v>296</v>
      </c>
      <c r="K1730" s="68" t="s">
        <v>297</v>
      </c>
      <c r="L1730" s="120" t="s">
        <v>146</v>
      </c>
      <c r="M1730" s="117" t="s">
        <v>146</v>
      </c>
      <c r="N1730" s="118" t="s">
        <v>6520</v>
      </c>
      <c r="O1730" s="118" t="s">
        <v>146</v>
      </c>
      <c r="P1730" s="118" t="s">
        <v>148</v>
      </c>
      <c r="Q1730" s="118" t="s">
        <v>146</v>
      </c>
      <c r="R1730" s="118" t="s">
        <v>146</v>
      </c>
      <c r="S1730" s="118" t="s">
        <v>146</v>
      </c>
      <c r="T1730" s="118" t="s">
        <v>6520</v>
      </c>
      <c r="U1730" s="118" t="s">
        <v>146</v>
      </c>
      <c r="V1730" s="118" t="s">
        <v>146</v>
      </c>
      <c r="W1730" s="118" t="s">
        <v>6520</v>
      </c>
      <c r="X1730" s="121">
        <f t="shared" si="32"/>
        <v>19.166666666666668</v>
      </c>
      <c r="Y1730" s="68"/>
      <c r="Z1730" s="113">
        <f>VLOOKUP(B1730,[1]Sheet1!B$3:V$3093,21,0)</f>
        <v>0</v>
      </c>
    </row>
    <row r="1731" spans="2:26" ht="45" x14ac:dyDescent="0.25">
      <c r="B1731" s="9" t="s">
        <v>3646</v>
      </c>
      <c r="C1731" s="9" t="s">
        <v>3647</v>
      </c>
      <c r="D1731" s="9">
        <v>1986</v>
      </c>
      <c r="E1731" s="9" t="s">
        <v>12</v>
      </c>
      <c r="F1731" s="9" t="s">
        <v>30</v>
      </c>
      <c r="G1731" s="60" t="s">
        <v>6436</v>
      </c>
      <c r="H1731" s="1" t="s">
        <v>6289</v>
      </c>
      <c r="I1731" s="1" t="s">
        <v>24</v>
      </c>
      <c r="J1731" s="68" t="s">
        <v>296</v>
      </c>
      <c r="K1731" s="68" t="s">
        <v>297</v>
      </c>
      <c r="L1731" s="120" t="s">
        <v>146</v>
      </c>
      <c r="M1731" s="117" t="s">
        <v>146</v>
      </c>
      <c r="N1731" s="118" t="s">
        <v>146</v>
      </c>
      <c r="O1731" s="118" t="s">
        <v>6520</v>
      </c>
      <c r="P1731" s="118" t="s">
        <v>146</v>
      </c>
      <c r="Q1731" s="118" t="s">
        <v>146</v>
      </c>
      <c r="R1731" s="118" t="s">
        <v>146</v>
      </c>
      <c r="S1731" s="118" t="s">
        <v>146</v>
      </c>
      <c r="T1731" s="118" t="s">
        <v>147</v>
      </c>
      <c r="U1731" s="118" t="s">
        <v>147</v>
      </c>
      <c r="V1731" s="118" t="s">
        <v>6520</v>
      </c>
      <c r="W1731" s="118" t="s">
        <v>146</v>
      </c>
      <c r="X1731" s="121">
        <f t="shared" si="32"/>
        <v>20</v>
      </c>
      <c r="Y1731" s="68"/>
      <c r="Z1731" s="113">
        <f>VLOOKUP(B1731,[1]Sheet1!B$3:V$3093,21,0)</f>
        <v>0</v>
      </c>
    </row>
    <row r="1732" spans="2:26" ht="30" x14ac:dyDescent="0.25">
      <c r="B1732" s="9" t="s">
        <v>3648</v>
      </c>
      <c r="C1732" s="9" t="s">
        <v>3649</v>
      </c>
      <c r="D1732" s="9">
        <v>1993</v>
      </c>
      <c r="E1732" s="9" t="s">
        <v>12</v>
      </c>
      <c r="F1732" s="9" t="s">
        <v>30</v>
      </c>
      <c r="G1732" s="60" t="s">
        <v>6436</v>
      </c>
      <c r="H1732" s="1" t="s">
        <v>13</v>
      </c>
      <c r="I1732" s="1" t="s">
        <v>24</v>
      </c>
      <c r="J1732" s="68" t="s">
        <v>296</v>
      </c>
      <c r="K1732" s="68" t="s">
        <v>297</v>
      </c>
      <c r="L1732" s="120" t="s">
        <v>147</v>
      </c>
      <c r="M1732" s="117" t="s">
        <v>147</v>
      </c>
      <c r="N1732" s="118" t="s">
        <v>147</v>
      </c>
      <c r="O1732" s="118" t="s">
        <v>148</v>
      </c>
      <c r="P1732" s="118" t="s">
        <v>146</v>
      </c>
      <c r="Q1732" s="118" t="s">
        <v>146</v>
      </c>
      <c r="R1732" s="118" t="s">
        <v>146</v>
      </c>
      <c r="S1732" s="118" t="s">
        <v>146</v>
      </c>
      <c r="T1732" s="118" t="s">
        <v>6520</v>
      </c>
      <c r="U1732" s="118" t="s">
        <v>147</v>
      </c>
      <c r="V1732" s="118" t="s">
        <v>146</v>
      </c>
      <c r="W1732" s="118" t="s">
        <v>146</v>
      </c>
      <c r="X1732" s="121">
        <f t="shared" si="32"/>
        <v>24.166666666666668</v>
      </c>
      <c r="Y1732" s="68"/>
      <c r="Z1732" s="113">
        <f>VLOOKUP(B1732,[1]Sheet1!B$3:V$3093,21,0)</f>
        <v>0</v>
      </c>
    </row>
    <row r="1733" spans="2:26" ht="30" x14ac:dyDescent="0.25">
      <c r="B1733" s="9" t="s">
        <v>3650</v>
      </c>
      <c r="C1733" s="9" t="s">
        <v>3651</v>
      </c>
      <c r="D1733" s="9">
        <v>1991</v>
      </c>
      <c r="E1733" s="9" t="s">
        <v>12</v>
      </c>
      <c r="F1733" s="9" t="s">
        <v>30</v>
      </c>
      <c r="G1733" s="60" t="s">
        <v>6436</v>
      </c>
      <c r="H1733" s="1" t="s">
        <v>18</v>
      </c>
      <c r="I1733" s="1" t="s">
        <v>6442</v>
      </c>
      <c r="J1733" s="68" t="s">
        <v>296</v>
      </c>
      <c r="K1733" s="68" t="s">
        <v>297</v>
      </c>
      <c r="L1733" s="120" t="s">
        <v>146</v>
      </c>
      <c r="M1733" s="117" t="s">
        <v>148</v>
      </c>
      <c r="N1733" s="118" t="s">
        <v>147</v>
      </c>
      <c r="O1733" s="118" t="s">
        <v>146</v>
      </c>
      <c r="P1733" s="118" t="s">
        <v>147</v>
      </c>
      <c r="Q1733" s="118" t="s">
        <v>148</v>
      </c>
      <c r="R1733" s="118" t="s">
        <v>147</v>
      </c>
      <c r="S1733" s="118" t="s">
        <v>148</v>
      </c>
      <c r="T1733" s="118" t="s">
        <v>148</v>
      </c>
      <c r="U1733" s="118" t="s">
        <v>147</v>
      </c>
      <c r="V1733" s="118" t="s">
        <v>147</v>
      </c>
      <c r="W1733" s="118" t="s">
        <v>146</v>
      </c>
      <c r="X1733" s="121">
        <f t="shared" si="32"/>
        <v>30.833333333333332</v>
      </c>
      <c r="Y1733" s="68"/>
      <c r="Z1733" s="113">
        <f>VLOOKUP(B1733,[1]Sheet1!B$3:V$3093,21,0)</f>
        <v>0</v>
      </c>
    </row>
    <row r="1734" spans="2:26" ht="45" x14ac:dyDescent="0.25">
      <c r="B1734" s="9" t="s">
        <v>3652</v>
      </c>
      <c r="C1734" s="9" t="s">
        <v>3653</v>
      </c>
      <c r="D1734" s="9">
        <v>1992</v>
      </c>
      <c r="E1734" s="9" t="s">
        <v>12</v>
      </c>
      <c r="F1734" s="9" t="s">
        <v>30</v>
      </c>
      <c r="G1734" s="60" t="s">
        <v>6436</v>
      </c>
      <c r="H1734" s="1" t="s">
        <v>13</v>
      </c>
      <c r="I1734" s="1" t="s">
        <v>16</v>
      </c>
      <c r="J1734" s="68" t="s">
        <v>291</v>
      </c>
      <c r="K1734" s="68" t="s">
        <v>292</v>
      </c>
      <c r="L1734" s="120" t="s">
        <v>146</v>
      </c>
      <c r="M1734" s="117" t="s">
        <v>146</v>
      </c>
      <c r="N1734" s="118" t="s">
        <v>6520</v>
      </c>
      <c r="O1734" s="118" t="s">
        <v>146</v>
      </c>
      <c r="P1734" s="118" t="s">
        <v>147</v>
      </c>
      <c r="Q1734" s="118" t="s">
        <v>147</v>
      </c>
      <c r="R1734" s="118" t="s">
        <v>147</v>
      </c>
      <c r="S1734" s="118" t="s">
        <v>147</v>
      </c>
      <c r="T1734" s="118" t="s">
        <v>146</v>
      </c>
      <c r="U1734" s="118" t="s">
        <v>147</v>
      </c>
      <c r="V1734" s="118" t="s">
        <v>147</v>
      </c>
      <c r="W1734" s="118" t="s">
        <v>147</v>
      </c>
      <c r="X1734" s="121">
        <f t="shared" si="32"/>
        <v>25</v>
      </c>
      <c r="Y1734" s="68"/>
      <c r="Z1734" s="113">
        <f>VLOOKUP(B1734,[1]Sheet1!B$3:V$3093,21,0)</f>
        <v>0</v>
      </c>
    </row>
    <row r="1735" spans="2:26" ht="30" x14ac:dyDescent="0.25">
      <c r="B1735" s="9" t="s">
        <v>3654</v>
      </c>
      <c r="C1735" s="9" t="s">
        <v>3655</v>
      </c>
      <c r="D1735" s="9">
        <v>1990</v>
      </c>
      <c r="E1735" s="9" t="s">
        <v>12</v>
      </c>
      <c r="F1735" s="9" t="s">
        <v>30</v>
      </c>
      <c r="G1735" s="60" t="s">
        <v>6436</v>
      </c>
      <c r="H1735" s="1" t="s">
        <v>13</v>
      </c>
      <c r="I1735" s="1" t="s">
        <v>180</v>
      </c>
      <c r="J1735" s="68" t="s">
        <v>296</v>
      </c>
      <c r="K1735" s="68" t="s">
        <v>297</v>
      </c>
      <c r="L1735" s="120" t="s">
        <v>147</v>
      </c>
      <c r="M1735" s="117" t="s">
        <v>146</v>
      </c>
      <c r="N1735" s="118" t="s">
        <v>6520</v>
      </c>
      <c r="O1735" s="118" t="s">
        <v>147</v>
      </c>
      <c r="P1735" s="118" t="s">
        <v>146</v>
      </c>
      <c r="Q1735" s="118" t="s">
        <v>147</v>
      </c>
      <c r="R1735" s="118" t="s">
        <v>6520</v>
      </c>
      <c r="S1735" s="118" t="s">
        <v>147</v>
      </c>
      <c r="T1735" s="118" t="s">
        <v>146</v>
      </c>
      <c r="U1735" s="118" t="s">
        <v>148</v>
      </c>
      <c r="V1735" s="118" t="s">
        <v>147</v>
      </c>
      <c r="W1735" s="118" t="s">
        <v>147</v>
      </c>
      <c r="X1735" s="121">
        <f t="shared" si="32"/>
        <v>25</v>
      </c>
      <c r="Y1735" s="68"/>
      <c r="Z1735" s="113">
        <f>VLOOKUP(B1735,[1]Sheet1!B$3:V$3093,21,0)</f>
        <v>0</v>
      </c>
    </row>
    <row r="1736" spans="2:26" ht="60" x14ac:dyDescent="0.25">
      <c r="B1736" s="9" t="s">
        <v>3656</v>
      </c>
      <c r="C1736" s="9" t="s">
        <v>3657</v>
      </c>
      <c r="D1736" s="9">
        <v>1986</v>
      </c>
      <c r="E1736" s="9" t="s">
        <v>12</v>
      </c>
      <c r="F1736" s="9" t="s">
        <v>30</v>
      </c>
      <c r="G1736" s="60" t="s">
        <v>6436</v>
      </c>
      <c r="H1736" s="1" t="s">
        <v>80</v>
      </c>
      <c r="I1736" s="1" t="s">
        <v>22</v>
      </c>
      <c r="J1736" s="68" t="s">
        <v>291</v>
      </c>
      <c r="K1736" s="68" t="s">
        <v>292</v>
      </c>
      <c r="L1736" s="120" t="s">
        <v>147</v>
      </c>
      <c r="M1736" s="117" t="s">
        <v>6520</v>
      </c>
      <c r="N1736" s="118" t="s">
        <v>146</v>
      </c>
      <c r="O1736" s="118" t="s">
        <v>146</v>
      </c>
      <c r="P1736" s="118" t="s">
        <v>147</v>
      </c>
      <c r="Q1736" s="118" t="s">
        <v>147</v>
      </c>
      <c r="R1736" s="118" t="s">
        <v>146</v>
      </c>
      <c r="S1736" s="118" t="s">
        <v>147</v>
      </c>
      <c r="T1736" s="118" t="s">
        <v>146</v>
      </c>
      <c r="U1736" s="118" t="s">
        <v>147</v>
      </c>
      <c r="V1736" s="118" t="s">
        <v>147</v>
      </c>
      <c r="W1736" s="118" t="s">
        <v>146</v>
      </c>
      <c r="X1736" s="121">
        <f t="shared" si="32"/>
        <v>24.166666666666668</v>
      </c>
      <c r="Y1736" s="68"/>
      <c r="Z1736" s="113">
        <f>VLOOKUP(B1736,[1]Sheet1!B$3:V$3093,21,0)</f>
        <v>0</v>
      </c>
    </row>
    <row r="1737" spans="2:26" ht="30" x14ac:dyDescent="0.25">
      <c r="B1737" s="9" t="s">
        <v>3658</v>
      </c>
      <c r="C1737" s="9" t="s">
        <v>3659</v>
      </c>
      <c r="D1737" s="9">
        <v>1990</v>
      </c>
      <c r="E1737" s="9" t="s">
        <v>12</v>
      </c>
      <c r="F1737" s="9" t="s">
        <v>32</v>
      </c>
      <c r="G1737" s="60" t="s">
        <v>6436</v>
      </c>
      <c r="H1737" s="1" t="s">
        <v>11</v>
      </c>
      <c r="I1737" s="1" t="s">
        <v>170</v>
      </c>
      <c r="J1737" s="68" t="s">
        <v>291</v>
      </c>
      <c r="K1737" s="68" t="s">
        <v>292</v>
      </c>
      <c r="L1737" s="120" t="s">
        <v>147</v>
      </c>
      <c r="M1737" s="117" t="s">
        <v>147</v>
      </c>
      <c r="N1737" s="118" t="s">
        <v>148</v>
      </c>
      <c r="O1737" s="118" t="s">
        <v>146</v>
      </c>
      <c r="P1737" s="118" t="s">
        <v>146</v>
      </c>
      <c r="Q1737" s="118" t="s">
        <v>146</v>
      </c>
      <c r="R1737" s="118" t="s">
        <v>147</v>
      </c>
      <c r="S1737" s="118" t="s">
        <v>146</v>
      </c>
      <c r="T1737" s="118" t="s">
        <v>146</v>
      </c>
      <c r="U1737" s="118" t="s">
        <v>147</v>
      </c>
      <c r="V1737" s="118" t="s">
        <v>148</v>
      </c>
      <c r="W1737" s="118" t="s">
        <v>147</v>
      </c>
      <c r="X1737" s="121">
        <f t="shared" si="32"/>
        <v>27.5</v>
      </c>
      <c r="Y1737" s="68"/>
      <c r="Z1737" s="113">
        <f>VLOOKUP(B1737,[1]Sheet1!B$3:V$3093,21,0)</f>
        <v>0</v>
      </c>
    </row>
    <row r="1738" spans="2:26" ht="45" x14ac:dyDescent="0.25">
      <c r="B1738" s="9" t="s">
        <v>3660</v>
      </c>
      <c r="C1738" s="9" t="s">
        <v>3661</v>
      </c>
      <c r="D1738" s="9">
        <v>1988</v>
      </c>
      <c r="E1738" s="9" t="s">
        <v>12</v>
      </c>
      <c r="F1738" s="9" t="s">
        <v>30</v>
      </c>
      <c r="G1738" s="60" t="s">
        <v>6436</v>
      </c>
      <c r="H1738" s="1" t="s">
        <v>11</v>
      </c>
      <c r="I1738" s="1" t="s">
        <v>6399</v>
      </c>
      <c r="J1738" s="68" t="s">
        <v>296</v>
      </c>
      <c r="K1738" s="68" t="s">
        <v>297</v>
      </c>
      <c r="L1738" s="120" t="s">
        <v>148</v>
      </c>
      <c r="M1738" s="117" t="s">
        <v>146</v>
      </c>
      <c r="N1738" s="118" t="s">
        <v>148</v>
      </c>
      <c r="O1738" s="118" t="s">
        <v>147</v>
      </c>
      <c r="P1738" s="118" t="s">
        <v>146</v>
      </c>
      <c r="Q1738" s="118" t="s">
        <v>148</v>
      </c>
      <c r="R1738" s="118" t="s">
        <v>148</v>
      </c>
      <c r="S1738" s="118" t="s">
        <v>148</v>
      </c>
      <c r="T1738" s="118" t="s">
        <v>147</v>
      </c>
      <c r="U1738" s="118" t="s">
        <v>6520</v>
      </c>
      <c r="V1738" s="118" t="s">
        <v>6520</v>
      </c>
      <c r="W1738" s="118" t="s">
        <v>147</v>
      </c>
      <c r="X1738" s="121">
        <f t="shared" si="32"/>
        <v>29.166666666666668</v>
      </c>
      <c r="Y1738" s="68"/>
      <c r="Z1738" s="113">
        <f>VLOOKUP(B1738,[1]Sheet1!B$3:V$3093,21,0)</f>
        <v>0</v>
      </c>
    </row>
    <row r="1739" spans="2:26" ht="30" x14ac:dyDescent="0.25">
      <c r="B1739" s="9" t="s">
        <v>3662</v>
      </c>
      <c r="C1739" s="9" t="s">
        <v>3663</v>
      </c>
      <c r="D1739" s="9">
        <v>1990</v>
      </c>
      <c r="E1739" s="9" t="s">
        <v>12</v>
      </c>
      <c r="F1739" s="9" t="s">
        <v>30</v>
      </c>
      <c r="G1739" s="60" t="s">
        <v>6436</v>
      </c>
      <c r="H1739" s="1" t="s">
        <v>13</v>
      </c>
      <c r="I1739" s="1" t="s">
        <v>33</v>
      </c>
      <c r="J1739" s="68" t="s">
        <v>296</v>
      </c>
      <c r="K1739" s="68" t="s">
        <v>297</v>
      </c>
      <c r="L1739" s="120" t="s">
        <v>147</v>
      </c>
      <c r="M1739" s="117" t="s">
        <v>147</v>
      </c>
      <c r="N1739" s="118" t="s">
        <v>146</v>
      </c>
      <c r="O1739" s="118" t="s">
        <v>146</v>
      </c>
      <c r="P1739" s="118" t="s">
        <v>147</v>
      </c>
      <c r="Q1739" s="118" t="s">
        <v>146</v>
      </c>
      <c r="R1739" s="118" t="s">
        <v>147</v>
      </c>
      <c r="S1739" s="118" t="s">
        <v>146</v>
      </c>
      <c r="T1739" s="118" t="s">
        <v>146</v>
      </c>
      <c r="U1739" s="118" t="s">
        <v>148</v>
      </c>
      <c r="V1739" s="118" t="s">
        <v>146</v>
      </c>
      <c r="W1739" s="118" t="s">
        <v>148</v>
      </c>
      <c r="X1739" s="121">
        <f t="shared" si="32"/>
        <v>26.666666666666668</v>
      </c>
      <c r="Y1739" s="68"/>
      <c r="Z1739" s="113">
        <f>VLOOKUP(B1739,[1]Sheet1!B$3:V$3093,21,0)</f>
        <v>0</v>
      </c>
    </row>
    <row r="1740" spans="2:26" ht="45" x14ac:dyDescent="0.25">
      <c r="B1740" s="9" t="s">
        <v>3664</v>
      </c>
      <c r="C1740" s="9" t="s">
        <v>3665</v>
      </c>
      <c r="D1740" s="9">
        <v>1988</v>
      </c>
      <c r="E1740" s="9" t="s">
        <v>12</v>
      </c>
      <c r="F1740" s="9" t="s">
        <v>488</v>
      </c>
      <c r="G1740" s="60" t="s">
        <v>6436</v>
      </c>
      <c r="H1740" s="1" t="s">
        <v>13</v>
      </c>
      <c r="I1740" s="1" t="s">
        <v>81</v>
      </c>
      <c r="J1740" s="68" t="s">
        <v>296</v>
      </c>
      <c r="K1740" s="68" t="s">
        <v>297</v>
      </c>
      <c r="L1740" s="120" t="s">
        <v>147</v>
      </c>
      <c r="M1740" s="117" t="s">
        <v>148</v>
      </c>
      <c r="N1740" s="118" t="s">
        <v>147</v>
      </c>
      <c r="O1740" s="118" t="s">
        <v>147</v>
      </c>
      <c r="P1740" s="118" t="s">
        <v>147</v>
      </c>
      <c r="Q1740" s="118" t="s">
        <v>148</v>
      </c>
      <c r="R1740" s="118" t="s">
        <v>147</v>
      </c>
      <c r="S1740" s="118" t="s">
        <v>148</v>
      </c>
      <c r="T1740" s="118" t="s">
        <v>147</v>
      </c>
      <c r="U1740" s="118" t="s">
        <v>147</v>
      </c>
      <c r="V1740" s="118" t="s">
        <v>6520</v>
      </c>
      <c r="W1740" s="118" t="s">
        <v>146</v>
      </c>
      <c r="X1740" s="121">
        <f t="shared" ref="X1740:X1803" si="33">((COUNTIF(L1740:W1740,"A")*40+COUNTIF(L1740:W1740,"B")*30+COUNTIF(L1740:W1740,"C")*20+COUNTIF(L1740:W1740,"D")*10+COUNTIF(L1740:W1740,"D1")*10+COUNTIF(L1740:W1740,"d2")*0)/(COUNTA(L1740:W1740)-COUNTIF(L1740:W1740,"KDG")-COUNTIF(L1740:W1740,"KĐG")))</f>
        <v>30</v>
      </c>
      <c r="Y1740" s="68"/>
      <c r="Z1740" s="113">
        <f>VLOOKUP(B1740,[1]Sheet1!B$3:V$3093,21,0)</f>
        <v>0</v>
      </c>
    </row>
    <row r="1741" spans="2:26" ht="45" x14ac:dyDescent="0.25">
      <c r="B1741" s="9" t="s">
        <v>3666</v>
      </c>
      <c r="C1741" s="9" t="s">
        <v>3667</v>
      </c>
      <c r="D1741" s="9">
        <v>1992</v>
      </c>
      <c r="E1741" s="9" t="s">
        <v>12</v>
      </c>
      <c r="F1741" s="9" t="s">
        <v>32</v>
      </c>
      <c r="G1741" s="60" t="s">
        <v>6436</v>
      </c>
      <c r="H1741" s="1" t="s">
        <v>13</v>
      </c>
      <c r="I1741" s="1" t="s">
        <v>79</v>
      </c>
      <c r="J1741" s="68" t="s">
        <v>291</v>
      </c>
      <c r="K1741" s="68" t="s">
        <v>292</v>
      </c>
      <c r="L1741" s="120" t="s">
        <v>147</v>
      </c>
      <c r="M1741" s="117" t="s">
        <v>146</v>
      </c>
      <c r="N1741" s="118" t="s">
        <v>146</v>
      </c>
      <c r="O1741" s="118" t="s">
        <v>148</v>
      </c>
      <c r="P1741" s="118" t="s">
        <v>147</v>
      </c>
      <c r="Q1741" s="118" t="s">
        <v>148</v>
      </c>
      <c r="R1741" s="118" t="s">
        <v>148</v>
      </c>
      <c r="S1741" s="118" t="s">
        <v>148</v>
      </c>
      <c r="T1741" s="118" t="s">
        <v>147</v>
      </c>
      <c r="U1741" s="118" t="s">
        <v>147</v>
      </c>
      <c r="V1741" s="118" t="s">
        <v>146</v>
      </c>
      <c r="W1741" s="118" t="s">
        <v>146</v>
      </c>
      <c r="X1741" s="121">
        <f t="shared" si="33"/>
        <v>30</v>
      </c>
      <c r="Y1741" s="68"/>
      <c r="Z1741" s="113">
        <f>VLOOKUP(B1741,[1]Sheet1!B$3:V$3093,21,0)</f>
        <v>0</v>
      </c>
    </row>
    <row r="1742" spans="2:26" ht="45" x14ac:dyDescent="0.25">
      <c r="B1742" s="9" t="s">
        <v>3668</v>
      </c>
      <c r="C1742" s="9" t="s">
        <v>3669</v>
      </c>
      <c r="D1742" s="9">
        <v>1993</v>
      </c>
      <c r="E1742" s="9" t="s">
        <v>12</v>
      </c>
      <c r="F1742" s="9" t="s">
        <v>211</v>
      </c>
      <c r="G1742" s="60" t="s">
        <v>6436</v>
      </c>
      <c r="H1742" s="1" t="s">
        <v>13</v>
      </c>
      <c r="I1742" s="1" t="s">
        <v>170</v>
      </c>
      <c r="J1742" s="68" t="s">
        <v>291</v>
      </c>
      <c r="K1742" s="68" t="s">
        <v>292</v>
      </c>
      <c r="L1742" s="120" t="s">
        <v>147</v>
      </c>
      <c r="M1742" s="117" t="s">
        <v>147</v>
      </c>
      <c r="N1742" s="118" t="s">
        <v>147</v>
      </c>
      <c r="O1742" s="118" t="s">
        <v>147</v>
      </c>
      <c r="P1742" s="118" t="s">
        <v>148</v>
      </c>
      <c r="Q1742" s="118" t="s">
        <v>148</v>
      </c>
      <c r="R1742" s="118" t="s">
        <v>147</v>
      </c>
      <c r="S1742" s="118" t="s">
        <v>148</v>
      </c>
      <c r="T1742" s="118" t="s">
        <v>147</v>
      </c>
      <c r="U1742" s="118" t="s">
        <v>146</v>
      </c>
      <c r="V1742" s="118" t="s">
        <v>147</v>
      </c>
      <c r="W1742" s="118" t="s">
        <v>146</v>
      </c>
      <c r="X1742" s="121">
        <f t="shared" si="33"/>
        <v>30.833333333333332</v>
      </c>
      <c r="Y1742" s="68"/>
      <c r="Z1742" s="113">
        <f>VLOOKUP(B1742,[1]Sheet1!B$3:V$3093,21,0)</f>
        <v>0</v>
      </c>
    </row>
    <row r="1743" spans="2:26" ht="45" x14ac:dyDescent="0.25">
      <c r="B1743" s="9" t="s">
        <v>3670</v>
      </c>
      <c r="C1743" s="9" t="s">
        <v>3671</v>
      </c>
      <c r="D1743" s="9">
        <v>1991</v>
      </c>
      <c r="E1743" s="9" t="s">
        <v>12</v>
      </c>
      <c r="F1743" s="9" t="s">
        <v>210</v>
      </c>
      <c r="G1743" s="60" t="s">
        <v>6436</v>
      </c>
      <c r="H1743" s="1" t="s">
        <v>11</v>
      </c>
      <c r="I1743" s="1" t="s">
        <v>79</v>
      </c>
      <c r="J1743" s="68" t="s">
        <v>296</v>
      </c>
      <c r="K1743" s="68" t="s">
        <v>297</v>
      </c>
      <c r="L1743" s="120" t="s">
        <v>147</v>
      </c>
      <c r="M1743" s="117" t="s">
        <v>147</v>
      </c>
      <c r="N1743" s="118" t="s">
        <v>147</v>
      </c>
      <c r="O1743" s="118" t="s">
        <v>147</v>
      </c>
      <c r="P1743" s="118" t="s">
        <v>147</v>
      </c>
      <c r="Q1743" s="118" t="s">
        <v>147</v>
      </c>
      <c r="R1743" s="118" t="s">
        <v>147</v>
      </c>
      <c r="S1743" s="118" t="s">
        <v>147</v>
      </c>
      <c r="T1743" s="118" t="s">
        <v>6520</v>
      </c>
      <c r="U1743" s="118" t="s">
        <v>6520</v>
      </c>
      <c r="V1743" s="118" t="s">
        <v>146</v>
      </c>
      <c r="W1743" s="118" t="s">
        <v>146</v>
      </c>
      <c r="X1743" s="121">
        <f t="shared" si="33"/>
        <v>25</v>
      </c>
      <c r="Y1743" s="68"/>
      <c r="Z1743" s="113">
        <f>VLOOKUP(B1743,[1]Sheet1!B$3:V$3093,21,0)</f>
        <v>0</v>
      </c>
    </row>
    <row r="1744" spans="2:26" ht="30" x14ac:dyDescent="0.25">
      <c r="B1744" s="9" t="s">
        <v>3672</v>
      </c>
      <c r="C1744" s="9" t="s">
        <v>3673</v>
      </c>
      <c r="D1744" s="9">
        <v>1988</v>
      </c>
      <c r="E1744" s="9" t="s">
        <v>12</v>
      </c>
      <c r="F1744" s="9" t="s">
        <v>30</v>
      </c>
      <c r="G1744" s="60" t="s">
        <v>6436</v>
      </c>
      <c r="H1744" s="1" t="s">
        <v>18</v>
      </c>
      <c r="I1744" s="1" t="s">
        <v>26</v>
      </c>
      <c r="J1744" s="68" t="s">
        <v>296</v>
      </c>
      <c r="K1744" s="68" t="s">
        <v>297</v>
      </c>
      <c r="L1744" s="120" t="s">
        <v>6520</v>
      </c>
      <c r="M1744" s="117" t="s">
        <v>146</v>
      </c>
      <c r="N1744" s="118" t="s">
        <v>146</v>
      </c>
      <c r="O1744" s="118" t="s">
        <v>6520</v>
      </c>
      <c r="P1744" s="118" t="s">
        <v>146</v>
      </c>
      <c r="Q1744" s="118" t="s">
        <v>146</v>
      </c>
      <c r="R1744" s="118" t="s">
        <v>146</v>
      </c>
      <c r="S1744" s="118" t="s">
        <v>146</v>
      </c>
      <c r="T1744" s="118" t="s">
        <v>147</v>
      </c>
      <c r="U1744" s="118" t="s">
        <v>6520</v>
      </c>
      <c r="V1744" s="118" t="s">
        <v>146</v>
      </c>
      <c r="W1744" s="118" t="s">
        <v>148</v>
      </c>
      <c r="X1744" s="121">
        <f t="shared" si="33"/>
        <v>20</v>
      </c>
      <c r="Y1744" s="68"/>
      <c r="Z1744" s="113"/>
    </row>
    <row r="1745" spans="2:26" ht="30" x14ac:dyDescent="0.25">
      <c r="B1745" s="9" t="s">
        <v>3674</v>
      </c>
      <c r="C1745" s="9" t="s">
        <v>3675</v>
      </c>
      <c r="D1745" s="9">
        <v>1985</v>
      </c>
      <c r="E1745" s="9" t="s">
        <v>12</v>
      </c>
      <c r="F1745" s="9" t="s">
        <v>30</v>
      </c>
      <c r="G1745" s="60" t="s">
        <v>6436</v>
      </c>
      <c r="H1745" s="1" t="s">
        <v>18</v>
      </c>
      <c r="I1745" s="1" t="s">
        <v>24</v>
      </c>
      <c r="J1745" s="68" t="s">
        <v>291</v>
      </c>
      <c r="K1745" s="68" t="s">
        <v>292</v>
      </c>
      <c r="L1745" s="120" t="s">
        <v>147</v>
      </c>
      <c r="M1745" s="117" t="s">
        <v>147</v>
      </c>
      <c r="N1745" s="118" t="s">
        <v>147</v>
      </c>
      <c r="O1745" s="118" t="s">
        <v>147</v>
      </c>
      <c r="P1745" s="118" t="s">
        <v>147</v>
      </c>
      <c r="Q1745" s="118" t="s">
        <v>147</v>
      </c>
      <c r="R1745" s="118" t="s">
        <v>147</v>
      </c>
      <c r="S1745" s="118" t="s">
        <v>147</v>
      </c>
      <c r="T1745" s="118" t="s">
        <v>147</v>
      </c>
      <c r="U1745" s="118" t="s">
        <v>148</v>
      </c>
      <c r="V1745" s="118" t="s">
        <v>148</v>
      </c>
      <c r="W1745" s="118" t="s">
        <v>147</v>
      </c>
      <c r="X1745" s="121">
        <f t="shared" si="33"/>
        <v>31.666666666666668</v>
      </c>
      <c r="Y1745" s="68"/>
      <c r="Z1745" s="113">
        <f>VLOOKUP(B1745,[1]Sheet1!B$3:V$3093,21,0)</f>
        <v>0</v>
      </c>
    </row>
    <row r="1746" spans="2:26" ht="30" x14ac:dyDescent="0.25">
      <c r="B1746" s="9" t="s">
        <v>3676</v>
      </c>
      <c r="C1746" s="9" t="s">
        <v>3677</v>
      </c>
      <c r="D1746" s="9">
        <v>1983</v>
      </c>
      <c r="E1746" s="9" t="s">
        <v>12</v>
      </c>
      <c r="F1746" s="9" t="s">
        <v>30</v>
      </c>
      <c r="G1746" s="60" t="s">
        <v>6436</v>
      </c>
      <c r="H1746" s="1" t="s">
        <v>13</v>
      </c>
      <c r="I1746" s="1" t="s">
        <v>170</v>
      </c>
      <c r="J1746" s="68" t="s">
        <v>296</v>
      </c>
      <c r="K1746" s="68" t="s">
        <v>297</v>
      </c>
      <c r="L1746" s="120" t="s">
        <v>148</v>
      </c>
      <c r="M1746" s="117" t="s">
        <v>147</v>
      </c>
      <c r="N1746" s="118" t="s">
        <v>148</v>
      </c>
      <c r="O1746" s="118" t="s">
        <v>146</v>
      </c>
      <c r="P1746" s="118" t="s">
        <v>147</v>
      </c>
      <c r="Q1746" s="118" t="s">
        <v>146</v>
      </c>
      <c r="R1746" s="118" t="s">
        <v>148</v>
      </c>
      <c r="S1746" s="118" t="s">
        <v>146</v>
      </c>
      <c r="T1746" s="118" t="s">
        <v>147</v>
      </c>
      <c r="U1746" s="118" t="s">
        <v>147</v>
      </c>
      <c r="V1746" s="118" t="s">
        <v>147</v>
      </c>
      <c r="W1746" s="118" t="s">
        <v>146</v>
      </c>
      <c r="X1746" s="121">
        <f t="shared" si="33"/>
        <v>29.166666666666668</v>
      </c>
      <c r="Y1746" s="68"/>
      <c r="Z1746" s="113">
        <f>VLOOKUP(B1746,[1]Sheet1!B$3:V$3093,21,0)</f>
        <v>0</v>
      </c>
    </row>
    <row r="1747" spans="2:26" ht="30" x14ac:dyDescent="0.25">
      <c r="B1747" s="9" t="s">
        <v>3678</v>
      </c>
      <c r="C1747" s="9" t="s">
        <v>3679</v>
      </c>
      <c r="D1747" s="9">
        <v>1990</v>
      </c>
      <c r="E1747" s="9" t="s">
        <v>12</v>
      </c>
      <c r="F1747" s="9" t="s">
        <v>30</v>
      </c>
      <c r="G1747" s="60" t="s">
        <v>6436</v>
      </c>
      <c r="H1747" s="1" t="s">
        <v>11</v>
      </c>
      <c r="I1747" s="1" t="s">
        <v>6337</v>
      </c>
      <c r="J1747" s="68" t="s">
        <v>296</v>
      </c>
      <c r="K1747" s="68" t="s">
        <v>297</v>
      </c>
      <c r="L1747" s="120" t="s">
        <v>147</v>
      </c>
      <c r="M1747" s="117" t="s">
        <v>146</v>
      </c>
      <c r="N1747" s="118" t="s">
        <v>147</v>
      </c>
      <c r="O1747" s="118" t="s">
        <v>146</v>
      </c>
      <c r="P1747" s="118" t="s">
        <v>147</v>
      </c>
      <c r="Q1747" s="118" t="s">
        <v>147</v>
      </c>
      <c r="R1747" s="118" t="s">
        <v>147</v>
      </c>
      <c r="S1747" s="118" t="s">
        <v>147</v>
      </c>
      <c r="T1747" s="118" t="s">
        <v>6520</v>
      </c>
      <c r="U1747" s="118" t="s">
        <v>147</v>
      </c>
      <c r="V1747" s="118" t="s">
        <v>148</v>
      </c>
      <c r="W1747" s="118" t="s">
        <v>146</v>
      </c>
      <c r="X1747" s="121">
        <f t="shared" si="33"/>
        <v>26.666666666666668</v>
      </c>
      <c r="Y1747" s="68"/>
      <c r="Z1747" s="113">
        <f>VLOOKUP(B1747,[1]Sheet1!B$3:V$3093,21,0)</f>
        <v>0</v>
      </c>
    </row>
    <row r="1748" spans="2:26" ht="30" x14ac:dyDescent="0.25">
      <c r="B1748" s="9" t="s">
        <v>3680</v>
      </c>
      <c r="C1748" s="9" t="s">
        <v>3681</v>
      </c>
      <c r="D1748" s="9">
        <v>1989</v>
      </c>
      <c r="E1748" s="9" t="s">
        <v>12</v>
      </c>
      <c r="F1748" s="9" t="s">
        <v>111</v>
      </c>
      <c r="G1748" s="60" t="s">
        <v>6436</v>
      </c>
      <c r="H1748" s="1" t="s">
        <v>13</v>
      </c>
      <c r="I1748" s="1" t="s">
        <v>19</v>
      </c>
      <c r="J1748" s="68" t="s">
        <v>291</v>
      </c>
      <c r="K1748" s="68" t="s">
        <v>292</v>
      </c>
      <c r="L1748" s="120" t="s">
        <v>146</v>
      </c>
      <c r="M1748" s="117" t="s">
        <v>148</v>
      </c>
      <c r="N1748" s="118" t="s">
        <v>147</v>
      </c>
      <c r="O1748" s="118" t="s">
        <v>147</v>
      </c>
      <c r="P1748" s="118" t="s">
        <v>147</v>
      </c>
      <c r="Q1748" s="118" t="s">
        <v>147</v>
      </c>
      <c r="R1748" s="118" t="s">
        <v>146</v>
      </c>
      <c r="S1748" s="118" t="s">
        <v>147</v>
      </c>
      <c r="T1748" s="118" t="s">
        <v>147</v>
      </c>
      <c r="U1748" s="118" t="s">
        <v>146</v>
      </c>
      <c r="V1748" s="118" t="s">
        <v>147</v>
      </c>
      <c r="W1748" s="118" t="s">
        <v>147</v>
      </c>
      <c r="X1748" s="121">
        <f t="shared" si="33"/>
        <v>28.333333333333332</v>
      </c>
      <c r="Y1748" s="68"/>
      <c r="Z1748" s="113">
        <f>VLOOKUP(B1748,[1]Sheet1!B$3:V$3093,21,0)</f>
        <v>0</v>
      </c>
    </row>
    <row r="1749" spans="2:26" ht="45" x14ac:dyDescent="0.25">
      <c r="B1749" s="9" t="s">
        <v>3682</v>
      </c>
      <c r="C1749" s="9" t="s">
        <v>3683</v>
      </c>
      <c r="D1749" s="9">
        <v>1995</v>
      </c>
      <c r="E1749" s="9" t="s">
        <v>12</v>
      </c>
      <c r="F1749" s="9" t="s">
        <v>30</v>
      </c>
      <c r="G1749" s="60" t="s">
        <v>6436</v>
      </c>
      <c r="H1749" s="1" t="s">
        <v>18</v>
      </c>
      <c r="I1749" s="1" t="s">
        <v>85</v>
      </c>
      <c r="J1749" s="68" t="s">
        <v>296</v>
      </c>
      <c r="K1749" s="68" t="s">
        <v>297</v>
      </c>
      <c r="L1749" s="120" t="s">
        <v>148</v>
      </c>
      <c r="M1749" s="117" t="s">
        <v>147</v>
      </c>
      <c r="N1749" s="118" t="s">
        <v>147</v>
      </c>
      <c r="O1749" s="118" t="s">
        <v>146</v>
      </c>
      <c r="P1749" s="118" t="s">
        <v>148</v>
      </c>
      <c r="Q1749" s="118" t="s">
        <v>148</v>
      </c>
      <c r="R1749" s="118" t="s">
        <v>146</v>
      </c>
      <c r="S1749" s="118" t="s">
        <v>148</v>
      </c>
      <c r="T1749" s="118" t="s">
        <v>146</v>
      </c>
      <c r="U1749" s="118" t="s">
        <v>146</v>
      </c>
      <c r="V1749" s="118" t="s">
        <v>146</v>
      </c>
      <c r="W1749" s="118" t="s">
        <v>6520</v>
      </c>
      <c r="X1749" s="121">
        <f t="shared" si="33"/>
        <v>27.5</v>
      </c>
      <c r="Y1749" s="68"/>
      <c r="Z1749" s="113">
        <f>VLOOKUP(B1749,[1]Sheet1!B$3:V$3093,21,0)</f>
        <v>0</v>
      </c>
    </row>
    <row r="1750" spans="2:26" ht="30" x14ac:dyDescent="0.25">
      <c r="B1750" s="9" t="s">
        <v>3684</v>
      </c>
      <c r="C1750" s="9" t="s">
        <v>3685</v>
      </c>
      <c r="D1750" s="9">
        <v>1989</v>
      </c>
      <c r="E1750" s="9" t="s">
        <v>12</v>
      </c>
      <c r="F1750" s="9" t="s">
        <v>30</v>
      </c>
      <c r="G1750" s="60" t="s">
        <v>6436</v>
      </c>
      <c r="H1750" s="1" t="s">
        <v>11</v>
      </c>
      <c r="I1750" s="1" t="s">
        <v>21</v>
      </c>
      <c r="J1750" s="68" t="s">
        <v>296</v>
      </c>
      <c r="K1750" s="68" t="s">
        <v>297</v>
      </c>
      <c r="L1750" s="120" t="s">
        <v>147</v>
      </c>
      <c r="M1750" s="117" t="s">
        <v>147</v>
      </c>
      <c r="N1750" s="118" t="s">
        <v>146</v>
      </c>
      <c r="O1750" s="118" t="s">
        <v>147</v>
      </c>
      <c r="P1750" s="118" t="s">
        <v>147</v>
      </c>
      <c r="Q1750" s="118" t="s">
        <v>148</v>
      </c>
      <c r="R1750" s="118" t="s">
        <v>147</v>
      </c>
      <c r="S1750" s="118" t="s">
        <v>148</v>
      </c>
      <c r="T1750" s="118" t="s">
        <v>146</v>
      </c>
      <c r="U1750" s="118" t="s">
        <v>6520</v>
      </c>
      <c r="V1750" s="118" t="s">
        <v>6520</v>
      </c>
      <c r="W1750" s="118" t="s">
        <v>147</v>
      </c>
      <c r="X1750" s="121">
        <f t="shared" si="33"/>
        <v>26.666666666666668</v>
      </c>
      <c r="Y1750" s="68"/>
      <c r="Z1750" s="113">
        <f>VLOOKUP(B1750,[1]Sheet1!B$3:V$3093,21,0)</f>
        <v>0</v>
      </c>
    </row>
    <row r="1751" spans="2:26" ht="30" x14ac:dyDescent="0.25">
      <c r="B1751" s="9" t="s">
        <v>3686</v>
      </c>
      <c r="C1751" s="9" t="s">
        <v>3687</v>
      </c>
      <c r="D1751" s="9">
        <v>1990</v>
      </c>
      <c r="E1751" s="9" t="s">
        <v>12</v>
      </c>
      <c r="F1751" s="9" t="s">
        <v>32</v>
      </c>
      <c r="G1751" s="60" t="s">
        <v>6436</v>
      </c>
      <c r="H1751" s="1" t="s">
        <v>13</v>
      </c>
      <c r="I1751" s="1" t="s">
        <v>22</v>
      </c>
      <c r="J1751" s="68" t="s">
        <v>296</v>
      </c>
      <c r="K1751" s="68" t="s">
        <v>297</v>
      </c>
      <c r="L1751" s="120" t="s">
        <v>146</v>
      </c>
      <c r="M1751" s="117" t="s">
        <v>148</v>
      </c>
      <c r="N1751" s="118" t="s">
        <v>147</v>
      </c>
      <c r="O1751" s="118" t="s">
        <v>6520</v>
      </c>
      <c r="P1751" s="118" t="s">
        <v>146</v>
      </c>
      <c r="Q1751" s="118" t="s">
        <v>147</v>
      </c>
      <c r="R1751" s="118" t="s">
        <v>146</v>
      </c>
      <c r="S1751" s="118" t="s">
        <v>147</v>
      </c>
      <c r="T1751" s="118" t="s">
        <v>148</v>
      </c>
      <c r="U1751" s="118" t="s">
        <v>148</v>
      </c>
      <c r="V1751" s="118" t="s">
        <v>148</v>
      </c>
      <c r="W1751" s="118" t="s">
        <v>148</v>
      </c>
      <c r="X1751" s="121">
        <f t="shared" si="33"/>
        <v>30</v>
      </c>
      <c r="Y1751" s="68"/>
      <c r="Z1751" s="113">
        <f>VLOOKUP(B1751,[1]Sheet1!B$3:V$3093,21,0)</f>
        <v>0</v>
      </c>
    </row>
    <row r="1752" spans="2:26" ht="30" x14ac:dyDescent="0.25">
      <c r="B1752" s="9" t="s">
        <v>3688</v>
      </c>
      <c r="C1752" s="9" t="s">
        <v>3689</v>
      </c>
      <c r="D1752" s="9">
        <v>1990</v>
      </c>
      <c r="E1752" s="9" t="s">
        <v>12</v>
      </c>
      <c r="F1752" s="9" t="s">
        <v>30</v>
      </c>
      <c r="G1752" s="60" t="s">
        <v>6436</v>
      </c>
      <c r="H1752" s="1" t="s">
        <v>13</v>
      </c>
      <c r="I1752" s="1" t="s">
        <v>170</v>
      </c>
      <c r="J1752" s="68" t="s">
        <v>296</v>
      </c>
      <c r="K1752" s="68" t="s">
        <v>297</v>
      </c>
      <c r="L1752" s="120" t="s">
        <v>148</v>
      </c>
      <c r="M1752" s="117" t="s">
        <v>148</v>
      </c>
      <c r="N1752" s="118" t="s">
        <v>147</v>
      </c>
      <c r="O1752" s="118" t="s">
        <v>147</v>
      </c>
      <c r="P1752" s="118" t="s">
        <v>146</v>
      </c>
      <c r="Q1752" s="118" t="s">
        <v>147</v>
      </c>
      <c r="R1752" s="118" t="s">
        <v>147</v>
      </c>
      <c r="S1752" s="118" t="s">
        <v>147</v>
      </c>
      <c r="T1752" s="118" t="s">
        <v>6520</v>
      </c>
      <c r="U1752" s="118" t="s">
        <v>148</v>
      </c>
      <c r="V1752" s="118" t="s">
        <v>146</v>
      </c>
      <c r="W1752" s="118" t="s">
        <v>148</v>
      </c>
      <c r="X1752" s="121">
        <f t="shared" si="33"/>
        <v>30</v>
      </c>
      <c r="Y1752" s="68"/>
      <c r="Z1752" s="113">
        <f>VLOOKUP(B1752,[1]Sheet1!B$3:V$3093,21,0)</f>
        <v>0</v>
      </c>
    </row>
    <row r="1753" spans="2:26" ht="45" x14ac:dyDescent="0.25">
      <c r="B1753" s="9" t="s">
        <v>3690</v>
      </c>
      <c r="C1753" s="9" t="s">
        <v>3691</v>
      </c>
      <c r="D1753" s="9">
        <v>1989</v>
      </c>
      <c r="E1753" s="9" t="s">
        <v>12</v>
      </c>
      <c r="F1753" s="9" t="s">
        <v>488</v>
      </c>
      <c r="G1753" s="60" t="s">
        <v>6436</v>
      </c>
      <c r="H1753" s="1" t="s">
        <v>13</v>
      </c>
      <c r="I1753" s="1" t="s">
        <v>26</v>
      </c>
      <c r="J1753" s="68" t="s">
        <v>296</v>
      </c>
      <c r="K1753" s="68" t="s">
        <v>297</v>
      </c>
      <c r="L1753" s="120" t="s">
        <v>6520</v>
      </c>
      <c r="M1753" s="117" t="s">
        <v>146</v>
      </c>
      <c r="N1753" s="118" t="s">
        <v>146</v>
      </c>
      <c r="O1753" s="118" t="s">
        <v>146</v>
      </c>
      <c r="P1753" s="118" t="s">
        <v>148</v>
      </c>
      <c r="Q1753" s="118" t="s">
        <v>148</v>
      </c>
      <c r="R1753" s="118" t="s">
        <v>147</v>
      </c>
      <c r="S1753" s="118" t="s">
        <v>148</v>
      </c>
      <c r="T1753" s="118" t="s">
        <v>148</v>
      </c>
      <c r="U1753" s="118" t="s">
        <v>147</v>
      </c>
      <c r="V1753" s="118" t="s">
        <v>147</v>
      </c>
      <c r="W1753" s="118" t="s">
        <v>147</v>
      </c>
      <c r="X1753" s="121">
        <f t="shared" si="33"/>
        <v>29.166666666666668</v>
      </c>
      <c r="Y1753" s="68"/>
      <c r="Z1753" s="113">
        <f>VLOOKUP(B1753,[1]Sheet1!B$3:V$3093,21,0)</f>
        <v>0</v>
      </c>
    </row>
    <row r="1754" spans="2:26" ht="30" x14ac:dyDescent="0.25">
      <c r="B1754" s="9" t="s">
        <v>3692</v>
      </c>
      <c r="C1754" s="9" t="s">
        <v>3693</v>
      </c>
      <c r="D1754" s="9">
        <v>1978</v>
      </c>
      <c r="E1754" s="9" t="s">
        <v>12</v>
      </c>
      <c r="F1754" s="9" t="s">
        <v>30</v>
      </c>
      <c r="G1754" s="60" t="s">
        <v>6436</v>
      </c>
      <c r="H1754" s="1" t="s">
        <v>18</v>
      </c>
      <c r="I1754" s="1" t="s">
        <v>6303</v>
      </c>
      <c r="J1754" s="68" t="s">
        <v>296</v>
      </c>
      <c r="K1754" s="68" t="s">
        <v>297</v>
      </c>
      <c r="L1754" s="120" t="s">
        <v>147</v>
      </c>
      <c r="M1754" s="117" t="s">
        <v>146</v>
      </c>
      <c r="N1754" s="118" t="s">
        <v>148</v>
      </c>
      <c r="O1754" s="118" t="s">
        <v>6520</v>
      </c>
      <c r="P1754" s="118" t="s">
        <v>147</v>
      </c>
      <c r="Q1754" s="118" t="s">
        <v>147</v>
      </c>
      <c r="R1754" s="118" t="s">
        <v>148</v>
      </c>
      <c r="S1754" s="118" t="s">
        <v>147</v>
      </c>
      <c r="T1754" s="118" t="s">
        <v>148</v>
      </c>
      <c r="U1754" s="118" t="s">
        <v>148</v>
      </c>
      <c r="V1754" s="118" t="s">
        <v>148</v>
      </c>
      <c r="W1754" s="118" t="s">
        <v>148</v>
      </c>
      <c r="X1754" s="121">
        <f t="shared" si="33"/>
        <v>32.5</v>
      </c>
      <c r="Y1754" s="68"/>
      <c r="Z1754" s="113">
        <f>VLOOKUP(B1754,[1]Sheet1!B$3:V$3093,21,0)</f>
        <v>0</v>
      </c>
    </row>
    <row r="1755" spans="2:26" ht="30" x14ac:dyDescent="0.25">
      <c r="B1755" s="9" t="s">
        <v>3694</v>
      </c>
      <c r="C1755" s="9" t="s">
        <v>3695</v>
      </c>
      <c r="D1755" s="9">
        <v>1979</v>
      </c>
      <c r="E1755" s="9" t="s">
        <v>12</v>
      </c>
      <c r="F1755" s="9" t="s">
        <v>30</v>
      </c>
      <c r="G1755" s="60" t="s">
        <v>6443</v>
      </c>
      <c r="H1755" s="1" t="s">
        <v>29</v>
      </c>
      <c r="I1755" s="1" t="s">
        <v>6400</v>
      </c>
      <c r="J1755" s="68" t="s">
        <v>296</v>
      </c>
      <c r="K1755" s="68" t="s">
        <v>297</v>
      </c>
      <c r="L1755" s="120" t="s">
        <v>146</v>
      </c>
      <c r="M1755" s="117" t="s">
        <v>146</v>
      </c>
      <c r="N1755" s="118" t="s">
        <v>146</v>
      </c>
      <c r="O1755" s="118" t="s">
        <v>147</v>
      </c>
      <c r="P1755" s="118" t="s">
        <v>6520</v>
      </c>
      <c r="Q1755" s="118" t="s">
        <v>146</v>
      </c>
      <c r="R1755" s="118" t="s">
        <v>147</v>
      </c>
      <c r="S1755" s="118" t="s">
        <v>146</v>
      </c>
      <c r="T1755" s="118" t="s">
        <v>147</v>
      </c>
      <c r="U1755" s="118" t="s">
        <v>146</v>
      </c>
      <c r="V1755" s="118" t="s">
        <v>146</v>
      </c>
      <c r="W1755" s="118" t="s">
        <v>147</v>
      </c>
      <c r="X1755" s="121">
        <f t="shared" si="33"/>
        <v>22.5</v>
      </c>
      <c r="Y1755" s="68"/>
      <c r="Z1755" s="113">
        <f>VLOOKUP(B1755,[1]Sheet1!B$3:V$3093,21,0)</f>
        <v>0</v>
      </c>
    </row>
    <row r="1756" spans="2:26" ht="30" x14ac:dyDescent="0.25">
      <c r="B1756" s="9" t="s">
        <v>3696</v>
      </c>
      <c r="C1756" s="9" t="s">
        <v>3697</v>
      </c>
      <c r="D1756" s="9">
        <v>1994</v>
      </c>
      <c r="E1756" s="9" t="s">
        <v>12</v>
      </c>
      <c r="F1756" s="9" t="s">
        <v>30</v>
      </c>
      <c r="G1756" s="60" t="s">
        <v>6443</v>
      </c>
      <c r="H1756" s="1" t="s">
        <v>176</v>
      </c>
      <c r="I1756" s="1" t="s">
        <v>6247</v>
      </c>
      <c r="J1756" s="68" t="s">
        <v>296</v>
      </c>
      <c r="K1756" s="68" t="s">
        <v>297</v>
      </c>
      <c r="L1756" s="120" t="s">
        <v>147</v>
      </c>
      <c r="M1756" s="117" t="s">
        <v>148</v>
      </c>
      <c r="N1756" s="118" t="s">
        <v>147</v>
      </c>
      <c r="O1756" s="118" t="s">
        <v>147</v>
      </c>
      <c r="P1756" s="118" t="s">
        <v>146</v>
      </c>
      <c r="Q1756" s="118" t="s">
        <v>147</v>
      </c>
      <c r="R1756" s="118" t="s">
        <v>147</v>
      </c>
      <c r="S1756" s="118" t="s">
        <v>147</v>
      </c>
      <c r="T1756" s="118" t="s">
        <v>147</v>
      </c>
      <c r="U1756" s="118" t="s">
        <v>147</v>
      </c>
      <c r="V1756" s="118" t="s">
        <v>147</v>
      </c>
      <c r="W1756" s="118" t="s">
        <v>147</v>
      </c>
      <c r="X1756" s="121">
        <f t="shared" si="33"/>
        <v>30</v>
      </c>
      <c r="Y1756" s="68"/>
      <c r="Z1756" s="113">
        <f>VLOOKUP(B1756,[1]Sheet1!B$3:V$3093,21,0)</f>
        <v>0</v>
      </c>
    </row>
    <row r="1757" spans="2:26" ht="30" x14ac:dyDescent="0.25">
      <c r="B1757" s="9" t="s">
        <v>3698</v>
      </c>
      <c r="C1757" s="9" t="s">
        <v>3699</v>
      </c>
      <c r="D1757" s="9">
        <v>1985</v>
      </c>
      <c r="E1757" s="9" t="s">
        <v>12</v>
      </c>
      <c r="F1757" s="9" t="s">
        <v>30</v>
      </c>
      <c r="G1757" s="60" t="s">
        <v>6443</v>
      </c>
      <c r="H1757" s="1" t="s">
        <v>11</v>
      </c>
      <c r="I1757" s="1" t="s">
        <v>17</v>
      </c>
      <c r="J1757" s="68" t="s">
        <v>296</v>
      </c>
      <c r="K1757" s="68" t="s">
        <v>297</v>
      </c>
      <c r="L1757" s="120" t="s">
        <v>146</v>
      </c>
      <c r="M1757" s="117" t="s">
        <v>146</v>
      </c>
      <c r="N1757" s="118" t="s">
        <v>146</v>
      </c>
      <c r="O1757" s="118" t="s">
        <v>147</v>
      </c>
      <c r="P1757" s="118" t="s">
        <v>146</v>
      </c>
      <c r="Q1757" s="118" t="s">
        <v>146</v>
      </c>
      <c r="R1757" s="118" t="s">
        <v>147</v>
      </c>
      <c r="S1757" s="118" t="s">
        <v>146</v>
      </c>
      <c r="T1757" s="118" t="s">
        <v>147</v>
      </c>
      <c r="U1757" s="118" t="s">
        <v>146</v>
      </c>
      <c r="V1757" s="118" t="s">
        <v>147</v>
      </c>
      <c r="W1757" s="118" t="s">
        <v>147</v>
      </c>
      <c r="X1757" s="121">
        <f t="shared" si="33"/>
        <v>24.166666666666668</v>
      </c>
      <c r="Y1757" s="68"/>
      <c r="Z1757" s="113">
        <f>VLOOKUP(B1757,[1]Sheet1!B$3:V$3093,21,0)</f>
        <v>0</v>
      </c>
    </row>
    <row r="1758" spans="2:26" ht="30" x14ac:dyDescent="0.25">
      <c r="B1758" s="9" t="s">
        <v>3700</v>
      </c>
      <c r="C1758" s="9" t="s">
        <v>2439</v>
      </c>
      <c r="D1758" s="9">
        <v>1996</v>
      </c>
      <c r="E1758" s="9" t="s">
        <v>12</v>
      </c>
      <c r="F1758" s="9" t="s">
        <v>30</v>
      </c>
      <c r="G1758" s="60" t="s">
        <v>6443</v>
      </c>
      <c r="H1758" s="1" t="s">
        <v>11</v>
      </c>
      <c r="I1758" s="1" t="s">
        <v>6444</v>
      </c>
      <c r="J1758" s="68" t="s">
        <v>6261</v>
      </c>
      <c r="K1758" s="68" t="s">
        <v>6262</v>
      </c>
      <c r="L1758" s="120" t="s">
        <v>149</v>
      </c>
      <c r="M1758" s="117" t="s">
        <v>146</v>
      </c>
      <c r="N1758" s="118" t="s">
        <v>146</v>
      </c>
      <c r="O1758" s="118" t="s">
        <v>146</v>
      </c>
      <c r="P1758" s="118" t="s">
        <v>146</v>
      </c>
      <c r="Q1758" s="118" t="s">
        <v>146</v>
      </c>
      <c r="R1758" s="118" t="s">
        <v>146</v>
      </c>
      <c r="S1758" s="118" t="s">
        <v>146</v>
      </c>
      <c r="T1758" s="118" t="s">
        <v>146</v>
      </c>
      <c r="U1758" s="118" t="s">
        <v>146</v>
      </c>
      <c r="V1758" s="118" t="s">
        <v>146</v>
      </c>
      <c r="W1758" s="118" t="s">
        <v>146</v>
      </c>
      <c r="X1758" s="121">
        <f t="shared" si="33"/>
        <v>20</v>
      </c>
      <c r="Y1758" s="68"/>
      <c r="Z1758" s="113"/>
    </row>
    <row r="1759" spans="2:26" ht="45" x14ac:dyDescent="0.25">
      <c r="B1759" s="9" t="s">
        <v>3701</v>
      </c>
      <c r="C1759" s="9" t="s">
        <v>3702</v>
      </c>
      <c r="D1759" s="9">
        <v>1990</v>
      </c>
      <c r="E1759" s="9" t="s">
        <v>10</v>
      </c>
      <c r="F1759" s="9" t="s">
        <v>211</v>
      </c>
      <c r="G1759" s="60" t="s">
        <v>6443</v>
      </c>
      <c r="H1759" s="1" t="s">
        <v>11</v>
      </c>
      <c r="I1759" s="1" t="s">
        <v>110</v>
      </c>
      <c r="J1759" s="68" t="s">
        <v>298</v>
      </c>
      <c r="K1759" s="68" t="s">
        <v>299</v>
      </c>
      <c r="L1759" s="120" t="s">
        <v>149</v>
      </c>
      <c r="M1759" s="117" t="s">
        <v>149</v>
      </c>
      <c r="N1759" s="118" t="s">
        <v>147</v>
      </c>
      <c r="O1759" s="118" t="s">
        <v>146</v>
      </c>
      <c r="P1759" s="118" t="s">
        <v>146</v>
      </c>
      <c r="Q1759" s="118" t="s">
        <v>147</v>
      </c>
      <c r="R1759" s="118" t="s">
        <v>147</v>
      </c>
      <c r="S1759" s="118" t="s">
        <v>147</v>
      </c>
      <c r="T1759" s="118" t="s">
        <v>146</v>
      </c>
      <c r="U1759" s="118" t="s">
        <v>146</v>
      </c>
      <c r="V1759" s="118" t="s">
        <v>6520</v>
      </c>
      <c r="W1759" s="118" t="s">
        <v>146</v>
      </c>
      <c r="X1759" s="121">
        <f t="shared" si="33"/>
        <v>23</v>
      </c>
      <c r="Y1759" s="68"/>
      <c r="Z1759" s="113">
        <f>VLOOKUP(B1759,[1]Sheet1!B$3:V$3093,21,0)</f>
        <v>0</v>
      </c>
    </row>
    <row r="1760" spans="2:26" ht="30" x14ac:dyDescent="0.25">
      <c r="B1760" s="9" t="s">
        <v>3703</v>
      </c>
      <c r="C1760" s="9" t="s">
        <v>3704</v>
      </c>
      <c r="D1760" s="9">
        <v>1992</v>
      </c>
      <c r="E1760" s="9" t="s">
        <v>12</v>
      </c>
      <c r="F1760" s="9" t="s">
        <v>30</v>
      </c>
      <c r="G1760" s="60" t="s">
        <v>6443</v>
      </c>
      <c r="H1760" s="1" t="s">
        <v>176</v>
      </c>
      <c r="I1760" s="1"/>
      <c r="J1760" s="68" t="s">
        <v>296</v>
      </c>
      <c r="K1760" s="68" t="s">
        <v>297</v>
      </c>
      <c r="L1760" s="120" t="s">
        <v>147</v>
      </c>
      <c r="M1760" s="117" t="s">
        <v>146</v>
      </c>
      <c r="N1760" s="118" t="s">
        <v>147</v>
      </c>
      <c r="O1760" s="118" t="s">
        <v>146</v>
      </c>
      <c r="P1760" s="118" t="s">
        <v>146</v>
      </c>
      <c r="Q1760" s="118" t="s">
        <v>147</v>
      </c>
      <c r="R1760" s="118" t="s">
        <v>146</v>
      </c>
      <c r="S1760" s="118" t="s">
        <v>147</v>
      </c>
      <c r="T1760" s="118" t="s">
        <v>146</v>
      </c>
      <c r="U1760" s="118" t="s">
        <v>146</v>
      </c>
      <c r="V1760" s="118" t="s">
        <v>147</v>
      </c>
      <c r="W1760" s="118" t="s">
        <v>146</v>
      </c>
      <c r="X1760" s="121">
        <f t="shared" si="33"/>
        <v>24.166666666666668</v>
      </c>
      <c r="Y1760" s="68"/>
      <c r="Z1760" s="113">
        <f>VLOOKUP(B1760,[1]Sheet1!B$3:V$3093,21,0)</f>
        <v>0</v>
      </c>
    </row>
    <row r="1761" spans="2:26" ht="45" x14ac:dyDescent="0.25">
      <c r="B1761" s="9" t="s">
        <v>3705</v>
      </c>
      <c r="C1761" s="9" t="s">
        <v>3706</v>
      </c>
      <c r="D1761" s="9">
        <v>1993</v>
      </c>
      <c r="E1761" s="9" t="s">
        <v>12</v>
      </c>
      <c r="F1761" s="9" t="s">
        <v>32</v>
      </c>
      <c r="G1761" s="60" t="s">
        <v>6443</v>
      </c>
      <c r="H1761" s="1" t="s">
        <v>13</v>
      </c>
      <c r="I1761" s="1" t="s">
        <v>16</v>
      </c>
      <c r="J1761" s="68" t="s">
        <v>6261</v>
      </c>
      <c r="K1761" s="68" t="s">
        <v>6262</v>
      </c>
      <c r="L1761" s="120" t="s">
        <v>149</v>
      </c>
      <c r="M1761" s="117" t="s">
        <v>146</v>
      </c>
      <c r="N1761" s="118" t="s">
        <v>146</v>
      </c>
      <c r="O1761" s="118" t="s">
        <v>147</v>
      </c>
      <c r="P1761" s="118" t="s">
        <v>147</v>
      </c>
      <c r="Q1761" s="118" t="s">
        <v>147</v>
      </c>
      <c r="R1761" s="118" t="s">
        <v>147</v>
      </c>
      <c r="S1761" s="118" t="s">
        <v>147</v>
      </c>
      <c r="T1761" s="118" t="s">
        <v>6520</v>
      </c>
      <c r="U1761" s="118" t="s">
        <v>146</v>
      </c>
      <c r="V1761" s="118" t="s">
        <v>147</v>
      </c>
      <c r="W1761" s="118" t="s">
        <v>147</v>
      </c>
      <c r="X1761" s="121">
        <f t="shared" si="33"/>
        <v>25.454545454545453</v>
      </c>
      <c r="Y1761" s="68"/>
      <c r="Z1761" s="113">
        <f>VLOOKUP(B1761,[1]Sheet1!B$3:V$3093,21,0)</f>
        <v>0</v>
      </c>
    </row>
    <row r="1762" spans="2:26" ht="30" x14ac:dyDescent="0.25">
      <c r="B1762" s="9" t="s">
        <v>3707</v>
      </c>
      <c r="C1762" s="9" t="s">
        <v>3708</v>
      </c>
      <c r="D1762" s="9">
        <v>1986</v>
      </c>
      <c r="E1762" s="9" t="s">
        <v>12</v>
      </c>
      <c r="F1762" s="9" t="s">
        <v>30</v>
      </c>
      <c r="G1762" s="60" t="s">
        <v>6443</v>
      </c>
      <c r="H1762" s="1" t="s">
        <v>11</v>
      </c>
      <c r="I1762" s="1" t="s">
        <v>6337</v>
      </c>
      <c r="J1762" s="68" t="s">
        <v>296</v>
      </c>
      <c r="K1762" s="68" t="s">
        <v>297</v>
      </c>
      <c r="L1762" s="120" t="s">
        <v>147</v>
      </c>
      <c r="M1762" s="117" t="s">
        <v>146</v>
      </c>
      <c r="N1762" s="118" t="s">
        <v>146</v>
      </c>
      <c r="O1762" s="118" t="s">
        <v>146</v>
      </c>
      <c r="P1762" s="118" t="s">
        <v>146</v>
      </c>
      <c r="Q1762" s="118" t="s">
        <v>146</v>
      </c>
      <c r="R1762" s="118" t="s">
        <v>146</v>
      </c>
      <c r="S1762" s="118" t="s">
        <v>146</v>
      </c>
      <c r="T1762" s="118" t="s">
        <v>146</v>
      </c>
      <c r="U1762" s="118" t="s">
        <v>146</v>
      </c>
      <c r="V1762" s="118" t="s">
        <v>146</v>
      </c>
      <c r="W1762" s="118" t="s">
        <v>146</v>
      </c>
      <c r="X1762" s="121">
        <f t="shared" si="33"/>
        <v>20.833333333333332</v>
      </c>
      <c r="Y1762" s="68"/>
      <c r="Z1762" s="113">
        <f>VLOOKUP(B1762,[1]Sheet1!B$3:V$3093,21,0)</f>
        <v>0</v>
      </c>
    </row>
    <row r="1763" spans="2:26" ht="30" x14ac:dyDescent="0.25">
      <c r="B1763" s="9" t="s">
        <v>3709</v>
      </c>
      <c r="C1763" s="9" t="s">
        <v>3710</v>
      </c>
      <c r="D1763" s="9">
        <v>1993</v>
      </c>
      <c r="E1763" s="9" t="s">
        <v>12</v>
      </c>
      <c r="F1763" s="9" t="s">
        <v>124</v>
      </c>
      <c r="G1763" s="60" t="s">
        <v>6443</v>
      </c>
      <c r="H1763" s="1" t="s">
        <v>11</v>
      </c>
      <c r="I1763" s="1" t="s">
        <v>122</v>
      </c>
      <c r="J1763" s="68" t="s">
        <v>6261</v>
      </c>
      <c r="K1763" s="68" t="s">
        <v>6262</v>
      </c>
      <c r="L1763" s="120" t="s">
        <v>149</v>
      </c>
      <c r="M1763" s="117" t="s">
        <v>149</v>
      </c>
      <c r="N1763" s="118" t="s">
        <v>149</v>
      </c>
      <c r="O1763" s="118" t="s">
        <v>146</v>
      </c>
      <c r="P1763" s="118" t="s">
        <v>146</v>
      </c>
      <c r="Q1763" s="118" t="s">
        <v>147</v>
      </c>
      <c r="R1763" s="118" t="s">
        <v>146</v>
      </c>
      <c r="S1763" s="118" t="s">
        <v>147</v>
      </c>
      <c r="T1763" s="118" t="s">
        <v>146</v>
      </c>
      <c r="U1763" s="118" t="s">
        <v>146</v>
      </c>
      <c r="V1763" s="118" t="s">
        <v>146</v>
      </c>
      <c r="W1763" s="118" t="s">
        <v>146</v>
      </c>
      <c r="X1763" s="121">
        <f t="shared" si="33"/>
        <v>22.222222222222221</v>
      </c>
      <c r="Y1763" s="68"/>
      <c r="Z1763" s="113">
        <f>VLOOKUP(B1763,[1]Sheet1!B$3:V$3093,21,0)</f>
        <v>0</v>
      </c>
    </row>
    <row r="1764" spans="2:26" ht="30" x14ac:dyDescent="0.25">
      <c r="B1764" s="9" t="s">
        <v>3711</v>
      </c>
      <c r="C1764" s="9" t="s">
        <v>3712</v>
      </c>
      <c r="D1764" s="9">
        <v>1988</v>
      </c>
      <c r="E1764" s="9" t="s">
        <v>12</v>
      </c>
      <c r="F1764" s="9" t="s">
        <v>30</v>
      </c>
      <c r="G1764" s="60" t="s">
        <v>6443</v>
      </c>
      <c r="H1764" s="1" t="s">
        <v>11</v>
      </c>
      <c r="I1764" s="1" t="s">
        <v>170</v>
      </c>
      <c r="J1764" s="68" t="s">
        <v>6261</v>
      </c>
      <c r="K1764" s="68" t="s">
        <v>6262</v>
      </c>
      <c r="L1764" s="120" t="s">
        <v>149</v>
      </c>
      <c r="M1764" s="117" t="s">
        <v>149</v>
      </c>
      <c r="N1764" s="118" t="s">
        <v>149</v>
      </c>
      <c r="O1764" s="118" t="s">
        <v>146</v>
      </c>
      <c r="P1764" s="118" t="s">
        <v>147</v>
      </c>
      <c r="Q1764" s="118" t="s">
        <v>147</v>
      </c>
      <c r="R1764" s="118" t="s">
        <v>147</v>
      </c>
      <c r="S1764" s="118" t="s">
        <v>147</v>
      </c>
      <c r="T1764" s="118" t="s">
        <v>147</v>
      </c>
      <c r="U1764" s="118" t="s">
        <v>147</v>
      </c>
      <c r="V1764" s="118" t="s">
        <v>148</v>
      </c>
      <c r="W1764" s="118" t="s">
        <v>147</v>
      </c>
      <c r="X1764" s="121">
        <f t="shared" si="33"/>
        <v>30</v>
      </c>
      <c r="Y1764" s="68"/>
      <c r="Z1764" s="113">
        <f>VLOOKUP(B1764,[1]Sheet1!B$3:V$3093,21,0)</f>
        <v>0</v>
      </c>
    </row>
    <row r="1765" spans="2:26" ht="30" x14ac:dyDescent="0.25">
      <c r="B1765" s="9" t="s">
        <v>3713</v>
      </c>
      <c r="C1765" s="9" t="s">
        <v>3714</v>
      </c>
      <c r="D1765" s="9">
        <v>1984</v>
      </c>
      <c r="E1765" s="9" t="s">
        <v>12</v>
      </c>
      <c r="F1765" s="9" t="s">
        <v>30</v>
      </c>
      <c r="G1765" s="60" t="s">
        <v>6443</v>
      </c>
      <c r="H1765" s="1" t="s">
        <v>176</v>
      </c>
      <c r="I1765" s="1"/>
      <c r="J1765" s="68" t="s">
        <v>296</v>
      </c>
      <c r="K1765" s="68" t="s">
        <v>297</v>
      </c>
      <c r="L1765" s="120" t="s">
        <v>147</v>
      </c>
      <c r="M1765" s="117" t="s">
        <v>147</v>
      </c>
      <c r="N1765" s="118" t="s">
        <v>147</v>
      </c>
      <c r="O1765" s="118" t="s">
        <v>147</v>
      </c>
      <c r="P1765" s="118" t="s">
        <v>147</v>
      </c>
      <c r="Q1765" s="118" t="s">
        <v>147</v>
      </c>
      <c r="R1765" s="118" t="s">
        <v>147</v>
      </c>
      <c r="S1765" s="118" t="s">
        <v>147</v>
      </c>
      <c r="T1765" s="118" t="s">
        <v>147</v>
      </c>
      <c r="U1765" s="118" t="s">
        <v>147</v>
      </c>
      <c r="V1765" s="118" t="s">
        <v>147</v>
      </c>
      <c r="W1765" s="118" t="s">
        <v>146</v>
      </c>
      <c r="X1765" s="121">
        <f t="shared" si="33"/>
        <v>29.166666666666668</v>
      </c>
      <c r="Y1765" s="68"/>
      <c r="Z1765" s="113">
        <f>VLOOKUP(B1765,[1]Sheet1!B$3:V$3093,21,0)</f>
        <v>0</v>
      </c>
    </row>
    <row r="1766" spans="2:26" ht="45" x14ac:dyDescent="0.25">
      <c r="B1766" s="9" t="s">
        <v>3715</v>
      </c>
      <c r="C1766" s="9" t="s">
        <v>3716</v>
      </c>
      <c r="D1766" s="9">
        <v>1988</v>
      </c>
      <c r="E1766" s="9" t="s">
        <v>12</v>
      </c>
      <c r="F1766" s="9" t="s">
        <v>124</v>
      </c>
      <c r="G1766" s="60" t="s">
        <v>6443</v>
      </c>
      <c r="H1766" s="1" t="s">
        <v>11</v>
      </c>
      <c r="I1766" s="1" t="s">
        <v>23</v>
      </c>
      <c r="J1766" s="68" t="s">
        <v>6261</v>
      </c>
      <c r="K1766" s="68" t="s">
        <v>6262</v>
      </c>
      <c r="L1766" s="120" t="s">
        <v>149</v>
      </c>
      <c r="M1766" s="117" t="s">
        <v>149</v>
      </c>
      <c r="N1766" s="118" t="s">
        <v>149</v>
      </c>
      <c r="O1766" s="118" t="s">
        <v>146</v>
      </c>
      <c r="P1766" s="118" t="s">
        <v>146</v>
      </c>
      <c r="Q1766" s="118" t="s">
        <v>148</v>
      </c>
      <c r="R1766" s="118" t="s">
        <v>147</v>
      </c>
      <c r="S1766" s="118" t="s">
        <v>148</v>
      </c>
      <c r="T1766" s="118" t="s">
        <v>146</v>
      </c>
      <c r="U1766" s="118" t="s">
        <v>146</v>
      </c>
      <c r="V1766" s="118" t="s">
        <v>147</v>
      </c>
      <c r="W1766" s="118" t="s">
        <v>146</v>
      </c>
      <c r="X1766" s="121">
        <f t="shared" si="33"/>
        <v>26.666666666666668</v>
      </c>
      <c r="Y1766" s="68"/>
      <c r="Z1766" s="113">
        <f>VLOOKUP(B1766,[1]Sheet1!B$3:V$3093,21,0)</f>
        <v>0</v>
      </c>
    </row>
    <row r="1767" spans="2:26" ht="30" x14ac:dyDescent="0.25">
      <c r="B1767" s="9" t="s">
        <v>3717</v>
      </c>
      <c r="C1767" s="9" t="s">
        <v>3718</v>
      </c>
      <c r="D1767" s="9">
        <v>1985</v>
      </c>
      <c r="E1767" s="9" t="s">
        <v>12</v>
      </c>
      <c r="F1767" s="9" t="s">
        <v>30</v>
      </c>
      <c r="G1767" s="60" t="s">
        <v>6443</v>
      </c>
      <c r="H1767" s="1" t="s">
        <v>176</v>
      </c>
      <c r="I1767" s="1"/>
      <c r="J1767" s="68" t="s">
        <v>296</v>
      </c>
      <c r="K1767" s="68" t="s">
        <v>297</v>
      </c>
      <c r="L1767" s="120" t="s">
        <v>147</v>
      </c>
      <c r="M1767" s="117" t="s">
        <v>147</v>
      </c>
      <c r="N1767" s="118" t="s">
        <v>148</v>
      </c>
      <c r="O1767" s="118" t="s">
        <v>147</v>
      </c>
      <c r="P1767" s="118" t="s">
        <v>146</v>
      </c>
      <c r="Q1767" s="118" t="s">
        <v>146</v>
      </c>
      <c r="R1767" s="118" t="s">
        <v>146</v>
      </c>
      <c r="S1767" s="118" t="s">
        <v>146</v>
      </c>
      <c r="T1767" s="118" t="s">
        <v>146</v>
      </c>
      <c r="U1767" s="118" t="s">
        <v>146</v>
      </c>
      <c r="V1767" s="118" t="s">
        <v>146</v>
      </c>
      <c r="W1767" s="118" t="s">
        <v>146</v>
      </c>
      <c r="X1767" s="121">
        <f t="shared" si="33"/>
        <v>24.166666666666668</v>
      </c>
      <c r="Y1767" s="68"/>
      <c r="Z1767" s="113">
        <f>VLOOKUP(B1767,[1]Sheet1!B$3:V$3093,21,0)</f>
        <v>0</v>
      </c>
    </row>
    <row r="1768" spans="2:26" ht="30" x14ac:dyDescent="0.25">
      <c r="B1768" s="9" t="s">
        <v>3719</v>
      </c>
      <c r="C1768" s="9" t="s">
        <v>3720</v>
      </c>
      <c r="D1768" s="9">
        <v>1989</v>
      </c>
      <c r="E1768" s="9" t="s">
        <v>12</v>
      </c>
      <c r="F1768" s="9" t="s">
        <v>30</v>
      </c>
      <c r="G1768" s="60" t="s">
        <v>6443</v>
      </c>
      <c r="H1768" s="1" t="s">
        <v>11</v>
      </c>
      <c r="I1768" s="1" t="s">
        <v>6404</v>
      </c>
      <c r="J1768" s="68" t="s">
        <v>296</v>
      </c>
      <c r="K1768" s="68" t="s">
        <v>297</v>
      </c>
      <c r="L1768" s="120" t="s">
        <v>146</v>
      </c>
      <c r="M1768" s="117" t="s">
        <v>146</v>
      </c>
      <c r="N1768" s="118" t="s">
        <v>146</v>
      </c>
      <c r="O1768" s="118" t="s">
        <v>146</v>
      </c>
      <c r="P1768" s="118" t="s">
        <v>146</v>
      </c>
      <c r="Q1768" s="118" t="s">
        <v>147</v>
      </c>
      <c r="R1768" s="118" t="s">
        <v>146</v>
      </c>
      <c r="S1768" s="118" t="s">
        <v>147</v>
      </c>
      <c r="T1768" s="118" t="s">
        <v>146</v>
      </c>
      <c r="U1768" s="118" t="s">
        <v>146</v>
      </c>
      <c r="V1768" s="118" t="s">
        <v>146</v>
      </c>
      <c r="W1768" s="118" t="s">
        <v>146</v>
      </c>
      <c r="X1768" s="121">
        <f t="shared" si="33"/>
        <v>21.666666666666668</v>
      </c>
      <c r="Y1768" s="68"/>
      <c r="Z1768" s="113">
        <f>VLOOKUP(B1768,[1]Sheet1!B$3:V$3093,21,0)</f>
        <v>0</v>
      </c>
    </row>
    <row r="1769" spans="2:26" ht="30" x14ac:dyDescent="0.25">
      <c r="B1769" s="9" t="s">
        <v>3721</v>
      </c>
      <c r="C1769" s="9" t="s">
        <v>3722</v>
      </c>
      <c r="D1769" s="9">
        <v>1994</v>
      </c>
      <c r="E1769" s="9" t="s">
        <v>12</v>
      </c>
      <c r="F1769" s="9" t="s">
        <v>30</v>
      </c>
      <c r="G1769" s="60" t="s">
        <v>6443</v>
      </c>
      <c r="H1769" s="1" t="s">
        <v>176</v>
      </c>
      <c r="I1769" s="1"/>
      <c r="J1769" s="68" t="s">
        <v>296</v>
      </c>
      <c r="K1769" s="68" t="s">
        <v>297</v>
      </c>
      <c r="L1769" s="120" t="s">
        <v>146</v>
      </c>
      <c r="M1769" s="117" t="s">
        <v>146</v>
      </c>
      <c r="N1769" s="118" t="s">
        <v>146</v>
      </c>
      <c r="O1769" s="118" t="s">
        <v>146</v>
      </c>
      <c r="P1769" s="118" t="s">
        <v>147</v>
      </c>
      <c r="Q1769" s="118" t="s">
        <v>148</v>
      </c>
      <c r="R1769" s="118" t="s">
        <v>146</v>
      </c>
      <c r="S1769" s="118" t="s">
        <v>148</v>
      </c>
      <c r="T1769" s="118" t="s">
        <v>146</v>
      </c>
      <c r="U1769" s="118" t="s">
        <v>146</v>
      </c>
      <c r="V1769" s="118" t="s">
        <v>146</v>
      </c>
      <c r="W1769" s="118" t="s">
        <v>146</v>
      </c>
      <c r="X1769" s="121">
        <f t="shared" si="33"/>
        <v>24.166666666666668</v>
      </c>
      <c r="Y1769" s="68"/>
      <c r="Z1769" s="113">
        <f>VLOOKUP(B1769,[1]Sheet1!B$3:V$3093,21,0)</f>
        <v>0</v>
      </c>
    </row>
    <row r="1770" spans="2:26" ht="30" x14ac:dyDescent="0.25">
      <c r="B1770" s="9" t="s">
        <v>3723</v>
      </c>
      <c r="C1770" s="9" t="s">
        <v>3724</v>
      </c>
      <c r="D1770" s="9">
        <v>1988</v>
      </c>
      <c r="E1770" s="9" t="s">
        <v>12</v>
      </c>
      <c r="F1770" s="9" t="s">
        <v>30</v>
      </c>
      <c r="G1770" s="60" t="s">
        <v>6443</v>
      </c>
      <c r="H1770" s="1" t="s">
        <v>11</v>
      </c>
      <c r="I1770" s="1" t="s">
        <v>26</v>
      </c>
      <c r="J1770" s="68" t="s">
        <v>291</v>
      </c>
      <c r="K1770" s="68" t="s">
        <v>292</v>
      </c>
      <c r="L1770" s="120" t="s">
        <v>147</v>
      </c>
      <c r="M1770" s="117" t="s">
        <v>146</v>
      </c>
      <c r="N1770" s="118" t="s">
        <v>147</v>
      </c>
      <c r="O1770" s="118" t="s">
        <v>6520</v>
      </c>
      <c r="P1770" s="118" t="s">
        <v>146</v>
      </c>
      <c r="Q1770" s="118" t="s">
        <v>146</v>
      </c>
      <c r="R1770" s="118" t="s">
        <v>146</v>
      </c>
      <c r="S1770" s="118" t="s">
        <v>146</v>
      </c>
      <c r="T1770" s="118" t="s">
        <v>146</v>
      </c>
      <c r="U1770" s="118" t="s">
        <v>146</v>
      </c>
      <c r="V1770" s="118" t="s">
        <v>6520</v>
      </c>
      <c r="W1770" s="118" t="s">
        <v>146</v>
      </c>
      <c r="X1770" s="121">
        <f t="shared" si="33"/>
        <v>20</v>
      </c>
      <c r="Y1770" s="68"/>
      <c r="Z1770" s="113">
        <f>VLOOKUP(B1770,[1]Sheet1!B$3:V$3093,21,0)</f>
        <v>0</v>
      </c>
    </row>
    <row r="1771" spans="2:26" ht="30" x14ac:dyDescent="0.25">
      <c r="B1771" s="9" t="s">
        <v>3725</v>
      </c>
      <c r="C1771" s="9" t="s">
        <v>3726</v>
      </c>
      <c r="D1771" s="9">
        <v>1993</v>
      </c>
      <c r="E1771" s="9" t="s">
        <v>12</v>
      </c>
      <c r="F1771" s="9" t="s">
        <v>37</v>
      </c>
      <c r="G1771" s="60" t="s">
        <v>6443</v>
      </c>
      <c r="H1771" s="1" t="s">
        <v>11</v>
      </c>
      <c r="I1771" s="1" t="s">
        <v>122</v>
      </c>
      <c r="J1771" s="68" t="s">
        <v>6445</v>
      </c>
      <c r="K1771" s="68" t="s">
        <v>6446</v>
      </c>
      <c r="L1771" s="120" t="s">
        <v>146</v>
      </c>
      <c r="M1771" s="117" t="s">
        <v>147</v>
      </c>
      <c r="N1771" s="118" t="s">
        <v>147</v>
      </c>
      <c r="O1771" s="118" t="s">
        <v>146</v>
      </c>
      <c r="P1771" s="118" t="s">
        <v>147</v>
      </c>
      <c r="Q1771" s="118" t="s">
        <v>147</v>
      </c>
      <c r="R1771" s="118" t="s">
        <v>146</v>
      </c>
      <c r="S1771" s="118" t="s">
        <v>147</v>
      </c>
      <c r="T1771" s="118" t="s">
        <v>146</v>
      </c>
      <c r="U1771" s="118" t="s">
        <v>146</v>
      </c>
      <c r="V1771" s="118" t="s">
        <v>6520</v>
      </c>
      <c r="W1771" s="118" t="s">
        <v>6520</v>
      </c>
      <c r="X1771" s="121">
        <f t="shared" si="33"/>
        <v>22.5</v>
      </c>
      <c r="Y1771" s="68"/>
      <c r="Z1771" s="113">
        <f>VLOOKUP(B1771,[1]Sheet1!B$3:V$3093,21,0)</f>
        <v>0</v>
      </c>
    </row>
    <row r="1772" spans="2:26" ht="30" x14ac:dyDescent="0.25">
      <c r="B1772" s="9" t="s">
        <v>3727</v>
      </c>
      <c r="C1772" s="9" t="s">
        <v>3728</v>
      </c>
      <c r="D1772" s="9">
        <v>1986</v>
      </c>
      <c r="E1772" s="9" t="s">
        <v>12</v>
      </c>
      <c r="F1772" s="9" t="s">
        <v>30</v>
      </c>
      <c r="G1772" s="60" t="s">
        <v>6443</v>
      </c>
      <c r="H1772" s="1" t="s">
        <v>18</v>
      </c>
      <c r="I1772" s="1" t="s">
        <v>6447</v>
      </c>
      <c r="J1772" s="68" t="s">
        <v>6261</v>
      </c>
      <c r="K1772" s="68" t="s">
        <v>6262</v>
      </c>
      <c r="L1772" s="120" t="s">
        <v>146</v>
      </c>
      <c r="M1772" s="117" t="s">
        <v>146</v>
      </c>
      <c r="N1772" s="118" t="s">
        <v>146</v>
      </c>
      <c r="O1772" s="118" t="s">
        <v>146</v>
      </c>
      <c r="P1772" s="118" t="s">
        <v>146</v>
      </c>
      <c r="Q1772" s="118" t="s">
        <v>146</v>
      </c>
      <c r="R1772" s="118" t="s">
        <v>146</v>
      </c>
      <c r="S1772" s="118" t="s">
        <v>146</v>
      </c>
      <c r="T1772" s="118" t="s">
        <v>147</v>
      </c>
      <c r="U1772" s="118" t="s">
        <v>147</v>
      </c>
      <c r="V1772" s="118" t="s">
        <v>146</v>
      </c>
      <c r="W1772" s="118" t="s">
        <v>146</v>
      </c>
      <c r="X1772" s="121">
        <f t="shared" si="33"/>
        <v>21.666666666666668</v>
      </c>
      <c r="Y1772" s="68"/>
      <c r="Z1772" s="113">
        <f>VLOOKUP(B1772,[1]Sheet1!B$3:V$3093,21,0)</f>
        <v>0</v>
      </c>
    </row>
    <row r="1773" spans="2:26" ht="45" x14ac:dyDescent="0.25">
      <c r="B1773" s="9" t="s">
        <v>3729</v>
      </c>
      <c r="C1773" s="9" t="s">
        <v>3730</v>
      </c>
      <c r="D1773" s="9">
        <v>1974</v>
      </c>
      <c r="E1773" s="9" t="s">
        <v>12</v>
      </c>
      <c r="F1773" s="9" t="s">
        <v>32</v>
      </c>
      <c r="G1773" s="60" t="s">
        <v>6443</v>
      </c>
      <c r="H1773" s="1" t="s">
        <v>6289</v>
      </c>
      <c r="I1773" s="1" t="s">
        <v>6258</v>
      </c>
      <c r="J1773" s="68" t="s">
        <v>291</v>
      </c>
      <c r="K1773" s="68" t="s">
        <v>292</v>
      </c>
      <c r="L1773" s="120" t="s">
        <v>146</v>
      </c>
      <c r="M1773" s="117" t="s">
        <v>146</v>
      </c>
      <c r="N1773" s="118" t="s">
        <v>146</v>
      </c>
      <c r="O1773" s="118" t="s">
        <v>147</v>
      </c>
      <c r="P1773" s="118" t="s">
        <v>147</v>
      </c>
      <c r="Q1773" s="118" t="s">
        <v>146</v>
      </c>
      <c r="R1773" s="118" t="s">
        <v>146</v>
      </c>
      <c r="S1773" s="118" t="s">
        <v>146</v>
      </c>
      <c r="T1773" s="118" t="s">
        <v>146</v>
      </c>
      <c r="U1773" s="118" t="s">
        <v>146</v>
      </c>
      <c r="V1773" s="118" t="s">
        <v>146</v>
      </c>
      <c r="W1773" s="118" t="s">
        <v>146</v>
      </c>
      <c r="X1773" s="121">
        <f t="shared" si="33"/>
        <v>21.666666666666668</v>
      </c>
      <c r="Y1773" s="68"/>
      <c r="Z1773" s="113">
        <f>VLOOKUP(B1773,[1]Sheet1!B$3:V$3093,21,0)</f>
        <v>0</v>
      </c>
    </row>
    <row r="1774" spans="2:26" ht="45" x14ac:dyDescent="0.25">
      <c r="B1774" s="9" t="s">
        <v>3731</v>
      </c>
      <c r="C1774" s="9" t="s">
        <v>3732</v>
      </c>
      <c r="D1774" s="9">
        <v>1988</v>
      </c>
      <c r="E1774" s="9" t="s">
        <v>12</v>
      </c>
      <c r="F1774" s="9" t="s">
        <v>30</v>
      </c>
      <c r="G1774" s="60" t="s">
        <v>6443</v>
      </c>
      <c r="H1774" s="1" t="s">
        <v>11</v>
      </c>
      <c r="I1774" s="1" t="s">
        <v>92</v>
      </c>
      <c r="J1774" s="68" t="s">
        <v>296</v>
      </c>
      <c r="K1774" s="68" t="s">
        <v>297</v>
      </c>
      <c r="L1774" s="120" t="s">
        <v>146</v>
      </c>
      <c r="M1774" s="117" t="s">
        <v>146</v>
      </c>
      <c r="N1774" s="118" t="s">
        <v>146</v>
      </c>
      <c r="O1774" s="118" t="s">
        <v>147</v>
      </c>
      <c r="P1774" s="118" t="s">
        <v>147</v>
      </c>
      <c r="Q1774" s="118" t="s">
        <v>148</v>
      </c>
      <c r="R1774" s="118" t="s">
        <v>148</v>
      </c>
      <c r="S1774" s="118" t="s">
        <v>148</v>
      </c>
      <c r="T1774" s="118" t="s">
        <v>147</v>
      </c>
      <c r="U1774" s="118" t="s">
        <v>148</v>
      </c>
      <c r="V1774" s="118" t="s">
        <v>147</v>
      </c>
      <c r="W1774" s="118" t="s">
        <v>147</v>
      </c>
      <c r="X1774" s="121">
        <f t="shared" si="33"/>
        <v>30.833333333333332</v>
      </c>
      <c r="Y1774" s="68"/>
      <c r="Z1774" s="113">
        <f>VLOOKUP(B1774,[1]Sheet1!B$3:V$3093,21,0)</f>
        <v>0</v>
      </c>
    </row>
    <row r="1775" spans="2:26" ht="30" x14ac:dyDescent="0.25">
      <c r="B1775" s="9" t="s">
        <v>3733</v>
      </c>
      <c r="C1775" s="9" t="s">
        <v>3734</v>
      </c>
      <c r="D1775" s="9">
        <v>1992</v>
      </c>
      <c r="E1775" s="9" t="s">
        <v>12</v>
      </c>
      <c r="F1775" s="9" t="s">
        <v>30</v>
      </c>
      <c r="G1775" s="60" t="s">
        <v>6443</v>
      </c>
      <c r="H1775" s="1" t="s">
        <v>11</v>
      </c>
      <c r="I1775" s="1" t="s">
        <v>6447</v>
      </c>
      <c r="J1775" s="68" t="s">
        <v>6261</v>
      </c>
      <c r="K1775" s="68" t="s">
        <v>6262</v>
      </c>
      <c r="L1775" s="118" t="s">
        <v>149</v>
      </c>
      <c r="M1775" s="118" t="s">
        <v>149</v>
      </c>
      <c r="N1775" s="118" t="s">
        <v>149</v>
      </c>
      <c r="O1775" s="118" t="s">
        <v>146</v>
      </c>
      <c r="P1775" s="118" t="s">
        <v>146</v>
      </c>
      <c r="Q1775" s="118" t="s">
        <v>146</v>
      </c>
      <c r="R1775" s="118" t="s">
        <v>146</v>
      </c>
      <c r="S1775" s="118" t="s">
        <v>146</v>
      </c>
      <c r="T1775" s="118" t="s">
        <v>146</v>
      </c>
      <c r="U1775" s="118" t="s">
        <v>146</v>
      </c>
      <c r="V1775" s="118" t="s">
        <v>146</v>
      </c>
      <c r="W1775" s="118" t="s">
        <v>146</v>
      </c>
      <c r="X1775" s="121">
        <f t="shared" si="33"/>
        <v>20</v>
      </c>
      <c r="Y1775" s="68"/>
      <c r="Z1775" s="113" t="str">
        <f>VLOOKUP(B1775,[1]Sheet1!B$3:V$3093,21,0)</f>
        <v>Điểm KI &lt;20</v>
      </c>
    </row>
    <row r="1776" spans="2:26" ht="30" x14ac:dyDescent="0.25">
      <c r="B1776" s="9" t="s">
        <v>3735</v>
      </c>
      <c r="C1776" s="9" t="s">
        <v>3736</v>
      </c>
      <c r="D1776" s="9">
        <v>1987</v>
      </c>
      <c r="E1776" s="9" t="s">
        <v>12</v>
      </c>
      <c r="F1776" s="9" t="s">
        <v>30</v>
      </c>
      <c r="G1776" s="60" t="s">
        <v>6443</v>
      </c>
      <c r="H1776" s="1" t="s">
        <v>176</v>
      </c>
      <c r="I1776" s="1"/>
      <c r="J1776" s="68" t="s">
        <v>296</v>
      </c>
      <c r="K1776" s="68" t="s">
        <v>297</v>
      </c>
      <c r="L1776" s="120" t="s">
        <v>146</v>
      </c>
      <c r="M1776" s="117" t="s">
        <v>146</v>
      </c>
      <c r="N1776" s="118" t="s">
        <v>146</v>
      </c>
      <c r="O1776" s="118" t="s">
        <v>146</v>
      </c>
      <c r="P1776" s="118" t="s">
        <v>146</v>
      </c>
      <c r="Q1776" s="118" t="s">
        <v>147</v>
      </c>
      <c r="R1776" s="118" t="s">
        <v>147</v>
      </c>
      <c r="S1776" s="118" t="s">
        <v>147</v>
      </c>
      <c r="T1776" s="118" t="s">
        <v>146</v>
      </c>
      <c r="U1776" s="118" t="s">
        <v>146</v>
      </c>
      <c r="V1776" s="118" t="s">
        <v>146</v>
      </c>
      <c r="W1776" s="118" t="s">
        <v>147</v>
      </c>
      <c r="X1776" s="121">
        <f t="shared" si="33"/>
        <v>23.333333333333332</v>
      </c>
      <c r="Y1776" s="68"/>
      <c r="Z1776" s="113">
        <f>VLOOKUP(B1776,[1]Sheet1!B$3:V$3093,21,0)</f>
        <v>0</v>
      </c>
    </row>
    <row r="1777" spans="2:26" ht="30" x14ac:dyDescent="0.25">
      <c r="B1777" s="9" t="s">
        <v>3737</v>
      </c>
      <c r="C1777" s="9" t="s">
        <v>3738</v>
      </c>
      <c r="D1777" s="9">
        <v>1989</v>
      </c>
      <c r="E1777" s="9" t="s">
        <v>12</v>
      </c>
      <c r="F1777" s="9" t="s">
        <v>30</v>
      </c>
      <c r="G1777" s="60" t="s">
        <v>6443</v>
      </c>
      <c r="H1777" s="1" t="s">
        <v>18</v>
      </c>
      <c r="I1777" s="1" t="s">
        <v>6448</v>
      </c>
      <c r="J1777" s="68" t="s">
        <v>296</v>
      </c>
      <c r="K1777" s="68" t="s">
        <v>297</v>
      </c>
      <c r="L1777" s="120" t="s">
        <v>146</v>
      </c>
      <c r="M1777" s="117" t="s">
        <v>6520</v>
      </c>
      <c r="N1777" s="118" t="s">
        <v>146</v>
      </c>
      <c r="O1777" s="118" t="s">
        <v>146</v>
      </c>
      <c r="P1777" s="118" t="s">
        <v>146</v>
      </c>
      <c r="Q1777" s="118" t="s">
        <v>6520</v>
      </c>
      <c r="R1777" s="118" t="s">
        <v>146</v>
      </c>
      <c r="S1777" s="118" t="s">
        <v>6520</v>
      </c>
      <c r="T1777" s="118" t="s">
        <v>146</v>
      </c>
      <c r="U1777" s="118" t="s">
        <v>146</v>
      </c>
      <c r="V1777" s="118" t="s">
        <v>146</v>
      </c>
      <c r="W1777" s="118" t="s">
        <v>146</v>
      </c>
      <c r="X1777" s="121">
        <f t="shared" si="33"/>
        <v>17.5</v>
      </c>
      <c r="Y1777" s="68"/>
      <c r="Z1777" s="113" t="str">
        <f>VLOOKUP(B1777,[1]Sheet1!B$3:V$3093,21,0)</f>
        <v>Điểm KI &lt;20</v>
      </c>
    </row>
    <row r="1778" spans="2:26" ht="30" x14ac:dyDescent="0.25">
      <c r="B1778" s="9" t="s">
        <v>3739</v>
      </c>
      <c r="C1778" s="9" t="s">
        <v>3740</v>
      </c>
      <c r="D1778" s="9">
        <v>1984</v>
      </c>
      <c r="E1778" s="9" t="s">
        <v>12</v>
      </c>
      <c r="F1778" s="9" t="s">
        <v>30</v>
      </c>
      <c r="G1778" s="60" t="s">
        <v>6443</v>
      </c>
      <c r="H1778" s="1" t="s">
        <v>18</v>
      </c>
      <c r="I1778" s="1" t="s">
        <v>6337</v>
      </c>
      <c r="J1778" s="68" t="s">
        <v>296</v>
      </c>
      <c r="K1778" s="68" t="s">
        <v>297</v>
      </c>
      <c r="L1778" s="120" t="s">
        <v>146</v>
      </c>
      <c r="M1778" s="117" t="s">
        <v>146</v>
      </c>
      <c r="N1778" s="118" t="s">
        <v>147</v>
      </c>
      <c r="O1778" s="118" t="s">
        <v>147</v>
      </c>
      <c r="P1778" s="118" t="s">
        <v>147</v>
      </c>
      <c r="Q1778" s="118" t="s">
        <v>147</v>
      </c>
      <c r="R1778" s="118" t="s">
        <v>147</v>
      </c>
      <c r="S1778" s="118" t="s">
        <v>147</v>
      </c>
      <c r="T1778" s="118" t="s">
        <v>147</v>
      </c>
      <c r="U1778" s="118" t="s">
        <v>146</v>
      </c>
      <c r="V1778" s="118" t="s">
        <v>147</v>
      </c>
      <c r="W1778" s="118" t="s">
        <v>147</v>
      </c>
      <c r="X1778" s="121">
        <f t="shared" si="33"/>
        <v>27.5</v>
      </c>
      <c r="Y1778" s="68"/>
      <c r="Z1778" s="113">
        <f>VLOOKUP(B1778,[1]Sheet1!B$3:V$3093,21,0)</f>
        <v>0</v>
      </c>
    </row>
    <row r="1779" spans="2:26" ht="30" x14ac:dyDescent="0.25">
      <c r="B1779" s="9" t="s">
        <v>3741</v>
      </c>
      <c r="C1779" s="9" t="s">
        <v>3742</v>
      </c>
      <c r="D1779" s="9">
        <v>1990</v>
      </c>
      <c r="E1779" s="9" t="s">
        <v>12</v>
      </c>
      <c r="F1779" s="9" t="s">
        <v>30</v>
      </c>
      <c r="G1779" s="60" t="s">
        <v>169</v>
      </c>
      <c r="H1779" s="1" t="s">
        <v>13</v>
      </c>
      <c r="I1779" s="1" t="s">
        <v>170</v>
      </c>
      <c r="J1779" s="68" t="s">
        <v>296</v>
      </c>
      <c r="K1779" s="68" t="s">
        <v>297</v>
      </c>
      <c r="L1779" s="120" t="s">
        <v>6520</v>
      </c>
      <c r="M1779" s="117" t="s">
        <v>146</v>
      </c>
      <c r="N1779" s="118" t="s">
        <v>146</v>
      </c>
      <c r="O1779" s="118" t="s">
        <v>146</v>
      </c>
      <c r="P1779" s="118" t="s">
        <v>146</v>
      </c>
      <c r="Q1779" s="118" t="s">
        <v>6520</v>
      </c>
      <c r="R1779" s="118" t="s">
        <v>6520</v>
      </c>
      <c r="S1779" s="118" t="s">
        <v>6520</v>
      </c>
      <c r="T1779" s="118" t="s">
        <v>146</v>
      </c>
      <c r="U1779" s="118" t="s">
        <v>146</v>
      </c>
      <c r="V1779" s="118" t="s">
        <v>6520</v>
      </c>
      <c r="W1779" s="118" t="s">
        <v>146</v>
      </c>
      <c r="X1779" s="121">
        <f t="shared" si="33"/>
        <v>15.833333333333334</v>
      </c>
      <c r="Y1779" s="68"/>
      <c r="Z1779" s="113" t="str">
        <f>VLOOKUP(B1779,[1]Sheet1!B$3:V$3093,21,0)</f>
        <v>4D trở lên</v>
      </c>
    </row>
    <row r="1780" spans="2:26" ht="30" x14ac:dyDescent="0.25">
      <c r="B1780" s="9" t="s">
        <v>3743</v>
      </c>
      <c r="C1780" s="9" t="s">
        <v>3744</v>
      </c>
      <c r="D1780" s="9">
        <v>1992</v>
      </c>
      <c r="E1780" s="9" t="s">
        <v>12</v>
      </c>
      <c r="F1780" s="9" t="s">
        <v>634</v>
      </c>
      <c r="G1780" s="60" t="s">
        <v>169</v>
      </c>
      <c r="H1780" s="1" t="s">
        <v>13</v>
      </c>
      <c r="I1780" s="1" t="s">
        <v>31</v>
      </c>
      <c r="J1780" s="68" t="s">
        <v>296</v>
      </c>
      <c r="K1780" s="68" t="s">
        <v>297</v>
      </c>
      <c r="L1780" s="120" t="s">
        <v>146</v>
      </c>
      <c r="M1780" s="117" t="s">
        <v>146</v>
      </c>
      <c r="N1780" s="118" t="s">
        <v>147</v>
      </c>
      <c r="O1780" s="118" t="s">
        <v>146</v>
      </c>
      <c r="P1780" s="118" t="s">
        <v>146</v>
      </c>
      <c r="Q1780" s="118" t="s">
        <v>146</v>
      </c>
      <c r="R1780" s="118" t="s">
        <v>147</v>
      </c>
      <c r="S1780" s="118" t="s">
        <v>146</v>
      </c>
      <c r="T1780" s="118" t="s">
        <v>146</v>
      </c>
      <c r="U1780" s="118" t="s">
        <v>147</v>
      </c>
      <c r="V1780" s="118" t="s">
        <v>146</v>
      </c>
      <c r="W1780" s="118" t="s">
        <v>148</v>
      </c>
      <c r="X1780" s="121">
        <f t="shared" si="33"/>
        <v>24.166666666666668</v>
      </c>
      <c r="Y1780" s="68"/>
      <c r="Z1780" s="113">
        <f>VLOOKUP(B1780,[1]Sheet1!B$3:V$3093,21,0)</f>
        <v>0</v>
      </c>
    </row>
    <row r="1781" spans="2:26" ht="45" x14ac:dyDescent="0.25">
      <c r="B1781" s="9" t="s">
        <v>3745</v>
      </c>
      <c r="C1781" s="9" t="s">
        <v>3746</v>
      </c>
      <c r="D1781" s="9">
        <v>1992</v>
      </c>
      <c r="E1781" s="9" t="s">
        <v>12</v>
      </c>
      <c r="F1781" s="9" t="s">
        <v>32</v>
      </c>
      <c r="G1781" s="60" t="s">
        <v>169</v>
      </c>
      <c r="H1781" s="1" t="s">
        <v>13</v>
      </c>
      <c r="I1781" s="1" t="s">
        <v>79</v>
      </c>
      <c r="J1781" s="68" t="s">
        <v>296</v>
      </c>
      <c r="K1781" s="68" t="s">
        <v>297</v>
      </c>
      <c r="L1781" s="120" t="s">
        <v>146</v>
      </c>
      <c r="M1781" s="117" t="s">
        <v>146</v>
      </c>
      <c r="N1781" s="118" t="s">
        <v>147</v>
      </c>
      <c r="O1781" s="118" t="s">
        <v>147</v>
      </c>
      <c r="P1781" s="118" t="s">
        <v>146</v>
      </c>
      <c r="Q1781" s="118" t="s">
        <v>146</v>
      </c>
      <c r="R1781" s="118" t="s">
        <v>146</v>
      </c>
      <c r="S1781" s="118" t="s">
        <v>146</v>
      </c>
      <c r="T1781" s="118" t="s">
        <v>146</v>
      </c>
      <c r="U1781" s="118" t="s">
        <v>6520</v>
      </c>
      <c r="V1781" s="118" t="s">
        <v>146</v>
      </c>
      <c r="W1781" s="118" t="s">
        <v>146</v>
      </c>
      <c r="X1781" s="121">
        <f t="shared" si="33"/>
        <v>20.833333333333332</v>
      </c>
      <c r="Y1781" s="68"/>
      <c r="Z1781" s="113">
        <f>VLOOKUP(B1781,[1]Sheet1!B$3:V$3093,21,0)</f>
        <v>0</v>
      </c>
    </row>
    <row r="1782" spans="2:26" ht="30" x14ac:dyDescent="0.25">
      <c r="B1782" s="9" t="s">
        <v>3747</v>
      </c>
      <c r="C1782" s="9" t="s">
        <v>3748</v>
      </c>
      <c r="D1782" s="9">
        <v>1989</v>
      </c>
      <c r="E1782" s="9" t="s">
        <v>12</v>
      </c>
      <c r="F1782" s="9" t="s">
        <v>30</v>
      </c>
      <c r="G1782" s="60" t="s">
        <v>169</v>
      </c>
      <c r="H1782" s="1" t="s">
        <v>11</v>
      </c>
      <c r="I1782" s="1" t="s">
        <v>129</v>
      </c>
      <c r="J1782" s="68" t="s">
        <v>291</v>
      </c>
      <c r="K1782" s="68" t="s">
        <v>292</v>
      </c>
      <c r="L1782" s="120" t="s">
        <v>148</v>
      </c>
      <c r="M1782" s="117" t="s">
        <v>147</v>
      </c>
      <c r="N1782" s="118" t="s">
        <v>148</v>
      </c>
      <c r="O1782" s="118" t="s">
        <v>148</v>
      </c>
      <c r="P1782" s="118" t="s">
        <v>148</v>
      </c>
      <c r="Q1782" s="118" t="s">
        <v>148</v>
      </c>
      <c r="R1782" s="118" t="s">
        <v>146</v>
      </c>
      <c r="S1782" s="118" t="s">
        <v>148</v>
      </c>
      <c r="T1782" s="118" t="s">
        <v>146</v>
      </c>
      <c r="U1782" s="118" t="s">
        <v>146</v>
      </c>
      <c r="V1782" s="118" t="s">
        <v>146</v>
      </c>
      <c r="W1782" s="118" t="s">
        <v>146</v>
      </c>
      <c r="X1782" s="121">
        <f t="shared" si="33"/>
        <v>30.833333333333332</v>
      </c>
      <c r="Y1782" s="68"/>
      <c r="Z1782" s="113">
        <f>VLOOKUP(B1782,[1]Sheet1!B$3:V$3093,21,0)</f>
        <v>0</v>
      </c>
    </row>
    <row r="1783" spans="2:26" ht="30" x14ac:dyDescent="0.25">
      <c r="B1783" s="9" t="s">
        <v>3749</v>
      </c>
      <c r="C1783" s="9" t="s">
        <v>3750</v>
      </c>
      <c r="D1783" s="9">
        <v>1986</v>
      </c>
      <c r="E1783" s="9" t="s">
        <v>12</v>
      </c>
      <c r="F1783" s="9" t="s">
        <v>30</v>
      </c>
      <c r="G1783" s="60" t="s">
        <v>169</v>
      </c>
      <c r="H1783" s="1" t="s">
        <v>11</v>
      </c>
      <c r="I1783" s="1" t="s">
        <v>22</v>
      </c>
      <c r="J1783" s="68" t="s">
        <v>291</v>
      </c>
      <c r="K1783" s="68" t="s">
        <v>292</v>
      </c>
      <c r="L1783" s="120" t="s">
        <v>147</v>
      </c>
      <c r="M1783" s="117" t="s">
        <v>146</v>
      </c>
      <c r="N1783" s="118" t="s">
        <v>6520</v>
      </c>
      <c r="O1783" s="118" t="s">
        <v>146</v>
      </c>
      <c r="P1783" s="118" t="s">
        <v>148</v>
      </c>
      <c r="Q1783" s="118" t="s">
        <v>146</v>
      </c>
      <c r="R1783" s="118" t="s">
        <v>6520</v>
      </c>
      <c r="S1783" s="118" t="s">
        <v>146</v>
      </c>
      <c r="T1783" s="118" t="s">
        <v>146</v>
      </c>
      <c r="U1783" s="118" t="s">
        <v>146</v>
      </c>
      <c r="V1783" s="118" t="s">
        <v>147</v>
      </c>
      <c r="W1783" s="118" t="s">
        <v>146</v>
      </c>
      <c r="X1783" s="121">
        <f t="shared" si="33"/>
        <v>21.666666666666668</v>
      </c>
      <c r="Y1783" s="68"/>
      <c r="Z1783" s="113">
        <f>VLOOKUP(B1783,[1]Sheet1!B$3:V$3093,21,0)</f>
        <v>0</v>
      </c>
    </row>
    <row r="1784" spans="2:26" ht="30" x14ac:dyDescent="0.25">
      <c r="B1784" s="9" t="s">
        <v>3751</v>
      </c>
      <c r="C1784" s="9" t="s">
        <v>3752</v>
      </c>
      <c r="D1784" s="9">
        <v>1991</v>
      </c>
      <c r="E1784" s="9" t="s">
        <v>12</v>
      </c>
      <c r="F1784" s="9" t="s">
        <v>30</v>
      </c>
      <c r="G1784" s="60" t="s">
        <v>169</v>
      </c>
      <c r="H1784" s="1" t="s">
        <v>11</v>
      </c>
      <c r="I1784" s="1" t="s">
        <v>21</v>
      </c>
      <c r="J1784" s="68" t="s">
        <v>296</v>
      </c>
      <c r="K1784" s="68" t="s">
        <v>297</v>
      </c>
      <c r="L1784" s="120" t="s">
        <v>146</v>
      </c>
      <c r="M1784" s="117" t="s">
        <v>147</v>
      </c>
      <c r="N1784" s="118" t="s">
        <v>146</v>
      </c>
      <c r="O1784" s="118" t="s">
        <v>6520</v>
      </c>
      <c r="P1784" s="118" t="s">
        <v>146</v>
      </c>
      <c r="Q1784" s="118" t="s">
        <v>146</v>
      </c>
      <c r="R1784" s="118" t="s">
        <v>146</v>
      </c>
      <c r="S1784" s="118" t="s">
        <v>146</v>
      </c>
      <c r="T1784" s="118" t="s">
        <v>146</v>
      </c>
      <c r="U1784" s="118" t="s">
        <v>147</v>
      </c>
      <c r="V1784" s="118" t="s">
        <v>147</v>
      </c>
      <c r="W1784" s="118" t="s">
        <v>146</v>
      </c>
      <c r="X1784" s="121">
        <f t="shared" si="33"/>
        <v>21.666666666666668</v>
      </c>
      <c r="Y1784" s="68"/>
      <c r="Z1784" s="113">
        <f>VLOOKUP(B1784,[1]Sheet1!B$3:V$3093,21,0)</f>
        <v>0</v>
      </c>
    </row>
    <row r="1785" spans="2:26" ht="30" x14ac:dyDescent="0.25">
      <c r="B1785" s="9" t="s">
        <v>3753</v>
      </c>
      <c r="C1785" s="9" t="s">
        <v>3754</v>
      </c>
      <c r="D1785" s="9">
        <v>1994</v>
      </c>
      <c r="E1785" s="9" t="s">
        <v>12</v>
      </c>
      <c r="F1785" s="9" t="s">
        <v>124</v>
      </c>
      <c r="G1785" s="60" t="s">
        <v>169</v>
      </c>
      <c r="H1785" s="1" t="s">
        <v>11</v>
      </c>
      <c r="I1785" s="1" t="s">
        <v>6449</v>
      </c>
      <c r="J1785" s="68" t="s">
        <v>6450</v>
      </c>
      <c r="K1785" s="68" t="s">
        <v>297</v>
      </c>
      <c r="L1785" s="120" t="s">
        <v>149</v>
      </c>
      <c r="M1785" s="117" t="s">
        <v>149</v>
      </c>
      <c r="N1785" s="118" t="s">
        <v>146</v>
      </c>
      <c r="O1785" s="118" t="s">
        <v>146</v>
      </c>
      <c r="P1785" s="118" t="s">
        <v>146</v>
      </c>
      <c r="Q1785" s="118" t="s">
        <v>146</v>
      </c>
      <c r="R1785" s="118" t="s">
        <v>146</v>
      </c>
      <c r="S1785" s="118" t="s">
        <v>146</v>
      </c>
      <c r="T1785" s="118" t="s">
        <v>146</v>
      </c>
      <c r="U1785" s="118" t="s">
        <v>146</v>
      </c>
      <c r="V1785" s="118" t="s">
        <v>146</v>
      </c>
      <c r="W1785" s="118" t="s">
        <v>146</v>
      </c>
      <c r="X1785" s="121">
        <f t="shared" si="33"/>
        <v>20</v>
      </c>
      <c r="Y1785" s="68"/>
      <c r="Z1785" s="113">
        <f>VLOOKUP(B1785,[1]Sheet1!B$3:V$3093,21,0)</f>
        <v>0</v>
      </c>
    </row>
    <row r="1786" spans="2:26" ht="60" x14ac:dyDescent="0.25">
      <c r="B1786" s="9" t="s">
        <v>3755</v>
      </c>
      <c r="C1786" s="9" t="s">
        <v>3756</v>
      </c>
      <c r="D1786" s="9">
        <v>1988</v>
      </c>
      <c r="E1786" s="9" t="s">
        <v>12</v>
      </c>
      <c r="F1786" s="9" t="s">
        <v>30</v>
      </c>
      <c r="G1786" s="60" t="s">
        <v>169</v>
      </c>
      <c r="H1786" s="1" t="s">
        <v>80</v>
      </c>
      <c r="I1786" s="1" t="s">
        <v>22</v>
      </c>
      <c r="J1786" s="68" t="s">
        <v>291</v>
      </c>
      <c r="K1786" s="68" t="s">
        <v>292</v>
      </c>
      <c r="L1786" s="120" t="s">
        <v>6520</v>
      </c>
      <c r="M1786" s="117" t="s">
        <v>146</v>
      </c>
      <c r="N1786" s="118" t="s">
        <v>146</v>
      </c>
      <c r="O1786" s="118" t="s">
        <v>146</v>
      </c>
      <c r="P1786" s="118" t="s">
        <v>146</v>
      </c>
      <c r="Q1786" s="118" t="s">
        <v>146</v>
      </c>
      <c r="R1786" s="118" t="s">
        <v>146</v>
      </c>
      <c r="S1786" s="118" t="s">
        <v>146</v>
      </c>
      <c r="T1786" s="118" t="s">
        <v>6520</v>
      </c>
      <c r="U1786" s="118" t="s">
        <v>146</v>
      </c>
      <c r="V1786" s="118" t="s">
        <v>6520</v>
      </c>
      <c r="W1786" s="118" t="s">
        <v>6520</v>
      </c>
      <c r="X1786" s="121">
        <f t="shared" si="33"/>
        <v>16.666666666666668</v>
      </c>
      <c r="Y1786" s="68"/>
      <c r="Z1786" s="113" t="str">
        <f>VLOOKUP(B1786,[1]Sheet1!B$3:V$3093,21,0)</f>
        <v>Điểm KI &lt;20</v>
      </c>
    </row>
    <row r="1787" spans="2:26" ht="45" x14ac:dyDescent="0.25">
      <c r="B1787" s="9" t="s">
        <v>3757</v>
      </c>
      <c r="C1787" s="9" t="s">
        <v>3758</v>
      </c>
      <c r="D1787" s="9">
        <v>1995</v>
      </c>
      <c r="E1787" s="9" t="s">
        <v>12</v>
      </c>
      <c r="F1787" s="9" t="s">
        <v>126</v>
      </c>
      <c r="G1787" s="60" t="s">
        <v>169</v>
      </c>
      <c r="H1787" s="1" t="s">
        <v>11</v>
      </c>
      <c r="I1787" s="1" t="s">
        <v>6451</v>
      </c>
      <c r="J1787" s="68" t="s">
        <v>6450</v>
      </c>
      <c r="K1787" s="68" t="s">
        <v>297</v>
      </c>
      <c r="L1787" s="120" t="s">
        <v>149</v>
      </c>
      <c r="M1787" s="117" t="s">
        <v>149</v>
      </c>
      <c r="N1787" s="118" t="s">
        <v>146</v>
      </c>
      <c r="O1787" s="118" t="s">
        <v>146</v>
      </c>
      <c r="P1787" s="118" t="s">
        <v>146</v>
      </c>
      <c r="Q1787" s="118" t="s">
        <v>146</v>
      </c>
      <c r="R1787" s="118" t="s">
        <v>146</v>
      </c>
      <c r="S1787" s="118" t="s">
        <v>146</v>
      </c>
      <c r="T1787" s="118" t="s">
        <v>6520</v>
      </c>
      <c r="U1787" s="118" t="s">
        <v>6520</v>
      </c>
      <c r="V1787" s="118" t="s">
        <v>146</v>
      </c>
      <c r="W1787" s="118" t="s">
        <v>146</v>
      </c>
      <c r="X1787" s="121">
        <f t="shared" si="33"/>
        <v>18</v>
      </c>
      <c r="Y1787" s="68"/>
      <c r="Z1787" s="113" t="str">
        <f>VLOOKUP(B1787,[1]Sheet1!B$3:V$3093,21,0)</f>
        <v>Điểm KI &lt;20</v>
      </c>
    </row>
    <row r="1788" spans="2:26" ht="45" x14ac:dyDescent="0.25">
      <c r="B1788" s="9" t="s">
        <v>3759</v>
      </c>
      <c r="C1788" s="9" t="s">
        <v>3760</v>
      </c>
      <c r="D1788" s="9">
        <v>1992</v>
      </c>
      <c r="E1788" s="9" t="s">
        <v>12</v>
      </c>
      <c r="F1788" s="9" t="s">
        <v>32</v>
      </c>
      <c r="G1788" s="60" t="s">
        <v>169</v>
      </c>
      <c r="H1788" s="1" t="s">
        <v>13</v>
      </c>
      <c r="I1788" s="1" t="s">
        <v>79</v>
      </c>
      <c r="J1788" s="68" t="s">
        <v>291</v>
      </c>
      <c r="K1788" s="68" t="s">
        <v>292</v>
      </c>
      <c r="L1788" s="120" t="s">
        <v>148</v>
      </c>
      <c r="M1788" s="117" t="s">
        <v>147</v>
      </c>
      <c r="N1788" s="118" t="s">
        <v>146</v>
      </c>
      <c r="O1788" s="118" t="s">
        <v>6520</v>
      </c>
      <c r="P1788" s="118" t="s">
        <v>147</v>
      </c>
      <c r="Q1788" s="118" t="s">
        <v>147</v>
      </c>
      <c r="R1788" s="118" t="s">
        <v>148</v>
      </c>
      <c r="S1788" s="118" t="s">
        <v>147</v>
      </c>
      <c r="T1788" s="118" t="s">
        <v>148</v>
      </c>
      <c r="U1788" s="118" t="s">
        <v>147</v>
      </c>
      <c r="V1788" s="118" t="s">
        <v>148</v>
      </c>
      <c r="W1788" s="118" t="s">
        <v>148</v>
      </c>
      <c r="X1788" s="121">
        <f t="shared" si="33"/>
        <v>31.666666666666668</v>
      </c>
      <c r="Y1788" s="68"/>
      <c r="Z1788" s="113">
        <f>VLOOKUP(B1788,[1]Sheet1!B$3:V$3093,21,0)</f>
        <v>0</v>
      </c>
    </row>
    <row r="1789" spans="2:26" ht="30" x14ac:dyDescent="0.25">
      <c r="B1789" s="9" t="s">
        <v>3761</v>
      </c>
      <c r="C1789" s="9" t="s">
        <v>3762</v>
      </c>
      <c r="D1789" s="9">
        <v>1994</v>
      </c>
      <c r="E1789" s="9" t="s">
        <v>12</v>
      </c>
      <c r="F1789" s="9" t="s">
        <v>32</v>
      </c>
      <c r="G1789" s="60" t="s">
        <v>169</v>
      </c>
      <c r="H1789" s="1" t="s">
        <v>11</v>
      </c>
      <c r="I1789" s="1" t="s">
        <v>6313</v>
      </c>
      <c r="J1789" s="68" t="s">
        <v>296</v>
      </c>
      <c r="K1789" s="68" t="s">
        <v>297</v>
      </c>
      <c r="L1789" s="120" t="s">
        <v>146</v>
      </c>
      <c r="M1789" s="117" t="s">
        <v>146</v>
      </c>
      <c r="N1789" s="118" t="s">
        <v>146</v>
      </c>
      <c r="O1789" s="118" t="s">
        <v>147</v>
      </c>
      <c r="P1789" s="118" t="s">
        <v>146</v>
      </c>
      <c r="Q1789" s="118" t="s">
        <v>146</v>
      </c>
      <c r="R1789" s="118" t="s">
        <v>147</v>
      </c>
      <c r="S1789" s="118" t="s">
        <v>146</v>
      </c>
      <c r="T1789" s="118" t="s">
        <v>146</v>
      </c>
      <c r="U1789" s="118" t="s">
        <v>147</v>
      </c>
      <c r="V1789" s="118" t="s">
        <v>146</v>
      </c>
      <c r="W1789" s="118" t="s">
        <v>146</v>
      </c>
      <c r="X1789" s="121">
        <f t="shared" si="33"/>
        <v>22.5</v>
      </c>
      <c r="Y1789" s="68"/>
      <c r="Z1789" s="113">
        <f>VLOOKUP(B1789,[1]Sheet1!B$3:V$3093,21,0)</f>
        <v>0</v>
      </c>
    </row>
    <row r="1790" spans="2:26" ht="30" x14ac:dyDescent="0.25">
      <c r="B1790" s="9" t="s">
        <v>3763</v>
      </c>
      <c r="C1790" s="9" t="s">
        <v>3764</v>
      </c>
      <c r="D1790" s="9">
        <v>1990</v>
      </c>
      <c r="E1790" s="9" t="s">
        <v>12</v>
      </c>
      <c r="F1790" s="9" t="s">
        <v>32</v>
      </c>
      <c r="G1790" s="60" t="s">
        <v>169</v>
      </c>
      <c r="H1790" s="1" t="s">
        <v>11</v>
      </c>
      <c r="I1790" s="1" t="s">
        <v>21</v>
      </c>
      <c r="J1790" s="68" t="s">
        <v>291</v>
      </c>
      <c r="K1790" s="68" t="s">
        <v>292</v>
      </c>
      <c r="L1790" s="120" t="s">
        <v>146</v>
      </c>
      <c r="M1790" s="117" t="s">
        <v>147</v>
      </c>
      <c r="N1790" s="118" t="s">
        <v>6520</v>
      </c>
      <c r="O1790" s="118" t="s">
        <v>146</v>
      </c>
      <c r="P1790" s="118" t="s">
        <v>146</v>
      </c>
      <c r="Q1790" s="118" t="s">
        <v>147</v>
      </c>
      <c r="R1790" s="118" t="s">
        <v>146</v>
      </c>
      <c r="S1790" s="118" t="s">
        <v>147</v>
      </c>
      <c r="T1790" s="118" t="s">
        <v>146</v>
      </c>
      <c r="U1790" s="118" t="s">
        <v>146</v>
      </c>
      <c r="V1790" s="118" t="s">
        <v>148</v>
      </c>
      <c r="W1790" s="118" t="s">
        <v>146</v>
      </c>
      <c r="X1790" s="121">
        <f t="shared" si="33"/>
        <v>23.333333333333332</v>
      </c>
      <c r="Y1790" s="68"/>
      <c r="Z1790" s="113">
        <f>VLOOKUP(B1790,[1]Sheet1!B$3:V$3093,21,0)</f>
        <v>0</v>
      </c>
    </row>
    <row r="1791" spans="2:26" ht="30" x14ac:dyDescent="0.25">
      <c r="B1791" s="9" t="s">
        <v>3765</v>
      </c>
      <c r="C1791" s="9" t="s">
        <v>3766</v>
      </c>
      <c r="D1791" s="9">
        <v>1989</v>
      </c>
      <c r="E1791" s="9" t="s">
        <v>12</v>
      </c>
      <c r="F1791" s="9" t="s">
        <v>32</v>
      </c>
      <c r="G1791" s="60" t="s">
        <v>169</v>
      </c>
      <c r="H1791" s="1" t="s">
        <v>11</v>
      </c>
      <c r="I1791" s="1" t="s">
        <v>170</v>
      </c>
      <c r="J1791" s="68" t="s">
        <v>296</v>
      </c>
      <c r="K1791" s="68" t="s">
        <v>297</v>
      </c>
      <c r="L1791" s="120" t="s">
        <v>146</v>
      </c>
      <c r="M1791" s="117" t="s">
        <v>146</v>
      </c>
      <c r="N1791" s="118" t="s">
        <v>147</v>
      </c>
      <c r="O1791" s="118" t="s">
        <v>146</v>
      </c>
      <c r="P1791" s="118" t="s">
        <v>147</v>
      </c>
      <c r="Q1791" s="118" t="s">
        <v>6520</v>
      </c>
      <c r="R1791" s="118" t="s">
        <v>146</v>
      </c>
      <c r="S1791" s="118" t="s">
        <v>6520</v>
      </c>
      <c r="T1791" s="118" t="s">
        <v>146</v>
      </c>
      <c r="U1791" s="118" t="s">
        <v>147</v>
      </c>
      <c r="V1791" s="118" t="s">
        <v>147</v>
      </c>
      <c r="W1791" s="118" t="s">
        <v>146</v>
      </c>
      <c r="X1791" s="121">
        <f t="shared" si="33"/>
        <v>21.666666666666668</v>
      </c>
      <c r="Y1791" s="68"/>
      <c r="Z1791" s="113">
        <f>VLOOKUP(B1791,[1]Sheet1!B$3:V$3093,21,0)</f>
        <v>0</v>
      </c>
    </row>
    <row r="1792" spans="2:26" ht="45" x14ac:dyDescent="0.25">
      <c r="B1792" s="9" t="s">
        <v>3767</v>
      </c>
      <c r="C1792" s="9" t="s">
        <v>3768</v>
      </c>
      <c r="D1792" s="9">
        <v>1991</v>
      </c>
      <c r="E1792" s="9" t="s">
        <v>12</v>
      </c>
      <c r="F1792" s="9" t="s">
        <v>32</v>
      </c>
      <c r="G1792" s="60" t="s">
        <v>169</v>
      </c>
      <c r="H1792" s="1" t="s">
        <v>18</v>
      </c>
      <c r="I1792" s="1" t="s">
        <v>23</v>
      </c>
      <c r="J1792" s="68" t="s">
        <v>296</v>
      </c>
      <c r="K1792" s="68" t="s">
        <v>297</v>
      </c>
      <c r="L1792" s="120" t="s">
        <v>146</v>
      </c>
      <c r="M1792" s="117" t="s">
        <v>6520</v>
      </c>
      <c r="N1792" s="118" t="s">
        <v>147</v>
      </c>
      <c r="O1792" s="118" t="s">
        <v>6520</v>
      </c>
      <c r="P1792" s="118" t="s">
        <v>146</v>
      </c>
      <c r="Q1792" s="118" t="s">
        <v>146</v>
      </c>
      <c r="R1792" s="118" t="s">
        <v>147</v>
      </c>
      <c r="S1792" s="118" t="s">
        <v>146</v>
      </c>
      <c r="T1792" s="118" t="s">
        <v>147</v>
      </c>
      <c r="U1792" s="118" t="s">
        <v>146</v>
      </c>
      <c r="V1792" s="118" t="s">
        <v>146</v>
      </c>
      <c r="W1792" s="118" t="s">
        <v>6520</v>
      </c>
      <c r="X1792" s="121">
        <f t="shared" si="33"/>
        <v>20</v>
      </c>
      <c r="Y1792" s="68"/>
      <c r="Z1792" s="113">
        <f>VLOOKUP(B1792,[1]Sheet1!B$3:V$3093,21,0)</f>
        <v>0</v>
      </c>
    </row>
    <row r="1793" spans="2:26" ht="30" x14ac:dyDescent="0.25">
      <c r="B1793" s="9" t="s">
        <v>3769</v>
      </c>
      <c r="C1793" s="9" t="s">
        <v>3770</v>
      </c>
      <c r="D1793" s="9">
        <v>1988</v>
      </c>
      <c r="E1793" s="9" t="s">
        <v>12</v>
      </c>
      <c r="F1793" s="9" t="s">
        <v>32</v>
      </c>
      <c r="G1793" s="60" t="s">
        <v>169</v>
      </c>
      <c r="H1793" s="1" t="s">
        <v>13</v>
      </c>
      <c r="I1793" s="1" t="s">
        <v>20</v>
      </c>
      <c r="J1793" s="68" t="s">
        <v>291</v>
      </c>
      <c r="K1793" s="68" t="s">
        <v>292</v>
      </c>
      <c r="L1793" s="120" t="s">
        <v>147</v>
      </c>
      <c r="M1793" s="117" t="s">
        <v>147</v>
      </c>
      <c r="N1793" s="118" t="s">
        <v>146</v>
      </c>
      <c r="O1793" s="118" t="s">
        <v>146</v>
      </c>
      <c r="P1793" s="118" t="s">
        <v>147</v>
      </c>
      <c r="Q1793" s="118" t="s">
        <v>146</v>
      </c>
      <c r="R1793" s="118" t="s">
        <v>146</v>
      </c>
      <c r="S1793" s="118" t="s">
        <v>146</v>
      </c>
      <c r="T1793" s="118" t="s">
        <v>6520</v>
      </c>
      <c r="U1793" s="118" t="s">
        <v>146</v>
      </c>
      <c r="V1793" s="118" t="s">
        <v>146</v>
      </c>
      <c r="W1793" s="118" t="s">
        <v>146</v>
      </c>
      <c r="X1793" s="121">
        <f t="shared" si="33"/>
        <v>21.666666666666668</v>
      </c>
      <c r="Y1793" s="68"/>
      <c r="Z1793" s="113">
        <f>VLOOKUP(B1793,[1]Sheet1!B$3:V$3093,21,0)</f>
        <v>0</v>
      </c>
    </row>
    <row r="1794" spans="2:26" ht="30" x14ac:dyDescent="0.25">
      <c r="B1794" s="9" t="s">
        <v>3771</v>
      </c>
      <c r="C1794" s="9" t="s">
        <v>3772</v>
      </c>
      <c r="D1794" s="9">
        <v>1993</v>
      </c>
      <c r="E1794" s="9" t="s">
        <v>12</v>
      </c>
      <c r="F1794" s="9" t="s">
        <v>30</v>
      </c>
      <c r="G1794" s="60" t="s">
        <v>169</v>
      </c>
      <c r="H1794" s="1" t="s">
        <v>13</v>
      </c>
      <c r="I1794" s="1" t="s">
        <v>170</v>
      </c>
      <c r="J1794" s="68" t="s">
        <v>296</v>
      </c>
      <c r="K1794" s="68" t="s">
        <v>297</v>
      </c>
      <c r="L1794" s="120" t="s">
        <v>147</v>
      </c>
      <c r="M1794" s="117" t="s">
        <v>146</v>
      </c>
      <c r="N1794" s="118" t="s">
        <v>146</v>
      </c>
      <c r="O1794" s="118" t="s">
        <v>146</v>
      </c>
      <c r="P1794" s="118" t="s">
        <v>6520</v>
      </c>
      <c r="Q1794" s="118" t="s">
        <v>146</v>
      </c>
      <c r="R1794" s="118" t="s">
        <v>146</v>
      </c>
      <c r="S1794" s="118" t="s">
        <v>146</v>
      </c>
      <c r="T1794" s="118" t="s">
        <v>146</v>
      </c>
      <c r="U1794" s="118" t="s">
        <v>146</v>
      </c>
      <c r="V1794" s="118" t="s">
        <v>148</v>
      </c>
      <c r="W1794" s="118" t="s">
        <v>146</v>
      </c>
      <c r="X1794" s="121">
        <f t="shared" si="33"/>
        <v>21.666666666666668</v>
      </c>
      <c r="Y1794" s="68"/>
      <c r="Z1794" s="113">
        <f>VLOOKUP(B1794,[1]Sheet1!B$3:V$3093,21,0)</f>
        <v>0</v>
      </c>
    </row>
    <row r="1795" spans="2:26" ht="30" x14ac:dyDescent="0.25">
      <c r="B1795" s="9" t="s">
        <v>3773</v>
      </c>
      <c r="C1795" s="9" t="s">
        <v>3774</v>
      </c>
      <c r="D1795" s="9">
        <v>1988</v>
      </c>
      <c r="E1795" s="9" t="s">
        <v>12</v>
      </c>
      <c r="F1795" s="9" t="s">
        <v>32</v>
      </c>
      <c r="G1795" s="60" t="s">
        <v>169</v>
      </c>
      <c r="H1795" s="1" t="s">
        <v>13</v>
      </c>
      <c r="I1795" s="1" t="s">
        <v>170</v>
      </c>
      <c r="J1795" s="68" t="s">
        <v>291</v>
      </c>
      <c r="K1795" s="68" t="s">
        <v>292</v>
      </c>
      <c r="L1795" s="120" t="s">
        <v>148</v>
      </c>
      <c r="M1795" s="117" t="s">
        <v>146</v>
      </c>
      <c r="N1795" s="118" t="s">
        <v>146</v>
      </c>
      <c r="O1795" s="118" t="s">
        <v>146</v>
      </c>
      <c r="P1795" s="118" t="s">
        <v>147</v>
      </c>
      <c r="Q1795" s="118" t="s">
        <v>148</v>
      </c>
      <c r="R1795" s="118" t="s">
        <v>146</v>
      </c>
      <c r="S1795" s="118" t="s">
        <v>148</v>
      </c>
      <c r="T1795" s="118" t="s">
        <v>147</v>
      </c>
      <c r="U1795" s="118" t="s">
        <v>147</v>
      </c>
      <c r="V1795" s="118" t="s">
        <v>146</v>
      </c>
      <c r="W1795" s="118" t="s">
        <v>147</v>
      </c>
      <c r="X1795" s="121">
        <f t="shared" si="33"/>
        <v>28.333333333333332</v>
      </c>
      <c r="Y1795" s="68"/>
      <c r="Z1795" s="113">
        <f>VLOOKUP(B1795,[1]Sheet1!B$3:V$3093,21,0)</f>
        <v>0</v>
      </c>
    </row>
    <row r="1796" spans="2:26" ht="30" x14ac:dyDescent="0.25">
      <c r="B1796" s="9" t="s">
        <v>3775</v>
      </c>
      <c r="C1796" s="9" t="s">
        <v>3776</v>
      </c>
      <c r="D1796" s="9">
        <v>1991</v>
      </c>
      <c r="E1796" s="9" t="s">
        <v>12</v>
      </c>
      <c r="F1796" s="9" t="s">
        <v>30</v>
      </c>
      <c r="G1796" s="60" t="s">
        <v>169</v>
      </c>
      <c r="H1796" s="1" t="s">
        <v>13</v>
      </c>
      <c r="I1796" s="1" t="s">
        <v>21</v>
      </c>
      <c r="J1796" s="68" t="s">
        <v>296</v>
      </c>
      <c r="K1796" s="68" t="s">
        <v>297</v>
      </c>
      <c r="L1796" s="120" t="s">
        <v>146</v>
      </c>
      <c r="M1796" s="117" t="s">
        <v>146</v>
      </c>
      <c r="N1796" s="118" t="s">
        <v>146</v>
      </c>
      <c r="O1796" s="118" t="s">
        <v>146</v>
      </c>
      <c r="P1796" s="118" t="s">
        <v>146</v>
      </c>
      <c r="Q1796" s="118" t="s">
        <v>146</v>
      </c>
      <c r="R1796" s="118" t="s">
        <v>146</v>
      </c>
      <c r="S1796" s="118" t="s">
        <v>146</v>
      </c>
      <c r="T1796" s="118" t="s">
        <v>146</v>
      </c>
      <c r="U1796" s="118" t="s">
        <v>148</v>
      </c>
      <c r="V1796" s="118" t="s">
        <v>6520</v>
      </c>
      <c r="W1796" s="118" t="s">
        <v>146</v>
      </c>
      <c r="X1796" s="121">
        <f t="shared" si="33"/>
        <v>20.833333333333332</v>
      </c>
      <c r="Y1796" s="68"/>
      <c r="Z1796" s="113">
        <f>VLOOKUP(B1796,[1]Sheet1!B$3:V$3093,21,0)</f>
        <v>0</v>
      </c>
    </row>
    <row r="1797" spans="2:26" ht="30" x14ac:dyDescent="0.25">
      <c r="B1797" s="9" t="s">
        <v>3777</v>
      </c>
      <c r="C1797" s="9" t="s">
        <v>3778</v>
      </c>
      <c r="D1797" s="9">
        <v>1989</v>
      </c>
      <c r="E1797" s="9" t="s">
        <v>12</v>
      </c>
      <c r="F1797" s="9" t="s">
        <v>124</v>
      </c>
      <c r="G1797" s="60" t="s">
        <v>169</v>
      </c>
      <c r="H1797" s="1" t="s">
        <v>11</v>
      </c>
      <c r="I1797" s="1" t="s">
        <v>81</v>
      </c>
      <c r="J1797" s="68" t="s">
        <v>6450</v>
      </c>
      <c r="K1797" s="68" t="s">
        <v>297</v>
      </c>
      <c r="L1797" s="120" t="s">
        <v>149</v>
      </c>
      <c r="M1797" s="117" t="s">
        <v>149</v>
      </c>
      <c r="N1797" s="118" t="s">
        <v>146</v>
      </c>
      <c r="O1797" s="118" t="s">
        <v>146</v>
      </c>
      <c r="P1797" s="118" t="s">
        <v>146</v>
      </c>
      <c r="Q1797" s="118" t="s">
        <v>146</v>
      </c>
      <c r="R1797" s="118" t="s">
        <v>146</v>
      </c>
      <c r="S1797" s="118" t="s">
        <v>146</v>
      </c>
      <c r="T1797" s="118" t="s">
        <v>147</v>
      </c>
      <c r="U1797" s="118" t="s">
        <v>147</v>
      </c>
      <c r="V1797" s="118" t="s">
        <v>146</v>
      </c>
      <c r="W1797" s="118" t="s">
        <v>146</v>
      </c>
      <c r="X1797" s="121">
        <f t="shared" si="33"/>
        <v>22</v>
      </c>
      <c r="Y1797" s="68"/>
      <c r="Z1797" s="113">
        <f>VLOOKUP(B1797,[1]Sheet1!B$3:V$3093,21,0)</f>
        <v>0</v>
      </c>
    </row>
    <row r="1798" spans="2:26" ht="30" x14ac:dyDescent="0.25">
      <c r="B1798" s="9" t="s">
        <v>3779</v>
      </c>
      <c r="C1798" s="9" t="s">
        <v>3780</v>
      </c>
      <c r="D1798" s="9">
        <v>1988</v>
      </c>
      <c r="E1798" s="9" t="s">
        <v>12</v>
      </c>
      <c r="F1798" s="9" t="s">
        <v>32</v>
      </c>
      <c r="G1798" s="60" t="s">
        <v>169</v>
      </c>
      <c r="H1798" s="1" t="s">
        <v>11</v>
      </c>
      <c r="I1798" s="1" t="s">
        <v>22</v>
      </c>
      <c r="J1798" s="68" t="s">
        <v>296</v>
      </c>
      <c r="K1798" s="68" t="s">
        <v>297</v>
      </c>
      <c r="L1798" s="120" t="s">
        <v>146</v>
      </c>
      <c r="M1798" s="117" t="s">
        <v>146</v>
      </c>
      <c r="N1798" s="118" t="s">
        <v>147</v>
      </c>
      <c r="O1798" s="118" t="s">
        <v>146</v>
      </c>
      <c r="P1798" s="118" t="s">
        <v>146</v>
      </c>
      <c r="Q1798" s="118" t="s">
        <v>146</v>
      </c>
      <c r="R1798" s="118" t="s">
        <v>6520</v>
      </c>
      <c r="S1798" s="118" t="s">
        <v>146</v>
      </c>
      <c r="T1798" s="118" t="s">
        <v>146</v>
      </c>
      <c r="U1798" s="118" t="s">
        <v>146</v>
      </c>
      <c r="V1798" s="118" t="s">
        <v>6520</v>
      </c>
      <c r="W1798" s="118" t="s">
        <v>146</v>
      </c>
      <c r="X1798" s="121">
        <f t="shared" si="33"/>
        <v>19.166666666666668</v>
      </c>
      <c r="Y1798" s="68"/>
      <c r="Z1798" s="113" t="str">
        <f>VLOOKUP(B1798,[1]Sheet1!B$3:V$3093,21,0)</f>
        <v>Điểm KI &lt;20</v>
      </c>
    </row>
    <row r="1799" spans="2:26" ht="30" x14ac:dyDescent="0.25">
      <c r="B1799" s="9" t="s">
        <v>3781</v>
      </c>
      <c r="C1799" s="9" t="s">
        <v>3782</v>
      </c>
      <c r="D1799" s="9">
        <v>1990</v>
      </c>
      <c r="E1799" s="9" t="s">
        <v>12</v>
      </c>
      <c r="F1799" s="9" t="s">
        <v>124</v>
      </c>
      <c r="G1799" s="60" t="s">
        <v>169</v>
      </c>
      <c r="H1799" s="1" t="s">
        <v>11</v>
      </c>
      <c r="I1799" s="1" t="s">
        <v>122</v>
      </c>
      <c r="J1799" s="68" t="s">
        <v>6450</v>
      </c>
      <c r="K1799" s="68" t="s">
        <v>297</v>
      </c>
      <c r="L1799" s="120" t="s">
        <v>149</v>
      </c>
      <c r="M1799" s="117" t="s">
        <v>149</v>
      </c>
      <c r="N1799" s="118" t="s">
        <v>146</v>
      </c>
      <c r="O1799" s="118" t="s">
        <v>146</v>
      </c>
      <c r="P1799" s="118" t="s">
        <v>146</v>
      </c>
      <c r="Q1799" s="118" t="s">
        <v>146</v>
      </c>
      <c r="R1799" s="118" t="s">
        <v>147</v>
      </c>
      <c r="S1799" s="118" t="s">
        <v>146</v>
      </c>
      <c r="T1799" s="118" t="s">
        <v>147</v>
      </c>
      <c r="U1799" s="118" t="s">
        <v>147</v>
      </c>
      <c r="V1799" s="118" t="s">
        <v>147</v>
      </c>
      <c r="W1799" s="118" t="s">
        <v>147</v>
      </c>
      <c r="X1799" s="121">
        <f t="shared" si="33"/>
        <v>25</v>
      </c>
      <c r="Y1799" s="68"/>
      <c r="Z1799" s="113">
        <f>VLOOKUP(B1799,[1]Sheet1!B$3:V$3093,21,0)</f>
        <v>0</v>
      </c>
    </row>
    <row r="1800" spans="2:26" ht="30" x14ac:dyDescent="0.25">
      <c r="B1800" s="9" t="s">
        <v>3783</v>
      </c>
      <c r="C1800" s="9" t="s">
        <v>3784</v>
      </c>
      <c r="D1800" s="9">
        <v>1991</v>
      </c>
      <c r="E1800" s="9" t="s">
        <v>12</v>
      </c>
      <c r="F1800" s="9" t="s">
        <v>30</v>
      </c>
      <c r="G1800" s="60" t="s">
        <v>169</v>
      </c>
      <c r="H1800" s="1" t="s">
        <v>13</v>
      </c>
      <c r="I1800" s="1" t="s">
        <v>24</v>
      </c>
      <c r="J1800" s="68" t="s">
        <v>296</v>
      </c>
      <c r="K1800" s="68" t="s">
        <v>297</v>
      </c>
      <c r="L1800" s="120" t="s">
        <v>6520</v>
      </c>
      <c r="M1800" s="117" t="s">
        <v>146</v>
      </c>
      <c r="N1800" s="118" t="s">
        <v>146</v>
      </c>
      <c r="O1800" s="118" t="s">
        <v>146</v>
      </c>
      <c r="P1800" s="118" t="s">
        <v>146</v>
      </c>
      <c r="Q1800" s="118" t="s">
        <v>6520</v>
      </c>
      <c r="R1800" s="118" t="s">
        <v>146</v>
      </c>
      <c r="S1800" s="118" t="s">
        <v>6520</v>
      </c>
      <c r="T1800" s="118" t="s">
        <v>146</v>
      </c>
      <c r="U1800" s="118" t="s">
        <v>146</v>
      </c>
      <c r="V1800" s="118" t="s">
        <v>146</v>
      </c>
      <c r="W1800" s="118" t="s">
        <v>6520</v>
      </c>
      <c r="X1800" s="121">
        <f t="shared" si="33"/>
        <v>16.666666666666668</v>
      </c>
      <c r="Y1800" s="68"/>
      <c r="Z1800" s="113" t="str">
        <f>VLOOKUP(B1800,[1]Sheet1!B$3:V$3093,21,0)</f>
        <v>Điểm KI &lt;20</v>
      </c>
    </row>
    <row r="1801" spans="2:26" ht="30" x14ac:dyDescent="0.25">
      <c r="B1801" s="9" t="s">
        <v>3785</v>
      </c>
      <c r="C1801" s="9" t="s">
        <v>3786</v>
      </c>
      <c r="D1801" s="9">
        <v>1987</v>
      </c>
      <c r="E1801" s="9" t="s">
        <v>12</v>
      </c>
      <c r="F1801" s="9" t="s">
        <v>32</v>
      </c>
      <c r="G1801" s="60" t="s">
        <v>6452</v>
      </c>
      <c r="H1801" s="1" t="s">
        <v>13</v>
      </c>
      <c r="I1801" s="1" t="s">
        <v>170</v>
      </c>
      <c r="J1801" s="68" t="s">
        <v>291</v>
      </c>
      <c r="K1801" s="68" t="s">
        <v>292</v>
      </c>
      <c r="L1801" s="120" t="s">
        <v>146</v>
      </c>
      <c r="M1801" s="117" t="s">
        <v>147</v>
      </c>
      <c r="N1801" s="118" t="s">
        <v>147</v>
      </c>
      <c r="O1801" s="118" t="s">
        <v>147</v>
      </c>
      <c r="P1801" s="118" t="s">
        <v>147</v>
      </c>
      <c r="Q1801" s="118" t="s">
        <v>148</v>
      </c>
      <c r="R1801" s="118" t="s">
        <v>147</v>
      </c>
      <c r="S1801" s="118" t="s">
        <v>148</v>
      </c>
      <c r="T1801" s="118" t="s">
        <v>6520</v>
      </c>
      <c r="U1801" s="118" t="s">
        <v>146</v>
      </c>
      <c r="V1801" s="118" t="s">
        <v>6520</v>
      </c>
      <c r="W1801" s="118" t="s">
        <v>146</v>
      </c>
      <c r="X1801" s="121">
        <f t="shared" si="33"/>
        <v>25.833333333333332</v>
      </c>
      <c r="Y1801" s="68"/>
      <c r="Z1801" s="113">
        <f>VLOOKUP(B1801,[1]Sheet1!B$3:V$3093,21,0)</f>
        <v>0</v>
      </c>
    </row>
    <row r="1802" spans="2:26" ht="60" x14ac:dyDescent="0.25">
      <c r="B1802" s="9" t="s">
        <v>3787</v>
      </c>
      <c r="C1802" s="9" t="s">
        <v>3788</v>
      </c>
      <c r="D1802" s="9">
        <v>1991</v>
      </c>
      <c r="E1802" s="9" t="s">
        <v>12</v>
      </c>
      <c r="F1802" s="9" t="s">
        <v>30</v>
      </c>
      <c r="G1802" s="60" t="s">
        <v>6452</v>
      </c>
      <c r="H1802" s="1" t="s">
        <v>80</v>
      </c>
      <c r="I1802" s="1" t="s">
        <v>24</v>
      </c>
      <c r="J1802" s="68" t="s">
        <v>296</v>
      </c>
      <c r="K1802" s="68" t="s">
        <v>297</v>
      </c>
      <c r="L1802" s="120" t="s">
        <v>147</v>
      </c>
      <c r="M1802" s="117" t="s">
        <v>146</v>
      </c>
      <c r="N1802" s="118" t="s">
        <v>147</v>
      </c>
      <c r="O1802" s="118" t="s">
        <v>146</v>
      </c>
      <c r="P1802" s="118" t="s">
        <v>146</v>
      </c>
      <c r="Q1802" s="118" t="s">
        <v>146</v>
      </c>
      <c r="R1802" s="118" t="s">
        <v>147</v>
      </c>
      <c r="S1802" s="118" t="s">
        <v>146</v>
      </c>
      <c r="T1802" s="118" t="s">
        <v>146</v>
      </c>
      <c r="U1802" s="118" t="s">
        <v>146</v>
      </c>
      <c r="V1802" s="118" t="s">
        <v>146</v>
      </c>
      <c r="W1802" s="118" t="s">
        <v>147</v>
      </c>
      <c r="X1802" s="121">
        <f t="shared" si="33"/>
        <v>23.333333333333332</v>
      </c>
      <c r="Y1802" s="68"/>
      <c r="Z1802" s="113">
        <f>VLOOKUP(B1802,[1]Sheet1!B$3:V$3093,21,0)</f>
        <v>0</v>
      </c>
    </row>
    <row r="1803" spans="2:26" ht="45" x14ac:dyDescent="0.25">
      <c r="B1803" s="9" t="s">
        <v>3789</v>
      </c>
      <c r="C1803" s="9" t="s">
        <v>3790</v>
      </c>
      <c r="D1803" s="9">
        <v>1993</v>
      </c>
      <c r="E1803" s="9" t="s">
        <v>12</v>
      </c>
      <c r="F1803" s="9" t="s">
        <v>30</v>
      </c>
      <c r="G1803" s="60" t="s">
        <v>6452</v>
      </c>
      <c r="H1803" s="1" t="s">
        <v>13</v>
      </c>
      <c r="I1803" s="1" t="s">
        <v>79</v>
      </c>
      <c r="J1803" s="68" t="s">
        <v>296</v>
      </c>
      <c r="K1803" s="68" t="s">
        <v>297</v>
      </c>
      <c r="L1803" s="120" t="s">
        <v>146</v>
      </c>
      <c r="M1803" s="117" t="s">
        <v>6520</v>
      </c>
      <c r="N1803" s="118" t="s">
        <v>146</v>
      </c>
      <c r="O1803" s="118" t="s">
        <v>147</v>
      </c>
      <c r="P1803" s="118" t="s">
        <v>147</v>
      </c>
      <c r="Q1803" s="118" t="s">
        <v>146</v>
      </c>
      <c r="R1803" s="118" t="s">
        <v>146</v>
      </c>
      <c r="S1803" s="118" t="s">
        <v>146</v>
      </c>
      <c r="T1803" s="118" t="s">
        <v>146</v>
      </c>
      <c r="U1803" s="118" t="s">
        <v>146</v>
      </c>
      <c r="V1803" s="118" t="s">
        <v>148</v>
      </c>
      <c r="W1803" s="118" t="s">
        <v>146</v>
      </c>
      <c r="X1803" s="121">
        <f t="shared" si="33"/>
        <v>22.5</v>
      </c>
      <c r="Y1803" s="68"/>
      <c r="Z1803" s="113">
        <f>VLOOKUP(B1803,[1]Sheet1!B$3:V$3093,21,0)</f>
        <v>0</v>
      </c>
    </row>
    <row r="1804" spans="2:26" ht="45" x14ac:dyDescent="0.25">
      <c r="B1804" s="9" t="s">
        <v>3791</v>
      </c>
      <c r="C1804" s="9" t="s">
        <v>3792</v>
      </c>
      <c r="D1804" s="9">
        <v>1994</v>
      </c>
      <c r="E1804" s="9" t="s">
        <v>12</v>
      </c>
      <c r="F1804" s="9" t="s">
        <v>30</v>
      </c>
      <c r="G1804" s="60" t="s">
        <v>6452</v>
      </c>
      <c r="H1804" s="1" t="s">
        <v>18</v>
      </c>
      <c r="I1804" s="1" t="s">
        <v>16</v>
      </c>
      <c r="J1804" s="68" t="s">
        <v>296</v>
      </c>
      <c r="K1804" s="68" t="s">
        <v>297</v>
      </c>
      <c r="L1804" s="120" t="s">
        <v>148</v>
      </c>
      <c r="M1804" s="117" t="s">
        <v>147</v>
      </c>
      <c r="N1804" s="118" t="s">
        <v>148</v>
      </c>
      <c r="O1804" s="118" t="s">
        <v>147</v>
      </c>
      <c r="P1804" s="118" t="s">
        <v>147</v>
      </c>
      <c r="Q1804" s="118" t="s">
        <v>147</v>
      </c>
      <c r="R1804" s="118" t="s">
        <v>147</v>
      </c>
      <c r="S1804" s="118" t="s">
        <v>147</v>
      </c>
      <c r="T1804" s="118" t="s">
        <v>147</v>
      </c>
      <c r="U1804" s="118" t="s">
        <v>147</v>
      </c>
      <c r="V1804" s="118" t="s">
        <v>148</v>
      </c>
      <c r="W1804" s="118" t="s">
        <v>147</v>
      </c>
      <c r="X1804" s="121">
        <f t="shared" ref="X1804:X1867" si="34">((COUNTIF(L1804:W1804,"A")*40+COUNTIF(L1804:W1804,"B")*30+COUNTIF(L1804:W1804,"C")*20+COUNTIF(L1804:W1804,"D")*10+COUNTIF(L1804:W1804,"D1")*10+COUNTIF(L1804:W1804,"d2")*0)/(COUNTA(L1804:W1804)-COUNTIF(L1804:W1804,"KDG")-COUNTIF(L1804:W1804,"KĐG")))</f>
        <v>32.5</v>
      </c>
      <c r="Y1804" s="68"/>
      <c r="Z1804" s="113">
        <f>VLOOKUP(B1804,[1]Sheet1!B$3:V$3093,21,0)</f>
        <v>0</v>
      </c>
    </row>
    <row r="1805" spans="2:26" ht="30" x14ac:dyDescent="0.25">
      <c r="B1805" s="9" t="s">
        <v>3793</v>
      </c>
      <c r="C1805" s="9" t="s">
        <v>3794</v>
      </c>
      <c r="D1805" s="9">
        <v>1994</v>
      </c>
      <c r="E1805" s="9" t="s">
        <v>12</v>
      </c>
      <c r="F1805" s="9" t="s">
        <v>30</v>
      </c>
      <c r="G1805" s="60" t="s">
        <v>6452</v>
      </c>
      <c r="H1805" s="1" t="s">
        <v>11</v>
      </c>
      <c r="I1805" s="1" t="s">
        <v>170</v>
      </c>
      <c r="J1805" s="68" t="s">
        <v>296</v>
      </c>
      <c r="K1805" s="68" t="s">
        <v>297</v>
      </c>
      <c r="L1805" s="120" t="s">
        <v>146</v>
      </c>
      <c r="M1805" s="117" t="s">
        <v>146</v>
      </c>
      <c r="N1805" s="118" t="s">
        <v>6520</v>
      </c>
      <c r="O1805" s="118" t="s">
        <v>6520</v>
      </c>
      <c r="P1805" s="118" t="s">
        <v>147</v>
      </c>
      <c r="Q1805" s="118" t="s">
        <v>146</v>
      </c>
      <c r="R1805" s="118" t="s">
        <v>146</v>
      </c>
      <c r="S1805" s="118" t="s">
        <v>146</v>
      </c>
      <c r="T1805" s="118" t="s">
        <v>146</v>
      </c>
      <c r="U1805" s="118" t="s">
        <v>146</v>
      </c>
      <c r="V1805" s="118" t="s">
        <v>146</v>
      </c>
      <c r="W1805" s="118" t="s">
        <v>147</v>
      </c>
      <c r="X1805" s="121">
        <f t="shared" si="34"/>
        <v>20</v>
      </c>
      <c r="Y1805" s="68"/>
      <c r="Z1805" s="113"/>
    </row>
    <row r="1806" spans="2:26" ht="60" x14ac:dyDescent="0.25">
      <c r="B1806" s="9" t="s">
        <v>3795</v>
      </c>
      <c r="C1806" s="9" t="s">
        <v>856</v>
      </c>
      <c r="D1806" s="9">
        <v>1991</v>
      </c>
      <c r="E1806" s="9" t="s">
        <v>12</v>
      </c>
      <c r="F1806" s="9" t="s">
        <v>30</v>
      </c>
      <c r="G1806" s="60" t="s">
        <v>6452</v>
      </c>
      <c r="H1806" s="1" t="s">
        <v>80</v>
      </c>
      <c r="I1806" s="1" t="s">
        <v>19</v>
      </c>
      <c r="J1806" s="68" t="s">
        <v>296</v>
      </c>
      <c r="K1806" s="68" t="s">
        <v>297</v>
      </c>
      <c r="L1806" s="120" t="s">
        <v>147</v>
      </c>
      <c r="M1806" s="117" t="s">
        <v>146</v>
      </c>
      <c r="N1806" s="118" t="s">
        <v>147</v>
      </c>
      <c r="O1806" s="118" t="s">
        <v>146</v>
      </c>
      <c r="P1806" s="118" t="s">
        <v>146</v>
      </c>
      <c r="Q1806" s="118" t="s">
        <v>147</v>
      </c>
      <c r="R1806" s="118" t="s">
        <v>146</v>
      </c>
      <c r="S1806" s="118" t="s">
        <v>147</v>
      </c>
      <c r="T1806" s="118" t="s">
        <v>146</v>
      </c>
      <c r="U1806" s="118" t="s">
        <v>147</v>
      </c>
      <c r="V1806" s="118" t="s">
        <v>146</v>
      </c>
      <c r="W1806" s="118" t="s">
        <v>146</v>
      </c>
      <c r="X1806" s="121">
        <f t="shared" si="34"/>
        <v>24.166666666666668</v>
      </c>
      <c r="Y1806" s="68"/>
      <c r="Z1806" s="113">
        <f>VLOOKUP(B1806,[1]Sheet1!B$3:V$3093,21,0)</f>
        <v>0</v>
      </c>
    </row>
    <row r="1807" spans="2:26" ht="60" x14ac:dyDescent="0.25">
      <c r="B1807" s="9" t="s">
        <v>3796</v>
      </c>
      <c r="C1807" s="9" t="s">
        <v>3797</v>
      </c>
      <c r="D1807" s="9">
        <v>1995</v>
      </c>
      <c r="E1807" s="9" t="s">
        <v>12</v>
      </c>
      <c r="F1807" s="9" t="s">
        <v>30</v>
      </c>
      <c r="G1807" s="60" t="s">
        <v>6452</v>
      </c>
      <c r="H1807" s="1" t="s">
        <v>80</v>
      </c>
      <c r="I1807" s="1" t="s">
        <v>34</v>
      </c>
      <c r="J1807" s="68" t="s">
        <v>296</v>
      </c>
      <c r="K1807" s="68" t="s">
        <v>297</v>
      </c>
      <c r="L1807" s="120" t="s">
        <v>6520</v>
      </c>
      <c r="M1807" s="117" t="s">
        <v>146</v>
      </c>
      <c r="N1807" s="118" t="s">
        <v>146</v>
      </c>
      <c r="O1807" s="118" t="s">
        <v>146</v>
      </c>
      <c r="P1807" s="118" t="s">
        <v>6520</v>
      </c>
      <c r="Q1807" s="118" t="s">
        <v>146</v>
      </c>
      <c r="R1807" s="118" t="s">
        <v>146</v>
      </c>
      <c r="S1807" s="118" t="s">
        <v>147</v>
      </c>
      <c r="T1807" s="118" t="s">
        <v>146</v>
      </c>
      <c r="U1807" s="118" t="s">
        <v>146</v>
      </c>
      <c r="V1807" s="118" t="s">
        <v>146</v>
      </c>
      <c r="W1807" s="118" t="s">
        <v>147</v>
      </c>
      <c r="X1807" s="121">
        <f t="shared" si="34"/>
        <v>20</v>
      </c>
      <c r="Y1807" s="68"/>
      <c r="Z1807" s="113"/>
    </row>
    <row r="1808" spans="2:26" ht="30" x14ac:dyDescent="0.25">
      <c r="B1808" s="9" t="s">
        <v>3798</v>
      </c>
      <c r="C1808" s="9" t="s">
        <v>1983</v>
      </c>
      <c r="D1808" s="9">
        <v>1989</v>
      </c>
      <c r="E1808" s="9" t="s">
        <v>12</v>
      </c>
      <c r="F1808" s="9" t="s">
        <v>30</v>
      </c>
      <c r="G1808" s="60" t="s">
        <v>6452</v>
      </c>
      <c r="H1808" s="1" t="s">
        <v>13</v>
      </c>
      <c r="I1808" s="1" t="s">
        <v>86</v>
      </c>
      <c r="J1808" s="68" t="s">
        <v>296</v>
      </c>
      <c r="K1808" s="68" t="s">
        <v>297</v>
      </c>
      <c r="L1808" s="120" t="s">
        <v>147</v>
      </c>
      <c r="M1808" s="117" t="s">
        <v>148</v>
      </c>
      <c r="N1808" s="118" t="s">
        <v>146</v>
      </c>
      <c r="O1808" s="118" t="s">
        <v>146</v>
      </c>
      <c r="P1808" s="118" t="s">
        <v>148</v>
      </c>
      <c r="Q1808" s="118" t="s">
        <v>146</v>
      </c>
      <c r="R1808" s="118" t="s">
        <v>146</v>
      </c>
      <c r="S1808" s="118" t="s">
        <v>146</v>
      </c>
      <c r="T1808" s="118" t="s">
        <v>146</v>
      </c>
      <c r="U1808" s="118" t="s">
        <v>6520</v>
      </c>
      <c r="V1808" s="118" t="s">
        <v>146</v>
      </c>
      <c r="W1808" s="118" t="s">
        <v>6520</v>
      </c>
      <c r="X1808" s="121">
        <f t="shared" si="34"/>
        <v>22.5</v>
      </c>
      <c r="Y1808" s="68"/>
      <c r="Z1808" s="113">
        <f>VLOOKUP(B1808,[1]Sheet1!B$3:V$3093,21,0)</f>
        <v>0</v>
      </c>
    </row>
    <row r="1809" spans="2:26" ht="30" x14ac:dyDescent="0.25">
      <c r="B1809" s="9" t="s">
        <v>3799</v>
      </c>
      <c r="C1809" s="9" t="s">
        <v>3800</v>
      </c>
      <c r="D1809" s="9">
        <v>1987</v>
      </c>
      <c r="E1809" s="9" t="s">
        <v>12</v>
      </c>
      <c r="F1809" s="9" t="s">
        <v>32</v>
      </c>
      <c r="G1809" s="60" t="s">
        <v>6452</v>
      </c>
      <c r="H1809" s="1" t="s">
        <v>11</v>
      </c>
      <c r="I1809" s="1" t="s">
        <v>21</v>
      </c>
      <c r="J1809" s="68" t="s">
        <v>296</v>
      </c>
      <c r="K1809" s="68" t="s">
        <v>297</v>
      </c>
      <c r="L1809" s="120" t="s">
        <v>147</v>
      </c>
      <c r="M1809" s="117" t="s">
        <v>146</v>
      </c>
      <c r="N1809" s="118" t="s">
        <v>147</v>
      </c>
      <c r="O1809" s="118" t="s">
        <v>147</v>
      </c>
      <c r="P1809" s="118" t="s">
        <v>146</v>
      </c>
      <c r="Q1809" s="118" t="s">
        <v>146</v>
      </c>
      <c r="R1809" s="118" t="s">
        <v>146</v>
      </c>
      <c r="S1809" s="118" t="s">
        <v>146</v>
      </c>
      <c r="T1809" s="118" t="s">
        <v>146</v>
      </c>
      <c r="U1809" s="118" t="s">
        <v>146</v>
      </c>
      <c r="V1809" s="118" t="s">
        <v>146</v>
      </c>
      <c r="W1809" s="118" t="s">
        <v>147</v>
      </c>
      <c r="X1809" s="121">
        <f t="shared" si="34"/>
        <v>23.333333333333332</v>
      </c>
      <c r="Y1809" s="68"/>
      <c r="Z1809" s="113">
        <f>VLOOKUP(B1809,[1]Sheet1!B$3:V$3093,21,0)</f>
        <v>0</v>
      </c>
    </row>
    <row r="1810" spans="2:26" ht="30" x14ac:dyDescent="0.25">
      <c r="B1810" s="9" t="s">
        <v>3801</v>
      </c>
      <c r="C1810" s="9" t="s">
        <v>3802</v>
      </c>
      <c r="D1810" s="9">
        <v>1993</v>
      </c>
      <c r="E1810" s="9" t="s">
        <v>12</v>
      </c>
      <c r="F1810" s="9" t="s">
        <v>32</v>
      </c>
      <c r="G1810" s="60" t="s">
        <v>6452</v>
      </c>
      <c r="H1810" s="1" t="s">
        <v>11</v>
      </c>
      <c r="I1810" s="1" t="s">
        <v>25</v>
      </c>
      <c r="J1810" s="68" t="s">
        <v>291</v>
      </c>
      <c r="K1810" s="68" t="s">
        <v>292</v>
      </c>
      <c r="L1810" s="120" t="s">
        <v>147</v>
      </c>
      <c r="M1810" s="117" t="s">
        <v>147</v>
      </c>
      <c r="N1810" s="118" t="s">
        <v>147</v>
      </c>
      <c r="O1810" s="118" t="s">
        <v>147</v>
      </c>
      <c r="P1810" s="118" t="s">
        <v>147</v>
      </c>
      <c r="Q1810" s="118" t="s">
        <v>146</v>
      </c>
      <c r="R1810" s="118" t="s">
        <v>146</v>
      </c>
      <c r="S1810" s="118" t="s">
        <v>146</v>
      </c>
      <c r="T1810" s="118" t="s">
        <v>146</v>
      </c>
      <c r="U1810" s="118" t="s">
        <v>147</v>
      </c>
      <c r="V1810" s="118" t="s">
        <v>147</v>
      </c>
      <c r="W1810" s="118" t="s">
        <v>147</v>
      </c>
      <c r="X1810" s="121">
        <f t="shared" si="34"/>
        <v>26.666666666666668</v>
      </c>
      <c r="Y1810" s="68"/>
      <c r="Z1810" s="113">
        <f>VLOOKUP(B1810,[1]Sheet1!B$3:V$3093,21,0)</f>
        <v>0</v>
      </c>
    </row>
    <row r="1811" spans="2:26" ht="60" x14ac:dyDescent="0.25">
      <c r="B1811" s="9" t="s">
        <v>3803</v>
      </c>
      <c r="C1811" s="9" t="s">
        <v>162</v>
      </c>
      <c r="D1811" s="9">
        <v>1989</v>
      </c>
      <c r="E1811" s="9" t="s">
        <v>12</v>
      </c>
      <c r="F1811" s="9" t="s">
        <v>30</v>
      </c>
      <c r="G1811" s="60" t="s">
        <v>6452</v>
      </c>
      <c r="H1811" s="1" t="s">
        <v>80</v>
      </c>
      <c r="I1811" s="1" t="s">
        <v>85</v>
      </c>
      <c r="J1811" s="68" t="s">
        <v>6261</v>
      </c>
      <c r="K1811" s="68" t="s">
        <v>6262</v>
      </c>
      <c r="L1811" s="120" t="s">
        <v>149</v>
      </c>
      <c r="M1811" s="117" t="s">
        <v>149</v>
      </c>
      <c r="N1811" s="118" t="s">
        <v>149</v>
      </c>
      <c r="O1811" s="118" t="s">
        <v>147</v>
      </c>
      <c r="P1811" s="118" t="s">
        <v>146</v>
      </c>
      <c r="Q1811" s="118" t="s">
        <v>146</v>
      </c>
      <c r="R1811" s="118" t="s">
        <v>146</v>
      </c>
      <c r="S1811" s="118" t="s">
        <v>146</v>
      </c>
      <c r="T1811" s="118" t="s">
        <v>146</v>
      </c>
      <c r="U1811" s="118" t="s">
        <v>147</v>
      </c>
      <c r="V1811" s="118" t="s">
        <v>146</v>
      </c>
      <c r="W1811" s="118" t="s">
        <v>147</v>
      </c>
      <c r="X1811" s="121">
        <f t="shared" si="34"/>
        <v>23.333333333333332</v>
      </c>
      <c r="Y1811" s="68"/>
      <c r="Z1811" s="113">
        <f>VLOOKUP(B1811,[1]Sheet1!B$3:V$3093,21,0)</f>
        <v>0</v>
      </c>
    </row>
    <row r="1812" spans="2:26" ht="30" x14ac:dyDescent="0.25">
      <c r="B1812" s="9" t="s">
        <v>3804</v>
      </c>
      <c r="C1812" s="9" t="s">
        <v>3805</v>
      </c>
      <c r="D1812" s="9">
        <v>1990</v>
      </c>
      <c r="E1812" s="9" t="s">
        <v>12</v>
      </c>
      <c r="F1812" s="9" t="s">
        <v>30</v>
      </c>
      <c r="G1812" s="60" t="s">
        <v>6452</v>
      </c>
      <c r="H1812" s="1" t="s">
        <v>13</v>
      </c>
      <c r="I1812" s="1" t="s">
        <v>170</v>
      </c>
      <c r="J1812" s="68" t="s">
        <v>296</v>
      </c>
      <c r="K1812" s="68" t="s">
        <v>297</v>
      </c>
      <c r="L1812" s="120" t="s">
        <v>146</v>
      </c>
      <c r="M1812" s="117" t="s">
        <v>146</v>
      </c>
      <c r="N1812" s="118" t="s">
        <v>146</v>
      </c>
      <c r="O1812" s="118" t="s">
        <v>146</v>
      </c>
      <c r="P1812" s="118" t="s">
        <v>146</v>
      </c>
      <c r="Q1812" s="118" t="s">
        <v>146</v>
      </c>
      <c r="R1812" s="118" t="s">
        <v>147</v>
      </c>
      <c r="S1812" s="118" t="s">
        <v>146</v>
      </c>
      <c r="T1812" s="118" t="s">
        <v>6520</v>
      </c>
      <c r="U1812" s="118" t="s">
        <v>146</v>
      </c>
      <c r="V1812" s="118" t="s">
        <v>146</v>
      </c>
      <c r="W1812" s="118" t="s">
        <v>146</v>
      </c>
      <c r="X1812" s="121">
        <f t="shared" si="34"/>
        <v>20</v>
      </c>
      <c r="Y1812" s="68"/>
      <c r="Z1812" s="113">
        <f>VLOOKUP(B1812,[1]Sheet1!B$3:V$3093,21,0)</f>
        <v>0</v>
      </c>
    </row>
    <row r="1813" spans="2:26" ht="45" x14ac:dyDescent="0.25">
      <c r="B1813" s="9" t="s">
        <v>3806</v>
      </c>
      <c r="C1813" s="9" t="s">
        <v>3807</v>
      </c>
      <c r="D1813" s="9">
        <v>1992</v>
      </c>
      <c r="E1813" s="9" t="s">
        <v>12</v>
      </c>
      <c r="F1813" s="9" t="s">
        <v>30</v>
      </c>
      <c r="G1813" s="60" t="s">
        <v>6452</v>
      </c>
      <c r="H1813" s="1" t="s">
        <v>13</v>
      </c>
      <c r="I1813" s="1" t="s">
        <v>16</v>
      </c>
      <c r="J1813" s="68" t="s">
        <v>291</v>
      </c>
      <c r="K1813" s="68" t="s">
        <v>292</v>
      </c>
      <c r="L1813" s="120" t="s">
        <v>146</v>
      </c>
      <c r="M1813" s="117" t="s">
        <v>146</v>
      </c>
      <c r="N1813" s="118" t="s">
        <v>146</v>
      </c>
      <c r="O1813" s="118" t="s">
        <v>146</v>
      </c>
      <c r="P1813" s="118" t="s">
        <v>147</v>
      </c>
      <c r="Q1813" s="118" t="s">
        <v>146</v>
      </c>
      <c r="R1813" s="118" t="s">
        <v>146</v>
      </c>
      <c r="S1813" s="118" t="s">
        <v>146</v>
      </c>
      <c r="T1813" s="118" t="s">
        <v>146</v>
      </c>
      <c r="U1813" s="118" t="s">
        <v>146</v>
      </c>
      <c r="V1813" s="118" t="s">
        <v>146</v>
      </c>
      <c r="W1813" s="118" t="s">
        <v>146</v>
      </c>
      <c r="X1813" s="121">
        <f t="shared" si="34"/>
        <v>20.833333333333332</v>
      </c>
      <c r="Y1813" s="68"/>
      <c r="Z1813" s="113">
        <f>VLOOKUP(B1813,[1]Sheet1!B$3:V$3093,21,0)</f>
        <v>0</v>
      </c>
    </row>
    <row r="1814" spans="2:26" ht="60" x14ac:dyDescent="0.25">
      <c r="B1814" s="9" t="s">
        <v>3808</v>
      </c>
      <c r="C1814" s="9" t="s">
        <v>3809</v>
      </c>
      <c r="D1814" s="9">
        <v>1985</v>
      </c>
      <c r="E1814" s="9" t="s">
        <v>12</v>
      </c>
      <c r="F1814" s="9" t="s">
        <v>30</v>
      </c>
      <c r="G1814" s="60" t="s">
        <v>6452</v>
      </c>
      <c r="H1814" s="1" t="s">
        <v>80</v>
      </c>
      <c r="I1814" s="1" t="s">
        <v>85</v>
      </c>
      <c r="J1814" s="68" t="s">
        <v>296</v>
      </c>
      <c r="K1814" s="68" t="s">
        <v>297</v>
      </c>
      <c r="L1814" s="120" t="s">
        <v>146</v>
      </c>
      <c r="M1814" s="117" t="s">
        <v>147</v>
      </c>
      <c r="N1814" s="118" t="s">
        <v>146</v>
      </c>
      <c r="O1814" s="118" t="s">
        <v>6520</v>
      </c>
      <c r="P1814" s="118" t="s">
        <v>146</v>
      </c>
      <c r="Q1814" s="118" t="s">
        <v>6520</v>
      </c>
      <c r="R1814" s="118" t="s">
        <v>146</v>
      </c>
      <c r="S1814" s="118" t="s">
        <v>146</v>
      </c>
      <c r="T1814" s="118" t="s">
        <v>146</v>
      </c>
      <c r="U1814" s="118" t="s">
        <v>146</v>
      </c>
      <c r="V1814" s="118" t="s">
        <v>146</v>
      </c>
      <c r="W1814" s="118" t="s">
        <v>147</v>
      </c>
      <c r="X1814" s="121">
        <f t="shared" si="34"/>
        <v>20</v>
      </c>
      <c r="Y1814" s="68"/>
      <c r="Z1814" s="113"/>
    </row>
    <row r="1815" spans="2:26" ht="30" x14ac:dyDescent="0.25">
      <c r="B1815" s="9" t="s">
        <v>3810</v>
      </c>
      <c r="C1815" s="9" t="s">
        <v>3811</v>
      </c>
      <c r="D1815" s="9">
        <v>1994</v>
      </c>
      <c r="E1815" s="9" t="s">
        <v>12</v>
      </c>
      <c r="F1815" s="9" t="s">
        <v>30</v>
      </c>
      <c r="G1815" s="60" t="s">
        <v>6452</v>
      </c>
      <c r="H1815" s="1" t="s">
        <v>13</v>
      </c>
      <c r="I1815" s="1" t="s">
        <v>6287</v>
      </c>
      <c r="J1815" s="68" t="s">
        <v>291</v>
      </c>
      <c r="K1815" s="68" t="s">
        <v>292</v>
      </c>
      <c r="L1815" s="120" t="s">
        <v>146</v>
      </c>
      <c r="M1815" s="117" t="s">
        <v>146</v>
      </c>
      <c r="N1815" s="118" t="s">
        <v>146</v>
      </c>
      <c r="O1815" s="118" t="s">
        <v>146</v>
      </c>
      <c r="P1815" s="118" t="s">
        <v>146</v>
      </c>
      <c r="Q1815" s="118" t="s">
        <v>146</v>
      </c>
      <c r="R1815" s="118" t="s">
        <v>146</v>
      </c>
      <c r="S1815" s="118" t="s">
        <v>146</v>
      </c>
      <c r="T1815" s="118" t="s">
        <v>146</v>
      </c>
      <c r="U1815" s="118" t="s">
        <v>146</v>
      </c>
      <c r="V1815" s="118" t="s">
        <v>146</v>
      </c>
      <c r="W1815" s="118" t="s">
        <v>146</v>
      </c>
      <c r="X1815" s="121">
        <f t="shared" si="34"/>
        <v>20</v>
      </c>
      <c r="Y1815" s="68"/>
      <c r="Z1815" s="113">
        <f>VLOOKUP(B1815,[1]Sheet1!B$3:V$3093,21,0)</f>
        <v>0</v>
      </c>
    </row>
    <row r="1816" spans="2:26" ht="30" x14ac:dyDescent="0.25">
      <c r="B1816" s="9" t="s">
        <v>3812</v>
      </c>
      <c r="C1816" s="9" t="s">
        <v>3813</v>
      </c>
      <c r="D1816" s="9">
        <v>1983</v>
      </c>
      <c r="E1816" s="9" t="s">
        <v>12</v>
      </c>
      <c r="F1816" s="9" t="s">
        <v>30</v>
      </c>
      <c r="G1816" s="60" t="s">
        <v>6452</v>
      </c>
      <c r="H1816" s="1" t="s">
        <v>13</v>
      </c>
      <c r="I1816" s="1" t="s">
        <v>180</v>
      </c>
      <c r="J1816" s="68" t="s">
        <v>6261</v>
      </c>
      <c r="K1816" s="68" t="s">
        <v>6262</v>
      </c>
      <c r="L1816" s="120" t="s">
        <v>149</v>
      </c>
      <c r="M1816" s="117" t="s">
        <v>149</v>
      </c>
      <c r="N1816" s="118" t="s">
        <v>149</v>
      </c>
      <c r="O1816" s="118" t="s">
        <v>146</v>
      </c>
      <c r="P1816" s="118" t="s">
        <v>146</v>
      </c>
      <c r="Q1816" s="118" t="s">
        <v>146</v>
      </c>
      <c r="R1816" s="118" t="s">
        <v>6520</v>
      </c>
      <c r="S1816" s="118" t="s">
        <v>146</v>
      </c>
      <c r="T1816" s="118" t="s">
        <v>6520</v>
      </c>
      <c r="U1816" s="118" t="s">
        <v>146</v>
      </c>
      <c r="V1816" s="118" t="s">
        <v>146</v>
      </c>
      <c r="W1816" s="118" t="s">
        <v>148</v>
      </c>
      <c r="X1816" s="121">
        <f t="shared" si="34"/>
        <v>20</v>
      </c>
      <c r="Y1816" s="68"/>
      <c r="Z1816" s="113"/>
    </row>
    <row r="1817" spans="2:26" ht="30" x14ac:dyDescent="0.25">
      <c r="B1817" s="9" t="s">
        <v>3814</v>
      </c>
      <c r="C1817" s="9" t="s">
        <v>3815</v>
      </c>
      <c r="D1817" s="9">
        <v>1996</v>
      </c>
      <c r="E1817" s="9" t="s">
        <v>12</v>
      </c>
      <c r="F1817" s="9" t="s">
        <v>30</v>
      </c>
      <c r="G1817" s="60" t="s">
        <v>6452</v>
      </c>
      <c r="H1817" s="1" t="s">
        <v>13</v>
      </c>
      <c r="I1817" s="1" t="s">
        <v>170</v>
      </c>
      <c r="J1817" s="68" t="s">
        <v>6261</v>
      </c>
      <c r="K1817" s="68" t="s">
        <v>6262</v>
      </c>
      <c r="L1817" s="120" t="s">
        <v>149</v>
      </c>
      <c r="M1817" s="117" t="s">
        <v>149</v>
      </c>
      <c r="N1817" s="118" t="s">
        <v>149</v>
      </c>
      <c r="O1817" s="118" t="s">
        <v>147</v>
      </c>
      <c r="P1817" s="118" t="s">
        <v>146</v>
      </c>
      <c r="Q1817" s="118" t="s">
        <v>6520</v>
      </c>
      <c r="R1817" s="118" t="s">
        <v>6520</v>
      </c>
      <c r="S1817" s="118" t="s">
        <v>6520</v>
      </c>
      <c r="T1817" s="118" t="s">
        <v>147</v>
      </c>
      <c r="U1817" s="118" t="s">
        <v>146</v>
      </c>
      <c r="V1817" s="118" t="s">
        <v>146</v>
      </c>
      <c r="W1817" s="118" t="s">
        <v>146</v>
      </c>
      <c r="X1817" s="121">
        <f t="shared" si="34"/>
        <v>18.888888888888889</v>
      </c>
      <c r="Y1817" s="68"/>
      <c r="Z1817" s="113">
        <f>VLOOKUP(B1817,[1]Sheet1!B$3:V$3093,21,0)</f>
        <v>0</v>
      </c>
    </row>
    <row r="1818" spans="2:26" ht="45" x14ac:dyDescent="0.25">
      <c r="B1818" s="9" t="s">
        <v>3816</v>
      </c>
      <c r="C1818" s="9" t="s">
        <v>3817</v>
      </c>
      <c r="D1818" s="9">
        <v>1979</v>
      </c>
      <c r="E1818" s="9" t="s">
        <v>12</v>
      </c>
      <c r="F1818" s="9" t="s">
        <v>30</v>
      </c>
      <c r="G1818" s="60" t="s">
        <v>6452</v>
      </c>
      <c r="H1818" s="1" t="s">
        <v>6289</v>
      </c>
      <c r="I1818" s="1" t="s">
        <v>6255</v>
      </c>
      <c r="J1818" s="68" t="s">
        <v>296</v>
      </c>
      <c r="K1818" s="68" t="s">
        <v>297</v>
      </c>
      <c r="L1818" s="120" t="s">
        <v>6520</v>
      </c>
      <c r="M1818" s="117" t="s">
        <v>146</v>
      </c>
      <c r="N1818" s="118" t="s">
        <v>146</v>
      </c>
      <c r="O1818" s="118" t="s">
        <v>6520</v>
      </c>
      <c r="P1818" s="118" t="s">
        <v>6520</v>
      </c>
      <c r="Q1818" s="118" t="s">
        <v>146</v>
      </c>
      <c r="R1818" s="118" t="s">
        <v>6520</v>
      </c>
      <c r="S1818" s="118" t="s">
        <v>146</v>
      </c>
      <c r="T1818" s="118" t="s">
        <v>146</v>
      </c>
      <c r="U1818" s="118" t="s">
        <v>147</v>
      </c>
      <c r="V1818" s="118" t="s">
        <v>148</v>
      </c>
      <c r="W1818" s="118" t="s">
        <v>147</v>
      </c>
      <c r="X1818" s="121">
        <f t="shared" si="34"/>
        <v>20</v>
      </c>
      <c r="Y1818" s="68"/>
      <c r="Z1818" s="113" t="str">
        <f>VLOOKUP(B1818,[1]Sheet1!B$3:V$3093,21,0)</f>
        <v>4D trở lên</v>
      </c>
    </row>
    <row r="1819" spans="2:26" ht="45" x14ac:dyDescent="0.25">
      <c r="B1819" s="9" t="s">
        <v>3818</v>
      </c>
      <c r="C1819" s="9" t="s">
        <v>3819</v>
      </c>
      <c r="D1819" s="9">
        <v>1991</v>
      </c>
      <c r="E1819" s="9" t="s">
        <v>12</v>
      </c>
      <c r="F1819" s="9" t="s">
        <v>30</v>
      </c>
      <c r="G1819" s="60" t="s">
        <v>6452</v>
      </c>
      <c r="H1819" s="1" t="s">
        <v>13</v>
      </c>
      <c r="I1819" s="1" t="s">
        <v>16</v>
      </c>
      <c r="J1819" s="68" t="s">
        <v>6330</v>
      </c>
      <c r="K1819" s="68" t="s">
        <v>6331</v>
      </c>
      <c r="L1819" s="120" t="s">
        <v>147</v>
      </c>
      <c r="M1819" s="117" t="s">
        <v>147</v>
      </c>
      <c r="N1819" s="118" t="s">
        <v>146</v>
      </c>
      <c r="O1819" s="118" t="s">
        <v>6520</v>
      </c>
      <c r="P1819" s="118" t="s">
        <v>146</v>
      </c>
      <c r="Q1819" s="118" t="s">
        <v>146</v>
      </c>
      <c r="R1819" s="118" t="s">
        <v>146</v>
      </c>
      <c r="S1819" s="118" t="s">
        <v>146</v>
      </c>
      <c r="T1819" s="118" t="s">
        <v>6520</v>
      </c>
      <c r="U1819" s="118" t="s">
        <v>146</v>
      </c>
      <c r="V1819" s="118" t="s">
        <v>146</v>
      </c>
      <c r="W1819" s="118" t="s">
        <v>146</v>
      </c>
      <c r="X1819" s="121">
        <f t="shared" si="34"/>
        <v>20</v>
      </c>
      <c r="Y1819" s="68"/>
      <c r="Z1819" s="113">
        <f>VLOOKUP(B1819,[1]Sheet1!B$3:V$3093,21,0)</f>
        <v>0</v>
      </c>
    </row>
    <row r="1820" spans="2:26" ht="30" x14ac:dyDescent="0.25">
      <c r="B1820" s="9" t="s">
        <v>3820</v>
      </c>
      <c r="C1820" s="9" t="s">
        <v>3821</v>
      </c>
      <c r="D1820" s="9">
        <v>1983</v>
      </c>
      <c r="E1820" s="9" t="s">
        <v>12</v>
      </c>
      <c r="F1820" s="9" t="s">
        <v>32</v>
      </c>
      <c r="G1820" s="60" t="s">
        <v>6452</v>
      </c>
      <c r="H1820" s="1" t="s">
        <v>18</v>
      </c>
      <c r="I1820" s="1" t="s">
        <v>6298</v>
      </c>
      <c r="J1820" s="68" t="s">
        <v>291</v>
      </c>
      <c r="K1820" s="68" t="s">
        <v>292</v>
      </c>
      <c r="L1820" s="120" t="s">
        <v>147</v>
      </c>
      <c r="M1820" s="117" t="s">
        <v>146</v>
      </c>
      <c r="N1820" s="118" t="s">
        <v>146</v>
      </c>
      <c r="O1820" s="118" t="s">
        <v>147</v>
      </c>
      <c r="P1820" s="118" t="s">
        <v>147</v>
      </c>
      <c r="Q1820" s="118" t="s">
        <v>147</v>
      </c>
      <c r="R1820" s="118" t="s">
        <v>147</v>
      </c>
      <c r="S1820" s="118" t="s">
        <v>147</v>
      </c>
      <c r="T1820" s="118" t="s">
        <v>147</v>
      </c>
      <c r="U1820" s="118" t="s">
        <v>146</v>
      </c>
      <c r="V1820" s="118" t="s">
        <v>6520</v>
      </c>
      <c r="W1820" s="118" t="s">
        <v>147</v>
      </c>
      <c r="X1820" s="121">
        <f t="shared" si="34"/>
        <v>25.833333333333332</v>
      </c>
      <c r="Y1820" s="68"/>
      <c r="Z1820" s="113">
        <f>VLOOKUP(B1820,[1]Sheet1!B$3:V$3093,21,0)</f>
        <v>0</v>
      </c>
    </row>
    <row r="1821" spans="2:26" ht="30" x14ac:dyDescent="0.25">
      <c r="B1821" s="9" t="s">
        <v>3822</v>
      </c>
      <c r="C1821" s="9" t="s">
        <v>3823</v>
      </c>
      <c r="D1821" s="9">
        <v>1981</v>
      </c>
      <c r="E1821" s="9" t="s">
        <v>12</v>
      </c>
      <c r="F1821" s="9" t="s">
        <v>30</v>
      </c>
      <c r="G1821" s="60" t="s">
        <v>6452</v>
      </c>
      <c r="H1821" s="1" t="s">
        <v>11</v>
      </c>
      <c r="I1821" s="1" t="s">
        <v>22</v>
      </c>
      <c r="J1821" s="68" t="s">
        <v>296</v>
      </c>
      <c r="K1821" s="68" t="s">
        <v>297</v>
      </c>
      <c r="L1821" s="120" t="s">
        <v>148</v>
      </c>
      <c r="M1821" s="117" t="s">
        <v>148</v>
      </c>
      <c r="N1821" s="118" t="s">
        <v>147</v>
      </c>
      <c r="O1821" s="118" t="s">
        <v>146</v>
      </c>
      <c r="P1821" s="118" t="s">
        <v>148</v>
      </c>
      <c r="Q1821" s="118" t="s">
        <v>147</v>
      </c>
      <c r="R1821" s="118" t="s">
        <v>148</v>
      </c>
      <c r="S1821" s="118" t="s">
        <v>147</v>
      </c>
      <c r="T1821" s="118" t="s">
        <v>146</v>
      </c>
      <c r="U1821" s="118" t="s">
        <v>147</v>
      </c>
      <c r="V1821" s="118" t="s">
        <v>147</v>
      </c>
      <c r="W1821" s="118" t="s">
        <v>147</v>
      </c>
      <c r="X1821" s="121">
        <f t="shared" si="34"/>
        <v>31.666666666666668</v>
      </c>
      <c r="Y1821" s="68"/>
      <c r="Z1821" s="113">
        <f>VLOOKUP(B1821,[1]Sheet1!B$3:V$3093,21,0)</f>
        <v>0</v>
      </c>
    </row>
    <row r="1822" spans="2:26" ht="45" x14ac:dyDescent="0.25">
      <c r="B1822" s="9" t="s">
        <v>3824</v>
      </c>
      <c r="C1822" s="9" t="s">
        <v>3825</v>
      </c>
      <c r="D1822" s="9">
        <v>1996</v>
      </c>
      <c r="E1822" s="9" t="s">
        <v>12</v>
      </c>
      <c r="F1822" s="9" t="s">
        <v>30</v>
      </c>
      <c r="G1822" s="60" t="s">
        <v>6452</v>
      </c>
      <c r="H1822" s="1" t="s">
        <v>13</v>
      </c>
      <c r="I1822" s="1" t="s">
        <v>16</v>
      </c>
      <c r="J1822" s="68" t="s">
        <v>6261</v>
      </c>
      <c r="K1822" s="68" t="s">
        <v>6262</v>
      </c>
      <c r="L1822" s="120" t="s">
        <v>149</v>
      </c>
      <c r="M1822" s="117" t="s">
        <v>149</v>
      </c>
      <c r="N1822" s="118" t="s">
        <v>149</v>
      </c>
      <c r="O1822" s="118" t="s">
        <v>147</v>
      </c>
      <c r="P1822" s="118" t="s">
        <v>146</v>
      </c>
      <c r="Q1822" s="118" t="s">
        <v>147</v>
      </c>
      <c r="R1822" s="118" t="s">
        <v>146</v>
      </c>
      <c r="S1822" s="118" t="s">
        <v>147</v>
      </c>
      <c r="T1822" s="118" t="s">
        <v>146</v>
      </c>
      <c r="U1822" s="118" t="s">
        <v>147</v>
      </c>
      <c r="V1822" s="118" t="s">
        <v>146</v>
      </c>
      <c r="W1822" s="118" t="s">
        <v>147</v>
      </c>
      <c r="X1822" s="121">
        <f t="shared" si="34"/>
        <v>25.555555555555557</v>
      </c>
      <c r="Y1822" s="68"/>
      <c r="Z1822" s="113">
        <f>VLOOKUP(B1822,[1]Sheet1!B$3:V$3093,21,0)</f>
        <v>0</v>
      </c>
    </row>
    <row r="1823" spans="2:26" ht="60" x14ac:dyDescent="0.25">
      <c r="B1823" s="9" t="s">
        <v>3826</v>
      </c>
      <c r="C1823" s="9" t="s">
        <v>3827</v>
      </c>
      <c r="D1823" s="9">
        <v>1985</v>
      </c>
      <c r="E1823" s="9" t="s">
        <v>12</v>
      </c>
      <c r="F1823" s="9" t="s">
        <v>30</v>
      </c>
      <c r="G1823" s="60" t="s">
        <v>6452</v>
      </c>
      <c r="H1823" s="1" t="s">
        <v>80</v>
      </c>
      <c r="I1823" s="1" t="s">
        <v>77</v>
      </c>
      <c r="J1823" s="68" t="s">
        <v>296</v>
      </c>
      <c r="K1823" s="68" t="s">
        <v>297</v>
      </c>
      <c r="L1823" s="120" t="s">
        <v>146</v>
      </c>
      <c r="M1823" s="117" t="s">
        <v>148</v>
      </c>
      <c r="N1823" s="118" t="s">
        <v>147</v>
      </c>
      <c r="O1823" s="118" t="s">
        <v>6520</v>
      </c>
      <c r="P1823" s="118" t="s">
        <v>146</v>
      </c>
      <c r="Q1823" s="118" t="s">
        <v>147</v>
      </c>
      <c r="R1823" s="118" t="s">
        <v>147</v>
      </c>
      <c r="S1823" s="118" t="s">
        <v>147</v>
      </c>
      <c r="T1823" s="118" t="s">
        <v>147</v>
      </c>
      <c r="U1823" s="118" t="s">
        <v>148</v>
      </c>
      <c r="V1823" s="118" t="s">
        <v>147</v>
      </c>
      <c r="W1823" s="118" t="s">
        <v>146</v>
      </c>
      <c r="X1823" s="121">
        <f t="shared" si="34"/>
        <v>27.5</v>
      </c>
      <c r="Y1823" s="68"/>
      <c r="Z1823" s="113">
        <f>VLOOKUP(B1823,[1]Sheet1!B$3:V$3093,21,0)</f>
        <v>0</v>
      </c>
    </row>
    <row r="1824" spans="2:26" ht="45" x14ac:dyDescent="0.25">
      <c r="B1824" s="9" t="s">
        <v>3828</v>
      </c>
      <c r="C1824" s="9" t="s">
        <v>3639</v>
      </c>
      <c r="D1824" s="9">
        <v>1985</v>
      </c>
      <c r="E1824" s="9" t="s">
        <v>12</v>
      </c>
      <c r="F1824" s="9" t="s">
        <v>30</v>
      </c>
      <c r="G1824" s="60" t="s">
        <v>6452</v>
      </c>
      <c r="H1824" s="1" t="s">
        <v>11</v>
      </c>
      <c r="I1824" s="1" t="s">
        <v>16</v>
      </c>
      <c r="J1824" s="68" t="s">
        <v>296</v>
      </c>
      <c r="K1824" s="68" t="s">
        <v>297</v>
      </c>
      <c r="L1824" s="120" t="s">
        <v>146</v>
      </c>
      <c r="M1824" s="117" t="s">
        <v>148</v>
      </c>
      <c r="N1824" s="118" t="s">
        <v>146</v>
      </c>
      <c r="O1824" s="118" t="s">
        <v>146</v>
      </c>
      <c r="P1824" s="118" t="s">
        <v>146</v>
      </c>
      <c r="Q1824" s="118" t="s">
        <v>148</v>
      </c>
      <c r="R1824" s="118" t="s">
        <v>146</v>
      </c>
      <c r="S1824" s="118" t="s">
        <v>148</v>
      </c>
      <c r="T1824" s="118" t="s">
        <v>146</v>
      </c>
      <c r="U1824" s="118" t="s">
        <v>146</v>
      </c>
      <c r="V1824" s="118" t="s">
        <v>147</v>
      </c>
      <c r="W1824" s="118" t="s">
        <v>6520</v>
      </c>
      <c r="X1824" s="121">
        <f t="shared" si="34"/>
        <v>25</v>
      </c>
      <c r="Y1824" s="68"/>
      <c r="Z1824" s="113">
        <f>VLOOKUP(B1824,[1]Sheet1!B$3:V$3093,21,0)</f>
        <v>0</v>
      </c>
    </row>
    <row r="1825" spans="2:26" ht="30" x14ac:dyDescent="0.25">
      <c r="B1825" s="9" t="s">
        <v>3829</v>
      </c>
      <c r="C1825" s="9" t="s">
        <v>3830</v>
      </c>
      <c r="D1825" s="9">
        <v>1996</v>
      </c>
      <c r="E1825" s="9" t="s">
        <v>12</v>
      </c>
      <c r="F1825" s="9" t="s">
        <v>30</v>
      </c>
      <c r="G1825" s="60" t="s">
        <v>6452</v>
      </c>
      <c r="H1825" s="1" t="s">
        <v>18</v>
      </c>
      <c r="I1825" s="1" t="s">
        <v>81</v>
      </c>
      <c r="J1825" s="68" t="s">
        <v>296</v>
      </c>
      <c r="K1825" s="68" t="s">
        <v>297</v>
      </c>
      <c r="L1825" s="120" t="s">
        <v>146</v>
      </c>
      <c r="M1825" s="117" t="s">
        <v>146</v>
      </c>
      <c r="N1825" s="118" t="s">
        <v>147</v>
      </c>
      <c r="O1825" s="118" t="s">
        <v>146</v>
      </c>
      <c r="P1825" s="118" t="s">
        <v>6520</v>
      </c>
      <c r="Q1825" s="118" t="s">
        <v>146</v>
      </c>
      <c r="R1825" s="118" t="s">
        <v>146</v>
      </c>
      <c r="S1825" s="118" t="s">
        <v>146</v>
      </c>
      <c r="T1825" s="118" t="s">
        <v>146</v>
      </c>
      <c r="U1825" s="118" t="s">
        <v>6520</v>
      </c>
      <c r="V1825" s="118" t="s">
        <v>146</v>
      </c>
      <c r="W1825" s="118" t="s">
        <v>148</v>
      </c>
      <c r="X1825" s="121">
        <f t="shared" si="34"/>
        <v>20.833333333333332</v>
      </c>
      <c r="Y1825" s="68"/>
      <c r="Z1825" s="113"/>
    </row>
    <row r="1826" spans="2:26" ht="30" x14ac:dyDescent="0.25">
      <c r="B1826" s="9" t="s">
        <v>3831</v>
      </c>
      <c r="C1826" s="9" t="s">
        <v>3832</v>
      </c>
      <c r="D1826" s="9">
        <v>1998</v>
      </c>
      <c r="E1826" s="9" t="s">
        <v>12</v>
      </c>
      <c r="F1826" s="9" t="s">
        <v>30</v>
      </c>
      <c r="G1826" s="60" t="s">
        <v>6452</v>
      </c>
      <c r="H1826" s="1" t="s">
        <v>13</v>
      </c>
      <c r="I1826" s="1" t="s">
        <v>33</v>
      </c>
      <c r="J1826" s="68" t="s">
        <v>6261</v>
      </c>
      <c r="K1826" s="68" t="s">
        <v>6262</v>
      </c>
      <c r="L1826" s="120" t="s">
        <v>149</v>
      </c>
      <c r="M1826" s="117" t="s">
        <v>149</v>
      </c>
      <c r="N1826" s="118" t="s">
        <v>149</v>
      </c>
      <c r="O1826" s="118" t="s">
        <v>146</v>
      </c>
      <c r="P1826" s="118" t="s">
        <v>146</v>
      </c>
      <c r="Q1826" s="118" t="s">
        <v>147</v>
      </c>
      <c r="R1826" s="118" t="s">
        <v>6520</v>
      </c>
      <c r="S1826" s="118" t="s">
        <v>147</v>
      </c>
      <c r="T1826" s="118" t="s">
        <v>146</v>
      </c>
      <c r="U1826" s="118" t="s">
        <v>146</v>
      </c>
      <c r="V1826" s="118" t="s">
        <v>147</v>
      </c>
      <c r="W1826" s="118" t="s">
        <v>146</v>
      </c>
      <c r="X1826" s="121">
        <f t="shared" si="34"/>
        <v>22.222222222222221</v>
      </c>
      <c r="Y1826" s="68"/>
      <c r="Z1826" s="113">
        <f>VLOOKUP(B1826,[1]Sheet1!B$3:V$3093,21,0)</f>
        <v>0</v>
      </c>
    </row>
    <row r="1827" spans="2:26" ht="30" x14ac:dyDescent="0.25">
      <c r="B1827" s="9" t="s">
        <v>3833</v>
      </c>
      <c r="C1827" s="9" t="s">
        <v>3834</v>
      </c>
      <c r="D1827" s="9">
        <v>1991</v>
      </c>
      <c r="E1827" s="9" t="s">
        <v>12</v>
      </c>
      <c r="F1827" s="9" t="s">
        <v>30</v>
      </c>
      <c r="G1827" s="60" t="s">
        <v>6452</v>
      </c>
      <c r="H1827" s="1" t="s">
        <v>13</v>
      </c>
      <c r="I1827" s="1" t="s">
        <v>24</v>
      </c>
      <c r="J1827" s="68" t="s">
        <v>296</v>
      </c>
      <c r="K1827" s="68" t="s">
        <v>297</v>
      </c>
      <c r="L1827" s="120" t="s">
        <v>146</v>
      </c>
      <c r="M1827" s="117" t="s">
        <v>146</v>
      </c>
      <c r="N1827" s="118" t="s">
        <v>146</v>
      </c>
      <c r="O1827" s="118" t="s">
        <v>147</v>
      </c>
      <c r="P1827" s="118" t="s">
        <v>148</v>
      </c>
      <c r="Q1827" s="118" t="s">
        <v>147</v>
      </c>
      <c r="R1827" s="118" t="s">
        <v>6520</v>
      </c>
      <c r="S1827" s="118" t="s">
        <v>147</v>
      </c>
      <c r="T1827" s="118" t="s">
        <v>146</v>
      </c>
      <c r="U1827" s="118" t="s">
        <v>146</v>
      </c>
      <c r="V1827" s="118" t="s">
        <v>146</v>
      </c>
      <c r="W1827" s="118" t="s">
        <v>146</v>
      </c>
      <c r="X1827" s="121">
        <f t="shared" si="34"/>
        <v>23.333333333333332</v>
      </c>
      <c r="Y1827" s="68"/>
      <c r="Z1827" s="113">
        <f>VLOOKUP(B1827,[1]Sheet1!B$3:V$3093,21,0)</f>
        <v>0</v>
      </c>
    </row>
    <row r="1828" spans="2:26" ht="30" x14ac:dyDescent="0.25">
      <c r="B1828" s="9" t="s">
        <v>3835</v>
      </c>
      <c r="C1828" s="9" t="s">
        <v>3836</v>
      </c>
      <c r="D1828" s="9">
        <v>1992</v>
      </c>
      <c r="E1828" s="9" t="s">
        <v>12</v>
      </c>
      <c r="F1828" s="9" t="s">
        <v>161</v>
      </c>
      <c r="G1828" s="60" t="s">
        <v>6452</v>
      </c>
      <c r="H1828" s="1" t="s">
        <v>13</v>
      </c>
      <c r="I1828" s="1" t="s">
        <v>193</v>
      </c>
      <c r="J1828" s="68" t="s">
        <v>6242</v>
      </c>
      <c r="K1828" s="68" t="s">
        <v>6243</v>
      </c>
      <c r="L1828" s="120" t="s">
        <v>149</v>
      </c>
      <c r="M1828" s="117" t="s">
        <v>149</v>
      </c>
      <c r="N1828" s="118" t="s">
        <v>147</v>
      </c>
      <c r="O1828" s="118" t="s">
        <v>147</v>
      </c>
      <c r="P1828" s="118" t="s">
        <v>146</v>
      </c>
      <c r="Q1828" s="118" t="s">
        <v>6520</v>
      </c>
      <c r="R1828" s="118" t="s">
        <v>147</v>
      </c>
      <c r="S1828" s="118" t="s">
        <v>6520</v>
      </c>
      <c r="T1828" s="118" t="s">
        <v>146</v>
      </c>
      <c r="U1828" s="118" t="s">
        <v>146</v>
      </c>
      <c r="V1828" s="118" t="s">
        <v>146</v>
      </c>
      <c r="W1828" s="118" t="s">
        <v>146</v>
      </c>
      <c r="X1828" s="121">
        <f t="shared" si="34"/>
        <v>21</v>
      </c>
      <c r="Y1828" s="68"/>
      <c r="Z1828" s="113">
        <f>VLOOKUP(B1828,[1]Sheet1!B$3:V$3093,21,0)</f>
        <v>0</v>
      </c>
    </row>
    <row r="1829" spans="2:26" ht="45" x14ac:dyDescent="0.25">
      <c r="B1829" s="9" t="s">
        <v>3837</v>
      </c>
      <c r="C1829" s="9" t="s">
        <v>1127</v>
      </c>
      <c r="D1829" s="9">
        <v>1989</v>
      </c>
      <c r="E1829" s="9" t="s">
        <v>12</v>
      </c>
      <c r="F1829" s="9" t="s">
        <v>30</v>
      </c>
      <c r="G1829" s="60" t="s">
        <v>6452</v>
      </c>
      <c r="H1829" s="1" t="s">
        <v>13</v>
      </c>
      <c r="I1829" s="1" t="s">
        <v>79</v>
      </c>
      <c r="J1829" s="68" t="s">
        <v>291</v>
      </c>
      <c r="K1829" s="68" t="s">
        <v>292</v>
      </c>
      <c r="L1829" s="120" t="s">
        <v>147</v>
      </c>
      <c r="M1829" s="117" t="s">
        <v>148</v>
      </c>
      <c r="N1829" s="118" t="s">
        <v>147</v>
      </c>
      <c r="O1829" s="118" t="s">
        <v>146</v>
      </c>
      <c r="P1829" s="118" t="s">
        <v>146</v>
      </c>
      <c r="Q1829" s="118" t="s">
        <v>146</v>
      </c>
      <c r="R1829" s="118" t="s">
        <v>148</v>
      </c>
      <c r="S1829" s="118" t="s">
        <v>146</v>
      </c>
      <c r="T1829" s="118" t="s">
        <v>146</v>
      </c>
      <c r="U1829" s="118" t="s">
        <v>148</v>
      </c>
      <c r="V1829" s="118" t="s">
        <v>148</v>
      </c>
      <c r="W1829" s="118" t="s">
        <v>146</v>
      </c>
      <c r="X1829" s="121">
        <f t="shared" si="34"/>
        <v>28.333333333333332</v>
      </c>
      <c r="Y1829" s="68"/>
      <c r="Z1829" s="113">
        <f>VLOOKUP(B1829,[1]Sheet1!B$3:V$3093,21,0)</f>
        <v>0</v>
      </c>
    </row>
    <row r="1830" spans="2:26" ht="30" x14ac:dyDescent="0.25">
      <c r="B1830" s="9" t="s">
        <v>3838</v>
      </c>
      <c r="C1830" s="9" t="s">
        <v>3839</v>
      </c>
      <c r="D1830" s="9">
        <v>1979</v>
      </c>
      <c r="E1830" s="9" t="s">
        <v>12</v>
      </c>
      <c r="F1830" s="9" t="s">
        <v>30</v>
      </c>
      <c r="G1830" s="60" t="s">
        <v>6452</v>
      </c>
      <c r="H1830" s="1" t="s">
        <v>13</v>
      </c>
      <c r="I1830" s="1" t="s">
        <v>170</v>
      </c>
      <c r="J1830" s="68" t="s">
        <v>296</v>
      </c>
      <c r="K1830" s="68" t="s">
        <v>297</v>
      </c>
      <c r="L1830" s="120" t="s">
        <v>148</v>
      </c>
      <c r="M1830" s="117" t="s">
        <v>147</v>
      </c>
      <c r="N1830" s="118" t="s">
        <v>148</v>
      </c>
      <c r="O1830" s="118" t="s">
        <v>146</v>
      </c>
      <c r="P1830" s="118" t="s">
        <v>147</v>
      </c>
      <c r="Q1830" s="118" t="s">
        <v>147</v>
      </c>
      <c r="R1830" s="118" t="s">
        <v>147</v>
      </c>
      <c r="S1830" s="118" t="s">
        <v>147</v>
      </c>
      <c r="T1830" s="118" t="s">
        <v>146</v>
      </c>
      <c r="U1830" s="118" t="s">
        <v>146</v>
      </c>
      <c r="V1830" s="118" t="s">
        <v>147</v>
      </c>
      <c r="W1830" s="118" t="s">
        <v>148</v>
      </c>
      <c r="X1830" s="121">
        <f t="shared" si="34"/>
        <v>30</v>
      </c>
      <c r="Y1830" s="68"/>
      <c r="Z1830" s="113">
        <f>VLOOKUP(B1830,[1]Sheet1!B$3:V$3093,21,0)</f>
        <v>0</v>
      </c>
    </row>
    <row r="1831" spans="2:26" ht="30" x14ac:dyDescent="0.25">
      <c r="B1831" s="9" t="s">
        <v>3840</v>
      </c>
      <c r="C1831" s="9" t="s">
        <v>3841</v>
      </c>
      <c r="D1831" s="9">
        <v>1990</v>
      </c>
      <c r="E1831" s="9" t="s">
        <v>12</v>
      </c>
      <c r="F1831" s="9" t="s">
        <v>32</v>
      </c>
      <c r="G1831" s="60" t="s">
        <v>6452</v>
      </c>
      <c r="H1831" s="1" t="s">
        <v>11</v>
      </c>
      <c r="I1831" s="1" t="s">
        <v>88</v>
      </c>
      <c r="J1831" s="68" t="s">
        <v>296</v>
      </c>
      <c r="K1831" s="68" t="s">
        <v>297</v>
      </c>
      <c r="L1831" s="120" t="s">
        <v>146</v>
      </c>
      <c r="M1831" s="117" t="s">
        <v>147</v>
      </c>
      <c r="N1831" s="118" t="s">
        <v>146</v>
      </c>
      <c r="O1831" s="118" t="s">
        <v>147</v>
      </c>
      <c r="P1831" s="118" t="s">
        <v>146</v>
      </c>
      <c r="Q1831" s="118" t="s">
        <v>146</v>
      </c>
      <c r="R1831" s="118" t="s">
        <v>147</v>
      </c>
      <c r="S1831" s="118" t="s">
        <v>146</v>
      </c>
      <c r="T1831" s="118" t="s">
        <v>6520</v>
      </c>
      <c r="U1831" s="118" t="s">
        <v>146</v>
      </c>
      <c r="V1831" s="118" t="s">
        <v>146</v>
      </c>
      <c r="W1831" s="118" t="s">
        <v>146</v>
      </c>
      <c r="X1831" s="121">
        <f t="shared" si="34"/>
        <v>21.666666666666668</v>
      </c>
      <c r="Y1831" s="68"/>
      <c r="Z1831" s="113">
        <f>VLOOKUP(B1831,[1]Sheet1!B$3:V$3093,21,0)</f>
        <v>0</v>
      </c>
    </row>
    <row r="1832" spans="2:26" ht="60" x14ac:dyDescent="0.25">
      <c r="B1832" s="9" t="s">
        <v>3842</v>
      </c>
      <c r="C1832" s="9" t="s">
        <v>198</v>
      </c>
      <c r="D1832" s="9">
        <v>1986</v>
      </c>
      <c r="E1832" s="9" t="s">
        <v>12</v>
      </c>
      <c r="F1832" s="9" t="s">
        <v>30</v>
      </c>
      <c r="G1832" s="60" t="s">
        <v>6452</v>
      </c>
      <c r="H1832" s="1" t="s">
        <v>80</v>
      </c>
      <c r="I1832" s="1" t="s">
        <v>21</v>
      </c>
      <c r="J1832" s="68" t="s">
        <v>296</v>
      </c>
      <c r="K1832" s="68" t="s">
        <v>297</v>
      </c>
      <c r="L1832" s="120" t="s">
        <v>147</v>
      </c>
      <c r="M1832" s="117" t="s">
        <v>147</v>
      </c>
      <c r="N1832" s="118" t="s">
        <v>147</v>
      </c>
      <c r="O1832" s="118" t="s">
        <v>147</v>
      </c>
      <c r="P1832" s="118" t="s">
        <v>146</v>
      </c>
      <c r="Q1832" s="118" t="s">
        <v>146</v>
      </c>
      <c r="R1832" s="118" t="s">
        <v>147</v>
      </c>
      <c r="S1832" s="118" t="s">
        <v>146</v>
      </c>
      <c r="T1832" s="118" t="s">
        <v>146</v>
      </c>
      <c r="U1832" s="118" t="s">
        <v>146</v>
      </c>
      <c r="V1832" s="118" t="s">
        <v>148</v>
      </c>
      <c r="W1832" s="118" t="s">
        <v>6520</v>
      </c>
      <c r="X1832" s="121">
        <f t="shared" si="34"/>
        <v>25</v>
      </c>
      <c r="Y1832" s="68"/>
      <c r="Z1832" s="113">
        <f>VLOOKUP(B1832,[1]Sheet1!B$3:V$3093,21,0)</f>
        <v>0</v>
      </c>
    </row>
    <row r="1833" spans="2:26" ht="45" x14ac:dyDescent="0.25">
      <c r="B1833" s="9" t="s">
        <v>3843</v>
      </c>
      <c r="C1833" s="9" t="s">
        <v>194</v>
      </c>
      <c r="D1833" s="9">
        <v>1982</v>
      </c>
      <c r="E1833" s="9" t="s">
        <v>12</v>
      </c>
      <c r="F1833" s="9" t="s">
        <v>30</v>
      </c>
      <c r="G1833" s="60" t="s">
        <v>6452</v>
      </c>
      <c r="H1833" s="1" t="s">
        <v>6289</v>
      </c>
      <c r="I1833" s="1" t="s">
        <v>6258</v>
      </c>
      <c r="J1833" s="68" t="s">
        <v>296</v>
      </c>
      <c r="K1833" s="68" t="s">
        <v>297</v>
      </c>
      <c r="L1833" s="120" t="s">
        <v>147</v>
      </c>
      <c r="M1833" s="117" t="s">
        <v>147</v>
      </c>
      <c r="N1833" s="118" t="s">
        <v>147</v>
      </c>
      <c r="O1833" s="118" t="s">
        <v>147</v>
      </c>
      <c r="P1833" s="118" t="s">
        <v>147</v>
      </c>
      <c r="Q1833" s="118" t="s">
        <v>146</v>
      </c>
      <c r="R1833" s="118" t="s">
        <v>146</v>
      </c>
      <c r="S1833" s="118" t="s">
        <v>146</v>
      </c>
      <c r="T1833" s="118" t="s">
        <v>146</v>
      </c>
      <c r="U1833" s="118" t="s">
        <v>6520</v>
      </c>
      <c r="V1833" s="118" t="s">
        <v>147</v>
      </c>
      <c r="W1833" s="118" t="s">
        <v>146</v>
      </c>
      <c r="X1833" s="121">
        <f t="shared" si="34"/>
        <v>24.166666666666668</v>
      </c>
      <c r="Y1833" s="68"/>
      <c r="Z1833" s="113">
        <f>VLOOKUP(B1833,[1]Sheet1!B$3:V$3093,21,0)</f>
        <v>0</v>
      </c>
    </row>
    <row r="1834" spans="2:26" ht="60" x14ac:dyDescent="0.25">
      <c r="B1834" s="9" t="s">
        <v>3844</v>
      </c>
      <c r="C1834" s="9" t="s">
        <v>3845</v>
      </c>
      <c r="D1834" s="9">
        <v>1988</v>
      </c>
      <c r="E1834" s="9" t="s">
        <v>12</v>
      </c>
      <c r="F1834" s="9" t="s">
        <v>30</v>
      </c>
      <c r="G1834" s="60" t="s">
        <v>6452</v>
      </c>
      <c r="H1834" s="1" t="s">
        <v>80</v>
      </c>
      <c r="I1834" s="1" t="s">
        <v>28</v>
      </c>
      <c r="J1834" s="68" t="s">
        <v>296</v>
      </c>
      <c r="K1834" s="68" t="s">
        <v>297</v>
      </c>
      <c r="L1834" s="120" t="s">
        <v>147</v>
      </c>
      <c r="M1834" s="117" t="s">
        <v>147</v>
      </c>
      <c r="N1834" s="118" t="s">
        <v>146</v>
      </c>
      <c r="O1834" s="118" t="s">
        <v>146</v>
      </c>
      <c r="P1834" s="118" t="s">
        <v>147</v>
      </c>
      <c r="Q1834" s="118" t="s">
        <v>147</v>
      </c>
      <c r="R1834" s="118" t="s">
        <v>146</v>
      </c>
      <c r="S1834" s="118" t="s">
        <v>147</v>
      </c>
      <c r="T1834" s="118" t="s">
        <v>146</v>
      </c>
      <c r="U1834" s="118" t="s">
        <v>147</v>
      </c>
      <c r="V1834" s="118" t="s">
        <v>146</v>
      </c>
      <c r="W1834" s="118" t="s">
        <v>148</v>
      </c>
      <c r="X1834" s="121">
        <f t="shared" si="34"/>
        <v>26.666666666666668</v>
      </c>
      <c r="Y1834" s="68"/>
      <c r="Z1834" s="113">
        <f>VLOOKUP(B1834,[1]Sheet1!B$3:V$3093,21,0)</f>
        <v>0</v>
      </c>
    </row>
    <row r="1835" spans="2:26" ht="30" x14ac:dyDescent="0.25">
      <c r="B1835" s="9" t="s">
        <v>3846</v>
      </c>
      <c r="C1835" s="9" t="s">
        <v>3847</v>
      </c>
      <c r="D1835" s="9">
        <v>1983</v>
      </c>
      <c r="E1835" s="9" t="s">
        <v>12</v>
      </c>
      <c r="F1835" s="9" t="s">
        <v>30</v>
      </c>
      <c r="G1835" s="60" t="s">
        <v>6452</v>
      </c>
      <c r="H1835" s="1" t="s">
        <v>18</v>
      </c>
      <c r="I1835" s="1" t="s">
        <v>24</v>
      </c>
      <c r="J1835" s="68" t="s">
        <v>296</v>
      </c>
      <c r="K1835" s="68" t="s">
        <v>297</v>
      </c>
      <c r="L1835" s="120" t="s">
        <v>147</v>
      </c>
      <c r="M1835" s="117" t="s">
        <v>146</v>
      </c>
      <c r="N1835" s="118" t="s">
        <v>148</v>
      </c>
      <c r="O1835" s="118" t="s">
        <v>146</v>
      </c>
      <c r="P1835" s="118" t="s">
        <v>6520</v>
      </c>
      <c r="Q1835" s="118" t="s">
        <v>147</v>
      </c>
      <c r="R1835" s="118" t="s">
        <v>147</v>
      </c>
      <c r="S1835" s="118" t="s">
        <v>147</v>
      </c>
      <c r="T1835" s="118" t="s">
        <v>146</v>
      </c>
      <c r="U1835" s="118" t="s">
        <v>146</v>
      </c>
      <c r="V1835" s="118" t="s">
        <v>147</v>
      </c>
      <c r="W1835" s="118" t="s">
        <v>146</v>
      </c>
      <c r="X1835" s="121">
        <f t="shared" si="34"/>
        <v>25</v>
      </c>
      <c r="Y1835" s="68"/>
      <c r="Z1835" s="113">
        <f>VLOOKUP(B1835,[1]Sheet1!B$3:V$3093,21,0)</f>
        <v>0</v>
      </c>
    </row>
    <row r="1836" spans="2:26" ht="30" x14ac:dyDescent="0.25">
      <c r="B1836" s="9" t="s">
        <v>3848</v>
      </c>
      <c r="C1836" s="9" t="s">
        <v>3849</v>
      </c>
      <c r="D1836" s="9">
        <v>1983</v>
      </c>
      <c r="E1836" s="9" t="s">
        <v>12</v>
      </c>
      <c r="F1836" s="9" t="s">
        <v>32</v>
      </c>
      <c r="G1836" s="60" t="s">
        <v>6452</v>
      </c>
      <c r="H1836" s="1" t="s">
        <v>18</v>
      </c>
      <c r="I1836" s="1" t="s">
        <v>6298</v>
      </c>
      <c r="J1836" s="68" t="s">
        <v>291</v>
      </c>
      <c r="K1836" s="68" t="s">
        <v>292</v>
      </c>
      <c r="L1836" s="120" t="s">
        <v>148</v>
      </c>
      <c r="M1836" s="117" t="s">
        <v>146</v>
      </c>
      <c r="N1836" s="118" t="s">
        <v>146</v>
      </c>
      <c r="O1836" s="118" t="s">
        <v>146</v>
      </c>
      <c r="P1836" s="118" t="s">
        <v>146</v>
      </c>
      <c r="Q1836" s="118" t="s">
        <v>146</v>
      </c>
      <c r="R1836" s="118" t="s">
        <v>146</v>
      </c>
      <c r="S1836" s="118" t="s">
        <v>146</v>
      </c>
      <c r="T1836" s="118" t="s">
        <v>6520</v>
      </c>
      <c r="U1836" s="118" t="s">
        <v>147</v>
      </c>
      <c r="V1836" s="118" t="s">
        <v>147</v>
      </c>
      <c r="W1836" s="118" t="s">
        <v>147</v>
      </c>
      <c r="X1836" s="121">
        <f t="shared" si="34"/>
        <v>23.333333333333332</v>
      </c>
      <c r="Y1836" s="68"/>
      <c r="Z1836" s="113">
        <f>VLOOKUP(B1836,[1]Sheet1!B$3:V$3093,21,0)</f>
        <v>0</v>
      </c>
    </row>
    <row r="1837" spans="2:26" ht="60" x14ac:dyDescent="0.25">
      <c r="B1837" s="9" t="s">
        <v>3850</v>
      </c>
      <c r="C1837" s="9" t="s">
        <v>3851</v>
      </c>
      <c r="D1837" s="9">
        <v>1994</v>
      </c>
      <c r="E1837" s="9" t="s">
        <v>12</v>
      </c>
      <c r="F1837" s="9" t="s">
        <v>30</v>
      </c>
      <c r="G1837" s="60" t="s">
        <v>6452</v>
      </c>
      <c r="H1837" s="1" t="s">
        <v>80</v>
      </c>
      <c r="I1837" s="1" t="s">
        <v>22</v>
      </c>
      <c r="J1837" s="68" t="s">
        <v>291</v>
      </c>
      <c r="K1837" s="68" t="s">
        <v>292</v>
      </c>
      <c r="L1837" s="120" t="s">
        <v>147</v>
      </c>
      <c r="M1837" s="117" t="s">
        <v>146</v>
      </c>
      <c r="N1837" s="118" t="s">
        <v>146</v>
      </c>
      <c r="O1837" s="118" t="s">
        <v>147</v>
      </c>
      <c r="P1837" s="118" t="s">
        <v>146</v>
      </c>
      <c r="Q1837" s="118" t="s">
        <v>146</v>
      </c>
      <c r="R1837" s="118" t="s">
        <v>146</v>
      </c>
      <c r="S1837" s="118" t="s">
        <v>146</v>
      </c>
      <c r="T1837" s="118" t="s">
        <v>146</v>
      </c>
      <c r="U1837" s="118" t="s">
        <v>146</v>
      </c>
      <c r="V1837" s="118" t="s">
        <v>146</v>
      </c>
      <c r="W1837" s="118" t="s">
        <v>146</v>
      </c>
      <c r="X1837" s="121">
        <f t="shared" si="34"/>
        <v>21.666666666666668</v>
      </c>
      <c r="Y1837" s="68"/>
      <c r="Z1837" s="113">
        <f>VLOOKUP(B1837,[1]Sheet1!B$3:V$3093,21,0)</f>
        <v>0</v>
      </c>
    </row>
    <row r="1838" spans="2:26" ht="30" x14ac:dyDescent="0.25">
      <c r="B1838" s="9" t="s">
        <v>3852</v>
      </c>
      <c r="C1838" s="9" t="s">
        <v>3853</v>
      </c>
      <c r="D1838" s="9">
        <v>1988</v>
      </c>
      <c r="E1838" s="9" t="s">
        <v>12</v>
      </c>
      <c r="F1838" s="9" t="s">
        <v>30</v>
      </c>
      <c r="G1838" s="60" t="s">
        <v>6452</v>
      </c>
      <c r="H1838" s="1" t="s">
        <v>13</v>
      </c>
      <c r="I1838" s="1" t="s">
        <v>86</v>
      </c>
      <c r="J1838" s="68" t="s">
        <v>296</v>
      </c>
      <c r="K1838" s="68" t="s">
        <v>297</v>
      </c>
      <c r="L1838" s="120" t="s">
        <v>147</v>
      </c>
      <c r="M1838" s="117" t="s">
        <v>147</v>
      </c>
      <c r="N1838" s="118" t="s">
        <v>147</v>
      </c>
      <c r="O1838" s="118" t="s">
        <v>147</v>
      </c>
      <c r="P1838" s="118" t="s">
        <v>147</v>
      </c>
      <c r="Q1838" s="118" t="s">
        <v>147</v>
      </c>
      <c r="R1838" s="118" t="s">
        <v>147</v>
      </c>
      <c r="S1838" s="118" t="s">
        <v>147</v>
      </c>
      <c r="T1838" s="118" t="s">
        <v>147</v>
      </c>
      <c r="U1838" s="118" t="s">
        <v>146</v>
      </c>
      <c r="V1838" s="118" t="s">
        <v>146</v>
      </c>
      <c r="W1838" s="118" t="s">
        <v>147</v>
      </c>
      <c r="X1838" s="121">
        <f t="shared" si="34"/>
        <v>28.333333333333332</v>
      </c>
      <c r="Y1838" s="68"/>
      <c r="Z1838" s="113">
        <f>VLOOKUP(B1838,[1]Sheet1!B$3:V$3093,21,0)</f>
        <v>0</v>
      </c>
    </row>
    <row r="1839" spans="2:26" ht="45" x14ac:dyDescent="0.25">
      <c r="B1839" s="9" t="s">
        <v>3854</v>
      </c>
      <c r="C1839" s="9" t="s">
        <v>1408</v>
      </c>
      <c r="D1839" s="9">
        <v>1992</v>
      </c>
      <c r="E1839" s="9" t="s">
        <v>12</v>
      </c>
      <c r="F1839" s="9" t="s">
        <v>30</v>
      </c>
      <c r="G1839" s="60" t="s">
        <v>6452</v>
      </c>
      <c r="H1839" s="1" t="s">
        <v>13</v>
      </c>
      <c r="I1839" s="1" t="s">
        <v>79</v>
      </c>
      <c r="J1839" s="68" t="s">
        <v>296</v>
      </c>
      <c r="K1839" s="68" t="s">
        <v>297</v>
      </c>
      <c r="L1839" s="120" t="s">
        <v>146</v>
      </c>
      <c r="M1839" s="117" t="s">
        <v>146</v>
      </c>
      <c r="N1839" s="118" t="s">
        <v>146</v>
      </c>
      <c r="O1839" s="118" t="s">
        <v>146</v>
      </c>
      <c r="P1839" s="118" t="s">
        <v>147</v>
      </c>
      <c r="Q1839" s="118" t="s">
        <v>146</v>
      </c>
      <c r="R1839" s="118" t="s">
        <v>146</v>
      </c>
      <c r="S1839" s="118" t="s">
        <v>146</v>
      </c>
      <c r="T1839" s="118" t="s">
        <v>146</v>
      </c>
      <c r="U1839" s="118" t="s">
        <v>146</v>
      </c>
      <c r="V1839" s="118" t="s">
        <v>146</v>
      </c>
      <c r="W1839" s="118" t="s">
        <v>6520</v>
      </c>
      <c r="X1839" s="121">
        <f t="shared" si="34"/>
        <v>20</v>
      </c>
      <c r="Y1839" s="68"/>
      <c r="Z1839" s="113">
        <f>VLOOKUP(B1839,[1]Sheet1!B$3:V$3093,21,0)</f>
        <v>0</v>
      </c>
    </row>
    <row r="1840" spans="2:26" ht="30" x14ac:dyDescent="0.25">
      <c r="B1840" s="9" t="s">
        <v>3855</v>
      </c>
      <c r="C1840" s="9" t="s">
        <v>3856</v>
      </c>
      <c r="D1840" s="9">
        <v>1992</v>
      </c>
      <c r="E1840" s="9" t="s">
        <v>12</v>
      </c>
      <c r="F1840" s="9" t="s">
        <v>30</v>
      </c>
      <c r="G1840" s="60" t="s">
        <v>6452</v>
      </c>
      <c r="H1840" s="1" t="s">
        <v>18</v>
      </c>
      <c r="I1840" s="1" t="s">
        <v>77</v>
      </c>
      <c r="J1840" s="68" t="s">
        <v>296</v>
      </c>
      <c r="K1840" s="68" t="s">
        <v>297</v>
      </c>
      <c r="L1840" s="120" t="s">
        <v>147</v>
      </c>
      <c r="M1840" s="117" t="s">
        <v>147</v>
      </c>
      <c r="N1840" s="118" t="s">
        <v>148</v>
      </c>
      <c r="O1840" s="118" t="s">
        <v>148</v>
      </c>
      <c r="P1840" s="118" t="s">
        <v>147</v>
      </c>
      <c r="Q1840" s="118" t="s">
        <v>147</v>
      </c>
      <c r="R1840" s="118" t="s">
        <v>147</v>
      </c>
      <c r="S1840" s="118" t="s">
        <v>147</v>
      </c>
      <c r="T1840" s="118" t="s">
        <v>146</v>
      </c>
      <c r="U1840" s="118" t="s">
        <v>147</v>
      </c>
      <c r="V1840" s="118" t="s">
        <v>147</v>
      </c>
      <c r="W1840" s="118" t="s">
        <v>147</v>
      </c>
      <c r="X1840" s="121">
        <f t="shared" si="34"/>
        <v>30.833333333333332</v>
      </c>
      <c r="Y1840" s="68"/>
      <c r="Z1840" s="113">
        <f>VLOOKUP(B1840,[1]Sheet1!B$3:V$3093,21,0)</f>
        <v>0</v>
      </c>
    </row>
    <row r="1841" spans="2:26" ht="45" x14ac:dyDescent="0.25">
      <c r="B1841" s="9" t="s">
        <v>3857</v>
      </c>
      <c r="C1841" s="9" t="s">
        <v>3858</v>
      </c>
      <c r="D1841" s="9">
        <v>1990</v>
      </c>
      <c r="E1841" s="9" t="s">
        <v>12</v>
      </c>
      <c r="F1841" s="9" t="s">
        <v>30</v>
      </c>
      <c r="G1841" s="60" t="s">
        <v>6452</v>
      </c>
      <c r="H1841" s="1" t="s">
        <v>13</v>
      </c>
      <c r="I1841" s="1" t="s">
        <v>79</v>
      </c>
      <c r="J1841" s="68" t="s">
        <v>296</v>
      </c>
      <c r="K1841" s="68" t="s">
        <v>297</v>
      </c>
      <c r="L1841" s="120" t="s">
        <v>146</v>
      </c>
      <c r="M1841" s="117" t="s">
        <v>146</v>
      </c>
      <c r="N1841" s="118" t="s">
        <v>146</v>
      </c>
      <c r="O1841" s="118" t="s">
        <v>146</v>
      </c>
      <c r="P1841" s="118" t="s">
        <v>146</v>
      </c>
      <c r="Q1841" s="118" t="s">
        <v>147</v>
      </c>
      <c r="R1841" s="118" t="s">
        <v>147</v>
      </c>
      <c r="S1841" s="118" t="s">
        <v>147</v>
      </c>
      <c r="T1841" s="118" t="s">
        <v>6520</v>
      </c>
      <c r="U1841" s="118" t="s">
        <v>146</v>
      </c>
      <c r="V1841" s="118" t="s">
        <v>6520</v>
      </c>
      <c r="W1841" s="118" t="s">
        <v>147</v>
      </c>
      <c r="X1841" s="121">
        <f t="shared" si="34"/>
        <v>21.666666666666668</v>
      </c>
      <c r="Y1841" s="68"/>
      <c r="Z1841" s="113">
        <f>VLOOKUP(B1841,[1]Sheet1!B$3:V$3093,21,0)</f>
        <v>0</v>
      </c>
    </row>
    <row r="1842" spans="2:26" ht="30" x14ac:dyDescent="0.25">
      <c r="B1842" s="9" t="s">
        <v>3859</v>
      </c>
      <c r="C1842" s="9" t="s">
        <v>3860</v>
      </c>
      <c r="D1842" s="9">
        <v>1990</v>
      </c>
      <c r="E1842" s="9" t="s">
        <v>12</v>
      </c>
      <c r="F1842" s="9" t="s">
        <v>30</v>
      </c>
      <c r="G1842" s="60" t="s">
        <v>6452</v>
      </c>
      <c r="H1842" s="1" t="s">
        <v>11</v>
      </c>
      <c r="I1842" s="1" t="s">
        <v>6253</v>
      </c>
      <c r="J1842" s="68" t="s">
        <v>296</v>
      </c>
      <c r="K1842" s="68" t="s">
        <v>297</v>
      </c>
      <c r="L1842" s="120" t="s">
        <v>148</v>
      </c>
      <c r="M1842" s="117" t="s">
        <v>147</v>
      </c>
      <c r="N1842" s="118" t="s">
        <v>147</v>
      </c>
      <c r="O1842" s="118" t="s">
        <v>147</v>
      </c>
      <c r="P1842" s="118" t="s">
        <v>147</v>
      </c>
      <c r="Q1842" s="118" t="s">
        <v>148</v>
      </c>
      <c r="R1842" s="118" t="s">
        <v>148</v>
      </c>
      <c r="S1842" s="118" t="s">
        <v>148</v>
      </c>
      <c r="T1842" s="118" t="s">
        <v>146</v>
      </c>
      <c r="U1842" s="118" t="s">
        <v>148</v>
      </c>
      <c r="V1842" s="118" t="s">
        <v>146</v>
      </c>
      <c r="W1842" s="118" t="s">
        <v>146</v>
      </c>
      <c r="X1842" s="121">
        <f t="shared" si="34"/>
        <v>31.666666666666668</v>
      </c>
      <c r="Y1842" s="68"/>
      <c r="Z1842" s="113">
        <f>VLOOKUP(B1842,[1]Sheet1!B$3:V$3093,21,0)</f>
        <v>0</v>
      </c>
    </row>
    <row r="1843" spans="2:26" ht="60" x14ac:dyDescent="0.25">
      <c r="B1843" s="9" t="s">
        <v>3861</v>
      </c>
      <c r="C1843" s="9" t="s">
        <v>3862</v>
      </c>
      <c r="D1843" s="9">
        <v>1993</v>
      </c>
      <c r="E1843" s="9" t="s">
        <v>12</v>
      </c>
      <c r="F1843" s="9" t="s">
        <v>30</v>
      </c>
      <c r="G1843" s="60" t="s">
        <v>6452</v>
      </c>
      <c r="H1843" s="1" t="s">
        <v>80</v>
      </c>
      <c r="I1843" s="1" t="s">
        <v>21</v>
      </c>
      <c r="J1843" s="68" t="s">
        <v>296</v>
      </c>
      <c r="K1843" s="68" t="s">
        <v>297</v>
      </c>
      <c r="L1843" s="120" t="s">
        <v>146</v>
      </c>
      <c r="M1843" s="117" t="s">
        <v>146</v>
      </c>
      <c r="N1843" s="118" t="s">
        <v>146</v>
      </c>
      <c r="O1843" s="118" t="s">
        <v>146</v>
      </c>
      <c r="P1843" s="118" t="s">
        <v>146</v>
      </c>
      <c r="Q1843" s="118" t="s">
        <v>146</v>
      </c>
      <c r="R1843" s="118" t="s">
        <v>6520</v>
      </c>
      <c r="S1843" s="118" t="s">
        <v>146</v>
      </c>
      <c r="T1843" s="118" t="s">
        <v>147</v>
      </c>
      <c r="U1843" s="118" t="s">
        <v>147</v>
      </c>
      <c r="V1843" s="118" t="s">
        <v>147</v>
      </c>
      <c r="W1843" s="118" t="s">
        <v>146</v>
      </c>
      <c r="X1843" s="121">
        <f t="shared" si="34"/>
        <v>21.666666666666668</v>
      </c>
      <c r="Y1843" s="68"/>
      <c r="Z1843" s="113">
        <f>VLOOKUP(B1843,[1]Sheet1!B$3:V$3093,21,0)</f>
        <v>0</v>
      </c>
    </row>
    <row r="1844" spans="2:26" ht="60" x14ac:dyDescent="0.25">
      <c r="B1844" s="9" t="s">
        <v>3863</v>
      </c>
      <c r="C1844" s="9" t="s">
        <v>3864</v>
      </c>
      <c r="D1844" s="9">
        <v>1996</v>
      </c>
      <c r="E1844" s="9" t="s">
        <v>12</v>
      </c>
      <c r="F1844" s="9" t="s">
        <v>30</v>
      </c>
      <c r="G1844" s="60" t="s">
        <v>6452</v>
      </c>
      <c r="H1844" s="1" t="s">
        <v>80</v>
      </c>
      <c r="I1844" s="1" t="s">
        <v>6247</v>
      </c>
      <c r="J1844" s="68" t="s">
        <v>296</v>
      </c>
      <c r="K1844" s="68" t="s">
        <v>297</v>
      </c>
      <c r="L1844" s="120" t="s">
        <v>146</v>
      </c>
      <c r="M1844" s="117" t="s">
        <v>6520</v>
      </c>
      <c r="N1844" s="118" t="s">
        <v>146</v>
      </c>
      <c r="O1844" s="118" t="s">
        <v>146</v>
      </c>
      <c r="P1844" s="118" t="s">
        <v>146</v>
      </c>
      <c r="Q1844" s="118" t="s">
        <v>146</v>
      </c>
      <c r="R1844" s="118" t="s">
        <v>146</v>
      </c>
      <c r="S1844" s="118" t="s">
        <v>146</v>
      </c>
      <c r="T1844" s="118" t="s">
        <v>146</v>
      </c>
      <c r="U1844" s="118" t="s">
        <v>146</v>
      </c>
      <c r="V1844" s="118" t="s">
        <v>6520</v>
      </c>
      <c r="W1844" s="118" t="s">
        <v>148</v>
      </c>
      <c r="X1844" s="121">
        <f t="shared" si="34"/>
        <v>20</v>
      </c>
      <c r="Y1844" s="68"/>
      <c r="Z1844" s="113"/>
    </row>
    <row r="1845" spans="2:26" ht="30" x14ac:dyDescent="0.25">
      <c r="B1845" s="9" t="s">
        <v>3865</v>
      </c>
      <c r="C1845" s="9" t="s">
        <v>3866</v>
      </c>
      <c r="D1845" s="9">
        <v>1991</v>
      </c>
      <c r="E1845" s="9" t="s">
        <v>12</v>
      </c>
      <c r="F1845" s="9" t="s">
        <v>30</v>
      </c>
      <c r="G1845" s="60" t="s">
        <v>6452</v>
      </c>
      <c r="H1845" s="1" t="s">
        <v>13</v>
      </c>
      <c r="I1845" s="1" t="s">
        <v>86</v>
      </c>
      <c r="J1845" s="68" t="s">
        <v>296</v>
      </c>
      <c r="K1845" s="68" t="s">
        <v>297</v>
      </c>
      <c r="L1845" s="120" t="s">
        <v>146</v>
      </c>
      <c r="M1845" s="117" t="s">
        <v>146</v>
      </c>
      <c r="N1845" s="118" t="s">
        <v>146</v>
      </c>
      <c r="O1845" s="118" t="s">
        <v>146</v>
      </c>
      <c r="P1845" s="118" t="s">
        <v>146</v>
      </c>
      <c r="Q1845" s="118" t="s">
        <v>147</v>
      </c>
      <c r="R1845" s="118" t="s">
        <v>147</v>
      </c>
      <c r="S1845" s="118" t="s">
        <v>147</v>
      </c>
      <c r="T1845" s="118" t="s">
        <v>147</v>
      </c>
      <c r="U1845" s="118" t="s">
        <v>148</v>
      </c>
      <c r="V1845" s="118" t="s">
        <v>146</v>
      </c>
      <c r="W1845" s="118" t="s">
        <v>147</v>
      </c>
      <c r="X1845" s="121">
        <f t="shared" si="34"/>
        <v>25.833333333333332</v>
      </c>
      <c r="Y1845" s="68"/>
      <c r="Z1845" s="113">
        <f>VLOOKUP(B1845,[1]Sheet1!B$3:V$3093,21,0)</f>
        <v>0</v>
      </c>
    </row>
    <row r="1846" spans="2:26" ht="45" x14ac:dyDescent="0.25">
      <c r="B1846" s="9" t="s">
        <v>3867</v>
      </c>
      <c r="C1846" s="9" t="s">
        <v>3868</v>
      </c>
      <c r="D1846" s="9">
        <v>1993</v>
      </c>
      <c r="E1846" s="9" t="s">
        <v>12</v>
      </c>
      <c r="F1846" s="9" t="s">
        <v>30</v>
      </c>
      <c r="G1846" s="60" t="s">
        <v>6452</v>
      </c>
      <c r="H1846" s="1" t="s">
        <v>13</v>
      </c>
      <c r="I1846" s="1" t="s">
        <v>16</v>
      </c>
      <c r="J1846" s="68" t="s">
        <v>296</v>
      </c>
      <c r="K1846" s="68" t="s">
        <v>297</v>
      </c>
      <c r="L1846" s="120" t="s">
        <v>147</v>
      </c>
      <c r="M1846" s="117" t="s">
        <v>147</v>
      </c>
      <c r="N1846" s="118" t="s">
        <v>148</v>
      </c>
      <c r="O1846" s="118" t="s">
        <v>148</v>
      </c>
      <c r="P1846" s="118" t="s">
        <v>146</v>
      </c>
      <c r="Q1846" s="118" t="s">
        <v>147</v>
      </c>
      <c r="R1846" s="118" t="s">
        <v>146</v>
      </c>
      <c r="S1846" s="118" t="s">
        <v>147</v>
      </c>
      <c r="T1846" s="118" t="s">
        <v>6520</v>
      </c>
      <c r="U1846" s="118" t="s">
        <v>147</v>
      </c>
      <c r="V1846" s="118" t="s">
        <v>147</v>
      </c>
      <c r="W1846" s="118" t="s">
        <v>148</v>
      </c>
      <c r="X1846" s="121">
        <f t="shared" si="34"/>
        <v>29.166666666666668</v>
      </c>
      <c r="Y1846" s="68"/>
      <c r="Z1846" s="113">
        <f>VLOOKUP(B1846,[1]Sheet1!B$3:V$3093,21,0)</f>
        <v>0</v>
      </c>
    </row>
    <row r="1847" spans="2:26" ht="45" x14ac:dyDescent="0.25">
      <c r="B1847" s="9" t="s">
        <v>3869</v>
      </c>
      <c r="C1847" s="9" t="s">
        <v>3870</v>
      </c>
      <c r="D1847" s="9">
        <v>1991</v>
      </c>
      <c r="E1847" s="9" t="s">
        <v>12</v>
      </c>
      <c r="F1847" s="9" t="s">
        <v>30</v>
      </c>
      <c r="G1847" s="60" t="s">
        <v>6452</v>
      </c>
      <c r="H1847" s="1" t="s">
        <v>13</v>
      </c>
      <c r="I1847" s="1" t="s">
        <v>16</v>
      </c>
      <c r="J1847" s="68" t="s">
        <v>296</v>
      </c>
      <c r="K1847" s="68" t="s">
        <v>297</v>
      </c>
      <c r="L1847" s="120" t="s">
        <v>146</v>
      </c>
      <c r="M1847" s="117" t="s">
        <v>147</v>
      </c>
      <c r="N1847" s="118" t="s">
        <v>147</v>
      </c>
      <c r="O1847" s="118" t="s">
        <v>6520</v>
      </c>
      <c r="P1847" s="118" t="s">
        <v>6520</v>
      </c>
      <c r="Q1847" s="118" t="s">
        <v>146</v>
      </c>
      <c r="R1847" s="118" t="s">
        <v>146</v>
      </c>
      <c r="S1847" s="118" t="s">
        <v>146</v>
      </c>
      <c r="T1847" s="118" t="s">
        <v>146</v>
      </c>
      <c r="U1847" s="118" t="s">
        <v>146</v>
      </c>
      <c r="V1847" s="118" t="s">
        <v>147</v>
      </c>
      <c r="W1847" s="118" t="s">
        <v>147</v>
      </c>
      <c r="X1847" s="121">
        <f t="shared" si="34"/>
        <v>21.666666666666668</v>
      </c>
      <c r="Y1847" s="68"/>
      <c r="Z1847" s="113">
        <f>VLOOKUP(B1847,[1]Sheet1!B$3:V$3093,21,0)</f>
        <v>0</v>
      </c>
    </row>
    <row r="1848" spans="2:26" ht="45" x14ac:dyDescent="0.25">
      <c r="B1848" s="9" t="s">
        <v>3871</v>
      </c>
      <c r="C1848" s="9" t="s">
        <v>3872</v>
      </c>
      <c r="D1848" s="9">
        <v>1995</v>
      </c>
      <c r="E1848" s="9" t="s">
        <v>12</v>
      </c>
      <c r="F1848" s="9" t="s">
        <v>30</v>
      </c>
      <c r="G1848" s="60" t="s">
        <v>6452</v>
      </c>
      <c r="H1848" s="1" t="s">
        <v>13</v>
      </c>
      <c r="I1848" s="1" t="s">
        <v>16</v>
      </c>
      <c r="J1848" s="68" t="s">
        <v>296</v>
      </c>
      <c r="K1848" s="68" t="s">
        <v>297</v>
      </c>
      <c r="L1848" s="120" t="s">
        <v>146</v>
      </c>
      <c r="M1848" s="117" t="s">
        <v>146</v>
      </c>
      <c r="N1848" s="118" t="s">
        <v>147</v>
      </c>
      <c r="O1848" s="118" t="s">
        <v>147</v>
      </c>
      <c r="P1848" s="118" t="s">
        <v>147</v>
      </c>
      <c r="Q1848" s="118" t="s">
        <v>146</v>
      </c>
      <c r="R1848" s="118" t="s">
        <v>148</v>
      </c>
      <c r="S1848" s="118" t="s">
        <v>146</v>
      </c>
      <c r="T1848" s="118" t="s">
        <v>147</v>
      </c>
      <c r="U1848" s="118" t="s">
        <v>147</v>
      </c>
      <c r="V1848" s="118" t="s">
        <v>147</v>
      </c>
      <c r="W1848" s="118" t="s">
        <v>146</v>
      </c>
      <c r="X1848" s="121">
        <f t="shared" si="34"/>
        <v>26.666666666666668</v>
      </c>
      <c r="Y1848" s="68"/>
      <c r="Z1848" s="113">
        <f>VLOOKUP(B1848,[1]Sheet1!B$3:V$3093,21,0)</f>
        <v>0</v>
      </c>
    </row>
    <row r="1849" spans="2:26" ht="30" x14ac:dyDescent="0.25">
      <c r="B1849" s="9" t="s">
        <v>3873</v>
      </c>
      <c r="C1849" s="9" t="s">
        <v>3874</v>
      </c>
      <c r="D1849" s="9">
        <v>1989</v>
      </c>
      <c r="E1849" s="9" t="s">
        <v>12</v>
      </c>
      <c r="F1849" s="9" t="s">
        <v>30</v>
      </c>
      <c r="G1849" s="60" t="s">
        <v>6452</v>
      </c>
      <c r="H1849" s="1" t="s">
        <v>18</v>
      </c>
      <c r="I1849" s="1" t="s">
        <v>24</v>
      </c>
      <c r="J1849" s="68" t="s">
        <v>296</v>
      </c>
      <c r="K1849" s="68" t="s">
        <v>297</v>
      </c>
      <c r="L1849" s="120" t="s">
        <v>146</v>
      </c>
      <c r="M1849" s="117" t="s">
        <v>146</v>
      </c>
      <c r="N1849" s="118" t="s">
        <v>146</v>
      </c>
      <c r="O1849" s="118" t="s">
        <v>6520</v>
      </c>
      <c r="P1849" s="118" t="s">
        <v>6520</v>
      </c>
      <c r="Q1849" s="118" t="s">
        <v>146</v>
      </c>
      <c r="R1849" s="118" t="s">
        <v>147</v>
      </c>
      <c r="S1849" s="118" t="s">
        <v>146</v>
      </c>
      <c r="T1849" s="118" t="s">
        <v>146</v>
      </c>
      <c r="U1849" s="118" t="s">
        <v>146</v>
      </c>
      <c r="V1849" s="118" t="s">
        <v>146</v>
      </c>
      <c r="W1849" s="118" t="s">
        <v>147</v>
      </c>
      <c r="X1849" s="121">
        <f t="shared" si="34"/>
        <v>20</v>
      </c>
      <c r="Y1849" s="68"/>
      <c r="Z1849" s="113">
        <f>VLOOKUP(B1849,[1]Sheet1!B$3:V$3093,21,0)</f>
        <v>0</v>
      </c>
    </row>
    <row r="1850" spans="2:26" ht="30" x14ac:dyDescent="0.25">
      <c r="B1850" s="9" t="s">
        <v>3875</v>
      </c>
      <c r="C1850" s="9" t="s">
        <v>3876</v>
      </c>
      <c r="D1850" s="9">
        <v>1981</v>
      </c>
      <c r="E1850" s="9" t="s">
        <v>12</v>
      </c>
      <c r="F1850" s="9" t="s">
        <v>30</v>
      </c>
      <c r="G1850" s="60" t="s">
        <v>6452</v>
      </c>
      <c r="H1850" s="1" t="s">
        <v>13</v>
      </c>
      <c r="I1850" s="1" t="s">
        <v>22</v>
      </c>
      <c r="J1850" s="68" t="s">
        <v>296</v>
      </c>
      <c r="K1850" s="68" t="s">
        <v>297</v>
      </c>
      <c r="L1850" s="120" t="s">
        <v>148</v>
      </c>
      <c r="M1850" s="117" t="s">
        <v>147</v>
      </c>
      <c r="N1850" s="118" t="s">
        <v>148</v>
      </c>
      <c r="O1850" s="118" t="s">
        <v>148</v>
      </c>
      <c r="P1850" s="118" t="s">
        <v>148</v>
      </c>
      <c r="Q1850" s="118" t="s">
        <v>148</v>
      </c>
      <c r="R1850" s="118" t="s">
        <v>148</v>
      </c>
      <c r="S1850" s="118" t="s">
        <v>148</v>
      </c>
      <c r="T1850" s="118" t="s">
        <v>147</v>
      </c>
      <c r="U1850" s="118" t="s">
        <v>147</v>
      </c>
      <c r="V1850" s="118" t="s">
        <v>148</v>
      </c>
      <c r="W1850" s="118" t="s">
        <v>147</v>
      </c>
      <c r="X1850" s="121">
        <f t="shared" si="34"/>
        <v>36.666666666666664</v>
      </c>
      <c r="Y1850" s="68"/>
      <c r="Z1850" s="113">
        <f>VLOOKUP(B1850,[1]Sheet1!B$3:V$3093,21,0)</f>
        <v>0</v>
      </c>
    </row>
    <row r="1851" spans="2:26" ht="30" x14ac:dyDescent="0.25">
      <c r="B1851" s="9" t="s">
        <v>3877</v>
      </c>
      <c r="C1851" s="9" t="s">
        <v>3878</v>
      </c>
      <c r="D1851" s="9">
        <v>1990</v>
      </c>
      <c r="E1851" s="9" t="s">
        <v>12</v>
      </c>
      <c r="F1851" s="9" t="s">
        <v>30</v>
      </c>
      <c r="G1851" s="60" t="s">
        <v>6452</v>
      </c>
      <c r="H1851" s="1" t="s">
        <v>13</v>
      </c>
      <c r="I1851" s="1" t="s">
        <v>170</v>
      </c>
      <c r="J1851" s="68" t="s">
        <v>291</v>
      </c>
      <c r="K1851" s="68" t="s">
        <v>292</v>
      </c>
      <c r="L1851" s="120" t="s">
        <v>146</v>
      </c>
      <c r="M1851" s="117" t="s">
        <v>6520</v>
      </c>
      <c r="N1851" s="118" t="s">
        <v>146</v>
      </c>
      <c r="O1851" s="118" t="s">
        <v>6520</v>
      </c>
      <c r="P1851" s="118" t="s">
        <v>146</v>
      </c>
      <c r="Q1851" s="118" t="s">
        <v>146</v>
      </c>
      <c r="R1851" s="118" t="s">
        <v>146</v>
      </c>
      <c r="S1851" s="118" t="s">
        <v>146</v>
      </c>
      <c r="T1851" s="118" t="s">
        <v>146</v>
      </c>
      <c r="U1851" s="118" t="s">
        <v>146</v>
      </c>
      <c r="V1851" s="118" t="s">
        <v>146</v>
      </c>
      <c r="W1851" s="118" t="s">
        <v>148</v>
      </c>
      <c r="X1851" s="121">
        <f t="shared" si="34"/>
        <v>20</v>
      </c>
      <c r="Y1851" s="68"/>
      <c r="Z1851" s="113"/>
    </row>
    <row r="1852" spans="2:26" ht="30" x14ac:dyDescent="0.25">
      <c r="B1852" s="9" t="s">
        <v>3879</v>
      </c>
      <c r="C1852" s="9" t="s">
        <v>199</v>
      </c>
      <c r="D1852" s="9">
        <v>1984</v>
      </c>
      <c r="E1852" s="9" t="s">
        <v>12</v>
      </c>
      <c r="F1852" s="9" t="s">
        <v>32</v>
      </c>
      <c r="G1852" s="60" t="s">
        <v>6452</v>
      </c>
      <c r="H1852" s="1" t="s">
        <v>29</v>
      </c>
      <c r="I1852" s="1" t="s">
        <v>26</v>
      </c>
      <c r="J1852" s="68" t="s">
        <v>296</v>
      </c>
      <c r="K1852" s="68" t="s">
        <v>297</v>
      </c>
      <c r="L1852" s="120" t="s">
        <v>6520</v>
      </c>
      <c r="M1852" s="117" t="s">
        <v>146</v>
      </c>
      <c r="N1852" s="118" t="s">
        <v>146</v>
      </c>
      <c r="O1852" s="118" t="s">
        <v>146</v>
      </c>
      <c r="P1852" s="118" t="s">
        <v>147</v>
      </c>
      <c r="Q1852" s="118" t="s">
        <v>146</v>
      </c>
      <c r="R1852" s="118" t="s">
        <v>148</v>
      </c>
      <c r="S1852" s="118" t="s">
        <v>146</v>
      </c>
      <c r="T1852" s="118" t="s">
        <v>147</v>
      </c>
      <c r="U1852" s="118" t="s">
        <v>148</v>
      </c>
      <c r="V1852" s="118" t="s">
        <v>148</v>
      </c>
      <c r="W1852" s="118" t="s">
        <v>147</v>
      </c>
      <c r="X1852" s="121">
        <f t="shared" si="34"/>
        <v>26.666666666666668</v>
      </c>
      <c r="Y1852" s="68"/>
      <c r="Z1852" s="113">
        <f>VLOOKUP(B1852,[1]Sheet1!B$3:V$3093,21,0)</f>
        <v>0</v>
      </c>
    </row>
    <row r="1853" spans="2:26" ht="30" x14ac:dyDescent="0.25">
      <c r="B1853" s="9" t="s">
        <v>3880</v>
      </c>
      <c r="C1853" s="9" t="s">
        <v>3881</v>
      </c>
      <c r="D1853" s="9">
        <v>1991</v>
      </c>
      <c r="E1853" s="9" t="s">
        <v>12</v>
      </c>
      <c r="F1853" s="9" t="s">
        <v>30</v>
      </c>
      <c r="G1853" s="60" t="s">
        <v>6452</v>
      </c>
      <c r="H1853" s="1" t="s">
        <v>11</v>
      </c>
      <c r="I1853" s="1" t="s">
        <v>6332</v>
      </c>
      <c r="J1853" s="68" t="s">
        <v>296</v>
      </c>
      <c r="K1853" s="68" t="s">
        <v>297</v>
      </c>
      <c r="L1853" s="120" t="s">
        <v>147</v>
      </c>
      <c r="M1853" s="117" t="s">
        <v>147</v>
      </c>
      <c r="N1853" s="118" t="s">
        <v>147</v>
      </c>
      <c r="O1853" s="118" t="s">
        <v>146</v>
      </c>
      <c r="P1853" s="118" t="s">
        <v>146</v>
      </c>
      <c r="Q1853" s="118" t="s">
        <v>148</v>
      </c>
      <c r="R1853" s="118" t="s">
        <v>147</v>
      </c>
      <c r="S1853" s="118" t="s">
        <v>148</v>
      </c>
      <c r="T1853" s="118" t="s">
        <v>146</v>
      </c>
      <c r="U1853" s="118" t="s">
        <v>147</v>
      </c>
      <c r="V1853" s="118" t="s">
        <v>147</v>
      </c>
      <c r="W1853" s="118" t="s">
        <v>147</v>
      </c>
      <c r="X1853" s="121">
        <f t="shared" si="34"/>
        <v>29.166666666666668</v>
      </c>
      <c r="Y1853" s="68"/>
      <c r="Z1853" s="113">
        <f>VLOOKUP(B1853,[1]Sheet1!B$3:V$3093,21,0)</f>
        <v>0</v>
      </c>
    </row>
    <row r="1854" spans="2:26" ht="30" x14ac:dyDescent="0.25">
      <c r="B1854" s="9" t="s">
        <v>3882</v>
      </c>
      <c r="C1854" s="9" t="s">
        <v>3883</v>
      </c>
      <c r="D1854" s="9">
        <v>1994</v>
      </c>
      <c r="E1854" s="9" t="s">
        <v>12</v>
      </c>
      <c r="F1854" s="9" t="s">
        <v>30</v>
      </c>
      <c r="G1854" s="60" t="s">
        <v>6452</v>
      </c>
      <c r="H1854" s="1" t="s">
        <v>13</v>
      </c>
      <c r="I1854" s="1" t="s">
        <v>26</v>
      </c>
      <c r="J1854" s="68" t="s">
        <v>296</v>
      </c>
      <c r="K1854" s="68" t="s">
        <v>297</v>
      </c>
      <c r="L1854" s="120" t="s">
        <v>147</v>
      </c>
      <c r="M1854" s="117" t="s">
        <v>147</v>
      </c>
      <c r="N1854" s="118" t="s">
        <v>147</v>
      </c>
      <c r="O1854" s="118" t="s">
        <v>146</v>
      </c>
      <c r="P1854" s="118" t="s">
        <v>146</v>
      </c>
      <c r="Q1854" s="118" t="s">
        <v>147</v>
      </c>
      <c r="R1854" s="118" t="s">
        <v>147</v>
      </c>
      <c r="S1854" s="118" t="s">
        <v>147</v>
      </c>
      <c r="T1854" s="118" t="s">
        <v>146</v>
      </c>
      <c r="U1854" s="118" t="s">
        <v>146</v>
      </c>
      <c r="V1854" s="118" t="s">
        <v>147</v>
      </c>
      <c r="W1854" s="118" t="s">
        <v>146</v>
      </c>
      <c r="X1854" s="121">
        <f t="shared" si="34"/>
        <v>25.833333333333332</v>
      </c>
      <c r="Y1854" s="68"/>
      <c r="Z1854" s="113">
        <f>VLOOKUP(B1854,[1]Sheet1!B$3:V$3093,21,0)</f>
        <v>0</v>
      </c>
    </row>
    <row r="1855" spans="2:26" ht="60" x14ac:dyDescent="0.25">
      <c r="B1855" s="9" t="s">
        <v>3884</v>
      </c>
      <c r="C1855" s="9" t="s">
        <v>3885</v>
      </c>
      <c r="D1855" s="9">
        <v>1983</v>
      </c>
      <c r="E1855" s="9" t="s">
        <v>12</v>
      </c>
      <c r="F1855" s="9" t="s">
        <v>30</v>
      </c>
      <c r="G1855" s="60" t="s">
        <v>6452</v>
      </c>
      <c r="H1855" s="1" t="s">
        <v>80</v>
      </c>
      <c r="I1855" s="1" t="s">
        <v>31</v>
      </c>
      <c r="J1855" s="68" t="s">
        <v>291</v>
      </c>
      <c r="K1855" s="68" t="s">
        <v>292</v>
      </c>
      <c r="L1855" s="120" t="s">
        <v>148</v>
      </c>
      <c r="M1855" s="117" t="s">
        <v>147</v>
      </c>
      <c r="N1855" s="118" t="s">
        <v>146</v>
      </c>
      <c r="O1855" s="118" t="s">
        <v>6520</v>
      </c>
      <c r="P1855" s="118" t="s">
        <v>147</v>
      </c>
      <c r="Q1855" s="118" t="s">
        <v>6520</v>
      </c>
      <c r="R1855" s="118" t="s">
        <v>148</v>
      </c>
      <c r="S1855" s="118" t="s">
        <v>6520</v>
      </c>
      <c r="T1855" s="118" t="s">
        <v>146</v>
      </c>
      <c r="U1855" s="118" t="s">
        <v>146</v>
      </c>
      <c r="V1855" s="118" t="s">
        <v>146</v>
      </c>
      <c r="W1855" s="118" t="s">
        <v>146</v>
      </c>
      <c r="X1855" s="121">
        <f t="shared" si="34"/>
        <v>22.5</v>
      </c>
      <c r="Y1855" s="68"/>
      <c r="Z1855" s="113">
        <f>VLOOKUP(B1855,[1]Sheet1!B$3:V$3093,21,0)</f>
        <v>0</v>
      </c>
    </row>
    <row r="1856" spans="2:26" ht="60" x14ac:dyDescent="0.25">
      <c r="B1856" s="9" t="s">
        <v>3886</v>
      </c>
      <c r="C1856" s="9" t="s">
        <v>3887</v>
      </c>
      <c r="D1856" s="9">
        <v>1993</v>
      </c>
      <c r="E1856" s="9" t="s">
        <v>12</v>
      </c>
      <c r="F1856" s="9" t="s">
        <v>30</v>
      </c>
      <c r="G1856" s="60" t="s">
        <v>6452</v>
      </c>
      <c r="H1856" s="1" t="s">
        <v>80</v>
      </c>
      <c r="I1856" s="1" t="s">
        <v>24</v>
      </c>
      <c r="J1856" s="68" t="s">
        <v>296</v>
      </c>
      <c r="K1856" s="68" t="s">
        <v>297</v>
      </c>
      <c r="L1856" s="120" t="s">
        <v>146</v>
      </c>
      <c r="M1856" s="117" t="s">
        <v>146</v>
      </c>
      <c r="N1856" s="118" t="s">
        <v>146</v>
      </c>
      <c r="O1856" s="118" t="s">
        <v>146</v>
      </c>
      <c r="P1856" s="118" t="s">
        <v>146</v>
      </c>
      <c r="Q1856" s="118" t="s">
        <v>147</v>
      </c>
      <c r="R1856" s="118" t="s">
        <v>146</v>
      </c>
      <c r="S1856" s="118" t="s">
        <v>147</v>
      </c>
      <c r="T1856" s="118" t="s">
        <v>6520</v>
      </c>
      <c r="U1856" s="118" t="s">
        <v>146</v>
      </c>
      <c r="V1856" s="118" t="s">
        <v>146</v>
      </c>
      <c r="W1856" s="118" t="s">
        <v>146</v>
      </c>
      <c r="X1856" s="121">
        <f t="shared" si="34"/>
        <v>20.833333333333332</v>
      </c>
      <c r="Y1856" s="68"/>
      <c r="Z1856" s="113">
        <f>VLOOKUP(B1856,[1]Sheet1!B$3:V$3093,21,0)</f>
        <v>0</v>
      </c>
    </row>
    <row r="1857" spans="2:26" ht="30" x14ac:dyDescent="0.25">
      <c r="B1857" s="9" t="s">
        <v>3888</v>
      </c>
      <c r="C1857" s="9" t="s">
        <v>3889</v>
      </c>
      <c r="D1857" s="9">
        <v>1991</v>
      </c>
      <c r="E1857" s="9" t="s">
        <v>12</v>
      </c>
      <c r="F1857" s="9" t="s">
        <v>30</v>
      </c>
      <c r="G1857" s="60" t="s">
        <v>6452</v>
      </c>
      <c r="H1857" s="1" t="s">
        <v>18</v>
      </c>
      <c r="I1857" s="1" t="s">
        <v>24</v>
      </c>
      <c r="J1857" s="68" t="s">
        <v>6261</v>
      </c>
      <c r="K1857" s="68" t="s">
        <v>6262</v>
      </c>
      <c r="L1857" s="120" t="s">
        <v>149</v>
      </c>
      <c r="M1857" s="117" t="s">
        <v>149</v>
      </c>
      <c r="N1857" s="118" t="s">
        <v>149</v>
      </c>
      <c r="O1857" s="118" t="s">
        <v>146</v>
      </c>
      <c r="P1857" s="118" t="s">
        <v>146</v>
      </c>
      <c r="Q1857" s="118" t="s">
        <v>146</v>
      </c>
      <c r="R1857" s="118" t="s">
        <v>146</v>
      </c>
      <c r="S1857" s="118" t="s">
        <v>146</v>
      </c>
      <c r="T1857" s="118" t="s">
        <v>146</v>
      </c>
      <c r="U1857" s="118" t="s">
        <v>147</v>
      </c>
      <c r="V1857" s="118" t="s">
        <v>147</v>
      </c>
      <c r="W1857" s="118" t="s">
        <v>146</v>
      </c>
      <c r="X1857" s="121">
        <f t="shared" si="34"/>
        <v>22.222222222222221</v>
      </c>
      <c r="Y1857" s="68"/>
      <c r="Z1857" s="113">
        <f>VLOOKUP(B1857,[1]Sheet1!B$3:V$3093,21,0)</f>
        <v>0</v>
      </c>
    </row>
    <row r="1858" spans="2:26" ht="60" x14ac:dyDescent="0.25">
      <c r="B1858" s="9" t="s">
        <v>3890</v>
      </c>
      <c r="C1858" s="9" t="s">
        <v>3891</v>
      </c>
      <c r="D1858" s="9">
        <v>1997</v>
      </c>
      <c r="E1858" s="9" t="s">
        <v>12</v>
      </c>
      <c r="F1858" s="9" t="s">
        <v>32</v>
      </c>
      <c r="G1858" s="60" t="s">
        <v>6452</v>
      </c>
      <c r="H1858" s="1" t="s">
        <v>80</v>
      </c>
      <c r="I1858" s="1" t="s">
        <v>170</v>
      </c>
      <c r="J1858" s="68" t="s">
        <v>6261</v>
      </c>
      <c r="K1858" s="68" t="s">
        <v>6262</v>
      </c>
      <c r="L1858" s="120" t="s">
        <v>149</v>
      </c>
      <c r="M1858" s="117" t="s">
        <v>149</v>
      </c>
      <c r="N1858" s="118" t="s">
        <v>149</v>
      </c>
      <c r="O1858" s="118" t="s">
        <v>146</v>
      </c>
      <c r="P1858" s="118" t="s">
        <v>146</v>
      </c>
      <c r="Q1858" s="118" t="s">
        <v>147</v>
      </c>
      <c r="R1858" s="118" t="s">
        <v>146</v>
      </c>
      <c r="S1858" s="118" t="s">
        <v>147</v>
      </c>
      <c r="T1858" s="118" t="s">
        <v>147</v>
      </c>
      <c r="U1858" s="118" t="s">
        <v>148</v>
      </c>
      <c r="V1858" s="118" t="s">
        <v>148</v>
      </c>
      <c r="W1858" s="118" t="s">
        <v>146</v>
      </c>
      <c r="X1858" s="121">
        <f t="shared" si="34"/>
        <v>27.777777777777779</v>
      </c>
      <c r="Y1858" s="68"/>
      <c r="Z1858" s="113">
        <f>VLOOKUP(B1858,[1]Sheet1!B$3:V$3093,21,0)</f>
        <v>0</v>
      </c>
    </row>
    <row r="1859" spans="2:26" ht="60" x14ac:dyDescent="0.25">
      <c r="B1859" s="9" t="s">
        <v>3892</v>
      </c>
      <c r="C1859" s="9" t="s">
        <v>3893</v>
      </c>
      <c r="D1859" s="9">
        <v>1993</v>
      </c>
      <c r="E1859" s="9" t="s">
        <v>12</v>
      </c>
      <c r="F1859" s="9" t="s">
        <v>30</v>
      </c>
      <c r="G1859" s="60" t="s">
        <v>6452</v>
      </c>
      <c r="H1859" s="1" t="s">
        <v>80</v>
      </c>
      <c r="I1859" s="1" t="s">
        <v>6278</v>
      </c>
      <c r="J1859" s="68" t="s">
        <v>291</v>
      </c>
      <c r="K1859" s="68" t="s">
        <v>292</v>
      </c>
      <c r="L1859" s="120" t="s">
        <v>147</v>
      </c>
      <c r="M1859" s="117" t="s">
        <v>146</v>
      </c>
      <c r="N1859" s="118" t="s">
        <v>146</v>
      </c>
      <c r="O1859" s="118" t="s">
        <v>146</v>
      </c>
      <c r="P1859" s="118" t="s">
        <v>146</v>
      </c>
      <c r="Q1859" s="118" t="s">
        <v>146</v>
      </c>
      <c r="R1859" s="118" t="s">
        <v>146</v>
      </c>
      <c r="S1859" s="118" t="s">
        <v>146</v>
      </c>
      <c r="T1859" s="118" t="s">
        <v>147</v>
      </c>
      <c r="U1859" s="118" t="s">
        <v>146</v>
      </c>
      <c r="V1859" s="118" t="s">
        <v>147</v>
      </c>
      <c r="W1859" s="118" t="s">
        <v>146</v>
      </c>
      <c r="X1859" s="121">
        <f t="shared" si="34"/>
        <v>22.5</v>
      </c>
      <c r="Y1859" s="68"/>
      <c r="Z1859" s="113">
        <f>VLOOKUP(B1859,[1]Sheet1!B$3:V$3093,21,0)</f>
        <v>0</v>
      </c>
    </row>
    <row r="1860" spans="2:26" ht="30" x14ac:dyDescent="0.25">
      <c r="B1860" s="9" t="s">
        <v>3894</v>
      </c>
      <c r="C1860" s="9" t="s">
        <v>3895</v>
      </c>
      <c r="D1860" s="9">
        <v>1990</v>
      </c>
      <c r="E1860" s="9" t="s">
        <v>12</v>
      </c>
      <c r="F1860" s="9" t="s">
        <v>32</v>
      </c>
      <c r="G1860" s="60" t="s">
        <v>6452</v>
      </c>
      <c r="H1860" s="1" t="s">
        <v>11</v>
      </c>
      <c r="I1860" s="1" t="s">
        <v>88</v>
      </c>
      <c r="J1860" s="68" t="s">
        <v>296</v>
      </c>
      <c r="K1860" s="68" t="s">
        <v>297</v>
      </c>
      <c r="L1860" s="120" t="s">
        <v>146</v>
      </c>
      <c r="M1860" s="117" t="s">
        <v>146</v>
      </c>
      <c r="N1860" s="118" t="s">
        <v>147</v>
      </c>
      <c r="O1860" s="118" t="s">
        <v>146</v>
      </c>
      <c r="P1860" s="118" t="s">
        <v>147</v>
      </c>
      <c r="Q1860" s="118" t="s">
        <v>146</v>
      </c>
      <c r="R1860" s="118" t="s">
        <v>6520</v>
      </c>
      <c r="S1860" s="118" t="s">
        <v>146</v>
      </c>
      <c r="T1860" s="118" t="s">
        <v>6520</v>
      </c>
      <c r="U1860" s="118" t="s">
        <v>146</v>
      </c>
      <c r="V1860" s="118" t="s">
        <v>146</v>
      </c>
      <c r="W1860" s="118" t="s">
        <v>148</v>
      </c>
      <c r="X1860" s="121">
        <f t="shared" si="34"/>
        <v>21.666666666666668</v>
      </c>
      <c r="Y1860" s="68"/>
      <c r="Z1860" s="113">
        <f>VLOOKUP(B1860,[1]Sheet1!B$3:V$3093,21,0)</f>
        <v>0</v>
      </c>
    </row>
    <row r="1861" spans="2:26" ht="45" x14ac:dyDescent="0.25">
      <c r="B1861" s="9" t="s">
        <v>3896</v>
      </c>
      <c r="C1861" s="9" t="s">
        <v>3897</v>
      </c>
      <c r="D1861" s="9">
        <v>1992</v>
      </c>
      <c r="E1861" s="9" t="s">
        <v>12</v>
      </c>
      <c r="F1861" s="9" t="s">
        <v>30</v>
      </c>
      <c r="G1861" s="60" t="s">
        <v>6452</v>
      </c>
      <c r="H1861" s="1" t="s">
        <v>13</v>
      </c>
      <c r="I1861" s="1" t="s">
        <v>79</v>
      </c>
      <c r="J1861" s="68" t="s">
        <v>296</v>
      </c>
      <c r="K1861" s="68" t="s">
        <v>297</v>
      </c>
      <c r="L1861" s="120" t="s">
        <v>146</v>
      </c>
      <c r="M1861" s="117" t="s">
        <v>146</v>
      </c>
      <c r="N1861" s="118" t="s">
        <v>146</v>
      </c>
      <c r="O1861" s="118" t="s">
        <v>6520</v>
      </c>
      <c r="P1861" s="118" t="s">
        <v>146</v>
      </c>
      <c r="Q1861" s="118" t="s">
        <v>146</v>
      </c>
      <c r="R1861" s="118" t="s">
        <v>146</v>
      </c>
      <c r="S1861" s="118" t="s">
        <v>147</v>
      </c>
      <c r="T1861" s="118" t="s">
        <v>6520</v>
      </c>
      <c r="U1861" s="118" t="s">
        <v>146</v>
      </c>
      <c r="V1861" s="118" t="s">
        <v>146</v>
      </c>
      <c r="W1861" s="118" t="s">
        <v>147</v>
      </c>
      <c r="X1861" s="121">
        <f t="shared" si="34"/>
        <v>20</v>
      </c>
      <c r="Y1861" s="68"/>
      <c r="Z1861" s="113"/>
    </row>
    <row r="1862" spans="2:26" ht="60" x14ac:dyDescent="0.25">
      <c r="B1862" s="9" t="s">
        <v>3898</v>
      </c>
      <c r="C1862" s="9" t="s">
        <v>3899</v>
      </c>
      <c r="D1862" s="9">
        <v>1991</v>
      </c>
      <c r="E1862" s="9" t="s">
        <v>12</v>
      </c>
      <c r="F1862" s="9" t="s">
        <v>30</v>
      </c>
      <c r="G1862" s="60" t="s">
        <v>6452</v>
      </c>
      <c r="H1862" s="1" t="s">
        <v>80</v>
      </c>
      <c r="I1862" s="1" t="s">
        <v>6276</v>
      </c>
      <c r="J1862" s="68" t="s">
        <v>291</v>
      </c>
      <c r="K1862" s="68" t="s">
        <v>292</v>
      </c>
      <c r="L1862" s="120" t="s">
        <v>6520</v>
      </c>
      <c r="M1862" s="117" t="s">
        <v>146</v>
      </c>
      <c r="N1862" s="118" t="s">
        <v>147</v>
      </c>
      <c r="O1862" s="118" t="s">
        <v>148</v>
      </c>
      <c r="P1862" s="118" t="s">
        <v>147</v>
      </c>
      <c r="Q1862" s="118" t="s">
        <v>147</v>
      </c>
      <c r="R1862" s="118" t="s">
        <v>147</v>
      </c>
      <c r="S1862" s="118" t="s">
        <v>147</v>
      </c>
      <c r="T1862" s="118" t="s">
        <v>147</v>
      </c>
      <c r="U1862" s="118" t="s">
        <v>146</v>
      </c>
      <c r="V1862" s="118" t="s">
        <v>147</v>
      </c>
      <c r="W1862" s="118" t="s">
        <v>146</v>
      </c>
      <c r="X1862" s="121">
        <f t="shared" si="34"/>
        <v>26.666666666666668</v>
      </c>
      <c r="Y1862" s="68"/>
      <c r="Z1862" s="113">
        <f>VLOOKUP(B1862,[1]Sheet1!B$3:V$3093,21,0)</f>
        <v>0</v>
      </c>
    </row>
    <row r="1863" spans="2:26" ht="60" x14ac:dyDescent="0.25">
      <c r="B1863" s="9" t="s">
        <v>3900</v>
      </c>
      <c r="C1863" s="9" t="s">
        <v>3901</v>
      </c>
      <c r="D1863" s="9">
        <v>1983</v>
      </c>
      <c r="E1863" s="9" t="s">
        <v>12</v>
      </c>
      <c r="F1863" s="9" t="s">
        <v>32</v>
      </c>
      <c r="G1863" s="60" t="s">
        <v>6452</v>
      </c>
      <c r="H1863" s="1" t="s">
        <v>80</v>
      </c>
      <c r="I1863" s="1" t="s">
        <v>21</v>
      </c>
      <c r="J1863" s="68" t="s">
        <v>6261</v>
      </c>
      <c r="K1863" s="68" t="s">
        <v>6262</v>
      </c>
      <c r="L1863" s="120" t="s">
        <v>149</v>
      </c>
      <c r="M1863" s="117" t="s">
        <v>149</v>
      </c>
      <c r="N1863" s="118" t="s">
        <v>149</v>
      </c>
      <c r="O1863" s="118" t="s">
        <v>147</v>
      </c>
      <c r="P1863" s="118" t="s">
        <v>6520</v>
      </c>
      <c r="Q1863" s="118" t="s">
        <v>147</v>
      </c>
      <c r="R1863" s="118" t="s">
        <v>146</v>
      </c>
      <c r="S1863" s="118" t="s">
        <v>147</v>
      </c>
      <c r="T1863" s="118" t="s">
        <v>147</v>
      </c>
      <c r="U1863" s="118" t="s">
        <v>148</v>
      </c>
      <c r="V1863" s="118" t="s">
        <v>147</v>
      </c>
      <c r="W1863" s="118" t="s">
        <v>146</v>
      </c>
      <c r="X1863" s="121">
        <f t="shared" si="34"/>
        <v>26.666666666666668</v>
      </c>
      <c r="Y1863" s="68"/>
      <c r="Z1863" s="113">
        <f>VLOOKUP(B1863,[1]Sheet1!B$3:V$3093,21,0)</f>
        <v>0</v>
      </c>
    </row>
    <row r="1864" spans="2:26" ht="45" x14ac:dyDescent="0.25">
      <c r="B1864" s="9" t="s">
        <v>3902</v>
      </c>
      <c r="C1864" s="9" t="s">
        <v>3903</v>
      </c>
      <c r="D1864" s="9">
        <v>1991</v>
      </c>
      <c r="E1864" s="9" t="s">
        <v>12</v>
      </c>
      <c r="F1864" s="9" t="s">
        <v>30</v>
      </c>
      <c r="G1864" s="60" t="s">
        <v>6452</v>
      </c>
      <c r="H1864" s="1" t="s">
        <v>13</v>
      </c>
      <c r="I1864" s="1" t="s">
        <v>16</v>
      </c>
      <c r="J1864" s="68" t="s">
        <v>296</v>
      </c>
      <c r="K1864" s="68" t="s">
        <v>297</v>
      </c>
      <c r="L1864" s="120" t="s">
        <v>147</v>
      </c>
      <c r="M1864" s="117" t="s">
        <v>147</v>
      </c>
      <c r="N1864" s="118" t="s">
        <v>148</v>
      </c>
      <c r="O1864" s="118" t="s">
        <v>148</v>
      </c>
      <c r="P1864" s="118" t="s">
        <v>147</v>
      </c>
      <c r="Q1864" s="118" t="s">
        <v>146</v>
      </c>
      <c r="R1864" s="118" t="s">
        <v>147</v>
      </c>
      <c r="S1864" s="118" t="s">
        <v>146</v>
      </c>
      <c r="T1864" s="118" t="s">
        <v>147</v>
      </c>
      <c r="U1864" s="118" t="s">
        <v>148</v>
      </c>
      <c r="V1864" s="118" t="s">
        <v>6520</v>
      </c>
      <c r="W1864" s="118" t="s">
        <v>147</v>
      </c>
      <c r="X1864" s="121">
        <f t="shared" si="34"/>
        <v>29.166666666666668</v>
      </c>
      <c r="Y1864" s="68"/>
      <c r="Z1864" s="113">
        <f>VLOOKUP(B1864,[1]Sheet1!B$3:V$3093,21,0)</f>
        <v>0</v>
      </c>
    </row>
    <row r="1865" spans="2:26" ht="30" x14ac:dyDescent="0.25">
      <c r="B1865" s="9" t="s">
        <v>3904</v>
      </c>
      <c r="C1865" s="9" t="s">
        <v>3905</v>
      </c>
      <c r="D1865" s="9">
        <v>1991</v>
      </c>
      <c r="E1865" s="9" t="s">
        <v>12</v>
      </c>
      <c r="F1865" s="9" t="s">
        <v>30</v>
      </c>
      <c r="G1865" s="60" t="s">
        <v>99</v>
      </c>
      <c r="H1865" s="1" t="s">
        <v>11</v>
      </c>
      <c r="I1865" s="1" t="s">
        <v>21</v>
      </c>
      <c r="J1865" s="68" t="s">
        <v>296</v>
      </c>
      <c r="K1865" s="68" t="s">
        <v>297</v>
      </c>
      <c r="L1865" s="120" t="s">
        <v>148</v>
      </c>
      <c r="M1865" s="117" t="s">
        <v>147</v>
      </c>
      <c r="N1865" s="118" t="s">
        <v>147</v>
      </c>
      <c r="O1865" s="118" t="s">
        <v>147</v>
      </c>
      <c r="P1865" s="118" t="s">
        <v>6520</v>
      </c>
      <c r="Q1865" s="118" t="s">
        <v>147</v>
      </c>
      <c r="R1865" s="118" t="s">
        <v>146</v>
      </c>
      <c r="S1865" s="118" t="s">
        <v>147</v>
      </c>
      <c r="T1865" s="118" t="s">
        <v>147</v>
      </c>
      <c r="U1865" s="118" t="s">
        <v>147</v>
      </c>
      <c r="V1865" s="118" t="s">
        <v>147</v>
      </c>
      <c r="W1865" s="118" t="s">
        <v>146</v>
      </c>
      <c r="X1865" s="121">
        <f t="shared" si="34"/>
        <v>27.5</v>
      </c>
      <c r="Y1865" s="68"/>
      <c r="Z1865" s="113">
        <f>VLOOKUP(B1865,[1]Sheet1!B$3:V$3093,21,0)</f>
        <v>0</v>
      </c>
    </row>
    <row r="1866" spans="2:26" ht="30" x14ac:dyDescent="0.25">
      <c r="B1866" s="9" t="s">
        <v>3906</v>
      </c>
      <c r="C1866" s="9" t="s">
        <v>3907</v>
      </c>
      <c r="D1866" s="9">
        <v>1986</v>
      </c>
      <c r="E1866" s="9" t="s">
        <v>12</v>
      </c>
      <c r="F1866" s="9" t="s">
        <v>30</v>
      </c>
      <c r="G1866" s="60" t="s">
        <v>99</v>
      </c>
      <c r="H1866" s="1" t="s">
        <v>13</v>
      </c>
      <c r="I1866" s="1" t="s">
        <v>170</v>
      </c>
      <c r="J1866" s="68" t="s">
        <v>296</v>
      </c>
      <c r="K1866" s="68" t="s">
        <v>297</v>
      </c>
      <c r="L1866" s="120" t="s">
        <v>146</v>
      </c>
      <c r="M1866" s="117" t="s">
        <v>147</v>
      </c>
      <c r="N1866" s="118" t="s">
        <v>148</v>
      </c>
      <c r="O1866" s="118" t="s">
        <v>147</v>
      </c>
      <c r="P1866" s="118" t="s">
        <v>148</v>
      </c>
      <c r="Q1866" s="118" t="s">
        <v>147</v>
      </c>
      <c r="R1866" s="118" t="s">
        <v>146</v>
      </c>
      <c r="S1866" s="118" t="s">
        <v>147</v>
      </c>
      <c r="T1866" s="118" t="s">
        <v>148</v>
      </c>
      <c r="U1866" s="118" t="s">
        <v>147</v>
      </c>
      <c r="V1866" s="118" t="s">
        <v>147</v>
      </c>
      <c r="W1866" s="118" t="s">
        <v>148</v>
      </c>
      <c r="X1866" s="121">
        <f t="shared" si="34"/>
        <v>31.666666666666668</v>
      </c>
      <c r="Y1866" s="68"/>
      <c r="Z1866" s="113">
        <f>VLOOKUP(B1866,[1]Sheet1!B$3:V$3093,21,0)</f>
        <v>0</v>
      </c>
    </row>
    <row r="1867" spans="2:26" ht="30" x14ac:dyDescent="0.25">
      <c r="B1867" s="9" t="s">
        <v>3908</v>
      </c>
      <c r="C1867" s="9" t="s">
        <v>3909</v>
      </c>
      <c r="D1867" s="9">
        <v>1986</v>
      </c>
      <c r="E1867" s="9" t="s">
        <v>12</v>
      </c>
      <c r="F1867" s="9" t="s">
        <v>30</v>
      </c>
      <c r="G1867" s="60" t="s">
        <v>99</v>
      </c>
      <c r="H1867" s="1" t="s">
        <v>11</v>
      </c>
      <c r="I1867" s="1" t="s">
        <v>22</v>
      </c>
      <c r="J1867" s="68" t="s">
        <v>296</v>
      </c>
      <c r="K1867" s="68" t="s">
        <v>297</v>
      </c>
      <c r="L1867" s="120" t="s">
        <v>147</v>
      </c>
      <c r="M1867" s="117" t="s">
        <v>147</v>
      </c>
      <c r="N1867" s="118" t="s">
        <v>146</v>
      </c>
      <c r="O1867" s="118" t="s">
        <v>146</v>
      </c>
      <c r="P1867" s="118" t="s">
        <v>147</v>
      </c>
      <c r="Q1867" s="118" t="s">
        <v>146</v>
      </c>
      <c r="R1867" s="118" t="s">
        <v>6520</v>
      </c>
      <c r="S1867" s="118" t="s">
        <v>146</v>
      </c>
      <c r="T1867" s="118" t="s">
        <v>147</v>
      </c>
      <c r="U1867" s="118" t="s">
        <v>146</v>
      </c>
      <c r="V1867" s="118" t="s">
        <v>147</v>
      </c>
      <c r="W1867" s="118" t="s">
        <v>147</v>
      </c>
      <c r="X1867" s="121">
        <f t="shared" si="34"/>
        <v>24.166666666666668</v>
      </c>
      <c r="Y1867" s="68"/>
      <c r="Z1867" s="113">
        <f>VLOOKUP(B1867,[1]Sheet1!B$3:V$3093,21,0)</f>
        <v>0</v>
      </c>
    </row>
    <row r="1868" spans="2:26" ht="30" x14ac:dyDescent="0.25">
      <c r="B1868" s="9" t="s">
        <v>3910</v>
      </c>
      <c r="C1868" s="9" t="s">
        <v>3911</v>
      </c>
      <c r="D1868" s="9">
        <v>1992</v>
      </c>
      <c r="E1868" s="9" t="s">
        <v>12</v>
      </c>
      <c r="F1868" s="9" t="s">
        <v>30</v>
      </c>
      <c r="G1868" s="60" t="s">
        <v>99</v>
      </c>
      <c r="H1868" s="1" t="s">
        <v>13</v>
      </c>
      <c r="I1868" s="1" t="s">
        <v>6247</v>
      </c>
      <c r="J1868" s="68" t="s">
        <v>296</v>
      </c>
      <c r="K1868" s="68" t="s">
        <v>297</v>
      </c>
      <c r="L1868" s="120" t="s">
        <v>146</v>
      </c>
      <c r="M1868" s="117" t="s">
        <v>146</v>
      </c>
      <c r="N1868" s="118" t="s">
        <v>146</v>
      </c>
      <c r="O1868" s="118" t="s">
        <v>146</v>
      </c>
      <c r="P1868" s="118" t="s">
        <v>6520</v>
      </c>
      <c r="Q1868" s="118" t="s">
        <v>146</v>
      </c>
      <c r="R1868" s="118" t="s">
        <v>6520</v>
      </c>
      <c r="S1868" s="118" t="s">
        <v>146</v>
      </c>
      <c r="T1868" s="118" t="s">
        <v>146</v>
      </c>
      <c r="U1868" s="118" t="s">
        <v>6520</v>
      </c>
      <c r="V1868" s="118" t="s">
        <v>146</v>
      </c>
      <c r="W1868" s="118" t="s">
        <v>147</v>
      </c>
      <c r="X1868" s="121">
        <f t="shared" ref="X1868:X1931" si="35">((COUNTIF(L1868:W1868,"A")*40+COUNTIF(L1868:W1868,"B")*30+COUNTIF(L1868:W1868,"C")*20+COUNTIF(L1868:W1868,"D")*10+COUNTIF(L1868:W1868,"D1")*10+COUNTIF(L1868:W1868,"d2")*0)/(COUNTA(L1868:W1868)-COUNTIF(L1868:W1868,"KDG")-COUNTIF(L1868:W1868,"KĐG")))</f>
        <v>18.333333333333332</v>
      </c>
      <c r="Y1868" s="68"/>
      <c r="Z1868" s="113" t="str">
        <f>VLOOKUP(B1868,[1]Sheet1!B$3:V$3093,21,0)</f>
        <v>Điểm KI &lt;20</v>
      </c>
    </row>
    <row r="1869" spans="2:26" ht="30" x14ac:dyDescent="0.25">
      <c r="B1869" s="9" t="s">
        <v>3912</v>
      </c>
      <c r="C1869" s="9" t="s">
        <v>3913</v>
      </c>
      <c r="D1869" s="9">
        <v>1988</v>
      </c>
      <c r="E1869" s="9" t="s">
        <v>12</v>
      </c>
      <c r="F1869" s="9" t="s">
        <v>30</v>
      </c>
      <c r="G1869" s="60" t="s">
        <v>99</v>
      </c>
      <c r="H1869" s="1" t="s">
        <v>11</v>
      </c>
      <c r="I1869" s="1" t="s">
        <v>25</v>
      </c>
      <c r="J1869" s="68" t="s">
        <v>296</v>
      </c>
      <c r="K1869" s="68" t="s">
        <v>297</v>
      </c>
      <c r="L1869" s="120" t="s">
        <v>146</v>
      </c>
      <c r="M1869" s="117" t="s">
        <v>146</v>
      </c>
      <c r="N1869" s="118" t="s">
        <v>147</v>
      </c>
      <c r="O1869" s="118" t="s">
        <v>148</v>
      </c>
      <c r="P1869" s="118" t="s">
        <v>147</v>
      </c>
      <c r="Q1869" s="118" t="s">
        <v>146</v>
      </c>
      <c r="R1869" s="118" t="s">
        <v>147</v>
      </c>
      <c r="S1869" s="118" t="s">
        <v>146</v>
      </c>
      <c r="T1869" s="118" t="s">
        <v>146</v>
      </c>
      <c r="U1869" s="118" t="s">
        <v>147</v>
      </c>
      <c r="V1869" s="118" t="s">
        <v>147</v>
      </c>
      <c r="W1869" s="118" t="s">
        <v>146</v>
      </c>
      <c r="X1869" s="121">
        <f t="shared" si="35"/>
        <v>25.833333333333332</v>
      </c>
      <c r="Y1869" s="68"/>
      <c r="Z1869" s="113">
        <f>VLOOKUP(B1869,[1]Sheet1!B$3:V$3093,21,0)</f>
        <v>0</v>
      </c>
    </row>
    <row r="1870" spans="2:26" ht="30" x14ac:dyDescent="0.25">
      <c r="B1870" s="9" t="s">
        <v>3914</v>
      </c>
      <c r="C1870" s="9" t="s">
        <v>3915</v>
      </c>
      <c r="D1870" s="9">
        <v>1984</v>
      </c>
      <c r="E1870" s="9" t="s">
        <v>12</v>
      </c>
      <c r="F1870" s="9" t="s">
        <v>30</v>
      </c>
      <c r="G1870" s="60" t="s">
        <v>99</v>
      </c>
      <c r="H1870" s="1" t="s">
        <v>13</v>
      </c>
      <c r="I1870" s="1" t="s">
        <v>22</v>
      </c>
      <c r="J1870" s="68" t="s">
        <v>291</v>
      </c>
      <c r="K1870" s="68" t="s">
        <v>292</v>
      </c>
      <c r="L1870" s="120" t="s">
        <v>147</v>
      </c>
      <c r="M1870" s="117" t="s">
        <v>146</v>
      </c>
      <c r="N1870" s="118" t="s">
        <v>146</v>
      </c>
      <c r="O1870" s="118" t="s">
        <v>147</v>
      </c>
      <c r="P1870" s="118" t="s">
        <v>147</v>
      </c>
      <c r="Q1870" s="118" t="s">
        <v>6520</v>
      </c>
      <c r="R1870" s="118" t="s">
        <v>146</v>
      </c>
      <c r="S1870" s="118" t="s">
        <v>6520</v>
      </c>
      <c r="T1870" s="118" t="s">
        <v>146</v>
      </c>
      <c r="U1870" s="118" t="s">
        <v>147</v>
      </c>
      <c r="V1870" s="118" t="s">
        <v>146</v>
      </c>
      <c r="W1870" s="118" t="s">
        <v>146</v>
      </c>
      <c r="X1870" s="121">
        <f t="shared" si="35"/>
        <v>21.666666666666668</v>
      </c>
      <c r="Y1870" s="68"/>
      <c r="Z1870" s="113">
        <f>VLOOKUP(B1870,[1]Sheet1!B$3:V$3093,21,0)</f>
        <v>0</v>
      </c>
    </row>
    <row r="1871" spans="2:26" ht="30" x14ac:dyDescent="0.25">
      <c r="B1871" s="9" t="s">
        <v>3916</v>
      </c>
      <c r="C1871" s="9" t="s">
        <v>3917</v>
      </c>
      <c r="D1871" s="9">
        <v>1990</v>
      </c>
      <c r="E1871" s="9" t="s">
        <v>12</v>
      </c>
      <c r="F1871" s="9" t="s">
        <v>30</v>
      </c>
      <c r="G1871" s="60" t="s">
        <v>99</v>
      </c>
      <c r="H1871" s="1" t="s">
        <v>13</v>
      </c>
      <c r="I1871" s="1" t="s">
        <v>170</v>
      </c>
      <c r="J1871" s="68" t="s">
        <v>296</v>
      </c>
      <c r="K1871" s="68" t="s">
        <v>297</v>
      </c>
      <c r="L1871" s="120" t="s">
        <v>147</v>
      </c>
      <c r="M1871" s="117" t="s">
        <v>147</v>
      </c>
      <c r="N1871" s="118" t="s">
        <v>146</v>
      </c>
      <c r="O1871" s="118" t="s">
        <v>146</v>
      </c>
      <c r="P1871" s="118" t="s">
        <v>6520</v>
      </c>
      <c r="Q1871" s="118" t="s">
        <v>147</v>
      </c>
      <c r="R1871" s="118" t="s">
        <v>146</v>
      </c>
      <c r="S1871" s="118" t="s">
        <v>147</v>
      </c>
      <c r="T1871" s="118" t="s">
        <v>147</v>
      </c>
      <c r="U1871" s="118" t="s">
        <v>146</v>
      </c>
      <c r="V1871" s="118" t="s">
        <v>148</v>
      </c>
      <c r="W1871" s="118" t="s">
        <v>147</v>
      </c>
      <c r="X1871" s="121">
        <f t="shared" si="35"/>
        <v>25.833333333333332</v>
      </c>
      <c r="Y1871" s="68"/>
      <c r="Z1871" s="113">
        <f>VLOOKUP(B1871,[1]Sheet1!B$3:V$3093,21,0)</f>
        <v>0</v>
      </c>
    </row>
    <row r="1872" spans="2:26" ht="30" x14ac:dyDescent="0.25">
      <c r="B1872" s="9" t="s">
        <v>3918</v>
      </c>
      <c r="C1872" s="9" t="s">
        <v>3919</v>
      </c>
      <c r="D1872" s="9">
        <v>1991</v>
      </c>
      <c r="E1872" s="9" t="s">
        <v>12</v>
      </c>
      <c r="F1872" s="9" t="s">
        <v>30</v>
      </c>
      <c r="G1872" s="60" t="s">
        <v>99</v>
      </c>
      <c r="H1872" s="1" t="s">
        <v>13</v>
      </c>
      <c r="I1872" s="1" t="s">
        <v>6392</v>
      </c>
      <c r="J1872" s="68" t="s">
        <v>296</v>
      </c>
      <c r="K1872" s="68" t="s">
        <v>297</v>
      </c>
      <c r="L1872" s="120" t="s">
        <v>147</v>
      </c>
      <c r="M1872" s="117" t="s">
        <v>146</v>
      </c>
      <c r="N1872" s="118" t="s">
        <v>146</v>
      </c>
      <c r="O1872" s="118" t="s">
        <v>147</v>
      </c>
      <c r="P1872" s="118" t="s">
        <v>147</v>
      </c>
      <c r="Q1872" s="118" t="s">
        <v>146</v>
      </c>
      <c r="R1872" s="118" t="s">
        <v>6520</v>
      </c>
      <c r="S1872" s="118" t="s">
        <v>146</v>
      </c>
      <c r="T1872" s="118" t="s">
        <v>146</v>
      </c>
      <c r="U1872" s="118" t="s">
        <v>146</v>
      </c>
      <c r="V1872" s="118" t="s">
        <v>6520</v>
      </c>
      <c r="W1872" s="118" t="s">
        <v>146</v>
      </c>
      <c r="X1872" s="121">
        <f t="shared" si="35"/>
        <v>20.833333333333332</v>
      </c>
      <c r="Y1872" s="68"/>
      <c r="Z1872" s="113">
        <f>VLOOKUP(B1872,[1]Sheet1!B$3:V$3093,21,0)</f>
        <v>0</v>
      </c>
    </row>
    <row r="1873" spans="2:26" ht="45" x14ac:dyDescent="0.25">
      <c r="B1873" s="9" t="s">
        <v>3920</v>
      </c>
      <c r="C1873" s="9" t="s">
        <v>3921</v>
      </c>
      <c r="D1873" s="9">
        <v>1987</v>
      </c>
      <c r="E1873" s="9" t="s">
        <v>12</v>
      </c>
      <c r="F1873" s="9" t="s">
        <v>30</v>
      </c>
      <c r="G1873" s="60" t="s">
        <v>99</v>
      </c>
      <c r="H1873" s="1" t="s">
        <v>11</v>
      </c>
      <c r="I1873" s="1" t="s">
        <v>16</v>
      </c>
      <c r="J1873" s="68" t="s">
        <v>296</v>
      </c>
      <c r="K1873" s="68" t="s">
        <v>297</v>
      </c>
      <c r="L1873" s="120" t="s">
        <v>146</v>
      </c>
      <c r="M1873" s="117" t="s">
        <v>146</v>
      </c>
      <c r="N1873" s="118" t="s">
        <v>146</v>
      </c>
      <c r="O1873" s="118" t="s">
        <v>146</v>
      </c>
      <c r="P1873" s="118" t="s">
        <v>146</v>
      </c>
      <c r="Q1873" s="118" t="s">
        <v>146</v>
      </c>
      <c r="R1873" s="118" t="s">
        <v>147</v>
      </c>
      <c r="S1873" s="118" t="s">
        <v>146</v>
      </c>
      <c r="T1873" s="118" t="s">
        <v>147</v>
      </c>
      <c r="U1873" s="118" t="s">
        <v>147</v>
      </c>
      <c r="V1873" s="118" t="s">
        <v>147</v>
      </c>
      <c r="W1873" s="118" t="s">
        <v>147</v>
      </c>
      <c r="X1873" s="121">
        <f t="shared" si="35"/>
        <v>24.166666666666668</v>
      </c>
      <c r="Y1873" s="68"/>
      <c r="Z1873" s="113">
        <f>VLOOKUP(B1873,[1]Sheet1!B$3:V$3093,21,0)</f>
        <v>0</v>
      </c>
    </row>
    <row r="1874" spans="2:26" ht="30" x14ac:dyDescent="0.25">
      <c r="B1874" s="9" t="s">
        <v>3922</v>
      </c>
      <c r="C1874" s="9" t="s">
        <v>3923</v>
      </c>
      <c r="D1874" s="9">
        <v>1992</v>
      </c>
      <c r="E1874" s="9" t="s">
        <v>12</v>
      </c>
      <c r="F1874" s="9" t="s">
        <v>30</v>
      </c>
      <c r="G1874" s="60" t="s">
        <v>99</v>
      </c>
      <c r="H1874" s="1" t="s">
        <v>13</v>
      </c>
      <c r="I1874" s="1" t="s">
        <v>6249</v>
      </c>
      <c r="J1874" s="68" t="s">
        <v>296</v>
      </c>
      <c r="K1874" s="68" t="s">
        <v>297</v>
      </c>
      <c r="L1874" s="120" t="s">
        <v>146</v>
      </c>
      <c r="M1874" s="117" t="s">
        <v>6520</v>
      </c>
      <c r="N1874" s="118" t="s">
        <v>146</v>
      </c>
      <c r="O1874" s="118" t="s">
        <v>146</v>
      </c>
      <c r="P1874" s="118" t="s">
        <v>6520</v>
      </c>
      <c r="Q1874" s="118" t="s">
        <v>146</v>
      </c>
      <c r="R1874" s="118" t="s">
        <v>147</v>
      </c>
      <c r="S1874" s="118" t="s">
        <v>146</v>
      </c>
      <c r="T1874" s="118" t="s">
        <v>6520</v>
      </c>
      <c r="U1874" s="118" t="s">
        <v>146</v>
      </c>
      <c r="V1874" s="118" t="s">
        <v>146</v>
      </c>
      <c r="W1874" s="118" t="s">
        <v>148</v>
      </c>
      <c r="X1874" s="121">
        <f t="shared" si="35"/>
        <v>20</v>
      </c>
      <c r="Y1874" s="68"/>
      <c r="Z1874" s="113"/>
    </row>
    <row r="1875" spans="2:26" ht="30" x14ac:dyDescent="0.25">
      <c r="B1875" s="9" t="s">
        <v>3924</v>
      </c>
      <c r="C1875" s="9" t="s">
        <v>3925</v>
      </c>
      <c r="D1875" s="9">
        <v>1991</v>
      </c>
      <c r="E1875" s="9" t="s">
        <v>12</v>
      </c>
      <c r="F1875" s="9" t="s">
        <v>32</v>
      </c>
      <c r="G1875" s="60" t="s">
        <v>99</v>
      </c>
      <c r="H1875" s="1" t="s">
        <v>13</v>
      </c>
      <c r="I1875" s="1" t="s">
        <v>170</v>
      </c>
      <c r="J1875" s="68" t="s">
        <v>291</v>
      </c>
      <c r="K1875" s="68" t="s">
        <v>292</v>
      </c>
      <c r="L1875" s="120" t="s">
        <v>147</v>
      </c>
      <c r="M1875" s="117" t="s">
        <v>147</v>
      </c>
      <c r="N1875" s="118" t="s">
        <v>147</v>
      </c>
      <c r="O1875" s="118" t="s">
        <v>146</v>
      </c>
      <c r="P1875" s="118" t="s">
        <v>147</v>
      </c>
      <c r="Q1875" s="118" t="s">
        <v>6520</v>
      </c>
      <c r="R1875" s="118" t="s">
        <v>147</v>
      </c>
      <c r="S1875" s="118" t="s">
        <v>6520</v>
      </c>
      <c r="T1875" s="118" t="s">
        <v>146</v>
      </c>
      <c r="U1875" s="118" t="s">
        <v>146</v>
      </c>
      <c r="V1875" s="118" t="s">
        <v>146</v>
      </c>
      <c r="W1875" s="118" t="s">
        <v>6520</v>
      </c>
      <c r="X1875" s="121">
        <f t="shared" si="35"/>
        <v>21.666666666666668</v>
      </c>
      <c r="Y1875" s="68"/>
      <c r="Z1875" s="113">
        <f>VLOOKUP(B1875,[1]Sheet1!B$3:V$3093,21,0)</f>
        <v>0</v>
      </c>
    </row>
    <row r="1876" spans="2:26" ht="30" x14ac:dyDescent="0.25">
      <c r="B1876" s="9" t="s">
        <v>3926</v>
      </c>
      <c r="C1876" s="9" t="s">
        <v>3927</v>
      </c>
      <c r="D1876" s="9">
        <v>1991</v>
      </c>
      <c r="E1876" s="9" t="s">
        <v>12</v>
      </c>
      <c r="F1876" s="9" t="s">
        <v>30</v>
      </c>
      <c r="G1876" s="60" t="s">
        <v>99</v>
      </c>
      <c r="H1876" s="1" t="s">
        <v>18</v>
      </c>
      <c r="I1876" s="1" t="s">
        <v>33</v>
      </c>
      <c r="J1876" s="68" t="s">
        <v>296</v>
      </c>
      <c r="K1876" s="68" t="s">
        <v>297</v>
      </c>
      <c r="L1876" s="120" t="s">
        <v>146</v>
      </c>
      <c r="M1876" s="117" t="s">
        <v>6520</v>
      </c>
      <c r="N1876" s="118" t="s">
        <v>146</v>
      </c>
      <c r="O1876" s="118" t="s">
        <v>147</v>
      </c>
      <c r="P1876" s="118" t="s">
        <v>148</v>
      </c>
      <c r="Q1876" s="118" t="s">
        <v>146</v>
      </c>
      <c r="R1876" s="118" t="s">
        <v>147</v>
      </c>
      <c r="S1876" s="118" t="s">
        <v>146</v>
      </c>
      <c r="T1876" s="118" t="s">
        <v>147</v>
      </c>
      <c r="U1876" s="118" t="s">
        <v>148</v>
      </c>
      <c r="V1876" s="118" t="s">
        <v>147</v>
      </c>
      <c r="W1876" s="118" t="s">
        <v>146</v>
      </c>
      <c r="X1876" s="121">
        <f t="shared" si="35"/>
        <v>25.833333333333332</v>
      </c>
      <c r="Y1876" s="68"/>
      <c r="Z1876" s="113">
        <f>VLOOKUP(B1876,[1]Sheet1!B$3:V$3093,21,0)</f>
        <v>0</v>
      </c>
    </row>
    <row r="1877" spans="2:26" ht="45" x14ac:dyDescent="0.25">
      <c r="B1877" s="9" t="s">
        <v>3928</v>
      </c>
      <c r="C1877" s="9" t="s">
        <v>3929</v>
      </c>
      <c r="D1877" s="9">
        <v>1993</v>
      </c>
      <c r="E1877" s="9" t="s">
        <v>12</v>
      </c>
      <c r="F1877" s="9" t="s">
        <v>30</v>
      </c>
      <c r="G1877" s="60" t="s">
        <v>99</v>
      </c>
      <c r="H1877" s="1" t="s">
        <v>18</v>
      </c>
      <c r="I1877" s="1" t="s">
        <v>85</v>
      </c>
      <c r="J1877" s="68" t="s">
        <v>296</v>
      </c>
      <c r="K1877" s="68" t="s">
        <v>297</v>
      </c>
      <c r="L1877" s="120" t="s">
        <v>6520</v>
      </c>
      <c r="M1877" s="117" t="s">
        <v>6520</v>
      </c>
      <c r="N1877" s="118" t="s">
        <v>146</v>
      </c>
      <c r="O1877" s="118" t="s">
        <v>146</v>
      </c>
      <c r="P1877" s="118" t="s">
        <v>148</v>
      </c>
      <c r="Q1877" s="118" t="s">
        <v>148</v>
      </c>
      <c r="R1877" s="118" t="s">
        <v>147</v>
      </c>
      <c r="S1877" s="118" t="s">
        <v>148</v>
      </c>
      <c r="T1877" s="118" t="s">
        <v>146</v>
      </c>
      <c r="U1877" s="118" t="s">
        <v>6520</v>
      </c>
      <c r="V1877" s="118" t="s">
        <v>146</v>
      </c>
      <c r="W1877" s="118" t="s">
        <v>6520</v>
      </c>
      <c r="X1877" s="121">
        <f t="shared" si="35"/>
        <v>22.5</v>
      </c>
      <c r="Y1877" s="68"/>
      <c r="Z1877" s="113">
        <f>VLOOKUP(B1877,[1]Sheet1!B$3:V$3093,21,0)</f>
        <v>0</v>
      </c>
    </row>
    <row r="1878" spans="2:26" ht="30" x14ac:dyDescent="0.25">
      <c r="B1878" s="9" t="s">
        <v>3930</v>
      </c>
      <c r="C1878" s="9" t="s">
        <v>378</v>
      </c>
      <c r="D1878" s="9">
        <v>1990</v>
      </c>
      <c r="E1878" s="9" t="s">
        <v>12</v>
      </c>
      <c r="F1878" s="9" t="s">
        <v>30</v>
      </c>
      <c r="G1878" s="60" t="s">
        <v>99</v>
      </c>
      <c r="H1878" s="1" t="s">
        <v>18</v>
      </c>
      <c r="I1878" s="1" t="s">
        <v>6259</v>
      </c>
      <c r="J1878" s="68" t="s">
        <v>296</v>
      </c>
      <c r="K1878" s="68" t="s">
        <v>297</v>
      </c>
      <c r="L1878" s="120" t="s">
        <v>148</v>
      </c>
      <c r="M1878" s="117" t="s">
        <v>147</v>
      </c>
      <c r="N1878" s="118" t="s">
        <v>147</v>
      </c>
      <c r="O1878" s="118" t="s">
        <v>147</v>
      </c>
      <c r="P1878" s="118" t="s">
        <v>148</v>
      </c>
      <c r="Q1878" s="118" t="s">
        <v>147</v>
      </c>
      <c r="R1878" s="118" t="s">
        <v>146</v>
      </c>
      <c r="S1878" s="118" t="s">
        <v>147</v>
      </c>
      <c r="T1878" s="118" t="s">
        <v>147</v>
      </c>
      <c r="U1878" s="118" t="s">
        <v>147</v>
      </c>
      <c r="V1878" s="118" t="s">
        <v>146</v>
      </c>
      <c r="W1878" s="118" t="s">
        <v>146</v>
      </c>
      <c r="X1878" s="121">
        <f t="shared" si="35"/>
        <v>29.166666666666668</v>
      </c>
      <c r="Y1878" s="68"/>
      <c r="Z1878" s="113">
        <f>VLOOKUP(B1878,[1]Sheet1!B$3:V$3093,21,0)</f>
        <v>0</v>
      </c>
    </row>
    <row r="1879" spans="2:26" ht="30" x14ac:dyDescent="0.25">
      <c r="B1879" s="9" t="s">
        <v>3931</v>
      </c>
      <c r="C1879" s="9" t="s">
        <v>3932</v>
      </c>
      <c r="D1879" s="9">
        <v>1987</v>
      </c>
      <c r="E1879" s="9" t="s">
        <v>12</v>
      </c>
      <c r="F1879" s="9" t="s">
        <v>30</v>
      </c>
      <c r="G1879" s="60" t="s">
        <v>99</v>
      </c>
      <c r="H1879" s="1" t="s">
        <v>11</v>
      </c>
      <c r="I1879" s="1" t="s">
        <v>170</v>
      </c>
      <c r="J1879" s="68" t="s">
        <v>6330</v>
      </c>
      <c r="K1879" s="68" t="s">
        <v>6331</v>
      </c>
      <c r="L1879" s="120" t="s">
        <v>148</v>
      </c>
      <c r="M1879" s="117" t="s">
        <v>146</v>
      </c>
      <c r="N1879" s="118" t="s">
        <v>6520</v>
      </c>
      <c r="O1879" s="118" t="s">
        <v>148</v>
      </c>
      <c r="P1879" s="118" t="s">
        <v>146</v>
      </c>
      <c r="Q1879" s="118" t="s">
        <v>6520</v>
      </c>
      <c r="R1879" s="118" t="s">
        <v>6520</v>
      </c>
      <c r="S1879" s="118" t="s">
        <v>6520</v>
      </c>
      <c r="T1879" s="118" t="s">
        <v>147</v>
      </c>
      <c r="U1879" s="118" t="s">
        <v>147</v>
      </c>
      <c r="V1879" s="118" t="s">
        <v>147</v>
      </c>
      <c r="W1879" s="118" t="s">
        <v>146</v>
      </c>
      <c r="X1879" s="121">
        <f t="shared" si="35"/>
        <v>22.5</v>
      </c>
      <c r="Y1879" s="68"/>
      <c r="Z1879" s="113">
        <f>VLOOKUP(B1879,[1]Sheet1!B$3:V$3093,21,0)</f>
        <v>0</v>
      </c>
    </row>
    <row r="1880" spans="2:26" ht="30" x14ac:dyDescent="0.25">
      <c r="B1880" s="9" t="s">
        <v>3933</v>
      </c>
      <c r="C1880" s="9" t="s">
        <v>3934</v>
      </c>
      <c r="D1880" s="9">
        <v>1987</v>
      </c>
      <c r="E1880" s="9" t="s">
        <v>12</v>
      </c>
      <c r="F1880" s="9" t="s">
        <v>30</v>
      </c>
      <c r="G1880" s="60" t="s">
        <v>99</v>
      </c>
      <c r="H1880" s="1" t="s">
        <v>13</v>
      </c>
      <c r="I1880" s="1" t="s">
        <v>19</v>
      </c>
      <c r="J1880" s="68" t="s">
        <v>291</v>
      </c>
      <c r="K1880" s="68" t="s">
        <v>292</v>
      </c>
      <c r="L1880" s="120" t="s">
        <v>146</v>
      </c>
      <c r="M1880" s="117" t="s">
        <v>147</v>
      </c>
      <c r="N1880" s="118" t="s">
        <v>148</v>
      </c>
      <c r="O1880" s="118" t="s">
        <v>6520</v>
      </c>
      <c r="P1880" s="118" t="s">
        <v>146</v>
      </c>
      <c r="Q1880" s="118" t="s">
        <v>146</v>
      </c>
      <c r="R1880" s="118" t="s">
        <v>146</v>
      </c>
      <c r="S1880" s="118" t="s">
        <v>146</v>
      </c>
      <c r="T1880" s="118" t="s">
        <v>146</v>
      </c>
      <c r="U1880" s="118" t="s">
        <v>147</v>
      </c>
      <c r="V1880" s="118" t="s">
        <v>148</v>
      </c>
      <c r="W1880" s="118" t="s">
        <v>147</v>
      </c>
      <c r="X1880" s="121">
        <f t="shared" si="35"/>
        <v>25</v>
      </c>
      <c r="Y1880" s="68"/>
      <c r="Z1880" s="113">
        <f>VLOOKUP(B1880,[1]Sheet1!B$3:V$3093,21,0)</f>
        <v>0</v>
      </c>
    </row>
    <row r="1881" spans="2:26" ht="30" x14ac:dyDescent="0.25">
      <c r="B1881" s="9" t="s">
        <v>3935</v>
      </c>
      <c r="C1881" s="9" t="s">
        <v>3936</v>
      </c>
      <c r="D1881" s="9">
        <v>1991</v>
      </c>
      <c r="E1881" s="9" t="s">
        <v>12</v>
      </c>
      <c r="F1881" s="9" t="s">
        <v>30</v>
      </c>
      <c r="G1881" s="60" t="s">
        <v>99</v>
      </c>
      <c r="H1881" s="1" t="s">
        <v>11</v>
      </c>
      <c r="I1881" s="1" t="s">
        <v>170</v>
      </c>
      <c r="J1881" s="68" t="s">
        <v>296</v>
      </c>
      <c r="K1881" s="68" t="s">
        <v>297</v>
      </c>
      <c r="L1881" s="120" t="s">
        <v>148</v>
      </c>
      <c r="M1881" s="117" t="s">
        <v>146</v>
      </c>
      <c r="N1881" s="118" t="s">
        <v>146</v>
      </c>
      <c r="O1881" s="118" t="s">
        <v>147</v>
      </c>
      <c r="P1881" s="118" t="s">
        <v>146</v>
      </c>
      <c r="Q1881" s="118" t="s">
        <v>146</v>
      </c>
      <c r="R1881" s="118" t="s">
        <v>146</v>
      </c>
      <c r="S1881" s="118" t="s">
        <v>146</v>
      </c>
      <c r="T1881" s="118" t="s">
        <v>147</v>
      </c>
      <c r="U1881" s="118" t="s">
        <v>146</v>
      </c>
      <c r="V1881" s="118" t="s">
        <v>6520</v>
      </c>
      <c r="W1881" s="118" t="s">
        <v>146</v>
      </c>
      <c r="X1881" s="121">
        <f t="shared" si="35"/>
        <v>22.5</v>
      </c>
      <c r="Y1881" s="68"/>
      <c r="Z1881" s="113">
        <f>VLOOKUP(B1881,[1]Sheet1!B$3:V$3093,21,0)</f>
        <v>0</v>
      </c>
    </row>
    <row r="1882" spans="2:26" ht="30" x14ac:dyDescent="0.25">
      <c r="B1882" s="9" t="s">
        <v>3937</v>
      </c>
      <c r="C1882" s="9" t="s">
        <v>2648</v>
      </c>
      <c r="D1882" s="9">
        <v>1991</v>
      </c>
      <c r="E1882" s="9" t="s">
        <v>12</v>
      </c>
      <c r="F1882" s="9" t="s">
        <v>30</v>
      </c>
      <c r="G1882" s="60" t="s">
        <v>99</v>
      </c>
      <c r="H1882" s="1" t="s">
        <v>13</v>
      </c>
      <c r="I1882" s="1" t="s">
        <v>6453</v>
      </c>
      <c r="J1882" s="68" t="s">
        <v>296</v>
      </c>
      <c r="K1882" s="68" t="s">
        <v>297</v>
      </c>
      <c r="L1882" s="120" t="s">
        <v>146</v>
      </c>
      <c r="M1882" s="117" t="s">
        <v>146</v>
      </c>
      <c r="N1882" s="118" t="s">
        <v>147</v>
      </c>
      <c r="O1882" s="118" t="s">
        <v>146</v>
      </c>
      <c r="P1882" s="118" t="s">
        <v>146</v>
      </c>
      <c r="Q1882" s="118" t="s">
        <v>146</v>
      </c>
      <c r="R1882" s="118" t="s">
        <v>146</v>
      </c>
      <c r="S1882" s="118" t="s">
        <v>146</v>
      </c>
      <c r="T1882" s="118" t="s">
        <v>6520</v>
      </c>
      <c r="U1882" s="118" t="s">
        <v>146</v>
      </c>
      <c r="V1882" s="118" t="s">
        <v>146</v>
      </c>
      <c r="W1882" s="118" t="s">
        <v>146</v>
      </c>
      <c r="X1882" s="121">
        <f t="shared" si="35"/>
        <v>20</v>
      </c>
      <c r="Y1882" s="68"/>
      <c r="Z1882" s="113">
        <f>VLOOKUP(B1882,[1]Sheet1!B$3:V$3093,21,0)</f>
        <v>0</v>
      </c>
    </row>
    <row r="1883" spans="2:26" ht="45" x14ac:dyDescent="0.25">
      <c r="B1883" s="9" t="s">
        <v>3938</v>
      </c>
      <c r="C1883" s="9" t="s">
        <v>2648</v>
      </c>
      <c r="D1883" s="9">
        <v>1992</v>
      </c>
      <c r="E1883" s="9" t="s">
        <v>12</v>
      </c>
      <c r="F1883" s="9" t="s">
        <v>30</v>
      </c>
      <c r="G1883" s="60" t="s">
        <v>99</v>
      </c>
      <c r="H1883" s="1" t="s">
        <v>11</v>
      </c>
      <c r="I1883" s="1" t="s">
        <v>85</v>
      </c>
      <c r="J1883" s="68" t="s">
        <v>296</v>
      </c>
      <c r="K1883" s="68" t="s">
        <v>297</v>
      </c>
      <c r="L1883" s="120" t="s">
        <v>146</v>
      </c>
      <c r="M1883" s="117" t="s">
        <v>147</v>
      </c>
      <c r="N1883" s="118" t="s">
        <v>147</v>
      </c>
      <c r="O1883" s="118" t="s">
        <v>146</v>
      </c>
      <c r="P1883" s="118" t="s">
        <v>147</v>
      </c>
      <c r="Q1883" s="118" t="s">
        <v>146</v>
      </c>
      <c r="R1883" s="118" t="s">
        <v>147</v>
      </c>
      <c r="S1883" s="118" t="s">
        <v>146</v>
      </c>
      <c r="T1883" s="118" t="s">
        <v>146</v>
      </c>
      <c r="U1883" s="118" t="s">
        <v>146</v>
      </c>
      <c r="V1883" s="118" t="s">
        <v>146</v>
      </c>
      <c r="W1883" s="118" t="s">
        <v>147</v>
      </c>
      <c r="X1883" s="121">
        <f t="shared" si="35"/>
        <v>24.166666666666668</v>
      </c>
      <c r="Y1883" s="68"/>
      <c r="Z1883" s="113">
        <f>VLOOKUP(B1883,[1]Sheet1!B$3:V$3093,21,0)</f>
        <v>0</v>
      </c>
    </row>
    <row r="1884" spans="2:26" ht="30" x14ac:dyDescent="0.25">
      <c r="B1884" s="9" t="s">
        <v>3939</v>
      </c>
      <c r="C1884" s="9" t="s">
        <v>3940</v>
      </c>
      <c r="D1884" s="9">
        <v>1990</v>
      </c>
      <c r="E1884" s="9" t="s">
        <v>12</v>
      </c>
      <c r="F1884" s="9" t="s">
        <v>30</v>
      </c>
      <c r="G1884" s="60" t="s">
        <v>99</v>
      </c>
      <c r="H1884" s="1" t="s">
        <v>11</v>
      </c>
      <c r="I1884" s="1" t="s">
        <v>170</v>
      </c>
      <c r="J1884" s="68" t="s">
        <v>296</v>
      </c>
      <c r="K1884" s="68" t="s">
        <v>297</v>
      </c>
      <c r="L1884" s="120" t="s">
        <v>147</v>
      </c>
      <c r="M1884" s="117" t="s">
        <v>147</v>
      </c>
      <c r="N1884" s="118" t="s">
        <v>147</v>
      </c>
      <c r="O1884" s="118" t="s">
        <v>147</v>
      </c>
      <c r="P1884" s="118" t="s">
        <v>146</v>
      </c>
      <c r="Q1884" s="118" t="s">
        <v>146</v>
      </c>
      <c r="R1884" s="118" t="s">
        <v>147</v>
      </c>
      <c r="S1884" s="118" t="s">
        <v>146</v>
      </c>
      <c r="T1884" s="118" t="s">
        <v>147</v>
      </c>
      <c r="U1884" s="118" t="s">
        <v>147</v>
      </c>
      <c r="V1884" s="118" t="s">
        <v>147</v>
      </c>
      <c r="W1884" s="118" t="s">
        <v>146</v>
      </c>
      <c r="X1884" s="121">
        <f t="shared" si="35"/>
        <v>26.666666666666668</v>
      </c>
      <c r="Y1884" s="68"/>
      <c r="Z1884" s="113">
        <f>VLOOKUP(B1884,[1]Sheet1!B$3:V$3093,21,0)</f>
        <v>0</v>
      </c>
    </row>
    <row r="1885" spans="2:26" ht="30" x14ac:dyDescent="0.25">
      <c r="B1885" s="9" t="s">
        <v>3941</v>
      </c>
      <c r="C1885" s="9" t="s">
        <v>3942</v>
      </c>
      <c r="D1885" s="9">
        <v>1990</v>
      </c>
      <c r="E1885" s="9" t="s">
        <v>12</v>
      </c>
      <c r="F1885" s="9" t="s">
        <v>30</v>
      </c>
      <c r="G1885" s="60" t="s">
        <v>99</v>
      </c>
      <c r="H1885" s="1" t="s">
        <v>11</v>
      </c>
      <c r="I1885" s="1" t="s">
        <v>170</v>
      </c>
      <c r="J1885" s="68" t="s">
        <v>296</v>
      </c>
      <c r="K1885" s="68" t="s">
        <v>297</v>
      </c>
      <c r="L1885" s="120" t="s">
        <v>146</v>
      </c>
      <c r="M1885" s="117" t="s">
        <v>147</v>
      </c>
      <c r="N1885" s="118" t="s">
        <v>146</v>
      </c>
      <c r="O1885" s="118" t="s">
        <v>146</v>
      </c>
      <c r="P1885" s="118" t="s">
        <v>147</v>
      </c>
      <c r="Q1885" s="118" t="s">
        <v>146</v>
      </c>
      <c r="R1885" s="118" t="s">
        <v>146</v>
      </c>
      <c r="S1885" s="118" t="s">
        <v>146</v>
      </c>
      <c r="T1885" s="118" t="s">
        <v>146</v>
      </c>
      <c r="U1885" s="118" t="s">
        <v>146</v>
      </c>
      <c r="V1885" s="118" t="s">
        <v>146</v>
      </c>
      <c r="W1885" s="118" t="s">
        <v>6520</v>
      </c>
      <c r="X1885" s="121">
        <f t="shared" si="35"/>
        <v>20.833333333333332</v>
      </c>
      <c r="Y1885" s="68"/>
      <c r="Z1885" s="113">
        <f>VLOOKUP(B1885,[1]Sheet1!B$3:V$3093,21,0)</f>
        <v>0</v>
      </c>
    </row>
    <row r="1886" spans="2:26" ht="45" x14ac:dyDescent="0.25">
      <c r="B1886" s="9" t="s">
        <v>3943</v>
      </c>
      <c r="C1886" s="9" t="s">
        <v>1085</v>
      </c>
      <c r="D1886" s="9">
        <v>1985</v>
      </c>
      <c r="E1886" s="9" t="s">
        <v>12</v>
      </c>
      <c r="F1886" s="9" t="s">
        <v>30</v>
      </c>
      <c r="G1886" s="60" t="s">
        <v>99</v>
      </c>
      <c r="H1886" s="1" t="s">
        <v>18</v>
      </c>
      <c r="I1886" s="1" t="s">
        <v>6296</v>
      </c>
      <c r="J1886" s="68" t="s">
        <v>291</v>
      </c>
      <c r="K1886" s="68" t="s">
        <v>292</v>
      </c>
      <c r="L1886" s="120" t="s">
        <v>148</v>
      </c>
      <c r="M1886" s="117" t="s">
        <v>147</v>
      </c>
      <c r="N1886" s="118" t="s">
        <v>147</v>
      </c>
      <c r="O1886" s="118" t="s">
        <v>146</v>
      </c>
      <c r="P1886" s="118" t="s">
        <v>146</v>
      </c>
      <c r="Q1886" s="118" t="s">
        <v>148</v>
      </c>
      <c r="R1886" s="118" t="s">
        <v>146</v>
      </c>
      <c r="S1886" s="118" t="s">
        <v>148</v>
      </c>
      <c r="T1886" s="118" t="s">
        <v>146</v>
      </c>
      <c r="U1886" s="118" t="s">
        <v>147</v>
      </c>
      <c r="V1886" s="118" t="s">
        <v>147</v>
      </c>
      <c r="W1886" s="118" t="s">
        <v>146</v>
      </c>
      <c r="X1886" s="121">
        <f t="shared" si="35"/>
        <v>28.333333333333332</v>
      </c>
      <c r="Y1886" s="68"/>
      <c r="Z1886" s="113">
        <f>VLOOKUP(B1886,[1]Sheet1!B$3:V$3093,21,0)</f>
        <v>0</v>
      </c>
    </row>
    <row r="1887" spans="2:26" ht="30" x14ac:dyDescent="0.25">
      <c r="B1887" s="9" t="s">
        <v>3944</v>
      </c>
      <c r="C1887" s="9" t="s">
        <v>3945</v>
      </c>
      <c r="D1887" s="9">
        <v>1992</v>
      </c>
      <c r="E1887" s="9" t="s">
        <v>12</v>
      </c>
      <c r="F1887" s="9" t="s">
        <v>30</v>
      </c>
      <c r="G1887" s="60" t="s">
        <v>99</v>
      </c>
      <c r="H1887" s="1" t="s">
        <v>13</v>
      </c>
      <c r="I1887" s="1" t="s">
        <v>24</v>
      </c>
      <c r="J1887" s="68" t="s">
        <v>296</v>
      </c>
      <c r="K1887" s="68" t="s">
        <v>297</v>
      </c>
      <c r="L1887" s="120" t="s">
        <v>147</v>
      </c>
      <c r="M1887" s="117" t="s">
        <v>146</v>
      </c>
      <c r="N1887" s="118" t="s">
        <v>6520</v>
      </c>
      <c r="O1887" s="118" t="s">
        <v>146</v>
      </c>
      <c r="P1887" s="118" t="s">
        <v>146</v>
      </c>
      <c r="Q1887" s="118" t="s">
        <v>146</v>
      </c>
      <c r="R1887" s="118" t="s">
        <v>6520</v>
      </c>
      <c r="S1887" s="118" t="s">
        <v>146</v>
      </c>
      <c r="T1887" s="118" t="s">
        <v>6520</v>
      </c>
      <c r="U1887" s="118" t="s">
        <v>146</v>
      </c>
      <c r="V1887" s="118" t="s">
        <v>146</v>
      </c>
      <c r="W1887" s="118" t="s">
        <v>148</v>
      </c>
      <c r="X1887" s="121">
        <f t="shared" si="35"/>
        <v>20</v>
      </c>
      <c r="Y1887" s="68"/>
      <c r="Z1887" s="113"/>
    </row>
    <row r="1888" spans="2:26" ht="30" x14ac:dyDescent="0.25">
      <c r="B1888" s="9" t="s">
        <v>3946</v>
      </c>
      <c r="C1888" s="9" t="s">
        <v>3947</v>
      </c>
      <c r="D1888" s="9">
        <v>1995</v>
      </c>
      <c r="E1888" s="9" t="s">
        <v>12</v>
      </c>
      <c r="F1888" s="9" t="s">
        <v>30</v>
      </c>
      <c r="G1888" s="60" t="s">
        <v>99</v>
      </c>
      <c r="H1888" s="1" t="s">
        <v>13</v>
      </c>
      <c r="I1888" s="1" t="s">
        <v>34</v>
      </c>
      <c r="J1888" s="68" t="s">
        <v>296</v>
      </c>
      <c r="K1888" s="68" t="s">
        <v>297</v>
      </c>
      <c r="L1888" s="120" t="s">
        <v>147</v>
      </c>
      <c r="M1888" s="117" t="s">
        <v>146</v>
      </c>
      <c r="N1888" s="118" t="s">
        <v>146</v>
      </c>
      <c r="O1888" s="118" t="s">
        <v>147</v>
      </c>
      <c r="P1888" s="118" t="s">
        <v>6520</v>
      </c>
      <c r="Q1888" s="118" t="s">
        <v>146</v>
      </c>
      <c r="R1888" s="118" t="s">
        <v>6520</v>
      </c>
      <c r="S1888" s="118" t="s">
        <v>146</v>
      </c>
      <c r="T1888" s="118" t="s">
        <v>147</v>
      </c>
      <c r="U1888" s="118" t="s">
        <v>147</v>
      </c>
      <c r="V1888" s="118" t="s">
        <v>146</v>
      </c>
      <c r="W1888" s="118" t="s">
        <v>6520</v>
      </c>
      <c r="X1888" s="121">
        <f t="shared" si="35"/>
        <v>20.833333333333332</v>
      </c>
      <c r="Y1888" s="68"/>
      <c r="Z1888" s="113">
        <f>VLOOKUP(B1888,[1]Sheet1!B$3:V$3093,21,0)</f>
        <v>0</v>
      </c>
    </row>
    <row r="1889" spans="2:26" ht="30" x14ac:dyDescent="0.25">
      <c r="B1889" s="9" t="s">
        <v>3948</v>
      </c>
      <c r="C1889" s="9" t="s">
        <v>3949</v>
      </c>
      <c r="D1889" s="9">
        <v>1992</v>
      </c>
      <c r="E1889" s="9" t="s">
        <v>12</v>
      </c>
      <c r="F1889" s="9" t="s">
        <v>30</v>
      </c>
      <c r="G1889" s="60" t="s">
        <v>99</v>
      </c>
      <c r="H1889" s="1" t="s">
        <v>11</v>
      </c>
      <c r="I1889" s="1" t="s">
        <v>31</v>
      </c>
      <c r="J1889" s="68" t="s">
        <v>296</v>
      </c>
      <c r="K1889" s="68" t="s">
        <v>297</v>
      </c>
      <c r="L1889" s="120" t="s">
        <v>146</v>
      </c>
      <c r="M1889" s="117" t="s">
        <v>146</v>
      </c>
      <c r="N1889" s="118" t="s">
        <v>146</v>
      </c>
      <c r="O1889" s="118" t="s">
        <v>146</v>
      </c>
      <c r="P1889" s="118" t="s">
        <v>146</v>
      </c>
      <c r="Q1889" s="118" t="s">
        <v>147</v>
      </c>
      <c r="R1889" s="118" t="s">
        <v>148</v>
      </c>
      <c r="S1889" s="118" t="s">
        <v>147</v>
      </c>
      <c r="T1889" s="118" t="s">
        <v>146</v>
      </c>
      <c r="U1889" s="118" t="s">
        <v>146</v>
      </c>
      <c r="V1889" s="118" t="s">
        <v>146</v>
      </c>
      <c r="W1889" s="118" t="s">
        <v>147</v>
      </c>
      <c r="X1889" s="121">
        <f t="shared" si="35"/>
        <v>24.166666666666668</v>
      </c>
      <c r="Y1889" s="68"/>
      <c r="Z1889" s="113">
        <f>VLOOKUP(B1889,[1]Sheet1!B$3:V$3093,21,0)</f>
        <v>0</v>
      </c>
    </row>
    <row r="1890" spans="2:26" ht="30" x14ac:dyDescent="0.25">
      <c r="B1890" s="9" t="s">
        <v>3950</v>
      </c>
      <c r="C1890" s="9" t="s">
        <v>3951</v>
      </c>
      <c r="D1890" s="9">
        <v>1987</v>
      </c>
      <c r="E1890" s="9" t="s">
        <v>12</v>
      </c>
      <c r="F1890" s="9" t="s">
        <v>30</v>
      </c>
      <c r="G1890" s="60" t="s">
        <v>99</v>
      </c>
      <c r="H1890" s="1" t="s">
        <v>11</v>
      </c>
      <c r="I1890" s="1" t="s">
        <v>6251</v>
      </c>
      <c r="J1890" s="68" t="s">
        <v>291</v>
      </c>
      <c r="K1890" s="68" t="s">
        <v>292</v>
      </c>
      <c r="L1890" s="120" t="s">
        <v>146</v>
      </c>
      <c r="M1890" s="117" t="s">
        <v>147</v>
      </c>
      <c r="N1890" s="118" t="s">
        <v>146</v>
      </c>
      <c r="O1890" s="118" t="s">
        <v>147</v>
      </c>
      <c r="P1890" s="118" t="s">
        <v>147</v>
      </c>
      <c r="Q1890" s="118" t="s">
        <v>6520</v>
      </c>
      <c r="R1890" s="118" t="s">
        <v>146</v>
      </c>
      <c r="S1890" s="118" t="s">
        <v>6520</v>
      </c>
      <c r="T1890" s="118" t="s">
        <v>147</v>
      </c>
      <c r="U1890" s="118" t="s">
        <v>146</v>
      </c>
      <c r="V1890" s="118" t="s">
        <v>148</v>
      </c>
      <c r="W1890" s="118" t="s">
        <v>146</v>
      </c>
      <c r="X1890" s="121">
        <f t="shared" si="35"/>
        <v>23.333333333333332</v>
      </c>
      <c r="Y1890" s="68"/>
      <c r="Z1890" s="113">
        <f>VLOOKUP(B1890,[1]Sheet1!B$3:V$3093,21,0)</f>
        <v>0</v>
      </c>
    </row>
    <row r="1891" spans="2:26" ht="30" x14ac:dyDescent="0.25">
      <c r="B1891" s="9" t="s">
        <v>3952</v>
      </c>
      <c r="C1891" s="9" t="s">
        <v>3953</v>
      </c>
      <c r="D1891" s="9">
        <v>1988</v>
      </c>
      <c r="E1891" s="9" t="s">
        <v>12</v>
      </c>
      <c r="F1891" s="9" t="s">
        <v>30</v>
      </c>
      <c r="G1891" s="60" t="s">
        <v>99</v>
      </c>
      <c r="H1891" s="1" t="s">
        <v>13</v>
      </c>
      <c r="I1891" s="1" t="s">
        <v>24</v>
      </c>
      <c r="J1891" s="68" t="s">
        <v>296</v>
      </c>
      <c r="K1891" s="68" t="s">
        <v>297</v>
      </c>
      <c r="L1891" s="120" t="s">
        <v>146</v>
      </c>
      <c r="M1891" s="117" t="s">
        <v>147</v>
      </c>
      <c r="N1891" s="118" t="s">
        <v>147</v>
      </c>
      <c r="O1891" s="118" t="s">
        <v>146</v>
      </c>
      <c r="P1891" s="118" t="s">
        <v>146</v>
      </c>
      <c r="Q1891" s="118" t="s">
        <v>148</v>
      </c>
      <c r="R1891" s="118" t="s">
        <v>6520</v>
      </c>
      <c r="S1891" s="118" t="s">
        <v>148</v>
      </c>
      <c r="T1891" s="118" t="s">
        <v>147</v>
      </c>
      <c r="U1891" s="118" t="s">
        <v>147</v>
      </c>
      <c r="V1891" s="118" t="s">
        <v>6520</v>
      </c>
      <c r="W1891" s="118" t="s">
        <v>146</v>
      </c>
      <c r="X1891" s="121">
        <f t="shared" si="35"/>
        <v>25</v>
      </c>
      <c r="Y1891" s="68"/>
      <c r="Z1891" s="113">
        <f>VLOOKUP(B1891,[1]Sheet1!B$3:V$3093,21,0)</f>
        <v>0</v>
      </c>
    </row>
    <row r="1892" spans="2:26" ht="30" x14ac:dyDescent="0.25">
      <c r="B1892" s="9" t="s">
        <v>3954</v>
      </c>
      <c r="C1892" s="9" t="s">
        <v>3955</v>
      </c>
      <c r="D1892" s="9">
        <v>1992</v>
      </c>
      <c r="E1892" s="9" t="s">
        <v>12</v>
      </c>
      <c r="F1892" s="9" t="s">
        <v>30</v>
      </c>
      <c r="G1892" s="60" t="s">
        <v>99</v>
      </c>
      <c r="H1892" s="1" t="s">
        <v>13</v>
      </c>
      <c r="I1892" s="1" t="s">
        <v>179</v>
      </c>
      <c r="J1892" s="68" t="s">
        <v>296</v>
      </c>
      <c r="K1892" s="68" t="s">
        <v>297</v>
      </c>
      <c r="L1892" s="120" t="s">
        <v>146</v>
      </c>
      <c r="M1892" s="117" t="s">
        <v>146</v>
      </c>
      <c r="N1892" s="118" t="s">
        <v>146</v>
      </c>
      <c r="O1892" s="118" t="s">
        <v>6520</v>
      </c>
      <c r="P1892" s="118" t="s">
        <v>146</v>
      </c>
      <c r="Q1892" s="118" t="s">
        <v>147</v>
      </c>
      <c r="R1892" s="118" t="s">
        <v>146</v>
      </c>
      <c r="S1892" s="118" t="s">
        <v>147</v>
      </c>
      <c r="T1892" s="118" t="s">
        <v>146</v>
      </c>
      <c r="U1892" s="118" t="s">
        <v>148</v>
      </c>
      <c r="V1892" s="118" t="s">
        <v>6520</v>
      </c>
      <c r="W1892" s="118" t="s">
        <v>146</v>
      </c>
      <c r="X1892" s="121">
        <f t="shared" si="35"/>
        <v>21.666666666666668</v>
      </c>
      <c r="Y1892" s="68"/>
      <c r="Z1892" s="113">
        <f>VLOOKUP(B1892,[1]Sheet1!B$3:V$3093,21,0)</f>
        <v>0</v>
      </c>
    </row>
    <row r="1893" spans="2:26" ht="30" x14ac:dyDescent="0.25">
      <c r="B1893" s="9" t="s">
        <v>3956</v>
      </c>
      <c r="C1893" s="9" t="s">
        <v>3957</v>
      </c>
      <c r="D1893" s="9">
        <v>1990</v>
      </c>
      <c r="E1893" s="9" t="s">
        <v>12</v>
      </c>
      <c r="F1893" s="9" t="s">
        <v>30</v>
      </c>
      <c r="G1893" s="60" t="s">
        <v>99</v>
      </c>
      <c r="H1893" s="1" t="s">
        <v>11</v>
      </c>
      <c r="I1893" s="1" t="s">
        <v>170</v>
      </c>
      <c r="J1893" s="68" t="s">
        <v>6454</v>
      </c>
      <c r="K1893" s="68" t="s">
        <v>6455</v>
      </c>
      <c r="L1893" s="120" t="s">
        <v>149</v>
      </c>
      <c r="M1893" s="117" t="s">
        <v>149</v>
      </c>
      <c r="N1893" s="118" t="s">
        <v>146</v>
      </c>
      <c r="O1893" s="118" t="s">
        <v>146</v>
      </c>
      <c r="P1893" s="118" t="s">
        <v>146</v>
      </c>
      <c r="Q1893" s="118" t="s">
        <v>146</v>
      </c>
      <c r="R1893" s="118" t="s">
        <v>148</v>
      </c>
      <c r="S1893" s="118" t="s">
        <v>146</v>
      </c>
      <c r="T1893" s="118" t="s">
        <v>148</v>
      </c>
      <c r="U1893" s="118" t="s">
        <v>147</v>
      </c>
      <c r="V1893" s="118" t="s">
        <v>146</v>
      </c>
      <c r="W1893" s="118" t="s">
        <v>146</v>
      </c>
      <c r="X1893" s="121">
        <f t="shared" si="35"/>
        <v>25</v>
      </c>
      <c r="Y1893" s="68"/>
      <c r="Z1893" s="113">
        <f>VLOOKUP(B1893,[1]Sheet1!B$3:V$3093,21,0)</f>
        <v>0</v>
      </c>
    </row>
    <row r="1894" spans="2:26" ht="30" x14ac:dyDescent="0.25">
      <c r="B1894" s="9" t="s">
        <v>3958</v>
      </c>
      <c r="C1894" s="9" t="s">
        <v>3959</v>
      </c>
      <c r="D1894" s="9">
        <v>1992</v>
      </c>
      <c r="E1894" s="9" t="s">
        <v>12</v>
      </c>
      <c r="F1894" s="9" t="s">
        <v>30</v>
      </c>
      <c r="G1894" s="60" t="s">
        <v>99</v>
      </c>
      <c r="H1894" s="1" t="s">
        <v>13</v>
      </c>
      <c r="I1894" s="1" t="s">
        <v>170</v>
      </c>
      <c r="J1894" s="68" t="s">
        <v>291</v>
      </c>
      <c r="K1894" s="68" t="s">
        <v>292</v>
      </c>
      <c r="L1894" s="120" t="s">
        <v>146</v>
      </c>
      <c r="M1894" s="117" t="s">
        <v>6520</v>
      </c>
      <c r="N1894" s="118" t="s">
        <v>146</v>
      </c>
      <c r="O1894" s="118" t="s">
        <v>146</v>
      </c>
      <c r="P1894" s="118" t="s">
        <v>146</v>
      </c>
      <c r="Q1894" s="118" t="s">
        <v>147</v>
      </c>
      <c r="R1894" s="118" t="s">
        <v>148</v>
      </c>
      <c r="S1894" s="118" t="s">
        <v>147</v>
      </c>
      <c r="T1894" s="118" t="s">
        <v>146</v>
      </c>
      <c r="U1894" s="118" t="s">
        <v>146</v>
      </c>
      <c r="V1894" s="118" t="s">
        <v>146</v>
      </c>
      <c r="W1894" s="118" t="s">
        <v>146</v>
      </c>
      <c r="X1894" s="121">
        <f t="shared" si="35"/>
        <v>22.5</v>
      </c>
      <c r="Y1894" s="68"/>
      <c r="Z1894" s="113">
        <f>VLOOKUP(B1894,[1]Sheet1!B$3:V$3093,21,0)</f>
        <v>0</v>
      </c>
    </row>
    <row r="1895" spans="2:26" ht="30" x14ac:dyDescent="0.25">
      <c r="B1895" s="9" t="s">
        <v>3960</v>
      </c>
      <c r="C1895" s="9" t="s">
        <v>3961</v>
      </c>
      <c r="D1895" s="9">
        <v>1994</v>
      </c>
      <c r="E1895" s="9" t="s">
        <v>12</v>
      </c>
      <c r="F1895" s="9" t="s">
        <v>30</v>
      </c>
      <c r="G1895" s="60" t="s">
        <v>99</v>
      </c>
      <c r="H1895" s="1" t="s">
        <v>11</v>
      </c>
      <c r="I1895" s="1" t="s">
        <v>170</v>
      </c>
      <c r="J1895" s="68" t="s">
        <v>6454</v>
      </c>
      <c r="K1895" s="68" t="s">
        <v>6455</v>
      </c>
      <c r="L1895" s="120" t="s">
        <v>149</v>
      </c>
      <c r="M1895" s="117" t="s">
        <v>149</v>
      </c>
      <c r="N1895" s="118" t="s">
        <v>146</v>
      </c>
      <c r="O1895" s="118" t="s">
        <v>6520</v>
      </c>
      <c r="P1895" s="118" t="s">
        <v>147</v>
      </c>
      <c r="Q1895" s="118" t="s">
        <v>147</v>
      </c>
      <c r="R1895" s="118" t="s">
        <v>146</v>
      </c>
      <c r="S1895" s="118" t="s">
        <v>147</v>
      </c>
      <c r="T1895" s="118" t="s">
        <v>146</v>
      </c>
      <c r="U1895" s="118" t="s">
        <v>146</v>
      </c>
      <c r="V1895" s="118" t="s">
        <v>146</v>
      </c>
      <c r="W1895" s="118" t="s">
        <v>146</v>
      </c>
      <c r="X1895" s="121">
        <f t="shared" si="35"/>
        <v>22</v>
      </c>
      <c r="Y1895" s="68"/>
      <c r="Z1895" s="113">
        <f>VLOOKUP(B1895,[1]Sheet1!B$3:V$3093,21,0)</f>
        <v>0</v>
      </c>
    </row>
    <row r="1896" spans="2:26" ht="30" x14ac:dyDescent="0.25">
      <c r="B1896" s="9" t="s">
        <v>3962</v>
      </c>
      <c r="C1896" s="9" t="s">
        <v>3963</v>
      </c>
      <c r="D1896" s="9">
        <v>1989</v>
      </c>
      <c r="E1896" s="9" t="s">
        <v>12</v>
      </c>
      <c r="F1896" s="9" t="s">
        <v>30</v>
      </c>
      <c r="G1896" s="60" t="s">
        <v>99</v>
      </c>
      <c r="H1896" s="1" t="s">
        <v>13</v>
      </c>
      <c r="I1896" s="1" t="s">
        <v>86</v>
      </c>
      <c r="J1896" s="68" t="s">
        <v>296</v>
      </c>
      <c r="K1896" s="68" t="s">
        <v>297</v>
      </c>
      <c r="L1896" s="120" t="s">
        <v>146</v>
      </c>
      <c r="M1896" s="117" t="s">
        <v>146</v>
      </c>
      <c r="N1896" s="118" t="s">
        <v>146</v>
      </c>
      <c r="O1896" s="118" t="s">
        <v>146</v>
      </c>
      <c r="P1896" s="118" t="s">
        <v>147</v>
      </c>
      <c r="Q1896" s="118" t="s">
        <v>146</v>
      </c>
      <c r="R1896" s="118" t="s">
        <v>6520</v>
      </c>
      <c r="S1896" s="118" t="s">
        <v>146</v>
      </c>
      <c r="T1896" s="118" t="s">
        <v>146</v>
      </c>
      <c r="U1896" s="118" t="s">
        <v>147</v>
      </c>
      <c r="V1896" s="118" t="s">
        <v>6520</v>
      </c>
      <c r="W1896" s="118" t="s">
        <v>146</v>
      </c>
      <c r="X1896" s="121">
        <f t="shared" si="35"/>
        <v>20</v>
      </c>
      <c r="Y1896" s="68"/>
      <c r="Z1896" s="113">
        <f>VLOOKUP(B1896,[1]Sheet1!B$3:V$3093,21,0)</f>
        <v>0</v>
      </c>
    </row>
    <row r="1897" spans="2:26" ht="45" x14ac:dyDescent="0.25">
      <c r="B1897" s="9" t="s">
        <v>3964</v>
      </c>
      <c r="C1897" s="9" t="s">
        <v>3965</v>
      </c>
      <c r="D1897" s="9">
        <v>1986</v>
      </c>
      <c r="E1897" s="9" t="s">
        <v>12</v>
      </c>
      <c r="F1897" s="9" t="s">
        <v>30</v>
      </c>
      <c r="G1897" s="60" t="s">
        <v>99</v>
      </c>
      <c r="H1897" s="1" t="s">
        <v>11</v>
      </c>
      <c r="I1897" s="1" t="s">
        <v>177</v>
      </c>
      <c r="J1897" s="68" t="s">
        <v>291</v>
      </c>
      <c r="K1897" s="68" t="s">
        <v>292</v>
      </c>
      <c r="L1897" s="120" t="s">
        <v>146</v>
      </c>
      <c r="M1897" s="117" t="s">
        <v>147</v>
      </c>
      <c r="N1897" s="118" t="s">
        <v>147</v>
      </c>
      <c r="O1897" s="118" t="s">
        <v>146</v>
      </c>
      <c r="P1897" s="118" t="s">
        <v>147</v>
      </c>
      <c r="Q1897" s="118" t="s">
        <v>147</v>
      </c>
      <c r="R1897" s="118" t="s">
        <v>147</v>
      </c>
      <c r="S1897" s="118" t="s">
        <v>147</v>
      </c>
      <c r="T1897" s="118" t="s">
        <v>147</v>
      </c>
      <c r="U1897" s="118" t="s">
        <v>147</v>
      </c>
      <c r="V1897" s="118" t="s">
        <v>147</v>
      </c>
      <c r="W1897" s="118" t="s">
        <v>146</v>
      </c>
      <c r="X1897" s="121">
        <f t="shared" si="35"/>
        <v>27.5</v>
      </c>
      <c r="Y1897" s="68"/>
      <c r="Z1897" s="113">
        <f>VLOOKUP(B1897,[1]Sheet1!B$3:V$3093,21,0)</f>
        <v>0</v>
      </c>
    </row>
    <row r="1898" spans="2:26" ht="30" x14ac:dyDescent="0.25">
      <c r="B1898" s="9" t="s">
        <v>3966</v>
      </c>
      <c r="C1898" s="9" t="s">
        <v>3967</v>
      </c>
      <c r="D1898" s="9">
        <v>1983</v>
      </c>
      <c r="E1898" s="9" t="s">
        <v>12</v>
      </c>
      <c r="F1898" s="9" t="s">
        <v>124</v>
      </c>
      <c r="G1898" s="60" t="s">
        <v>99</v>
      </c>
      <c r="H1898" s="1" t="s">
        <v>11</v>
      </c>
      <c r="I1898" s="1" t="s">
        <v>221</v>
      </c>
      <c r="J1898" s="68" t="s">
        <v>296</v>
      </c>
      <c r="K1898" s="68" t="s">
        <v>297</v>
      </c>
      <c r="L1898" s="120" t="s">
        <v>146</v>
      </c>
      <c r="M1898" s="117" t="s">
        <v>146</v>
      </c>
      <c r="N1898" s="118" t="s">
        <v>147</v>
      </c>
      <c r="O1898" s="118" t="s">
        <v>146</v>
      </c>
      <c r="P1898" s="118" t="s">
        <v>146</v>
      </c>
      <c r="Q1898" s="118" t="s">
        <v>146</v>
      </c>
      <c r="R1898" s="118" t="s">
        <v>146</v>
      </c>
      <c r="S1898" s="118" t="s">
        <v>146</v>
      </c>
      <c r="T1898" s="118" t="s">
        <v>146</v>
      </c>
      <c r="U1898" s="118" t="s">
        <v>6520</v>
      </c>
      <c r="V1898" s="118" t="s">
        <v>147</v>
      </c>
      <c r="W1898" s="118" t="s">
        <v>146</v>
      </c>
      <c r="X1898" s="121">
        <f t="shared" si="35"/>
        <v>20.833333333333332</v>
      </c>
      <c r="Y1898" s="68"/>
      <c r="Z1898" s="113">
        <f>VLOOKUP(B1898,[1]Sheet1!B$3:V$3093,21,0)</f>
        <v>0</v>
      </c>
    </row>
    <row r="1899" spans="2:26" ht="45" x14ac:dyDescent="0.25">
      <c r="B1899" s="9" t="s">
        <v>3968</v>
      </c>
      <c r="C1899" s="9" t="s">
        <v>3969</v>
      </c>
      <c r="D1899" s="9">
        <v>1993</v>
      </c>
      <c r="E1899" s="9" t="s">
        <v>12</v>
      </c>
      <c r="F1899" s="9" t="s">
        <v>30</v>
      </c>
      <c r="G1899" s="60" t="s">
        <v>99</v>
      </c>
      <c r="H1899" s="1" t="s">
        <v>13</v>
      </c>
      <c r="I1899" s="1" t="s">
        <v>79</v>
      </c>
      <c r="J1899" s="68" t="s">
        <v>296</v>
      </c>
      <c r="K1899" s="68" t="s">
        <v>297</v>
      </c>
      <c r="L1899" s="120" t="s">
        <v>146</v>
      </c>
      <c r="M1899" s="117" t="s">
        <v>146</v>
      </c>
      <c r="N1899" s="118" t="s">
        <v>146</v>
      </c>
      <c r="O1899" s="118" t="s">
        <v>146</v>
      </c>
      <c r="P1899" s="118" t="s">
        <v>147</v>
      </c>
      <c r="Q1899" s="118" t="s">
        <v>147</v>
      </c>
      <c r="R1899" s="118" t="s">
        <v>147</v>
      </c>
      <c r="S1899" s="118" t="s">
        <v>147</v>
      </c>
      <c r="T1899" s="118" t="s">
        <v>146</v>
      </c>
      <c r="U1899" s="118" t="s">
        <v>146</v>
      </c>
      <c r="V1899" s="118" t="s">
        <v>147</v>
      </c>
      <c r="W1899" s="118" t="s">
        <v>148</v>
      </c>
      <c r="X1899" s="121">
        <f t="shared" si="35"/>
        <v>25.833333333333332</v>
      </c>
      <c r="Y1899" s="68"/>
      <c r="Z1899" s="113">
        <f>VLOOKUP(B1899,[1]Sheet1!B$3:V$3093,21,0)</f>
        <v>0</v>
      </c>
    </row>
    <row r="1900" spans="2:26" ht="30" x14ac:dyDescent="0.25">
      <c r="B1900" s="9" t="s">
        <v>3970</v>
      </c>
      <c r="C1900" s="9" t="s">
        <v>3971</v>
      </c>
      <c r="D1900" s="9">
        <v>1988</v>
      </c>
      <c r="E1900" s="9" t="s">
        <v>12</v>
      </c>
      <c r="F1900" s="9" t="s">
        <v>30</v>
      </c>
      <c r="G1900" s="60" t="s">
        <v>99</v>
      </c>
      <c r="H1900" s="1" t="s">
        <v>18</v>
      </c>
      <c r="I1900" s="1" t="s">
        <v>6247</v>
      </c>
      <c r="J1900" s="68" t="s">
        <v>296</v>
      </c>
      <c r="K1900" s="68" t="s">
        <v>297</v>
      </c>
      <c r="L1900" s="120" t="s">
        <v>146</v>
      </c>
      <c r="M1900" s="117" t="s">
        <v>147</v>
      </c>
      <c r="N1900" s="118" t="s">
        <v>147</v>
      </c>
      <c r="O1900" s="118" t="s">
        <v>146</v>
      </c>
      <c r="P1900" s="118" t="s">
        <v>147</v>
      </c>
      <c r="Q1900" s="118" t="s">
        <v>147</v>
      </c>
      <c r="R1900" s="118" t="s">
        <v>146</v>
      </c>
      <c r="S1900" s="118" t="s">
        <v>147</v>
      </c>
      <c r="T1900" s="118" t="s">
        <v>146</v>
      </c>
      <c r="U1900" s="118" t="s">
        <v>146</v>
      </c>
      <c r="V1900" s="118" t="s">
        <v>146</v>
      </c>
      <c r="W1900" s="118" t="s">
        <v>146</v>
      </c>
      <c r="X1900" s="121">
        <f t="shared" si="35"/>
        <v>24.166666666666668</v>
      </c>
      <c r="Y1900" s="68"/>
      <c r="Z1900" s="113">
        <f>VLOOKUP(B1900,[1]Sheet1!B$3:V$3093,21,0)</f>
        <v>0</v>
      </c>
    </row>
    <row r="1901" spans="2:26" ht="30" x14ac:dyDescent="0.25">
      <c r="B1901" s="9" t="s">
        <v>3972</v>
      </c>
      <c r="C1901" s="9" t="s">
        <v>198</v>
      </c>
      <c r="D1901" s="9">
        <v>1986</v>
      </c>
      <c r="E1901" s="9" t="s">
        <v>12</v>
      </c>
      <c r="F1901" s="9" t="s">
        <v>30</v>
      </c>
      <c r="G1901" s="60" t="s">
        <v>99</v>
      </c>
      <c r="H1901" s="1" t="s">
        <v>13</v>
      </c>
      <c r="I1901" s="1" t="s">
        <v>6247</v>
      </c>
      <c r="J1901" s="68" t="s">
        <v>296</v>
      </c>
      <c r="K1901" s="68" t="s">
        <v>297</v>
      </c>
      <c r="L1901" s="120" t="s">
        <v>148</v>
      </c>
      <c r="M1901" s="117" t="s">
        <v>146</v>
      </c>
      <c r="N1901" s="118" t="s">
        <v>146</v>
      </c>
      <c r="O1901" s="118" t="s">
        <v>146</v>
      </c>
      <c r="P1901" s="118" t="s">
        <v>146</v>
      </c>
      <c r="Q1901" s="118" t="s">
        <v>147</v>
      </c>
      <c r="R1901" s="118" t="s">
        <v>6520</v>
      </c>
      <c r="S1901" s="118" t="s">
        <v>147</v>
      </c>
      <c r="T1901" s="118" t="s">
        <v>146</v>
      </c>
      <c r="U1901" s="118" t="s">
        <v>147</v>
      </c>
      <c r="V1901" s="118" t="s">
        <v>146</v>
      </c>
      <c r="W1901" s="118" t="s">
        <v>146</v>
      </c>
      <c r="X1901" s="121">
        <f t="shared" si="35"/>
        <v>23.333333333333332</v>
      </c>
      <c r="Y1901" s="68"/>
      <c r="Z1901" s="113">
        <f>VLOOKUP(B1901,[1]Sheet1!B$3:V$3093,21,0)</f>
        <v>0</v>
      </c>
    </row>
    <row r="1902" spans="2:26" ht="30" x14ac:dyDescent="0.25">
      <c r="B1902" s="9" t="s">
        <v>3973</v>
      </c>
      <c r="C1902" s="9" t="s">
        <v>1133</v>
      </c>
      <c r="D1902" s="9">
        <v>1990</v>
      </c>
      <c r="E1902" s="9" t="s">
        <v>12</v>
      </c>
      <c r="F1902" s="9" t="s">
        <v>30</v>
      </c>
      <c r="G1902" s="60" t="s">
        <v>99</v>
      </c>
      <c r="H1902" s="1" t="s">
        <v>11</v>
      </c>
      <c r="I1902" s="1" t="s">
        <v>6267</v>
      </c>
      <c r="J1902" s="68" t="s">
        <v>291</v>
      </c>
      <c r="K1902" s="68" t="s">
        <v>292</v>
      </c>
      <c r="L1902" s="120" t="s">
        <v>147</v>
      </c>
      <c r="M1902" s="117" t="s">
        <v>147</v>
      </c>
      <c r="N1902" s="118" t="s">
        <v>146</v>
      </c>
      <c r="O1902" s="118" t="s">
        <v>146</v>
      </c>
      <c r="P1902" s="118" t="s">
        <v>147</v>
      </c>
      <c r="Q1902" s="118" t="s">
        <v>146</v>
      </c>
      <c r="R1902" s="118" t="s">
        <v>146</v>
      </c>
      <c r="S1902" s="118" t="s">
        <v>146</v>
      </c>
      <c r="T1902" s="118" t="s">
        <v>147</v>
      </c>
      <c r="U1902" s="118" t="s">
        <v>146</v>
      </c>
      <c r="V1902" s="118" t="s">
        <v>146</v>
      </c>
      <c r="W1902" s="118" t="s">
        <v>146</v>
      </c>
      <c r="X1902" s="121">
        <f t="shared" si="35"/>
        <v>23.333333333333332</v>
      </c>
      <c r="Y1902" s="68"/>
      <c r="Z1902" s="113">
        <f>VLOOKUP(B1902,[1]Sheet1!B$3:V$3093,21,0)</f>
        <v>0</v>
      </c>
    </row>
    <row r="1903" spans="2:26" ht="30" x14ac:dyDescent="0.25">
      <c r="B1903" s="9" t="s">
        <v>3974</v>
      </c>
      <c r="C1903" s="9" t="s">
        <v>3975</v>
      </c>
      <c r="D1903" s="9">
        <v>1991</v>
      </c>
      <c r="E1903" s="9" t="s">
        <v>12</v>
      </c>
      <c r="F1903" s="9" t="s">
        <v>124</v>
      </c>
      <c r="G1903" s="60" t="s">
        <v>99</v>
      </c>
      <c r="H1903" s="1" t="s">
        <v>13</v>
      </c>
      <c r="I1903" s="1" t="s">
        <v>6247</v>
      </c>
      <c r="J1903" s="68" t="s">
        <v>296</v>
      </c>
      <c r="K1903" s="68" t="s">
        <v>297</v>
      </c>
      <c r="L1903" s="120" t="s">
        <v>146</v>
      </c>
      <c r="M1903" s="117" t="s">
        <v>146</v>
      </c>
      <c r="N1903" s="118" t="s">
        <v>146</v>
      </c>
      <c r="O1903" s="118" t="s">
        <v>146</v>
      </c>
      <c r="P1903" s="118" t="s">
        <v>146</v>
      </c>
      <c r="Q1903" s="118" t="s">
        <v>147</v>
      </c>
      <c r="R1903" s="118" t="s">
        <v>147</v>
      </c>
      <c r="S1903" s="118" t="s">
        <v>147</v>
      </c>
      <c r="T1903" s="118" t="s">
        <v>146</v>
      </c>
      <c r="U1903" s="118" t="s">
        <v>146</v>
      </c>
      <c r="V1903" s="118" t="s">
        <v>146</v>
      </c>
      <c r="W1903" s="118" t="s">
        <v>146</v>
      </c>
      <c r="X1903" s="121">
        <f t="shared" si="35"/>
        <v>22.5</v>
      </c>
      <c r="Y1903" s="68"/>
      <c r="Z1903" s="113">
        <f>VLOOKUP(B1903,[1]Sheet1!B$3:V$3093,21,0)</f>
        <v>0</v>
      </c>
    </row>
    <row r="1904" spans="2:26" ht="30" x14ac:dyDescent="0.25">
      <c r="B1904" s="9" t="s">
        <v>3976</v>
      </c>
      <c r="C1904" s="9" t="s">
        <v>3977</v>
      </c>
      <c r="D1904" s="9">
        <v>1985</v>
      </c>
      <c r="E1904" s="9" t="s">
        <v>12</v>
      </c>
      <c r="F1904" s="9" t="s">
        <v>30</v>
      </c>
      <c r="G1904" s="60" t="s">
        <v>99</v>
      </c>
      <c r="H1904" s="1" t="s">
        <v>11</v>
      </c>
      <c r="I1904" s="1" t="s">
        <v>88</v>
      </c>
      <c r="J1904" s="68" t="s">
        <v>296</v>
      </c>
      <c r="K1904" s="68" t="s">
        <v>297</v>
      </c>
      <c r="L1904" s="120" t="s">
        <v>147</v>
      </c>
      <c r="M1904" s="117" t="s">
        <v>6520</v>
      </c>
      <c r="N1904" s="118" t="s">
        <v>147</v>
      </c>
      <c r="O1904" s="118" t="s">
        <v>6520</v>
      </c>
      <c r="P1904" s="118" t="s">
        <v>146</v>
      </c>
      <c r="Q1904" s="118" t="s">
        <v>148</v>
      </c>
      <c r="R1904" s="118" t="s">
        <v>148</v>
      </c>
      <c r="S1904" s="118" t="s">
        <v>148</v>
      </c>
      <c r="T1904" s="118" t="s">
        <v>146</v>
      </c>
      <c r="U1904" s="118" t="s">
        <v>147</v>
      </c>
      <c r="V1904" s="118" t="s">
        <v>148</v>
      </c>
      <c r="W1904" s="118" t="s">
        <v>146</v>
      </c>
      <c r="X1904" s="121">
        <f t="shared" si="35"/>
        <v>27.5</v>
      </c>
      <c r="Y1904" s="68"/>
      <c r="Z1904" s="113">
        <f>VLOOKUP(B1904,[1]Sheet1!B$3:V$3093,21,0)</f>
        <v>0</v>
      </c>
    </row>
    <row r="1905" spans="2:26" ht="45" x14ac:dyDescent="0.25">
      <c r="B1905" s="9" t="s">
        <v>3978</v>
      </c>
      <c r="C1905" s="9" t="s">
        <v>3979</v>
      </c>
      <c r="D1905" s="9">
        <v>1985</v>
      </c>
      <c r="E1905" s="9" t="s">
        <v>12</v>
      </c>
      <c r="F1905" s="9" t="s">
        <v>30</v>
      </c>
      <c r="G1905" s="60" t="s">
        <v>99</v>
      </c>
      <c r="H1905" s="1" t="s">
        <v>13</v>
      </c>
      <c r="I1905" s="1" t="s">
        <v>6314</v>
      </c>
      <c r="J1905" s="68" t="s">
        <v>296</v>
      </c>
      <c r="K1905" s="68" t="s">
        <v>297</v>
      </c>
      <c r="L1905" s="120" t="s">
        <v>146</v>
      </c>
      <c r="M1905" s="117" t="s">
        <v>146</v>
      </c>
      <c r="N1905" s="118" t="s">
        <v>149</v>
      </c>
      <c r="O1905" s="118" t="s">
        <v>146</v>
      </c>
      <c r="P1905" s="118" t="s">
        <v>147</v>
      </c>
      <c r="Q1905" s="118" t="s">
        <v>146</v>
      </c>
      <c r="R1905" s="118" t="s">
        <v>146</v>
      </c>
      <c r="S1905" s="118" t="s">
        <v>146</v>
      </c>
      <c r="T1905" s="118" t="s">
        <v>148</v>
      </c>
      <c r="U1905" s="118" t="s">
        <v>146</v>
      </c>
      <c r="V1905" s="118" t="s">
        <v>148</v>
      </c>
      <c r="W1905" s="118" t="s">
        <v>146</v>
      </c>
      <c r="X1905" s="121">
        <f t="shared" si="35"/>
        <v>24.545454545454547</v>
      </c>
      <c r="Y1905" s="68"/>
      <c r="Z1905" s="113">
        <f>VLOOKUP(B1905,[1]Sheet1!B$3:V$3093,21,0)</f>
        <v>0</v>
      </c>
    </row>
    <row r="1906" spans="2:26" ht="30" x14ac:dyDescent="0.25">
      <c r="B1906" s="9" t="s">
        <v>3980</v>
      </c>
      <c r="C1906" s="9" t="s">
        <v>3981</v>
      </c>
      <c r="D1906" s="9">
        <v>1990</v>
      </c>
      <c r="E1906" s="9" t="s">
        <v>12</v>
      </c>
      <c r="F1906" s="9" t="s">
        <v>30</v>
      </c>
      <c r="G1906" s="60" t="s">
        <v>99</v>
      </c>
      <c r="H1906" s="1" t="s">
        <v>11</v>
      </c>
      <c r="I1906" s="1" t="s">
        <v>170</v>
      </c>
      <c r="J1906" s="68" t="s">
        <v>296</v>
      </c>
      <c r="K1906" s="68" t="s">
        <v>297</v>
      </c>
      <c r="L1906" s="120" t="s">
        <v>148</v>
      </c>
      <c r="M1906" s="117" t="s">
        <v>146</v>
      </c>
      <c r="N1906" s="118" t="s">
        <v>147</v>
      </c>
      <c r="O1906" s="118" t="s">
        <v>147</v>
      </c>
      <c r="P1906" s="118" t="s">
        <v>147</v>
      </c>
      <c r="Q1906" s="118" t="s">
        <v>146</v>
      </c>
      <c r="R1906" s="118" t="s">
        <v>146</v>
      </c>
      <c r="S1906" s="118" t="s">
        <v>146</v>
      </c>
      <c r="T1906" s="118" t="s">
        <v>146</v>
      </c>
      <c r="U1906" s="118" t="s">
        <v>146</v>
      </c>
      <c r="V1906" s="118" t="s">
        <v>146</v>
      </c>
      <c r="W1906" s="118" t="s">
        <v>147</v>
      </c>
      <c r="X1906" s="121">
        <f t="shared" si="35"/>
        <v>25</v>
      </c>
      <c r="Y1906" s="68"/>
      <c r="Z1906" s="113">
        <f>VLOOKUP(B1906,[1]Sheet1!B$3:V$3093,21,0)</f>
        <v>0</v>
      </c>
    </row>
    <row r="1907" spans="2:26" ht="30" x14ac:dyDescent="0.25">
      <c r="B1907" s="9" t="s">
        <v>3982</v>
      </c>
      <c r="C1907" s="9" t="s">
        <v>3983</v>
      </c>
      <c r="D1907" s="9">
        <v>1996</v>
      </c>
      <c r="E1907" s="9" t="s">
        <v>12</v>
      </c>
      <c r="F1907" s="9" t="s">
        <v>30</v>
      </c>
      <c r="G1907" s="60" t="s">
        <v>99</v>
      </c>
      <c r="H1907" s="1" t="s">
        <v>29</v>
      </c>
      <c r="I1907" s="1" t="s">
        <v>6282</v>
      </c>
      <c r="J1907" s="68" t="s">
        <v>296</v>
      </c>
      <c r="K1907" s="68" t="s">
        <v>297</v>
      </c>
      <c r="L1907" s="120" t="s">
        <v>146</v>
      </c>
      <c r="M1907" s="117" t="s">
        <v>6520</v>
      </c>
      <c r="N1907" s="118" t="s">
        <v>147</v>
      </c>
      <c r="O1907" s="118" t="s">
        <v>146</v>
      </c>
      <c r="P1907" s="118" t="s">
        <v>146</v>
      </c>
      <c r="Q1907" s="118" t="s">
        <v>6520</v>
      </c>
      <c r="R1907" s="118" t="s">
        <v>146</v>
      </c>
      <c r="S1907" s="118" t="s">
        <v>146</v>
      </c>
      <c r="T1907" s="118" t="s">
        <v>146</v>
      </c>
      <c r="U1907" s="118" t="s">
        <v>146</v>
      </c>
      <c r="V1907" s="118" t="s">
        <v>6520</v>
      </c>
      <c r="W1907" s="118" t="s">
        <v>148</v>
      </c>
      <c r="X1907" s="121">
        <f t="shared" si="35"/>
        <v>20</v>
      </c>
      <c r="Y1907" s="68"/>
      <c r="Z1907" s="113"/>
    </row>
    <row r="1908" spans="2:26" ht="30" x14ac:dyDescent="0.25">
      <c r="B1908" s="9" t="s">
        <v>3984</v>
      </c>
      <c r="C1908" s="9" t="s">
        <v>3985</v>
      </c>
      <c r="D1908" s="9">
        <v>1986</v>
      </c>
      <c r="E1908" s="9" t="s">
        <v>12</v>
      </c>
      <c r="F1908" s="9" t="s">
        <v>30</v>
      </c>
      <c r="G1908" s="60" t="s">
        <v>99</v>
      </c>
      <c r="H1908" s="1" t="s">
        <v>11</v>
      </c>
      <c r="I1908" s="1" t="s">
        <v>6252</v>
      </c>
      <c r="J1908" s="68" t="s">
        <v>291</v>
      </c>
      <c r="K1908" s="68" t="s">
        <v>292</v>
      </c>
      <c r="L1908" s="120" t="s">
        <v>146</v>
      </c>
      <c r="M1908" s="117" t="s">
        <v>146</v>
      </c>
      <c r="N1908" s="118" t="s">
        <v>146</v>
      </c>
      <c r="O1908" s="118" t="s">
        <v>148</v>
      </c>
      <c r="P1908" s="118" t="s">
        <v>146</v>
      </c>
      <c r="Q1908" s="118" t="s">
        <v>146</v>
      </c>
      <c r="R1908" s="118" t="s">
        <v>6520</v>
      </c>
      <c r="S1908" s="118" t="s">
        <v>146</v>
      </c>
      <c r="T1908" s="118" t="s">
        <v>147</v>
      </c>
      <c r="U1908" s="118" t="s">
        <v>146</v>
      </c>
      <c r="V1908" s="118" t="s">
        <v>6520</v>
      </c>
      <c r="W1908" s="118" t="s">
        <v>146</v>
      </c>
      <c r="X1908" s="121">
        <f t="shared" si="35"/>
        <v>20.833333333333332</v>
      </c>
      <c r="Y1908" s="68"/>
      <c r="Z1908" s="113">
        <f>VLOOKUP(B1908,[1]Sheet1!B$3:V$3093,21,0)</f>
        <v>0</v>
      </c>
    </row>
    <row r="1909" spans="2:26" ht="30" x14ac:dyDescent="0.25">
      <c r="B1909" s="9" t="s">
        <v>3986</v>
      </c>
      <c r="C1909" s="9" t="s">
        <v>3987</v>
      </c>
      <c r="D1909" s="9">
        <v>1992</v>
      </c>
      <c r="E1909" s="9" t="s">
        <v>12</v>
      </c>
      <c r="F1909" s="9" t="s">
        <v>30</v>
      </c>
      <c r="G1909" s="60" t="s">
        <v>99</v>
      </c>
      <c r="H1909" s="1" t="s">
        <v>13</v>
      </c>
      <c r="I1909" s="1" t="s">
        <v>31</v>
      </c>
      <c r="J1909" s="68" t="s">
        <v>291</v>
      </c>
      <c r="K1909" s="68" t="s">
        <v>292</v>
      </c>
      <c r="L1909" s="120" t="s">
        <v>146</v>
      </c>
      <c r="M1909" s="117" t="s">
        <v>147</v>
      </c>
      <c r="N1909" s="118" t="s">
        <v>146</v>
      </c>
      <c r="O1909" s="118" t="s">
        <v>147</v>
      </c>
      <c r="P1909" s="118" t="s">
        <v>147</v>
      </c>
      <c r="Q1909" s="118" t="s">
        <v>146</v>
      </c>
      <c r="R1909" s="118" t="s">
        <v>147</v>
      </c>
      <c r="S1909" s="118" t="s">
        <v>146</v>
      </c>
      <c r="T1909" s="118" t="s">
        <v>147</v>
      </c>
      <c r="U1909" s="118" t="s">
        <v>146</v>
      </c>
      <c r="V1909" s="118" t="s">
        <v>146</v>
      </c>
      <c r="W1909" s="118" t="s">
        <v>147</v>
      </c>
      <c r="X1909" s="121">
        <f t="shared" si="35"/>
        <v>25</v>
      </c>
      <c r="Y1909" s="68"/>
      <c r="Z1909" s="113">
        <f>VLOOKUP(B1909,[1]Sheet1!B$3:V$3093,21,0)</f>
        <v>0</v>
      </c>
    </row>
    <row r="1910" spans="2:26" ht="30" x14ac:dyDescent="0.25">
      <c r="B1910" s="9" t="s">
        <v>3988</v>
      </c>
      <c r="C1910" s="9" t="s">
        <v>3989</v>
      </c>
      <c r="D1910" s="9">
        <v>1990</v>
      </c>
      <c r="E1910" s="9" t="s">
        <v>12</v>
      </c>
      <c r="F1910" s="9" t="s">
        <v>30</v>
      </c>
      <c r="G1910" s="60" t="s">
        <v>99</v>
      </c>
      <c r="H1910" s="1" t="s">
        <v>13</v>
      </c>
      <c r="I1910" s="1" t="s">
        <v>86</v>
      </c>
      <c r="J1910" s="68" t="s">
        <v>291</v>
      </c>
      <c r="K1910" s="68" t="s">
        <v>292</v>
      </c>
      <c r="L1910" s="120" t="s">
        <v>146</v>
      </c>
      <c r="M1910" s="117" t="s">
        <v>6520</v>
      </c>
      <c r="N1910" s="118" t="s">
        <v>6520</v>
      </c>
      <c r="O1910" s="118" t="s">
        <v>146</v>
      </c>
      <c r="P1910" s="118" t="s">
        <v>146</v>
      </c>
      <c r="Q1910" s="118" t="s">
        <v>147</v>
      </c>
      <c r="R1910" s="118" t="s">
        <v>147</v>
      </c>
      <c r="S1910" s="118" t="s">
        <v>147</v>
      </c>
      <c r="T1910" s="118" t="s">
        <v>6520</v>
      </c>
      <c r="U1910" s="118" t="s">
        <v>146</v>
      </c>
      <c r="V1910" s="118" t="s">
        <v>6520</v>
      </c>
      <c r="W1910" s="118" t="s">
        <v>6520</v>
      </c>
      <c r="X1910" s="121">
        <f t="shared" si="35"/>
        <v>18.333333333333332</v>
      </c>
      <c r="Y1910" s="68"/>
      <c r="Z1910" s="113" t="str">
        <f>VLOOKUP(B1910,[1]Sheet1!B$3:V$3093,21,0)</f>
        <v>4D trở lên</v>
      </c>
    </row>
    <row r="1911" spans="2:26" ht="60" x14ac:dyDescent="0.25">
      <c r="B1911" s="9" t="s">
        <v>3990</v>
      </c>
      <c r="C1911" s="9" t="s">
        <v>3991</v>
      </c>
      <c r="D1911" s="9">
        <v>1986</v>
      </c>
      <c r="E1911" s="9" t="s">
        <v>12</v>
      </c>
      <c r="F1911" s="9" t="s">
        <v>30</v>
      </c>
      <c r="G1911" s="60" t="s">
        <v>99</v>
      </c>
      <c r="H1911" s="1" t="s">
        <v>80</v>
      </c>
      <c r="I1911" s="1" t="s">
        <v>33</v>
      </c>
      <c r="J1911" s="68" t="s">
        <v>296</v>
      </c>
      <c r="K1911" s="68" t="s">
        <v>297</v>
      </c>
      <c r="L1911" s="120" t="s">
        <v>147</v>
      </c>
      <c r="M1911" s="117" t="s">
        <v>147</v>
      </c>
      <c r="N1911" s="118" t="s">
        <v>147</v>
      </c>
      <c r="O1911" s="118" t="s">
        <v>146</v>
      </c>
      <c r="P1911" s="118" t="s">
        <v>6520</v>
      </c>
      <c r="Q1911" s="118" t="s">
        <v>147</v>
      </c>
      <c r="R1911" s="118" t="s">
        <v>148</v>
      </c>
      <c r="S1911" s="118" t="s">
        <v>147</v>
      </c>
      <c r="T1911" s="118" t="s">
        <v>146</v>
      </c>
      <c r="U1911" s="118" t="s">
        <v>147</v>
      </c>
      <c r="V1911" s="118" t="s">
        <v>147</v>
      </c>
      <c r="W1911" s="118" t="s">
        <v>147</v>
      </c>
      <c r="X1911" s="121">
        <f t="shared" si="35"/>
        <v>27.5</v>
      </c>
      <c r="Y1911" s="68"/>
      <c r="Z1911" s="113">
        <f>VLOOKUP(B1911,[1]Sheet1!B$3:V$3093,21,0)</f>
        <v>0</v>
      </c>
    </row>
    <row r="1912" spans="2:26" ht="30" x14ac:dyDescent="0.25">
      <c r="B1912" s="9" t="s">
        <v>3992</v>
      </c>
      <c r="C1912" s="9" t="s">
        <v>3993</v>
      </c>
      <c r="D1912" s="9">
        <v>1991</v>
      </c>
      <c r="E1912" s="9" t="s">
        <v>12</v>
      </c>
      <c r="F1912" s="9" t="s">
        <v>30</v>
      </c>
      <c r="G1912" s="60" t="s">
        <v>99</v>
      </c>
      <c r="H1912" s="1" t="s">
        <v>11</v>
      </c>
      <c r="I1912" s="1" t="s">
        <v>170</v>
      </c>
      <c r="J1912" s="68" t="s">
        <v>296</v>
      </c>
      <c r="K1912" s="68" t="s">
        <v>297</v>
      </c>
      <c r="L1912" s="120" t="s">
        <v>147</v>
      </c>
      <c r="M1912" s="117" t="s">
        <v>147</v>
      </c>
      <c r="N1912" s="118" t="s">
        <v>147</v>
      </c>
      <c r="O1912" s="118" t="s">
        <v>146</v>
      </c>
      <c r="P1912" s="118" t="s">
        <v>147</v>
      </c>
      <c r="Q1912" s="118" t="s">
        <v>6520</v>
      </c>
      <c r="R1912" s="118" t="s">
        <v>147</v>
      </c>
      <c r="S1912" s="118" t="s">
        <v>6520</v>
      </c>
      <c r="T1912" s="118" t="s">
        <v>147</v>
      </c>
      <c r="U1912" s="118" t="s">
        <v>147</v>
      </c>
      <c r="V1912" s="118" t="s">
        <v>6520</v>
      </c>
      <c r="W1912" s="118" t="s">
        <v>148</v>
      </c>
      <c r="X1912" s="121">
        <f t="shared" si="35"/>
        <v>25</v>
      </c>
      <c r="Y1912" s="68"/>
      <c r="Z1912" s="113">
        <f>VLOOKUP(B1912,[1]Sheet1!B$3:V$3093,21,0)</f>
        <v>0</v>
      </c>
    </row>
    <row r="1913" spans="2:26" ht="30" x14ac:dyDescent="0.25">
      <c r="B1913" s="9" t="s">
        <v>3994</v>
      </c>
      <c r="C1913" s="9" t="s">
        <v>3995</v>
      </c>
      <c r="D1913" s="9">
        <v>1992</v>
      </c>
      <c r="E1913" s="9" t="s">
        <v>12</v>
      </c>
      <c r="F1913" s="9" t="s">
        <v>30</v>
      </c>
      <c r="G1913" s="60" t="s">
        <v>99</v>
      </c>
      <c r="H1913" s="1" t="s">
        <v>13</v>
      </c>
      <c r="I1913" s="1" t="s">
        <v>31</v>
      </c>
      <c r="J1913" s="68" t="s">
        <v>296</v>
      </c>
      <c r="K1913" s="68" t="s">
        <v>297</v>
      </c>
      <c r="L1913" s="120" t="s">
        <v>147</v>
      </c>
      <c r="M1913" s="117" t="s">
        <v>6520</v>
      </c>
      <c r="N1913" s="118" t="s">
        <v>147</v>
      </c>
      <c r="O1913" s="118" t="s">
        <v>146</v>
      </c>
      <c r="P1913" s="118" t="s">
        <v>147</v>
      </c>
      <c r="Q1913" s="118" t="s">
        <v>6520</v>
      </c>
      <c r="R1913" s="118" t="s">
        <v>147</v>
      </c>
      <c r="S1913" s="118" t="s">
        <v>6520</v>
      </c>
      <c r="T1913" s="118" t="s">
        <v>147</v>
      </c>
      <c r="U1913" s="118" t="s">
        <v>146</v>
      </c>
      <c r="V1913" s="118" t="s">
        <v>147</v>
      </c>
      <c r="W1913" s="118" t="s">
        <v>146</v>
      </c>
      <c r="X1913" s="121">
        <f t="shared" si="35"/>
        <v>22.5</v>
      </c>
      <c r="Y1913" s="68"/>
      <c r="Z1913" s="113">
        <f>VLOOKUP(B1913,[1]Sheet1!B$3:V$3093,21,0)</f>
        <v>0</v>
      </c>
    </row>
    <row r="1914" spans="2:26" ht="30" x14ac:dyDescent="0.25">
      <c r="B1914" s="9" t="s">
        <v>3996</v>
      </c>
      <c r="C1914" s="9" t="s">
        <v>3997</v>
      </c>
      <c r="D1914" s="9">
        <v>1986</v>
      </c>
      <c r="E1914" s="9" t="s">
        <v>12</v>
      </c>
      <c r="F1914" s="9" t="s">
        <v>30</v>
      </c>
      <c r="G1914" s="60" t="s">
        <v>99</v>
      </c>
      <c r="H1914" s="1" t="s">
        <v>18</v>
      </c>
      <c r="I1914" s="1" t="s">
        <v>170</v>
      </c>
      <c r="J1914" s="68" t="s">
        <v>296</v>
      </c>
      <c r="K1914" s="68" t="s">
        <v>297</v>
      </c>
      <c r="L1914" s="120" t="s">
        <v>6520</v>
      </c>
      <c r="M1914" s="117" t="s">
        <v>6520</v>
      </c>
      <c r="N1914" s="118" t="s">
        <v>146</v>
      </c>
      <c r="O1914" s="118" t="s">
        <v>146</v>
      </c>
      <c r="P1914" s="118" t="s">
        <v>146</v>
      </c>
      <c r="Q1914" s="118" t="s">
        <v>147</v>
      </c>
      <c r="R1914" s="118" t="s">
        <v>147</v>
      </c>
      <c r="S1914" s="118" t="s">
        <v>147</v>
      </c>
      <c r="T1914" s="118" t="s">
        <v>147</v>
      </c>
      <c r="U1914" s="118" t="s">
        <v>6520</v>
      </c>
      <c r="V1914" s="118" t="s">
        <v>146</v>
      </c>
      <c r="W1914" s="118" t="s">
        <v>146</v>
      </c>
      <c r="X1914" s="121">
        <f t="shared" si="35"/>
        <v>20.833333333333332</v>
      </c>
      <c r="Y1914" s="68"/>
      <c r="Z1914" s="113">
        <f>VLOOKUP(B1914,[1]Sheet1!B$3:V$3093,21,0)</f>
        <v>0</v>
      </c>
    </row>
    <row r="1915" spans="2:26" ht="45" x14ac:dyDescent="0.25">
      <c r="B1915" s="9" t="s">
        <v>3998</v>
      </c>
      <c r="C1915" s="9" t="s">
        <v>816</v>
      </c>
      <c r="D1915" s="9">
        <v>1991</v>
      </c>
      <c r="E1915" s="9" t="s">
        <v>12</v>
      </c>
      <c r="F1915" s="9" t="s">
        <v>30</v>
      </c>
      <c r="G1915" s="60" t="s">
        <v>99</v>
      </c>
      <c r="H1915" s="1" t="s">
        <v>13</v>
      </c>
      <c r="I1915" s="1" t="s">
        <v>79</v>
      </c>
      <c r="J1915" s="68" t="s">
        <v>296</v>
      </c>
      <c r="K1915" s="68" t="s">
        <v>297</v>
      </c>
      <c r="L1915" s="120" t="s">
        <v>146</v>
      </c>
      <c r="M1915" s="117" t="s">
        <v>147</v>
      </c>
      <c r="N1915" s="118" t="s">
        <v>146</v>
      </c>
      <c r="O1915" s="118" t="s">
        <v>147</v>
      </c>
      <c r="P1915" s="118" t="s">
        <v>146</v>
      </c>
      <c r="Q1915" s="118" t="s">
        <v>147</v>
      </c>
      <c r="R1915" s="118" t="s">
        <v>6520</v>
      </c>
      <c r="S1915" s="118" t="s">
        <v>147</v>
      </c>
      <c r="T1915" s="118" t="s">
        <v>147</v>
      </c>
      <c r="U1915" s="118" t="s">
        <v>146</v>
      </c>
      <c r="V1915" s="118" t="s">
        <v>146</v>
      </c>
      <c r="W1915" s="118" t="s">
        <v>6520</v>
      </c>
      <c r="X1915" s="121">
        <f t="shared" si="35"/>
        <v>22.5</v>
      </c>
      <c r="Y1915" s="68"/>
      <c r="Z1915" s="113">
        <f>VLOOKUP(B1915,[1]Sheet1!B$3:V$3093,21,0)</f>
        <v>0</v>
      </c>
    </row>
    <row r="1916" spans="2:26" ht="30" x14ac:dyDescent="0.25">
      <c r="B1916" s="9" t="s">
        <v>3999</v>
      </c>
      <c r="C1916" s="9" t="s">
        <v>4000</v>
      </c>
      <c r="D1916" s="9">
        <v>1989</v>
      </c>
      <c r="E1916" s="9" t="s">
        <v>12</v>
      </c>
      <c r="F1916" s="9" t="s">
        <v>30</v>
      </c>
      <c r="G1916" s="60" t="s">
        <v>99</v>
      </c>
      <c r="H1916" s="1" t="s">
        <v>13</v>
      </c>
      <c r="I1916" s="1" t="s">
        <v>6251</v>
      </c>
      <c r="J1916" s="68" t="s">
        <v>296</v>
      </c>
      <c r="K1916" s="68" t="s">
        <v>297</v>
      </c>
      <c r="L1916" s="120" t="s">
        <v>146</v>
      </c>
      <c r="M1916" s="117" t="s">
        <v>6520</v>
      </c>
      <c r="N1916" s="118" t="s">
        <v>146</v>
      </c>
      <c r="O1916" s="118" t="s">
        <v>146</v>
      </c>
      <c r="P1916" s="118" t="s">
        <v>148</v>
      </c>
      <c r="Q1916" s="118" t="s">
        <v>6520</v>
      </c>
      <c r="R1916" s="118" t="s">
        <v>148</v>
      </c>
      <c r="S1916" s="118" t="s">
        <v>6520</v>
      </c>
      <c r="T1916" s="118" t="s">
        <v>146</v>
      </c>
      <c r="U1916" s="118" t="s">
        <v>146</v>
      </c>
      <c r="V1916" s="118" t="s">
        <v>146</v>
      </c>
      <c r="W1916" s="118" t="s">
        <v>146</v>
      </c>
      <c r="X1916" s="121">
        <f t="shared" si="35"/>
        <v>20.833333333333332</v>
      </c>
      <c r="Y1916" s="68"/>
      <c r="Z1916" s="113">
        <f>VLOOKUP(B1916,[1]Sheet1!B$3:V$3093,21,0)</f>
        <v>0</v>
      </c>
    </row>
    <row r="1917" spans="2:26" ht="30" x14ac:dyDescent="0.25">
      <c r="B1917" s="9" t="s">
        <v>4001</v>
      </c>
      <c r="C1917" s="9" t="s">
        <v>4002</v>
      </c>
      <c r="D1917" s="9">
        <v>1984</v>
      </c>
      <c r="E1917" s="9" t="s">
        <v>12</v>
      </c>
      <c r="F1917" s="9" t="s">
        <v>30</v>
      </c>
      <c r="G1917" s="60" t="s">
        <v>99</v>
      </c>
      <c r="H1917" s="1" t="s">
        <v>176</v>
      </c>
      <c r="I1917" s="1"/>
      <c r="J1917" s="68" t="s">
        <v>296</v>
      </c>
      <c r="K1917" s="68" t="s">
        <v>297</v>
      </c>
      <c r="L1917" s="120" t="s">
        <v>146</v>
      </c>
      <c r="M1917" s="117" t="s">
        <v>146</v>
      </c>
      <c r="N1917" s="118" t="s">
        <v>148</v>
      </c>
      <c r="O1917" s="118" t="s">
        <v>146</v>
      </c>
      <c r="P1917" s="118" t="s">
        <v>146</v>
      </c>
      <c r="Q1917" s="118" t="s">
        <v>147</v>
      </c>
      <c r="R1917" s="118" t="s">
        <v>148</v>
      </c>
      <c r="S1917" s="118" t="s">
        <v>147</v>
      </c>
      <c r="T1917" s="118" t="s">
        <v>147</v>
      </c>
      <c r="U1917" s="118" t="s">
        <v>146</v>
      </c>
      <c r="V1917" s="118" t="s">
        <v>146</v>
      </c>
      <c r="W1917" s="118" t="s">
        <v>147</v>
      </c>
      <c r="X1917" s="121">
        <f t="shared" si="35"/>
        <v>26.666666666666668</v>
      </c>
      <c r="Y1917" s="68"/>
      <c r="Z1917" s="113">
        <f>VLOOKUP(B1917,[1]Sheet1!B$3:V$3093,21,0)</f>
        <v>0</v>
      </c>
    </row>
    <row r="1918" spans="2:26" ht="30" x14ac:dyDescent="0.25">
      <c r="B1918" s="9" t="s">
        <v>4003</v>
      </c>
      <c r="C1918" s="9" t="s">
        <v>4004</v>
      </c>
      <c r="D1918" s="9">
        <v>1994</v>
      </c>
      <c r="E1918" s="9" t="s">
        <v>12</v>
      </c>
      <c r="F1918" s="9" t="s">
        <v>30</v>
      </c>
      <c r="G1918" s="60" t="s">
        <v>99</v>
      </c>
      <c r="H1918" s="1" t="s">
        <v>13</v>
      </c>
      <c r="I1918" s="1" t="s">
        <v>170</v>
      </c>
      <c r="J1918" s="68" t="s">
        <v>296</v>
      </c>
      <c r="K1918" s="68" t="s">
        <v>297</v>
      </c>
      <c r="L1918" s="120" t="s">
        <v>146</v>
      </c>
      <c r="M1918" s="117" t="s">
        <v>6520</v>
      </c>
      <c r="N1918" s="118" t="s">
        <v>6520</v>
      </c>
      <c r="O1918" s="118" t="s">
        <v>147</v>
      </c>
      <c r="P1918" s="118" t="s">
        <v>147</v>
      </c>
      <c r="Q1918" s="118" t="s">
        <v>148</v>
      </c>
      <c r="R1918" s="118" t="s">
        <v>147</v>
      </c>
      <c r="S1918" s="118" t="s">
        <v>148</v>
      </c>
      <c r="T1918" s="118" t="s">
        <v>147</v>
      </c>
      <c r="U1918" s="118" t="s">
        <v>147</v>
      </c>
      <c r="V1918" s="118" t="s">
        <v>146</v>
      </c>
      <c r="W1918" s="118" t="s">
        <v>147</v>
      </c>
      <c r="X1918" s="121">
        <f t="shared" si="35"/>
        <v>26.666666666666668</v>
      </c>
      <c r="Y1918" s="68"/>
      <c r="Z1918" s="113">
        <f>VLOOKUP(B1918,[1]Sheet1!B$3:V$3093,21,0)</f>
        <v>0</v>
      </c>
    </row>
    <row r="1919" spans="2:26" ht="45" x14ac:dyDescent="0.25">
      <c r="B1919" s="9" t="s">
        <v>4005</v>
      </c>
      <c r="C1919" s="9" t="s">
        <v>4006</v>
      </c>
      <c r="D1919" s="9">
        <v>1989</v>
      </c>
      <c r="E1919" s="9" t="s">
        <v>12</v>
      </c>
      <c r="F1919" s="9" t="s">
        <v>32</v>
      </c>
      <c r="G1919" s="60" t="s">
        <v>99</v>
      </c>
      <c r="H1919" s="1" t="s">
        <v>13</v>
      </c>
      <c r="I1919" s="1" t="s">
        <v>177</v>
      </c>
      <c r="J1919" s="68" t="s">
        <v>296</v>
      </c>
      <c r="K1919" s="68" t="s">
        <v>297</v>
      </c>
      <c r="L1919" s="120" t="s">
        <v>6520</v>
      </c>
      <c r="M1919" s="117" t="s">
        <v>146</v>
      </c>
      <c r="N1919" s="118" t="s">
        <v>147</v>
      </c>
      <c r="O1919" s="118" t="s">
        <v>6520</v>
      </c>
      <c r="P1919" s="118" t="s">
        <v>146</v>
      </c>
      <c r="Q1919" s="118" t="s">
        <v>146</v>
      </c>
      <c r="R1919" s="118" t="s">
        <v>146</v>
      </c>
      <c r="S1919" s="118" t="s">
        <v>146</v>
      </c>
      <c r="T1919" s="118" t="s">
        <v>146</v>
      </c>
      <c r="U1919" s="118" t="s">
        <v>147</v>
      </c>
      <c r="V1919" s="118" t="s">
        <v>147</v>
      </c>
      <c r="W1919" s="118" t="s">
        <v>6520</v>
      </c>
      <c r="X1919" s="121">
        <f t="shared" si="35"/>
        <v>20</v>
      </c>
      <c r="Y1919" s="68"/>
      <c r="Z1919" s="113">
        <f>VLOOKUP(B1919,[1]Sheet1!B$3:V$3093,21,0)</f>
        <v>0</v>
      </c>
    </row>
    <row r="1920" spans="2:26" ht="30" x14ac:dyDescent="0.25">
      <c r="B1920" s="9" t="s">
        <v>4007</v>
      </c>
      <c r="C1920" s="9" t="s">
        <v>4008</v>
      </c>
      <c r="D1920" s="9">
        <v>1991</v>
      </c>
      <c r="E1920" s="9" t="s">
        <v>12</v>
      </c>
      <c r="F1920" s="9" t="s">
        <v>30</v>
      </c>
      <c r="G1920" s="60" t="s">
        <v>99</v>
      </c>
      <c r="H1920" s="1" t="s">
        <v>11</v>
      </c>
      <c r="I1920" s="1" t="s">
        <v>21</v>
      </c>
      <c r="J1920" s="68" t="s">
        <v>296</v>
      </c>
      <c r="K1920" s="68" t="s">
        <v>297</v>
      </c>
      <c r="L1920" s="120" t="s">
        <v>146</v>
      </c>
      <c r="M1920" s="117" t="s">
        <v>6520</v>
      </c>
      <c r="N1920" s="118" t="s">
        <v>147</v>
      </c>
      <c r="O1920" s="118" t="s">
        <v>146</v>
      </c>
      <c r="P1920" s="118" t="s">
        <v>148</v>
      </c>
      <c r="Q1920" s="118" t="s">
        <v>147</v>
      </c>
      <c r="R1920" s="118" t="s">
        <v>147</v>
      </c>
      <c r="S1920" s="118" t="s">
        <v>147</v>
      </c>
      <c r="T1920" s="118" t="s">
        <v>146</v>
      </c>
      <c r="U1920" s="118" t="s">
        <v>146</v>
      </c>
      <c r="V1920" s="118" t="s">
        <v>148</v>
      </c>
      <c r="W1920" s="118" t="s">
        <v>6520</v>
      </c>
      <c r="X1920" s="121">
        <f t="shared" si="35"/>
        <v>25</v>
      </c>
      <c r="Y1920" s="68"/>
      <c r="Z1920" s="113">
        <f>VLOOKUP(B1920,[1]Sheet1!B$3:V$3093,21,0)</f>
        <v>0</v>
      </c>
    </row>
    <row r="1921" spans="2:26" ht="30" x14ac:dyDescent="0.25">
      <c r="B1921" s="9" t="s">
        <v>4009</v>
      </c>
      <c r="C1921" s="9" t="s">
        <v>4010</v>
      </c>
      <c r="D1921" s="9">
        <v>1994</v>
      </c>
      <c r="E1921" s="9" t="s">
        <v>12</v>
      </c>
      <c r="F1921" s="9" t="s">
        <v>30</v>
      </c>
      <c r="G1921" s="60" t="s">
        <v>99</v>
      </c>
      <c r="H1921" s="1" t="s">
        <v>13</v>
      </c>
      <c r="I1921" s="1" t="s">
        <v>170</v>
      </c>
      <c r="J1921" s="68" t="s">
        <v>291</v>
      </c>
      <c r="K1921" s="68" t="s">
        <v>292</v>
      </c>
      <c r="L1921" s="120" t="s">
        <v>146</v>
      </c>
      <c r="M1921" s="117" t="s">
        <v>146</v>
      </c>
      <c r="N1921" s="118" t="s">
        <v>146</v>
      </c>
      <c r="O1921" s="118" t="s">
        <v>146</v>
      </c>
      <c r="P1921" s="118" t="s">
        <v>147</v>
      </c>
      <c r="Q1921" s="118" t="s">
        <v>146</v>
      </c>
      <c r="R1921" s="118" t="s">
        <v>147</v>
      </c>
      <c r="S1921" s="118" t="s">
        <v>146</v>
      </c>
      <c r="T1921" s="118" t="s">
        <v>146</v>
      </c>
      <c r="U1921" s="118" t="s">
        <v>146</v>
      </c>
      <c r="V1921" s="118" t="s">
        <v>146</v>
      </c>
      <c r="W1921" s="118" t="s">
        <v>146</v>
      </c>
      <c r="X1921" s="121">
        <f t="shared" si="35"/>
        <v>21.666666666666668</v>
      </c>
      <c r="Y1921" s="68"/>
      <c r="Z1921" s="113">
        <f>VLOOKUP(B1921,[1]Sheet1!B$3:V$3093,21,0)</f>
        <v>0</v>
      </c>
    </row>
    <row r="1922" spans="2:26" ht="30" x14ac:dyDescent="0.25">
      <c r="B1922" s="9" t="s">
        <v>4011</v>
      </c>
      <c r="C1922" s="9" t="s">
        <v>4012</v>
      </c>
      <c r="D1922" s="9">
        <v>1992</v>
      </c>
      <c r="E1922" s="9" t="s">
        <v>12</v>
      </c>
      <c r="F1922" s="9" t="s">
        <v>30</v>
      </c>
      <c r="G1922" s="60" t="s">
        <v>99</v>
      </c>
      <c r="H1922" s="1" t="s">
        <v>11</v>
      </c>
      <c r="I1922" s="1" t="s">
        <v>170</v>
      </c>
      <c r="J1922" s="68" t="s">
        <v>296</v>
      </c>
      <c r="K1922" s="68" t="s">
        <v>297</v>
      </c>
      <c r="L1922" s="120" t="s">
        <v>146</v>
      </c>
      <c r="M1922" s="117" t="s">
        <v>6520</v>
      </c>
      <c r="N1922" s="118" t="s">
        <v>146</v>
      </c>
      <c r="O1922" s="118" t="s">
        <v>147</v>
      </c>
      <c r="P1922" s="118" t="s">
        <v>147</v>
      </c>
      <c r="Q1922" s="118" t="s">
        <v>146</v>
      </c>
      <c r="R1922" s="118" t="s">
        <v>146</v>
      </c>
      <c r="S1922" s="118" t="s">
        <v>146</v>
      </c>
      <c r="T1922" s="118" t="s">
        <v>146</v>
      </c>
      <c r="U1922" s="118" t="s">
        <v>146</v>
      </c>
      <c r="V1922" s="118" t="s">
        <v>6520</v>
      </c>
      <c r="W1922" s="118" t="s">
        <v>146</v>
      </c>
      <c r="X1922" s="121">
        <f t="shared" si="35"/>
        <v>20</v>
      </c>
      <c r="Y1922" s="68"/>
      <c r="Z1922" s="113">
        <f>VLOOKUP(B1922,[1]Sheet1!B$3:V$3093,21,0)</f>
        <v>0</v>
      </c>
    </row>
    <row r="1923" spans="2:26" ht="30" x14ac:dyDescent="0.25">
      <c r="B1923" s="9" t="s">
        <v>4013</v>
      </c>
      <c r="C1923" s="9" t="s">
        <v>4014</v>
      </c>
      <c r="D1923" s="9">
        <v>1990</v>
      </c>
      <c r="E1923" s="9" t="s">
        <v>12</v>
      </c>
      <c r="F1923" s="9" t="s">
        <v>32</v>
      </c>
      <c r="G1923" s="60" t="s">
        <v>99</v>
      </c>
      <c r="H1923" s="1" t="s">
        <v>11</v>
      </c>
      <c r="I1923" s="1" t="s">
        <v>170</v>
      </c>
      <c r="J1923" s="68" t="s">
        <v>291</v>
      </c>
      <c r="K1923" s="68" t="s">
        <v>292</v>
      </c>
      <c r="L1923" s="120" t="s">
        <v>146</v>
      </c>
      <c r="M1923" s="117" t="s">
        <v>148</v>
      </c>
      <c r="N1923" s="118" t="s">
        <v>148</v>
      </c>
      <c r="O1923" s="118" t="s">
        <v>148</v>
      </c>
      <c r="P1923" s="118" t="s">
        <v>148</v>
      </c>
      <c r="Q1923" s="118" t="s">
        <v>146</v>
      </c>
      <c r="R1923" s="118" t="s">
        <v>148</v>
      </c>
      <c r="S1923" s="118" t="s">
        <v>146</v>
      </c>
      <c r="T1923" s="118" t="s">
        <v>147</v>
      </c>
      <c r="U1923" s="118" t="s">
        <v>148</v>
      </c>
      <c r="V1923" s="118" t="s">
        <v>148</v>
      </c>
      <c r="W1923" s="118" t="s">
        <v>148</v>
      </c>
      <c r="X1923" s="121">
        <f t="shared" si="35"/>
        <v>34.166666666666664</v>
      </c>
      <c r="Y1923" s="68"/>
      <c r="Z1923" s="113">
        <f>VLOOKUP(B1923,[1]Sheet1!B$3:V$3093,21,0)</f>
        <v>0</v>
      </c>
    </row>
    <row r="1924" spans="2:26" ht="30" x14ac:dyDescent="0.25">
      <c r="B1924" s="9" t="s">
        <v>4015</v>
      </c>
      <c r="C1924" s="9" t="s">
        <v>4016</v>
      </c>
      <c r="D1924" s="9">
        <v>1991</v>
      </c>
      <c r="E1924" s="9" t="s">
        <v>12</v>
      </c>
      <c r="F1924" s="9" t="s">
        <v>30</v>
      </c>
      <c r="G1924" s="60" t="s">
        <v>99</v>
      </c>
      <c r="H1924" s="1" t="s">
        <v>11</v>
      </c>
      <c r="I1924" s="1" t="s">
        <v>93</v>
      </c>
      <c r="J1924" s="68" t="s">
        <v>291</v>
      </c>
      <c r="K1924" s="68" t="s">
        <v>292</v>
      </c>
      <c r="L1924" s="120" t="s">
        <v>147</v>
      </c>
      <c r="M1924" s="117" t="s">
        <v>148</v>
      </c>
      <c r="N1924" s="118" t="s">
        <v>148</v>
      </c>
      <c r="O1924" s="118" t="s">
        <v>147</v>
      </c>
      <c r="P1924" s="118" t="s">
        <v>147</v>
      </c>
      <c r="Q1924" s="118" t="s">
        <v>147</v>
      </c>
      <c r="R1924" s="118" t="s">
        <v>146</v>
      </c>
      <c r="S1924" s="118" t="s">
        <v>147</v>
      </c>
      <c r="T1924" s="118" t="s">
        <v>6520</v>
      </c>
      <c r="U1924" s="118" t="s">
        <v>146</v>
      </c>
      <c r="V1924" s="118" t="s">
        <v>148</v>
      </c>
      <c r="W1924" s="118" t="s">
        <v>147</v>
      </c>
      <c r="X1924" s="121">
        <f t="shared" si="35"/>
        <v>29.166666666666668</v>
      </c>
      <c r="Y1924" s="68"/>
      <c r="Z1924" s="113">
        <f>VLOOKUP(B1924,[1]Sheet1!B$3:V$3093,21,0)</f>
        <v>0</v>
      </c>
    </row>
    <row r="1925" spans="2:26" ht="30" x14ac:dyDescent="0.25">
      <c r="B1925" s="9" t="s">
        <v>4017</v>
      </c>
      <c r="C1925" s="9" t="s">
        <v>4018</v>
      </c>
      <c r="D1925" s="9">
        <v>1992</v>
      </c>
      <c r="E1925" s="9" t="s">
        <v>12</v>
      </c>
      <c r="F1925" s="9" t="s">
        <v>30</v>
      </c>
      <c r="G1925" s="60" t="s">
        <v>99</v>
      </c>
      <c r="H1925" s="1" t="s">
        <v>11</v>
      </c>
      <c r="I1925" s="1" t="s">
        <v>129</v>
      </c>
      <c r="J1925" s="68" t="s">
        <v>296</v>
      </c>
      <c r="K1925" s="68" t="s">
        <v>297</v>
      </c>
      <c r="L1925" s="120" t="s">
        <v>6520</v>
      </c>
      <c r="M1925" s="117" t="s">
        <v>146</v>
      </c>
      <c r="N1925" s="118" t="s">
        <v>146</v>
      </c>
      <c r="O1925" s="118" t="s">
        <v>146</v>
      </c>
      <c r="P1925" s="118" t="s">
        <v>146</v>
      </c>
      <c r="Q1925" s="118" t="s">
        <v>146</v>
      </c>
      <c r="R1925" s="118" t="s">
        <v>6520</v>
      </c>
      <c r="S1925" s="118" t="s">
        <v>146</v>
      </c>
      <c r="T1925" s="118" t="s">
        <v>146</v>
      </c>
      <c r="U1925" s="118" t="s">
        <v>146</v>
      </c>
      <c r="V1925" s="118" t="s">
        <v>146</v>
      </c>
      <c r="W1925" s="118" t="s">
        <v>148</v>
      </c>
      <c r="X1925" s="121">
        <f t="shared" si="35"/>
        <v>20</v>
      </c>
      <c r="Y1925" s="68"/>
      <c r="Z1925" s="113"/>
    </row>
    <row r="1926" spans="2:26" ht="30" x14ac:dyDescent="0.25">
      <c r="B1926" s="9" t="s">
        <v>4019</v>
      </c>
      <c r="C1926" s="9" t="s">
        <v>4020</v>
      </c>
      <c r="D1926" s="9">
        <v>1988</v>
      </c>
      <c r="E1926" s="9" t="s">
        <v>12</v>
      </c>
      <c r="F1926" s="9" t="s">
        <v>32</v>
      </c>
      <c r="G1926" s="60" t="s">
        <v>99</v>
      </c>
      <c r="H1926" s="1" t="s">
        <v>11</v>
      </c>
      <c r="I1926" s="1" t="s">
        <v>171</v>
      </c>
      <c r="J1926" s="68" t="s">
        <v>296</v>
      </c>
      <c r="K1926" s="68" t="s">
        <v>297</v>
      </c>
      <c r="L1926" s="120" t="s">
        <v>147</v>
      </c>
      <c r="M1926" s="117" t="s">
        <v>147</v>
      </c>
      <c r="N1926" s="118" t="s">
        <v>148</v>
      </c>
      <c r="O1926" s="118" t="s">
        <v>146</v>
      </c>
      <c r="P1926" s="118" t="s">
        <v>147</v>
      </c>
      <c r="Q1926" s="118" t="s">
        <v>147</v>
      </c>
      <c r="R1926" s="118" t="s">
        <v>6520</v>
      </c>
      <c r="S1926" s="118" t="s">
        <v>147</v>
      </c>
      <c r="T1926" s="118" t="s">
        <v>148</v>
      </c>
      <c r="U1926" s="118" t="s">
        <v>148</v>
      </c>
      <c r="V1926" s="118" t="s">
        <v>6520</v>
      </c>
      <c r="W1926" s="118" t="s">
        <v>147</v>
      </c>
      <c r="X1926" s="121">
        <f t="shared" si="35"/>
        <v>28.333333333333332</v>
      </c>
      <c r="Y1926" s="68"/>
      <c r="Z1926" s="113">
        <f>VLOOKUP(B1926,[1]Sheet1!B$3:V$3093,21,0)</f>
        <v>0</v>
      </c>
    </row>
    <row r="1927" spans="2:26" ht="30" x14ac:dyDescent="0.25">
      <c r="B1927" s="9" t="s">
        <v>4021</v>
      </c>
      <c r="C1927" s="9" t="s">
        <v>4022</v>
      </c>
      <c r="D1927" s="9">
        <v>1990</v>
      </c>
      <c r="E1927" s="9" t="s">
        <v>12</v>
      </c>
      <c r="F1927" s="9" t="s">
        <v>30</v>
      </c>
      <c r="G1927" s="60" t="s">
        <v>99</v>
      </c>
      <c r="H1927" s="1" t="s">
        <v>13</v>
      </c>
      <c r="I1927" s="1" t="s">
        <v>81</v>
      </c>
      <c r="J1927" s="68" t="s">
        <v>296</v>
      </c>
      <c r="K1927" s="68" t="s">
        <v>297</v>
      </c>
      <c r="L1927" s="120" t="s">
        <v>146</v>
      </c>
      <c r="M1927" s="117" t="s">
        <v>146</v>
      </c>
      <c r="N1927" s="118" t="s">
        <v>146</v>
      </c>
      <c r="O1927" s="118" t="s">
        <v>147</v>
      </c>
      <c r="P1927" s="118" t="s">
        <v>146</v>
      </c>
      <c r="Q1927" s="118" t="s">
        <v>147</v>
      </c>
      <c r="R1927" s="118" t="s">
        <v>147</v>
      </c>
      <c r="S1927" s="118" t="s">
        <v>147</v>
      </c>
      <c r="T1927" s="118" t="s">
        <v>146</v>
      </c>
      <c r="U1927" s="118" t="s">
        <v>6520</v>
      </c>
      <c r="V1927" s="118" t="s">
        <v>147</v>
      </c>
      <c r="W1927" s="118" t="s">
        <v>6520</v>
      </c>
      <c r="X1927" s="121">
        <f t="shared" si="35"/>
        <v>22.5</v>
      </c>
      <c r="Y1927" s="68"/>
      <c r="Z1927" s="113">
        <f>VLOOKUP(B1927,[1]Sheet1!B$3:V$3093,21,0)</f>
        <v>0</v>
      </c>
    </row>
    <row r="1928" spans="2:26" ht="30" x14ac:dyDescent="0.25">
      <c r="B1928" s="9" t="s">
        <v>4023</v>
      </c>
      <c r="C1928" s="9" t="s">
        <v>4024</v>
      </c>
      <c r="D1928" s="9">
        <v>1983</v>
      </c>
      <c r="E1928" s="9" t="s">
        <v>12</v>
      </c>
      <c r="F1928" s="9" t="s">
        <v>30</v>
      </c>
      <c r="G1928" s="60" t="s">
        <v>99</v>
      </c>
      <c r="H1928" s="1" t="s">
        <v>13</v>
      </c>
      <c r="I1928" s="1" t="s">
        <v>22</v>
      </c>
      <c r="J1928" s="68" t="s">
        <v>296</v>
      </c>
      <c r="K1928" s="68" t="s">
        <v>297</v>
      </c>
      <c r="L1928" s="120" t="s">
        <v>146</v>
      </c>
      <c r="M1928" s="117" t="s">
        <v>146</v>
      </c>
      <c r="N1928" s="118" t="s">
        <v>146</v>
      </c>
      <c r="O1928" s="118" t="s">
        <v>146</v>
      </c>
      <c r="P1928" s="118" t="s">
        <v>6520</v>
      </c>
      <c r="Q1928" s="118" t="s">
        <v>147</v>
      </c>
      <c r="R1928" s="118" t="s">
        <v>147</v>
      </c>
      <c r="S1928" s="118" t="s">
        <v>147</v>
      </c>
      <c r="T1928" s="118" t="s">
        <v>147</v>
      </c>
      <c r="U1928" s="118" t="s">
        <v>146</v>
      </c>
      <c r="V1928" s="118" t="s">
        <v>146</v>
      </c>
      <c r="W1928" s="118" t="s">
        <v>147</v>
      </c>
      <c r="X1928" s="121">
        <f t="shared" si="35"/>
        <v>23.333333333333332</v>
      </c>
      <c r="Y1928" s="68"/>
      <c r="Z1928" s="113">
        <f>VLOOKUP(B1928,[1]Sheet1!B$3:V$3093,21,0)</f>
        <v>0</v>
      </c>
    </row>
    <row r="1929" spans="2:26" ht="30" x14ac:dyDescent="0.25">
      <c r="B1929" s="9" t="s">
        <v>4025</v>
      </c>
      <c r="C1929" s="9" t="s">
        <v>4026</v>
      </c>
      <c r="D1929" s="9">
        <v>1989</v>
      </c>
      <c r="E1929" s="9" t="s">
        <v>12</v>
      </c>
      <c r="F1929" s="9" t="s">
        <v>30</v>
      </c>
      <c r="G1929" s="60" t="s">
        <v>6456</v>
      </c>
      <c r="H1929" s="1" t="s">
        <v>13</v>
      </c>
      <c r="I1929" s="1" t="s">
        <v>170</v>
      </c>
      <c r="J1929" s="68" t="s">
        <v>296</v>
      </c>
      <c r="K1929" s="68" t="s">
        <v>297</v>
      </c>
      <c r="L1929" s="120" t="s">
        <v>146</v>
      </c>
      <c r="M1929" s="117" t="s">
        <v>6520</v>
      </c>
      <c r="N1929" s="118" t="s">
        <v>146</v>
      </c>
      <c r="O1929" s="118" t="s">
        <v>147</v>
      </c>
      <c r="P1929" s="118" t="s">
        <v>147</v>
      </c>
      <c r="Q1929" s="118" t="s">
        <v>146</v>
      </c>
      <c r="R1929" s="118" t="s">
        <v>147</v>
      </c>
      <c r="S1929" s="118" t="s">
        <v>146</v>
      </c>
      <c r="T1929" s="118" t="s">
        <v>147</v>
      </c>
      <c r="U1929" s="118" t="s">
        <v>148</v>
      </c>
      <c r="V1929" s="118" t="s">
        <v>148</v>
      </c>
      <c r="W1929" s="118" t="s">
        <v>148</v>
      </c>
      <c r="X1929" s="121">
        <f t="shared" si="35"/>
        <v>27.5</v>
      </c>
      <c r="Y1929" s="68"/>
      <c r="Z1929" s="113">
        <f>VLOOKUP(B1929,[1]Sheet1!B$3:V$3093,21,0)</f>
        <v>0</v>
      </c>
    </row>
    <row r="1930" spans="2:26" ht="45" x14ac:dyDescent="0.25">
      <c r="B1930" s="9" t="s">
        <v>4027</v>
      </c>
      <c r="C1930" s="9" t="s">
        <v>4028</v>
      </c>
      <c r="D1930" s="9">
        <v>1990</v>
      </c>
      <c r="E1930" s="9" t="s">
        <v>12</v>
      </c>
      <c r="F1930" s="9" t="s">
        <v>124</v>
      </c>
      <c r="G1930" s="60" t="s">
        <v>6456</v>
      </c>
      <c r="H1930" s="1" t="s">
        <v>11</v>
      </c>
      <c r="I1930" s="1" t="s">
        <v>6457</v>
      </c>
      <c r="J1930" s="68" t="s">
        <v>296</v>
      </c>
      <c r="K1930" s="68" t="s">
        <v>297</v>
      </c>
      <c r="L1930" s="120" t="s">
        <v>146</v>
      </c>
      <c r="M1930" s="117" t="s">
        <v>146</v>
      </c>
      <c r="N1930" s="118" t="s">
        <v>147</v>
      </c>
      <c r="O1930" s="118" t="s">
        <v>146</v>
      </c>
      <c r="P1930" s="118" t="s">
        <v>6520</v>
      </c>
      <c r="Q1930" s="118" t="s">
        <v>146</v>
      </c>
      <c r="R1930" s="118" t="s">
        <v>146</v>
      </c>
      <c r="S1930" s="118" t="s">
        <v>146</v>
      </c>
      <c r="T1930" s="118" t="s">
        <v>147</v>
      </c>
      <c r="U1930" s="118" t="s">
        <v>146</v>
      </c>
      <c r="V1930" s="118" t="s">
        <v>146</v>
      </c>
      <c r="W1930" s="118" t="s">
        <v>147</v>
      </c>
      <c r="X1930" s="121">
        <f t="shared" si="35"/>
        <v>21.666666666666668</v>
      </c>
      <c r="Y1930" s="68"/>
      <c r="Z1930" s="113">
        <f>VLOOKUP(B1930,[1]Sheet1!B$3:V$3093,21,0)</f>
        <v>0</v>
      </c>
    </row>
    <row r="1931" spans="2:26" ht="30" x14ac:dyDescent="0.25">
      <c r="B1931" s="9" t="s">
        <v>4029</v>
      </c>
      <c r="C1931" s="9" t="s">
        <v>4030</v>
      </c>
      <c r="D1931" s="9">
        <v>1994</v>
      </c>
      <c r="E1931" s="9" t="s">
        <v>12</v>
      </c>
      <c r="F1931" s="9" t="s">
        <v>32</v>
      </c>
      <c r="G1931" s="60" t="s">
        <v>6456</v>
      </c>
      <c r="H1931" s="1" t="s">
        <v>13</v>
      </c>
      <c r="I1931" s="1" t="s">
        <v>170</v>
      </c>
      <c r="J1931" s="68" t="s">
        <v>6261</v>
      </c>
      <c r="K1931" s="68" t="s">
        <v>6262</v>
      </c>
      <c r="L1931" s="120" t="s">
        <v>149</v>
      </c>
      <c r="M1931" s="117" t="s">
        <v>149</v>
      </c>
      <c r="N1931" s="118" t="s">
        <v>149</v>
      </c>
      <c r="O1931" s="118" t="s">
        <v>147</v>
      </c>
      <c r="P1931" s="118" t="s">
        <v>146</v>
      </c>
      <c r="Q1931" s="118" t="s">
        <v>147</v>
      </c>
      <c r="R1931" s="118" t="s">
        <v>146</v>
      </c>
      <c r="S1931" s="118" t="s">
        <v>147</v>
      </c>
      <c r="T1931" s="118" t="s">
        <v>147</v>
      </c>
      <c r="U1931" s="118" t="s">
        <v>146</v>
      </c>
      <c r="V1931" s="118" t="s">
        <v>6520</v>
      </c>
      <c r="W1931" s="118" t="s">
        <v>146</v>
      </c>
      <c r="X1931" s="121">
        <f t="shared" si="35"/>
        <v>23.333333333333332</v>
      </c>
      <c r="Y1931" s="68"/>
      <c r="Z1931" s="113">
        <f>VLOOKUP(B1931,[1]Sheet1!B$3:V$3093,21,0)</f>
        <v>0</v>
      </c>
    </row>
    <row r="1932" spans="2:26" ht="60" x14ac:dyDescent="0.25">
      <c r="B1932" s="9" t="s">
        <v>4031</v>
      </c>
      <c r="C1932" s="9" t="s">
        <v>4032</v>
      </c>
      <c r="D1932" s="9">
        <v>1978</v>
      </c>
      <c r="E1932" s="9" t="s">
        <v>12</v>
      </c>
      <c r="F1932" s="9" t="s">
        <v>32</v>
      </c>
      <c r="G1932" s="60" t="s">
        <v>6456</v>
      </c>
      <c r="H1932" s="1" t="s">
        <v>80</v>
      </c>
      <c r="I1932" s="1" t="s">
        <v>6318</v>
      </c>
      <c r="J1932" s="68" t="s">
        <v>291</v>
      </c>
      <c r="K1932" s="68" t="s">
        <v>292</v>
      </c>
      <c r="L1932" s="120" t="s">
        <v>6520</v>
      </c>
      <c r="M1932" s="117" t="s">
        <v>146</v>
      </c>
      <c r="N1932" s="118" t="s">
        <v>146</v>
      </c>
      <c r="O1932" s="118" t="s">
        <v>147</v>
      </c>
      <c r="P1932" s="118" t="s">
        <v>147</v>
      </c>
      <c r="Q1932" s="118" t="s">
        <v>146</v>
      </c>
      <c r="R1932" s="118" t="s">
        <v>146</v>
      </c>
      <c r="S1932" s="118" t="s">
        <v>146</v>
      </c>
      <c r="T1932" s="118" t="s">
        <v>147</v>
      </c>
      <c r="U1932" s="118" t="s">
        <v>147</v>
      </c>
      <c r="V1932" s="118" t="s">
        <v>146</v>
      </c>
      <c r="W1932" s="118" t="s">
        <v>146</v>
      </c>
      <c r="X1932" s="121">
        <f t="shared" ref="X1932:X1995" si="36">((COUNTIF(L1932:W1932,"A")*40+COUNTIF(L1932:W1932,"B")*30+COUNTIF(L1932:W1932,"C")*20+COUNTIF(L1932:W1932,"D")*10+COUNTIF(L1932:W1932,"D1")*10+COUNTIF(L1932:W1932,"d2")*0)/(COUNTA(L1932:W1932)-COUNTIF(L1932:W1932,"KDG")-COUNTIF(L1932:W1932,"KĐG")))</f>
        <v>22.5</v>
      </c>
      <c r="Y1932" s="68"/>
      <c r="Z1932" s="113">
        <f>VLOOKUP(B1932,[1]Sheet1!B$3:V$3093,21,0)</f>
        <v>0</v>
      </c>
    </row>
    <row r="1933" spans="2:26" ht="30" x14ac:dyDescent="0.25">
      <c r="B1933" s="9" t="s">
        <v>4033</v>
      </c>
      <c r="C1933" s="9" t="s">
        <v>4034</v>
      </c>
      <c r="D1933" s="9">
        <v>1989</v>
      </c>
      <c r="E1933" s="9" t="s">
        <v>12</v>
      </c>
      <c r="F1933" s="9" t="s">
        <v>30</v>
      </c>
      <c r="G1933" s="60" t="s">
        <v>6456</v>
      </c>
      <c r="H1933" s="1" t="s">
        <v>13</v>
      </c>
      <c r="I1933" s="1" t="s">
        <v>6255</v>
      </c>
      <c r="J1933" s="68" t="s">
        <v>296</v>
      </c>
      <c r="K1933" s="68" t="s">
        <v>297</v>
      </c>
      <c r="L1933" s="120" t="s">
        <v>6520</v>
      </c>
      <c r="M1933" s="117" t="s">
        <v>148</v>
      </c>
      <c r="N1933" s="118" t="s">
        <v>146</v>
      </c>
      <c r="O1933" s="118" t="s">
        <v>146</v>
      </c>
      <c r="P1933" s="118" t="s">
        <v>146</v>
      </c>
      <c r="Q1933" s="118" t="s">
        <v>146</v>
      </c>
      <c r="R1933" s="118" t="s">
        <v>148</v>
      </c>
      <c r="S1933" s="118" t="s">
        <v>146</v>
      </c>
      <c r="T1933" s="118" t="s">
        <v>6520</v>
      </c>
      <c r="U1933" s="118" t="s">
        <v>147</v>
      </c>
      <c r="V1933" s="118" t="s">
        <v>146</v>
      </c>
      <c r="W1933" s="118" t="s">
        <v>147</v>
      </c>
      <c r="X1933" s="121">
        <f t="shared" si="36"/>
        <v>23.333333333333332</v>
      </c>
      <c r="Y1933" s="68"/>
      <c r="Z1933" s="113">
        <f>VLOOKUP(B1933,[1]Sheet1!B$3:V$3093,21,0)</f>
        <v>0</v>
      </c>
    </row>
    <row r="1934" spans="2:26" ht="45" x14ac:dyDescent="0.25">
      <c r="B1934" s="9" t="s">
        <v>4035</v>
      </c>
      <c r="C1934" s="9" t="s">
        <v>4036</v>
      </c>
      <c r="D1934" s="9">
        <v>1990</v>
      </c>
      <c r="E1934" s="9" t="s">
        <v>12</v>
      </c>
      <c r="F1934" s="9" t="s">
        <v>32</v>
      </c>
      <c r="G1934" s="60" t="s">
        <v>6456</v>
      </c>
      <c r="H1934" s="1" t="s">
        <v>11</v>
      </c>
      <c r="I1934" s="1" t="s">
        <v>6268</v>
      </c>
      <c r="J1934" s="68" t="s">
        <v>6261</v>
      </c>
      <c r="K1934" s="68" t="s">
        <v>6262</v>
      </c>
      <c r="L1934" s="120" t="s">
        <v>149</v>
      </c>
      <c r="M1934" s="117" t="s">
        <v>149</v>
      </c>
      <c r="N1934" s="118" t="s">
        <v>149</v>
      </c>
      <c r="O1934" s="118" t="s">
        <v>147</v>
      </c>
      <c r="P1934" s="118" t="s">
        <v>147</v>
      </c>
      <c r="Q1934" s="118" t="s">
        <v>146</v>
      </c>
      <c r="R1934" s="118" t="s">
        <v>146</v>
      </c>
      <c r="S1934" s="118" t="s">
        <v>146</v>
      </c>
      <c r="T1934" s="118" t="s">
        <v>148</v>
      </c>
      <c r="U1934" s="118" t="s">
        <v>148</v>
      </c>
      <c r="V1934" s="118" t="s">
        <v>146</v>
      </c>
      <c r="W1934" s="118" t="s">
        <v>148</v>
      </c>
      <c r="X1934" s="121">
        <f t="shared" si="36"/>
        <v>28.888888888888889</v>
      </c>
      <c r="Y1934" s="68"/>
      <c r="Z1934" s="113">
        <f>VLOOKUP(B1934,[1]Sheet1!B$3:V$3093,21,0)</f>
        <v>0</v>
      </c>
    </row>
    <row r="1935" spans="2:26" ht="30" x14ac:dyDescent="0.25">
      <c r="B1935" s="9" t="s">
        <v>4037</v>
      </c>
      <c r="C1935" s="9" t="s">
        <v>4038</v>
      </c>
      <c r="D1935" s="9">
        <v>1985</v>
      </c>
      <c r="E1935" s="9" t="s">
        <v>12</v>
      </c>
      <c r="F1935" s="9" t="s">
        <v>30</v>
      </c>
      <c r="G1935" s="60" t="s">
        <v>6456</v>
      </c>
      <c r="H1935" s="1" t="s">
        <v>11</v>
      </c>
      <c r="I1935" s="1" t="s">
        <v>22</v>
      </c>
      <c r="J1935" s="68" t="s">
        <v>6330</v>
      </c>
      <c r="K1935" s="68" t="s">
        <v>6331</v>
      </c>
      <c r="L1935" s="120" t="s">
        <v>147</v>
      </c>
      <c r="M1935" s="117" t="s">
        <v>147</v>
      </c>
      <c r="N1935" s="118" t="s">
        <v>147</v>
      </c>
      <c r="O1935" s="118" t="s">
        <v>146</v>
      </c>
      <c r="P1935" s="118" t="s">
        <v>148</v>
      </c>
      <c r="Q1935" s="118" t="s">
        <v>147</v>
      </c>
      <c r="R1935" s="118" t="s">
        <v>148</v>
      </c>
      <c r="S1935" s="118" t="s">
        <v>147</v>
      </c>
      <c r="T1935" s="118" t="s">
        <v>147</v>
      </c>
      <c r="U1935" s="118" t="s">
        <v>148</v>
      </c>
      <c r="V1935" s="118" t="s">
        <v>148</v>
      </c>
      <c r="W1935" s="118" t="s">
        <v>148</v>
      </c>
      <c r="X1935" s="121">
        <f t="shared" si="36"/>
        <v>33.333333333333336</v>
      </c>
      <c r="Y1935" s="68"/>
      <c r="Z1935" s="113">
        <f>VLOOKUP(B1935,[1]Sheet1!B$3:V$3093,21,0)</f>
        <v>0</v>
      </c>
    </row>
    <row r="1936" spans="2:26" ht="45" x14ac:dyDescent="0.25">
      <c r="B1936" s="9" t="s">
        <v>4039</v>
      </c>
      <c r="C1936" s="9" t="s">
        <v>4040</v>
      </c>
      <c r="D1936" s="9">
        <v>1992</v>
      </c>
      <c r="E1936" s="9" t="s">
        <v>12</v>
      </c>
      <c r="F1936" s="9" t="s">
        <v>30</v>
      </c>
      <c r="G1936" s="60" t="s">
        <v>6456</v>
      </c>
      <c r="H1936" s="1" t="s">
        <v>13</v>
      </c>
      <c r="I1936" s="1" t="s">
        <v>6271</v>
      </c>
      <c r="J1936" s="68" t="s">
        <v>296</v>
      </c>
      <c r="K1936" s="68" t="s">
        <v>297</v>
      </c>
      <c r="L1936" s="120" t="s">
        <v>147</v>
      </c>
      <c r="M1936" s="117" t="s">
        <v>148</v>
      </c>
      <c r="N1936" s="118" t="s">
        <v>147</v>
      </c>
      <c r="O1936" s="118" t="s">
        <v>147</v>
      </c>
      <c r="P1936" s="118" t="s">
        <v>147</v>
      </c>
      <c r="Q1936" s="118" t="s">
        <v>147</v>
      </c>
      <c r="R1936" s="118" t="s">
        <v>146</v>
      </c>
      <c r="S1936" s="118" t="s">
        <v>147</v>
      </c>
      <c r="T1936" s="118" t="s">
        <v>146</v>
      </c>
      <c r="U1936" s="118" t="s">
        <v>146</v>
      </c>
      <c r="V1936" s="118" t="s">
        <v>147</v>
      </c>
      <c r="W1936" s="118" t="s">
        <v>148</v>
      </c>
      <c r="X1936" s="121">
        <f t="shared" si="36"/>
        <v>29.166666666666668</v>
      </c>
      <c r="Y1936" s="68"/>
      <c r="Z1936" s="113">
        <f>VLOOKUP(B1936,[1]Sheet1!B$3:V$3093,21,0)</f>
        <v>0</v>
      </c>
    </row>
    <row r="1937" spans="2:26" ht="30" x14ac:dyDescent="0.25">
      <c r="B1937" s="9" t="s">
        <v>4041</v>
      </c>
      <c r="C1937" s="9" t="s">
        <v>4042</v>
      </c>
      <c r="D1937" s="9">
        <v>1993</v>
      </c>
      <c r="E1937" s="9" t="s">
        <v>12</v>
      </c>
      <c r="F1937" s="9" t="s">
        <v>32</v>
      </c>
      <c r="G1937" s="60" t="s">
        <v>6456</v>
      </c>
      <c r="H1937" s="1" t="s">
        <v>13</v>
      </c>
      <c r="I1937" s="1" t="s">
        <v>24</v>
      </c>
      <c r="J1937" s="68" t="s">
        <v>6261</v>
      </c>
      <c r="K1937" s="68" t="s">
        <v>6262</v>
      </c>
      <c r="L1937" s="120" t="s">
        <v>149</v>
      </c>
      <c r="M1937" s="117" t="s">
        <v>149</v>
      </c>
      <c r="N1937" s="118" t="s">
        <v>149</v>
      </c>
      <c r="O1937" s="118" t="s">
        <v>149</v>
      </c>
      <c r="P1937" s="118" t="s">
        <v>147</v>
      </c>
      <c r="Q1937" s="118" t="s">
        <v>146</v>
      </c>
      <c r="R1937" s="118" t="s">
        <v>146</v>
      </c>
      <c r="S1937" s="118" t="s">
        <v>146</v>
      </c>
      <c r="T1937" s="118" t="s">
        <v>147</v>
      </c>
      <c r="U1937" s="118" t="s">
        <v>147</v>
      </c>
      <c r="V1937" s="118" t="s">
        <v>146</v>
      </c>
      <c r="W1937" s="118" t="s">
        <v>146</v>
      </c>
      <c r="X1937" s="121">
        <f t="shared" si="36"/>
        <v>23.75</v>
      </c>
      <c r="Y1937" s="68"/>
      <c r="Z1937" s="113">
        <f>VLOOKUP(B1937,[1]Sheet1!B$3:V$3093,21,0)</f>
        <v>0</v>
      </c>
    </row>
    <row r="1938" spans="2:26" ht="30" x14ac:dyDescent="0.25">
      <c r="B1938" s="9" t="s">
        <v>4043</v>
      </c>
      <c r="C1938" s="9" t="s">
        <v>4044</v>
      </c>
      <c r="D1938" s="9">
        <v>1983</v>
      </c>
      <c r="E1938" s="9" t="s">
        <v>12</v>
      </c>
      <c r="F1938" s="9" t="s">
        <v>30</v>
      </c>
      <c r="G1938" s="60" t="s">
        <v>6456</v>
      </c>
      <c r="H1938" s="1" t="s">
        <v>13</v>
      </c>
      <c r="I1938" s="1" t="s">
        <v>77</v>
      </c>
      <c r="J1938" s="68" t="s">
        <v>296</v>
      </c>
      <c r="K1938" s="68" t="s">
        <v>297</v>
      </c>
      <c r="L1938" s="120" t="s">
        <v>146</v>
      </c>
      <c r="M1938" s="117" t="s">
        <v>6520</v>
      </c>
      <c r="N1938" s="118" t="s">
        <v>6520</v>
      </c>
      <c r="O1938" s="118" t="s">
        <v>146</v>
      </c>
      <c r="P1938" s="118" t="s">
        <v>146</v>
      </c>
      <c r="Q1938" s="118" t="s">
        <v>147</v>
      </c>
      <c r="R1938" s="118" t="s">
        <v>146</v>
      </c>
      <c r="S1938" s="118" t="s">
        <v>147</v>
      </c>
      <c r="T1938" s="118" t="s">
        <v>147</v>
      </c>
      <c r="U1938" s="118" t="s">
        <v>147</v>
      </c>
      <c r="V1938" s="118" t="s">
        <v>148</v>
      </c>
      <c r="W1938" s="118" t="s">
        <v>148</v>
      </c>
      <c r="X1938" s="121">
        <f t="shared" si="36"/>
        <v>25</v>
      </c>
      <c r="Y1938" s="68"/>
      <c r="Z1938" s="113">
        <f>VLOOKUP(B1938,[1]Sheet1!B$3:V$3093,21,0)</f>
        <v>0</v>
      </c>
    </row>
    <row r="1939" spans="2:26" ht="30" x14ac:dyDescent="0.25">
      <c r="B1939" s="9" t="s">
        <v>4045</v>
      </c>
      <c r="C1939" s="9" t="s">
        <v>4046</v>
      </c>
      <c r="D1939" s="9">
        <v>1983</v>
      </c>
      <c r="E1939" s="9" t="s">
        <v>12</v>
      </c>
      <c r="F1939" s="9" t="s">
        <v>30</v>
      </c>
      <c r="G1939" s="60" t="s">
        <v>6456</v>
      </c>
      <c r="H1939" s="1" t="s">
        <v>18</v>
      </c>
      <c r="I1939" s="1" t="s">
        <v>6287</v>
      </c>
      <c r="J1939" s="68" t="s">
        <v>296</v>
      </c>
      <c r="K1939" s="68" t="s">
        <v>297</v>
      </c>
      <c r="L1939" s="120" t="s">
        <v>147</v>
      </c>
      <c r="M1939" s="117" t="s">
        <v>147</v>
      </c>
      <c r="N1939" s="118" t="s">
        <v>146</v>
      </c>
      <c r="O1939" s="118" t="s">
        <v>146</v>
      </c>
      <c r="P1939" s="118" t="s">
        <v>148</v>
      </c>
      <c r="Q1939" s="118" t="s">
        <v>147</v>
      </c>
      <c r="R1939" s="118" t="s">
        <v>147</v>
      </c>
      <c r="S1939" s="118" t="s">
        <v>147</v>
      </c>
      <c r="T1939" s="118" t="s">
        <v>146</v>
      </c>
      <c r="U1939" s="118" t="s">
        <v>147</v>
      </c>
      <c r="V1939" s="118" t="s">
        <v>148</v>
      </c>
      <c r="W1939" s="118" t="s">
        <v>147</v>
      </c>
      <c r="X1939" s="121">
        <f t="shared" si="36"/>
        <v>29.166666666666668</v>
      </c>
      <c r="Y1939" s="68"/>
      <c r="Z1939" s="113">
        <f>VLOOKUP(B1939,[1]Sheet1!B$3:V$3093,21,0)</f>
        <v>0</v>
      </c>
    </row>
    <row r="1940" spans="2:26" ht="30" x14ac:dyDescent="0.25">
      <c r="B1940" s="9" t="s">
        <v>4047</v>
      </c>
      <c r="C1940" s="9" t="s">
        <v>4048</v>
      </c>
      <c r="D1940" s="9">
        <v>1993</v>
      </c>
      <c r="E1940" s="9" t="s">
        <v>12</v>
      </c>
      <c r="F1940" s="9" t="s">
        <v>32</v>
      </c>
      <c r="G1940" s="60" t="s">
        <v>6456</v>
      </c>
      <c r="H1940" s="1" t="s">
        <v>13</v>
      </c>
      <c r="I1940" s="1" t="s">
        <v>6309</v>
      </c>
      <c r="J1940" s="68" t="s">
        <v>6261</v>
      </c>
      <c r="K1940" s="68" t="s">
        <v>6262</v>
      </c>
      <c r="L1940" s="120" t="s">
        <v>149</v>
      </c>
      <c r="M1940" s="117" t="s">
        <v>149</v>
      </c>
      <c r="N1940" s="118" t="s">
        <v>149</v>
      </c>
      <c r="O1940" s="118" t="s">
        <v>146</v>
      </c>
      <c r="P1940" s="118" t="s">
        <v>147</v>
      </c>
      <c r="Q1940" s="118" t="s">
        <v>146</v>
      </c>
      <c r="R1940" s="118" t="s">
        <v>147</v>
      </c>
      <c r="S1940" s="118" t="s">
        <v>146</v>
      </c>
      <c r="T1940" s="118" t="s">
        <v>147</v>
      </c>
      <c r="U1940" s="118" t="s">
        <v>147</v>
      </c>
      <c r="V1940" s="118" t="s">
        <v>148</v>
      </c>
      <c r="W1940" s="118" t="s">
        <v>147</v>
      </c>
      <c r="X1940" s="121">
        <f t="shared" si="36"/>
        <v>27.777777777777779</v>
      </c>
      <c r="Y1940" s="68"/>
      <c r="Z1940" s="113">
        <f>VLOOKUP(B1940,[1]Sheet1!B$3:V$3093,21,0)</f>
        <v>0</v>
      </c>
    </row>
    <row r="1941" spans="2:26" ht="45" x14ac:dyDescent="0.25">
      <c r="B1941" s="9" t="s">
        <v>4049</v>
      </c>
      <c r="C1941" s="9" t="s">
        <v>4050</v>
      </c>
      <c r="D1941" s="9">
        <v>1980</v>
      </c>
      <c r="E1941" s="9" t="s">
        <v>12</v>
      </c>
      <c r="F1941" s="9" t="s">
        <v>30</v>
      </c>
      <c r="G1941" s="60" t="s">
        <v>6456</v>
      </c>
      <c r="H1941" s="1" t="s">
        <v>6289</v>
      </c>
      <c r="I1941" s="1" t="s">
        <v>6373</v>
      </c>
      <c r="J1941" s="68" t="s">
        <v>296</v>
      </c>
      <c r="K1941" s="68" t="s">
        <v>297</v>
      </c>
      <c r="L1941" s="120" t="s">
        <v>148</v>
      </c>
      <c r="M1941" s="117" t="s">
        <v>147</v>
      </c>
      <c r="N1941" s="118" t="s">
        <v>146</v>
      </c>
      <c r="O1941" s="118" t="s">
        <v>146</v>
      </c>
      <c r="P1941" s="118" t="s">
        <v>146</v>
      </c>
      <c r="Q1941" s="118" t="s">
        <v>147</v>
      </c>
      <c r="R1941" s="118" t="s">
        <v>146</v>
      </c>
      <c r="S1941" s="118" t="s">
        <v>147</v>
      </c>
      <c r="T1941" s="118" t="s">
        <v>146</v>
      </c>
      <c r="U1941" s="118" t="s">
        <v>148</v>
      </c>
      <c r="V1941" s="118" t="s">
        <v>147</v>
      </c>
      <c r="W1941" s="118" t="s">
        <v>148</v>
      </c>
      <c r="X1941" s="121">
        <f t="shared" si="36"/>
        <v>28.333333333333332</v>
      </c>
      <c r="Y1941" s="68"/>
      <c r="Z1941" s="113">
        <f>VLOOKUP(B1941,[1]Sheet1!B$3:V$3093,21,0)</f>
        <v>0</v>
      </c>
    </row>
    <row r="1942" spans="2:26" ht="60" x14ac:dyDescent="0.25">
      <c r="B1942" s="9" t="s">
        <v>4051</v>
      </c>
      <c r="C1942" s="9" t="s">
        <v>4052</v>
      </c>
      <c r="D1942" s="9">
        <v>1991</v>
      </c>
      <c r="E1942" s="9" t="s">
        <v>12</v>
      </c>
      <c r="F1942" s="9" t="s">
        <v>124</v>
      </c>
      <c r="G1942" s="60" t="s">
        <v>6456</v>
      </c>
      <c r="H1942" s="1" t="s">
        <v>80</v>
      </c>
      <c r="I1942" s="1" t="s">
        <v>23</v>
      </c>
      <c r="J1942" s="68" t="s">
        <v>296</v>
      </c>
      <c r="K1942" s="68" t="s">
        <v>297</v>
      </c>
      <c r="L1942" s="120" t="s">
        <v>146</v>
      </c>
      <c r="M1942" s="117" t="s">
        <v>146</v>
      </c>
      <c r="N1942" s="118" t="s">
        <v>146</v>
      </c>
      <c r="O1942" s="118" t="s">
        <v>6520</v>
      </c>
      <c r="P1942" s="118" t="s">
        <v>146</v>
      </c>
      <c r="Q1942" s="118" t="s">
        <v>146</v>
      </c>
      <c r="R1942" s="118" t="s">
        <v>146</v>
      </c>
      <c r="S1942" s="118" t="s">
        <v>146</v>
      </c>
      <c r="T1942" s="118" t="s">
        <v>146</v>
      </c>
      <c r="U1942" s="118" t="s">
        <v>146</v>
      </c>
      <c r="V1942" s="118" t="s">
        <v>146</v>
      </c>
      <c r="W1942" s="118" t="s">
        <v>147</v>
      </c>
      <c r="X1942" s="121">
        <f t="shared" si="36"/>
        <v>20</v>
      </c>
      <c r="Y1942" s="68"/>
      <c r="Z1942" s="113"/>
    </row>
    <row r="1943" spans="2:26" ht="30" x14ac:dyDescent="0.25">
      <c r="B1943" s="9" t="s">
        <v>4053</v>
      </c>
      <c r="C1943" s="9" t="s">
        <v>4054</v>
      </c>
      <c r="D1943" s="9">
        <v>1983</v>
      </c>
      <c r="E1943" s="9" t="s">
        <v>12</v>
      </c>
      <c r="F1943" s="9" t="s">
        <v>30</v>
      </c>
      <c r="G1943" s="60" t="s">
        <v>6456</v>
      </c>
      <c r="H1943" s="1" t="s">
        <v>11</v>
      </c>
      <c r="I1943" s="1" t="s">
        <v>171</v>
      </c>
      <c r="J1943" s="68" t="s">
        <v>291</v>
      </c>
      <c r="K1943" s="68" t="s">
        <v>292</v>
      </c>
      <c r="L1943" s="120" t="s">
        <v>6520</v>
      </c>
      <c r="M1943" s="117" t="s">
        <v>147</v>
      </c>
      <c r="N1943" s="118" t="s">
        <v>147</v>
      </c>
      <c r="O1943" s="118" t="s">
        <v>147</v>
      </c>
      <c r="P1943" s="118" t="s">
        <v>147</v>
      </c>
      <c r="Q1943" s="118" t="s">
        <v>147</v>
      </c>
      <c r="R1943" s="118" t="s">
        <v>148</v>
      </c>
      <c r="S1943" s="118" t="s">
        <v>147</v>
      </c>
      <c r="T1943" s="118" t="s">
        <v>6520</v>
      </c>
      <c r="U1943" s="118" t="s">
        <v>147</v>
      </c>
      <c r="V1943" s="118" t="s">
        <v>148</v>
      </c>
      <c r="W1943" s="118" t="s">
        <v>147</v>
      </c>
      <c r="X1943" s="121">
        <f t="shared" si="36"/>
        <v>28.333333333333332</v>
      </c>
      <c r="Y1943" s="68"/>
      <c r="Z1943" s="113">
        <f>VLOOKUP(B1943,[1]Sheet1!B$3:V$3093,21,0)</f>
        <v>0</v>
      </c>
    </row>
    <row r="1944" spans="2:26" ht="45" x14ac:dyDescent="0.25">
      <c r="B1944" s="9" t="s">
        <v>4055</v>
      </c>
      <c r="C1944" s="9" t="s">
        <v>4056</v>
      </c>
      <c r="D1944" s="9">
        <v>1991</v>
      </c>
      <c r="E1944" s="9" t="s">
        <v>12</v>
      </c>
      <c r="F1944" s="9" t="s">
        <v>30</v>
      </c>
      <c r="G1944" s="60" t="s">
        <v>6456</v>
      </c>
      <c r="H1944" s="1" t="s">
        <v>11</v>
      </c>
      <c r="I1944" s="1" t="s">
        <v>79</v>
      </c>
      <c r="J1944" s="68" t="s">
        <v>296</v>
      </c>
      <c r="K1944" s="68" t="s">
        <v>297</v>
      </c>
      <c r="L1944" s="120" t="s">
        <v>146</v>
      </c>
      <c r="M1944" s="117" t="s">
        <v>146</v>
      </c>
      <c r="N1944" s="118" t="s">
        <v>146</v>
      </c>
      <c r="O1944" s="118" t="s">
        <v>6520</v>
      </c>
      <c r="P1944" s="118" t="s">
        <v>6520</v>
      </c>
      <c r="Q1944" s="118" t="s">
        <v>146</v>
      </c>
      <c r="R1944" s="118" t="s">
        <v>6520</v>
      </c>
      <c r="S1944" s="118" t="s">
        <v>146</v>
      </c>
      <c r="T1944" s="118" t="s">
        <v>146</v>
      </c>
      <c r="U1944" s="118" t="s">
        <v>146</v>
      </c>
      <c r="V1944" s="118" t="s">
        <v>147</v>
      </c>
      <c r="W1944" s="118" t="s">
        <v>148</v>
      </c>
      <c r="X1944" s="121">
        <f t="shared" si="36"/>
        <v>20</v>
      </c>
      <c r="Y1944" s="68"/>
      <c r="Z1944" s="113"/>
    </row>
    <row r="1945" spans="2:26" ht="30" x14ac:dyDescent="0.25">
      <c r="B1945" s="9" t="s">
        <v>4057</v>
      </c>
      <c r="C1945" s="9" t="s">
        <v>4058</v>
      </c>
      <c r="D1945" s="9">
        <v>1991</v>
      </c>
      <c r="E1945" s="9" t="s">
        <v>12</v>
      </c>
      <c r="F1945" s="9" t="s">
        <v>37</v>
      </c>
      <c r="G1945" s="60" t="s">
        <v>6456</v>
      </c>
      <c r="H1945" s="1" t="s">
        <v>11</v>
      </c>
      <c r="I1945" s="1" t="s">
        <v>122</v>
      </c>
      <c r="J1945" s="68" t="s">
        <v>296</v>
      </c>
      <c r="K1945" s="68" t="s">
        <v>297</v>
      </c>
      <c r="L1945" s="120" t="s">
        <v>148</v>
      </c>
      <c r="M1945" s="117" t="s">
        <v>6520</v>
      </c>
      <c r="N1945" s="118" t="s">
        <v>147</v>
      </c>
      <c r="O1945" s="118" t="s">
        <v>146</v>
      </c>
      <c r="P1945" s="118" t="s">
        <v>147</v>
      </c>
      <c r="Q1945" s="118" t="s">
        <v>146</v>
      </c>
      <c r="R1945" s="118" t="s">
        <v>147</v>
      </c>
      <c r="S1945" s="118" t="s">
        <v>146</v>
      </c>
      <c r="T1945" s="118" t="s">
        <v>146</v>
      </c>
      <c r="U1945" s="118" t="s">
        <v>6520</v>
      </c>
      <c r="V1945" s="118" t="s">
        <v>147</v>
      </c>
      <c r="W1945" s="118" t="s">
        <v>6520</v>
      </c>
      <c r="X1945" s="121">
        <f t="shared" si="36"/>
        <v>22.5</v>
      </c>
      <c r="Y1945" s="68"/>
      <c r="Z1945" s="113">
        <f>VLOOKUP(B1945,[1]Sheet1!B$3:V$3093,21,0)</f>
        <v>0</v>
      </c>
    </row>
    <row r="1946" spans="2:26" ht="45" x14ac:dyDescent="0.25">
      <c r="B1946" s="9" t="s">
        <v>4059</v>
      </c>
      <c r="C1946" s="9" t="s">
        <v>4060</v>
      </c>
      <c r="D1946" s="9">
        <v>1989</v>
      </c>
      <c r="E1946" s="9" t="s">
        <v>12</v>
      </c>
      <c r="F1946" s="9" t="s">
        <v>30</v>
      </c>
      <c r="G1946" s="60" t="s">
        <v>6456</v>
      </c>
      <c r="H1946" s="1" t="s">
        <v>11</v>
      </c>
      <c r="I1946" s="1" t="s">
        <v>79</v>
      </c>
      <c r="J1946" s="68" t="s">
        <v>291</v>
      </c>
      <c r="K1946" s="68" t="s">
        <v>292</v>
      </c>
      <c r="L1946" s="120" t="s">
        <v>147</v>
      </c>
      <c r="M1946" s="117" t="s">
        <v>6520</v>
      </c>
      <c r="N1946" s="118" t="s">
        <v>147</v>
      </c>
      <c r="O1946" s="118" t="s">
        <v>148</v>
      </c>
      <c r="P1946" s="118" t="s">
        <v>147</v>
      </c>
      <c r="Q1946" s="118" t="s">
        <v>148</v>
      </c>
      <c r="R1946" s="118" t="s">
        <v>147</v>
      </c>
      <c r="S1946" s="118" t="s">
        <v>148</v>
      </c>
      <c r="T1946" s="118" t="s">
        <v>146</v>
      </c>
      <c r="U1946" s="118" t="s">
        <v>148</v>
      </c>
      <c r="V1946" s="118" t="s">
        <v>148</v>
      </c>
      <c r="W1946" s="118" t="s">
        <v>147</v>
      </c>
      <c r="X1946" s="121">
        <f t="shared" si="36"/>
        <v>31.666666666666668</v>
      </c>
      <c r="Y1946" s="68"/>
      <c r="Z1946" s="113">
        <f>VLOOKUP(B1946,[1]Sheet1!B$3:V$3093,21,0)</f>
        <v>0</v>
      </c>
    </row>
    <row r="1947" spans="2:26" ht="30" x14ac:dyDescent="0.25">
      <c r="B1947" s="9" t="s">
        <v>4061</v>
      </c>
      <c r="C1947" s="9" t="s">
        <v>4062</v>
      </c>
      <c r="D1947" s="9">
        <v>1991</v>
      </c>
      <c r="E1947" s="9" t="s">
        <v>12</v>
      </c>
      <c r="F1947" s="9" t="s">
        <v>32</v>
      </c>
      <c r="G1947" s="60" t="s">
        <v>6456</v>
      </c>
      <c r="H1947" s="1" t="s">
        <v>11</v>
      </c>
      <c r="I1947" s="1" t="s">
        <v>31</v>
      </c>
      <c r="J1947" s="68" t="s">
        <v>296</v>
      </c>
      <c r="K1947" s="68" t="s">
        <v>297</v>
      </c>
      <c r="L1947" s="120" t="s">
        <v>148</v>
      </c>
      <c r="M1947" s="117" t="s">
        <v>147</v>
      </c>
      <c r="N1947" s="118" t="s">
        <v>147</v>
      </c>
      <c r="O1947" s="118" t="s">
        <v>148</v>
      </c>
      <c r="P1947" s="118" t="s">
        <v>148</v>
      </c>
      <c r="Q1947" s="118" t="s">
        <v>147</v>
      </c>
      <c r="R1947" s="118" t="s">
        <v>147</v>
      </c>
      <c r="S1947" s="118" t="s">
        <v>147</v>
      </c>
      <c r="T1947" s="118" t="s">
        <v>148</v>
      </c>
      <c r="U1947" s="118" t="s">
        <v>146</v>
      </c>
      <c r="V1947" s="118" t="s">
        <v>148</v>
      </c>
      <c r="W1947" s="118" t="s">
        <v>147</v>
      </c>
      <c r="X1947" s="121">
        <f t="shared" si="36"/>
        <v>33.333333333333336</v>
      </c>
      <c r="Y1947" s="68"/>
      <c r="Z1947" s="113">
        <f>VLOOKUP(B1947,[1]Sheet1!B$3:V$3093,21,0)</f>
        <v>0</v>
      </c>
    </row>
    <row r="1948" spans="2:26" ht="30" x14ac:dyDescent="0.25">
      <c r="B1948" s="9" t="s">
        <v>4063</v>
      </c>
      <c r="C1948" s="9" t="s">
        <v>4064</v>
      </c>
      <c r="D1948" s="9">
        <v>1996</v>
      </c>
      <c r="E1948" s="9" t="s">
        <v>12</v>
      </c>
      <c r="F1948" s="9" t="s">
        <v>30</v>
      </c>
      <c r="G1948" s="60" t="s">
        <v>6456</v>
      </c>
      <c r="H1948" s="1" t="s">
        <v>13</v>
      </c>
      <c r="I1948" s="1" t="s">
        <v>33</v>
      </c>
      <c r="J1948" s="68" t="s">
        <v>296</v>
      </c>
      <c r="K1948" s="68" t="s">
        <v>297</v>
      </c>
      <c r="L1948" s="120" t="s">
        <v>147</v>
      </c>
      <c r="M1948" s="117" t="s">
        <v>147</v>
      </c>
      <c r="N1948" s="118" t="s">
        <v>146</v>
      </c>
      <c r="O1948" s="118" t="s">
        <v>148</v>
      </c>
      <c r="P1948" s="118" t="s">
        <v>148</v>
      </c>
      <c r="Q1948" s="118" t="s">
        <v>147</v>
      </c>
      <c r="R1948" s="118" t="s">
        <v>148</v>
      </c>
      <c r="S1948" s="118" t="s">
        <v>147</v>
      </c>
      <c r="T1948" s="118" t="s">
        <v>146</v>
      </c>
      <c r="U1948" s="118" t="s">
        <v>147</v>
      </c>
      <c r="V1948" s="118" t="s">
        <v>148</v>
      </c>
      <c r="W1948" s="118" t="s">
        <v>148</v>
      </c>
      <c r="X1948" s="121">
        <f t="shared" si="36"/>
        <v>32.5</v>
      </c>
      <c r="Y1948" s="68"/>
      <c r="Z1948" s="113">
        <f>VLOOKUP(B1948,[1]Sheet1!B$3:V$3093,21,0)</f>
        <v>0</v>
      </c>
    </row>
    <row r="1949" spans="2:26" ht="30" x14ac:dyDescent="0.25">
      <c r="B1949" s="9" t="s">
        <v>4065</v>
      </c>
      <c r="C1949" s="9" t="s">
        <v>1856</v>
      </c>
      <c r="D1949" s="9">
        <v>1991</v>
      </c>
      <c r="E1949" s="9" t="s">
        <v>12</v>
      </c>
      <c r="F1949" s="9" t="s">
        <v>32</v>
      </c>
      <c r="G1949" s="60" t="s">
        <v>6456</v>
      </c>
      <c r="H1949" s="1" t="s">
        <v>11</v>
      </c>
      <c r="I1949" s="1" t="s">
        <v>25</v>
      </c>
      <c r="J1949" s="68" t="s">
        <v>291</v>
      </c>
      <c r="K1949" s="68" t="s">
        <v>292</v>
      </c>
      <c r="L1949" s="120" t="s">
        <v>146</v>
      </c>
      <c r="M1949" s="117" t="s">
        <v>146</v>
      </c>
      <c r="N1949" s="118" t="s">
        <v>147</v>
      </c>
      <c r="O1949" s="118" t="s">
        <v>146</v>
      </c>
      <c r="P1949" s="118" t="s">
        <v>147</v>
      </c>
      <c r="Q1949" s="118" t="s">
        <v>147</v>
      </c>
      <c r="R1949" s="118" t="s">
        <v>146</v>
      </c>
      <c r="S1949" s="118" t="s">
        <v>147</v>
      </c>
      <c r="T1949" s="118" t="s">
        <v>146</v>
      </c>
      <c r="U1949" s="118" t="s">
        <v>147</v>
      </c>
      <c r="V1949" s="118" t="s">
        <v>146</v>
      </c>
      <c r="W1949" s="118" t="s">
        <v>6520</v>
      </c>
      <c r="X1949" s="121">
        <f t="shared" si="36"/>
        <v>23.333333333333332</v>
      </c>
      <c r="Y1949" s="68"/>
      <c r="Z1949" s="113">
        <f>VLOOKUP(B1949,[1]Sheet1!B$3:V$3093,21,0)</f>
        <v>0</v>
      </c>
    </row>
    <row r="1950" spans="2:26" ht="30" x14ac:dyDescent="0.25">
      <c r="B1950" s="9" t="s">
        <v>4066</v>
      </c>
      <c r="C1950" s="9" t="s">
        <v>4067</v>
      </c>
      <c r="D1950" s="9">
        <v>1989</v>
      </c>
      <c r="E1950" s="9" t="s">
        <v>12</v>
      </c>
      <c r="F1950" s="9" t="s">
        <v>30</v>
      </c>
      <c r="G1950" s="60" t="s">
        <v>6456</v>
      </c>
      <c r="H1950" s="1" t="s">
        <v>11</v>
      </c>
      <c r="I1950" s="1" t="s">
        <v>22</v>
      </c>
      <c r="J1950" s="68" t="s">
        <v>296</v>
      </c>
      <c r="K1950" s="68" t="s">
        <v>297</v>
      </c>
      <c r="L1950" s="120" t="s">
        <v>147</v>
      </c>
      <c r="M1950" s="117" t="s">
        <v>146</v>
      </c>
      <c r="N1950" s="118" t="s">
        <v>146</v>
      </c>
      <c r="O1950" s="118" t="s">
        <v>146</v>
      </c>
      <c r="P1950" s="118" t="s">
        <v>146</v>
      </c>
      <c r="Q1950" s="118" t="s">
        <v>148</v>
      </c>
      <c r="R1950" s="118" t="s">
        <v>146</v>
      </c>
      <c r="S1950" s="118" t="s">
        <v>148</v>
      </c>
      <c r="T1950" s="118" t="s">
        <v>148</v>
      </c>
      <c r="U1950" s="118" t="s">
        <v>147</v>
      </c>
      <c r="V1950" s="118" t="s">
        <v>147</v>
      </c>
      <c r="W1950" s="118" t="s">
        <v>148</v>
      </c>
      <c r="X1950" s="121">
        <f t="shared" si="36"/>
        <v>29.166666666666668</v>
      </c>
      <c r="Y1950" s="68"/>
      <c r="Z1950" s="113">
        <f>VLOOKUP(B1950,[1]Sheet1!B$3:V$3093,21,0)</f>
        <v>0</v>
      </c>
    </row>
    <row r="1951" spans="2:26" ht="30" x14ac:dyDescent="0.25">
      <c r="B1951" s="9" t="s">
        <v>4068</v>
      </c>
      <c r="C1951" s="9" t="s">
        <v>4069</v>
      </c>
      <c r="D1951" s="9">
        <v>1997</v>
      </c>
      <c r="E1951" s="9" t="s">
        <v>12</v>
      </c>
      <c r="F1951" s="9" t="s">
        <v>30</v>
      </c>
      <c r="G1951" s="60" t="s">
        <v>6456</v>
      </c>
      <c r="H1951" s="1" t="s">
        <v>13</v>
      </c>
      <c r="I1951" s="1" t="s">
        <v>6292</v>
      </c>
      <c r="J1951" s="68" t="s">
        <v>6261</v>
      </c>
      <c r="K1951" s="68" t="s">
        <v>6262</v>
      </c>
      <c r="L1951" s="120" t="s">
        <v>149</v>
      </c>
      <c r="M1951" s="117" t="s">
        <v>149</v>
      </c>
      <c r="N1951" s="118" t="s">
        <v>149</v>
      </c>
      <c r="O1951" s="118" t="s">
        <v>147</v>
      </c>
      <c r="P1951" s="118" t="s">
        <v>146</v>
      </c>
      <c r="Q1951" s="118" t="s">
        <v>147</v>
      </c>
      <c r="R1951" s="118" t="s">
        <v>146</v>
      </c>
      <c r="S1951" s="118" t="s">
        <v>147</v>
      </c>
      <c r="T1951" s="118" t="s">
        <v>6520</v>
      </c>
      <c r="U1951" s="118" t="s">
        <v>147</v>
      </c>
      <c r="V1951" s="118" t="s">
        <v>146</v>
      </c>
      <c r="W1951" s="118" t="s">
        <v>148</v>
      </c>
      <c r="X1951" s="121">
        <f t="shared" si="36"/>
        <v>25.555555555555557</v>
      </c>
      <c r="Y1951" s="68"/>
      <c r="Z1951" s="113">
        <f>VLOOKUP(B1951,[1]Sheet1!B$3:V$3093,21,0)</f>
        <v>0</v>
      </c>
    </row>
    <row r="1952" spans="2:26" ht="30" x14ac:dyDescent="0.25">
      <c r="B1952" s="9" t="s">
        <v>4070</v>
      </c>
      <c r="C1952" s="9" t="s">
        <v>4071</v>
      </c>
      <c r="D1952" s="9">
        <v>1987</v>
      </c>
      <c r="E1952" s="9" t="s">
        <v>12</v>
      </c>
      <c r="F1952" s="9" t="s">
        <v>30</v>
      </c>
      <c r="G1952" s="60" t="s">
        <v>6456</v>
      </c>
      <c r="H1952" s="1" t="s">
        <v>13</v>
      </c>
      <c r="I1952" s="1" t="s">
        <v>221</v>
      </c>
      <c r="J1952" s="68" t="s">
        <v>296</v>
      </c>
      <c r="K1952" s="68" t="s">
        <v>297</v>
      </c>
      <c r="L1952" s="120" t="s">
        <v>146</v>
      </c>
      <c r="M1952" s="117" t="s">
        <v>146</v>
      </c>
      <c r="N1952" s="118" t="s">
        <v>146</v>
      </c>
      <c r="O1952" s="118" t="s">
        <v>146</v>
      </c>
      <c r="P1952" s="118" t="s">
        <v>147</v>
      </c>
      <c r="Q1952" s="118" t="s">
        <v>148</v>
      </c>
      <c r="R1952" s="118" t="s">
        <v>148</v>
      </c>
      <c r="S1952" s="118" t="s">
        <v>148</v>
      </c>
      <c r="T1952" s="118" t="s">
        <v>148</v>
      </c>
      <c r="U1952" s="118" t="s">
        <v>146</v>
      </c>
      <c r="V1952" s="118" t="s">
        <v>147</v>
      </c>
      <c r="W1952" s="118" t="s">
        <v>148</v>
      </c>
      <c r="X1952" s="121">
        <f t="shared" si="36"/>
        <v>30</v>
      </c>
      <c r="Y1952" s="68"/>
      <c r="Z1952" s="113">
        <f>VLOOKUP(B1952,[1]Sheet1!B$3:V$3093,21,0)</f>
        <v>0</v>
      </c>
    </row>
    <row r="1953" spans="2:26" ht="30" x14ac:dyDescent="0.25">
      <c r="B1953" s="9" t="s">
        <v>4072</v>
      </c>
      <c r="C1953" s="9" t="s">
        <v>4073</v>
      </c>
      <c r="D1953" s="9">
        <v>1984</v>
      </c>
      <c r="E1953" s="9" t="s">
        <v>12</v>
      </c>
      <c r="F1953" s="9" t="s">
        <v>30</v>
      </c>
      <c r="G1953" s="60" t="s">
        <v>6456</v>
      </c>
      <c r="H1953" s="1" t="s">
        <v>13</v>
      </c>
      <c r="I1953" s="1" t="s">
        <v>6251</v>
      </c>
      <c r="J1953" s="68" t="s">
        <v>291</v>
      </c>
      <c r="K1953" s="68" t="s">
        <v>292</v>
      </c>
      <c r="L1953" s="120" t="s">
        <v>6520</v>
      </c>
      <c r="M1953" s="117" t="s">
        <v>148</v>
      </c>
      <c r="N1953" s="118" t="s">
        <v>146</v>
      </c>
      <c r="O1953" s="118" t="s">
        <v>147</v>
      </c>
      <c r="P1953" s="118" t="s">
        <v>147</v>
      </c>
      <c r="Q1953" s="118" t="s">
        <v>147</v>
      </c>
      <c r="R1953" s="118" t="s">
        <v>147</v>
      </c>
      <c r="S1953" s="118" t="s">
        <v>147</v>
      </c>
      <c r="T1953" s="118" t="s">
        <v>148</v>
      </c>
      <c r="U1953" s="118" t="s">
        <v>148</v>
      </c>
      <c r="V1953" s="118" t="s">
        <v>148</v>
      </c>
      <c r="W1953" s="118" t="s">
        <v>148</v>
      </c>
      <c r="X1953" s="121">
        <f t="shared" si="36"/>
        <v>31.666666666666668</v>
      </c>
      <c r="Y1953" s="68"/>
      <c r="Z1953" s="113">
        <f>VLOOKUP(B1953,[1]Sheet1!B$3:V$3093,21,0)</f>
        <v>0</v>
      </c>
    </row>
    <row r="1954" spans="2:26" ht="30" x14ac:dyDescent="0.25">
      <c r="B1954" s="9" t="s">
        <v>4074</v>
      </c>
      <c r="C1954" s="9" t="s">
        <v>4075</v>
      </c>
      <c r="D1954" s="9">
        <v>1985</v>
      </c>
      <c r="E1954" s="9" t="s">
        <v>12</v>
      </c>
      <c r="F1954" s="9" t="s">
        <v>32</v>
      </c>
      <c r="G1954" s="60" t="s">
        <v>6456</v>
      </c>
      <c r="H1954" s="1" t="s">
        <v>29</v>
      </c>
      <c r="I1954" s="1" t="s">
        <v>34</v>
      </c>
      <c r="J1954" s="68" t="s">
        <v>296</v>
      </c>
      <c r="K1954" s="68" t="s">
        <v>297</v>
      </c>
      <c r="L1954" s="120" t="s">
        <v>146</v>
      </c>
      <c r="M1954" s="117" t="s">
        <v>147</v>
      </c>
      <c r="N1954" s="118" t="s">
        <v>6520</v>
      </c>
      <c r="O1954" s="118" t="s">
        <v>146</v>
      </c>
      <c r="P1954" s="118" t="s">
        <v>146</v>
      </c>
      <c r="Q1954" s="118" t="s">
        <v>146</v>
      </c>
      <c r="R1954" s="118" t="s">
        <v>146</v>
      </c>
      <c r="S1954" s="118" t="s">
        <v>146</v>
      </c>
      <c r="T1954" s="118" t="s">
        <v>146</v>
      </c>
      <c r="U1954" s="118" t="s">
        <v>148</v>
      </c>
      <c r="V1954" s="118" t="s">
        <v>146</v>
      </c>
      <c r="W1954" s="118" t="s">
        <v>146</v>
      </c>
      <c r="X1954" s="121">
        <f t="shared" si="36"/>
        <v>21.666666666666668</v>
      </c>
      <c r="Y1954" s="68"/>
      <c r="Z1954" s="113">
        <f>VLOOKUP(B1954,[1]Sheet1!B$3:V$3093,21,0)</f>
        <v>0</v>
      </c>
    </row>
    <row r="1955" spans="2:26" ht="30" x14ac:dyDescent="0.25">
      <c r="B1955" s="9" t="s">
        <v>4076</v>
      </c>
      <c r="C1955" s="9" t="s">
        <v>4077</v>
      </c>
      <c r="D1955" s="9">
        <v>1991</v>
      </c>
      <c r="E1955" s="9" t="s">
        <v>12</v>
      </c>
      <c r="F1955" s="9" t="s">
        <v>30</v>
      </c>
      <c r="G1955" s="60" t="s">
        <v>6456</v>
      </c>
      <c r="H1955" s="1" t="s">
        <v>13</v>
      </c>
      <c r="I1955" s="1" t="s">
        <v>31</v>
      </c>
      <c r="J1955" s="68" t="s">
        <v>296</v>
      </c>
      <c r="K1955" s="68" t="s">
        <v>297</v>
      </c>
      <c r="L1955" s="120" t="s">
        <v>146</v>
      </c>
      <c r="M1955" s="117" t="s">
        <v>146</v>
      </c>
      <c r="N1955" s="118" t="s">
        <v>146</v>
      </c>
      <c r="O1955" s="118" t="s">
        <v>146</v>
      </c>
      <c r="P1955" s="118" t="s">
        <v>147</v>
      </c>
      <c r="Q1955" s="118" t="s">
        <v>147</v>
      </c>
      <c r="R1955" s="118" t="s">
        <v>146</v>
      </c>
      <c r="S1955" s="118" t="s">
        <v>147</v>
      </c>
      <c r="T1955" s="118" t="s">
        <v>6520</v>
      </c>
      <c r="U1955" s="118" t="s">
        <v>6520</v>
      </c>
      <c r="V1955" s="118" t="s">
        <v>147</v>
      </c>
      <c r="W1955" s="118" t="s">
        <v>148</v>
      </c>
      <c r="X1955" s="121">
        <f t="shared" si="36"/>
        <v>23.333333333333332</v>
      </c>
      <c r="Y1955" s="68"/>
      <c r="Z1955" s="113">
        <f>VLOOKUP(B1955,[1]Sheet1!B$3:V$3093,21,0)</f>
        <v>0</v>
      </c>
    </row>
    <row r="1956" spans="2:26" ht="30" x14ac:dyDescent="0.25">
      <c r="B1956" s="9" t="s">
        <v>4078</v>
      </c>
      <c r="C1956" s="9" t="s">
        <v>4079</v>
      </c>
      <c r="D1956" s="9">
        <v>1988</v>
      </c>
      <c r="E1956" s="9" t="s">
        <v>12</v>
      </c>
      <c r="F1956" s="9" t="s">
        <v>30</v>
      </c>
      <c r="G1956" s="60" t="s">
        <v>6456</v>
      </c>
      <c r="H1956" s="1" t="s">
        <v>13</v>
      </c>
      <c r="I1956" s="1" t="s">
        <v>6310</v>
      </c>
      <c r="J1956" s="68" t="s">
        <v>296</v>
      </c>
      <c r="K1956" s="68" t="s">
        <v>297</v>
      </c>
      <c r="L1956" s="120" t="s">
        <v>146</v>
      </c>
      <c r="M1956" s="117" t="s">
        <v>148</v>
      </c>
      <c r="N1956" s="118" t="s">
        <v>146</v>
      </c>
      <c r="O1956" s="118" t="s">
        <v>146</v>
      </c>
      <c r="P1956" s="118" t="s">
        <v>147</v>
      </c>
      <c r="Q1956" s="118" t="s">
        <v>146</v>
      </c>
      <c r="R1956" s="118" t="s">
        <v>147</v>
      </c>
      <c r="S1956" s="118" t="s">
        <v>146</v>
      </c>
      <c r="T1956" s="118" t="s">
        <v>146</v>
      </c>
      <c r="U1956" s="118" t="s">
        <v>6520</v>
      </c>
      <c r="V1956" s="118" t="s">
        <v>147</v>
      </c>
      <c r="W1956" s="118" t="s">
        <v>148</v>
      </c>
      <c r="X1956" s="121">
        <f t="shared" si="36"/>
        <v>25</v>
      </c>
      <c r="Y1956" s="68"/>
      <c r="Z1956" s="113">
        <f>VLOOKUP(B1956,[1]Sheet1!B$3:V$3093,21,0)</f>
        <v>0</v>
      </c>
    </row>
    <row r="1957" spans="2:26" ht="30" x14ac:dyDescent="0.25">
      <c r="B1957" s="9" t="s">
        <v>4080</v>
      </c>
      <c r="C1957" s="9" t="s">
        <v>4081</v>
      </c>
      <c r="D1957" s="9">
        <v>1982</v>
      </c>
      <c r="E1957" s="9" t="s">
        <v>12</v>
      </c>
      <c r="F1957" s="9" t="s">
        <v>30</v>
      </c>
      <c r="G1957" s="60" t="s">
        <v>6456</v>
      </c>
      <c r="H1957" s="1" t="s">
        <v>11</v>
      </c>
      <c r="I1957" s="1" t="s">
        <v>28</v>
      </c>
      <c r="J1957" s="68" t="s">
        <v>296</v>
      </c>
      <c r="K1957" s="68" t="s">
        <v>297</v>
      </c>
      <c r="L1957" s="120" t="s">
        <v>146</v>
      </c>
      <c r="M1957" s="117" t="s">
        <v>147</v>
      </c>
      <c r="N1957" s="118" t="s">
        <v>146</v>
      </c>
      <c r="O1957" s="118" t="s">
        <v>147</v>
      </c>
      <c r="P1957" s="118" t="s">
        <v>147</v>
      </c>
      <c r="Q1957" s="118" t="s">
        <v>146</v>
      </c>
      <c r="R1957" s="118" t="s">
        <v>6520</v>
      </c>
      <c r="S1957" s="118" t="s">
        <v>146</v>
      </c>
      <c r="T1957" s="118" t="s">
        <v>6520</v>
      </c>
      <c r="U1957" s="118" t="s">
        <v>146</v>
      </c>
      <c r="V1957" s="118" t="s">
        <v>148</v>
      </c>
      <c r="W1957" s="118" t="s">
        <v>147</v>
      </c>
      <c r="X1957" s="121">
        <f t="shared" si="36"/>
        <v>23.333333333333332</v>
      </c>
      <c r="Y1957" s="68"/>
      <c r="Z1957" s="113">
        <f>VLOOKUP(B1957,[1]Sheet1!B$3:V$3093,21,0)</f>
        <v>0</v>
      </c>
    </row>
    <row r="1958" spans="2:26" ht="60" x14ac:dyDescent="0.25">
      <c r="B1958" s="9" t="s">
        <v>4082</v>
      </c>
      <c r="C1958" s="9" t="s">
        <v>1770</v>
      </c>
      <c r="D1958" s="9">
        <v>1989</v>
      </c>
      <c r="E1958" s="9" t="s">
        <v>12</v>
      </c>
      <c r="F1958" s="9" t="s">
        <v>30</v>
      </c>
      <c r="G1958" s="60" t="s">
        <v>6456</v>
      </c>
      <c r="H1958" s="1" t="s">
        <v>80</v>
      </c>
      <c r="I1958" s="1" t="s">
        <v>85</v>
      </c>
      <c r="J1958" s="68" t="s">
        <v>291</v>
      </c>
      <c r="K1958" s="68" t="s">
        <v>292</v>
      </c>
      <c r="L1958" s="120" t="s">
        <v>146</v>
      </c>
      <c r="M1958" s="117" t="s">
        <v>146</v>
      </c>
      <c r="N1958" s="118" t="s">
        <v>6520</v>
      </c>
      <c r="O1958" s="118" t="s">
        <v>147</v>
      </c>
      <c r="P1958" s="118" t="s">
        <v>146</v>
      </c>
      <c r="Q1958" s="118" t="s">
        <v>6520</v>
      </c>
      <c r="R1958" s="118" t="s">
        <v>146</v>
      </c>
      <c r="S1958" s="118" t="s">
        <v>6520</v>
      </c>
      <c r="T1958" s="118" t="s">
        <v>146</v>
      </c>
      <c r="U1958" s="118" t="s">
        <v>146</v>
      </c>
      <c r="V1958" s="118" t="s">
        <v>148</v>
      </c>
      <c r="W1958" s="118" t="s">
        <v>147</v>
      </c>
      <c r="X1958" s="121">
        <f t="shared" si="36"/>
        <v>20.833333333333332</v>
      </c>
      <c r="Y1958" s="68"/>
      <c r="Z1958" s="113">
        <f>VLOOKUP(B1958,[1]Sheet1!B$3:V$3093,21,0)</f>
        <v>0</v>
      </c>
    </row>
    <row r="1959" spans="2:26" ht="30" x14ac:dyDescent="0.25">
      <c r="B1959" s="9" t="s">
        <v>4083</v>
      </c>
      <c r="C1959" s="9" t="s">
        <v>4084</v>
      </c>
      <c r="D1959" s="9">
        <v>1989</v>
      </c>
      <c r="E1959" s="9" t="s">
        <v>12</v>
      </c>
      <c r="F1959" s="9" t="s">
        <v>161</v>
      </c>
      <c r="G1959" s="60" t="s">
        <v>6456</v>
      </c>
      <c r="H1959" s="1" t="s">
        <v>29</v>
      </c>
      <c r="I1959" s="1" t="s">
        <v>14</v>
      </c>
      <c r="J1959" s="68" t="s">
        <v>296</v>
      </c>
      <c r="K1959" s="68" t="s">
        <v>297</v>
      </c>
      <c r="L1959" s="120" t="s">
        <v>147</v>
      </c>
      <c r="M1959" s="117" t="s">
        <v>147</v>
      </c>
      <c r="N1959" s="118" t="s">
        <v>146</v>
      </c>
      <c r="O1959" s="118" t="s">
        <v>147</v>
      </c>
      <c r="P1959" s="118" t="s">
        <v>147</v>
      </c>
      <c r="Q1959" s="118" t="s">
        <v>148</v>
      </c>
      <c r="R1959" s="118" t="s">
        <v>146</v>
      </c>
      <c r="S1959" s="118" t="s">
        <v>148</v>
      </c>
      <c r="T1959" s="118" t="s">
        <v>148</v>
      </c>
      <c r="U1959" s="118" t="s">
        <v>148</v>
      </c>
      <c r="V1959" s="118" t="s">
        <v>148</v>
      </c>
      <c r="W1959" s="118" t="s">
        <v>148</v>
      </c>
      <c r="X1959" s="121">
        <f t="shared" si="36"/>
        <v>33.333333333333336</v>
      </c>
      <c r="Y1959" s="68"/>
      <c r="Z1959" s="113">
        <f>VLOOKUP(B1959,[1]Sheet1!B$3:V$3093,21,0)</f>
        <v>0</v>
      </c>
    </row>
    <row r="1960" spans="2:26" ht="30" x14ac:dyDescent="0.25">
      <c r="B1960" s="9" t="s">
        <v>4085</v>
      </c>
      <c r="C1960" s="9" t="s">
        <v>4086</v>
      </c>
      <c r="D1960" s="9">
        <v>1988</v>
      </c>
      <c r="E1960" s="9" t="s">
        <v>12</v>
      </c>
      <c r="F1960" s="9" t="s">
        <v>30</v>
      </c>
      <c r="G1960" s="60" t="s">
        <v>6456</v>
      </c>
      <c r="H1960" s="1" t="s">
        <v>11</v>
      </c>
      <c r="I1960" s="1" t="s">
        <v>170</v>
      </c>
      <c r="J1960" s="68" t="s">
        <v>296</v>
      </c>
      <c r="K1960" s="68" t="s">
        <v>297</v>
      </c>
      <c r="L1960" s="120" t="s">
        <v>146</v>
      </c>
      <c r="M1960" s="117" t="s">
        <v>146</v>
      </c>
      <c r="N1960" s="118" t="s">
        <v>147</v>
      </c>
      <c r="O1960" s="118" t="s">
        <v>148</v>
      </c>
      <c r="P1960" s="118" t="s">
        <v>6520</v>
      </c>
      <c r="Q1960" s="118" t="s">
        <v>147</v>
      </c>
      <c r="R1960" s="118" t="s">
        <v>6520</v>
      </c>
      <c r="S1960" s="118" t="s">
        <v>147</v>
      </c>
      <c r="T1960" s="118" t="s">
        <v>147</v>
      </c>
      <c r="U1960" s="118" t="s">
        <v>146</v>
      </c>
      <c r="V1960" s="118" t="s">
        <v>146</v>
      </c>
      <c r="W1960" s="118" t="s">
        <v>148</v>
      </c>
      <c r="X1960" s="121">
        <f t="shared" si="36"/>
        <v>25</v>
      </c>
      <c r="Y1960" s="68"/>
      <c r="Z1960" s="113">
        <f>VLOOKUP(B1960,[1]Sheet1!B$3:V$3093,21,0)</f>
        <v>0</v>
      </c>
    </row>
    <row r="1961" spans="2:26" ht="30" x14ac:dyDescent="0.25">
      <c r="B1961" s="9" t="s">
        <v>4087</v>
      </c>
      <c r="C1961" s="9" t="s">
        <v>987</v>
      </c>
      <c r="D1961" s="9">
        <v>1988</v>
      </c>
      <c r="E1961" s="9" t="s">
        <v>12</v>
      </c>
      <c r="F1961" s="9" t="s">
        <v>30</v>
      </c>
      <c r="G1961" s="60" t="s">
        <v>6456</v>
      </c>
      <c r="H1961" s="1" t="s">
        <v>13</v>
      </c>
      <c r="I1961" s="1" t="s">
        <v>6247</v>
      </c>
      <c r="J1961" s="68" t="s">
        <v>296</v>
      </c>
      <c r="K1961" s="68" t="s">
        <v>297</v>
      </c>
      <c r="L1961" s="120" t="s">
        <v>147</v>
      </c>
      <c r="M1961" s="117" t="s">
        <v>146</v>
      </c>
      <c r="N1961" s="118" t="s">
        <v>148</v>
      </c>
      <c r="O1961" s="118" t="s">
        <v>146</v>
      </c>
      <c r="P1961" s="118" t="s">
        <v>147</v>
      </c>
      <c r="Q1961" s="118" t="s">
        <v>147</v>
      </c>
      <c r="R1961" s="118" t="s">
        <v>146</v>
      </c>
      <c r="S1961" s="118" t="s">
        <v>147</v>
      </c>
      <c r="T1961" s="118" t="s">
        <v>148</v>
      </c>
      <c r="U1961" s="118" t="s">
        <v>148</v>
      </c>
      <c r="V1961" s="118" t="s">
        <v>148</v>
      </c>
      <c r="W1961" s="118" t="s">
        <v>148</v>
      </c>
      <c r="X1961" s="121">
        <f t="shared" si="36"/>
        <v>31.666666666666668</v>
      </c>
      <c r="Y1961" s="68"/>
      <c r="Z1961" s="113">
        <f>VLOOKUP(B1961,[1]Sheet1!B$3:V$3093,21,0)</f>
        <v>0</v>
      </c>
    </row>
    <row r="1962" spans="2:26" ht="30" x14ac:dyDescent="0.25">
      <c r="B1962" s="9" t="s">
        <v>4088</v>
      </c>
      <c r="C1962" s="9" t="s">
        <v>4089</v>
      </c>
      <c r="D1962" s="9">
        <v>1990</v>
      </c>
      <c r="E1962" s="9" t="s">
        <v>12</v>
      </c>
      <c r="F1962" s="9" t="s">
        <v>32</v>
      </c>
      <c r="G1962" s="60" t="s">
        <v>6456</v>
      </c>
      <c r="H1962" s="1" t="s">
        <v>11</v>
      </c>
      <c r="I1962" s="1" t="s">
        <v>180</v>
      </c>
      <c r="J1962" s="68" t="s">
        <v>296</v>
      </c>
      <c r="K1962" s="68" t="s">
        <v>297</v>
      </c>
      <c r="L1962" s="120" t="s">
        <v>146</v>
      </c>
      <c r="M1962" s="117" t="s">
        <v>146</v>
      </c>
      <c r="N1962" s="118" t="s">
        <v>146</v>
      </c>
      <c r="O1962" s="118" t="s">
        <v>147</v>
      </c>
      <c r="P1962" s="118" t="s">
        <v>6520</v>
      </c>
      <c r="Q1962" s="118" t="s">
        <v>147</v>
      </c>
      <c r="R1962" s="118" t="s">
        <v>148</v>
      </c>
      <c r="S1962" s="118" t="s">
        <v>147</v>
      </c>
      <c r="T1962" s="118" t="s">
        <v>146</v>
      </c>
      <c r="U1962" s="118" t="s">
        <v>147</v>
      </c>
      <c r="V1962" s="118" t="s">
        <v>6520</v>
      </c>
      <c r="W1962" s="118" t="s">
        <v>147</v>
      </c>
      <c r="X1962" s="121">
        <f t="shared" si="36"/>
        <v>24.166666666666668</v>
      </c>
      <c r="Y1962" s="68"/>
      <c r="Z1962" s="113">
        <f>VLOOKUP(B1962,[1]Sheet1!B$3:V$3093,21,0)</f>
        <v>0</v>
      </c>
    </row>
    <row r="1963" spans="2:26" ht="30" x14ac:dyDescent="0.25">
      <c r="B1963" s="9" t="s">
        <v>4090</v>
      </c>
      <c r="C1963" s="9" t="s">
        <v>4091</v>
      </c>
      <c r="D1963" s="9">
        <v>1987</v>
      </c>
      <c r="E1963" s="9" t="s">
        <v>12</v>
      </c>
      <c r="F1963" s="9" t="s">
        <v>30</v>
      </c>
      <c r="G1963" s="60" t="s">
        <v>6456</v>
      </c>
      <c r="H1963" s="1" t="s">
        <v>11</v>
      </c>
      <c r="I1963" s="1" t="s">
        <v>6337</v>
      </c>
      <c r="J1963" s="68" t="s">
        <v>296</v>
      </c>
      <c r="K1963" s="68" t="s">
        <v>297</v>
      </c>
      <c r="L1963" s="120" t="s">
        <v>146</v>
      </c>
      <c r="M1963" s="117" t="s">
        <v>147</v>
      </c>
      <c r="N1963" s="118" t="s">
        <v>146</v>
      </c>
      <c r="O1963" s="118" t="s">
        <v>146</v>
      </c>
      <c r="P1963" s="118" t="s">
        <v>146</v>
      </c>
      <c r="Q1963" s="118" t="s">
        <v>146</v>
      </c>
      <c r="R1963" s="118" t="s">
        <v>146</v>
      </c>
      <c r="S1963" s="118" t="s">
        <v>146</v>
      </c>
      <c r="T1963" s="118" t="s">
        <v>6520</v>
      </c>
      <c r="U1963" s="118" t="s">
        <v>146</v>
      </c>
      <c r="V1963" s="118" t="s">
        <v>146</v>
      </c>
      <c r="W1963" s="118" t="s">
        <v>147</v>
      </c>
      <c r="X1963" s="121">
        <f t="shared" si="36"/>
        <v>20.833333333333332</v>
      </c>
      <c r="Y1963" s="68"/>
      <c r="Z1963" s="113"/>
    </row>
    <row r="1964" spans="2:26" ht="30" x14ac:dyDescent="0.25">
      <c r="B1964" s="9" t="s">
        <v>4092</v>
      </c>
      <c r="C1964" s="9" t="s">
        <v>4093</v>
      </c>
      <c r="D1964" s="9">
        <v>1987</v>
      </c>
      <c r="E1964" s="9" t="s">
        <v>12</v>
      </c>
      <c r="F1964" s="9" t="s">
        <v>32</v>
      </c>
      <c r="G1964" s="60" t="s">
        <v>6456</v>
      </c>
      <c r="H1964" s="1" t="s">
        <v>13</v>
      </c>
      <c r="I1964" s="1" t="s">
        <v>6249</v>
      </c>
      <c r="J1964" s="68" t="s">
        <v>291</v>
      </c>
      <c r="K1964" s="68" t="s">
        <v>292</v>
      </c>
      <c r="L1964" s="120" t="s">
        <v>147</v>
      </c>
      <c r="M1964" s="117" t="s">
        <v>146</v>
      </c>
      <c r="N1964" s="118" t="s">
        <v>146</v>
      </c>
      <c r="O1964" s="118" t="s">
        <v>147</v>
      </c>
      <c r="P1964" s="118" t="s">
        <v>6520</v>
      </c>
      <c r="Q1964" s="118" t="s">
        <v>148</v>
      </c>
      <c r="R1964" s="118" t="s">
        <v>148</v>
      </c>
      <c r="S1964" s="118" t="s">
        <v>148</v>
      </c>
      <c r="T1964" s="118" t="s">
        <v>148</v>
      </c>
      <c r="U1964" s="118" t="s">
        <v>148</v>
      </c>
      <c r="V1964" s="118" t="s">
        <v>148</v>
      </c>
      <c r="W1964" s="118" t="s">
        <v>148</v>
      </c>
      <c r="X1964" s="121">
        <f t="shared" si="36"/>
        <v>32.5</v>
      </c>
      <c r="Y1964" s="68"/>
      <c r="Z1964" s="113">
        <f>VLOOKUP(B1964,[1]Sheet1!B$3:V$3093,21,0)</f>
        <v>0</v>
      </c>
    </row>
    <row r="1965" spans="2:26" ht="30" x14ac:dyDescent="0.25">
      <c r="B1965" s="9" t="s">
        <v>4094</v>
      </c>
      <c r="C1965" s="9" t="s">
        <v>1872</v>
      </c>
      <c r="D1965" s="9">
        <v>1996</v>
      </c>
      <c r="E1965" s="9" t="s">
        <v>12</v>
      </c>
      <c r="F1965" s="9" t="s">
        <v>30</v>
      </c>
      <c r="G1965" s="60" t="s">
        <v>6456</v>
      </c>
      <c r="H1965" s="1" t="s">
        <v>13</v>
      </c>
      <c r="I1965" s="1" t="s">
        <v>170</v>
      </c>
      <c r="J1965" s="68" t="s">
        <v>6261</v>
      </c>
      <c r="K1965" s="68" t="s">
        <v>6262</v>
      </c>
      <c r="L1965" s="120" t="s">
        <v>149</v>
      </c>
      <c r="M1965" s="117" t="s">
        <v>149</v>
      </c>
      <c r="N1965" s="118" t="s">
        <v>149</v>
      </c>
      <c r="O1965" s="118" t="s">
        <v>147</v>
      </c>
      <c r="P1965" s="118" t="s">
        <v>147</v>
      </c>
      <c r="Q1965" s="118" t="s">
        <v>148</v>
      </c>
      <c r="R1965" s="118" t="s">
        <v>147</v>
      </c>
      <c r="S1965" s="118" t="s">
        <v>148</v>
      </c>
      <c r="T1965" s="118" t="s">
        <v>147</v>
      </c>
      <c r="U1965" s="118" t="s">
        <v>148</v>
      </c>
      <c r="V1965" s="118" t="s">
        <v>148</v>
      </c>
      <c r="W1965" s="118" t="s">
        <v>148</v>
      </c>
      <c r="X1965" s="121">
        <f t="shared" si="36"/>
        <v>35.555555555555557</v>
      </c>
      <c r="Y1965" s="68"/>
      <c r="Z1965" s="113">
        <f>VLOOKUP(B1965,[1]Sheet1!B$3:V$3093,21,0)</f>
        <v>0</v>
      </c>
    </row>
    <row r="1966" spans="2:26" ht="30" x14ac:dyDescent="0.25">
      <c r="B1966" s="9" t="s">
        <v>4095</v>
      </c>
      <c r="C1966" s="9" t="s">
        <v>4096</v>
      </c>
      <c r="D1966" s="9">
        <v>1991</v>
      </c>
      <c r="E1966" s="9" t="s">
        <v>12</v>
      </c>
      <c r="F1966" s="9" t="s">
        <v>32</v>
      </c>
      <c r="G1966" s="60" t="s">
        <v>6456</v>
      </c>
      <c r="H1966" s="1" t="s">
        <v>13</v>
      </c>
      <c r="I1966" s="1" t="s">
        <v>22</v>
      </c>
      <c r="J1966" s="68" t="s">
        <v>291</v>
      </c>
      <c r="K1966" s="68" t="s">
        <v>292</v>
      </c>
      <c r="L1966" s="120" t="s">
        <v>147</v>
      </c>
      <c r="M1966" s="117" t="s">
        <v>146</v>
      </c>
      <c r="N1966" s="118" t="s">
        <v>146</v>
      </c>
      <c r="O1966" s="118" t="s">
        <v>147</v>
      </c>
      <c r="P1966" s="118" t="s">
        <v>146</v>
      </c>
      <c r="Q1966" s="118" t="s">
        <v>147</v>
      </c>
      <c r="R1966" s="118" t="s">
        <v>146</v>
      </c>
      <c r="S1966" s="118" t="s">
        <v>147</v>
      </c>
      <c r="T1966" s="118" t="s">
        <v>146</v>
      </c>
      <c r="U1966" s="118" t="s">
        <v>148</v>
      </c>
      <c r="V1966" s="118" t="s">
        <v>148</v>
      </c>
      <c r="W1966" s="118" t="s">
        <v>148</v>
      </c>
      <c r="X1966" s="121">
        <f t="shared" si="36"/>
        <v>28.333333333333332</v>
      </c>
      <c r="Y1966" s="68"/>
      <c r="Z1966" s="113">
        <f>VLOOKUP(B1966,[1]Sheet1!B$3:V$3093,21,0)</f>
        <v>0</v>
      </c>
    </row>
    <row r="1967" spans="2:26" ht="30" x14ac:dyDescent="0.25">
      <c r="B1967" s="9" t="s">
        <v>4097</v>
      </c>
      <c r="C1967" s="9" t="s">
        <v>4098</v>
      </c>
      <c r="D1967" s="9">
        <v>1990</v>
      </c>
      <c r="E1967" s="9" t="s">
        <v>12</v>
      </c>
      <c r="F1967" s="9" t="s">
        <v>30</v>
      </c>
      <c r="G1967" s="60" t="s">
        <v>6456</v>
      </c>
      <c r="H1967" s="1" t="s">
        <v>11</v>
      </c>
      <c r="I1967" s="1" t="s">
        <v>22</v>
      </c>
      <c r="J1967" s="68" t="s">
        <v>296</v>
      </c>
      <c r="K1967" s="68" t="s">
        <v>297</v>
      </c>
      <c r="L1967" s="120" t="s">
        <v>146</v>
      </c>
      <c r="M1967" s="117" t="s">
        <v>146</v>
      </c>
      <c r="N1967" s="118" t="s">
        <v>6520</v>
      </c>
      <c r="O1967" s="118" t="s">
        <v>146</v>
      </c>
      <c r="P1967" s="118" t="s">
        <v>146</v>
      </c>
      <c r="Q1967" s="118" t="s">
        <v>147</v>
      </c>
      <c r="R1967" s="118" t="s">
        <v>147</v>
      </c>
      <c r="S1967" s="118" t="s">
        <v>147</v>
      </c>
      <c r="T1967" s="118" t="s">
        <v>146</v>
      </c>
      <c r="U1967" s="118" t="s">
        <v>146</v>
      </c>
      <c r="V1967" s="118" t="s">
        <v>148</v>
      </c>
      <c r="W1967" s="118" t="s">
        <v>147</v>
      </c>
      <c r="X1967" s="121">
        <f t="shared" si="36"/>
        <v>24.166666666666668</v>
      </c>
      <c r="Y1967" s="68"/>
      <c r="Z1967" s="113">
        <f>VLOOKUP(B1967,[1]Sheet1!B$3:V$3093,21,0)</f>
        <v>0</v>
      </c>
    </row>
    <row r="1968" spans="2:26" ht="45" x14ac:dyDescent="0.25">
      <c r="B1968" s="9" t="s">
        <v>4099</v>
      </c>
      <c r="C1968" s="9" t="s">
        <v>4100</v>
      </c>
      <c r="D1968" s="9">
        <v>1988</v>
      </c>
      <c r="E1968" s="9" t="s">
        <v>12</v>
      </c>
      <c r="F1968" s="9" t="s">
        <v>30</v>
      </c>
      <c r="G1968" s="60" t="s">
        <v>6456</v>
      </c>
      <c r="H1968" s="1" t="s">
        <v>13</v>
      </c>
      <c r="I1968" s="1" t="s">
        <v>23</v>
      </c>
      <c r="J1968" s="68" t="s">
        <v>296</v>
      </c>
      <c r="K1968" s="68" t="s">
        <v>297</v>
      </c>
      <c r="L1968" s="120" t="s">
        <v>146</v>
      </c>
      <c r="M1968" s="117" t="s">
        <v>6520</v>
      </c>
      <c r="N1968" s="118" t="s">
        <v>146</v>
      </c>
      <c r="O1968" s="118" t="s">
        <v>146</v>
      </c>
      <c r="P1968" s="118" t="s">
        <v>146</v>
      </c>
      <c r="Q1968" s="118" t="s">
        <v>146</v>
      </c>
      <c r="R1968" s="118" t="s">
        <v>6520</v>
      </c>
      <c r="S1968" s="118" t="s">
        <v>146</v>
      </c>
      <c r="T1968" s="118" t="s">
        <v>146</v>
      </c>
      <c r="U1968" s="118" t="s">
        <v>146</v>
      </c>
      <c r="V1968" s="118" t="s">
        <v>146</v>
      </c>
      <c r="W1968" s="118" t="s">
        <v>148</v>
      </c>
      <c r="X1968" s="121">
        <f t="shared" si="36"/>
        <v>20</v>
      </c>
      <c r="Y1968" s="68"/>
      <c r="Z1968" s="113"/>
    </row>
    <row r="1969" spans="2:26" ht="45" x14ac:dyDescent="0.25">
      <c r="B1969" s="9" t="s">
        <v>4101</v>
      </c>
      <c r="C1969" s="9" t="s">
        <v>4102</v>
      </c>
      <c r="D1969" s="9">
        <v>1991</v>
      </c>
      <c r="E1969" s="9" t="s">
        <v>12</v>
      </c>
      <c r="F1969" s="9" t="s">
        <v>30</v>
      </c>
      <c r="G1969" s="60" t="s">
        <v>6456</v>
      </c>
      <c r="H1969" s="1" t="s">
        <v>11</v>
      </c>
      <c r="I1969" s="1" t="s">
        <v>177</v>
      </c>
      <c r="J1969" s="68" t="s">
        <v>296</v>
      </c>
      <c r="K1969" s="68" t="s">
        <v>297</v>
      </c>
      <c r="L1969" s="120" t="s">
        <v>148</v>
      </c>
      <c r="M1969" s="117" t="s">
        <v>147</v>
      </c>
      <c r="N1969" s="118" t="s">
        <v>147</v>
      </c>
      <c r="O1969" s="118" t="s">
        <v>148</v>
      </c>
      <c r="P1969" s="118" t="s">
        <v>146</v>
      </c>
      <c r="Q1969" s="118" t="s">
        <v>146</v>
      </c>
      <c r="R1969" s="118" t="s">
        <v>147</v>
      </c>
      <c r="S1969" s="118" t="s">
        <v>146</v>
      </c>
      <c r="T1969" s="118" t="s">
        <v>148</v>
      </c>
      <c r="U1969" s="118" t="s">
        <v>146</v>
      </c>
      <c r="V1969" s="118" t="s">
        <v>146</v>
      </c>
      <c r="W1969" s="118" t="s">
        <v>147</v>
      </c>
      <c r="X1969" s="121">
        <f t="shared" si="36"/>
        <v>28.333333333333332</v>
      </c>
      <c r="Y1969" s="68"/>
      <c r="Z1969" s="113">
        <f>VLOOKUP(B1969,[1]Sheet1!B$3:V$3093,21,0)</f>
        <v>0</v>
      </c>
    </row>
    <row r="1970" spans="2:26" ht="30" x14ac:dyDescent="0.25">
      <c r="B1970" s="9" t="s">
        <v>4103</v>
      </c>
      <c r="C1970" s="9" t="s">
        <v>4104</v>
      </c>
      <c r="D1970" s="9">
        <v>1991</v>
      </c>
      <c r="E1970" s="9" t="s">
        <v>12</v>
      </c>
      <c r="F1970" s="9" t="s">
        <v>30</v>
      </c>
      <c r="G1970" s="60" t="s">
        <v>6456</v>
      </c>
      <c r="H1970" s="1" t="s">
        <v>11</v>
      </c>
      <c r="I1970" s="1" t="s">
        <v>25</v>
      </c>
      <c r="J1970" s="68" t="s">
        <v>296</v>
      </c>
      <c r="K1970" s="68" t="s">
        <v>297</v>
      </c>
      <c r="L1970" s="120" t="s">
        <v>146</v>
      </c>
      <c r="M1970" s="117" t="s">
        <v>146</v>
      </c>
      <c r="N1970" s="118" t="s">
        <v>146</v>
      </c>
      <c r="O1970" s="118" t="s">
        <v>6520</v>
      </c>
      <c r="P1970" s="118" t="s">
        <v>146</v>
      </c>
      <c r="Q1970" s="118" t="s">
        <v>6520</v>
      </c>
      <c r="R1970" s="118" t="s">
        <v>146</v>
      </c>
      <c r="S1970" s="118" t="s">
        <v>6520</v>
      </c>
      <c r="T1970" s="118" t="s">
        <v>146</v>
      </c>
      <c r="U1970" s="118" t="s">
        <v>147</v>
      </c>
      <c r="V1970" s="118" t="s">
        <v>146</v>
      </c>
      <c r="W1970" s="118" t="s">
        <v>148</v>
      </c>
      <c r="X1970" s="121">
        <f t="shared" si="36"/>
        <v>20</v>
      </c>
      <c r="Y1970" s="68"/>
      <c r="Z1970" s="113"/>
    </row>
    <row r="1971" spans="2:26" ht="30" x14ac:dyDescent="0.25">
      <c r="B1971" s="9" t="s">
        <v>4105</v>
      </c>
      <c r="C1971" s="9" t="s">
        <v>4106</v>
      </c>
      <c r="D1971" s="9">
        <v>1991</v>
      </c>
      <c r="E1971" s="9" t="s">
        <v>12</v>
      </c>
      <c r="F1971" s="9" t="s">
        <v>124</v>
      </c>
      <c r="G1971" s="60" t="s">
        <v>6456</v>
      </c>
      <c r="H1971" s="1" t="s">
        <v>11</v>
      </c>
      <c r="I1971" s="1" t="s">
        <v>17</v>
      </c>
      <c r="J1971" s="68" t="s">
        <v>291</v>
      </c>
      <c r="K1971" s="68" t="s">
        <v>292</v>
      </c>
      <c r="L1971" s="120" t="s">
        <v>147</v>
      </c>
      <c r="M1971" s="117" t="s">
        <v>146</v>
      </c>
      <c r="N1971" s="118" t="s">
        <v>146</v>
      </c>
      <c r="O1971" s="118" t="s">
        <v>6520</v>
      </c>
      <c r="P1971" s="118" t="s">
        <v>147</v>
      </c>
      <c r="Q1971" s="118" t="s">
        <v>6520</v>
      </c>
      <c r="R1971" s="118" t="s">
        <v>147</v>
      </c>
      <c r="S1971" s="118" t="s">
        <v>6520</v>
      </c>
      <c r="T1971" s="118" t="s">
        <v>147</v>
      </c>
      <c r="U1971" s="118" t="s">
        <v>148</v>
      </c>
      <c r="V1971" s="118" t="s">
        <v>6520</v>
      </c>
      <c r="W1971" s="118" t="s">
        <v>146</v>
      </c>
      <c r="X1971" s="121">
        <f t="shared" si="36"/>
        <v>21.666666666666668</v>
      </c>
      <c r="Y1971" s="68"/>
      <c r="Z1971" s="113">
        <f>VLOOKUP(B1971,[1]Sheet1!B$3:V$3093,21,0)</f>
        <v>0</v>
      </c>
    </row>
    <row r="1972" spans="2:26" ht="45" x14ac:dyDescent="0.25">
      <c r="B1972" s="9" t="s">
        <v>4107</v>
      </c>
      <c r="C1972" s="9" t="s">
        <v>4108</v>
      </c>
      <c r="D1972" s="9">
        <v>1989</v>
      </c>
      <c r="E1972" s="9" t="s">
        <v>12</v>
      </c>
      <c r="F1972" s="9" t="s">
        <v>32</v>
      </c>
      <c r="G1972" s="60" t="s">
        <v>6456</v>
      </c>
      <c r="H1972" s="1" t="s">
        <v>11</v>
      </c>
      <c r="I1972" s="1" t="s">
        <v>79</v>
      </c>
      <c r="J1972" s="68" t="s">
        <v>296</v>
      </c>
      <c r="K1972" s="68" t="s">
        <v>297</v>
      </c>
      <c r="L1972" s="120" t="s">
        <v>147</v>
      </c>
      <c r="M1972" s="117" t="s">
        <v>148</v>
      </c>
      <c r="N1972" s="118" t="s">
        <v>147</v>
      </c>
      <c r="O1972" s="118" t="s">
        <v>147</v>
      </c>
      <c r="P1972" s="118" t="s">
        <v>147</v>
      </c>
      <c r="Q1972" s="118" t="s">
        <v>147</v>
      </c>
      <c r="R1972" s="118" t="s">
        <v>147</v>
      </c>
      <c r="S1972" s="118" t="s">
        <v>147</v>
      </c>
      <c r="T1972" s="118" t="s">
        <v>146</v>
      </c>
      <c r="U1972" s="118" t="s">
        <v>148</v>
      </c>
      <c r="V1972" s="118" t="s">
        <v>148</v>
      </c>
      <c r="W1972" s="118" t="s">
        <v>146</v>
      </c>
      <c r="X1972" s="121">
        <f t="shared" si="36"/>
        <v>30.833333333333332</v>
      </c>
      <c r="Y1972" s="68"/>
      <c r="Z1972" s="113">
        <f>VLOOKUP(B1972,[1]Sheet1!B$3:V$3093,21,0)</f>
        <v>0</v>
      </c>
    </row>
    <row r="1973" spans="2:26" ht="45" x14ac:dyDescent="0.25">
      <c r="B1973" s="9" t="s">
        <v>4109</v>
      </c>
      <c r="C1973" s="9" t="s">
        <v>4110</v>
      </c>
      <c r="D1973" s="9">
        <v>1991</v>
      </c>
      <c r="E1973" s="9" t="s">
        <v>12</v>
      </c>
      <c r="F1973" s="9" t="s">
        <v>30</v>
      </c>
      <c r="G1973" s="60" t="s">
        <v>6456</v>
      </c>
      <c r="H1973" s="1" t="s">
        <v>11</v>
      </c>
      <c r="I1973" s="1" t="s">
        <v>16</v>
      </c>
      <c r="J1973" s="68" t="s">
        <v>6261</v>
      </c>
      <c r="K1973" s="68" t="s">
        <v>6262</v>
      </c>
      <c r="L1973" s="120" t="s">
        <v>149</v>
      </c>
      <c r="M1973" s="117" t="s">
        <v>149</v>
      </c>
      <c r="N1973" s="118" t="s">
        <v>149</v>
      </c>
      <c r="O1973" s="118" t="s">
        <v>146</v>
      </c>
      <c r="P1973" s="118" t="s">
        <v>147</v>
      </c>
      <c r="Q1973" s="118" t="s">
        <v>147</v>
      </c>
      <c r="R1973" s="118" t="s">
        <v>147</v>
      </c>
      <c r="S1973" s="118" t="s">
        <v>147</v>
      </c>
      <c r="T1973" s="118" t="s">
        <v>148</v>
      </c>
      <c r="U1973" s="118" t="s">
        <v>148</v>
      </c>
      <c r="V1973" s="118" t="s">
        <v>148</v>
      </c>
      <c r="W1973" s="118" t="s">
        <v>148</v>
      </c>
      <c r="X1973" s="121">
        <f t="shared" si="36"/>
        <v>33.333333333333336</v>
      </c>
      <c r="Y1973" s="68"/>
      <c r="Z1973" s="113">
        <f>VLOOKUP(B1973,[1]Sheet1!B$3:V$3093,21,0)</f>
        <v>0</v>
      </c>
    </row>
    <row r="1974" spans="2:26" ht="30" x14ac:dyDescent="0.25">
      <c r="B1974" s="9" t="s">
        <v>4111</v>
      </c>
      <c r="C1974" s="9" t="s">
        <v>4112</v>
      </c>
      <c r="D1974" s="9">
        <v>1989</v>
      </c>
      <c r="E1974" s="9" t="s">
        <v>12</v>
      </c>
      <c r="F1974" s="9" t="s">
        <v>30</v>
      </c>
      <c r="G1974" s="60" t="s">
        <v>6456</v>
      </c>
      <c r="H1974" s="1" t="s">
        <v>13</v>
      </c>
      <c r="I1974" s="1" t="s">
        <v>6249</v>
      </c>
      <c r="J1974" s="68" t="s">
        <v>296</v>
      </c>
      <c r="K1974" s="68" t="s">
        <v>297</v>
      </c>
      <c r="L1974" s="120" t="s">
        <v>146</v>
      </c>
      <c r="M1974" s="117" t="s">
        <v>146</v>
      </c>
      <c r="N1974" s="118" t="s">
        <v>6520</v>
      </c>
      <c r="O1974" s="118" t="s">
        <v>146</v>
      </c>
      <c r="P1974" s="118" t="s">
        <v>6520</v>
      </c>
      <c r="Q1974" s="118" t="s">
        <v>148</v>
      </c>
      <c r="R1974" s="118" t="s">
        <v>146</v>
      </c>
      <c r="S1974" s="118" t="s">
        <v>148</v>
      </c>
      <c r="T1974" s="118" t="s">
        <v>147</v>
      </c>
      <c r="U1974" s="118" t="s">
        <v>146</v>
      </c>
      <c r="V1974" s="118" t="s">
        <v>147</v>
      </c>
      <c r="W1974" s="118" t="s">
        <v>147</v>
      </c>
      <c r="X1974" s="121">
        <f t="shared" si="36"/>
        <v>24.166666666666668</v>
      </c>
      <c r="Y1974" s="68"/>
      <c r="Z1974" s="113">
        <f>VLOOKUP(B1974,[1]Sheet1!B$3:V$3093,21,0)</f>
        <v>0</v>
      </c>
    </row>
    <row r="1975" spans="2:26" ht="30" x14ac:dyDescent="0.25">
      <c r="B1975" s="9" t="s">
        <v>4113</v>
      </c>
      <c r="C1975" s="9" t="s">
        <v>4114</v>
      </c>
      <c r="D1975" s="9">
        <v>1988</v>
      </c>
      <c r="E1975" s="9" t="s">
        <v>12</v>
      </c>
      <c r="F1975" s="9" t="s">
        <v>30</v>
      </c>
      <c r="G1975" s="60" t="s">
        <v>6456</v>
      </c>
      <c r="H1975" s="1" t="s">
        <v>11</v>
      </c>
      <c r="I1975" s="1" t="s">
        <v>6458</v>
      </c>
      <c r="J1975" s="68" t="s">
        <v>296</v>
      </c>
      <c r="K1975" s="68" t="s">
        <v>297</v>
      </c>
      <c r="L1975" s="120" t="s">
        <v>146</v>
      </c>
      <c r="M1975" s="117" t="s">
        <v>146</v>
      </c>
      <c r="N1975" s="118" t="s">
        <v>146</v>
      </c>
      <c r="O1975" s="118" t="s">
        <v>146</v>
      </c>
      <c r="P1975" s="118" t="s">
        <v>147</v>
      </c>
      <c r="Q1975" s="118" t="s">
        <v>146</v>
      </c>
      <c r="R1975" s="118" t="s">
        <v>147</v>
      </c>
      <c r="S1975" s="118" t="s">
        <v>146</v>
      </c>
      <c r="T1975" s="118" t="s">
        <v>148</v>
      </c>
      <c r="U1975" s="118" t="s">
        <v>148</v>
      </c>
      <c r="V1975" s="118" t="s">
        <v>146</v>
      </c>
      <c r="W1975" s="118" t="s">
        <v>148</v>
      </c>
      <c r="X1975" s="121">
        <f t="shared" si="36"/>
        <v>26.666666666666668</v>
      </c>
      <c r="Y1975" s="68"/>
      <c r="Z1975" s="113">
        <f>VLOOKUP(B1975,[1]Sheet1!B$3:V$3093,21,0)</f>
        <v>0</v>
      </c>
    </row>
    <row r="1976" spans="2:26" ht="30" x14ac:dyDescent="0.25">
      <c r="B1976" s="9" t="s">
        <v>4115</v>
      </c>
      <c r="C1976" s="9" t="s">
        <v>4116</v>
      </c>
      <c r="D1976" s="9">
        <v>1992</v>
      </c>
      <c r="E1976" s="9" t="s">
        <v>12</v>
      </c>
      <c r="F1976" s="9" t="s">
        <v>30</v>
      </c>
      <c r="G1976" s="60" t="s">
        <v>6456</v>
      </c>
      <c r="H1976" s="1" t="s">
        <v>13</v>
      </c>
      <c r="I1976" s="1" t="s">
        <v>24</v>
      </c>
      <c r="J1976" s="68" t="s">
        <v>6261</v>
      </c>
      <c r="K1976" s="68" t="s">
        <v>6262</v>
      </c>
      <c r="L1976" s="120" t="s">
        <v>149</v>
      </c>
      <c r="M1976" s="117" t="s">
        <v>149</v>
      </c>
      <c r="N1976" s="118" t="s">
        <v>149</v>
      </c>
      <c r="O1976" s="118" t="s">
        <v>147</v>
      </c>
      <c r="P1976" s="118" t="s">
        <v>147</v>
      </c>
      <c r="Q1976" s="118" t="s">
        <v>148</v>
      </c>
      <c r="R1976" s="118" t="s">
        <v>148</v>
      </c>
      <c r="S1976" s="118" t="s">
        <v>148</v>
      </c>
      <c r="T1976" s="118" t="s">
        <v>148</v>
      </c>
      <c r="U1976" s="118" t="s">
        <v>148</v>
      </c>
      <c r="V1976" s="118" t="s">
        <v>148</v>
      </c>
      <c r="W1976" s="118" t="s">
        <v>147</v>
      </c>
      <c r="X1976" s="121">
        <f t="shared" si="36"/>
        <v>36.666666666666664</v>
      </c>
      <c r="Y1976" s="68"/>
      <c r="Z1976" s="113">
        <f>VLOOKUP(B1976,[1]Sheet1!B$3:V$3093,21,0)</f>
        <v>0</v>
      </c>
    </row>
    <row r="1977" spans="2:26" ht="30" x14ac:dyDescent="0.25">
      <c r="B1977" s="9" t="s">
        <v>4117</v>
      </c>
      <c r="C1977" s="9" t="s">
        <v>4118</v>
      </c>
      <c r="D1977" s="9">
        <v>1979</v>
      </c>
      <c r="E1977" s="9" t="s">
        <v>12</v>
      </c>
      <c r="F1977" s="9" t="s">
        <v>30</v>
      </c>
      <c r="G1977" s="60" t="s">
        <v>6456</v>
      </c>
      <c r="H1977" s="1" t="s">
        <v>13</v>
      </c>
      <c r="I1977" s="1" t="s">
        <v>22</v>
      </c>
      <c r="J1977" s="68" t="s">
        <v>296</v>
      </c>
      <c r="K1977" s="68" t="s">
        <v>297</v>
      </c>
      <c r="L1977" s="120" t="s">
        <v>148</v>
      </c>
      <c r="M1977" s="117" t="s">
        <v>146</v>
      </c>
      <c r="N1977" s="118" t="s">
        <v>147</v>
      </c>
      <c r="O1977" s="118" t="s">
        <v>148</v>
      </c>
      <c r="P1977" s="118" t="s">
        <v>147</v>
      </c>
      <c r="Q1977" s="118" t="s">
        <v>147</v>
      </c>
      <c r="R1977" s="118" t="s">
        <v>147</v>
      </c>
      <c r="S1977" s="118" t="s">
        <v>147</v>
      </c>
      <c r="T1977" s="118" t="s">
        <v>148</v>
      </c>
      <c r="U1977" s="118" t="s">
        <v>6520</v>
      </c>
      <c r="V1977" s="118" t="s">
        <v>146</v>
      </c>
      <c r="W1977" s="118" t="s">
        <v>148</v>
      </c>
      <c r="X1977" s="121">
        <f t="shared" si="36"/>
        <v>30</v>
      </c>
      <c r="Y1977" s="68"/>
      <c r="Z1977" s="113">
        <f>VLOOKUP(B1977,[1]Sheet1!B$3:V$3093,21,0)</f>
        <v>0</v>
      </c>
    </row>
    <row r="1978" spans="2:26" ht="30" x14ac:dyDescent="0.25">
      <c r="B1978" s="9" t="s">
        <v>4119</v>
      </c>
      <c r="C1978" s="9" t="s">
        <v>4120</v>
      </c>
      <c r="D1978" s="9">
        <v>1991</v>
      </c>
      <c r="E1978" s="9" t="s">
        <v>12</v>
      </c>
      <c r="F1978" s="9" t="s">
        <v>30</v>
      </c>
      <c r="G1978" s="60" t="s">
        <v>6456</v>
      </c>
      <c r="H1978" s="1" t="s">
        <v>18</v>
      </c>
      <c r="I1978" s="1" t="s">
        <v>26</v>
      </c>
      <c r="J1978" s="68" t="s">
        <v>296</v>
      </c>
      <c r="K1978" s="68" t="s">
        <v>297</v>
      </c>
      <c r="L1978" s="120" t="s">
        <v>146</v>
      </c>
      <c r="M1978" s="117" t="s">
        <v>146</v>
      </c>
      <c r="N1978" s="118" t="s">
        <v>147</v>
      </c>
      <c r="O1978" s="118" t="s">
        <v>146</v>
      </c>
      <c r="P1978" s="118" t="s">
        <v>146</v>
      </c>
      <c r="Q1978" s="118" t="s">
        <v>147</v>
      </c>
      <c r="R1978" s="118" t="s">
        <v>146</v>
      </c>
      <c r="S1978" s="118" t="s">
        <v>147</v>
      </c>
      <c r="T1978" s="118" t="s">
        <v>146</v>
      </c>
      <c r="U1978" s="118" t="s">
        <v>148</v>
      </c>
      <c r="V1978" s="118" t="s">
        <v>147</v>
      </c>
      <c r="W1978" s="118" t="s">
        <v>148</v>
      </c>
      <c r="X1978" s="121">
        <f t="shared" si="36"/>
        <v>26.666666666666668</v>
      </c>
      <c r="Y1978" s="68"/>
      <c r="Z1978" s="113">
        <f>VLOOKUP(B1978,[1]Sheet1!B$3:V$3093,21,0)</f>
        <v>0</v>
      </c>
    </row>
    <row r="1979" spans="2:26" ht="30" x14ac:dyDescent="0.25">
      <c r="B1979" s="9" t="s">
        <v>4121</v>
      </c>
      <c r="C1979" s="9" t="s">
        <v>4122</v>
      </c>
      <c r="D1979" s="9">
        <v>1985</v>
      </c>
      <c r="E1979" s="9" t="s">
        <v>12</v>
      </c>
      <c r="F1979" s="9" t="s">
        <v>30</v>
      </c>
      <c r="G1979" s="60" t="s">
        <v>6456</v>
      </c>
      <c r="H1979" s="1" t="s">
        <v>18</v>
      </c>
      <c r="I1979" s="1" t="s">
        <v>6298</v>
      </c>
      <c r="J1979" s="68" t="s">
        <v>296</v>
      </c>
      <c r="K1979" s="68" t="s">
        <v>297</v>
      </c>
      <c r="L1979" s="120" t="s">
        <v>148</v>
      </c>
      <c r="M1979" s="117" t="s">
        <v>146</v>
      </c>
      <c r="N1979" s="118" t="s">
        <v>146</v>
      </c>
      <c r="O1979" s="118" t="s">
        <v>146</v>
      </c>
      <c r="P1979" s="118" t="s">
        <v>148</v>
      </c>
      <c r="Q1979" s="118" t="s">
        <v>146</v>
      </c>
      <c r="R1979" s="118" t="s">
        <v>146</v>
      </c>
      <c r="S1979" s="118" t="s">
        <v>146</v>
      </c>
      <c r="T1979" s="118" t="s">
        <v>148</v>
      </c>
      <c r="U1979" s="118" t="s">
        <v>148</v>
      </c>
      <c r="V1979" s="118" t="s">
        <v>146</v>
      </c>
      <c r="W1979" s="118" t="s">
        <v>146</v>
      </c>
      <c r="X1979" s="121">
        <f t="shared" si="36"/>
        <v>26.666666666666668</v>
      </c>
      <c r="Y1979" s="68"/>
      <c r="Z1979" s="113">
        <f>VLOOKUP(B1979,[1]Sheet1!B$3:V$3093,21,0)</f>
        <v>0</v>
      </c>
    </row>
    <row r="1980" spans="2:26" ht="30" x14ac:dyDescent="0.25">
      <c r="B1980" s="9" t="s">
        <v>4123</v>
      </c>
      <c r="C1980" s="9" t="s">
        <v>4124</v>
      </c>
      <c r="D1980" s="9">
        <v>1992</v>
      </c>
      <c r="E1980" s="9" t="s">
        <v>12</v>
      </c>
      <c r="F1980" s="9" t="s">
        <v>30</v>
      </c>
      <c r="G1980" s="60" t="s">
        <v>6456</v>
      </c>
      <c r="H1980" s="1" t="s">
        <v>176</v>
      </c>
      <c r="I1980" s="1"/>
      <c r="J1980" s="68" t="s">
        <v>296</v>
      </c>
      <c r="K1980" s="68" t="s">
        <v>297</v>
      </c>
      <c r="L1980" s="120" t="s">
        <v>148</v>
      </c>
      <c r="M1980" s="117" t="s">
        <v>146</v>
      </c>
      <c r="N1980" s="118" t="s">
        <v>148</v>
      </c>
      <c r="O1980" s="118" t="s">
        <v>146</v>
      </c>
      <c r="P1980" s="118" t="s">
        <v>148</v>
      </c>
      <c r="Q1980" s="118" t="s">
        <v>148</v>
      </c>
      <c r="R1980" s="118" t="s">
        <v>146</v>
      </c>
      <c r="S1980" s="118" t="s">
        <v>148</v>
      </c>
      <c r="T1980" s="118" t="s">
        <v>148</v>
      </c>
      <c r="U1980" s="118" t="s">
        <v>148</v>
      </c>
      <c r="V1980" s="118" t="s">
        <v>146</v>
      </c>
      <c r="W1980" s="118" t="s">
        <v>148</v>
      </c>
      <c r="X1980" s="121">
        <f t="shared" si="36"/>
        <v>33.333333333333336</v>
      </c>
      <c r="Y1980" s="68"/>
      <c r="Z1980" s="113">
        <f>VLOOKUP(B1980,[1]Sheet1!B$3:V$3093,21,0)</f>
        <v>0</v>
      </c>
    </row>
    <row r="1981" spans="2:26" ht="30" x14ac:dyDescent="0.25">
      <c r="B1981" s="9" t="s">
        <v>4125</v>
      </c>
      <c r="C1981" s="9" t="s">
        <v>4126</v>
      </c>
      <c r="D1981" s="9">
        <v>1985</v>
      </c>
      <c r="E1981" s="9" t="s">
        <v>12</v>
      </c>
      <c r="F1981" s="9" t="s">
        <v>30</v>
      </c>
      <c r="G1981" s="60" t="s">
        <v>6456</v>
      </c>
      <c r="H1981" s="1" t="s">
        <v>13</v>
      </c>
      <c r="I1981" s="1" t="s">
        <v>81</v>
      </c>
      <c r="J1981" s="68" t="s">
        <v>296</v>
      </c>
      <c r="K1981" s="68" t="s">
        <v>297</v>
      </c>
      <c r="L1981" s="120" t="s">
        <v>146</v>
      </c>
      <c r="M1981" s="117" t="s">
        <v>146</v>
      </c>
      <c r="N1981" s="118" t="s">
        <v>147</v>
      </c>
      <c r="O1981" s="118" t="s">
        <v>146</v>
      </c>
      <c r="P1981" s="118" t="s">
        <v>146</v>
      </c>
      <c r="Q1981" s="118" t="s">
        <v>146</v>
      </c>
      <c r="R1981" s="118" t="s">
        <v>146</v>
      </c>
      <c r="S1981" s="118" t="s">
        <v>146</v>
      </c>
      <c r="T1981" s="118" t="s">
        <v>148</v>
      </c>
      <c r="U1981" s="118" t="s">
        <v>146</v>
      </c>
      <c r="V1981" s="118" t="s">
        <v>147</v>
      </c>
      <c r="W1981" s="118" t="s">
        <v>146</v>
      </c>
      <c r="X1981" s="121">
        <f t="shared" si="36"/>
        <v>23.333333333333332</v>
      </c>
      <c r="Y1981" s="68"/>
      <c r="Z1981" s="113">
        <f>VLOOKUP(B1981,[1]Sheet1!B$3:V$3093,21,0)</f>
        <v>0</v>
      </c>
    </row>
    <row r="1982" spans="2:26" ht="30" x14ac:dyDescent="0.25">
      <c r="B1982" s="9" t="s">
        <v>4127</v>
      </c>
      <c r="C1982" s="9" t="s">
        <v>4128</v>
      </c>
      <c r="D1982" s="9">
        <v>1992</v>
      </c>
      <c r="E1982" s="9" t="s">
        <v>12</v>
      </c>
      <c r="F1982" s="9" t="s">
        <v>30</v>
      </c>
      <c r="G1982" s="60" t="s">
        <v>6456</v>
      </c>
      <c r="H1982" s="1" t="s">
        <v>13</v>
      </c>
      <c r="I1982" s="1" t="s">
        <v>24</v>
      </c>
      <c r="J1982" s="68" t="s">
        <v>296</v>
      </c>
      <c r="K1982" s="68" t="s">
        <v>297</v>
      </c>
      <c r="L1982" s="120" t="s">
        <v>146</v>
      </c>
      <c r="M1982" s="117" t="s">
        <v>6520</v>
      </c>
      <c r="N1982" s="118" t="s">
        <v>146</v>
      </c>
      <c r="O1982" s="118" t="s">
        <v>146</v>
      </c>
      <c r="P1982" s="118" t="s">
        <v>146</v>
      </c>
      <c r="Q1982" s="118" t="s">
        <v>146</v>
      </c>
      <c r="R1982" s="118" t="s">
        <v>148</v>
      </c>
      <c r="S1982" s="118" t="s">
        <v>146</v>
      </c>
      <c r="T1982" s="118" t="s">
        <v>146</v>
      </c>
      <c r="U1982" s="118" t="s">
        <v>147</v>
      </c>
      <c r="V1982" s="118" t="s">
        <v>146</v>
      </c>
      <c r="W1982" s="118" t="s">
        <v>146</v>
      </c>
      <c r="X1982" s="121">
        <f t="shared" si="36"/>
        <v>21.666666666666668</v>
      </c>
      <c r="Y1982" s="68"/>
      <c r="Z1982" s="113">
        <f>VLOOKUP(B1982,[1]Sheet1!B$3:V$3093,21,0)</f>
        <v>0</v>
      </c>
    </row>
    <row r="1983" spans="2:26" ht="45" x14ac:dyDescent="0.25">
      <c r="B1983" s="9" t="s">
        <v>4129</v>
      </c>
      <c r="C1983" s="9" t="s">
        <v>1583</v>
      </c>
      <c r="D1983" s="9">
        <v>1990</v>
      </c>
      <c r="E1983" s="9" t="s">
        <v>12</v>
      </c>
      <c r="F1983" s="9" t="s">
        <v>30</v>
      </c>
      <c r="G1983" s="60" t="s">
        <v>6456</v>
      </c>
      <c r="H1983" s="1" t="s">
        <v>11</v>
      </c>
      <c r="I1983" s="1" t="s">
        <v>177</v>
      </c>
      <c r="J1983" s="68" t="s">
        <v>296</v>
      </c>
      <c r="K1983" s="68" t="s">
        <v>297</v>
      </c>
      <c r="L1983" s="120" t="s">
        <v>146</v>
      </c>
      <c r="M1983" s="117" t="s">
        <v>146</v>
      </c>
      <c r="N1983" s="118" t="s">
        <v>6520</v>
      </c>
      <c r="O1983" s="118" t="s">
        <v>146</v>
      </c>
      <c r="P1983" s="118" t="s">
        <v>6520</v>
      </c>
      <c r="Q1983" s="118" t="s">
        <v>147</v>
      </c>
      <c r="R1983" s="118" t="s">
        <v>146</v>
      </c>
      <c r="S1983" s="118" t="s">
        <v>147</v>
      </c>
      <c r="T1983" s="118" t="s">
        <v>146</v>
      </c>
      <c r="U1983" s="118" t="s">
        <v>148</v>
      </c>
      <c r="V1983" s="118" t="s">
        <v>147</v>
      </c>
      <c r="W1983" s="118" t="s">
        <v>147</v>
      </c>
      <c r="X1983" s="121">
        <f t="shared" si="36"/>
        <v>23.333333333333332</v>
      </c>
      <c r="Y1983" s="68"/>
      <c r="Z1983" s="113">
        <f>VLOOKUP(B1983,[1]Sheet1!B$3:V$3093,21,0)</f>
        <v>0</v>
      </c>
    </row>
    <row r="1984" spans="2:26" ht="45" x14ac:dyDescent="0.25">
      <c r="B1984" s="9" t="s">
        <v>4130</v>
      </c>
      <c r="C1984" s="9" t="s">
        <v>4131</v>
      </c>
      <c r="D1984" s="9">
        <v>1988</v>
      </c>
      <c r="E1984" s="9" t="s">
        <v>12</v>
      </c>
      <c r="F1984" s="9" t="s">
        <v>30</v>
      </c>
      <c r="G1984" s="60" t="s">
        <v>6456</v>
      </c>
      <c r="H1984" s="1" t="s">
        <v>11</v>
      </c>
      <c r="I1984" s="1" t="s">
        <v>177</v>
      </c>
      <c r="J1984" s="68" t="s">
        <v>291</v>
      </c>
      <c r="K1984" s="68" t="s">
        <v>292</v>
      </c>
      <c r="L1984" s="120" t="s">
        <v>147</v>
      </c>
      <c r="M1984" s="117" t="s">
        <v>146</v>
      </c>
      <c r="N1984" s="118" t="s">
        <v>146</v>
      </c>
      <c r="O1984" s="118" t="s">
        <v>147</v>
      </c>
      <c r="P1984" s="118" t="s">
        <v>146</v>
      </c>
      <c r="Q1984" s="118" t="s">
        <v>146</v>
      </c>
      <c r="R1984" s="118" t="s">
        <v>146</v>
      </c>
      <c r="S1984" s="118" t="s">
        <v>146</v>
      </c>
      <c r="T1984" s="118" t="s">
        <v>148</v>
      </c>
      <c r="U1984" s="118" t="s">
        <v>6520</v>
      </c>
      <c r="V1984" s="118" t="s">
        <v>147</v>
      </c>
      <c r="W1984" s="118" t="s">
        <v>146</v>
      </c>
      <c r="X1984" s="121">
        <f t="shared" si="36"/>
        <v>23.333333333333332</v>
      </c>
      <c r="Y1984" s="68"/>
      <c r="Z1984" s="113">
        <f>VLOOKUP(B1984,[1]Sheet1!B$3:V$3093,21,0)</f>
        <v>0</v>
      </c>
    </row>
    <row r="1985" spans="2:26" ht="30" x14ac:dyDescent="0.25">
      <c r="B1985" s="9" t="s">
        <v>4132</v>
      </c>
      <c r="C1985" s="9" t="s">
        <v>4133</v>
      </c>
      <c r="D1985" s="9">
        <v>1994</v>
      </c>
      <c r="E1985" s="9" t="s">
        <v>12</v>
      </c>
      <c r="F1985" s="9" t="s">
        <v>30</v>
      </c>
      <c r="G1985" s="60" t="s">
        <v>6456</v>
      </c>
      <c r="H1985" s="1" t="s">
        <v>11</v>
      </c>
      <c r="I1985" s="1" t="s">
        <v>25</v>
      </c>
      <c r="J1985" s="68" t="s">
        <v>296</v>
      </c>
      <c r="K1985" s="68" t="s">
        <v>297</v>
      </c>
      <c r="L1985" s="120" t="s">
        <v>6520</v>
      </c>
      <c r="M1985" s="117" t="s">
        <v>147</v>
      </c>
      <c r="N1985" s="118" t="s">
        <v>6520</v>
      </c>
      <c r="O1985" s="118" t="s">
        <v>146</v>
      </c>
      <c r="P1985" s="118" t="s">
        <v>146</v>
      </c>
      <c r="Q1985" s="118" t="s">
        <v>146</v>
      </c>
      <c r="R1985" s="118" t="s">
        <v>6520</v>
      </c>
      <c r="S1985" s="118" t="s">
        <v>146</v>
      </c>
      <c r="T1985" s="118" t="s">
        <v>146</v>
      </c>
      <c r="U1985" s="118" t="s">
        <v>148</v>
      </c>
      <c r="V1985" s="118" t="s">
        <v>148</v>
      </c>
      <c r="W1985" s="118" t="s">
        <v>148</v>
      </c>
      <c r="X1985" s="121">
        <f t="shared" si="36"/>
        <v>23.333333333333332</v>
      </c>
      <c r="Y1985" s="68"/>
      <c r="Z1985" s="113">
        <f>VLOOKUP(B1985,[1]Sheet1!B$3:V$3093,21,0)</f>
        <v>0</v>
      </c>
    </row>
    <row r="1986" spans="2:26" ht="45" x14ac:dyDescent="0.25">
      <c r="B1986" s="9" t="s">
        <v>4134</v>
      </c>
      <c r="C1986" s="9" t="s">
        <v>4135</v>
      </c>
      <c r="D1986" s="9">
        <v>1986</v>
      </c>
      <c r="E1986" s="9" t="s">
        <v>12</v>
      </c>
      <c r="F1986" s="9" t="s">
        <v>30</v>
      </c>
      <c r="G1986" s="60" t="s">
        <v>6456</v>
      </c>
      <c r="H1986" s="1" t="s">
        <v>6289</v>
      </c>
      <c r="I1986" s="1" t="s">
        <v>6258</v>
      </c>
      <c r="J1986" s="68" t="s">
        <v>296</v>
      </c>
      <c r="K1986" s="68" t="s">
        <v>297</v>
      </c>
      <c r="L1986" s="120" t="s">
        <v>147</v>
      </c>
      <c r="M1986" s="117" t="s">
        <v>146</v>
      </c>
      <c r="N1986" s="118" t="s">
        <v>6520</v>
      </c>
      <c r="O1986" s="118" t="s">
        <v>146</v>
      </c>
      <c r="P1986" s="118" t="s">
        <v>146</v>
      </c>
      <c r="Q1986" s="118" t="s">
        <v>146</v>
      </c>
      <c r="R1986" s="118" t="s">
        <v>146</v>
      </c>
      <c r="S1986" s="118" t="s">
        <v>146</v>
      </c>
      <c r="T1986" s="118" t="s">
        <v>147</v>
      </c>
      <c r="U1986" s="118" t="s">
        <v>146</v>
      </c>
      <c r="V1986" s="118" t="s">
        <v>148</v>
      </c>
      <c r="W1986" s="118" t="s">
        <v>148</v>
      </c>
      <c r="X1986" s="121">
        <f t="shared" si="36"/>
        <v>24.166666666666668</v>
      </c>
      <c r="Y1986" s="68"/>
      <c r="Z1986" s="113">
        <f>VLOOKUP(B1986,[1]Sheet1!B$3:V$3093,21,0)</f>
        <v>0</v>
      </c>
    </row>
    <row r="1987" spans="2:26" ht="30" x14ac:dyDescent="0.25">
      <c r="B1987" s="9" t="s">
        <v>4136</v>
      </c>
      <c r="C1987" s="9" t="s">
        <v>4137</v>
      </c>
      <c r="D1987" s="9">
        <v>1996</v>
      </c>
      <c r="E1987" s="9" t="s">
        <v>12</v>
      </c>
      <c r="F1987" s="9" t="s">
        <v>30</v>
      </c>
      <c r="G1987" s="60" t="s">
        <v>6456</v>
      </c>
      <c r="H1987" s="1" t="s">
        <v>11</v>
      </c>
      <c r="I1987" s="1" t="s">
        <v>128</v>
      </c>
      <c r="J1987" s="68" t="s">
        <v>6261</v>
      </c>
      <c r="K1987" s="68" t="s">
        <v>6262</v>
      </c>
      <c r="L1987" s="120" t="s">
        <v>149</v>
      </c>
      <c r="M1987" s="117" t="s">
        <v>149</v>
      </c>
      <c r="N1987" s="118" t="s">
        <v>149</v>
      </c>
      <c r="O1987" s="118" t="s">
        <v>147</v>
      </c>
      <c r="P1987" s="118" t="s">
        <v>147</v>
      </c>
      <c r="Q1987" s="118" t="s">
        <v>147</v>
      </c>
      <c r="R1987" s="118" t="s">
        <v>6520</v>
      </c>
      <c r="S1987" s="118" t="s">
        <v>147</v>
      </c>
      <c r="T1987" s="118" t="s">
        <v>147</v>
      </c>
      <c r="U1987" s="118" t="s">
        <v>147</v>
      </c>
      <c r="V1987" s="118" t="s">
        <v>148</v>
      </c>
      <c r="W1987" s="118" t="s">
        <v>147</v>
      </c>
      <c r="X1987" s="121">
        <f t="shared" si="36"/>
        <v>28.888888888888889</v>
      </c>
      <c r="Y1987" s="68"/>
      <c r="Z1987" s="113">
        <f>VLOOKUP(B1987,[1]Sheet1!B$3:V$3093,21,0)</f>
        <v>0</v>
      </c>
    </row>
    <row r="1988" spans="2:26" ht="30" x14ac:dyDescent="0.25">
      <c r="B1988" s="9" t="s">
        <v>4138</v>
      </c>
      <c r="C1988" s="9" t="s">
        <v>4139</v>
      </c>
      <c r="D1988" s="9">
        <v>1990</v>
      </c>
      <c r="E1988" s="9" t="s">
        <v>12</v>
      </c>
      <c r="F1988" s="9" t="s">
        <v>30</v>
      </c>
      <c r="G1988" s="60" t="s">
        <v>6456</v>
      </c>
      <c r="H1988" s="1" t="s">
        <v>11</v>
      </c>
      <c r="I1988" s="1" t="s">
        <v>26</v>
      </c>
      <c r="J1988" s="68" t="s">
        <v>296</v>
      </c>
      <c r="K1988" s="68" t="s">
        <v>297</v>
      </c>
      <c r="L1988" s="120" t="s">
        <v>146</v>
      </c>
      <c r="M1988" s="117" t="s">
        <v>6520</v>
      </c>
      <c r="N1988" s="118" t="s">
        <v>146</v>
      </c>
      <c r="O1988" s="118" t="s">
        <v>146</v>
      </c>
      <c r="P1988" s="118" t="s">
        <v>146</v>
      </c>
      <c r="Q1988" s="118" t="s">
        <v>146</v>
      </c>
      <c r="R1988" s="118" t="s">
        <v>146</v>
      </c>
      <c r="S1988" s="118" t="s">
        <v>146</v>
      </c>
      <c r="T1988" s="118" t="s">
        <v>146</v>
      </c>
      <c r="U1988" s="118" t="s">
        <v>6520</v>
      </c>
      <c r="V1988" s="118" t="s">
        <v>148</v>
      </c>
      <c r="W1988" s="118" t="s">
        <v>148</v>
      </c>
      <c r="X1988" s="121">
        <f t="shared" si="36"/>
        <v>21.666666666666668</v>
      </c>
      <c r="Y1988" s="68"/>
      <c r="Z1988" s="113"/>
    </row>
    <row r="1989" spans="2:26" ht="30" x14ac:dyDescent="0.25">
      <c r="B1989" s="9" t="s">
        <v>4140</v>
      </c>
      <c r="C1989" s="9" t="s">
        <v>4141</v>
      </c>
      <c r="D1989" s="9">
        <v>1983</v>
      </c>
      <c r="E1989" s="9" t="s">
        <v>12</v>
      </c>
      <c r="F1989" s="9" t="s">
        <v>30</v>
      </c>
      <c r="G1989" s="60" t="s">
        <v>6456</v>
      </c>
      <c r="H1989" s="1" t="s">
        <v>176</v>
      </c>
      <c r="I1989" s="1"/>
      <c r="J1989" s="68" t="s">
        <v>296</v>
      </c>
      <c r="K1989" s="68" t="s">
        <v>297</v>
      </c>
      <c r="L1989" s="120" t="s">
        <v>146</v>
      </c>
      <c r="M1989" s="117" t="s">
        <v>146</v>
      </c>
      <c r="N1989" s="118" t="s">
        <v>146</v>
      </c>
      <c r="O1989" s="118" t="s">
        <v>6520</v>
      </c>
      <c r="P1989" s="118" t="s">
        <v>6520</v>
      </c>
      <c r="Q1989" s="118" t="s">
        <v>146</v>
      </c>
      <c r="R1989" s="118" t="s">
        <v>147</v>
      </c>
      <c r="S1989" s="118" t="s">
        <v>146</v>
      </c>
      <c r="T1989" s="118" t="s">
        <v>146</v>
      </c>
      <c r="U1989" s="118" t="s">
        <v>146</v>
      </c>
      <c r="V1989" s="118" t="s">
        <v>147</v>
      </c>
      <c r="W1989" s="118" t="s">
        <v>148</v>
      </c>
      <c r="X1989" s="121">
        <f t="shared" si="36"/>
        <v>21.666666666666668</v>
      </c>
      <c r="Y1989" s="68"/>
      <c r="Z1989" s="113"/>
    </row>
    <row r="1990" spans="2:26" ht="30" x14ac:dyDescent="0.25">
      <c r="B1990" s="9" t="s">
        <v>4142</v>
      </c>
      <c r="C1990" s="9" t="s">
        <v>4143</v>
      </c>
      <c r="D1990" s="9">
        <v>1990</v>
      </c>
      <c r="E1990" s="9" t="s">
        <v>12</v>
      </c>
      <c r="F1990" s="9" t="s">
        <v>30</v>
      </c>
      <c r="G1990" s="60" t="s">
        <v>6456</v>
      </c>
      <c r="H1990" s="1" t="s">
        <v>11</v>
      </c>
      <c r="I1990" s="1" t="s">
        <v>6375</v>
      </c>
      <c r="J1990" s="68" t="s">
        <v>291</v>
      </c>
      <c r="K1990" s="68" t="s">
        <v>292</v>
      </c>
      <c r="L1990" s="120" t="s">
        <v>147</v>
      </c>
      <c r="M1990" s="117" t="s">
        <v>146</v>
      </c>
      <c r="N1990" s="118" t="s">
        <v>146</v>
      </c>
      <c r="O1990" s="118" t="s">
        <v>146</v>
      </c>
      <c r="P1990" s="118" t="s">
        <v>146</v>
      </c>
      <c r="Q1990" s="118" t="s">
        <v>146</v>
      </c>
      <c r="R1990" s="118" t="s">
        <v>147</v>
      </c>
      <c r="S1990" s="118" t="s">
        <v>146</v>
      </c>
      <c r="T1990" s="118" t="s">
        <v>146</v>
      </c>
      <c r="U1990" s="118" t="s">
        <v>148</v>
      </c>
      <c r="V1990" s="118" t="s">
        <v>147</v>
      </c>
      <c r="W1990" s="118" t="s">
        <v>147</v>
      </c>
      <c r="X1990" s="121">
        <f t="shared" si="36"/>
        <v>25</v>
      </c>
      <c r="Y1990" s="68"/>
      <c r="Z1990" s="113">
        <f>VLOOKUP(B1990,[1]Sheet1!B$3:V$3093,21,0)</f>
        <v>0</v>
      </c>
    </row>
    <row r="1991" spans="2:26" ht="30" x14ac:dyDescent="0.25">
      <c r="B1991" s="9" t="s">
        <v>4144</v>
      </c>
      <c r="C1991" s="9" t="s">
        <v>4145</v>
      </c>
      <c r="D1991" s="9">
        <v>1990</v>
      </c>
      <c r="E1991" s="9" t="s">
        <v>12</v>
      </c>
      <c r="F1991" s="9" t="s">
        <v>30</v>
      </c>
      <c r="G1991" s="60" t="s">
        <v>6456</v>
      </c>
      <c r="H1991" s="1" t="s">
        <v>18</v>
      </c>
      <c r="I1991" s="1" t="s">
        <v>24</v>
      </c>
      <c r="J1991" s="68" t="s">
        <v>296</v>
      </c>
      <c r="K1991" s="68" t="s">
        <v>297</v>
      </c>
      <c r="L1991" s="120" t="s">
        <v>146</v>
      </c>
      <c r="M1991" s="117" t="s">
        <v>6520</v>
      </c>
      <c r="N1991" s="118" t="s">
        <v>146</v>
      </c>
      <c r="O1991" s="118" t="s">
        <v>146</v>
      </c>
      <c r="P1991" s="118" t="s">
        <v>146</v>
      </c>
      <c r="Q1991" s="118" t="s">
        <v>147</v>
      </c>
      <c r="R1991" s="118" t="s">
        <v>147</v>
      </c>
      <c r="S1991" s="118" t="s">
        <v>147</v>
      </c>
      <c r="T1991" s="118" t="s">
        <v>6520</v>
      </c>
      <c r="U1991" s="118" t="s">
        <v>146</v>
      </c>
      <c r="V1991" s="118" t="s">
        <v>147</v>
      </c>
      <c r="W1991" s="118" t="s">
        <v>146</v>
      </c>
      <c r="X1991" s="121">
        <f t="shared" si="36"/>
        <v>21.666666666666668</v>
      </c>
      <c r="Y1991" s="68"/>
      <c r="Z1991" s="113">
        <f>VLOOKUP(B1991,[1]Sheet1!B$3:V$3093,21,0)</f>
        <v>0</v>
      </c>
    </row>
    <row r="1992" spans="2:26" ht="30" x14ac:dyDescent="0.25">
      <c r="B1992" s="9" t="s">
        <v>4146</v>
      </c>
      <c r="C1992" s="9" t="s">
        <v>4147</v>
      </c>
      <c r="D1992" s="9">
        <v>1994</v>
      </c>
      <c r="E1992" s="9" t="s">
        <v>12</v>
      </c>
      <c r="F1992" s="9" t="s">
        <v>32</v>
      </c>
      <c r="G1992" s="60" t="s">
        <v>6456</v>
      </c>
      <c r="H1992" s="1" t="s">
        <v>18</v>
      </c>
      <c r="I1992" s="1" t="s">
        <v>24</v>
      </c>
      <c r="J1992" s="68" t="s">
        <v>6261</v>
      </c>
      <c r="K1992" s="68" t="s">
        <v>6262</v>
      </c>
      <c r="L1992" s="120" t="s">
        <v>149</v>
      </c>
      <c r="M1992" s="117" t="s">
        <v>149</v>
      </c>
      <c r="N1992" s="118" t="s">
        <v>149</v>
      </c>
      <c r="O1992" s="118" t="s">
        <v>147</v>
      </c>
      <c r="P1992" s="118" t="s">
        <v>147</v>
      </c>
      <c r="Q1992" s="118" t="s">
        <v>147</v>
      </c>
      <c r="R1992" s="118" t="s">
        <v>146</v>
      </c>
      <c r="S1992" s="118" t="s">
        <v>147</v>
      </c>
      <c r="T1992" s="118" t="s">
        <v>147</v>
      </c>
      <c r="U1992" s="118" t="s">
        <v>148</v>
      </c>
      <c r="V1992" s="118" t="s">
        <v>146</v>
      </c>
      <c r="W1992" s="118" t="s">
        <v>148</v>
      </c>
      <c r="X1992" s="121">
        <f t="shared" si="36"/>
        <v>30</v>
      </c>
      <c r="Y1992" s="68"/>
      <c r="Z1992" s="113">
        <f>VLOOKUP(B1992,[1]Sheet1!B$3:V$3093,21,0)</f>
        <v>0</v>
      </c>
    </row>
    <row r="1993" spans="2:26" ht="30" x14ac:dyDescent="0.25">
      <c r="B1993" s="9" t="s">
        <v>4148</v>
      </c>
      <c r="C1993" s="9" t="s">
        <v>4149</v>
      </c>
      <c r="D1993" s="9">
        <v>1993</v>
      </c>
      <c r="E1993" s="9" t="s">
        <v>12</v>
      </c>
      <c r="F1993" s="9" t="s">
        <v>2174</v>
      </c>
      <c r="G1993" s="60" t="s">
        <v>6456</v>
      </c>
      <c r="H1993" s="1" t="s">
        <v>11</v>
      </c>
      <c r="I1993" s="1" t="s">
        <v>128</v>
      </c>
      <c r="J1993" s="68" t="s">
        <v>296</v>
      </c>
      <c r="K1993" s="68" t="s">
        <v>297</v>
      </c>
      <c r="L1993" s="120" t="s">
        <v>146</v>
      </c>
      <c r="M1993" s="117" t="s">
        <v>146</v>
      </c>
      <c r="N1993" s="118" t="s">
        <v>146</v>
      </c>
      <c r="O1993" s="118" t="s">
        <v>146</v>
      </c>
      <c r="P1993" s="118" t="s">
        <v>6520</v>
      </c>
      <c r="Q1993" s="118" t="s">
        <v>146</v>
      </c>
      <c r="R1993" s="118" t="s">
        <v>146</v>
      </c>
      <c r="S1993" s="118" t="s">
        <v>146</v>
      </c>
      <c r="T1993" s="118" t="s">
        <v>146</v>
      </c>
      <c r="U1993" s="118" t="s">
        <v>146</v>
      </c>
      <c r="V1993" s="118" t="s">
        <v>6520</v>
      </c>
      <c r="W1993" s="118" t="s">
        <v>148</v>
      </c>
      <c r="X1993" s="121">
        <f t="shared" si="36"/>
        <v>20</v>
      </c>
      <c r="Y1993" s="68"/>
      <c r="Z1993" s="113"/>
    </row>
    <row r="1994" spans="2:26" ht="30" x14ac:dyDescent="0.25">
      <c r="B1994" s="9" t="s">
        <v>4150</v>
      </c>
      <c r="C1994" s="9" t="s">
        <v>4151</v>
      </c>
      <c r="D1994" s="9">
        <v>1994</v>
      </c>
      <c r="E1994" s="9" t="s">
        <v>12</v>
      </c>
      <c r="F1994" s="9" t="s">
        <v>30</v>
      </c>
      <c r="G1994" s="60" t="s">
        <v>6456</v>
      </c>
      <c r="H1994" s="1" t="s">
        <v>11</v>
      </c>
      <c r="I1994" s="1" t="s">
        <v>81</v>
      </c>
      <c r="J1994" s="68" t="s">
        <v>6261</v>
      </c>
      <c r="K1994" s="68" t="s">
        <v>6262</v>
      </c>
      <c r="L1994" s="120" t="s">
        <v>149</v>
      </c>
      <c r="M1994" s="117" t="s">
        <v>149</v>
      </c>
      <c r="N1994" s="118" t="s">
        <v>149</v>
      </c>
      <c r="O1994" s="118" t="s">
        <v>146</v>
      </c>
      <c r="P1994" s="118" t="s">
        <v>146</v>
      </c>
      <c r="Q1994" s="118" t="s">
        <v>147</v>
      </c>
      <c r="R1994" s="118" t="s">
        <v>6520</v>
      </c>
      <c r="S1994" s="118" t="s">
        <v>147</v>
      </c>
      <c r="T1994" s="118" t="s">
        <v>6520</v>
      </c>
      <c r="U1994" s="118" t="s">
        <v>146</v>
      </c>
      <c r="V1994" s="118" t="s">
        <v>6520</v>
      </c>
      <c r="W1994" s="118" t="s">
        <v>148</v>
      </c>
      <c r="X1994" s="121">
        <f t="shared" si="36"/>
        <v>21.111111111111111</v>
      </c>
      <c r="Y1994" s="68"/>
      <c r="Z1994" s="113"/>
    </row>
    <row r="1995" spans="2:26" ht="45" x14ac:dyDescent="0.25">
      <c r="B1995" s="9" t="s">
        <v>4152</v>
      </c>
      <c r="C1995" s="9" t="s">
        <v>4153</v>
      </c>
      <c r="D1995" s="9">
        <v>1987</v>
      </c>
      <c r="E1995" s="9" t="s">
        <v>12</v>
      </c>
      <c r="F1995" s="9" t="s">
        <v>30</v>
      </c>
      <c r="G1995" s="60" t="s">
        <v>6456</v>
      </c>
      <c r="H1995" s="1" t="s">
        <v>13</v>
      </c>
      <c r="I1995" s="1" t="s">
        <v>85</v>
      </c>
      <c r="J1995" s="68" t="s">
        <v>6261</v>
      </c>
      <c r="K1995" s="68" t="s">
        <v>6262</v>
      </c>
      <c r="L1995" s="120" t="s">
        <v>149</v>
      </c>
      <c r="M1995" s="117" t="s">
        <v>149</v>
      </c>
      <c r="N1995" s="118" t="s">
        <v>149</v>
      </c>
      <c r="O1995" s="118" t="s">
        <v>147</v>
      </c>
      <c r="P1995" s="118" t="s">
        <v>146</v>
      </c>
      <c r="Q1995" s="118" t="s">
        <v>146</v>
      </c>
      <c r="R1995" s="118" t="s">
        <v>6520</v>
      </c>
      <c r="S1995" s="118" t="s">
        <v>146</v>
      </c>
      <c r="T1995" s="118" t="s">
        <v>147</v>
      </c>
      <c r="U1995" s="118" t="s">
        <v>147</v>
      </c>
      <c r="V1995" s="118" t="s">
        <v>6520</v>
      </c>
      <c r="W1995" s="118" t="s">
        <v>148</v>
      </c>
      <c r="X1995" s="121">
        <f t="shared" si="36"/>
        <v>23.333333333333332</v>
      </c>
      <c r="Y1995" s="68"/>
      <c r="Z1995" s="113">
        <f>VLOOKUP(B1995,[1]Sheet1!B$3:V$3093,21,0)</f>
        <v>0</v>
      </c>
    </row>
    <row r="1996" spans="2:26" ht="30" x14ac:dyDescent="0.25">
      <c r="B1996" s="9" t="s">
        <v>4154</v>
      </c>
      <c r="C1996" s="9" t="s">
        <v>2491</v>
      </c>
      <c r="D1996" s="9">
        <v>1992</v>
      </c>
      <c r="E1996" s="9" t="s">
        <v>12</v>
      </c>
      <c r="F1996" s="9" t="s">
        <v>30</v>
      </c>
      <c r="G1996" s="60" t="s">
        <v>6456</v>
      </c>
      <c r="H1996" s="1" t="s">
        <v>18</v>
      </c>
      <c r="I1996" s="1" t="s">
        <v>193</v>
      </c>
      <c r="J1996" s="68" t="s">
        <v>291</v>
      </c>
      <c r="K1996" s="68" t="s">
        <v>292</v>
      </c>
      <c r="L1996" s="120" t="s">
        <v>146</v>
      </c>
      <c r="M1996" s="117" t="s">
        <v>147</v>
      </c>
      <c r="N1996" s="118" t="s">
        <v>147</v>
      </c>
      <c r="O1996" s="118" t="s">
        <v>147</v>
      </c>
      <c r="P1996" s="118" t="s">
        <v>146</v>
      </c>
      <c r="Q1996" s="118" t="s">
        <v>6520</v>
      </c>
      <c r="R1996" s="118" t="s">
        <v>146</v>
      </c>
      <c r="S1996" s="118" t="s">
        <v>6520</v>
      </c>
      <c r="T1996" s="118" t="s">
        <v>146</v>
      </c>
      <c r="U1996" s="118" t="s">
        <v>6520</v>
      </c>
      <c r="V1996" s="118" t="s">
        <v>147</v>
      </c>
      <c r="W1996" s="118" t="s">
        <v>147</v>
      </c>
      <c r="X1996" s="121">
        <f t="shared" ref="X1996:X2059" si="37">((COUNTIF(L1996:W1996,"A")*40+COUNTIF(L1996:W1996,"B")*30+COUNTIF(L1996:W1996,"C")*20+COUNTIF(L1996:W1996,"D")*10+COUNTIF(L1996:W1996,"D1")*10+COUNTIF(L1996:W1996,"d2")*0)/(COUNTA(L1996:W1996)-COUNTIF(L1996:W1996,"KDG")-COUNTIF(L1996:W1996,"KĐG")))</f>
        <v>21.666666666666668</v>
      </c>
      <c r="Y1996" s="68"/>
      <c r="Z1996" s="113">
        <f>VLOOKUP(B1996,[1]Sheet1!B$3:V$3093,21,0)</f>
        <v>0</v>
      </c>
    </row>
    <row r="1997" spans="2:26" ht="30" x14ac:dyDescent="0.25">
      <c r="B1997" s="9" t="s">
        <v>4155</v>
      </c>
      <c r="C1997" s="9" t="s">
        <v>4156</v>
      </c>
      <c r="D1997" s="9">
        <v>1989</v>
      </c>
      <c r="E1997" s="9" t="s">
        <v>12</v>
      </c>
      <c r="F1997" s="9" t="s">
        <v>30</v>
      </c>
      <c r="G1997" s="60" t="s">
        <v>6456</v>
      </c>
      <c r="H1997" s="1" t="s">
        <v>18</v>
      </c>
      <c r="I1997" s="1" t="s">
        <v>22</v>
      </c>
      <c r="J1997" s="68" t="s">
        <v>291</v>
      </c>
      <c r="K1997" s="68" t="s">
        <v>292</v>
      </c>
      <c r="L1997" s="120" t="s">
        <v>146</v>
      </c>
      <c r="M1997" s="117" t="s">
        <v>147</v>
      </c>
      <c r="N1997" s="118" t="s">
        <v>146</v>
      </c>
      <c r="O1997" s="118" t="s">
        <v>146</v>
      </c>
      <c r="P1997" s="118" t="s">
        <v>6520</v>
      </c>
      <c r="Q1997" s="118" t="s">
        <v>148</v>
      </c>
      <c r="R1997" s="118" t="s">
        <v>147</v>
      </c>
      <c r="S1997" s="118" t="s">
        <v>148</v>
      </c>
      <c r="T1997" s="118" t="s">
        <v>147</v>
      </c>
      <c r="U1997" s="118" t="s">
        <v>148</v>
      </c>
      <c r="V1997" s="118" t="s">
        <v>147</v>
      </c>
      <c r="W1997" s="118" t="s">
        <v>148</v>
      </c>
      <c r="X1997" s="121">
        <f t="shared" si="37"/>
        <v>29.166666666666668</v>
      </c>
      <c r="Y1997" s="68"/>
      <c r="Z1997" s="113">
        <f>VLOOKUP(B1997,[1]Sheet1!B$3:V$3093,21,0)</f>
        <v>0</v>
      </c>
    </row>
    <row r="1998" spans="2:26" ht="30" x14ac:dyDescent="0.25">
      <c r="B1998" s="9" t="s">
        <v>4157</v>
      </c>
      <c r="C1998" s="9" t="s">
        <v>4158</v>
      </c>
      <c r="D1998" s="9">
        <v>1993</v>
      </c>
      <c r="E1998" s="9" t="s">
        <v>12</v>
      </c>
      <c r="F1998" s="9" t="s">
        <v>30</v>
      </c>
      <c r="G1998" s="60" t="s">
        <v>6456</v>
      </c>
      <c r="H1998" s="1" t="s">
        <v>13</v>
      </c>
      <c r="I1998" s="1" t="s">
        <v>170</v>
      </c>
      <c r="J1998" s="68" t="s">
        <v>296</v>
      </c>
      <c r="K1998" s="68" t="s">
        <v>297</v>
      </c>
      <c r="L1998" s="120" t="s">
        <v>146</v>
      </c>
      <c r="M1998" s="117" t="s">
        <v>146</v>
      </c>
      <c r="N1998" s="118" t="s">
        <v>6520</v>
      </c>
      <c r="O1998" s="118" t="s">
        <v>146</v>
      </c>
      <c r="P1998" s="118" t="s">
        <v>146</v>
      </c>
      <c r="Q1998" s="118" t="s">
        <v>147</v>
      </c>
      <c r="R1998" s="118" t="s">
        <v>147</v>
      </c>
      <c r="S1998" s="118" t="s">
        <v>147</v>
      </c>
      <c r="T1998" s="118" t="s">
        <v>146</v>
      </c>
      <c r="U1998" s="118" t="s">
        <v>146</v>
      </c>
      <c r="V1998" s="118" t="s">
        <v>147</v>
      </c>
      <c r="W1998" s="118" t="s">
        <v>147</v>
      </c>
      <c r="X1998" s="121">
        <f t="shared" si="37"/>
        <v>23.333333333333332</v>
      </c>
      <c r="Y1998" s="68"/>
      <c r="Z1998" s="113">
        <f>VLOOKUP(B1998,[1]Sheet1!B$3:V$3093,21,0)</f>
        <v>0</v>
      </c>
    </row>
    <row r="1999" spans="2:26" ht="45" x14ac:dyDescent="0.25">
      <c r="B1999" s="9" t="s">
        <v>4159</v>
      </c>
      <c r="C1999" s="9" t="s">
        <v>4160</v>
      </c>
      <c r="D1999" s="9">
        <v>1985</v>
      </c>
      <c r="E1999" s="9" t="s">
        <v>12</v>
      </c>
      <c r="F1999" s="9" t="s">
        <v>30</v>
      </c>
      <c r="G1999" s="60" t="s">
        <v>6456</v>
      </c>
      <c r="H1999" s="1" t="s">
        <v>13</v>
      </c>
      <c r="I1999" s="1" t="s">
        <v>6459</v>
      </c>
      <c r="J1999" s="68" t="s">
        <v>296</v>
      </c>
      <c r="K1999" s="68" t="s">
        <v>297</v>
      </c>
      <c r="L1999" s="120" t="s">
        <v>146</v>
      </c>
      <c r="M1999" s="117" t="s">
        <v>146</v>
      </c>
      <c r="N1999" s="118" t="s">
        <v>146</v>
      </c>
      <c r="O1999" s="118" t="s">
        <v>148</v>
      </c>
      <c r="P1999" s="118" t="s">
        <v>147</v>
      </c>
      <c r="Q1999" s="118" t="s">
        <v>147</v>
      </c>
      <c r="R1999" s="118" t="s">
        <v>147</v>
      </c>
      <c r="S1999" s="118" t="s">
        <v>147</v>
      </c>
      <c r="T1999" s="118" t="s">
        <v>146</v>
      </c>
      <c r="U1999" s="118" t="s">
        <v>147</v>
      </c>
      <c r="V1999" s="118" t="s">
        <v>148</v>
      </c>
      <c r="W1999" s="118" t="s">
        <v>148</v>
      </c>
      <c r="X1999" s="121">
        <f t="shared" si="37"/>
        <v>29.166666666666668</v>
      </c>
      <c r="Y1999" s="68"/>
      <c r="Z1999" s="113">
        <f>VLOOKUP(B1999,[1]Sheet1!B$3:V$3093,21,0)</f>
        <v>0</v>
      </c>
    </row>
    <row r="2000" spans="2:26" ht="30" x14ac:dyDescent="0.25">
      <c r="B2000" s="9" t="s">
        <v>4161</v>
      </c>
      <c r="C2000" s="9" t="s">
        <v>4162</v>
      </c>
      <c r="D2000" s="9">
        <v>1992</v>
      </c>
      <c r="E2000" s="9" t="s">
        <v>12</v>
      </c>
      <c r="F2000" s="9" t="s">
        <v>413</v>
      </c>
      <c r="G2000" s="60" t="s">
        <v>6456</v>
      </c>
      <c r="H2000" s="1" t="s">
        <v>11</v>
      </c>
      <c r="I2000" s="1" t="s">
        <v>22</v>
      </c>
      <c r="J2000" s="68" t="s">
        <v>291</v>
      </c>
      <c r="K2000" s="68" t="s">
        <v>292</v>
      </c>
      <c r="L2000" s="120" t="s">
        <v>147</v>
      </c>
      <c r="M2000" s="117" t="s">
        <v>147</v>
      </c>
      <c r="N2000" s="118" t="s">
        <v>147</v>
      </c>
      <c r="O2000" s="118" t="s">
        <v>148</v>
      </c>
      <c r="P2000" s="118" t="s">
        <v>148</v>
      </c>
      <c r="Q2000" s="118" t="s">
        <v>148</v>
      </c>
      <c r="R2000" s="118" t="s">
        <v>146</v>
      </c>
      <c r="S2000" s="118" t="s">
        <v>148</v>
      </c>
      <c r="T2000" s="118" t="s">
        <v>148</v>
      </c>
      <c r="U2000" s="118" t="s">
        <v>147</v>
      </c>
      <c r="V2000" s="118" t="s">
        <v>146</v>
      </c>
      <c r="W2000" s="118" t="s">
        <v>146</v>
      </c>
      <c r="X2000" s="121">
        <f t="shared" si="37"/>
        <v>31.666666666666668</v>
      </c>
      <c r="Y2000" s="68"/>
      <c r="Z2000" s="113">
        <f>VLOOKUP(B2000,[1]Sheet1!B$3:V$3093,21,0)</f>
        <v>0</v>
      </c>
    </row>
    <row r="2001" spans="2:26" ht="45" x14ac:dyDescent="0.25">
      <c r="B2001" s="9" t="s">
        <v>4163</v>
      </c>
      <c r="C2001" s="9" t="s">
        <v>4164</v>
      </c>
      <c r="D2001" s="9">
        <v>1989</v>
      </c>
      <c r="E2001" s="9" t="s">
        <v>12</v>
      </c>
      <c r="F2001" s="9" t="s">
        <v>30</v>
      </c>
      <c r="G2001" s="60" t="s">
        <v>6456</v>
      </c>
      <c r="H2001" s="1" t="s">
        <v>11</v>
      </c>
      <c r="I2001" s="1" t="s">
        <v>79</v>
      </c>
      <c r="J2001" s="68" t="s">
        <v>296</v>
      </c>
      <c r="K2001" s="68" t="s">
        <v>297</v>
      </c>
      <c r="L2001" s="120" t="s">
        <v>147</v>
      </c>
      <c r="M2001" s="117" t="s">
        <v>147</v>
      </c>
      <c r="N2001" s="118" t="s">
        <v>146</v>
      </c>
      <c r="O2001" s="118" t="s">
        <v>147</v>
      </c>
      <c r="P2001" s="118" t="s">
        <v>148</v>
      </c>
      <c r="Q2001" s="118" t="s">
        <v>146</v>
      </c>
      <c r="R2001" s="118" t="s">
        <v>6520</v>
      </c>
      <c r="S2001" s="118" t="s">
        <v>146</v>
      </c>
      <c r="T2001" s="118" t="s">
        <v>148</v>
      </c>
      <c r="U2001" s="118" t="s">
        <v>148</v>
      </c>
      <c r="V2001" s="118" t="s">
        <v>148</v>
      </c>
      <c r="W2001" s="118" t="s">
        <v>148</v>
      </c>
      <c r="X2001" s="121">
        <f t="shared" si="37"/>
        <v>30</v>
      </c>
      <c r="Y2001" s="68"/>
      <c r="Z2001" s="113">
        <f>VLOOKUP(B2001,[1]Sheet1!B$3:V$3093,21,0)</f>
        <v>0</v>
      </c>
    </row>
    <row r="2002" spans="2:26" ht="30" x14ac:dyDescent="0.25">
      <c r="B2002" s="9" t="s">
        <v>4165</v>
      </c>
      <c r="C2002" s="9" t="s">
        <v>4166</v>
      </c>
      <c r="D2002" s="9">
        <v>1990</v>
      </c>
      <c r="E2002" s="9" t="s">
        <v>12</v>
      </c>
      <c r="F2002" s="9" t="s">
        <v>30</v>
      </c>
      <c r="G2002" s="60" t="s">
        <v>6456</v>
      </c>
      <c r="H2002" s="1" t="s">
        <v>11</v>
      </c>
      <c r="I2002" s="1" t="s">
        <v>180</v>
      </c>
      <c r="J2002" s="68" t="s">
        <v>296</v>
      </c>
      <c r="K2002" s="68" t="s">
        <v>297</v>
      </c>
      <c r="L2002" s="120" t="s">
        <v>146</v>
      </c>
      <c r="M2002" s="117" t="s">
        <v>146</v>
      </c>
      <c r="N2002" s="118" t="s">
        <v>146</v>
      </c>
      <c r="O2002" s="118" t="s">
        <v>6520</v>
      </c>
      <c r="P2002" s="118" t="s">
        <v>147</v>
      </c>
      <c r="Q2002" s="118" t="s">
        <v>148</v>
      </c>
      <c r="R2002" s="118" t="s">
        <v>146</v>
      </c>
      <c r="S2002" s="118" t="s">
        <v>148</v>
      </c>
      <c r="T2002" s="118" t="s">
        <v>146</v>
      </c>
      <c r="U2002" s="118" t="s">
        <v>148</v>
      </c>
      <c r="V2002" s="118" t="s">
        <v>148</v>
      </c>
      <c r="W2002" s="118" t="s">
        <v>146</v>
      </c>
      <c r="X2002" s="121">
        <f t="shared" si="37"/>
        <v>26.666666666666668</v>
      </c>
      <c r="Y2002" s="68"/>
      <c r="Z2002" s="113">
        <f>VLOOKUP(B2002,[1]Sheet1!B$3:V$3093,21,0)</f>
        <v>0</v>
      </c>
    </row>
    <row r="2003" spans="2:26" ht="30" x14ac:dyDescent="0.25">
      <c r="B2003" s="9" t="s">
        <v>4167</v>
      </c>
      <c r="C2003" s="9" t="s">
        <v>4168</v>
      </c>
      <c r="D2003" s="9">
        <v>1983</v>
      </c>
      <c r="E2003" s="9" t="s">
        <v>12</v>
      </c>
      <c r="F2003" s="9" t="s">
        <v>32</v>
      </c>
      <c r="G2003" s="60" t="s">
        <v>6456</v>
      </c>
      <c r="H2003" s="1" t="s">
        <v>13</v>
      </c>
      <c r="I2003" s="1" t="s">
        <v>77</v>
      </c>
      <c r="J2003" s="68" t="s">
        <v>291</v>
      </c>
      <c r="K2003" s="68" t="s">
        <v>292</v>
      </c>
      <c r="L2003" s="120" t="s">
        <v>146</v>
      </c>
      <c r="M2003" s="117" t="s">
        <v>147</v>
      </c>
      <c r="N2003" s="118" t="s">
        <v>148</v>
      </c>
      <c r="O2003" s="118" t="s">
        <v>147</v>
      </c>
      <c r="P2003" s="118" t="s">
        <v>146</v>
      </c>
      <c r="Q2003" s="118" t="s">
        <v>146</v>
      </c>
      <c r="R2003" s="118" t="s">
        <v>147</v>
      </c>
      <c r="S2003" s="118" t="s">
        <v>146</v>
      </c>
      <c r="T2003" s="118" t="s">
        <v>6520</v>
      </c>
      <c r="U2003" s="118" t="s">
        <v>146</v>
      </c>
      <c r="V2003" s="118" t="s">
        <v>146</v>
      </c>
      <c r="W2003" s="118" t="s">
        <v>146</v>
      </c>
      <c r="X2003" s="121">
        <f t="shared" si="37"/>
        <v>23.333333333333332</v>
      </c>
      <c r="Y2003" s="68"/>
      <c r="Z2003" s="113">
        <f>VLOOKUP(B2003,[1]Sheet1!B$3:V$3093,21,0)</f>
        <v>0</v>
      </c>
    </row>
    <row r="2004" spans="2:26" ht="30" x14ac:dyDescent="0.25">
      <c r="B2004" s="9" t="s">
        <v>4169</v>
      </c>
      <c r="C2004" s="9" t="s">
        <v>4170</v>
      </c>
      <c r="D2004" s="9">
        <v>1983</v>
      </c>
      <c r="E2004" s="9" t="s">
        <v>12</v>
      </c>
      <c r="F2004" s="9" t="s">
        <v>32</v>
      </c>
      <c r="G2004" s="60" t="s">
        <v>6456</v>
      </c>
      <c r="H2004" s="1" t="s">
        <v>13</v>
      </c>
      <c r="I2004" s="1" t="s">
        <v>170</v>
      </c>
      <c r="J2004" s="68" t="s">
        <v>296</v>
      </c>
      <c r="K2004" s="68" t="s">
        <v>297</v>
      </c>
      <c r="L2004" s="120" t="s">
        <v>6520</v>
      </c>
      <c r="M2004" s="117" t="s">
        <v>6520</v>
      </c>
      <c r="N2004" s="118" t="s">
        <v>146</v>
      </c>
      <c r="O2004" s="118" t="s">
        <v>146</v>
      </c>
      <c r="P2004" s="118" t="s">
        <v>148</v>
      </c>
      <c r="Q2004" s="118" t="s">
        <v>147</v>
      </c>
      <c r="R2004" s="118" t="s">
        <v>6520</v>
      </c>
      <c r="S2004" s="118" t="s">
        <v>147</v>
      </c>
      <c r="T2004" s="118" t="s">
        <v>147</v>
      </c>
      <c r="U2004" s="118" t="s">
        <v>147</v>
      </c>
      <c r="V2004" s="118" t="s">
        <v>148</v>
      </c>
      <c r="W2004" s="118" t="s">
        <v>146</v>
      </c>
      <c r="X2004" s="121">
        <f t="shared" si="37"/>
        <v>24.166666666666668</v>
      </c>
      <c r="Y2004" s="68"/>
      <c r="Z2004" s="113">
        <f>VLOOKUP(B2004,[1]Sheet1!B$3:V$3093,21,0)</f>
        <v>0</v>
      </c>
    </row>
    <row r="2005" spans="2:26" ht="30" x14ac:dyDescent="0.25">
      <c r="B2005" s="9" t="s">
        <v>4171</v>
      </c>
      <c r="C2005" s="9" t="s">
        <v>4172</v>
      </c>
      <c r="D2005" s="9">
        <v>1988</v>
      </c>
      <c r="E2005" s="9" t="s">
        <v>12</v>
      </c>
      <c r="F2005" s="9" t="s">
        <v>30</v>
      </c>
      <c r="G2005" s="60" t="s">
        <v>6456</v>
      </c>
      <c r="H2005" s="1" t="s">
        <v>13</v>
      </c>
      <c r="I2005" s="1" t="s">
        <v>19</v>
      </c>
      <c r="J2005" s="68" t="s">
        <v>296</v>
      </c>
      <c r="K2005" s="68" t="s">
        <v>297</v>
      </c>
      <c r="L2005" s="120" t="s">
        <v>146</v>
      </c>
      <c r="M2005" s="117" t="s">
        <v>147</v>
      </c>
      <c r="N2005" s="118" t="s">
        <v>146</v>
      </c>
      <c r="O2005" s="118" t="s">
        <v>146</v>
      </c>
      <c r="P2005" s="118" t="s">
        <v>147</v>
      </c>
      <c r="Q2005" s="118" t="s">
        <v>148</v>
      </c>
      <c r="R2005" s="118" t="s">
        <v>147</v>
      </c>
      <c r="S2005" s="118" t="s">
        <v>148</v>
      </c>
      <c r="T2005" s="118" t="s">
        <v>148</v>
      </c>
      <c r="U2005" s="118" t="s">
        <v>147</v>
      </c>
      <c r="V2005" s="118" t="s">
        <v>148</v>
      </c>
      <c r="W2005" s="118" t="s">
        <v>148</v>
      </c>
      <c r="X2005" s="121">
        <f t="shared" si="37"/>
        <v>31.666666666666668</v>
      </c>
      <c r="Y2005" s="68"/>
      <c r="Z2005" s="113">
        <f>VLOOKUP(B2005,[1]Sheet1!B$3:V$3093,21,0)</f>
        <v>0</v>
      </c>
    </row>
    <row r="2006" spans="2:26" ht="30" x14ac:dyDescent="0.25">
      <c r="B2006" s="9" t="s">
        <v>4173</v>
      </c>
      <c r="C2006" s="9" t="s">
        <v>3895</v>
      </c>
      <c r="D2006" s="9">
        <v>1991</v>
      </c>
      <c r="E2006" s="9" t="s">
        <v>12</v>
      </c>
      <c r="F2006" s="9" t="s">
        <v>32</v>
      </c>
      <c r="G2006" s="60" t="s">
        <v>6456</v>
      </c>
      <c r="H2006" s="1" t="s">
        <v>11</v>
      </c>
      <c r="I2006" s="1" t="s">
        <v>180</v>
      </c>
      <c r="J2006" s="68" t="s">
        <v>6261</v>
      </c>
      <c r="K2006" s="68" t="s">
        <v>6262</v>
      </c>
      <c r="L2006" s="120" t="s">
        <v>149</v>
      </c>
      <c r="M2006" s="117" t="s">
        <v>149</v>
      </c>
      <c r="N2006" s="118" t="s">
        <v>149</v>
      </c>
      <c r="O2006" s="118" t="s">
        <v>147</v>
      </c>
      <c r="P2006" s="118" t="s">
        <v>146</v>
      </c>
      <c r="Q2006" s="118" t="s">
        <v>146</v>
      </c>
      <c r="R2006" s="118" t="s">
        <v>146</v>
      </c>
      <c r="S2006" s="118" t="s">
        <v>146</v>
      </c>
      <c r="T2006" s="118" t="s">
        <v>146</v>
      </c>
      <c r="U2006" s="118" t="s">
        <v>148</v>
      </c>
      <c r="V2006" s="118" t="s">
        <v>148</v>
      </c>
      <c r="W2006" s="118" t="s">
        <v>148</v>
      </c>
      <c r="X2006" s="121">
        <f t="shared" si="37"/>
        <v>27.777777777777779</v>
      </c>
      <c r="Y2006" s="68"/>
      <c r="Z2006" s="113">
        <f>VLOOKUP(B2006,[1]Sheet1!B$3:V$3093,21,0)</f>
        <v>0</v>
      </c>
    </row>
    <row r="2007" spans="2:26" ht="30" x14ac:dyDescent="0.25">
      <c r="B2007" s="9" t="s">
        <v>4174</v>
      </c>
      <c r="C2007" s="9" t="s">
        <v>4175</v>
      </c>
      <c r="D2007" s="9">
        <v>1988</v>
      </c>
      <c r="E2007" s="9" t="s">
        <v>12</v>
      </c>
      <c r="F2007" s="9" t="s">
        <v>30</v>
      </c>
      <c r="G2007" s="60" t="s">
        <v>6456</v>
      </c>
      <c r="H2007" s="1" t="s">
        <v>11</v>
      </c>
      <c r="I2007" s="1" t="s">
        <v>6361</v>
      </c>
      <c r="J2007" s="68" t="s">
        <v>291</v>
      </c>
      <c r="K2007" s="68" t="s">
        <v>292</v>
      </c>
      <c r="L2007" s="120" t="s">
        <v>147</v>
      </c>
      <c r="M2007" s="117" t="s">
        <v>146</v>
      </c>
      <c r="N2007" s="118" t="s">
        <v>146</v>
      </c>
      <c r="O2007" s="118" t="s">
        <v>146</v>
      </c>
      <c r="P2007" s="118" t="s">
        <v>147</v>
      </c>
      <c r="Q2007" s="118" t="s">
        <v>146</v>
      </c>
      <c r="R2007" s="118" t="s">
        <v>147</v>
      </c>
      <c r="S2007" s="118" t="s">
        <v>146</v>
      </c>
      <c r="T2007" s="118" t="s">
        <v>148</v>
      </c>
      <c r="U2007" s="118" t="s">
        <v>148</v>
      </c>
      <c r="V2007" s="118" t="s">
        <v>147</v>
      </c>
      <c r="W2007" s="118" t="s">
        <v>146</v>
      </c>
      <c r="X2007" s="121">
        <f t="shared" si="37"/>
        <v>26.666666666666668</v>
      </c>
      <c r="Y2007" s="68"/>
      <c r="Z2007" s="113">
        <f>VLOOKUP(B2007,[1]Sheet1!B$3:V$3093,21,0)</f>
        <v>0</v>
      </c>
    </row>
    <row r="2008" spans="2:26" ht="45" x14ac:dyDescent="0.25">
      <c r="B2008" s="9" t="s">
        <v>4176</v>
      </c>
      <c r="C2008" s="9" t="s">
        <v>4177</v>
      </c>
      <c r="D2008" s="9">
        <v>1991</v>
      </c>
      <c r="E2008" s="9" t="s">
        <v>12</v>
      </c>
      <c r="F2008" s="9" t="s">
        <v>965</v>
      </c>
      <c r="G2008" s="60" t="s">
        <v>6456</v>
      </c>
      <c r="H2008" s="1" t="s">
        <v>11</v>
      </c>
      <c r="I2008" s="1" t="s">
        <v>79</v>
      </c>
      <c r="J2008" s="68" t="s">
        <v>296</v>
      </c>
      <c r="K2008" s="68" t="s">
        <v>297</v>
      </c>
      <c r="L2008" s="120" t="s">
        <v>146</v>
      </c>
      <c r="M2008" s="117" t="s">
        <v>6520</v>
      </c>
      <c r="N2008" s="118" t="s">
        <v>148</v>
      </c>
      <c r="O2008" s="118" t="s">
        <v>148</v>
      </c>
      <c r="P2008" s="118" t="s">
        <v>146</v>
      </c>
      <c r="Q2008" s="118" t="s">
        <v>147</v>
      </c>
      <c r="R2008" s="118" t="s">
        <v>147</v>
      </c>
      <c r="S2008" s="118" t="s">
        <v>147</v>
      </c>
      <c r="T2008" s="118" t="s">
        <v>148</v>
      </c>
      <c r="U2008" s="118" t="s">
        <v>148</v>
      </c>
      <c r="V2008" s="118" t="s">
        <v>148</v>
      </c>
      <c r="W2008" s="118" t="s">
        <v>6520</v>
      </c>
      <c r="X2008" s="121">
        <f t="shared" si="37"/>
        <v>29.166666666666668</v>
      </c>
      <c r="Y2008" s="68"/>
      <c r="Z2008" s="113">
        <f>VLOOKUP(B2008,[1]Sheet1!B$3:V$3093,21,0)</f>
        <v>0</v>
      </c>
    </row>
    <row r="2009" spans="2:26" ht="45" x14ac:dyDescent="0.25">
      <c r="B2009" s="9" t="s">
        <v>4178</v>
      </c>
      <c r="C2009" s="9" t="s">
        <v>4179</v>
      </c>
      <c r="D2009" s="9">
        <v>1992</v>
      </c>
      <c r="E2009" s="9" t="s">
        <v>12</v>
      </c>
      <c r="F2009" s="9" t="s">
        <v>30</v>
      </c>
      <c r="G2009" s="60" t="s">
        <v>6456</v>
      </c>
      <c r="H2009" s="1" t="s">
        <v>11</v>
      </c>
      <c r="I2009" s="1" t="s">
        <v>79</v>
      </c>
      <c r="J2009" s="68" t="s">
        <v>296</v>
      </c>
      <c r="K2009" s="68" t="s">
        <v>297</v>
      </c>
      <c r="L2009" s="120" t="s">
        <v>147</v>
      </c>
      <c r="M2009" s="117" t="s">
        <v>147</v>
      </c>
      <c r="N2009" s="118" t="s">
        <v>147</v>
      </c>
      <c r="O2009" s="118" t="s">
        <v>146</v>
      </c>
      <c r="P2009" s="118" t="s">
        <v>146</v>
      </c>
      <c r="Q2009" s="118" t="s">
        <v>146</v>
      </c>
      <c r="R2009" s="118" t="s">
        <v>146</v>
      </c>
      <c r="S2009" s="118" t="s">
        <v>146</v>
      </c>
      <c r="T2009" s="118" t="s">
        <v>146</v>
      </c>
      <c r="U2009" s="118" t="s">
        <v>147</v>
      </c>
      <c r="V2009" s="118" t="s">
        <v>148</v>
      </c>
      <c r="W2009" s="118" t="s">
        <v>148</v>
      </c>
      <c r="X2009" s="121">
        <f t="shared" si="37"/>
        <v>26.666666666666668</v>
      </c>
      <c r="Y2009" s="68"/>
      <c r="Z2009" s="113">
        <f>VLOOKUP(B2009,[1]Sheet1!B$3:V$3093,21,0)</f>
        <v>0</v>
      </c>
    </row>
    <row r="2010" spans="2:26" ht="30" x14ac:dyDescent="0.25">
      <c r="B2010" s="9" t="s">
        <v>4180</v>
      </c>
      <c r="C2010" s="9" t="s">
        <v>4181</v>
      </c>
      <c r="D2010" s="9">
        <v>1994</v>
      </c>
      <c r="E2010" s="9" t="s">
        <v>12</v>
      </c>
      <c r="F2010" s="9" t="s">
        <v>30</v>
      </c>
      <c r="G2010" s="60" t="s">
        <v>6456</v>
      </c>
      <c r="H2010" s="1" t="s">
        <v>13</v>
      </c>
      <c r="I2010" s="1" t="s">
        <v>170</v>
      </c>
      <c r="J2010" s="68" t="s">
        <v>296</v>
      </c>
      <c r="K2010" s="68" t="s">
        <v>297</v>
      </c>
      <c r="L2010" s="120" t="s">
        <v>146</v>
      </c>
      <c r="M2010" s="117" t="s">
        <v>147</v>
      </c>
      <c r="N2010" s="118" t="s">
        <v>146</v>
      </c>
      <c r="O2010" s="118" t="s">
        <v>6520</v>
      </c>
      <c r="P2010" s="118" t="s">
        <v>146</v>
      </c>
      <c r="Q2010" s="118" t="s">
        <v>146</v>
      </c>
      <c r="R2010" s="118" t="s">
        <v>148</v>
      </c>
      <c r="S2010" s="118" t="s">
        <v>146</v>
      </c>
      <c r="T2010" s="118" t="s">
        <v>146</v>
      </c>
      <c r="U2010" s="118" t="s">
        <v>146</v>
      </c>
      <c r="V2010" s="118" t="s">
        <v>147</v>
      </c>
      <c r="W2010" s="118" t="s">
        <v>146</v>
      </c>
      <c r="X2010" s="121">
        <f t="shared" si="37"/>
        <v>22.5</v>
      </c>
      <c r="Y2010" s="68"/>
      <c r="Z2010" s="113">
        <f>VLOOKUP(B2010,[1]Sheet1!B$3:V$3093,21,0)</f>
        <v>0</v>
      </c>
    </row>
    <row r="2011" spans="2:26" ht="30" x14ac:dyDescent="0.25">
      <c r="B2011" s="9" t="s">
        <v>4182</v>
      </c>
      <c r="C2011" s="9" t="s">
        <v>4183</v>
      </c>
      <c r="D2011" s="9">
        <v>1992</v>
      </c>
      <c r="E2011" s="9" t="s">
        <v>12</v>
      </c>
      <c r="F2011" s="9" t="s">
        <v>32</v>
      </c>
      <c r="G2011" s="60" t="s">
        <v>6456</v>
      </c>
      <c r="H2011" s="1" t="s">
        <v>13</v>
      </c>
      <c r="I2011" s="1" t="s">
        <v>130</v>
      </c>
      <c r="J2011" s="68" t="s">
        <v>291</v>
      </c>
      <c r="K2011" s="68" t="s">
        <v>292</v>
      </c>
      <c r="L2011" s="120" t="s">
        <v>147</v>
      </c>
      <c r="M2011" s="117" t="s">
        <v>148</v>
      </c>
      <c r="N2011" s="118" t="s">
        <v>148</v>
      </c>
      <c r="O2011" s="118" t="s">
        <v>147</v>
      </c>
      <c r="P2011" s="118" t="s">
        <v>147</v>
      </c>
      <c r="Q2011" s="118" t="s">
        <v>147</v>
      </c>
      <c r="R2011" s="118" t="s">
        <v>148</v>
      </c>
      <c r="S2011" s="118" t="s">
        <v>147</v>
      </c>
      <c r="T2011" s="118" t="s">
        <v>146</v>
      </c>
      <c r="U2011" s="118" t="s">
        <v>148</v>
      </c>
      <c r="V2011" s="118" t="s">
        <v>148</v>
      </c>
      <c r="W2011" s="118" t="s">
        <v>148</v>
      </c>
      <c r="X2011" s="121">
        <f t="shared" si="37"/>
        <v>34.166666666666664</v>
      </c>
      <c r="Y2011" s="68"/>
      <c r="Z2011" s="113">
        <f>VLOOKUP(B2011,[1]Sheet1!B$3:V$3093,21,0)</f>
        <v>0</v>
      </c>
    </row>
    <row r="2012" spans="2:26" ht="45" x14ac:dyDescent="0.25">
      <c r="B2012" s="9" t="s">
        <v>4184</v>
      </c>
      <c r="C2012" s="9" t="s">
        <v>4185</v>
      </c>
      <c r="D2012" s="9">
        <v>1991</v>
      </c>
      <c r="E2012" s="9" t="s">
        <v>12</v>
      </c>
      <c r="F2012" s="9" t="s">
        <v>30</v>
      </c>
      <c r="G2012" s="60" t="s">
        <v>6456</v>
      </c>
      <c r="H2012" s="1" t="s">
        <v>11</v>
      </c>
      <c r="I2012" s="1" t="s">
        <v>79</v>
      </c>
      <c r="J2012" s="68" t="s">
        <v>296</v>
      </c>
      <c r="K2012" s="68" t="s">
        <v>297</v>
      </c>
      <c r="L2012" s="120" t="s">
        <v>146</v>
      </c>
      <c r="M2012" s="117" t="s">
        <v>147</v>
      </c>
      <c r="N2012" s="118" t="s">
        <v>147</v>
      </c>
      <c r="O2012" s="118" t="s">
        <v>147</v>
      </c>
      <c r="P2012" s="118" t="s">
        <v>147</v>
      </c>
      <c r="Q2012" s="118" t="s">
        <v>146</v>
      </c>
      <c r="R2012" s="118" t="s">
        <v>146</v>
      </c>
      <c r="S2012" s="118" t="s">
        <v>146</v>
      </c>
      <c r="T2012" s="118" t="s">
        <v>147</v>
      </c>
      <c r="U2012" s="118" t="s">
        <v>148</v>
      </c>
      <c r="V2012" s="118" t="s">
        <v>148</v>
      </c>
      <c r="W2012" s="118" t="s">
        <v>148</v>
      </c>
      <c r="X2012" s="121">
        <f t="shared" si="37"/>
        <v>29.166666666666668</v>
      </c>
      <c r="Y2012" s="68"/>
      <c r="Z2012" s="113">
        <f>VLOOKUP(B2012,[1]Sheet1!B$3:V$3093,21,0)</f>
        <v>0</v>
      </c>
    </row>
    <row r="2013" spans="2:26" ht="45" x14ac:dyDescent="0.25">
      <c r="B2013" s="9" t="s">
        <v>4186</v>
      </c>
      <c r="C2013" s="9" t="s">
        <v>4187</v>
      </c>
      <c r="D2013" s="9">
        <v>1991</v>
      </c>
      <c r="E2013" s="9" t="s">
        <v>12</v>
      </c>
      <c r="F2013" s="9" t="s">
        <v>30</v>
      </c>
      <c r="G2013" s="60" t="s">
        <v>6456</v>
      </c>
      <c r="H2013" s="1" t="s">
        <v>11</v>
      </c>
      <c r="I2013" s="1" t="s">
        <v>177</v>
      </c>
      <c r="J2013" s="68" t="s">
        <v>296</v>
      </c>
      <c r="K2013" s="68" t="s">
        <v>297</v>
      </c>
      <c r="L2013" s="120" t="s">
        <v>146</v>
      </c>
      <c r="M2013" s="117" t="s">
        <v>146</v>
      </c>
      <c r="N2013" s="118" t="s">
        <v>146</v>
      </c>
      <c r="O2013" s="118" t="s">
        <v>146</v>
      </c>
      <c r="P2013" s="118" t="s">
        <v>146</v>
      </c>
      <c r="Q2013" s="118" t="s">
        <v>147</v>
      </c>
      <c r="R2013" s="118" t="s">
        <v>6520</v>
      </c>
      <c r="S2013" s="118" t="s">
        <v>147</v>
      </c>
      <c r="T2013" s="118" t="s">
        <v>148</v>
      </c>
      <c r="U2013" s="118" t="s">
        <v>147</v>
      </c>
      <c r="V2013" s="118" t="s">
        <v>148</v>
      </c>
      <c r="W2013" s="118" t="s">
        <v>148</v>
      </c>
      <c r="X2013" s="121">
        <f t="shared" si="37"/>
        <v>26.666666666666668</v>
      </c>
      <c r="Y2013" s="68"/>
      <c r="Z2013" s="113">
        <f>VLOOKUP(B2013,[1]Sheet1!B$3:V$3093,21,0)</f>
        <v>0</v>
      </c>
    </row>
    <row r="2014" spans="2:26" ht="30" x14ac:dyDescent="0.25">
      <c r="B2014" s="9" t="s">
        <v>4188</v>
      </c>
      <c r="C2014" s="9" t="s">
        <v>4189</v>
      </c>
      <c r="D2014" s="9">
        <v>1991</v>
      </c>
      <c r="E2014" s="9" t="s">
        <v>12</v>
      </c>
      <c r="F2014" s="9" t="s">
        <v>749</v>
      </c>
      <c r="G2014" s="60" t="s">
        <v>100</v>
      </c>
      <c r="H2014" s="1" t="s">
        <v>11</v>
      </c>
      <c r="I2014" s="1" t="s">
        <v>170</v>
      </c>
      <c r="J2014" s="68" t="s">
        <v>296</v>
      </c>
      <c r="K2014" s="68" t="s">
        <v>297</v>
      </c>
      <c r="L2014" s="120" t="s">
        <v>146</v>
      </c>
      <c r="M2014" s="117" t="s">
        <v>146</v>
      </c>
      <c r="N2014" s="118" t="s">
        <v>147</v>
      </c>
      <c r="O2014" s="118" t="s">
        <v>146</v>
      </c>
      <c r="P2014" s="118" t="s">
        <v>146</v>
      </c>
      <c r="Q2014" s="118" t="s">
        <v>148</v>
      </c>
      <c r="R2014" s="118" t="s">
        <v>147</v>
      </c>
      <c r="S2014" s="118" t="s">
        <v>148</v>
      </c>
      <c r="T2014" s="118" t="s">
        <v>146</v>
      </c>
      <c r="U2014" s="118" t="s">
        <v>146</v>
      </c>
      <c r="V2014" s="118" t="s">
        <v>147</v>
      </c>
      <c r="W2014" s="118" t="s">
        <v>146</v>
      </c>
      <c r="X2014" s="121">
        <f t="shared" si="37"/>
        <v>25.833333333333332</v>
      </c>
      <c r="Y2014" s="68"/>
      <c r="Z2014" s="113">
        <f>VLOOKUP(B2014,[1]Sheet1!B$3:V$3093,21,0)</f>
        <v>0</v>
      </c>
    </row>
    <row r="2015" spans="2:26" ht="30" x14ac:dyDescent="0.25">
      <c r="B2015" s="9" t="s">
        <v>4190</v>
      </c>
      <c r="C2015" s="9" t="s">
        <v>4191</v>
      </c>
      <c r="D2015" s="9">
        <v>1988</v>
      </c>
      <c r="E2015" s="9" t="s">
        <v>12</v>
      </c>
      <c r="F2015" s="9" t="s">
        <v>30</v>
      </c>
      <c r="G2015" s="60" t="s">
        <v>100</v>
      </c>
      <c r="H2015" s="1" t="s">
        <v>13</v>
      </c>
      <c r="I2015" s="1" t="s">
        <v>170</v>
      </c>
      <c r="J2015" s="68" t="s">
        <v>296</v>
      </c>
      <c r="K2015" s="68" t="s">
        <v>297</v>
      </c>
      <c r="L2015" s="120" t="s">
        <v>147</v>
      </c>
      <c r="M2015" s="117" t="s">
        <v>146</v>
      </c>
      <c r="N2015" s="118" t="s">
        <v>146</v>
      </c>
      <c r="O2015" s="118" t="s">
        <v>146</v>
      </c>
      <c r="P2015" s="118" t="s">
        <v>146</v>
      </c>
      <c r="Q2015" s="118" t="s">
        <v>6520</v>
      </c>
      <c r="R2015" s="118" t="s">
        <v>147</v>
      </c>
      <c r="S2015" s="118" t="s">
        <v>6520</v>
      </c>
      <c r="T2015" s="118" t="s">
        <v>146</v>
      </c>
      <c r="U2015" s="118" t="s">
        <v>146</v>
      </c>
      <c r="V2015" s="118" t="s">
        <v>147</v>
      </c>
      <c r="W2015" s="118" t="s">
        <v>146</v>
      </c>
      <c r="X2015" s="121">
        <f t="shared" si="37"/>
        <v>20.833333333333332</v>
      </c>
      <c r="Y2015" s="68"/>
      <c r="Z2015" s="113">
        <f>VLOOKUP(B2015,[1]Sheet1!B$3:V$3093,21,0)</f>
        <v>0</v>
      </c>
    </row>
    <row r="2016" spans="2:26" ht="30" x14ac:dyDescent="0.25">
      <c r="B2016" s="9" t="s">
        <v>4192</v>
      </c>
      <c r="C2016" s="9" t="s">
        <v>4193</v>
      </c>
      <c r="D2016" s="9">
        <v>1991</v>
      </c>
      <c r="E2016" s="9" t="s">
        <v>12</v>
      </c>
      <c r="F2016" s="9" t="s">
        <v>30</v>
      </c>
      <c r="G2016" s="60" t="s">
        <v>100</v>
      </c>
      <c r="H2016" s="1" t="s">
        <v>18</v>
      </c>
      <c r="I2016" s="1" t="s">
        <v>77</v>
      </c>
      <c r="J2016" s="68" t="s">
        <v>296</v>
      </c>
      <c r="K2016" s="68" t="s">
        <v>297</v>
      </c>
      <c r="L2016" s="120" t="s">
        <v>147</v>
      </c>
      <c r="M2016" s="117" t="s">
        <v>146</v>
      </c>
      <c r="N2016" s="118" t="s">
        <v>147</v>
      </c>
      <c r="O2016" s="118" t="s">
        <v>147</v>
      </c>
      <c r="P2016" s="118" t="s">
        <v>147</v>
      </c>
      <c r="Q2016" s="118" t="s">
        <v>146</v>
      </c>
      <c r="R2016" s="118" t="s">
        <v>146</v>
      </c>
      <c r="S2016" s="118" t="s">
        <v>146</v>
      </c>
      <c r="T2016" s="118" t="s">
        <v>147</v>
      </c>
      <c r="U2016" s="118" t="s">
        <v>146</v>
      </c>
      <c r="V2016" s="118" t="s">
        <v>148</v>
      </c>
      <c r="W2016" s="118" t="s">
        <v>147</v>
      </c>
      <c r="X2016" s="121">
        <f t="shared" si="37"/>
        <v>26.666666666666668</v>
      </c>
      <c r="Y2016" s="68"/>
      <c r="Z2016" s="113">
        <f>VLOOKUP(B2016,[1]Sheet1!B$3:V$3093,21,0)</f>
        <v>0</v>
      </c>
    </row>
    <row r="2017" spans="2:26" ht="30" x14ac:dyDescent="0.25">
      <c r="B2017" s="9" t="s">
        <v>4194</v>
      </c>
      <c r="C2017" s="9" t="s">
        <v>4195</v>
      </c>
      <c r="D2017" s="9">
        <v>1986</v>
      </c>
      <c r="E2017" s="9" t="s">
        <v>12</v>
      </c>
      <c r="F2017" s="9" t="s">
        <v>30</v>
      </c>
      <c r="G2017" s="60" t="s">
        <v>100</v>
      </c>
      <c r="H2017" s="1" t="s">
        <v>13</v>
      </c>
      <c r="I2017" s="1" t="s">
        <v>6247</v>
      </c>
      <c r="J2017" s="68" t="s">
        <v>291</v>
      </c>
      <c r="K2017" s="68" t="s">
        <v>292</v>
      </c>
      <c r="L2017" s="120" t="s">
        <v>146</v>
      </c>
      <c r="M2017" s="117" t="s">
        <v>148</v>
      </c>
      <c r="N2017" s="118" t="s">
        <v>147</v>
      </c>
      <c r="O2017" s="118" t="s">
        <v>147</v>
      </c>
      <c r="P2017" s="118" t="s">
        <v>146</v>
      </c>
      <c r="Q2017" s="118" t="s">
        <v>146</v>
      </c>
      <c r="R2017" s="118" t="s">
        <v>146</v>
      </c>
      <c r="S2017" s="118" t="s">
        <v>146</v>
      </c>
      <c r="T2017" s="118" t="s">
        <v>147</v>
      </c>
      <c r="U2017" s="118" t="s">
        <v>147</v>
      </c>
      <c r="V2017" s="118" t="s">
        <v>146</v>
      </c>
      <c r="W2017" s="118" t="s">
        <v>146</v>
      </c>
      <c r="X2017" s="121">
        <f t="shared" si="37"/>
        <v>25</v>
      </c>
      <c r="Y2017" s="68"/>
      <c r="Z2017" s="113">
        <f>VLOOKUP(B2017,[1]Sheet1!B$3:V$3093,21,0)</f>
        <v>0</v>
      </c>
    </row>
    <row r="2018" spans="2:26" ht="45" x14ac:dyDescent="0.25">
      <c r="B2018" s="9" t="s">
        <v>4196</v>
      </c>
      <c r="C2018" s="9" t="s">
        <v>4197</v>
      </c>
      <c r="D2018" s="9">
        <v>1992</v>
      </c>
      <c r="E2018" s="9" t="s">
        <v>12</v>
      </c>
      <c r="F2018" s="9" t="s">
        <v>30</v>
      </c>
      <c r="G2018" s="60" t="s">
        <v>100</v>
      </c>
      <c r="H2018" s="1" t="s">
        <v>13</v>
      </c>
      <c r="I2018" s="1" t="s">
        <v>79</v>
      </c>
      <c r="J2018" s="68" t="s">
        <v>296</v>
      </c>
      <c r="K2018" s="68" t="s">
        <v>297</v>
      </c>
      <c r="L2018" s="120" t="s">
        <v>146</v>
      </c>
      <c r="M2018" s="117" t="s">
        <v>147</v>
      </c>
      <c r="N2018" s="118" t="s">
        <v>6520</v>
      </c>
      <c r="O2018" s="118" t="s">
        <v>146</v>
      </c>
      <c r="P2018" s="118" t="s">
        <v>146</v>
      </c>
      <c r="Q2018" s="118" t="s">
        <v>146</v>
      </c>
      <c r="R2018" s="118" t="s">
        <v>6520</v>
      </c>
      <c r="S2018" s="118" t="s">
        <v>146</v>
      </c>
      <c r="T2018" s="118" t="s">
        <v>6520</v>
      </c>
      <c r="U2018" s="118" t="s">
        <v>146</v>
      </c>
      <c r="V2018" s="118" t="s">
        <v>6520</v>
      </c>
      <c r="W2018" s="118" t="s">
        <v>6520</v>
      </c>
      <c r="X2018" s="121">
        <f t="shared" si="37"/>
        <v>16.666666666666668</v>
      </c>
      <c r="Y2018" s="68"/>
      <c r="Z2018" s="113" t="str">
        <f>VLOOKUP(B2018,[1]Sheet1!B$3:V$3093,21,0)</f>
        <v>4D trở lên</v>
      </c>
    </row>
    <row r="2019" spans="2:26" ht="30" x14ac:dyDescent="0.25">
      <c r="B2019" s="9" t="s">
        <v>4198</v>
      </c>
      <c r="C2019" s="9" t="s">
        <v>4199</v>
      </c>
      <c r="D2019" s="9">
        <v>1991</v>
      </c>
      <c r="E2019" s="9" t="s">
        <v>12</v>
      </c>
      <c r="F2019" s="9" t="s">
        <v>30</v>
      </c>
      <c r="G2019" s="60" t="s">
        <v>100</v>
      </c>
      <c r="H2019" s="1" t="s">
        <v>11</v>
      </c>
      <c r="I2019" s="1" t="s">
        <v>6340</v>
      </c>
      <c r="J2019" s="68" t="s">
        <v>291</v>
      </c>
      <c r="K2019" s="68" t="s">
        <v>292</v>
      </c>
      <c r="L2019" s="120" t="s">
        <v>146</v>
      </c>
      <c r="M2019" s="117" t="s">
        <v>146</v>
      </c>
      <c r="N2019" s="118" t="s">
        <v>146</v>
      </c>
      <c r="O2019" s="118" t="s">
        <v>146</v>
      </c>
      <c r="P2019" s="118" t="s">
        <v>146</v>
      </c>
      <c r="Q2019" s="118" t="s">
        <v>146</v>
      </c>
      <c r="R2019" s="118" t="s">
        <v>146</v>
      </c>
      <c r="S2019" s="118" t="s">
        <v>146</v>
      </c>
      <c r="T2019" s="118" t="s">
        <v>146</v>
      </c>
      <c r="U2019" s="118" t="s">
        <v>146</v>
      </c>
      <c r="V2019" s="118" t="s">
        <v>6520</v>
      </c>
      <c r="W2019" s="118" t="s">
        <v>147</v>
      </c>
      <c r="X2019" s="121">
        <f t="shared" si="37"/>
        <v>20</v>
      </c>
      <c r="Y2019" s="68"/>
      <c r="Z2019" s="113"/>
    </row>
    <row r="2020" spans="2:26" ht="30" x14ac:dyDescent="0.25">
      <c r="B2020" s="9" t="s">
        <v>4200</v>
      </c>
      <c r="C2020" s="9" t="s">
        <v>4201</v>
      </c>
      <c r="D2020" s="9">
        <v>1990</v>
      </c>
      <c r="E2020" s="9" t="s">
        <v>12</v>
      </c>
      <c r="F2020" s="9" t="s">
        <v>32</v>
      </c>
      <c r="G2020" s="60" t="s">
        <v>100</v>
      </c>
      <c r="H2020" s="1" t="s">
        <v>11</v>
      </c>
      <c r="I2020" s="1" t="s">
        <v>170</v>
      </c>
      <c r="J2020" s="68" t="s">
        <v>291</v>
      </c>
      <c r="K2020" s="68" t="s">
        <v>292</v>
      </c>
      <c r="L2020" s="120" t="s">
        <v>6520</v>
      </c>
      <c r="M2020" s="117" t="s">
        <v>147</v>
      </c>
      <c r="N2020" s="118" t="s">
        <v>146</v>
      </c>
      <c r="O2020" s="118" t="s">
        <v>147</v>
      </c>
      <c r="P2020" s="118" t="s">
        <v>146</v>
      </c>
      <c r="Q2020" s="118" t="s">
        <v>147</v>
      </c>
      <c r="R2020" s="118" t="s">
        <v>146</v>
      </c>
      <c r="S2020" s="118" t="s">
        <v>147</v>
      </c>
      <c r="T2020" s="118" t="s">
        <v>147</v>
      </c>
      <c r="U2020" s="118" t="s">
        <v>146</v>
      </c>
      <c r="V2020" s="118" t="s">
        <v>146</v>
      </c>
      <c r="W2020" s="118" t="s">
        <v>147</v>
      </c>
      <c r="X2020" s="121">
        <f t="shared" si="37"/>
        <v>24.166666666666668</v>
      </c>
      <c r="Y2020" s="68"/>
      <c r="Z2020" s="113">
        <f>VLOOKUP(B2020,[1]Sheet1!B$3:V$3093,21,0)</f>
        <v>0</v>
      </c>
    </row>
    <row r="2021" spans="2:26" ht="30" x14ac:dyDescent="0.25">
      <c r="B2021" s="9" t="s">
        <v>4202</v>
      </c>
      <c r="C2021" s="9" t="s">
        <v>4203</v>
      </c>
      <c r="D2021" s="9">
        <v>1985</v>
      </c>
      <c r="E2021" s="9" t="s">
        <v>12</v>
      </c>
      <c r="F2021" s="9" t="s">
        <v>30</v>
      </c>
      <c r="G2021" s="60" t="s">
        <v>100</v>
      </c>
      <c r="H2021" s="1" t="s">
        <v>13</v>
      </c>
      <c r="I2021" s="1" t="s">
        <v>6460</v>
      </c>
      <c r="J2021" s="68" t="s">
        <v>291</v>
      </c>
      <c r="K2021" s="68" t="s">
        <v>292</v>
      </c>
      <c r="L2021" s="120" t="s">
        <v>146</v>
      </c>
      <c r="M2021" s="117" t="s">
        <v>146</v>
      </c>
      <c r="N2021" s="118" t="s">
        <v>146</v>
      </c>
      <c r="O2021" s="118" t="s">
        <v>6520</v>
      </c>
      <c r="P2021" s="118" t="s">
        <v>146</v>
      </c>
      <c r="Q2021" s="118" t="s">
        <v>146</v>
      </c>
      <c r="R2021" s="118" t="s">
        <v>146</v>
      </c>
      <c r="S2021" s="118" t="s">
        <v>146</v>
      </c>
      <c r="T2021" s="118" t="s">
        <v>146</v>
      </c>
      <c r="U2021" s="118" t="s">
        <v>6520</v>
      </c>
      <c r="V2021" s="118" t="s">
        <v>146</v>
      </c>
      <c r="W2021" s="118" t="s">
        <v>148</v>
      </c>
      <c r="X2021" s="121">
        <f t="shared" si="37"/>
        <v>20</v>
      </c>
      <c r="Y2021" s="68"/>
      <c r="Z2021" s="113"/>
    </row>
    <row r="2022" spans="2:26" ht="30" x14ac:dyDescent="0.25">
      <c r="B2022" s="9" t="s">
        <v>4204</v>
      </c>
      <c r="C2022" s="9" t="s">
        <v>1848</v>
      </c>
      <c r="D2022" s="9">
        <v>1993</v>
      </c>
      <c r="E2022" s="9" t="s">
        <v>12</v>
      </c>
      <c r="F2022" s="9" t="s">
        <v>30</v>
      </c>
      <c r="G2022" s="60" t="s">
        <v>100</v>
      </c>
      <c r="H2022" s="1" t="s">
        <v>13</v>
      </c>
      <c r="I2022" s="1" t="s">
        <v>24</v>
      </c>
      <c r="J2022" s="68" t="s">
        <v>291</v>
      </c>
      <c r="K2022" s="68" t="s">
        <v>292</v>
      </c>
      <c r="L2022" s="120" t="s">
        <v>146</v>
      </c>
      <c r="M2022" s="117" t="s">
        <v>146</v>
      </c>
      <c r="N2022" s="118" t="s">
        <v>147</v>
      </c>
      <c r="O2022" s="118" t="s">
        <v>147</v>
      </c>
      <c r="P2022" s="118" t="s">
        <v>146</v>
      </c>
      <c r="Q2022" s="118" t="s">
        <v>147</v>
      </c>
      <c r="R2022" s="118" t="s">
        <v>147</v>
      </c>
      <c r="S2022" s="118" t="s">
        <v>147</v>
      </c>
      <c r="T2022" s="118" t="s">
        <v>148</v>
      </c>
      <c r="U2022" s="118" t="s">
        <v>146</v>
      </c>
      <c r="V2022" s="118" t="s">
        <v>146</v>
      </c>
      <c r="W2022" s="118" t="s">
        <v>147</v>
      </c>
      <c r="X2022" s="121">
        <f t="shared" si="37"/>
        <v>26.666666666666668</v>
      </c>
      <c r="Y2022" s="68"/>
      <c r="Z2022" s="113">
        <f>VLOOKUP(B2022,[1]Sheet1!B$3:V$3093,21,0)</f>
        <v>0</v>
      </c>
    </row>
    <row r="2023" spans="2:26" ht="30" x14ac:dyDescent="0.25">
      <c r="B2023" s="9" t="s">
        <v>4205</v>
      </c>
      <c r="C2023" s="9" t="s">
        <v>512</v>
      </c>
      <c r="D2023" s="9">
        <v>1983</v>
      </c>
      <c r="E2023" s="9" t="s">
        <v>12</v>
      </c>
      <c r="F2023" s="9" t="s">
        <v>30</v>
      </c>
      <c r="G2023" s="60" t="s">
        <v>100</v>
      </c>
      <c r="H2023" s="1" t="s">
        <v>18</v>
      </c>
      <c r="I2023" s="1" t="s">
        <v>19</v>
      </c>
      <c r="J2023" s="68" t="s">
        <v>296</v>
      </c>
      <c r="K2023" s="68" t="s">
        <v>297</v>
      </c>
      <c r="L2023" s="120" t="s">
        <v>148</v>
      </c>
      <c r="M2023" s="117" t="s">
        <v>147</v>
      </c>
      <c r="N2023" s="118" t="s">
        <v>147</v>
      </c>
      <c r="O2023" s="118" t="s">
        <v>148</v>
      </c>
      <c r="P2023" s="118" t="s">
        <v>148</v>
      </c>
      <c r="Q2023" s="118" t="s">
        <v>147</v>
      </c>
      <c r="R2023" s="118" t="s">
        <v>147</v>
      </c>
      <c r="S2023" s="118" t="s">
        <v>147</v>
      </c>
      <c r="T2023" s="118" t="s">
        <v>147</v>
      </c>
      <c r="U2023" s="118" t="s">
        <v>147</v>
      </c>
      <c r="V2023" s="118" t="s">
        <v>147</v>
      </c>
      <c r="W2023" s="118" t="s">
        <v>147</v>
      </c>
      <c r="X2023" s="121">
        <f t="shared" si="37"/>
        <v>32.5</v>
      </c>
      <c r="Y2023" s="68"/>
      <c r="Z2023" s="113">
        <f>VLOOKUP(B2023,[1]Sheet1!B$3:V$3093,21,0)</f>
        <v>0</v>
      </c>
    </row>
    <row r="2024" spans="2:26" ht="30" x14ac:dyDescent="0.25">
      <c r="B2024" s="9" t="s">
        <v>4206</v>
      </c>
      <c r="C2024" s="9" t="s">
        <v>4207</v>
      </c>
      <c r="D2024" s="9">
        <v>1988</v>
      </c>
      <c r="E2024" s="9" t="s">
        <v>12</v>
      </c>
      <c r="F2024" s="9" t="s">
        <v>32</v>
      </c>
      <c r="G2024" s="60" t="s">
        <v>100</v>
      </c>
      <c r="H2024" s="1" t="s">
        <v>13</v>
      </c>
      <c r="I2024" s="1" t="s">
        <v>20</v>
      </c>
      <c r="J2024" s="68" t="s">
        <v>296</v>
      </c>
      <c r="K2024" s="68" t="s">
        <v>297</v>
      </c>
      <c r="L2024" s="120" t="s">
        <v>148</v>
      </c>
      <c r="M2024" s="117" t="s">
        <v>147</v>
      </c>
      <c r="N2024" s="118" t="s">
        <v>147</v>
      </c>
      <c r="O2024" s="118" t="s">
        <v>146</v>
      </c>
      <c r="P2024" s="118" t="s">
        <v>146</v>
      </c>
      <c r="Q2024" s="118" t="s">
        <v>147</v>
      </c>
      <c r="R2024" s="118" t="s">
        <v>148</v>
      </c>
      <c r="S2024" s="118" t="s">
        <v>147</v>
      </c>
      <c r="T2024" s="118" t="s">
        <v>147</v>
      </c>
      <c r="U2024" s="118" t="s">
        <v>147</v>
      </c>
      <c r="V2024" s="118" t="s">
        <v>146</v>
      </c>
      <c r="W2024" s="118" t="s">
        <v>148</v>
      </c>
      <c r="X2024" s="121">
        <f t="shared" si="37"/>
        <v>30</v>
      </c>
      <c r="Y2024" s="68"/>
      <c r="Z2024" s="113">
        <f>VLOOKUP(B2024,[1]Sheet1!B$3:V$3093,21,0)</f>
        <v>0</v>
      </c>
    </row>
    <row r="2025" spans="2:26" ht="45" x14ac:dyDescent="0.25">
      <c r="B2025" s="9" t="s">
        <v>4208</v>
      </c>
      <c r="C2025" s="9" t="s">
        <v>4209</v>
      </c>
      <c r="D2025" s="9">
        <v>1989</v>
      </c>
      <c r="E2025" s="9" t="s">
        <v>12</v>
      </c>
      <c r="F2025" s="9" t="s">
        <v>30</v>
      </c>
      <c r="G2025" s="60" t="s">
        <v>100</v>
      </c>
      <c r="H2025" s="1" t="s">
        <v>6289</v>
      </c>
      <c r="I2025" s="1" t="s">
        <v>6461</v>
      </c>
      <c r="J2025" s="68" t="s">
        <v>296</v>
      </c>
      <c r="K2025" s="68" t="s">
        <v>297</v>
      </c>
      <c r="L2025" s="120" t="s">
        <v>147</v>
      </c>
      <c r="M2025" s="117" t="s">
        <v>147</v>
      </c>
      <c r="N2025" s="118" t="s">
        <v>147</v>
      </c>
      <c r="O2025" s="118" t="s">
        <v>148</v>
      </c>
      <c r="P2025" s="118" t="s">
        <v>147</v>
      </c>
      <c r="Q2025" s="118" t="s">
        <v>147</v>
      </c>
      <c r="R2025" s="118" t="s">
        <v>147</v>
      </c>
      <c r="S2025" s="118" t="s">
        <v>147</v>
      </c>
      <c r="T2025" s="118" t="s">
        <v>148</v>
      </c>
      <c r="U2025" s="118" t="s">
        <v>148</v>
      </c>
      <c r="V2025" s="118" t="s">
        <v>147</v>
      </c>
      <c r="W2025" s="118" t="s">
        <v>147</v>
      </c>
      <c r="X2025" s="121">
        <f t="shared" si="37"/>
        <v>32.5</v>
      </c>
      <c r="Y2025" s="68"/>
      <c r="Z2025" s="113">
        <f>VLOOKUP(B2025,[1]Sheet1!B$3:V$3093,21,0)</f>
        <v>0</v>
      </c>
    </row>
    <row r="2026" spans="2:26" ht="30" x14ac:dyDescent="0.25">
      <c r="B2026" s="9" t="s">
        <v>4210</v>
      </c>
      <c r="C2026" s="9" t="s">
        <v>4211</v>
      </c>
      <c r="D2026" s="9">
        <v>1990</v>
      </c>
      <c r="E2026" s="9" t="s">
        <v>12</v>
      </c>
      <c r="F2026" s="9" t="s">
        <v>30</v>
      </c>
      <c r="G2026" s="60" t="s">
        <v>100</v>
      </c>
      <c r="H2026" s="1" t="s">
        <v>176</v>
      </c>
      <c r="I2026" s="1"/>
      <c r="J2026" s="68" t="s">
        <v>296</v>
      </c>
      <c r="K2026" s="68" t="s">
        <v>297</v>
      </c>
      <c r="L2026" s="120" t="s">
        <v>147</v>
      </c>
      <c r="M2026" s="117" t="s">
        <v>146</v>
      </c>
      <c r="N2026" s="118" t="s">
        <v>148</v>
      </c>
      <c r="O2026" s="118" t="s">
        <v>147</v>
      </c>
      <c r="P2026" s="118" t="s">
        <v>146</v>
      </c>
      <c r="Q2026" s="118" t="s">
        <v>146</v>
      </c>
      <c r="R2026" s="118" t="s">
        <v>146</v>
      </c>
      <c r="S2026" s="118" t="s">
        <v>146</v>
      </c>
      <c r="T2026" s="118" t="s">
        <v>146</v>
      </c>
      <c r="U2026" s="118" t="s">
        <v>146</v>
      </c>
      <c r="V2026" s="118" t="s">
        <v>146</v>
      </c>
      <c r="W2026" s="118" t="s">
        <v>146</v>
      </c>
      <c r="X2026" s="121">
        <f t="shared" si="37"/>
        <v>23.333333333333332</v>
      </c>
      <c r="Y2026" s="68"/>
      <c r="Z2026" s="113">
        <f>VLOOKUP(B2026,[1]Sheet1!B$3:V$3093,21,0)</f>
        <v>0</v>
      </c>
    </row>
    <row r="2027" spans="2:26" ht="30" x14ac:dyDescent="0.25">
      <c r="B2027" s="9" t="s">
        <v>4212</v>
      </c>
      <c r="C2027" s="9" t="s">
        <v>4213</v>
      </c>
      <c r="D2027" s="9">
        <v>1987</v>
      </c>
      <c r="E2027" s="9" t="s">
        <v>12</v>
      </c>
      <c r="F2027" s="9" t="s">
        <v>30</v>
      </c>
      <c r="G2027" s="60" t="s">
        <v>100</v>
      </c>
      <c r="H2027" s="1" t="s">
        <v>13</v>
      </c>
      <c r="I2027" s="1" t="s">
        <v>170</v>
      </c>
      <c r="J2027" s="68" t="s">
        <v>296</v>
      </c>
      <c r="K2027" s="68" t="s">
        <v>297</v>
      </c>
      <c r="L2027" s="120" t="s">
        <v>146</v>
      </c>
      <c r="M2027" s="117" t="s">
        <v>147</v>
      </c>
      <c r="N2027" s="118" t="s">
        <v>146</v>
      </c>
      <c r="O2027" s="118" t="s">
        <v>146</v>
      </c>
      <c r="P2027" s="118" t="s">
        <v>147</v>
      </c>
      <c r="Q2027" s="118" t="s">
        <v>146</v>
      </c>
      <c r="R2027" s="118" t="s">
        <v>147</v>
      </c>
      <c r="S2027" s="118" t="s">
        <v>146</v>
      </c>
      <c r="T2027" s="118" t="s">
        <v>146</v>
      </c>
      <c r="U2027" s="118" t="s">
        <v>146</v>
      </c>
      <c r="V2027" s="118" t="s">
        <v>146</v>
      </c>
      <c r="W2027" s="118" t="s">
        <v>146</v>
      </c>
      <c r="X2027" s="121">
        <f t="shared" si="37"/>
        <v>22.5</v>
      </c>
      <c r="Y2027" s="68"/>
      <c r="Z2027" s="113">
        <f>VLOOKUP(B2027,[1]Sheet1!B$3:V$3093,21,0)</f>
        <v>0</v>
      </c>
    </row>
    <row r="2028" spans="2:26" ht="30" x14ac:dyDescent="0.25">
      <c r="B2028" s="9" t="s">
        <v>4214</v>
      </c>
      <c r="C2028" s="9" t="s">
        <v>4215</v>
      </c>
      <c r="D2028" s="9">
        <v>1991</v>
      </c>
      <c r="E2028" s="9" t="s">
        <v>12</v>
      </c>
      <c r="F2028" s="9" t="s">
        <v>965</v>
      </c>
      <c r="G2028" s="60" t="s">
        <v>100</v>
      </c>
      <c r="H2028" s="1" t="s">
        <v>13</v>
      </c>
      <c r="I2028" s="1" t="s">
        <v>6309</v>
      </c>
      <c r="J2028" s="68" t="s">
        <v>291</v>
      </c>
      <c r="K2028" s="68" t="s">
        <v>292</v>
      </c>
      <c r="L2028" s="120" t="s">
        <v>147</v>
      </c>
      <c r="M2028" s="117" t="s">
        <v>148</v>
      </c>
      <c r="N2028" s="118" t="s">
        <v>147</v>
      </c>
      <c r="O2028" s="118" t="s">
        <v>148</v>
      </c>
      <c r="P2028" s="118" t="s">
        <v>147</v>
      </c>
      <c r="Q2028" s="118" t="s">
        <v>146</v>
      </c>
      <c r="R2028" s="118" t="s">
        <v>6520</v>
      </c>
      <c r="S2028" s="118" t="s">
        <v>146</v>
      </c>
      <c r="T2028" s="118" t="s">
        <v>147</v>
      </c>
      <c r="U2028" s="118" t="s">
        <v>146</v>
      </c>
      <c r="V2028" s="118" t="s">
        <v>146</v>
      </c>
      <c r="W2028" s="118" t="s">
        <v>146</v>
      </c>
      <c r="X2028" s="121">
        <f t="shared" si="37"/>
        <v>25.833333333333332</v>
      </c>
      <c r="Y2028" s="68"/>
      <c r="Z2028" s="113">
        <f>VLOOKUP(B2028,[1]Sheet1!B$3:V$3093,21,0)</f>
        <v>0</v>
      </c>
    </row>
    <row r="2029" spans="2:26" ht="30" x14ac:dyDescent="0.25">
      <c r="B2029" s="9" t="s">
        <v>4216</v>
      </c>
      <c r="C2029" s="9" t="s">
        <v>4217</v>
      </c>
      <c r="D2029" s="9">
        <v>1987</v>
      </c>
      <c r="E2029" s="9" t="s">
        <v>12</v>
      </c>
      <c r="F2029" s="9" t="s">
        <v>30</v>
      </c>
      <c r="G2029" s="60" t="s">
        <v>100</v>
      </c>
      <c r="H2029" s="1" t="s">
        <v>11</v>
      </c>
      <c r="I2029" s="1" t="s">
        <v>170</v>
      </c>
      <c r="J2029" s="68" t="s">
        <v>291</v>
      </c>
      <c r="K2029" s="68" t="s">
        <v>292</v>
      </c>
      <c r="L2029" s="120" t="s">
        <v>147</v>
      </c>
      <c r="M2029" s="117" t="s">
        <v>147</v>
      </c>
      <c r="N2029" s="118" t="s">
        <v>146</v>
      </c>
      <c r="O2029" s="118" t="s">
        <v>146</v>
      </c>
      <c r="P2029" s="118" t="s">
        <v>146</v>
      </c>
      <c r="Q2029" s="118" t="s">
        <v>146</v>
      </c>
      <c r="R2029" s="118" t="s">
        <v>146</v>
      </c>
      <c r="S2029" s="118" t="s">
        <v>146</v>
      </c>
      <c r="T2029" s="118" t="s">
        <v>146</v>
      </c>
      <c r="U2029" s="118" t="s">
        <v>146</v>
      </c>
      <c r="V2029" s="118" t="s">
        <v>147</v>
      </c>
      <c r="W2029" s="118" t="s">
        <v>146</v>
      </c>
      <c r="X2029" s="121">
        <f t="shared" si="37"/>
        <v>22.5</v>
      </c>
      <c r="Y2029" s="68"/>
      <c r="Z2029" s="113">
        <f>VLOOKUP(B2029,[1]Sheet1!B$3:V$3093,21,0)</f>
        <v>0</v>
      </c>
    </row>
    <row r="2030" spans="2:26" ht="45" x14ac:dyDescent="0.25">
      <c r="B2030" s="9" t="s">
        <v>4218</v>
      </c>
      <c r="C2030" s="9" t="s">
        <v>4219</v>
      </c>
      <c r="D2030" s="9">
        <v>1988</v>
      </c>
      <c r="E2030" s="9" t="s">
        <v>12</v>
      </c>
      <c r="F2030" s="9" t="s">
        <v>30</v>
      </c>
      <c r="G2030" s="60" t="s">
        <v>100</v>
      </c>
      <c r="H2030" s="1" t="s">
        <v>13</v>
      </c>
      <c r="I2030" s="1" t="s">
        <v>16</v>
      </c>
      <c r="J2030" s="68" t="s">
        <v>296</v>
      </c>
      <c r="K2030" s="68" t="s">
        <v>297</v>
      </c>
      <c r="L2030" s="120" t="s">
        <v>146</v>
      </c>
      <c r="M2030" s="117" t="s">
        <v>146</v>
      </c>
      <c r="N2030" s="118" t="s">
        <v>146</v>
      </c>
      <c r="O2030" s="118" t="s">
        <v>146</v>
      </c>
      <c r="P2030" s="118" t="s">
        <v>146</v>
      </c>
      <c r="Q2030" s="118" t="s">
        <v>146</v>
      </c>
      <c r="R2030" s="118" t="s">
        <v>147</v>
      </c>
      <c r="S2030" s="118" t="s">
        <v>146</v>
      </c>
      <c r="T2030" s="118" t="s">
        <v>146</v>
      </c>
      <c r="U2030" s="118" t="s">
        <v>147</v>
      </c>
      <c r="V2030" s="118" t="s">
        <v>147</v>
      </c>
      <c r="W2030" s="118" t="s">
        <v>146</v>
      </c>
      <c r="X2030" s="121">
        <f t="shared" si="37"/>
        <v>22.5</v>
      </c>
      <c r="Y2030" s="68"/>
      <c r="Z2030" s="113">
        <f>VLOOKUP(B2030,[1]Sheet1!B$3:V$3093,21,0)</f>
        <v>0</v>
      </c>
    </row>
    <row r="2031" spans="2:26" ht="30" x14ac:dyDescent="0.25">
      <c r="B2031" s="9" t="s">
        <v>4220</v>
      </c>
      <c r="C2031" s="9" t="s">
        <v>4221</v>
      </c>
      <c r="D2031" s="9">
        <v>1992</v>
      </c>
      <c r="E2031" s="9" t="s">
        <v>12</v>
      </c>
      <c r="F2031" s="9" t="s">
        <v>30</v>
      </c>
      <c r="G2031" s="60" t="s">
        <v>100</v>
      </c>
      <c r="H2031" s="1" t="s">
        <v>13</v>
      </c>
      <c r="I2031" s="1" t="s">
        <v>6267</v>
      </c>
      <c r="J2031" s="68" t="s">
        <v>291</v>
      </c>
      <c r="K2031" s="68" t="s">
        <v>292</v>
      </c>
      <c r="L2031" s="120" t="s">
        <v>146</v>
      </c>
      <c r="M2031" s="117" t="s">
        <v>146</v>
      </c>
      <c r="N2031" s="118" t="s">
        <v>6520</v>
      </c>
      <c r="O2031" s="118" t="s">
        <v>146</v>
      </c>
      <c r="P2031" s="118" t="s">
        <v>146</v>
      </c>
      <c r="Q2031" s="118" t="s">
        <v>147</v>
      </c>
      <c r="R2031" s="118" t="s">
        <v>146</v>
      </c>
      <c r="S2031" s="118" t="s">
        <v>147</v>
      </c>
      <c r="T2031" s="118" t="s">
        <v>146</v>
      </c>
      <c r="U2031" s="118" t="s">
        <v>146</v>
      </c>
      <c r="V2031" s="118" t="s">
        <v>6520</v>
      </c>
      <c r="W2031" s="118" t="s">
        <v>148</v>
      </c>
      <c r="X2031" s="121">
        <f t="shared" si="37"/>
        <v>21.666666666666668</v>
      </c>
      <c r="Y2031" s="68"/>
      <c r="Z2031" s="113"/>
    </row>
    <row r="2032" spans="2:26" ht="30" x14ac:dyDescent="0.25">
      <c r="B2032" s="9" t="s">
        <v>4222</v>
      </c>
      <c r="C2032" s="9" t="s">
        <v>4223</v>
      </c>
      <c r="D2032" s="9">
        <v>1989</v>
      </c>
      <c r="E2032" s="9" t="s">
        <v>12</v>
      </c>
      <c r="F2032" s="9" t="s">
        <v>30</v>
      </c>
      <c r="G2032" s="60" t="s">
        <v>100</v>
      </c>
      <c r="H2032" s="1" t="s">
        <v>13</v>
      </c>
      <c r="I2032" s="1" t="s">
        <v>22</v>
      </c>
      <c r="J2032" s="68" t="s">
        <v>296</v>
      </c>
      <c r="K2032" s="68" t="s">
        <v>297</v>
      </c>
      <c r="L2032" s="120" t="s">
        <v>147</v>
      </c>
      <c r="M2032" s="117" t="s">
        <v>147</v>
      </c>
      <c r="N2032" s="118" t="s">
        <v>147</v>
      </c>
      <c r="O2032" s="118" t="s">
        <v>147</v>
      </c>
      <c r="P2032" s="118" t="s">
        <v>147</v>
      </c>
      <c r="Q2032" s="118" t="s">
        <v>148</v>
      </c>
      <c r="R2032" s="118" t="s">
        <v>147</v>
      </c>
      <c r="S2032" s="118" t="s">
        <v>148</v>
      </c>
      <c r="T2032" s="118" t="s">
        <v>148</v>
      </c>
      <c r="U2032" s="118" t="s">
        <v>146</v>
      </c>
      <c r="V2032" s="118" t="s">
        <v>148</v>
      </c>
      <c r="W2032" s="118" t="s">
        <v>148</v>
      </c>
      <c r="X2032" s="121">
        <f t="shared" si="37"/>
        <v>33.333333333333336</v>
      </c>
      <c r="Y2032" s="68"/>
      <c r="Z2032" s="113">
        <f>VLOOKUP(B2032,[1]Sheet1!B$3:V$3093,21,0)</f>
        <v>0</v>
      </c>
    </row>
    <row r="2033" spans="2:26" ht="30" x14ac:dyDescent="0.25">
      <c r="B2033" s="9" t="s">
        <v>4224</v>
      </c>
      <c r="C2033" s="9" t="s">
        <v>4225</v>
      </c>
      <c r="D2033" s="9">
        <v>1988</v>
      </c>
      <c r="E2033" s="9" t="s">
        <v>12</v>
      </c>
      <c r="F2033" s="9" t="s">
        <v>30</v>
      </c>
      <c r="G2033" s="60" t="s">
        <v>100</v>
      </c>
      <c r="H2033" s="1" t="s">
        <v>13</v>
      </c>
      <c r="I2033" s="1" t="s">
        <v>6260</v>
      </c>
      <c r="J2033" s="68" t="s">
        <v>296</v>
      </c>
      <c r="K2033" s="68" t="s">
        <v>297</v>
      </c>
      <c r="L2033" s="120" t="s">
        <v>147</v>
      </c>
      <c r="M2033" s="117" t="s">
        <v>146</v>
      </c>
      <c r="N2033" s="118" t="s">
        <v>148</v>
      </c>
      <c r="O2033" s="118" t="s">
        <v>6520</v>
      </c>
      <c r="P2033" s="118" t="s">
        <v>147</v>
      </c>
      <c r="Q2033" s="118" t="s">
        <v>147</v>
      </c>
      <c r="R2033" s="118" t="s">
        <v>146</v>
      </c>
      <c r="S2033" s="118" t="s">
        <v>147</v>
      </c>
      <c r="T2033" s="118" t="s">
        <v>146</v>
      </c>
      <c r="U2033" s="118" t="s">
        <v>146</v>
      </c>
      <c r="V2033" s="118" t="s">
        <v>146</v>
      </c>
      <c r="W2033" s="118" t="s">
        <v>146</v>
      </c>
      <c r="X2033" s="121">
        <f t="shared" si="37"/>
        <v>24.166666666666668</v>
      </c>
      <c r="Y2033" s="68"/>
      <c r="Z2033" s="113">
        <f>VLOOKUP(B2033,[1]Sheet1!B$3:V$3093,21,0)</f>
        <v>0</v>
      </c>
    </row>
    <row r="2034" spans="2:26" ht="30" x14ac:dyDescent="0.25">
      <c r="B2034" s="9" t="s">
        <v>4226</v>
      </c>
      <c r="C2034" s="9" t="s">
        <v>4227</v>
      </c>
      <c r="D2034" s="9">
        <v>1992</v>
      </c>
      <c r="E2034" s="9" t="s">
        <v>12</v>
      </c>
      <c r="F2034" s="9" t="s">
        <v>30</v>
      </c>
      <c r="G2034" s="60" t="s">
        <v>100</v>
      </c>
      <c r="H2034" s="1" t="s">
        <v>18</v>
      </c>
      <c r="I2034" s="1" t="s">
        <v>24</v>
      </c>
      <c r="J2034" s="68" t="s">
        <v>296</v>
      </c>
      <c r="K2034" s="68" t="s">
        <v>297</v>
      </c>
      <c r="L2034" s="120" t="s">
        <v>147</v>
      </c>
      <c r="M2034" s="117" t="s">
        <v>147</v>
      </c>
      <c r="N2034" s="118" t="s">
        <v>148</v>
      </c>
      <c r="O2034" s="118" t="s">
        <v>146</v>
      </c>
      <c r="P2034" s="118" t="s">
        <v>146</v>
      </c>
      <c r="Q2034" s="118" t="s">
        <v>146</v>
      </c>
      <c r="R2034" s="118" t="s">
        <v>146</v>
      </c>
      <c r="S2034" s="118" t="s">
        <v>146</v>
      </c>
      <c r="T2034" s="118" t="s">
        <v>146</v>
      </c>
      <c r="U2034" s="118" t="s">
        <v>146</v>
      </c>
      <c r="V2034" s="118" t="s">
        <v>146</v>
      </c>
      <c r="W2034" s="118" t="s">
        <v>146</v>
      </c>
      <c r="X2034" s="121">
        <f t="shared" si="37"/>
        <v>23.333333333333332</v>
      </c>
      <c r="Y2034" s="68"/>
      <c r="Z2034" s="113">
        <f>VLOOKUP(B2034,[1]Sheet1!B$3:V$3093,21,0)</f>
        <v>0</v>
      </c>
    </row>
    <row r="2035" spans="2:26" ht="30" x14ac:dyDescent="0.25">
      <c r="B2035" s="9" t="s">
        <v>4228</v>
      </c>
      <c r="C2035" s="9" t="s">
        <v>4229</v>
      </c>
      <c r="D2035" s="9">
        <v>1990</v>
      </c>
      <c r="E2035" s="9" t="s">
        <v>12</v>
      </c>
      <c r="F2035" s="9" t="s">
        <v>30</v>
      </c>
      <c r="G2035" s="60" t="s">
        <v>100</v>
      </c>
      <c r="H2035" s="1" t="s">
        <v>18</v>
      </c>
      <c r="I2035" s="1" t="s">
        <v>6259</v>
      </c>
      <c r="J2035" s="68" t="s">
        <v>296</v>
      </c>
      <c r="K2035" s="68" t="s">
        <v>297</v>
      </c>
      <c r="L2035" s="120" t="s">
        <v>146</v>
      </c>
      <c r="M2035" s="117" t="s">
        <v>147</v>
      </c>
      <c r="N2035" s="118" t="s">
        <v>147</v>
      </c>
      <c r="O2035" s="118" t="s">
        <v>147</v>
      </c>
      <c r="P2035" s="118" t="s">
        <v>146</v>
      </c>
      <c r="Q2035" s="118" t="s">
        <v>146</v>
      </c>
      <c r="R2035" s="118" t="s">
        <v>146</v>
      </c>
      <c r="S2035" s="118" t="s">
        <v>146</v>
      </c>
      <c r="T2035" s="118" t="s">
        <v>147</v>
      </c>
      <c r="U2035" s="118" t="s">
        <v>147</v>
      </c>
      <c r="V2035" s="118" t="s">
        <v>146</v>
      </c>
      <c r="W2035" s="118" t="s">
        <v>146</v>
      </c>
      <c r="X2035" s="121">
        <f t="shared" si="37"/>
        <v>24.166666666666668</v>
      </c>
      <c r="Y2035" s="68"/>
      <c r="Z2035" s="113">
        <f>VLOOKUP(B2035,[1]Sheet1!B$3:V$3093,21,0)</f>
        <v>0</v>
      </c>
    </row>
    <row r="2036" spans="2:26" ht="30" x14ac:dyDescent="0.25">
      <c r="B2036" s="9" t="s">
        <v>4230</v>
      </c>
      <c r="C2036" s="9" t="s">
        <v>4231</v>
      </c>
      <c r="D2036" s="9">
        <v>1989</v>
      </c>
      <c r="E2036" s="9" t="s">
        <v>12</v>
      </c>
      <c r="F2036" s="9" t="s">
        <v>30</v>
      </c>
      <c r="G2036" s="60" t="s">
        <v>100</v>
      </c>
      <c r="H2036" s="1" t="s">
        <v>13</v>
      </c>
      <c r="I2036" s="1" t="s">
        <v>20</v>
      </c>
      <c r="J2036" s="68" t="s">
        <v>296</v>
      </c>
      <c r="K2036" s="68" t="s">
        <v>297</v>
      </c>
      <c r="L2036" s="120" t="s">
        <v>146</v>
      </c>
      <c r="M2036" s="117" t="s">
        <v>147</v>
      </c>
      <c r="N2036" s="118" t="s">
        <v>146</v>
      </c>
      <c r="O2036" s="118" t="s">
        <v>146</v>
      </c>
      <c r="P2036" s="118" t="s">
        <v>146</v>
      </c>
      <c r="Q2036" s="118" t="s">
        <v>146</v>
      </c>
      <c r="R2036" s="118" t="s">
        <v>148</v>
      </c>
      <c r="S2036" s="118" t="s">
        <v>146</v>
      </c>
      <c r="T2036" s="118" t="s">
        <v>147</v>
      </c>
      <c r="U2036" s="118" t="s">
        <v>146</v>
      </c>
      <c r="V2036" s="118" t="s">
        <v>146</v>
      </c>
      <c r="W2036" s="118" t="s">
        <v>146</v>
      </c>
      <c r="X2036" s="121">
        <f t="shared" si="37"/>
        <v>23.333333333333332</v>
      </c>
      <c r="Y2036" s="68"/>
      <c r="Z2036" s="113">
        <f>VLOOKUP(B2036,[1]Sheet1!B$3:V$3093,21,0)</f>
        <v>0</v>
      </c>
    </row>
    <row r="2037" spans="2:26" ht="45" x14ac:dyDescent="0.25">
      <c r="B2037" s="9" t="s">
        <v>4232</v>
      </c>
      <c r="C2037" s="9" t="s">
        <v>4233</v>
      </c>
      <c r="D2037" s="9">
        <v>1994</v>
      </c>
      <c r="E2037" s="9" t="s">
        <v>12</v>
      </c>
      <c r="F2037" s="9" t="s">
        <v>30</v>
      </c>
      <c r="G2037" s="60" t="s">
        <v>100</v>
      </c>
      <c r="H2037" s="1" t="s">
        <v>13</v>
      </c>
      <c r="I2037" s="1" t="s">
        <v>16</v>
      </c>
      <c r="J2037" s="68" t="s">
        <v>291</v>
      </c>
      <c r="K2037" s="68" t="s">
        <v>292</v>
      </c>
      <c r="L2037" s="120" t="s">
        <v>147</v>
      </c>
      <c r="M2037" s="117" t="s">
        <v>146</v>
      </c>
      <c r="N2037" s="118" t="s">
        <v>147</v>
      </c>
      <c r="O2037" s="118" t="s">
        <v>146</v>
      </c>
      <c r="P2037" s="118" t="s">
        <v>146</v>
      </c>
      <c r="Q2037" s="118" t="s">
        <v>147</v>
      </c>
      <c r="R2037" s="118" t="s">
        <v>146</v>
      </c>
      <c r="S2037" s="118" t="s">
        <v>147</v>
      </c>
      <c r="T2037" s="118" t="s">
        <v>146</v>
      </c>
      <c r="U2037" s="118" t="s">
        <v>146</v>
      </c>
      <c r="V2037" s="118" t="s">
        <v>146</v>
      </c>
      <c r="W2037" s="118" t="s">
        <v>148</v>
      </c>
      <c r="X2037" s="121">
        <f t="shared" si="37"/>
        <v>25</v>
      </c>
      <c r="Y2037" s="68"/>
      <c r="Z2037" s="113">
        <f>VLOOKUP(B2037,[1]Sheet1!B$3:V$3093,21,0)</f>
        <v>0</v>
      </c>
    </row>
    <row r="2038" spans="2:26" ht="30" x14ac:dyDescent="0.25">
      <c r="B2038" s="9" t="s">
        <v>4234</v>
      </c>
      <c r="C2038" s="9" t="s">
        <v>4235</v>
      </c>
      <c r="D2038" s="9">
        <v>1991</v>
      </c>
      <c r="E2038" s="9" t="s">
        <v>12</v>
      </c>
      <c r="F2038" s="9" t="s">
        <v>30</v>
      </c>
      <c r="G2038" s="60" t="s">
        <v>100</v>
      </c>
      <c r="H2038" s="1" t="s">
        <v>13</v>
      </c>
      <c r="I2038" s="1" t="s">
        <v>170</v>
      </c>
      <c r="J2038" s="68" t="s">
        <v>296</v>
      </c>
      <c r="K2038" s="68" t="s">
        <v>297</v>
      </c>
      <c r="L2038" s="120" t="s">
        <v>147</v>
      </c>
      <c r="M2038" s="117" t="s">
        <v>146</v>
      </c>
      <c r="N2038" s="118" t="s">
        <v>146</v>
      </c>
      <c r="O2038" s="118" t="s">
        <v>6520</v>
      </c>
      <c r="P2038" s="118" t="s">
        <v>148</v>
      </c>
      <c r="Q2038" s="118" t="s">
        <v>146</v>
      </c>
      <c r="R2038" s="118" t="s">
        <v>147</v>
      </c>
      <c r="S2038" s="118" t="s">
        <v>146</v>
      </c>
      <c r="T2038" s="118" t="s">
        <v>6520</v>
      </c>
      <c r="U2038" s="118" t="s">
        <v>146</v>
      </c>
      <c r="V2038" s="118" t="s">
        <v>147</v>
      </c>
      <c r="W2038" s="118" t="s">
        <v>146</v>
      </c>
      <c r="X2038" s="121">
        <f t="shared" si="37"/>
        <v>22.5</v>
      </c>
      <c r="Y2038" s="68"/>
      <c r="Z2038" s="113">
        <f>VLOOKUP(B2038,[1]Sheet1!B$3:V$3093,21,0)</f>
        <v>0</v>
      </c>
    </row>
    <row r="2039" spans="2:26" ht="45" x14ac:dyDescent="0.25">
      <c r="B2039" s="9" t="s">
        <v>4236</v>
      </c>
      <c r="C2039" s="9" t="s">
        <v>4237</v>
      </c>
      <c r="D2039" s="9">
        <v>1993</v>
      </c>
      <c r="E2039" s="9" t="s">
        <v>12</v>
      </c>
      <c r="F2039" s="9" t="s">
        <v>30</v>
      </c>
      <c r="G2039" s="60" t="s">
        <v>100</v>
      </c>
      <c r="H2039" s="1" t="s">
        <v>13</v>
      </c>
      <c r="I2039" s="1" t="s">
        <v>79</v>
      </c>
      <c r="J2039" s="68" t="s">
        <v>291</v>
      </c>
      <c r="K2039" s="68" t="s">
        <v>292</v>
      </c>
      <c r="L2039" s="120" t="s">
        <v>148</v>
      </c>
      <c r="M2039" s="117" t="s">
        <v>148</v>
      </c>
      <c r="N2039" s="118" t="s">
        <v>147</v>
      </c>
      <c r="O2039" s="118" t="s">
        <v>146</v>
      </c>
      <c r="P2039" s="118" t="s">
        <v>146</v>
      </c>
      <c r="Q2039" s="118" t="s">
        <v>146</v>
      </c>
      <c r="R2039" s="118" t="s">
        <v>6520</v>
      </c>
      <c r="S2039" s="118" t="s">
        <v>146</v>
      </c>
      <c r="T2039" s="118" t="s">
        <v>147</v>
      </c>
      <c r="U2039" s="118" t="s">
        <v>148</v>
      </c>
      <c r="V2039" s="118" t="s">
        <v>147</v>
      </c>
      <c r="W2039" s="118" t="s">
        <v>148</v>
      </c>
      <c r="X2039" s="121">
        <f t="shared" si="37"/>
        <v>28.333333333333332</v>
      </c>
      <c r="Y2039" s="68"/>
      <c r="Z2039" s="113">
        <f>VLOOKUP(B2039,[1]Sheet1!B$3:V$3093,21,0)</f>
        <v>0</v>
      </c>
    </row>
    <row r="2040" spans="2:26" ht="30" x14ac:dyDescent="0.25">
      <c r="B2040" s="9" t="s">
        <v>4238</v>
      </c>
      <c r="C2040" s="9" t="s">
        <v>1823</v>
      </c>
      <c r="D2040" s="9">
        <v>1993</v>
      </c>
      <c r="E2040" s="9" t="s">
        <v>12</v>
      </c>
      <c r="F2040" s="9" t="s">
        <v>32</v>
      </c>
      <c r="G2040" s="60" t="s">
        <v>100</v>
      </c>
      <c r="H2040" s="1" t="s">
        <v>11</v>
      </c>
      <c r="I2040" s="1" t="s">
        <v>88</v>
      </c>
      <c r="J2040" s="68" t="s">
        <v>296</v>
      </c>
      <c r="K2040" s="68" t="s">
        <v>297</v>
      </c>
      <c r="L2040" s="120" t="s">
        <v>146</v>
      </c>
      <c r="M2040" s="117" t="s">
        <v>148</v>
      </c>
      <c r="N2040" s="118" t="s">
        <v>148</v>
      </c>
      <c r="O2040" s="118" t="s">
        <v>147</v>
      </c>
      <c r="P2040" s="118" t="s">
        <v>147</v>
      </c>
      <c r="Q2040" s="118" t="s">
        <v>146</v>
      </c>
      <c r="R2040" s="118" t="s">
        <v>148</v>
      </c>
      <c r="S2040" s="118" t="s">
        <v>146</v>
      </c>
      <c r="T2040" s="118" t="s">
        <v>146</v>
      </c>
      <c r="U2040" s="118" t="s">
        <v>146</v>
      </c>
      <c r="V2040" s="118" t="s">
        <v>146</v>
      </c>
      <c r="W2040" s="118" t="s">
        <v>147</v>
      </c>
      <c r="X2040" s="121">
        <f t="shared" si="37"/>
        <v>27.5</v>
      </c>
      <c r="Y2040" s="68"/>
      <c r="Z2040" s="113">
        <f>VLOOKUP(B2040,[1]Sheet1!B$3:V$3093,21,0)</f>
        <v>0</v>
      </c>
    </row>
    <row r="2041" spans="2:26" ht="30" x14ac:dyDescent="0.25">
      <c r="B2041" s="9" t="s">
        <v>4239</v>
      </c>
      <c r="C2041" s="9" t="s">
        <v>4240</v>
      </c>
      <c r="D2041" s="9">
        <v>1990</v>
      </c>
      <c r="E2041" s="9" t="s">
        <v>12</v>
      </c>
      <c r="F2041" s="9" t="s">
        <v>30</v>
      </c>
      <c r="G2041" s="60" t="s">
        <v>100</v>
      </c>
      <c r="H2041" s="1" t="s">
        <v>11</v>
      </c>
      <c r="I2041" s="1" t="s">
        <v>22</v>
      </c>
      <c r="J2041" s="68" t="s">
        <v>296</v>
      </c>
      <c r="K2041" s="68" t="s">
        <v>297</v>
      </c>
      <c r="L2041" s="120" t="s">
        <v>146</v>
      </c>
      <c r="M2041" s="117" t="s">
        <v>146</v>
      </c>
      <c r="N2041" s="118" t="s">
        <v>6520</v>
      </c>
      <c r="O2041" s="118" t="s">
        <v>146</v>
      </c>
      <c r="P2041" s="118" t="s">
        <v>146</v>
      </c>
      <c r="Q2041" s="118" t="s">
        <v>148</v>
      </c>
      <c r="R2041" s="118" t="s">
        <v>146</v>
      </c>
      <c r="S2041" s="118" t="s">
        <v>148</v>
      </c>
      <c r="T2041" s="118" t="s">
        <v>6520</v>
      </c>
      <c r="U2041" s="118" t="s">
        <v>146</v>
      </c>
      <c r="V2041" s="118" t="s">
        <v>146</v>
      </c>
      <c r="W2041" s="118" t="s">
        <v>146</v>
      </c>
      <c r="X2041" s="121">
        <f t="shared" si="37"/>
        <v>21.666666666666668</v>
      </c>
      <c r="Y2041" s="68"/>
      <c r="Z2041" s="113">
        <f>VLOOKUP(B2041,[1]Sheet1!B$3:V$3093,21,0)</f>
        <v>0</v>
      </c>
    </row>
    <row r="2042" spans="2:26" ht="30" x14ac:dyDescent="0.25">
      <c r="B2042" s="9" t="s">
        <v>4241</v>
      </c>
      <c r="C2042" s="9" t="s">
        <v>4242</v>
      </c>
      <c r="D2042" s="9">
        <v>1978</v>
      </c>
      <c r="E2042" s="9" t="s">
        <v>12</v>
      </c>
      <c r="F2042" s="9" t="s">
        <v>30</v>
      </c>
      <c r="G2042" s="60" t="s">
        <v>100</v>
      </c>
      <c r="H2042" s="1" t="s">
        <v>18</v>
      </c>
      <c r="I2042" s="1" t="s">
        <v>170</v>
      </c>
      <c r="J2042" s="68" t="s">
        <v>296</v>
      </c>
      <c r="K2042" s="68" t="s">
        <v>297</v>
      </c>
      <c r="L2042" s="120" t="s">
        <v>146</v>
      </c>
      <c r="M2042" s="117" t="s">
        <v>147</v>
      </c>
      <c r="N2042" s="118" t="s">
        <v>146</v>
      </c>
      <c r="O2042" s="118" t="s">
        <v>146</v>
      </c>
      <c r="P2042" s="118" t="s">
        <v>146</v>
      </c>
      <c r="Q2042" s="118" t="s">
        <v>146</v>
      </c>
      <c r="R2042" s="118" t="s">
        <v>146</v>
      </c>
      <c r="S2042" s="118" t="s">
        <v>146</v>
      </c>
      <c r="T2042" s="118" t="s">
        <v>146</v>
      </c>
      <c r="U2042" s="118" t="s">
        <v>147</v>
      </c>
      <c r="V2042" s="118" t="s">
        <v>147</v>
      </c>
      <c r="W2042" s="118" t="s">
        <v>146</v>
      </c>
      <c r="X2042" s="121">
        <f t="shared" si="37"/>
        <v>22.5</v>
      </c>
      <c r="Y2042" s="68"/>
      <c r="Z2042" s="113">
        <f>VLOOKUP(B2042,[1]Sheet1!B$3:V$3093,21,0)</f>
        <v>0</v>
      </c>
    </row>
    <row r="2043" spans="2:26" ht="60" x14ac:dyDescent="0.25">
      <c r="B2043" s="9" t="s">
        <v>4243</v>
      </c>
      <c r="C2043" s="9" t="s">
        <v>4244</v>
      </c>
      <c r="D2043" s="9">
        <v>1985</v>
      </c>
      <c r="E2043" s="9" t="s">
        <v>12</v>
      </c>
      <c r="F2043" s="9" t="s">
        <v>30</v>
      </c>
      <c r="G2043" s="60" t="s">
        <v>100</v>
      </c>
      <c r="H2043" s="1" t="s">
        <v>80</v>
      </c>
      <c r="I2043" s="1" t="s">
        <v>31</v>
      </c>
      <c r="J2043" s="68" t="s">
        <v>296</v>
      </c>
      <c r="K2043" s="68" t="s">
        <v>297</v>
      </c>
      <c r="L2043" s="120" t="s">
        <v>147</v>
      </c>
      <c r="M2043" s="117" t="s">
        <v>147</v>
      </c>
      <c r="N2043" s="118" t="s">
        <v>146</v>
      </c>
      <c r="O2043" s="118" t="s">
        <v>147</v>
      </c>
      <c r="P2043" s="118" t="s">
        <v>146</v>
      </c>
      <c r="Q2043" s="118" t="s">
        <v>146</v>
      </c>
      <c r="R2043" s="118" t="s">
        <v>146</v>
      </c>
      <c r="S2043" s="118" t="s">
        <v>146</v>
      </c>
      <c r="T2043" s="118" t="s">
        <v>147</v>
      </c>
      <c r="U2043" s="118" t="s">
        <v>146</v>
      </c>
      <c r="V2043" s="118" t="s">
        <v>6520</v>
      </c>
      <c r="W2043" s="118" t="s">
        <v>146</v>
      </c>
      <c r="X2043" s="121">
        <f t="shared" si="37"/>
        <v>22.5</v>
      </c>
      <c r="Y2043" s="68"/>
      <c r="Z2043" s="113">
        <f>VLOOKUP(B2043,[1]Sheet1!B$3:V$3093,21,0)</f>
        <v>0</v>
      </c>
    </row>
    <row r="2044" spans="2:26" ht="30" x14ac:dyDescent="0.25">
      <c r="B2044" s="9" t="s">
        <v>4245</v>
      </c>
      <c r="C2044" s="9" t="s">
        <v>4246</v>
      </c>
      <c r="D2044" s="9">
        <v>1988</v>
      </c>
      <c r="E2044" s="9" t="s">
        <v>12</v>
      </c>
      <c r="F2044" s="9" t="s">
        <v>30</v>
      </c>
      <c r="G2044" s="60" t="s">
        <v>100</v>
      </c>
      <c r="H2044" s="1" t="s">
        <v>11</v>
      </c>
      <c r="I2044" s="1" t="s">
        <v>6360</v>
      </c>
      <c r="J2044" s="68" t="s">
        <v>296</v>
      </c>
      <c r="K2044" s="68" t="s">
        <v>297</v>
      </c>
      <c r="L2044" s="120" t="s">
        <v>146</v>
      </c>
      <c r="M2044" s="117" t="s">
        <v>146</v>
      </c>
      <c r="N2044" s="118" t="s">
        <v>6520</v>
      </c>
      <c r="O2044" s="118" t="s">
        <v>147</v>
      </c>
      <c r="P2044" s="118" t="s">
        <v>146</v>
      </c>
      <c r="Q2044" s="118" t="s">
        <v>147</v>
      </c>
      <c r="R2044" s="118" t="s">
        <v>146</v>
      </c>
      <c r="S2044" s="118" t="s">
        <v>147</v>
      </c>
      <c r="T2044" s="118" t="s">
        <v>146</v>
      </c>
      <c r="U2044" s="118" t="s">
        <v>146</v>
      </c>
      <c r="V2044" s="118" t="s">
        <v>147</v>
      </c>
      <c r="W2044" s="118" t="s">
        <v>146</v>
      </c>
      <c r="X2044" s="121">
        <f t="shared" si="37"/>
        <v>22.5</v>
      </c>
      <c r="Y2044" s="68"/>
      <c r="Z2044" s="113">
        <f>VLOOKUP(B2044,[1]Sheet1!B$3:V$3093,21,0)</f>
        <v>0</v>
      </c>
    </row>
    <row r="2045" spans="2:26" ht="30" x14ac:dyDescent="0.25">
      <c r="B2045" s="9" t="s">
        <v>4247</v>
      </c>
      <c r="C2045" s="9" t="s">
        <v>4248</v>
      </c>
      <c r="D2045" s="9">
        <v>1994</v>
      </c>
      <c r="E2045" s="9" t="s">
        <v>12</v>
      </c>
      <c r="F2045" s="9" t="s">
        <v>124</v>
      </c>
      <c r="G2045" s="60" t="s">
        <v>113</v>
      </c>
      <c r="H2045" s="1" t="s">
        <v>13</v>
      </c>
      <c r="I2045" s="1" t="s">
        <v>122</v>
      </c>
      <c r="J2045" s="68" t="s">
        <v>6397</v>
      </c>
      <c r="K2045" s="68" t="s">
        <v>6398</v>
      </c>
      <c r="L2045" s="120" t="s">
        <v>149</v>
      </c>
      <c r="M2045" s="117" t="s">
        <v>146</v>
      </c>
      <c r="N2045" s="118" t="s">
        <v>147</v>
      </c>
      <c r="O2045" s="118" t="s">
        <v>6520</v>
      </c>
      <c r="P2045" s="118" t="s">
        <v>146</v>
      </c>
      <c r="Q2045" s="118" t="s">
        <v>146</v>
      </c>
      <c r="R2045" s="118" t="s">
        <v>146</v>
      </c>
      <c r="S2045" s="118" t="s">
        <v>146</v>
      </c>
      <c r="T2045" s="118" t="s">
        <v>6520</v>
      </c>
      <c r="U2045" s="118" t="s">
        <v>146</v>
      </c>
      <c r="V2045" s="118" t="s">
        <v>146</v>
      </c>
      <c r="W2045" s="118" t="s">
        <v>146</v>
      </c>
      <c r="X2045" s="121">
        <v>20</v>
      </c>
      <c r="Y2045" s="68"/>
      <c r="Z2045" s="113"/>
    </row>
    <row r="2046" spans="2:26" ht="30" x14ac:dyDescent="0.25">
      <c r="B2046" s="9" t="s">
        <v>4249</v>
      </c>
      <c r="C2046" s="9" t="s">
        <v>1717</v>
      </c>
      <c r="D2046" s="9">
        <v>1993</v>
      </c>
      <c r="E2046" s="9" t="s">
        <v>12</v>
      </c>
      <c r="F2046" s="9" t="s">
        <v>32</v>
      </c>
      <c r="G2046" s="60" t="s">
        <v>113</v>
      </c>
      <c r="H2046" s="1" t="s">
        <v>13</v>
      </c>
      <c r="I2046" s="1" t="s">
        <v>31</v>
      </c>
      <c r="J2046" s="68" t="s">
        <v>291</v>
      </c>
      <c r="K2046" s="68" t="s">
        <v>292</v>
      </c>
      <c r="L2046" s="120" t="s">
        <v>147</v>
      </c>
      <c r="M2046" s="117" t="s">
        <v>147</v>
      </c>
      <c r="N2046" s="118" t="s">
        <v>147</v>
      </c>
      <c r="O2046" s="118" t="s">
        <v>147</v>
      </c>
      <c r="P2046" s="118" t="s">
        <v>147</v>
      </c>
      <c r="Q2046" s="118" t="s">
        <v>146</v>
      </c>
      <c r="R2046" s="118" t="s">
        <v>146</v>
      </c>
      <c r="S2046" s="118" t="s">
        <v>146</v>
      </c>
      <c r="T2046" s="118" t="s">
        <v>6520</v>
      </c>
      <c r="U2046" s="118" t="s">
        <v>146</v>
      </c>
      <c r="V2046" s="118" t="s">
        <v>146</v>
      </c>
      <c r="W2046" s="118" t="s">
        <v>146</v>
      </c>
      <c r="X2046" s="121">
        <f t="shared" si="37"/>
        <v>23.333333333333332</v>
      </c>
      <c r="Y2046" s="68"/>
      <c r="Z2046" s="113">
        <f>VLOOKUP(B2046,[1]Sheet1!B$3:V$3093,21,0)</f>
        <v>0</v>
      </c>
    </row>
    <row r="2047" spans="2:26" ht="30" x14ac:dyDescent="0.25">
      <c r="B2047" s="9" t="s">
        <v>4250</v>
      </c>
      <c r="C2047" s="9" t="s">
        <v>4251</v>
      </c>
      <c r="D2047" s="9">
        <v>1988</v>
      </c>
      <c r="E2047" s="9" t="s">
        <v>12</v>
      </c>
      <c r="F2047" s="9" t="s">
        <v>37</v>
      </c>
      <c r="G2047" s="60" t="s">
        <v>113</v>
      </c>
      <c r="H2047" s="1" t="s">
        <v>11</v>
      </c>
      <c r="I2047" s="1" t="s">
        <v>170</v>
      </c>
      <c r="J2047" s="68" t="s">
        <v>296</v>
      </c>
      <c r="K2047" s="68" t="s">
        <v>297</v>
      </c>
      <c r="L2047" s="120" t="s">
        <v>146</v>
      </c>
      <c r="M2047" s="117" t="s">
        <v>147</v>
      </c>
      <c r="N2047" s="118" t="s">
        <v>146</v>
      </c>
      <c r="O2047" s="118" t="s">
        <v>147</v>
      </c>
      <c r="P2047" s="118" t="s">
        <v>6520</v>
      </c>
      <c r="Q2047" s="118" t="s">
        <v>146</v>
      </c>
      <c r="R2047" s="118" t="s">
        <v>146</v>
      </c>
      <c r="S2047" s="118" t="s">
        <v>146</v>
      </c>
      <c r="T2047" s="118" t="s">
        <v>6520</v>
      </c>
      <c r="U2047" s="118" t="s">
        <v>146</v>
      </c>
      <c r="V2047" s="118" t="s">
        <v>146</v>
      </c>
      <c r="W2047" s="118" t="s">
        <v>146</v>
      </c>
      <c r="X2047" s="121">
        <f t="shared" si="37"/>
        <v>20</v>
      </c>
      <c r="Y2047" s="68"/>
      <c r="Z2047" s="113">
        <f>VLOOKUP(B2047,[1]Sheet1!B$3:V$3093,21,0)</f>
        <v>0</v>
      </c>
    </row>
    <row r="2048" spans="2:26" ht="30" x14ac:dyDescent="0.25">
      <c r="B2048" s="9" t="s">
        <v>4252</v>
      </c>
      <c r="C2048" s="9" t="s">
        <v>4253</v>
      </c>
      <c r="D2048" s="9">
        <v>1989</v>
      </c>
      <c r="E2048" s="9" t="s">
        <v>12</v>
      </c>
      <c r="F2048" s="9" t="s">
        <v>30</v>
      </c>
      <c r="G2048" s="60" t="s">
        <v>113</v>
      </c>
      <c r="H2048" s="1" t="s">
        <v>13</v>
      </c>
      <c r="I2048" s="1" t="s">
        <v>21</v>
      </c>
      <c r="J2048" s="68" t="s">
        <v>298</v>
      </c>
      <c r="K2048" s="68" t="s">
        <v>299</v>
      </c>
      <c r="L2048" s="120" t="s">
        <v>149</v>
      </c>
      <c r="M2048" s="117" t="s">
        <v>149</v>
      </c>
      <c r="N2048" s="118" t="s">
        <v>148</v>
      </c>
      <c r="O2048" s="118" t="s">
        <v>146</v>
      </c>
      <c r="P2048" s="118" t="s">
        <v>146</v>
      </c>
      <c r="Q2048" s="118" t="s">
        <v>146</v>
      </c>
      <c r="R2048" s="118" t="s">
        <v>146</v>
      </c>
      <c r="S2048" s="118" t="s">
        <v>146</v>
      </c>
      <c r="T2048" s="118" t="s">
        <v>146</v>
      </c>
      <c r="U2048" s="118" t="s">
        <v>146</v>
      </c>
      <c r="V2048" s="118" t="s">
        <v>146</v>
      </c>
      <c r="W2048" s="118" t="s">
        <v>146</v>
      </c>
      <c r="X2048" s="121">
        <f t="shared" si="37"/>
        <v>22</v>
      </c>
      <c r="Y2048" s="68"/>
      <c r="Z2048" s="113">
        <f>VLOOKUP(B2048,[1]Sheet1!B$3:V$3093,21,0)</f>
        <v>0</v>
      </c>
    </row>
    <row r="2049" spans="2:26" ht="45" x14ac:dyDescent="0.25">
      <c r="B2049" s="9" t="s">
        <v>4254</v>
      </c>
      <c r="C2049" s="9" t="s">
        <v>4255</v>
      </c>
      <c r="D2049" s="9">
        <v>1991</v>
      </c>
      <c r="E2049" s="9" t="s">
        <v>12</v>
      </c>
      <c r="F2049" s="9" t="s">
        <v>32</v>
      </c>
      <c r="G2049" s="60" t="s">
        <v>113</v>
      </c>
      <c r="H2049" s="1" t="s">
        <v>11</v>
      </c>
      <c r="I2049" s="1" t="s">
        <v>16</v>
      </c>
      <c r="J2049" s="68" t="s">
        <v>296</v>
      </c>
      <c r="K2049" s="68" t="s">
        <v>297</v>
      </c>
      <c r="L2049" s="120" t="s">
        <v>147</v>
      </c>
      <c r="M2049" s="117" t="s">
        <v>146</v>
      </c>
      <c r="N2049" s="118" t="s">
        <v>147</v>
      </c>
      <c r="O2049" s="118" t="s">
        <v>147</v>
      </c>
      <c r="P2049" s="118" t="s">
        <v>146</v>
      </c>
      <c r="Q2049" s="118" t="s">
        <v>146</v>
      </c>
      <c r="R2049" s="118" t="s">
        <v>146</v>
      </c>
      <c r="S2049" s="118" t="s">
        <v>146</v>
      </c>
      <c r="T2049" s="118" t="s">
        <v>146</v>
      </c>
      <c r="U2049" s="118" t="s">
        <v>6520</v>
      </c>
      <c r="V2049" s="118" t="s">
        <v>6520</v>
      </c>
      <c r="W2049" s="118" t="s">
        <v>146</v>
      </c>
      <c r="X2049" s="121">
        <f t="shared" si="37"/>
        <v>20.833333333333332</v>
      </c>
      <c r="Y2049" s="68"/>
      <c r="Z2049" s="113">
        <f>VLOOKUP(B2049,[1]Sheet1!B$3:V$3093,21,0)</f>
        <v>0</v>
      </c>
    </row>
    <row r="2050" spans="2:26" ht="30" x14ac:dyDescent="0.25">
      <c r="B2050" s="9" t="s">
        <v>4256</v>
      </c>
      <c r="C2050" s="9" t="s">
        <v>4257</v>
      </c>
      <c r="D2050" s="9">
        <v>1995</v>
      </c>
      <c r="E2050" s="9" t="s">
        <v>12</v>
      </c>
      <c r="F2050" s="9" t="s">
        <v>30</v>
      </c>
      <c r="G2050" s="60" t="s">
        <v>113</v>
      </c>
      <c r="H2050" s="1" t="s">
        <v>13</v>
      </c>
      <c r="I2050" s="1" t="s">
        <v>6462</v>
      </c>
      <c r="J2050" s="68" t="s">
        <v>296</v>
      </c>
      <c r="K2050" s="68" t="s">
        <v>297</v>
      </c>
      <c r="L2050" s="120" t="s">
        <v>147</v>
      </c>
      <c r="M2050" s="117" t="s">
        <v>147</v>
      </c>
      <c r="N2050" s="118" t="s">
        <v>146</v>
      </c>
      <c r="O2050" s="118" t="s">
        <v>146</v>
      </c>
      <c r="P2050" s="118" t="s">
        <v>147</v>
      </c>
      <c r="Q2050" s="118" t="s">
        <v>6520</v>
      </c>
      <c r="R2050" s="118" t="s">
        <v>147</v>
      </c>
      <c r="S2050" s="118" t="s">
        <v>6520</v>
      </c>
      <c r="T2050" s="118" t="s">
        <v>147</v>
      </c>
      <c r="U2050" s="118" t="s">
        <v>147</v>
      </c>
      <c r="V2050" s="118" t="s">
        <v>147</v>
      </c>
      <c r="W2050" s="118" t="s">
        <v>147</v>
      </c>
      <c r="X2050" s="121">
        <f t="shared" si="37"/>
        <v>25</v>
      </c>
      <c r="Y2050" s="68"/>
      <c r="Z2050" s="113">
        <f>VLOOKUP(B2050,[1]Sheet1!B$3:V$3093,21,0)</f>
        <v>0</v>
      </c>
    </row>
    <row r="2051" spans="2:26" ht="30" x14ac:dyDescent="0.25">
      <c r="B2051" s="9" t="s">
        <v>4258</v>
      </c>
      <c r="C2051" s="9" t="s">
        <v>604</v>
      </c>
      <c r="D2051" s="9">
        <v>1989</v>
      </c>
      <c r="E2051" s="9" t="s">
        <v>12</v>
      </c>
      <c r="F2051" s="9" t="s">
        <v>30</v>
      </c>
      <c r="G2051" s="60" t="s">
        <v>113</v>
      </c>
      <c r="H2051" s="1" t="s">
        <v>18</v>
      </c>
      <c r="I2051" s="1" t="s">
        <v>22</v>
      </c>
      <c r="J2051" s="68" t="s">
        <v>296</v>
      </c>
      <c r="K2051" s="68" t="s">
        <v>297</v>
      </c>
      <c r="L2051" s="120" t="s">
        <v>147</v>
      </c>
      <c r="M2051" s="117" t="s">
        <v>146</v>
      </c>
      <c r="N2051" s="118" t="s">
        <v>146</v>
      </c>
      <c r="O2051" s="118" t="s">
        <v>146</v>
      </c>
      <c r="P2051" s="118" t="s">
        <v>146</v>
      </c>
      <c r="Q2051" s="118" t="s">
        <v>146</v>
      </c>
      <c r="R2051" s="118" t="s">
        <v>147</v>
      </c>
      <c r="S2051" s="118" t="s">
        <v>146</v>
      </c>
      <c r="T2051" s="118" t="s">
        <v>146</v>
      </c>
      <c r="U2051" s="118" t="s">
        <v>146</v>
      </c>
      <c r="V2051" s="118" t="s">
        <v>146</v>
      </c>
      <c r="W2051" s="118" t="s">
        <v>146</v>
      </c>
      <c r="X2051" s="121">
        <f t="shared" si="37"/>
        <v>21.666666666666668</v>
      </c>
      <c r="Y2051" s="68"/>
      <c r="Z2051" s="113">
        <f>VLOOKUP(B2051,[1]Sheet1!B$3:V$3093,21,0)</f>
        <v>0</v>
      </c>
    </row>
    <row r="2052" spans="2:26" ht="30" x14ac:dyDescent="0.25">
      <c r="B2052" s="9" t="s">
        <v>4259</v>
      </c>
      <c r="C2052" s="9" t="s">
        <v>4260</v>
      </c>
      <c r="D2052" s="9">
        <v>1980</v>
      </c>
      <c r="E2052" s="9" t="s">
        <v>12</v>
      </c>
      <c r="F2052" s="9" t="s">
        <v>30</v>
      </c>
      <c r="G2052" s="60" t="s">
        <v>113</v>
      </c>
      <c r="H2052" s="1" t="s">
        <v>18</v>
      </c>
      <c r="I2052" s="1" t="s">
        <v>6253</v>
      </c>
      <c r="J2052" s="68" t="s">
        <v>296</v>
      </c>
      <c r="K2052" s="68" t="s">
        <v>297</v>
      </c>
      <c r="L2052" s="120" t="s">
        <v>148</v>
      </c>
      <c r="M2052" s="117" t="s">
        <v>146</v>
      </c>
      <c r="N2052" s="118" t="s">
        <v>147</v>
      </c>
      <c r="O2052" s="118" t="s">
        <v>147</v>
      </c>
      <c r="P2052" s="118" t="s">
        <v>146</v>
      </c>
      <c r="Q2052" s="118" t="s">
        <v>146</v>
      </c>
      <c r="R2052" s="118" t="s">
        <v>147</v>
      </c>
      <c r="S2052" s="118" t="s">
        <v>146</v>
      </c>
      <c r="T2052" s="118" t="s">
        <v>147</v>
      </c>
      <c r="U2052" s="118" t="s">
        <v>147</v>
      </c>
      <c r="V2052" s="118" t="s">
        <v>148</v>
      </c>
      <c r="W2052" s="118" t="s">
        <v>147</v>
      </c>
      <c r="X2052" s="121">
        <f t="shared" si="37"/>
        <v>28.333333333333332</v>
      </c>
      <c r="Y2052" s="68"/>
      <c r="Z2052" s="113">
        <f>VLOOKUP(B2052,[1]Sheet1!B$3:V$3093,21,0)</f>
        <v>0</v>
      </c>
    </row>
    <row r="2053" spans="2:26" ht="30" x14ac:dyDescent="0.25">
      <c r="B2053" s="9" t="s">
        <v>4261</v>
      </c>
      <c r="C2053" s="9" t="s">
        <v>4262</v>
      </c>
      <c r="D2053" s="9">
        <v>1993</v>
      </c>
      <c r="E2053" s="9" t="s">
        <v>12</v>
      </c>
      <c r="F2053" s="9" t="s">
        <v>124</v>
      </c>
      <c r="G2053" s="60" t="s">
        <v>113</v>
      </c>
      <c r="H2053" s="1" t="s">
        <v>11</v>
      </c>
      <c r="I2053" s="1" t="s">
        <v>122</v>
      </c>
      <c r="J2053" s="68" t="s">
        <v>6450</v>
      </c>
      <c r="K2053" s="68" t="s">
        <v>297</v>
      </c>
      <c r="L2053" s="120" t="s">
        <v>149</v>
      </c>
      <c r="M2053" s="117" t="s">
        <v>149</v>
      </c>
      <c r="N2053" s="118" t="s">
        <v>146</v>
      </c>
      <c r="O2053" s="118" t="s">
        <v>146</v>
      </c>
      <c r="P2053" s="118" t="s">
        <v>146</v>
      </c>
      <c r="Q2053" s="118" t="s">
        <v>146</v>
      </c>
      <c r="R2053" s="118" t="s">
        <v>146</v>
      </c>
      <c r="S2053" s="118" t="s">
        <v>146</v>
      </c>
      <c r="T2053" s="118" t="s">
        <v>146</v>
      </c>
      <c r="U2053" s="118" t="s">
        <v>146</v>
      </c>
      <c r="V2053" s="118" t="s">
        <v>146</v>
      </c>
      <c r="W2053" s="118" t="s">
        <v>146</v>
      </c>
      <c r="X2053" s="121">
        <f t="shared" si="37"/>
        <v>20</v>
      </c>
      <c r="Y2053" s="68"/>
      <c r="Z2053" s="113">
        <f>VLOOKUP(B2053,[1]Sheet1!B$3:V$3093,21,0)</f>
        <v>0</v>
      </c>
    </row>
    <row r="2054" spans="2:26" ht="30" x14ac:dyDescent="0.25">
      <c r="B2054" s="9" t="s">
        <v>4263</v>
      </c>
      <c r="C2054" s="9" t="s">
        <v>4264</v>
      </c>
      <c r="D2054" s="9">
        <v>1985</v>
      </c>
      <c r="E2054" s="9" t="s">
        <v>12</v>
      </c>
      <c r="F2054" s="9" t="s">
        <v>32</v>
      </c>
      <c r="G2054" s="60" t="s">
        <v>113</v>
      </c>
      <c r="H2054" s="1" t="s">
        <v>18</v>
      </c>
      <c r="I2054" s="1" t="s">
        <v>24</v>
      </c>
      <c r="J2054" s="68" t="s">
        <v>296</v>
      </c>
      <c r="K2054" s="68" t="s">
        <v>297</v>
      </c>
      <c r="L2054" s="120" t="s">
        <v>147</v>
      </c>
      <c r="M2054" s="117" t="s">
        <v>147</v>
      </c>
      <c r="N2054" s="118" t="s">
        <v>146</v>
      </c>
      <c r="O2054" s="118" t="s">
        <v>146</v>
      </c>
      <c r="P2054" s="118" t="s">
        <v>147</v>
      </c>
      <c r="Q2054" s="118" t="s">
        <v>147</v>
      </c>
      <c r="R2054" s="118" t="s">
        <v>147</v>
      </c>
      <c r="S2054" s="118" t="s">
        <v>147</v>
      </c>
      <c r="T2054" s="118" t="s">
        <v>148</v>
      </c>
      <c r="U2054" s="118" t="s">
        <v>147</v>
      </c>
      <c r="V2054" s="118" t="s">
        <v>147</v>
      </c>
      <c r="W2054" s="118" t="s">
        <v>146</v>
      </c>
      <c r="X2054" s="121">
        <f t="shared" si="37"/>
        <v>28.333333333333332</v>
      </c>
      <c r="Y2054" s="68"/>
      <c r="Z2054" s="113">
        <f>VLOOKUP(B2054,[1]Sheet1!B$3:V$3093,21,0)</f>
        <v>0</v>
      </c>
    </row>
    <row r="2055" spans="2:26" ht="60" x14ac:dyDescent="0.25">
      <c r="B2055" s="9" t="s">
        <v>4265</v>
      </c>
      <c r="C2055" s="9" t="s">
        <v>4266</v>
      </c>
      <c r="D2055" s="9">
        <v>1987</v>
      </c>
      <c r="E2055" s="9" t="s">
        <v>12</v>
      </c>
      <c r="F2055" s="9" t="s">
        <v>30</v>
      </c>
      <c r="G2055" s="60" t="s">
        <v>113</v>
      </c>
      <c r="H2055" s="1" t="s">
        <v>80</v>
      </c>
      <c r="I2055" s="1" t="s">
        <v>6264</v>
      </c>
      <c r="J2055" s="68" t="s">
        <v>291</v>
      </c>
      <c r="K2055" s="68" t="s">
        <v>292</v>
      </c>
      <c r="L2055" s="120" t="s">
        <v>146</v>
      </c>
      <c r="M2055" s="117" t="s">
        <v>146</v>
      </c>
      <c r="N2055" s="118" t="s">
        <v>146</v>
      </c>
      <c r="O2055" s="118" t="s">
        <v>146</v>
      </c>
      <c r="P2055" s="118" t="s">
        <v>146</v>
      </c>
      <c r="Q2055" s="118" t="s">
        <v>147</v>
      </c>
      <c r="R2055" s="118" t="s">
        <v>146</v>
      </c>
      <c r="S2055" s="118" t="s">
        <v>147</v>
      </c>
      <c r="T2055" s="118" t="s">
        <v>146</v>
      </c>
      <c r="U2055" s="118" t="s">
        <v>146</v>
      </c>
      <c r="V2055" s="118" t="s">
        <v>146</v>
      </c>
      <c r="W2055" s="118" t="s">
        <v>146</v>
      </c>
      <c r="X2055" s="121">
        <f t="shared" si="37"/>
        <v>21.666666666666668</v>
      </c>
      <c r="Y2055" s="68"/>
      <c r="Z2055" s="113">
        <f>VLOOKUP(B2055,[1]Sheet1!B$3:V$3093,21,0)</f>
        <v>0</v>
      </c>
    </row>
    <row r="2056" spans="2:26" ht="60" x14ac:dyDescent="0.25">
      <c r="B2056" s="9" t="s">
        <v>4267</v>
      </c>
      <c r="C2056" s="9" t="s">
        <v>4268</v>
      </c>
      <c r="D2056" s="9">
        <v>1987</v>
      </c>
      <c r="E2056" s="9" t="s">
        <v>12</v>
      </c>
      <c r="F2056" s="9" t="s">
        <v>30</v>
      </c>
      <c r="G2056" s="60" t="s">
        <v>113</v>
      </c>
      <c r="H2056" s="1" t="s">
        <v>80</v>
      </c>
      <c r="I2056" s="1" t="s">
        <v>26</v>
      </c>
      <c r="J2056" s="68" t="s">
        <v>296</v>
      </c>
      <c r="K2056" s="68" t="s">
        <v>297</v>
      </c>
      <c r="L2056" s="120" t="s">
        <v>148</v>
      </c>
      <c r="M2056" s="117" t="s">
        <v>148</v>
      </c>
      <c r="N2056" s="118" t="s">
        <v>147</v>
      </c>
      <c r="O2056" s="118" t="s">
        <v>146</v>
      </c>
      <c r="P2056" s="118" t="s">
        <v>147</v>
      </c>
      <c r="Q2056" s="118" t="s">
        <v>148</v>
      </c>
      <c r="R2056" s="118" t="s">
        <v>146</v>
      </c>
      <c r="S2056" s="118" t="s">
        <v>148</v>
      </c>
      <c r="T2056" s="118" t="s">
        <v>146</v>
      </c>
      <c r="U2056" s="118" t="s">
        <v>146</v>
      </c>
      <c r="V2056" s="118" t="s">
        <v>146</v>
      </c>
      <c r="W2056" s="118" t="s">
        <v>148</v>
      </c>
      <c r="X2056" s="121">
        <f t="shared" si="37"/>
        <v>30</v>
      </c>
      <c r="Y2056" s="68"/>
      <c r="Z2056" s="113">
        <f>VLOOKUP(B2056,[1]Sheet1!B$3:V$3093,21,0)</f>
        <v>0</v>
      </c>
    </row>
    <row r="2057" spans="2:26" ht="45" x14ac:dyDescent="0.25">
      <c r="B2057" s="9" t="s">
        <v>4269</v>
      </c>
      <c r="C2057" s="9" t="s">
        <v>4270</v>
      </c>
      <c r="D2057" s="9">
        <v>1992</v>
      </c>
      <c r="E2057" s="9" t="s">
        <v>12</v>
      </c>
      <c r="F2057" s="9" t="s">
        <v>30</v>
      </c>
      <c r="G2057" s="60" t="s">
        <v>113</v>
      </c>
      <c r="H2057" s="1" t="s">
        <v>13</v>
      </c>
      <c r="I2057" s="1" t="s">
        <v>16</v>
      </c>
      <c r="J2057" s="68" t="s">
        <v>291</v>
      </c>
      <c r="K2057" s="68" t="s">
        <v>292</v>
      </c>
      <c r="L2057" s="120" t="s">
        <v>6520</v>
      </c>
      <c r="M2057" s="117" t="s">
        <v>146</v>
      </c>
      <c r="N2057" s="118" t="s">
        <v>146</v>
      </c>
      <c r="O2057" s="118" t="s">
        <v>146</v>
      </c>
      <c r="P2057" s="118" t="s">
        <v>147</v>
      </c>
      <c r="Q2057" s="118" t="s">
        <v>147</v>
      </c>
      <c r="R2057" s="118" t="s">
        <v>146</v>
      </c>
      <c r="S2057" s="118" t="s">
        <v>147</v>
      </c>
      <c r="T2057" s="118" t="s">
        <v>147</v>
      </c>
      <c r="U2057" s="118" t="s">
        <v>147</v>
      </c>
      <c r="V2057" s="118" t="s">
        <v>146</v>
      </c>
      <c r="W2057" s="118" t="s">
        <v>6520</v>
      </c>
      <c r="X2057" s="121">
        <f t="shared" si="37"/>
        <v>22.5</v>
      </c>
      <c r="Y2057" s="68"/>
      <c r="Z2057" s="113">
        <f>VLOOKUP(B2057,[1]Sheet1!B$3:V$3093,21,0)</f>
        <v>0</v>
      </c>
    </row>
    <row r="2058" spans="2:26" ht="30" x14ac:dyDescent="0.25">
      <c r="B2058" s="9" t="s">
        <v>4271</v>
      </c>
      <c r="C2058" s="9" t="s">
        <v>995</v>
      </c>
      <c r="D2058" s="9">
        <v>1985</v>
      </c>
      <c r="E2058" s="9" t="s">
        <v>12</v>
      </c>
      <c r="F2058" s="9" t="s">
        <v>30</v>
      </c>
      <c r="G2058" s="60" t="s">
        <v>113</v>
      </c>
      <c r="H2058" s="1" t="s">
        <v>11</v>
      </c>
      <c r="I2058" s="1" t="s">
        <v>34</v>
      </c>
      <c r="J2058" s="68" t="s">
        <v>291</v>
      </c>
      <c r="K2058" s="68" t="s">
        <v>292</v>
      </c>
      <c r="L2058" s="120" t="s">
        <v>148</v>
      </c>
      <c r="M2058" s="117" t="s">
        <v>146</v>
      </c>
      <c r="N2058" s="118" t="s">
        <v>146</v>
      </c>
      <c r="O2058" s="118" t="s">
        <v>147</v>
      </c>
      <c r="P2058" s="118" t="s">
        <v>146</v>
      </c>
      <c r="Q2058" s="118" t="s">
        <v>146</v>
      </c>
      <c r="R2058" s="118" t="s">
        <v>147</v>
      </c>
      <c r="S2058" s="118" t="s">
        <v>146</v>
      </c>
      <c r="T2058" s="118" t="s">
        <v>146</v>
      </c>
      <c r="U2058" s="118" t="s">
        <v>146</v>
      </c>
      <c r="V2058" s="118" t="s">
        <v>146</v>
      </c>
      <c r="W2058" s="118" t="s">
        <v>147</v>
      </c>
      <c r="X2058" s="121">
        <f t="shared" si="37"/>
        <v>24.166666666666668</v>
      </c>
      <c r="Y2058" s="68"/>
      <c r="Z2058" s="113">
        <f>VLOOKUP(B2058,[1]Sheet1!B$3:V$3093,21,0)</f>
        <v>0</v>
      </c>
    </row>
    <row r="2059" spans="2:26" ht="30" x14ac:dyDescent="0.25">
      <c r="B2059" s="9" t="s">
        <v>4272</v>
      </c>
      <c r="C2059" s="9" t="s">
        <v>4273</v>
      </c>
      <c r="D2059" s="9">
        <v>1987</v>
      </c>
      <c r="E2059" s="9" t="s">
        <v>12</v>
      </c>
      <c r="F2059" s="9" t="s">
        <v>30</v>
      </c>
      <c r="G2059" s="60" t="s">
        <v>113</v>
      </c>
      <c r="H2059" s="1" t="s">
        <v>11</v>
      </c>
      <c r="I2059" s="1" t="s">
        <v>22</v>
      </c>
      <c r="J2059" s="68" t="s">
        <v>291</v>
      </c>
      <c r="K2059" s="68" t="s">
        <v>292</v>
      </c>
      <c r="L2059" s="120" t="s">
        <v>146</v>
      </c>
      <c r="M2059" s="117" t="s">
        <v>147</v>
      </c>
      <c r="N2059" s="118" t="s">
        <v>146</v>
      </c>
      <c r="O2059" s="118" t="s">
        <v>147</v>
      </c>
      <c r="P2059" s="118" t="s">
        <v>148</v>
      </c>
      <c r="Q2059" s="118" t="s">
        <v>147</v>
      </c>
      <c r="R2059" s="118" t="s">
        <v>146</v>
      </c>
      <c r="S2059" s="118" t="s">
        <v>147</v>
      </c>
      <c r="T2059" s="118" t="s">
        <v>147</v>
      </c>
      <c r="U2059" s="118" t="s">
        <v>146</v>
      </c>
      <c r="V2059" s="118" t="s">
        <v>147</v>
      </c>
      <c r="W2059" s="118" t="s">
        <v>147</v>
      </c>
      <c r="X2059" s="121">
        <f t="shared" si="37"/>
        <v>27.5</v>
      </c>
      <c r="Y2059" s="68"/>
      <c r="Z2059" s="113">
        <f>VLOOKUP(B2059,[1]Sheet1!B$3:V$3093,21,0)</f>
        <v>0</v>
      </c>
    </row>
    <row r="2060" spans="2:26" ht="45" x14ac:dyDescent="0.25">
      <c r="B2060" s="9" t="s">
        <v>4274</v>
      </c>
      <c r="C2060" s="9" t="s">
        <v>4275</v>
      </c>
      <c r="D2060" s="9">
        <v>1988</v>
      </c>
      <c r="E2060" s="9" t="s">
        <v>12</v>
      </c>
      <c r="F2060" s="9" t="s">
        <v>32</v>
      </c>
      <c r="G2060" s="60" t="s">
        <v>113</v>
      </c>
      <c r="H2060" s="1" t="s">
        <v>13</v>
      </c>
      <c r="I2060" s="1" t="s">
        <v>16</v>
      </c>
      <c r="J2060" s="68" t="s">
        <v>296</v>
      </c>
      <c r="K2060" s="68" t="s">
        <v>297</v>
      </c>
      <c r="L2060" s="120" t="s">
        <v>146</v>
      </c>
      <c r="M2060" s="117" t="s">
        <v>147</v>
      </c>
      <c r="N2060" s="118" t="s">
        <v>147</v>
      </c>
      <c r="O2060" s="118" t="s">
        <v>6520</v>
      </c>
      <c r="P2060" s="118" t="s">
        <v>147</v>
      </c>
      <c r="Q2060" s="118" t="s">
        <v>147</v>
      </c>
      <c r="R2060" s="118" t="s">
        <v>146</v>
      </c>
      <c r="S2060" s="118" t="s">
        <v>147</v>
      </c>
      <c r="T2060" s="118" t="s">
        <v>146</v>
      </c>
      <c r="U2060" s="118" t="s">
        <v>147</v>
      </c>
      <c r="V2060" s="118" t="s">
        <v>148</v>
      </c>
      <c r="W2060" s="118" t="s">
        <v>146</v>
      </c>
      <c r="X2060" s="121">
        <f t="shared" ref="X2060:X2123" si="38">((COUNTIF(L2060:W2060,"A")*40+COUNTIF(L2060:W2060,"B")*30+COUNTIF(L2060:W2060,"C")*20+COUNTIF(L2060:W2060,"D")*10+COUNTIF(L2060:W2060,"D1")*10+COUNTIF(L2060:W2060,"d2")*0)/(COUNTA(L2060:W2060)-COUNTIF(L2060:W2060,"KDG")-COUNTIF(L2060:W2060,"KĐG")))</f>
        <v>25.833333333333332</v>
      </c>
      <c r="Y2060" s="68"/>
      <c r="Z2060" s="113">
        <f>VLOOKUP(B2060,[1]Sheet1!B$3:V$3093,21,0)</f>
        <v>0</v>
      </c>
    </row>
    <row r="2061" spans="2:26" ht="30" x14ac:dyDescent="0.25">
      <c r="B2061" s="9" t="s">
        <v>4276</v>
      </c>
      <c r="C2061" s="9" t="s">
        <v>4277</v>
      </c>
      <c r="D2061" s="9">
        <v>1980</v>
      </c>
      <c r="E2061" s="9" t="s">
        <v>12</v>
      </c>
      <c r="F2061" s="9" t="s">
        <v>30</v>
      </c>
      <c r="G2061" s="60" t="s">
        <v>113</v>
      </c>
      <c r="H2061" s="1" t="s">
        <v>18</v>
      </c>
      <c r="I2061" s="1" t="s">
        <v>6253</v>
      </c>
      <c r="J2061" s="68" t="s">
        <v>296</v>
      </c>
      <c r="K2061" s="68" t="s">
        <v>297</v>
      </c>
      <c r="L2061" s="120" t="s">
        <v>146</v>
      </c>
      <c r="M2061" s="117" t="s">
        <v>147</v>
      </c>
      <c r="N2061" s="118" t="s">
        <v>146</v>
      </c>
      <c r="O2061" s="118" t="s">
        <v>146</v>
      </c>
      <c r="P2061" s="118" t="s">
        <v>146</v>
      </c>
      <c r="Q2061" s="118" t="s">
        <v>6520</v>
      </c>
      <c r="R2061" s="118" t="s">
        <v>147</v>
      </c>
      <c r="S2061" s="118" t="s">
        <v>6520</v>
      </c>
      <c r="T2061" s="118" t="s">
        <v>146</v>
      </c>
      <c r="U2061" s="118" t="s">
        <v>146</v>
      </c>
      <c r="V2061" s="118" t="s">
        <v>146</v>
      </c>
      <c r="W2061" s="118" t="s">
        <v>146</v>
      </c>
      <c r="X2061" s="121">
        <f t="shared" si="38"/>
        <v>20</v>
      </c>
      <c r="Y2061" s="68"/>
      <c r="Z2061" s="113">
        <f>VLOOKUP(B2061,[1]Sheet1!B$3:V$3093,21,0)</f>
        <v>0</v>
      </c>
    </row>
    <row r="2062" spans="2:26" ht="30" x14ac:dyDescent="0.25">
      <c r="B2062" s="9" t="s">
        <v>4278</v>
      </c>
      <c r="C2062" s="9" t="s">
        <v>4279</v>
      </c>
      <c r="D2062" s="9">
        <v>1990</v>
      </c>
      <c r="E2062" s="9" t="s">
        <v>12</v>
      </c>
      <c r="F2062" s="9" t="s">
        <v>32</v>
      </c>
      <c r="G2062" s="60" t="s">
        <v>113</v>
      </c>
      <c r="H2062" s="1" t="s">
        <v>18</v>
      </c>
      <c r="I2062" s="1" t="s">
        <v>24</v>
      </c>
      <c r="J2062" s="68" t="s">
        <v>291</v>
      </c>
      <c r="K2062" s="68" t="s">
        <v>292</v>
      </c>
      <c r="L2062" s="120" t="s">
        <v>146</v>
      </c>
      <c r="M2062" s="117" t="s">
        <v>148</v>
      </c>
      <c r="N2062" s="118" t="s">
        <v>146</v>
      </c>
      <c r="O2062" s="118" t="s">
        <v>147</v>
      </c>
      <c r="P2062" s="118" t="s">
        <v>146</v>
      </c>
      <c r="Q2062" s="118" t="s">
        <v>146</v>
      </c>
      <c r="R2062" s="118" t="s">
        <v>6520</v>
      </c>
      <c r="S2062" s="118" t="s">
        <v>146</v>
      </c>
      <c r="T2062" s="118" t="s">
        <v>146</v>
      </c>
      <c r="U2062" s="118" t="s">
        <v>148</v>
      </c>
      <c r="V2062" s="118" t="s">
        <v>146</v>
      </c>
      <c r="W2062" s="118" t="s">
        <v>147</v>
      </c>
      <c r="X2062" s="121">
        <f t="shared" si="38"/>
        <v>24.166666666666668</v>
      </c>
      <c r="Y2062" s="68"/>
      <c r="Z2062" s="113">
        <f>VLOOKUP(B2062,[1]Sheet1!B$3:V$3093,21,0)</f>
        <v>0</v>
      </c>
    </row>
    <row r="2063" spans="2:26" ht="60" x14ac:dyDescent="0.25">
      <c r="B2063" s="9" t="s">
        <v>4280</v>
      </c>
      <c r="C2063" s="9" t="s">
        <v>4281</v>
      </c>
      <c r="D2063" s="9">
        <v>1989</v>
      </c>
      <c r="E2063" s="9" t="s">
        <v>12</v>
      </c>
      <c r="F2063" s="9" t="s">
        <v>488</v>
      </c>
      <c r="G2063" s="60" t="s">
        <v>113</v>
      </c>
      <c r="H2063" s="1" t="s">
        <v>80</v>
      </c>
      <c r="I2063" s="1" t="s">
        <v>24</v>
      </c>
      <c r="J2063" s="68" t="s">
        <v>296</v>
      </c>
      <c r="K2063" s="68" t="s">
        <v>297</v>
      </c>
      <c r="L2063" s="120" t="s">
        <v>147</v>
      </c>
      <c r="M2063" s="117" t="s">
        <v>147</v>
      </c>
      <c r="N2063" s="118" t="s">
        <v>146</v>
      </c>
      <c r="O2063" s="118" t="s">
        <v>147</v>
      </c>
      <c r="P2063" s="118" t="s">
        <v>146</v>
      </c>
      <c r="Q2063" s="118" t="s">
        <v>146</v>
      </c>
      <c r="R2063" s="118" t="s">
        <v>147</v>
      </c>
      <c r="S2063" s="118" t="s">
        <v>146</v>
      </c>
      <c r="T2063" s="118" t="s">
        <v>6520</v>
      </c>
      <c r="U2063" s="118" t="s">
        <v>147</v>
      </c>
      <c r="V2063" s="118" t="s">
        <v>146</v>
      </c>
      <c r="W2063" s="118" t="s">
        <v>146</v>
      </c>
      <c r="X2063" s="121">
        <f t="shared" si="38"/>
        <v>23.333333333333332</v>
      </c>
      <c r="Y2063" s="68"/>
      <c r="Z2063" s="113">
        <f>VLOOKUP(B2063,[1]Sheet1!B$3:V$3093,21,0)</f>
        <v>0</v>
      </c>
    </row>
    <row r="2064" spans="2:26" ht="45" x14ac:dyDescent="0.25">
      <c r="B2064" s="9" t="s">
        <v>4282</v>
      </c>
      <c r="C2064" s="9" t="s">
        <v>3448</v>
      </c>
      <c r="D2064" s="9">
        <v>1994</v>
      </c>
      <c r="E2064" s="9" t="s">
        <v>12</v>
      </c>
      <c r="F2064" s="9" t="s">
        <v>30</v>
      </c>
      <c r="G2064" s="60" t="s">
        <v>113</v>
      </c>
      <c r="H2064" s="1" t="s">
        <v>18</v>
      </c>
      <c r="I2064" s="1" t="s">
        <v>79</v>
      </c>
      <c r="J2064" s="68" t="s">
        <v>296</v>
      </c>
      <c r="K2064" s="68" t="s">
        <v>297</v>
      </c>
      <c r="L2064" s="120" t="s">
        <v>147</v>
      </c>
      <c r="M2064" s="117" t="s">
        <v>146</v>
      </c>
      <c r="N2064" s="118" t="s">
        <v>146</v>
      </c>
      <c r="O2064" s="118" t="s">
        <v>148</v>
      </c>
      <c r="P2064" s="118" t="s">
        <v>146</v>
      </c>
      <c r="Q2064" s="118" t="s">
        <v>147</v>
      </c>
      <c r="R2064" s="118" t="s">
        <v>147</v>
      </c>
      <c r="S2064" s="118" t="s">
        <v>147</v>
      </c>
      <c r="T2064" s="118" t="s">
        <v>146</v>
      </c>
      <c r="U2064" s="118" t="s">
        <v>147</v>
      </c>
      <c r="V2064" s="118" t="s">
        <v>146</v>
      </c>
      <c r="W2064" s="118" t="s">
        <v>147</v>
      </c>
      <c r="X2064" s="121">
        <f t="shared" si="38"/>
        <v>26.666666666666668</v>
      </c>
      <c r="Y2064" s="68"/>
      <c r="Z2064" s="113">
        <f>VLOOKUP(B2064,[1]Sheet1!B$3:V$3093,21,0)</f>
        <v>0</v>
      </c>
    </row>
    <row r="2065" spans="2:26" ht="45" x14ac:dyDescent="0.25">
      <c r="B2065" s="9" t="s">
        <v>4283</v>
      </c>
      <c r="C2065" s="9" t="s">
        <v>4284</v>
      </c>
      <c r="D2065" s="9">
        <v>1992</v>
      </c>
      <c r="E2065" s="9" t="s">
        <v>12</v>
      </c>
      <c r="F2065" s="9" t="s">
        <v>32</v>
      </c>
      <c r="G2065" s="60" t="s">
        <v>113</v>
      </c>
      <c r="H2065" s="1" t="s">
        <v>18</v>
      </c>
      <c r="I2065" s="1" t="s">
        <v>85</v>
      </c>
      <c r="J2065" s="68" t="s">
        <v>296</v>
      </c>
      <c r="K2065" s="68" t="s">
        <v>297</v>
      </c>
      <c r="L2065" s="120" t="s">
        <v>147</v>
      </c>
      <c r="M2065" s="117" t="s">
        <v>147</v>
      </c>
      <c r="N2065" s="118" t="s">
        <v>146</v>
      </c>
      <c r="O2065" s="118" t="s">
        <v>147</v>
      </c>
      <c r="P2065" s="118" t="s">
        <v>147</v>
      </c>
      <c r="Q2065" s="118" t="s">
        <v>147</v>
      </c>
      <c r="R2065" s="118" t="s">
        <v>147</v>
      </c>
      <c r="S2065" s="118" t="s">
        <v>147</v>
      </c>
      <c r="T2065" s="118" t="s">
        <v>147</v>
      </c>
      <c r="U2065" s="118" t="s">
        <v>147</v>
      </c>
      <c r="V2065" s="118" t="s">
        <v>147</v>
      </c>
      <c r="W2065" s="118" t="s">
        <v>147</v>
      </c>
      <c r="X2065" s="121">
        <f t="shared" si="38"/>
        <v>29.166666666666668</v>
      </c>
      <c r="Y2065" s="68"/>
      <c r="Z2065" s="113">
        <f>VLOOKUP(B2065,[1]Sheet1!B$3:V$3093,21,0)</f>
        <v>0</v>
      </c>
    </row>
    <row r="2066" spans="2:26" ht="30" x14ac:dyDescent="0.25">
      <c r="B2066" s="9" t="s">
        <v>4285</v>
      </c>
      <c r="C2066" s="9" t="s">
        <v>4286</v>
      </c>
      <c r="D2066" s="9">
        <v>1984</v>
      </c>
      <c r="E2066" s="9" t="s">
        <v>12</v>
      </c>
      <c r="F2066" s="9" t="s">
        <v>30</v>
      </c>
      <c r="G2066" s="60" t="s">
        <v>113</v>
      </c>
      <c r="H2066" s="1" t="s">
        <v>18</v>
      </c>
      <c r="I2066" s="1" t="s">
        <v>6309</v>
      </c>
      <c r="J2066" s="68" t="s">
        <v>296</v>
      </c>
      <c r="K2066" s="68" t="s">
        <v>297</v>
      </c>
      <c r="L2066" s="120" t="s">
        <v>146</v>
      </c>
      <c r="M2066" s="117" t="s">
        <v>6520</v>
      </c>
      <c r="N2066" s="118" t="s">
        <v>6520</v>
      </c>
      <c r="O2066" s="118" t="s">
        <v>146</v>
      </c>
      <c r="P2066" s="118" t="s">
        <v>148</v>
      </c>
      <c r="Q2066" s="118" t="s">
        <v>147</v>
      </c>
      <c r="R2066" s="118" t="s">
        <v>6520</v>
      </c>
      <c r="S2066" s="118" t="s">
        <v>147</v>
      </c>
      <c r="T2066" s="118" t="s">
        <v>147</v>
      </c>
      <c r="U2066" s="118" t="s">
        <v>147</v>
      </c>
      <c r="V2066" s="118" t="s">
        <v>147</v>
      </c>
      <c r="W2066" s="118" t="s">
        <v>148</v>
      </c>
      <c r="X2066" s="121">
        <f t="shared" si="38"/>
        <v>25</v>
      </c>
      <c r="Y2066" s="68"/>
      <c r="Z2066" s="113">
        <f>VLOOKUP(B2066,[1]Sheet1!B$3:V$3093,21,0)</f>
        <v>0</v>
      </c>
    </row>
    <row r="2067" spans="2:26" ht="45" x14ac:dyDescent="0.25">
      <c r="B2067" s="9" t="s">
        <v>4287</v>
      </c>
      <c r="C2067" s="9" t="s">
        <v>4288</v>
      </c>
      <c r="D2067" s="9">
        <v>1989</v>
      </c>
      <c r="E2067" s="9" t="s">
        <v>12</v>
      </c>
      <c r="F2067" s="9" t="s">
        <v>30</v>
      </c>
      <c r="G2067" s="60" t="s">
        <v>113</v>
      </c>
      <c r="H2067" s="1" t="s">
        <v>18</v>
      </c>
      <c r="I2067" s="1" t="s">
        <v>23</v>
      </c>
      <c r="J2067" s="68" t="s">
        <v>296</v>
      </c>
      <c r="K2067" s="68" t="s">
        <v>297</v>
      </c>
      <c r="L2067" s="120" t="s">
        <v>147</v>
      </c>
      <c r="M2067" s="117" t="s">
        <v>146</v>
      </c>
      <c r="N2067" s="118" t="s">
        <v>147</v>
      </c>
      <c r="O2067" s="118" t="s">
        <v>146</v>
      </c>
      <c r="P2067" s="118" t="s">
        <v>147</v>
      </c>
      <c r="Q2067" s="118" t="s">
        <v>147</v>
      </c>
      <c r="R2067" s="118" t="s">
        <v>147</v>
      </c>
      <c r="S2067" s="118" t="s">
        <v>147</v>
      </c>
      <c r="T2067" s="118" t="s">
        <v>147</v>
      </c>
      <c r="U2067" s="118" t="s">
        <v>146</v>
      </c>
      <c r="V2067" s="118" t="s">
        <v>147</v>
      </c>
      <c r="W2067" s="118" t="s">
        <v>147</v>
      </c>
      <c r="X2067" s="121">
        <f t="shared" si="38"/>
        <v>27.5</v>
      </c>
      <c r="Y2067" s="68"/>
      <c r="Z2067" s="113">
        <f>VLOOKUP(B2067,[1]Sheet1!B$3:V$3093,21,0)</f>
        <v>0</v>
      </c>
    </row>
    <row r="2068" spans="2:26" ht="45" x14ac:dyDescent="0.25">
      <c r="B2068" s="9" t="s">
        <v>4289</v>
      </c>
      <c r="C2068" s="9" t="s">
        <v>4290</v>
      </c>
      <c r="D2068" s="9">
        <v>1992</v>
      </c>
      <c r="E2068" s="9" t="s">
        <v>12</v>
      </c>
      <c r="F2068" s="9" t="s">
        <v>30</v>
      </c>
      <c r="G2068" s="60" t="s">
        <v>113</v>
      </c>
      <c r="H2068" s="1" t="s">
        <v>18</v>
      </c>
      <c r="I2068" s="1" t="s">
        <v>23</v>
      </c>
      <c r="J2068" s="68" t="s">
        <v>298</v>
      </c>
      <c r="K2068" s="68" t="s">
        <v>299</v>
      </c>
      <c r="L2068" s="120" t="s">
        <v>149</v>
      </c>
      <c r="M2068" s="117" t="s">
        <v>149</v>
      </c>
      <c r="N2068" s="118" t="s">
        <v>147</v>
      </c>
      <c r="O2068" s="118" t="s">
        <v>146</v>
      </c>
      <c r="P2068" s="118" t="s">
        <v>146</v>
      </c>
      <c r="Q2068" s="118" t="s">
        <v>146</v>
      </c>
      <c r="R2068" s="118" t="s">
        <v>146</v>
      </c>
      <c r="S2068" s="118" t="s">
        <v>146</v>
      </c>
      <c r="T2068" s="118" t="s">
        <v>146</v>
      </c>
      <c r="U2068" s="118" t="s">
        <v>146</v>
      </c>
      <c r="V2068" s="118" t="s">
        <v>146</v>
      </c>
      <c r="W2068" s="118" t="s">
        <v>147</v>
      </c>
      <c r="X2068" s="121">
        <f t="shared" si="38"/>
        <v>22</v>
      </c>
      <c r="Y2068" s="68"/>
      <c r="Z2068" s="113">
        <f>VLOOKUP(B2068,[1]Sheet1!B$3:V$3093,21,0)</f>
        <v>0</v>
      </c>
    </row>
    <row r="2069" spans="2:26" ht="45" x14ac:dyDescent="0.25">
      <c r="B2069" s="9" t="s">
        <v>4291</v>
      </c>
      <c r="C2069" s="9" t="s">
        <v>4292</v>
      </c>
      <c r="D2069" s="9">
        <v>1983</v>
      </c>
      <c r="E2069" s="9" t="s">
        <v>12</v>
      </c>
      <c r="F2069" s="9" t="s">
        <v>32</v>
      </c>
      <c r="G2069" s="60" t="s">
        <v>113</v>
      </c>
      <c r="H2069" s="1" t="s">
        <v>6289</v>
      </c>
      <c r="I2069" s="1" t="s">
        <v>6298</v>
      </c>
      <c r="J2069" s="68" t="s">
        <v>291</v>
      </c>
      <c r="K2069" s="68" t="s">
        <v>292</v>
      </c>
      <c r="L2069" s="120" t="s">
        <v>146</v>
      </c>
      <c r="M2069" s="117" t="s">
        <v>147</v>
      </c>
      <c r="N2069" s="118" t="s">
        <v>147</v>
      </c>
      <c r="O2069" s="118" t="s">
        <v>148</v>
      </c>
      <c r="P2069" s="118" t="s">
        <v>6520</v>
      </c>
      <c r="Q2069" s="118" t="s">
        <v>146</v>
      </c>
      <c r="R2069" s="118" t="s">
        <v>147</v>
      </c>
      <c r="S2069" s="118" t="s">
        <v>146</v>
      </c>
      <c r="T2069" s="118" t="s">
        <v>147</v>
      </c>
      <c r="U2069" s="118" t="s">
        <v>6520</v>
      </c>
      <c r="V2069" s="118" t="s">
        <v>147</v>
      </c>
      <c r="W2069" s="118" t="s">
        <v>146</v>
      </c>
      <c r="X2069" s="121">
        <f t="shared" si="38"/>
        <v>24.166666666666668</v>
      </c>
      <c r="Y2069" s="68"/>
      <c r="Z2069" s="113">
        <f>VLOOKUP(B2069,[1]Sheet1!B$3:V$3093,21,0)</f>
        <v>0</v>
      </c>
    </row>
    <row r="2070" spans="2:26" ht="45" x14ac:dyDescent="0.25">
      <c r="B2070" s="9" t="s">
        <v>4293</v>
      </c>
      <c r="C2070" s="9" t="s">
        <v>4294</v>
      </c>
      <c r="D2070" s="9">
        <v>1990</v>
      </c>
      <c r="E2070" s="9" t="s">
        <v>12</v>
      </c>
      <c r="F2070" s="9" t="s">
        <v>30</v>
      </c>
      <c r="G2070" s="60" t="s">
        <v>113</v>
      </c>
      <c r="H2070" s="1" t="s">
        <v>13</v>
      </c>
      <c r="I2070" s="1" t="s">
        <v>79</v>
      </c>
      <c r="J2070" s="68" t="s">
        <v>296</v>
      </c>
      <c r="K2070" s="68" t="s">
        <v>297</v>
      </c>
      <c r="L2070" s="120" t="s">
        <v>147</v>
      </c>
      <c r="M2070" s="117" t="s">
        <v>146</v>
      </c>
      <c r="N2070" s="118" t="s">
        <v>146</v>
      </c>
      <c r="O2070" s="118" t="s">
        <v>146</v>
      </c>
      <c r="P2070" s="118" t="s">
        <v>146</v>
      </c>
      <c r="Q2070" s="118" t="s">
        <v>146</v>
      </c>
      <c r="R2070" s="118" t="s">
        <v>146</v>
      </c>
      <c r="S2070" s="118" t="s">
        <v>146</v>
      </c>
      <c r="T2070" s="118" t="s">
        <v>146</v>
      </c>
      <c r="U2070" s="118" t="s">
        <v>146</v>
      </c>
      <c r="V2070" s="118" t="s">
        <v>146</v>
      </c>
      <c r="W2070" s="118" t="s">
        <v>146</v>
      </c>
      <c r="X2070" s="121">
        <f t="shared" si="38"/>
        <v>20.833333333333332</v>
      </c>
      <c r="Y2070" s="68"/>
      <c r="Z2070" s="113">
        <f>VLOOKUP(B2070,[1]Sheet1!B$3:V$3093,21,0)</f>
        <v>0</v>
      </c>
    </row>
    <row r="2071" spans="2:26" ht="45" x14ac:dyDescent="0.25">
      <c r="B2071" s="9" t="s">
        <v>4295</v>
      </c>
      <c r="C2071" s="9" t="s">
        <v>1815</v>
      </c>
      <c r="D2071" s="9">
        <v>1992</v>
      </c>
      <c r="E2071" s="9" t="s">
        <v>12</v>
      </c>
      <c r="F2071" s="9" t="s">
        <v>32</v>
      </c>
      <c r="G2071" s="60" t="s">
        <v>113</v>
      </c>
      <c r="H2071" s="1" t="s">
        <v>13</v>
      </c>
      <c r="I2071" s="1" t="s">
        <v>79</v>
      </c>
      <c r="J2071" s="68" t="s">
        <v>291</v>
      </c>
      <c r="K2071" s="68" t="s">
        <v>292</v>
      </c>
      <c r="L2071" s="120" t="s">
        <v>147</v>
      </c>
      <c r="M2071" s="117" t="s">
        <v>6520</v>
      </c>
      <c r="N2071" s="118" t="s">
        <v>147</v>
      </c>
      <c r="O2071" s="118" t="s">
        <v>146</v>
      </c>
      <c r="P2071" s="118" t="s">
        <v>146</v>
      </c>
      <c r="Q2071" s="118" t="s">
        <v>146</v>
      </c>
      <c r="R2071" s="118" t="s">
        <v>148</v>
      </c>
      <c r="S2071" s="118" t="s">
        <v>146</v>
      </c>
      <c r="T2071" s="118" t="s">
        <v>146</v>
      </c>
      <c r="U2071" s="118" t="s">
        <v>6520</v>
      </c>
      <c r="V2071" s="118" t="s">
        <v>146</v>
      </c>
      <c r="W2071" s="118" t="s">
        <v>146</v>
      </c>
      <c r="X2071" s="121">
        <f t="shared" si="38"/>
        <v>21.666666666666668</v>
      </c>
      <c r="Y2071" s="68"/>
      <c r="Z2071" s="113">
        <f>VLOOKUP(B2071,[1]Sheet1!B$3:V$3093,21,0)</f>
        <v>0</v>
      </c>
    </row>
    <row r="2072" spans="2:26" ht="60" x14ac:dyDescent="0.25">
      <c r="B2072" s="9" t="s">
        <v>4296</v>
      </c>
      <c r="C2072" s="9" t="s">
        <v>4297</v>
      </c>
      <c r="D2072" s="9">
        <v>1992</v>
      </c>
      <c r="E2072" s="9" t="s">
        <v>12</v>
      </c>
      <c r="F2072" s="9" t="s">
        <v>30</v>
      </c>
      <c r="G2072" s="60" t="s">
        <v>113</v>
      </c>
      <c r="H2072" s="1" t="s">
        <v>80</v>
      </c>
      <c r="I2072" s="1" t="s">
        <v>23</v>
      </c>
      <c r="J2072" s="68" t="s">
        <v>296</v>
      </c>
      <c r="K2072" s="68" t="s">
        <v>297</v>
      </c>
      <c r="L2072" s="120" t="s">
        <v>146</v>
      </c>
      <c r="M2072" s="117" t="s">
        <v>146</v>
      </c>
      <c r="N2072" s="118" t="s">
        <v>147</v>
      </c>
      <c r="O2072" s="118" t="s">
        <v>148</v>
      </c>
      <c r="P2072" s="118" t="s">
        <v>146</v>
      </c>
      <c r="Q2072" s="118" t="s">
        <v>146</v>
      </c>
      <c r="R2072" s="118" t="s">
        <v>148</v>
      </c>
      <c r="S2072" s="118" t="s">
        <v>146</v>
      </c>
      <c r="T2072" s="118" t="s">
        <v>146</v>
      </c>
      <c r="U2072" s="118" t="s">
        <v>146</v>
      </c>
      <c r="V2072" s="118" t="s">
        <v>147</v>
      </c>
      <c r="W2072" s="118" t="s">
        <v>148</v>
      </c>
      <c r="X2072" s="121">
        <f t="shared" si="38"/>
        <v>26.666666666666668</v>
      </c>
      <c r="Y2072" s="68"/>
      <c r="Z2072" s="113">
        <f>VLOOKUP(B2072,[1]Sheet1!B$3:V$3093,21,0)</f>
        <v>0</v>
      </c>
    </row>
    <row r="2073" spans="2:26" ht="30" x14ac:dyDescent="0.25">
      <c r="B2073" s="9" t="s">
        <v>4298</v>
      </c>
      <c r="C2073" s="9" t="s">
        <v>4299</v>
      </c>
      <c r="D2073" s="9">
        <v>1992</v>
      </c>
      <c r="E2073" s="9" t="s">
        <v>12</v>
      </c>
      <c r="F2073" s="9" t="s">
        <v>30</v>
      </c>
      <c r="G2073" s="60" t="s">
        <v>113</v>
      </c>
      <c r="H2073" s="1" t="s">
        <v>13</v>
      </c>
      <c r="I2073" s="1" t="s">
        <v>25</v>
      </c>
      <c r="J2073" s="68" t="s">
        <v>296</v>
      </c>
      <c r="K2073" s="68" t="s">
        <v>297</v>
      </c>
      <c r="L2073" s="120" t="s">
        <v>6520</v>
      </c>
      <c r="M2073" s="117" t="s">
        <v>146</v>
      </c>
      <c r="N2073" s="118" t="s">
        <v>6520</v>
      </c>
      <c r="O2073" s="118" t="s">
        <v>146</v>
      </c>
      <c r="P2073" s="118" t="s">
        <v>147</v>
      </c>
      <c r="Q2073" s="118" t="s">
        <v>146</v>
      </c>
      <c r="R2073" s="118" t="s">
        <v>147</v>
      </c>
      <c r="S2073" s="118" t="s">
        <v>146</v>
      </c>
      <c r="T2073" s="118" t="s">
        <v>147</v>
      </c>
      <c r="U2073" s="118" t="s">
        <v>146</v>
      </c>
      <c r="V2073" s="118" t="s">
        <v>6520</v>
      </c>
      <c r="W2073" s="118" t="s">
        <v>148</v>
      </c>
      <c r="X2073" s="121">
        <f t="shared" si="38"/>
        <v>21.666666666666668</v>
      </c>
      <c r="Y2073" s="68"/>
      <c r="Z2073" s="113">
        <f>VLOOKUP(B2073,[1]Sheet1!B$3:V$3093,21,0)</f>
        <v>0</v>
      </c>
    </row>
    <row r="2074" spans="2:26" ht="30" x14ac:dyDescent="0.25">
      <c r="B2074" s="9" t="s">
        <v>4300</v>
      </c>
      <c r="C2074" s="9" t="s">
        <v>4301</v>
      </c>
      <c r="D2074" s="9">
        <v>1985</v>
      </c>
      <c r="E2074" s="9" t="s">
        <v>12</v>
      </c>
      <c r="F2074" s="9" t="s">
        <v>30</v>
      </c>
      <c r="G2074" s="60" t="s">
        <v>113</v>
      </c>
      <c r="H2074" s="1" t="s">
        <v>176</v>
      </c>
      <c r="I2074" s="1"/>
      <c r="J2074" s="68" t="s">
        <v>296</v>
      </c>
      <c r="K2074" s="68" t="s">
        <v>297</v>
      </c>
      <c r="L2074" s="120" t="s">
        <v>146</v>
      </c>
      <c r="M2074" s="117" t="s">
        <v>148</v>
      </c>
      <c r="N2074" s="118" t="s">
        <v>148</v>
      </c>
      <c r="O2074" s="118" t="s">
        <v>148</v>
      </c>
      <c r="P2074" s="118" t="s">
        <v>147</v>
      </c>
      <c r="Q2074" s="118" t="s">
        <v>148</v>
      </c>
      <c r="R2074" s="118" t="s">
        <v>147</v>
      </c>
      <c r="S2074" s="118" t="s">
        <v>148</v>
      </c>
      <c r="T2074" s="118" t="s">
        <v>146</v>
      </c>
      <c r="U2074" s="118" t="s">
        <v>148</v>
      </c>
      <c r="V2074" s="118" t="s">
        <v>146</v>
      </c>
      <c r="W2074" s="118" t="s">
        <v>146</v>
      </c>
      <c r="X2074" s="121">
        <f t="shared" si="38"/>
        <v>31.666666666666668</v>
      </c>
      <c r="Y2074" s="68"/>
      <c r="Z2074" s="113">
        <f>VLOOKUP(B2074,[1]Sheet1!B$3:V$3093,21,0)</f>
        <v>0</v>
      </c>
    </row>
    <row r="2075" spans="2:26" ht="30" x14ac:dyDescent="0.25">
      <c r="B2075" s="9" t="s">
        <v>4302</v>
      </c>
      <c r="C2075" s="9" t="s">
        <v>2817</v>
      </c>
      <c r="D2075" s="9">
        <v>1977</v>
      </c>
      <c r="E2075" s="9" t="s">
        <v>12</v>
      </c>
      <c r="F2075" s="9" t="s">
        <v>30</v>
      </c>
      <c r="G2075" s="60" t="s">
        <v>113</v>
      </c>
      <c r="H2075" s="1" t="s">
        <v>18</v>
      </c>
      <c r="I2075" s="1" t="s">
        <v>6309</v>
      </c>
      <c r="J2075" s="68" t="s">
        <v>296</v>
      </c>
      <c r="K2075" s="68" t="s">
        <v>297</v>
      </c>
      <c r="L2075" s="120" t="s">
        <v>146</v>
      </c>
      <c r="M2075" s="117" t="s">
        <v>147</v>
      </c>
      <c r="N2075" s="118" t="s">
        <v>146</v>
      </c>
      <c r="O2075" s="118" t="s">
        <v>146</v>
      </c>
      <c r="P2075" s="118" t="s">
        <v>148</v>
      </c>
      <c r="Q2075" s="118" t="s">
        <v>146</v>
      </c>
      <c r="R2075" s="118" t="s">
        <v>146</v>
      </c>
      <c r="S2075" s="118" t="s">
        <v>146</v>
      </c>
      <c r="T2075" s="118" t="s">
        <v>146</v>
      </c>
      <c r="U2075" s="118" t="s">
        <v>146</v>
      </c>
      <c r="V2075" s="118" t="s">
        <v>147</v>
      </c>
      <c r="W2075" s="118" t="s">
        <v>146</v>
      </c>
      <c r="X2075" s="121">
        <f t="shared" si="38"/>
        <v>23.333333333333332</v>
      </c>
      <c r="Y2075" s="68"/>
      <c r="Z2075" s="113">
        <f>VLOOKUP(B2075,[1]Sheet1!B$3:V$3093,21,0)</f>
        <v>0</v>
      </c>
    </row>
    <row r="2076" spans="2:26" ht="30" x14ac:dyDescent="0.25">
      <c r="B2076" s="9" t="s">
        <v>4303</v>
      </c>
      <c r="C2076" s="9" t="s">
        <v>4304</v>
      </c>
      <c r="D2076" s="9">
        <v>1993</v>
      </c>
      <c r="E2076" s="9" t="s">
        <v>12</v>
      </c>
      <c r="F2076" s="9" t="s">
        <v>30</v>
      </c>
      <c r="G2076" s="60" t="s">
        <v>113</v>
      </c>
      <c r="H2076" s="1" t="s">
        <v>18</v>
      </c>
      <c r="I2076" s="1" t="s">
        <v>86</v>
      </c>
      <c r="J2076" s="68" t="s">
        <v>296</v>
      </c>
      <c r="K2076" s="68" t="s">
        <v>297</v>
      </c>
      <c r="L2076" s="120" t="s">
        <v>147</v>
      </c>
      <c r="M2076" s="117" t="s">
        <v>147</v>
      </c>
      <c r="N2076" s="118" t="s">
        <v>147</v>
      </c>
      <c r="O2076" s="118" t="s">
        <v>146</v>
      </c>
      <c r="P2076" s="118" t="s">
        <v>146</v>
      </c>
      <c r="Q2076" s="118" t="s">
        <v>6520</v>
      </c>
      <c r="R2076" s="118" t="s">
        <v>147</v>
      </c>
      <c r="S2076" s="118" t="s">
        <v>6520</v>
      </c>
      <c r="T2076" s="118" t="s">
        <v>146</v>
      </c>
      <c r="U2076" s="118" t="s">
        <v>146</v>
      </c>
      <c r="V2076" s="118" t="s">
        <v>146</v>
      </c>
      <c r="W2076" s="118" t="s">
        <v>146</v>
      </c>
      <c r="X2076" s="121">
        <f t="shared" si="38"/>
        <v>21.666666666666668</v>
      </c>
      <c r="Y2076" s="68"/>
      <c r="Z2076" s="113">
        <f>VLOOKUP(B2076,[1]Sheet1!B$3:V$3093,21,0)</f>
        <v>0</v>
      </c>
    </row>
    <row r="2077" spans="2:26" ht="30" x14ac:dyDescent="0.25">
      <c r="B2077" s="9" t="s">
        <v>4305</v>
      </c>
      <c r="C2077" s="9" t="s">
        <v>4306</v>
      </c>
      <c r="D2077" s="9">
        <v>1986</v>
      </c>
      <c r="E2077" s="9" t="s">
        <v>12</v>
      </c>
      <c r="F2077" s="9" t="s">
        <v>161</v>
      </c>
      <c r="G2077" s="60" t="s">
        <v>113</v>
      </c>
      <c r="H2077" s="1" t="s">
        <v>176</v>
      </c>
      <c r="I2077" s="1"/>
      <c r="J2077" s="68" t="s">
        <v>6463</v>
      </c>
      <c r="K2077" s="68" t="s">
        <v>6413</v>
      </c>
      <c r="L2077" s="120" t="s">
        <v>149</v>
      </c>
      <c r="M2077" s="117" t="s">
        <v>146</v>
      </c>
      <c r="N2077" s="118" t="s">
        <v>147</v>
      </c>
      <c r="O2077" s="118" t="s">
        <v>146</v>
      </c>
      <c r="P2077" s="118" t="s">
        <v>146</v>
      </c>
      <c r="Q2077" s="118" t="s">
        <v>147</v>
      </c>
      <c r="R2077" s="118" t="s">
        <v>146</v>
      </c>
      <c r="S2077" s="118" t="s">
        <v>147</v>
      </c>
      <c r="T2077" s="118" t="s">
        <v>147</v>
      </c>
      <c r="U2077" s="118" t="s">
        <v>148</v>
      </c>
      <c r="V2077" s="118" t="s">
        <v>147</v>
      </c>
      <c r="W2077" s="118" t="s">
        <v>146</v>
      </c>
      <c r="X2077" s="121">
        <f t="shared" si="38"/>
        <v>26.363636363636363</v>
      </c>
      <c r="Y2077" s="68"/>
      <c r="Z2077" s="113">
        <f>VLOOKUP(B2077,[1]Sheet1!B$3:V$3093,21,0)</f>
        <v>0</v>
      </c>
    </row>
    <row r="2078" spans="2:26" ht="30" x14ac:dyDescent="0.25">
      <c r="B2078" s="9" t="s">
        <v>4307</v>
      </c>
      <c r="C2078" s="9" t="s">
        <v>1037</v>
      </c>
      <c r="D2078" s="9">
        <v>1986</v>
      </c>
      <c r="E2078" s="9" t="s">
        <v>12</v>
      </c>
      <c r="F2078" s="9" t="s">
        <v>30</v>
      </c>
      <c r="G2078" s="60" t="s">
        <v>113</v>
      </c>
      <c r="H2078" s="1" t="s">
        <v>176</v>
      </c>
      <c r="I2078" s="1"/>
      <c r="J2078" s="68" t="s">
        <v>296</v>
      </c>
      <c r="K2078" s="68" t="s">
        <v>297</v>
      </c>
      <c r="L2078" s="120" t="s">
        <v>146</v>
      </c>
      <c r="M2078" s="117" t="s">
        <v>146</v>
      </c>
      <c r="N2078" s="118" t="s">
        <v>146</v>
      </c>
      <c r="O2078" s="118" t="s">
        <v>147</v>
      </c>
      <c r="P2078" s="118" t="s">
        <v>147</v>
      </c>
      <c r="Q2078" s="118" t="s">
        <v>147</v>
      </c>
      <c r="R2078" s="118" t="s">
        <v>147</v>
      </c>
      <c r="S2078" s="118" t="s">
        <v>147</v>
      </c>
      <c r="T2078" s="118" t="s">
        <v>147</v>
      </c>
      <c r="U2078" s="118" t="s">
        <v>146</v>
      </c>
      <c r="V2078" s="118" t="s">
        <v>147</v>
      </c>
      <c r="W2078" s="118" t="s">
        <v>148</v>
      </c>
      <c r="X2078" s="121">
        <f t="shared" si="38"/>
        <v>27.5</v>
      </c>
      <c r="Y2078" s="68"/>
      <c r="Z2078" s="113">
        <f>VLOOKUP(B2078,[1]Sheet1!B$3:V$3093,21,0)</f>
        <v>0</v>
      </c>
    </row>
    <row r="2079" spans="2:26" ht="30" x14ac:dyDescent="0.25">
      <c r="B2079" s="9" t="s">
        <v>4308</v>
      </c>
      <c r="C2079" s="9" t="s">
        <v>4309</v>
      </c>
      <c r="D2079" s="9">
        <v>1994</v>
      </c>
      <c r="E2079" s="9" t="s">
        <v>12</v>
      </c>
      <c r="F2079" s="9" t="s">
        <v>30</v>
      </c>
      <c r="G2079" s="60" t="s">
        <v>113</v>
      </c>
      <c r="H2079" s="1" t="s">
        <v>13</v>
      </c>
      <c r="I2079" s="1" t="s">
        <v>24</v>
      </c>
      <c r="J2079" s="68" t="s">
        <v>296</v>
      </c>
      <c r="K2079" s="68" t="s">
        <v>297</v>
      </c>
      <c r="L2079" s="120" t="s">
        <v>147</v>
      </c>
      <c r="M2079" s="117" t="s">
        <v>6520</v>
      </c>
      <c r="N2079" s="118" t="s">
        <v>146</v>
      </c>
      <c r="O2079" s="118" t="s">
        <v>146</v>
      </c>
      <c r="P2079" s="118" t="s">
        <v>147</v>
      </c>
      <c r="Q2079" s="118" t="s">
        <v>146</v>
      </c>
      <c r="R2079" s="118" t="s">
        <v>146</v>
      </c>
      <c r="S2079" s="118" t="s">
        <v>146</v>
      </c>
      <c r="T2079" s="118" t="s">
        <v>146</v>
      </c>
      <c r="U2079" s="118" t="s">
        <v>6520</v>
      </c>
      <c r="V2079" s="118" t="s">
        <v>146</v>
      </c>
      <c r="W2079" s="118" t="s">
        <v>146</v>
      </c>
      <c r="X2079" s="121">
        <f t="shared" si="38"/>
        <v>20</v>
      </c>
      <c r="Y2079" s="68"/>
      <c r="Z2079" s="113"/>
    </row>
    <row r="2080" spans="2:26" ht="30" x14ac:dyDescent="0.25">
      <c r="B2080" s="9" t="s">
        <v>4310</v>
      </c>
      <c r="C2080" s="9" t="s">
        <v>4311</v>
      </c>
      <c r="D2080" s="9">
        <v>1992</v>
      </c>
      <c r="E2080" s="9" t="s">
        <v>12</v>
      </c>
      <c r="F2080" s="9" t="s">
        <v>124</v>
      </c>
      <c r="G2080" s="60" t="s">
        <v>113</v>
      </c>
      <c r="H2080" s="1" t="s">
        <v>13</v>
      </c>
      <c r="I2080" s="1" t="s">
        <v>128</v>
      </c>
      <c r="J2080" s="68" t="s">
        <v>6450</v>
      </c>
      <c r="K2080" s="68" t="s">
        <v>297</v>
      </c>
      <c r="L2080" s="120" t="s">
        <v>149</v>
      </c>
      <c r="M2080" s="117" t="s">
        <v>149</v>
      </c>
      <c r="N2080" s="118" t="s">
        <v>146</v>
      </c>
      <c r="O2080" s="118" t="s">
        <v>146</v>
      </c>
      <c r="P2080" s="118" t="s">
        <v>146</v>
      </c>
      <c r="Q2080" s="118" t="s">
        <v>146</v>
      </c>
      <c r="R2080" s="118" t="s">
        <v>146</v>
      </c>
      <c r="S2080" s="118" t="s">
        <v>146</v>
      </c>
      <c r="T2080" s="118" t="s">
        <v>146</v>
      </c>
      <c r="U2080" s="118" t="s">
        <v>146</v>
      </c>
      <c r="V2080" s="118" t="s">
        <v>146</v>
      </c>
      <c r="W2080" s="118" t="s">
        <v>146</v>
      </c>
      <c r="X2080" s="121">
        <f t="shared" si="38"/>
        <v>20</v>
      </c>
      <c r="Y2080" s="68"/>
      <c r="Z2080" s="113">
        <f>VLOOKUP(B2080,[1]Sheet1!B$3:V$3093,21,0)</f>
        <v>0</v>
      </c>
    </row>
    <row r="2081" spans="2:26" ht="30" x14ac:dyDescent="0.25">
      <c r="B2081" s="9" t="s">
        <v>4312</v>
      </c>
      <c r="C2081" s="9" t="s">
        <v>4313</v>
      </c>
      <c r="D2081" s="9">
        <v>1991</v>
      </c>
      <c r="E2081" s="9" t="s">
        <v>12</v>
      </c>
      <c r="F2081" s="9" t="s">
        <v>30</v>
      </c>
      <c r="G2081" s="60" t="s">
        <v>113</v>
      </c>
      <c r="H2081" s="1" t="s">
        <v>13</v>
      </c>
      <c r="I2081" s="1" t="s">
        <v>24</v>
      </c>
      <c r="J2081" s="68" t="s">
        <v>291</v>
      </c>
      <c r="K2081" s="68" t="s">
        <v>292</v>
      </c>
      <c r="L2081" s="120" t="s">
        <v>146</v>
      </c>
      <c r="M2081" s="117" t="s">
        <v>147</v>
      </c>
      <c r="N2081" s="118" t="s">
        <v>146</v>
      </c>
      <c r="O2081" s="118" t="s">
        <v>147</v>
      </c>
      <c r="P2081" s="118" t="s">
        <v>146</v>
      </c>
      <c r="Q2081" s="118" t="s">
        <v>146</v>
      </c>
      <c r="R2081" s="118" t="s">
        <v>146</v>
      </c>
      <c r="S2081" s="118" t="s">
        <v>146</v>
      </c>
      <c r="T2081" s="118" t="s">
        <v>146</v>
      </c>
      <c r="U2081" s="118" t="s">
        <v>147</v>
      </c>
      <c r="V2081" s="118" t="s">
        <v>148</v>
      </c>
      <c r="W2081" s="118" t="s">
        <v>147</v>
      </c>
      <c r="X2081" s="121">
        <f t="shared" si="38"/>
        <v>25</v>
      </c>
      <c r="Y2081" s="68"/>
      <c r="Z2081" s="113">
        <f>VLOOKUP(B2081,[1]Sheet1!B$3:V$3093,21,0)</f>
        <v>0</v>
      </c>
    </row>
    <row r="2082" spans="2:26" ht="45" x14ac:dyDescent="0.25">
      <c r="B2082" s="9" t="s">
        <v>4314</v>
      </c>
      <c r="C2082" s="9" t="s">
        <v>4315</v>
      </c>
      <c r="D2082" s="9">
        <v>1993</v>
      </c>
      <c r="E2082" s="9" t="s">
        <v>12</v>
      </c>
      <c r="F2082" s="9" t="s">
        <v>30</v>
      </c>
      <c r="G2082" s="60" t="s">
        <v>101</v>
      </c>
      <c r="H2082" s="1" t="s">
        <v>13</v>
      </c>
      <c r="I2082" s="1" t="s">
        <v>16</v>
      </c>
      <c r="J2082" s="68" t="s">
        <v>296</v>
      </c>
      <c r="K2082" s="68" t="s">
        <v>297</v>
      </c>
      <c r="L2082" s="120" t="s">
        <v>148</v>
      </c>
      <c r="M2082" s="117" t="s">
        <v>146</v>
      </c>
      <c r="N2082" s="118" t="s">
        <v>146</v>
      </c>
      <c r="O2082" s="118" t="s">
        <v>147</v>
      </c>
      <c r="P2082" s="118" t="s">
        <v>147</v>
      </c>
      <c r="Q2082" s="118" t="s">
        <v>147</v>
      </c>
      <c r="R2082" s="118" t="s">
        <v>147</v>
      </c>
      <c r="S2082" s="118" t="s">
        <v>147</v>
      </c>
      <c r="T2082" s="118" t="s">
        <v>146</v>
      </c>
      <c r="U2082" s="118" t="s">
        <v>146</v>
      </c>
      <c r="V2082" s="118" t="s">
        <v>147</v>
      </c>
      <c r="W2082" s="118" t="s">
        <v>146</v>
      </c>
      <c r="X2082" s="121">
        <f t="shared" si="38"/>
        <v>26.666666666666668</v>
      </c>
      <c r="Y2082" s="68"/>
      <c r="Z2082" s="113">
        <f>VLOOKUP(B2082,[1]Sheet1!B$3:V$3093,21,0)</f>
        <v>0</v>
      </c>
    </row>
    <row r="2083" spans="2:26" ht="30" x14ac:dyDescent="0.25">
      <c r="B2083" s="9" t="s">
        <v>4316</v>
      </c>
      <c r="C2083" s="9" t="s">
        <v>4317</v>
      </c>
      <c r="D2083" s="9">
        <v>1984</v>
      </c>
      <c r="E2083" s="9" t="s">
        <v>12</v>
      </c>
      <c r="F2083" s="9" t="s">
        <v>30</v>
      </c>
      <c r="G2083" s="60" t="s">
        <v>101</v>
      </c>
      <c r="H2083" s="1" t="s">
        <v>11</v>
      </c>
      <c r="I2083" s="1" t="s">
        <v>170</v>
      </c>
      <c r="J2083" s="68" t="s">
        <v>6464</v>
      </c>
      <c r="K2083" s="68" t="s">
        <v>6465</v>
      </c>
      <c r="L2083" s="120" t="s">
        <v>149</v>
      </c>
      <c r="M2083" s="117" t="s">
        <v>149</v>
      </c>
      <c r="N2083" s="118" t="s">
        <v>146</v>
      </c>
      <c r="O2083" s="118" t="s">
        <v>146</v>
      </c>
      <c r="P2083" s="118" t="s">
        <v>146</v>
      </c>
      <c r="Q2083" s="118" t="s">
        <v>147</v>
      </c>
      <c r="R2083" s="118" t="s">
        <v>147</v>
      </c>
      <c r="S2083" s="118" t="s">
        <v>147</v>
      </c>
      <c r="T2083" s="118" t="s">
        <v>146</v>
      </c>
      <c r="U2083" s="118" t="s">
        <v>146</v>
      </c>
      <c r="V2083" s="118" t="s">
        <v>146</v>
      </c>
      <c r="W2083" s="118" t="s">
        <v>6520</v>
      </c>
      <c r="X2083" s="121">
        <f t="shared" si="38"/>
        <v>22</v>
      </c>
      <c r="Y2083" s="68"/>
      <c r="Z2083" s="113">
        <f>VLOOKUP(B2083,[1]Sheet1!B$3:V$3093,21,0)</f>
        <v>0</v>
      </c>
    </row>
    <row r="2084" spans="2:26" ht="30" x14ac:dyDescent="0.25">
      <c r="B2084" s="9" t="s">
        <v>4318</v>
      </c>
      <c r="C2084" s="9" t="s">
        <v>4319</v>
      </c>
      <c r="D2084" s="9">
        <v>1992</v>
      </c>
      <c r="E2084" s="9" t="s">
        <v>12</v>
      </c>
      <c r="F2084" s="9" t="s">
        <v>32</v>
      </c>
      <c r="G2084" s="60" t="s">
        <v>101</v>
      </c>
      <c r="H2084" s="1" t="s">
        <v>11</v>
      </c>
      <c r="I2084" s="1" t="s">
        <v>170</v>
      </c>
      <c r="J2084" s="68" t="s">
        <v>291</v>
      </c>
      <c r="K2084" s="68" t="s">
        <v>292</v>
      </c>
      <c r="L2084" s="120" t="s">
        <v>146</v>
      </c>
      <c r="M2084" s="117" t="s">
        <v>147</v>
      </c>
      <c r="N2084" s="118" t="s">
        <v>6520</v>
      </c>
      <c r="O2084" s="118" t="s">
        <v>147</v>
      </c>
      <c r="P2084" s="118" t="s">
        <v>146</v>
      </c>
      <c r="Q2084" s="118" t="s">
        <v>147</v>
      </c>
      <c r="R2084" s="118" t="s">
        <v>146</v>
      </c>
      <c r="S2084" s="118" t="s">
        <v>147</v>
      </c>
      <c r="T2084" s="118" t="s">
        <v>146</v>
      </c>
      <c r="U2084" s="118" t="s">
        <v>148</v>
      </c>
      <c r="V2084" s="118" t="s">
        <v>6520</v>
      </c>
      <c r="W2084" s="118" t="s">
        <v>147</v>
      </c>
      <c r="X2084" s="121">
        <f t="shared" si="38"/>
        <v>24.166666666666668</v>
      </c>
      <c r="Y2084" s="68"/>
      <c r="Z2084" s="113">
        <f>VLOOKUP(B2084,[1]Sheet1!B$3:V$3093,21,0)</f>
        <v>0</v>
      </c>
    </row>
    <row r="2085" spans="2:26" ht="30" x14ac:dyDescent="0.25">
      <c r="B2085" s="9" t="s">
        <v>4320</v>
      </c>
      <c r="C2085" s="9" t="s">
        <v>4321</v>
      </c>
      <c r="D2085" s="9">
        <v>1990</v>
      </c>
      <c r="E2085" s="9" t="s">
        <v>12</v>
      </c>
      <c r="F2085" s="9" t="s">
        <v>30</v>
      </c>
      <c r="G2085" s="60" t="s">
        <v>101</v>
      </c>
      <c r="H2085" s="1" t="s">
        <v>18</v>
      </c>
      <c r="I2085" s="1" t="s">
        <v>178</v>
      </c>
      <c r="J2085" s="68" t="s">
        <v>296</v>
      </c>
      <c r="K2085" s="68" t="s">
        <v>297</v>
      </c>
      <c r="L2085" s="120" t="s">
        <v>147</v>
      </c>
      <c r="M2085" s="117" t="s">
        <v>6520</v>
      </c>
      <c r="N2085" s="118" t="s">
        <v>146</v>
      </c>
      <c r="O2085" s="118" t="s">
        <v>6520</v>
      </c>
      <c r="P2085" s="118" t="s">
        <v>6520</v>
      </c>
      <c r="Q2085" s="118" t="s">
        <v>147</v>
      </c>
      <c r="R2085" s="118" t="s">
        <v>6520</v>
      </c>
      <c r="S2085" s="118" t="s">
        <v>147</v>
      </c>
      <c r="T2085" s="118" t="s">
        <v>148</v>
      </c>
      <c r="U2085" s="118" t="s">
        <v>147</v>
      </c>
      <c r="V2085" s="118" t="s">
        <v>148</v>
      </c>
      <c r="W2085" s="118" t="s">
        <v>147</v>
      </c>
      <c r="X2085" s="121">
        <f t="shared" si="38"/>
        <v>24.166666666666668</v>
      </c>
      <c r="Y2085" s="68"/>
      <c r="Z2085" s="113" t="str">
        <f>VLOOKUP(B2085,[1]Sheet1!B$3:V$3093,21,0)</f>
        <v>4D trở lên</v>
      </c>
    </row>
    <row r="2086" spans="2:26" ht="30" x14ac:dyDescent="0.25">
      <c r="B2086" s="9" t="s">
        <v>4322</v>
      </c>
      <c r="C2086" s="9" t="s">
        <v>4323</v>
      </c>
      <c r="D2086" s="9">
        <v>1989</v>
      </c>
      <c r="E2086" s="9" t="s">
        <v>12</v>
      </c>
      <c r="F2086" s="9" t="s">
        <v>30</v>
      </c>
      <c r="G2086" s="60" t="s">
        <v>101</v>
      </c>
      <c r="H2086" s="1" t="s">
        <v>11</v>
      </c>
      <c r="I2086" s="1" t="s">
        <v>170</v>
      </c>
      <c r="J2086" s="68" t="s">
        <v>296</v>
      </c>
      <c r="K2086" s="68" t="s">
        <v>297</v>
      </c>
      <c r="L2086" s="120" t="s">
        <v>6520</v>
      </c>
      <c r="M2086" s="117" t="s">
        <v>146</v>
      </c>
      <c r="N2086" s="118" t="s">
        <v>146</v>
      </c>
      <c r="O2086" s="118" t="s">
        <v>147</v>
      </c>
      <c r="P2086" s="118" t="s">
        <v>146</v>
      </c>
      <c r="Q2086" s="118" t="s">
        <v>146</v>
      </c>
      <c r="R2086" s="118" t="s">
        <v>147</v>
      </c>
      <c r="S2086" s="118" t="s">
        <v>146</v>
      </c>
      <c r="T2086" s="118" t="s">
        <v>147</v>
      </c>
      <c r="U2086" s="118" t="s">
        <v>146</v>
      </c>
      <c r="V2086" s="118" t="s">
        <v>146</v>
      </c>
      <c r="W2086" s="118" t="s">
        <v>148</v>
      </c>
      <c r="X2086" s="121">
        <f t="shared" si="38"/>
        <v>23.333333333333332</v>
      </c>
      <c r="Y2086" s="68"/>
      <c r="Z2086" s="113">
        <f>VLOOKUP(B2086,[1]Sheet1!B$3:V$3093,21,0)</f>
        <v>0</v>
      </c>
    </row>
    <row r="2087" spans="2:26" ht="30" x14ac:dyDescent="0.25">
      <c r="B2087" s="9" t="s">
        <v>4324</v>
      </c>
      <c r="C2087" s="9" t="s">
        <v>4325</v>
      </c>
      <c r="D2087" s="9">
        <v>1983</v>
      </c>
      <c r="E2087" s="9" t="s">
        <v>12</v>
      </c>
      <c r="F2087" s="9" t="s">
        <v>30</v>
      </c>
      <c r="G2087" s="60" t="s">
        <v>101</v>
      </c>
      <c r="H2087" s="1" t="s">
        <v>176</v>
      </c>
      <c r="I2087" s="1"/>
      <c r="J2087" s="68" t="s">
        <v>296</v>
      </c>
      <c r="K2087" s="68" t="s">
        <v>297</v>
      </c>
      <c r="L2087" s="120" t="s">
        <v>146</v>
      </c>
      <c r="M2087" s="117" t="s">
        <v>146</v>
      </c>
      <c r="N2087" s="118" t="s">
        <v>146</v>
      </c>
      <c r="O2087" s="118" t="s">
        <v>6520</v>
      </c>
      <c r="P2087" s="118" t="s">
        <v>6520</v>
      </c>
      <c r="Q2087" s="118" t="s">
        <v>146</v>
      </c>
      <c r="R2087" s="118" t="s">
        <v>146</v>
      </c>
      <c r="S2087" s="118" t="s">
        <v>146</v>
      </c>
      <c r="T2087" s="118" t="s">
        <v>6520</v>
      </c>
      <c r="U2087" s="118" t="s">
        <v>146</v>
      </c>
      <c r="V2087" s="118" t="s">
        <v>146</v>
      </c>
      <c r="W2087" s="118" t="s">
        <v>148</v>
      </c>
      <c r="X2087" s="121">
        <f t="shared" si="38"/>
        <v>19.166666666666668</v>
      </c>
      <c r="Y2087" s="68"/>
      <c r="Z2087" s="113" t="str">
        <f>VLOOKUP(B2087,[1]Sheet1!B$3:V$3093,21,0)</f>
        <v>Điểm KI &lt;20</v>
      </c>
    </row>
    <row r="2088" spans="2:26" ht="45" x14ac:dyDescent="0.25">
      <c r="B2088" s="9" t="s">
        <v>4326</v>
      </c>
      <c r="C2088" s="9" t="s">
        <v>846</v>
      </c>
      <c r="D2088" s="9">
        <v>1993</v>
      </c>
      <c r="E2088" s="9" t="s">
        <v>12</v>
      </c>
      <c r="F2088" s="9" t="s">
        <v>30</v>
      </c>
      <c r="G2088" s="60" t="s">
        <v>101</v>
      </c>
      <c r="H2088" s="1" t="s">
        <v>13</v>
      </c>
      <c r="I2088" s="1" t="s">
        <v>181</v>
      </c>
      <c r="J2088" s="68" t="s">
        <v>291</v>
      </c>
      <c r="K2088" s="68" t="s">
        <v>292</v>
      </c>
      <c r="L2088" s="120" t="s">
        <v>146</v>
      </c>
      <c r="M2088" s="117" t="s">
        <v>148</v>
      </c>
      <c r="N2088" s="118" t="s">
        <v>147</v>
      </c>
      <c r="O2088" s="118" t="s">
        <v>147</v>
      </c>
      <c r="P2088" s="118" t="s">
        <v>147</v>
      </c>
      <c r="Q2088" s="118" t="s">
        <v>147</v>
      </c>
      <c r="R2088" s="118" t="s">
        <v>147</v>
      </c>
      <c r="S2088" s="118" t="s">
        <v>147</v>
      </c>
      <c r="T2088" s="118" t="s">
        <v>148</v>
      </c>
      <c r="U2088" s="118" t="s">
        <v>147</v>
      </c>
      <c r="V2088" s="118" t="s">
        <v>147</v>
      </c>
      <c r="W2088" s="118" t="s">
        <v>148</v>
      </c>
      <c r="X2088" s="121">
        <f t="shared" si="38"/>
        <v>31.666666666666668</v>
      </c>
      <c r="Y2088" s="68"/>
      <c r="Z2088" s="113">
        <f>VLOOKUP(B2088,[1]Sheet1!B$3:V$3093,21,0)</f>
        <v>0</v>
      </c>
    </row>
    <row r="2089" spans="2:26" ht="30" x14ac:dyDescent="0.25">
      <c r="B2089" s="9" t="s">
        <v>4327</v>
      </c>
      <c r="C2089" s="9" t="s">
        <v>4328</v>
      </c>
      <c r="D2089" s="9">
        <v>1992</v>
      </c>
      <c r="E2089" s="9" t="s">
        <v>12</v>
      </c>
      <c r="F2089" s="9" t="s">
        <v>965</v>
      </c>
      <c r="G2089" s="60" t="s">
        <v>101</v>
      </c>
      <c r="H2089" s="1" t="s">
        <v>11</v>
      </c>
      <c r="I2089" s="1" t="s">
        <v>26</v>
      </c>
      <c r="J2089" s="68" t="s">
        <v>296</v>
      </c>
      <c r="K2089" s="68" t="s">
        <v>297</v>
      </c>
      <c r="L2089" s="120" t="s">
        <v>6520</v>
      </c>
      <c r="M2089" s="117" t="s">
        <v>147</v>
      </c>
      <c r="N2089" s="118" t="s">
        <v>146</v>
      </c>
      <c r="O2089" s="118" t="s">
        <v>147</v>
      </c>
      <c r="P2089" s="118" t="s">
        <v>147</v>
      </c>
      <c r="Q2089" s="118" t="s">
        <v>146</v>
      </c>
      <c r="R2089" s="118" t="s">
        <v>6520</v>
      </c>
      <c r="S2089" s="118" t="s">
        <v>146</v>
      </c>
      <c r="T2089" s="118" t="s">
        <v>147</v>
      </c>
      <c r="U2089" s="118" t="s">
        <v>147</v>
      </c>
      <c r="V2089" s="118" t="s">
        <v>146</v>
      </c>
      <c r="W2089" s="118" t="s">
        <v>147</v>
      </c>
      <c r="X2089" s="121">
        <f t="shared" si="38"/>
        <v>23.333333333333332</v>
      </c>
      <c r="Y2089" s="68"/>
      <c r="Z2089" s="113">
        <f>VLOOKUP(B2089,[1]Sheet1!B$3:V$3093,21,0)</f>
        <v>0</v>
      </c>
    </row>
    <row r="2090" spans="2:26" ht="45" x14ac:dyDescent="0.25">
      <c r="B2090" s="9" t="s">
        <v>4329</v>
      </c>
      <c r="C2090" s="9" t="s">
        <v>4330</v>
      </c>
      <c r="D2090" s="9">
        <v>1981</v>
      </c>
      <c r="E2090" s="9" t="s">
        <v>12</v>
      </c>
      <c r="F2090" s="9" t="s">
        <v>30</v>
      </c>
      <c r="G2090" s="60" t="s">
        <v>101</v>
      </c>
      <c r="H2090" s="1" t="s">
        <v>6256</v>
      </c>
      <c r="I2090" s="1" t="s">
        <v>183</v>
      </c>
      <c r="J2090" s="68" t="s">
        <v>296</v>
      </c>
      <c r="K2090" s="68" t="s">
        <v>297</v>
      </c>
      <c r="L2090" s="120" t="s">
        <v>147</v>
      </c>
      <c r="M2090" s="117" t="s">
        <v>147</v>
      </c>
      <c r="N2090" s="118" t="s">
        <v>146</v>
      </c>
      <c r="O2090" s="118" t="s">
        <v>146</v>
      </c>
      <c r="P2090" s="118" t="s">
        <v>147</v>
      </c>
      <c r="Q2090" s="118" t="s">
        <v>146</v>
      </c>
      <c r="R2090" s="118" t="s">
        <v>146</v>
      </c>
      <c r="S2090" s="118" t="s">
        <v>146</v>
      </c>
      <c r="T2090" s="118" t="s">
        <v>147</v>
      </c>
      <c r="U2090" s="118" t="s">
        <v>146</v>
      </c>
      <c r="V2090" s="118" t="s">
        <v>147</v>
      </c>
      <c r="W2090" s="118" t="s">
        <v>147</v>
      </c>
      <c r="X2090" s="121">
        <f t="shared" si="38"/>
        <v>25</v>
      </c>
      <c r="Y2090" s="68"/>
      <c r="Z2090" s="113">
        <f>VLOOKUP(B2090,[1]Sheet1!B$3:V$3093,21,0)</f>
        <v>0</v>
      </c>
    </row>
    <row r="2091" spans="2:26" ht="30" x14ac:dyDescent="0.25">
      <c r="B2091" s="9" t="s">
        <v>4331</v>
      </c>
      <c r="C2091" s="9" t="s">
        <v>4332</v>
      </c>
      <c r="D2091" s="9">
        <v>1989</v>
      </c>
      <c r="E2091" s="9" t="s">
        <v>12</v>
      </c>
      <c r="F2091" s="9" t="s">
        <v>30</v>
      </c>
      <c r="G2091" s="60" t="s">
        <v>101</v>
      </c>
      <c r="H2091" s="1" t="s">
        <v>18</v>
      </c>
      <c r="I2091" s="1" t="s">
        <v>24</v>
      </c>
      <c r="J2091" s="68" t="s">
        <v>291</v>
      </c>
      <c r="K2091" s="68" t="s">
        <v>292</v>
      </c>
      <c r="L2091" s="120" t="s">
        <v>146</v>
      </c>
      <c r="M2091" s="117" t="s">
        <v>146</v>
      </c>
      <c r="N2091" s="118" t="s">
        <v>146</v>
      </c>
      <c r="O2091" s="118" t="s">
        <v>6520</v>
      </c>
      <c r="P2091" s="118" t="s">
        <v>146</v>
      </c>
      <c r="Q2091" s="118" t="s">
        <v>6520</v>
      </c>
      <c r="R2091" s="118" t="s">
        <v>6520</v>
      </c>
      <c r="S2091" s="118" t="s">
        <v>6520</v>
      </c>
      <c r="T2091" s="118" t="s">
        <v>147</v>
      </c>
      <c r="U2091" s="118" t="s">
        <v>146</v>
      </c>
      <c r="V2091" s="118" t="s">
        <v>146</v>
      </c>
      <c r="W2091" s="118" t="s">
        <v>148</v>
      </c>
      <c r="X2091" s="121">
        <f t="shared" si="38"/>
        <v>19.166666666666668</v>
      </c>
      <c r="Y2091" s="68"/>
      <c r="Z2091" s="113" t="str">
        <f>VLOOKUP(B2091,[1]Sheet1!B$3:V$3093,21,0)</f>
        <v>Điểm KI &lt;20</v>
      </c>
    </row>
    <row r="2092" spans="2:26" ht="30" x14ac:dyDescent="0.25">
      <c r="B2092" s="9" t="s">
        <v>4333</v>
      </c>
      <c r="C2092" s="9" t="s">
        <v>4334</v>
      </c>
      <c r="D2092" s="9">
        <v>1993</v>
      </c>
      <c r="E2092" s="9" t="s">
        <v>12</v>
      </c>
      <c r="F2092" s="9" t="s">
        <v>30</v>
      </c>
      <c r="G2092" s="60" t="s">
        <v>101</v>
      </c>
      <c r="H2092" s="1" t="s">
        <v>11</v>
      </c>
      <c r="I2092" s="1" t="s">
        <v>170</v>
      </c>
      <c r="J2092" s="68" t="s">
        <v>291</v>
      </c>
      <c r="K2092" s="68" t="s">
        <v>292</v>
      </c>
      <c r="L2092" s="120" t="s">
        <v>146</v>
      </c>
      <c r="M2092" s="117" t="s">
        <v>147</v>
      </c>
      <c r="N2092" s="118" t="s">
        <v>146</v>
      </c>
      <c r="O2092" s="118" t="s">
        <v>146</v>
      </c>
      <c r="P2092" s="118" t="s">
        <v>146</v>
      </c>
      <c r="Q2092" s="118" t="s">
        <v>146</v>
      </c>
      <c r="R2092" s="118" t="s">
        <v>146</v>
      </c>
      <c r="S2092" s="118" t="s">
        <v>146</v>
      </c>
      <c r="T2092" s="118" t="s">
        <v>6520</v>
      </c>
      <c r="U2092" s="118" t="s">
        <v>146</v>
      </c>
      <c r="V2092" s="118" t="s">
        <v>146</v>
      </c>
      <c r="W2092" s="118" t="s">
        <v>147</v>
      </c>
      <c r="X2092" s="121">
        <f t="shared" si="38"/>
        <v>20.833333333333332</v>
      </c>
      <c r="Y2092" s="68"/>
      <c r="Z2092" s="113">
        <f>VLOOKUP(B2092,[1]Sheet1!B$3:V$3093,21,0)</f>
        <v>0</v>
      </c>
    </row>
    <row r="2093" spans="2:26" ht="45" x14ac:dyDescent="0.25">
      <c r="B2093" s="9" t="s">
        <v>4335</v>
      </c>
      <c r="C2093" s="9" t="s">
        <v>4336</v>
      </c>
      <c r="D2093" s="9">
        <v>1985</v>
      </c>
      <c r="E2093" s="9" t="s">
        <v>12</v>
      </c>
      <c r="F2093" s="9" t="s">
        <v>488</v>
      </c>
      <c r="G2093" s="60" t="s">
        <v>101</v>
      </c>
      <c r="H2093" s="1" t="s">
        <v>11</v>
      </c>
      <c r="I2093" s="1" t="s">
        <v>16</v>
      </c>
      <c r="J2093" s="68" t="s">
        <v>291</v>
      </c>
      <c r="K2093" s="68" t="s">
        <v>292</v>
      </c>
      <c r="L2093" s="120" t="s">
        <v>146</v>
      </c>
      <c r="M2093" s="117" t="s">
        <v>146</v>
      </c>
      <c r="N2093" s="118" t="s">
        <v>147</v>
      </c>
      <c r="O2093" s="118" t="s">
        <v>146</v>
      </c>
      <c r="P2093" s="118" t="s">
        <v>147</v>
      </c>
      <c r="Q2093" s="118" t="s">
        <v>147</v>
      </c>
      <c r="R2093" s="118" t="s">
        <v>147</v>
      </c>
      <c r="S2093" s="118" t="s">
        <v>147</v>
      </c>
      <c r="T2093" s="118" t="s">
        <v>146</v>
      </c>
      <c r="U2093" s="118" t="s">
        <v>146</v>
      </c>
      <c r="V2093" s="118" t="s">
        <v>146</v>
      </c>
      <c r="W2093" s="118" t="s">
        <v>147</v>
      </c>
      <c r="X2093" s="121">
        <f t="shared" si="38"/>
        <v>25</v>
      </c>
      <c r="Y2093" s="68"/>
      <c r="Z2093" s="113">
        <f>VLOOKUP(B2093,[1]Sheet1!B$3:V$3093,21,0)</f>
        <v>0</v>
      </c>
    </row>
    <row r="2094" spans="2:26" ht="45" x14ac:dyDescent="0.25">
      <c r="B2094" s="9" t="s">
        <v>4337</v>
      </c>
      <c r="C2094" s="9" t="s">
        <v>4338</v>
      </c>
      <c r="D2094" s="9">
        <v>1992</v>
      </c>
      <c r="E2094" s="9" t="s">
        <v>12</v>
      </c>
      <c r="F2094" s="9" t="s">
        <v>30</v>
      </c>
      <c r="G2094" s="60" t="s">
        <v>101</v>
      </c>
      <c r="H2094" s="1" t="s">
        <v>6256</v>
      </c>
      <c r="I2094" s="1" t="s">
        <v>24</v>
      </c>
      <c r="J2094" s="68" t="s">
        <v>296</v>
      </c>
      <c r="K2094" s="68" t="s">
        <v>297</v>
      </c>
      <c r="L2094" s="120" t="s">
        <v>146</v>
      </c>
      <c r="M2094" s="117" t="s">
        <v>146</v>
      </c>
      <c r="N2094" s="118" t="s">
        <v>147</v>
      </c>
      <c r="O2094" s="118" t="s">
        <v>147</v>
      </c>
      <c r="P2094" s="118" t="s">
        <v>146</v>
      </c>
      <c r="Q2094" s="118" t="s">
        <v>146</v>
      </c>
      <c r="R2094" s="118" t="s">
        <v>147</v>
      </c>
      <c r="S2094" s="118" t="s">
        <v>146</v>
      </c>
      <c r="T2094" s="118" t="s">
        <v>146</v>
      </c>
      <c r="U2094" s="118" t="s">
        <v>147</v>
      </c>
      <c r="V2094" s="118" t="s">
        <v>146</v>
      </c>
      <c r="W2094" s="118" t="s">
        <v>146</v>
      </c>
      <c r="X2094" s="121">
        <f t="shared" si="38"/>
        <v>23.333333333333332</v>
      </c>
      <c r="Y2094" s="68"/>
      <c r="Z2094" s="113">
        <f>VLOOKUP(B2094,[1]Sheet1!B$3:V$3093,21,0)</f>
        <v>0</v>
      </c>
    </row>
    <row r="2095" spans="2:26" ht="30" x14ac:dyDescent="0.25">
      <c r="B2095" s="9" t="s">
        <v>4339</v>
      </c>
      <c r="C2095" s="9" t="s">
        <v>4340</v>
      </c>
      <c r="D2095" s="9">
        <v>1991</v>
      </c>
      <c r="E2095" s="9" t="s">
        <v>12</v>
      </c>
      <c r="F2095" s="9" t="s">
        <v>30</v>
      </c>
      <c r="G2095" s="60" t="s">
        <v>101</v>
      </c>
      <c r="H2095" s="1" t="s">
        <v>13</v>
      </c>
      <c r="I2095" s="1" t="s">
        <v>31</v>
      </c>
      <c r="J2095" s="68" t="s">
        <v>296</v>
      </c>
      <c r="K2095" s="68" t="s">
        <v>297</v>
      </c>
      <c r="L2095" s="120" t="s">
        <v>146</v>
      </c>
      <c r="M2095" s="117" t="s">
        <v>146</v>
      </c>
      <c r="N2095" s="118" t="s">
        <v>146</v>
      </c>
      <c r="O2095" s="118" t="s">
        <v>147</v>
      </c>
      <c r="P2095" s="118" t="s">
        <v>146</v>
      </c>
      <c r="Q2095" s="118" t="s">
        <v>146</v>
      </c>
      <c r="R2095" s="118" t="s">
        <v>147</v>
      </c>
      <c r="S2095" s="118" t="s">
        <v>146</v>
      </c>
      <c r="T2095" s="118" t="s">
        <v>146</v>
      </c>
      <c r="U2095" s="118" t="s">
        <v>6520</v>
      </c>
      <c r="V2095" s="118" t="s">
        <v>146</v>
      </c>
      <c r="W2095" s="118" t="s">
        <v>146</v>
      </c>
      <c r="X2095" s="121">
        <f t="shared" si="38"/>
        <v>20.833333333333332</v>
      </c>
      <c r="Y2095" s="68"/>
      <c r="Z2095" s="113">
        <f>VLOOKUP(B2095,[1]Sheet1!B$3:V$3093,21,0)</f>
        <v>0</v>
      </c>
    </row>
    <row r="2096" spans="2:26" ht="45" x14ac:dyDescent="0.25">
      <c r="B2096" s="9" t="s">
        <v>4341</v>
      </c>
      <c r="C2096" s="9" t="s">
        <v>4342</v>
      </c>
      <c r="D2096" s="9">
        <v>1992</v>
      </c>
      <c r="E2096" s="9" t="s">
        <v>12</v>
      </c>
      <c r="F2096" s="9" t="s">
        <v>30</v>
      </c>
      <c r="G2096" s="60" t="s">
        <v>101</v>
      </c>
      <c r="H2096" s="1" t="s">
        <v>11</v>
      </c>
      <c r="I2096" s="1" t="s">
        <v>79</v>
      </c>
      <c r="J2096" s="68" t="s">
        <v>291</v>
      </c>
      <c r="K2096" s="68" t="s">
        <v>292</v>
      </c>
      <c r="L2096" s="120" t="s">
        <v>147</v>
      </c>
      <c r="M2096" s="117" t="s">
        <v>146</v>
      </c>
      <c r="N2096" s="118" t="s">
        <v>146</v>
      </c>
      <c r="O2096" s="118" t="s">
        <v>146</v>
      </c>
      <c r="P2096" s="118" t="s">
        <v>147</v>
      </c>
      <c r="Q2096" s="118" t="s">
        <v>147</v>
      </c>
      <c r="R2096" s="118" t="s">
        <v>6520</v>
      </c>
      <c r="S2096" s="118" t="s">
        <v>147</v>
      </c>
      <c r="T2096" s="118" t="s">
        <v>146</v>
      </c>
      <c r="U2096" s="118" t="s">
        <v>146</v>
      </c>
      <c r="V2096" s="118" t="s">
        <v>146</v>
      </c>
      <c r="W2096" s="118" t="s">
        <v>146</v>
      </c>
      <c r="X2096" s="121">
        <f t="shared" si="38"/>
        <v>22.5</v>
      </c>
      <c r="Y2096" s="68"/>
      <c r="Z2096" s="113">
        <f>VLOOKUP(B2096,[1]Sheet1!B$3:V$3093,21,0)</f>
        <v>0</v>
      </c>
    </row>
    <row r="2097" spans="2:26" ht="45" x14ac:dyDescent="0.25">
      <c r="B2097" s="9" t="s">
        <v>4343</v>
      </c>
      <c r="C2097" s="9" t="s">
        <v>4344</v>
      </c>
      <c r="D2097" s="9">
        <v>1988</v>
      </c>
      <c r="E2097" s="9" t="s">
        <v>12</v>
      </c>
      <c r="F2097" s="9" t="s">
        <v>30</v>
      </c>
      <c r="G2097" s="60" t="s">
        <v>101</v>
      </c>
      <c r="H2097" s="1" t="s">
        <v>6256</v>
      </c>
      <c r="I2097" s="1" t="s">
        <v>6400</v>
      </c>
      <c r="J2097" s="68" t="s">
        <v>296</v>
      </c>
      <c r="K2097" s="68" t="s">
        <v>297</v>
      </c>
      <c r="L2097" s="120" t="s">
        <v>147</v>
      </c>
      <c r="M2097" s="117" t="s">
        <v>147</v>
      </c>
      <c r="N2097" s="118" t="s">
        <v>146</v>
      </c>
      <c r="O2097" s="118" t="s">
        <v>148</v>
      </c>
      <c r="P2097" s="118" t="s">
        <v>147</v>
      </c>
      <c r="Q2097" s="118" t="s">
        <v>147</v>
      </c>
      <c r="R2097" s="118" t="s">
        <v>147</v>
      </c>
      <c r="S2097" s="118" t="s">
        <v>147</v>
      </c>
      <c r="T2097" s="118" t="s">
        <v>147</v>
      </c>
      <c r="U2097" s="118" t="s">
        <v>146</v>
      </c>
      <c r="V2097" s="118" t="s">
        <v>146</v>
      </c>
      <c r="W2097" s="118" t="s">
        <v>6520</v>
      </c>
      <c r="X2097" s="121">
        <f t="shared" si="38"/>
        <v>26.666666666666668</v>
      </c>
      <c r="Y2097" s="68"/>
      <c r="Z2097" s="113">
        <f>VLOOKUP(B2097,[1]Sheet1!B$3:V$3093,21,0)</f>
        <v>0</v>
      </c>
    </row>
    <row r="2098" spans="2:26" ht="45" x14ac:dyDescent="0.25">
      <c r="B2098" s="9" t="s">
        <v>4345</v>
      </c>
      <c r="C2098" s="9" t="s">
        <v>4346</v>
      </c>
      <c r="D2098" s="9">
        <v>1991</v>
      </c>
      <c r="E2098" s="9" t="s">
        <v>12</v>
      </c>
      <c r="F2098" s="9" t="s">
        <v>30</v>
      </c>
      <c r="G2098" s="60" t="s">
        <v>101</v>
      </c>
      <c r="H2098" s="1" t="s">
        <v>13</v>
      </c>
      <c r="I2098" s="1" t="s">
        <v>177</v>
      </c>
      <c r="J2098" s="68" t="s">
        <v>296</v>
      </c>
      <c r="K2098" s="68" t="s">
        <v>297</v>
      </c>
      <c r="L2098" s="120" t="s">
        <v>147</v>
      </c>
      <c r="M2098" s="117" t="s">
        <v>147</v>
      </c>
      <c r="N2098" s="118" t="s">
        <v>147</v>
      </c>
      <c r="O2098" s="118" t="s">
        <v>147</v>
      </c>
      <c r="P2098" s="118" t="s">
        <v>146</v>
      </c>
      <c r="Q2098" s="118" t="s">
        <v>146</v>
      </c>
      <c r="R2098" s="118" t="s">
        <v>146</v>
      </c>
      <c r="S2098" s="118" t="s">
        <v>146</v>
      </c>
      <c r="T2098" s="118" t="s">
        <v>146</v>
      </c>
      <c r="U2098" s="118" t="s">
        <v>147</v>
      </c>
      <c r="V2098" s="118" t="s">
        <v>147</v>
      </c>
      <c r="W2098" s="118" t="s">
        <v>6520</v>
      </c>
      <c r="X2098" s="121">
        <f t="shared" si="38"/>
        <v>24.166666666666668</v>
      </c>
      <c r="Y2098" s="68"/>
      <c r="Z2098" s="113">
        <f>VLOOKUP(B2098,[1]Sheet1!B$3:V$3093,21,0)</f>
        <v>0</v>
      </c>
    </row>
    <row r="2099" spans="2:26" ht="30" x14ac:dyDescent="0.25">
      <c r="B2099" s="9" t="s">
        <v>4347</v>
      </c>
      <c r="C2099" s="9" t="s">
        <v>4348</v>
      </c>
      <c r="D2099" s="9">
        <v>1992</v>
      </c>
      <c r="E2099" s="9" t="s">
        <v>12</v>
      </c>
      <c r="F2099" s="9" t="s">
        <v>30</v>
      </c>
      <c r="G2099" s="60" t="s">
        <v>101</v>
      </c>
      <c r="H2099" s="1" t="s">
        <v>18</v>
      </c>
      <c r="I2099" s="1" t="s">
        <v>6466</v>
      </c>
      <c r="J2099" s="68" t="s">
        <v>296</v>
      </c>
      <c r="K2099" s="68" t="s">
        <v>297</v>
      </c>
      <c r="L2099" s="120" t="s">
        <v>147</v>
      </c>
      <c r="M2099" s="117" t="s">
        <v>146</v>
      </c>
      <c r="N2099" s="118" t="s">
        <v>146</v>
      </c>
      <c r="O2099" s="118" t="s">
        <v>147</v>
      </c>
      <c r="P2099" s="118" t="s">
        <v>147</v>
      </c>
      <c r="Q2099" s="118" t="s">
        <v>147</v>
      </c>
      <c r="R2099" s="118" t="s">
        <v>147</v>
      </c>
      <c r="S2099" s="118" t="s">
        <v>147</v>
      </c>
      <c r="T2099" s="118" t="s">
        <v>147</v>
      </c>
      <c r="U2099" s="118" t="s">
        <v>147</v>
      </c>
      <c r="V2099" s="118" t="s">
        <v>147</v>
      </c>
      <c r="W2099" s="118" t="s">
        <v>147</v>
      </c>
      <c r="X2099" s="121">
        <f t="shared" si="38"/>
        <v>28.333333333333332</v>
      </c>
      <c r="Y2099" s="68"/>
      <c r="Z2099" s="113">
        <f>VLOOKUP(B2099,[1]Sheet1!B$3:V$3093,21,0)</f>
        <v>0</v>
      </c>
    </row>
    <row r="2100" spans="2:26" ht="30" x14ac:dyDescent="0.25">
      <c r="B2100" s="9" t="s">
        <v>4349</v>
      </c>
      <c r="C2100" s="9" t="s">
        <v>1079</v>
      </c>
      <c r="D2100" s="9">
        <v>1988</v>
      </c>
      <c r="E2100" s="9" t="s">
        <v>12</v>
      </c>
      <c r="F2100" s="9" t="s">
        <v>30</v>
      </c>
      <c r="G2100" s="60" t="s">
        <v>101</v>
      </c>
      <c r="H2100" s="1" t="s">
        <v>13</v>
      </c>
      <c r="I2100" s="1" t="s">
        <v>33</v>
      </c>
      <c r="J2100" s="68" t="s">
        <v>296</v>
      </c>
      <c r="K2100" s="68" t="s">
        <v>297</v>
      </c>
      <c r="L2100" s="120" t="s">
        <v>147</v>
      </c>
      <c r="M2100" s="117" t="s">
        <v>147</v>
      </c>
      <c r="N2100" s="118" t="s">
        <v>148</v>
      </c>
      <c r="O2100" s="118" t="s">
        <v>146</v>
      </c>
      <c r="P2100" s="118" t="s">
        <v>146</v>
      </c>
      <c r="Q2100" s="118" t="s">
        <v>146</v>
      </c>
      <c r="R2100" s="118" t="s">
        <v>6520</v>
      </c>
      <c r="S2100" s="118" t="s">
        <v>146</v>
      </c>
      <c r="T2100" s="118" t="s">
        <v>147</v>
      </c>
      <c r="U2100" s="118" t="s">
        <v>148</v>
      </c>
      <c r="V2100" s="118" t="s">
        <v>148</v>
      </c>
      <c r="W2100" s="118" t="s">
        <v>147</v>
      </c>
      <c r="X2100" s="121">
        <f t="shared" si="38"/>
        <v>27.5</v>
      </c>
      <c r="Y2100" s="68"/>
      <c r="Z2100" s="113">
        <f>VLOOKUP(B2100,[1]Sheet1!B$3:V$3093,21,0)</f>
        <v>0</v>
      </c>
    </row>
    <row r="2101" spans="2:26" ht="30" x14ac:dyDescent="0.25">
      <c r="B2101" s="9" t="s">
        <v>4350</v>
      </c>
      <c r="C2101" s="9" t="s">
        <v>4351</v>
      </c>
      <c r="D2101" s="9">
        <v>1988</v>
      </c>
      <c r="E2101" s="9" t="s">
        <v>12</v>
      </c>
      <c r="F2101" s="9" t="s">
        <v>30</v>
      </c>
      <c r="G2101" s="60" t="s">
        <v>101</v>
      </c>
      <c r="H2101" s="1" t="s">
        <v>13</v>
      </c>
      <c r="I2101" s="1" t="s">
        <v>170</v>
      </c>
      <c r="J2101" s="68" t="s">
        <v>296</v>
      </c>
      <c r="K2101" s="68" t="s">
        <v>297</v>
      </c>
      <c r="L2101" s="120" t="s">
        <v>146</v>
      </c>
      <c r="M2101" s="117" t="s">
        <v>146</v>
      </c>
      <c r="N2101" s="118" t="s">
        <v>146</v>
      </c>
      <c r="O2101" s="118" t="s">
        <v>146</v>
      </c>
      <c r="P2101" s="118" t="s">
        <v>146</v>
      </c>
      <c r="Q2101" s="118" t="s">
        <v>147</v>
      </c>
      <c r="R2101" s="118" t="s">
        <v>146</v>
      </c>
      <c r="S2101" s="118" t="s">
        <v>147</v>
      </c>
      <c r="T2101" s="118" t="s">
        <v>148</v>
      </c>
      <c r="U2101" s="118" t="s">
        <v>148</v>
      </c>
      <c r="V2101" s="118" t="s">
        <v>148</v>
      </c>
      <c r="W2101" s="118" t="s">
        <v>147</v>
      </c>
      <c r="X2101" s="121">
        <f t="shared" si="38"/>
        <v>27.5</v>
      </c>
      <c r="Y2101" s="68"/>
      <c r="Z2101" s="113">
        <f>VLOOKUP(B2101,[1]Sheet1!B$3:V$3093,21,0)</f>
        <v>0</v>
      </c>
    </row>
    <row r="2102" spans="2:26" ht="45" x14ac:dyDescent="0.25">
      <c r="B2102" s="9" t="s">
        <v>4352</v>
      </c>
      <c r="C2102" s="9" t="s">
        <v>4353</v>
      </c>
      <c r="D2102" s="9">
        <v>1988</v>
      </c>
      <c r="E2102" s="9" t="s">
        <v>12</v>
      </c>
      <c r="F2102" s="9" t="s">
        <v>488</v>
      </c>
      <c r="G2102" s="60" t="s">
        <v>101</v>
      </c>
      <c r="H2102" s="1" t="s">
        <v>13</v>
      </c>
      <c r="I2102" s="1" t="s">
        <v>130</v>
      </c>
      <c r="J2102" s="68" t="s">
        <v>291</v>
      </c>
      <c r="K2102" s="68" t="s">
        <v>292</v>
      </c>
      <c r="L2102" s="120" t="s">
        <v>146</v>
      </c>
      <c r="M2102" s="117" t="s">
        <v>146</v>
      </c>
      <c r="N2102" s="118" t="s">
        <v>146</v>
      </c>
      <c r="O2102" s="118" t="s">
        <v>146</v>
      </c>
      <c r="P2102" s="118" t="s">
        <v>6520</v>
      </c>
      <c r="Q2102" s="118" t="s">
        <v>146</v>
      </c>
      <c r="R2102" s="118" t="s">
        <v>146</v>
      </c>
      <c r="S2102" s="118" t="s">
        <v>146</v>
      </c>
      <c r="T2102" s="118" t="s">
        <v>146</v>
      </c>
      <c r="U2102" s="118" t="s">
        <v>147</v>
      </c>
      <c r="V2102" s="118" t="s">
        <v>146</v>
      </c>
      <c r="W2102" s="118" t="s">
        <v>146</v>
      </c>
      <c r="X2102" s="121">
        <f t="shared" si="38"/>
        <v>20</v>
      </c>
      <c r="Y2102" s="68"/>
      <c r="Z2102" s="113">
        <f>VLOOKUP(B2102,[1]Sheet1!B$3:V$3093,21,0)</f>
        <v>0</v>
      </c>
    </row>
    <row r="2103" spans="2:26" ht="30" x14ac:dyDescent="0.25">
      <c r="B2103" s="9" t="s">
        <v>4354</v>
      </c>
      <c r="C2103" s="9" t="s">
        <v>3216</v>
      </c>
      <c r="D2103" s="9">
        <v>1991</v>
      </c>
      <c r="E2103" s="9" t="s">
        <v>12</v>
      </c>
      <c r="F2103" s="9" t="s">
        <v>30</v>
      </c>
      <c r="G2103" s="60" t="s">
        <v>101</v>
      </c>
      <c r="H2103" s="1" t="s">
        <v>13</v>
      </c>
      <c r="I2103" s="1" t="s">
        <v>31</v>
      </c>
      <c r="J2103" s="68" t="s">
        <v>291</v>
      </c>
      <c r="K2103" s="68" t="s">
        <v>292</v>
      </c>
      <c r="L2103" s="120" t="s">
        <v>147</v>
      </c>
      <c r="M2103" s="117" t="s">
        <v>147</v>
      </c>
      <c r="N2103" s="118" t="s">
        <v>146</v>
      </c>
      <c r="O2103" s="118" t="s">
        <v>147</v>
      </c>
      <c r="P2103" s="118" t="s">
        <v>147</v>
      </c>
      <c r="Q2103" s="118" t="s">
        <v>148</v>
      </c>
      <c r="R2103" s="118" t="s">
        <v>148</v>
      </c>
      <c r="S2103" s="118" t="s">
        <v>148</v>
      </c>
      <c r="T2103" s="118" t="s">
        <v>146</v>
      </c>
      <c r="U2103" s="118" t="s">
        <v>147</v>
      </c>
      <c r="V2103" s="118" t="s">
        <v>148</v>
      </c>
      <c r="W2103" s="118" t="s">
        <v>147</v>
      </c>
      <c r="X2103" s="121">
        <f t="shared" si="38"/>
        <v>31.666666666666668</v>
      </c>
      <c r="Y2103" s="68"/>
      <c r="Z2103" s="113">
        <f>VLOOKUP(B2103,[1]Sheet1!B$3:V$3093,21,0)</f>
        <v>0</v>
      </c>
    </row>
    <row r="2104" spans="2:26" ht="30" x14ac:dyDescent="0.25">
      <c r="B2104" s="9" t="s">
        <v>4355</v>
      </c>
      <c r="C2104" s="9" t="s">
        <v>4356</v>
      </c>
      <c r="D2104" s="9">
        <v>1993</v>
      </c>
      <c r="E2104" s="9" t="s">
        <v>12</v>
      </c>
      <c r="F2104" s="9" t="s">
        <v>30</v>
      </c>
      <c r="G2104" s="60" t="s">
        <v>101</v>
      </c>
      <c r="H2104" s="1" t="s">
        <v>13</v>
      </c>
      <c r="I2104" s="1" t="s">
        <v>170</v>
      </c>
      <c r="J2104" s="68" t="s">
        <v>296</v>
      </c>
      <c r="K2104" s="68" t="s">
        <v>297</v>
      </c>
      <c r="L2104" s="120" t="s">
        <v>147</v>
      </c>
      <c r="M2104" s="117" t="s">
        <v>6520</v>
      </c>
      <c r="N2104" s="118" t="s">
        <v>147</v>
      </c>
      <c r="O2104" s="118" t="s">
        <v>6520</v>
      </c>
      <c r="P2104" s="118" t="s">
        <v>146</v>
      </c>
      <c r="Q2104" s="118" t="s">
        <v>6520</v>
      </c>
      <c r="R2104" s="118" t="s">
        <v>6520</v>
      </c>
      <c r="S2104" s="118" t="s">
        <v>6520</v>
      </c>
      <c r="T2104" s="118" t="s">
        <v>146</v>
      </c>
      <c r="U2104" s="118" t="s">
        <v>146</v>
      </c>
      <c r="V2104" s="118" t="s">
        <v>146</v>
      </c>
      <c r="W2104" s="118" t="s">
        <v>147</v>
      </c>
      <c r="X2104" s="121">
        <f t="shared" si="38"/>
        <v>18.333333333333332</v>
      </c>
      <c r="Y2104" s="68"/>
      <c r="Z2104" s="113" t="str">
        <f>VLOOKUP(B2104,[1]Sheet1!B$3:V$3093,21,0)</f>
        <v>4D trở lên</v>
      </c>
    </row>
    <row r="2105" spans="2:26" ht="30" x14ac:dyDescent="0.25">
      <c r="B2105" s="9" t="s">
        <v>4357</v>
      </c>
      <c r="C2105" s="9" t="s">
        <v>2211</v>
      </c>
      <c r="D2105" s="9">
        <v>1989</v>
      </c>
      <c r="E2105" s="9" t="s">
        <v>12</v>
      </c>
      <c r="F2105" s="9" t="s">
        <v>30</v>
      </c>
      <c r="G2105" s="60" t="s">
        <v>101</v>
      </c>
      <c r="H2105" s="1" t="s">
        <v>13</v>
      </c>
      <c r="I2105" s="1" t="s">
        <v>170</v>
      </c>
      <c r="J2105" s="68" t="s">
        <v>296</v>
      </c>
      <c r="K2105" s="68" t="s">
        <v>297</v>
      </c>
      <c r="L2105" s="120" t="s">
        <v>6520</v>
      </c>
      <c r="M2105" s="117" t="s">
        <v>147</v>
      </c>
      <c r="N2105" s="118" t="s">
        <v>147</v>
      </c>
      <c r="O2105" s="118" t="s">
        <v>146</v>
      </c>
      <c r="P2105" s="118" t="s">
        <v>146</v>
      </c>
      <c r="Q2105" s="118" t="s">
        <v>148</v>
      </c>
      <c r="R2105" s="118" t="s">
        <v>6520</v>
      </c>
      <c r="S2105" s="118" t="s">
        <v>148</v>
      </c>
      <c r="T2105" s="118" t="s">
        <v>147</v>
      </c>
      <c r="U2105" s="118" t="s">
        <v>148</v>
      </c>
      <c r="V2105" s="118" t="s">
        <v>146</v>
      </c>
      <c r="W2105" s="118" t="s">
        <v>148</v>
      </c>
      <c r="X2105" s="121">
        <f t="shared" si="38"/>
        <v>27.5</v>
      </c>
      <c r="Y2105" s="68"/>
      <c r="Z2105" s="113">
        <f>VLOOKUP(B2105,[1]Sheet1!B$3:V$3093,21,0)</f>
        <v>0</v>
      </c>
    </row>
    <row r="2106" spans="2:26" ht="45" x14ac:dyDescent="0.25">
      <c r="B2106" s="9" t="s">
        <v>4358</v>
      </c>
      <c r="C2106" s="9" t="s">
        <v>4359</v>
      </c>
      <c r="D2106" s="9">
        <v>1990</v>
      </c>
      <c r="E2106" s="9" t="s">
        <v>12</v>
      </c>
      <c r="F2106" s="9" t="s">
        <v>30</v>
      </c>
      <c r="G2106" s="60" t="s">
        <v>101</v>
      </c>
      <c r="H2106" s="1" t="s">
        <v>13</v>
      </c>
      <c r="I2106" s="1" t="s">
        <v>177</v>
      </c>
      <c r="J2106" s="68" t="s">
        <v>296</v>
      </c>
      <c r="K2106" s="68" t="s">
        <v>297</v>
      </c>
      <c r="L2106" s="120" t="s">
        <v>6520</v>
      </c>
      <c r="M2106" s="117" t="s">
        <v>146</v>
      </c>
      <c r="N2106" s="118" t="s">
        <v>147</v>
      </c>
      <c r="O2106" s="118" t="s">
        <v>147</v>
      </c>
      <c r="P2106" s="118" t="s">
        <v>146</v>
      </c>
      <c r="Q2106" s="118" t="s">
        <v>147</v>
      </c>
      <c r="R2106" s="118" t="s">
        <v>146</v>
      </c>
      <c r="S2106" s="118" t="s">
        <v>147</v>
      </c>
      <c r="T2106" s="118" t="s">
        <v>146</v>
      </c>
      <c r="U2106" s="118" t="s">
        <v>147</v>
      </c>
      <c r="V2106" s="118" t="s">
        <v>146</v>
      </c>
      <c r="W2106" s="118" t="s">
        <v>146</v>
      </c>
      <c r="X2106" s="121">
        <f t="shared" si="38"/>
        <v>23.333333333333332</v>
      </c>
      <c r="Y2106" s="68"/>
      <c r="Z2106" s="113">
        <f>VLOOKUP(B2106,[1]Sheet1!B$3:V$3093,21,0)</f>
        <v>0</v>
      </c>
    </row>
    <row r="2107" spans="2:26" ht="30" x14ac:dyDescent="0.25">
      <c r="B2107" s="9" t="s">
        <v>4360</v>
      </c>
      <c r="C2107" s="9" t="s">
        <v>4361</v>
      </c>
      <c r="D2107" s="9">
        <v>1992</v>
      </c>
      <c r="E2107" s="9" t="s">
        <v>12</v>
      </c>
      <c r="F2107" s="9" t="s">
        <v>30</v>
      </c>
      <c r="G2107" s="60" t="s">
        <v>101</v>
      </c>
      <c r="H2107" s="1" t="s">
        <v>13</v>
      </c>
      <c r="I2107" s="1" t="s">
        <v>26</v>
      </c>
      <c r="J2107" s="68" t="s">
        <v>296</v>
      </c>
      <c r="K2107" s="68" t="s">
        <v>297</v>
      </c>
      <c r="L2107" s="120" t="s">
        <v>147</v>
      </c>
      <c r="M2107" s="117" t="s">
        <v>147</v>
      </c>
      <c r="N2107" s="118" t="s">
        <v>147</v>
      </c>
      <c r="O2107" s="118" t="s">
        <v>147</v>
      </c>
      <c r="P2107" s="118" t="s">
        <v>147</v>
      </c>
      <c r="Q2107" s="118" t="s">
        <v>148</v>
      </c>
      <c r="R2107" s="118" t="s">
        <v>148</v>
      </c>
      <c r="S2107" s="118" t="s">
        <v>148</v>
      </c>
      <c r="T2107" s="118" t="s">
        <v>147</v>
      </c>
      <c r="U2107" s="118" t="s">
        <v>148</v>
      </c>
      <c r="V2107" s="118" t="s">
        <v>148</v>
      </c>
      <c r="W2107" s="118" t="s">
        <v>148</v>
      </c>
      <c r="X2107" s="121">
        <f t="shared" si="38"/>
        <v>35</v>
      </c>
      <c r="Y2107" s="68"/>
      <c r="Z2107" s="113">
        <f>VLOOKUP(B2107,[1]Sheet1!B$3:V$3093,21,0)</f>
        <v>0</v>
      </c>
    </row>
    <row r="2108" spans="2:26" ht="30" x14ac:dyDescent="0.25">
      <c r="B2108" s="9" t="s">
        <v>4362</v>
      </c>
      <c r="C2108" s="9" t="s">
        <v>767</v>
      </c>
      <c r="D2108" s="9">
        <v>1989</v>
      </c>
      <c r="E2108" s="9" t="s">
        <v>12</v>
      </c>
      <c r="F2108" s="9" t="s">
        <v>32</v>
      </c>
      <c r="G2108" s="60" t="s">
        <v>101</v>
      </c>
      <c r="H2108" s="1" t="s">
        <v>6322</v>
      </c>
      <c r="I2108" s="1" t="s">
        <v>26</v>
      </c>
      <c r="J2108" s="68" t="s">
        <v>296</v>
      </c>
      <c r="K2108" s="68" t="s">
        <v>297</v>
      </c>
      <c r="L2108" s="120" t="s">
        <v>147</v>
      </c>
      <c r="M2108" s="117" t="s">
        <v>147</v>
      </c>
      <c r="N2108" s="118" t="s">
        <v>146</v>
      </c>
      <c r="O2108" s="118" t="s">
        <v>146</v>
      </c>
      <c r="P2108" s="118" t="s">
        <v>147</v>
      </c>
      <c r="Q2108" s="118" t="s">
        <v>6520</v>
      </c>
      <c r="R2108" s="118" t="s">
        <v>146</v>
      </c>
      <c r="S2108" s="118" t="s">
        <v>6520</v>
      </c>
      <c r="T2108" s="118" t="s">
        <v>147</v>
      </c>
      <c r="U2108" s="118" t="s">
        <v>147</v>
      </c>
      <c r="V2108" s="118" t="s">
        <v>147</v>
      </c>
      <c r="W2108" s="118" t="s">
        <v>146</v>
      </c>
      <c r="X2108" s="121">
        <f t="shared" si="38"/>
        <v>23.333333333333332</v>
      </c>
      <c r="Y2108" s="68"/>
      <c r="Z2108" s="113">
        <f>VLOOKUP(B2108,[1]Sheet1!B$3:V$3093,21,0)</f>
        <v>0</v>
      </c>
    </row>
    <row r="2109" spans="2:26" ht="30" x14ac:dyDescent="0.25">
      <c r="B2109" s="9" t="s">
        <v>4363</v>
      </c>
      <c r="C2109" s="9" t="s">
        <v>4364</v>
      </c>
      <c r="D2109" s="9">
        <v>1994</v>
      </c>
      <c r="E2109" s="9" t="s">
        <v>12</v>
      </c>
      <c r="F2109" s="9" t="s">
        <v>30</v>
      </c>
      <c r="G2109" s="60" t="s">
        <v>101</v>
      </c>
      <c r="H2109" s="1" t="s">
        <v>13</v>
      </c>
      <c r="I2109" s="1" t="s">
        <v>24</v>
      </c>
      <c r="J2109" s="68" t="s">
        <v>296</v>
      </c>
      <c r="K2109" s="68" t="s">
        <v>297</v>
      </c>
      <c r="L2109" s="120" t="s">
        <v>147</v>
      </c>
      <c r="M2109" s="117" t="s">
        <v>148</v>
      </c>
      <c r="N2109" s="118" t="s">
        <v>146</v>
      </c>
      <c r="O2109" s="118" t="s">
        <v>146</v>
      </c>
      <c r="P2109" s="118" t="s">
        <v>148</v>
      </c>
      <c r="Q2109" s="118" t="s">
        <v>146</v>
      </c>
      <c r="R2109" s="118" t="s">
        <v>147</v>
      </c>
      <c r="S2109" s="118" t="s">
        <v>146</v>
      </c>
      <c r="T2109" s="118" t="s">
        <v>146</v>
      </c>
      <c r="U2109" s="118" t="s">
        <v>146</v>
      </c>
      <c r="V2109" s="118" t="s">
        <v>147</v>
      </c>
      <c r="W2109" s="118" t="s">
        <v>148</v>
      </c>
      <c r="X2109" s="121">
        <f t="shared" si="38"/>
        <v>27.5</v>
      </c>
      <c r="Y2109" s="68"/>
      <c r="Z2109" s="113">
        <f>VLOOKUP(B2109,[1]Sheet1!B$3:V$3093,21,0)</f>
        <v>0</v>
      </c>
    </row>
    <row r="2110" spans="2:26" ht="45" x14ac:dyDescent="0.25">
      <c r="B2110" s="9" t="s">
        <v>4365</v>
      </c>
      <c r="C2110" s="9" t="s">
        <v>3220</v>
      </c>
      <c r="D2110" s="9">
        <v>1993</v>
      </c>
      <c r="E2110" s="9" t="s">
        <v>12</v>
      </c>
      <c r="F2110" s="9" t="s">
        <v>30</v>
      </c>
      <c r="G2110" s="60" t="s">
        <v>101</v>
      </c>
      <c r="H2110" s="1" t="s">
        <v>11</v>
      </c>
      <c r="I2110" s="1" t="s">
        <v>79</v>
      </c>
      <c r="J2110" s="68" t="s">
        <v>6261</v>
      </c>
      <c r="K2110" s="68" t="s">
        <v>6262</v>
      </c>
      <c r="L2110" s="120" t="s">
        <v>149</v>
      </c>
      <c r="M2110" s="117" t="s">
        <v>149</v>
      </c>
      <c r="N2110" s="118" t="s">
        <v>149</v>
      </c>
      <c r="O2110" s="118" t="s">
        <v>147</v>
      </c>
      <c r="P2110" s="118" t="s">
        <v>146</v>
      </c>
      <c r="Q2110" s="118" t="s">
        <v>146</v>
      </c>
      <c r="R2110" s="118" t="s">
        <v>146</v>
      </c>
      <c r="S2110" s="118" t="s">
        <v>146</v>
      </c>
      <c r="T2110" s="118" t="s">
        <v>146</v>
      </c>
      <c r="U2110" s="118" t="s">
        <v>146</v>
      </c>
      <c r="V2110" s="118" t="s">
        <v>146</v>
      </c>
      <c r="W2110" s="118" t="s">
        <v>146</v>
      </c>
      <c r="X2110" s="121">
        <f t="shared" si="38"/>
        <v>21.111111111111111</v>
      </c>
      <c r="Y2110" s="68"/>
      <c r="Z2110" s="113">
        <f>VLOOKUP(B2110,[1]Sheet1!B$3:V$3093,21,0)</f>
        <v>0</v>
      </c>
    </row>
    <row r="2111" spans="2:26" ht="30" x14ac:dyDescent="0.25">
      <c r="B2111" s="9" t="s">
        <v>4366</v>
      </c>
      <c r="C2111" s="9" t="s">
        <v>2688</v>
      </c>
      <c r="D2111" s="9">
        <v>1992</v>
      </c>
      <c r="E2111" s="9" t="s">
        <v>12</v>
      </c>
      <c r="F2111" s="9" t="s">
        <v>32</v>
      </c>
      <c r="G2111" s="60" t="s">
        <v>101</v>
      </c>
      <c r="H2111" s="1" t="s">
        <v>11</v>
      </c>
      <c r="I2111" s="1" t="s">
        <v>170</v>
      </c>
      <c r="J2111" s="68" t="s">
        <v>296</v>
      </c>
      <c r="K2111" s="68" t="s">
        <v>297</v>
      </c>
      <c r="L2111" s="120" t="s">
        <v>148</v>
      </c>
      <c r="M2111" s="117" t="s">
        <v>6520</v>
      </c>
      <c r="N2111" s="118" t="s">
        <v>146</v>
      </c>
      <c r="O2111" s="118" t="s">
        <v>147</v>
      </c>
      <c r="P2111" s="118" t="s">
        <v>146</v>
      </c>
      <c r="Q2111" s="118" t="s">
        <v>148</v>
      </c>
      <c r="R2111" s="118" t="s">
        <v>146</v>
      </c>
      <c r="S2111" s="118" t="s">
        <v>148</v>
      </c>
      <c r="T2111" s="118" t="s">
        <v>146</v>
      </c>
      <c r="U2111" s="118" t="s">
        <v>147</v>
      </c>
      <c r="V2111" s="118" t="s">
        <v>147</v>
      </c>
      <c r="W2111" s="118" t="s">
        <v>146</v>
      </c>
      <c r="X2111" s="121">
        <f t="shared" si="38"/>
        <v>26.666666666666668</v>
      </c>
      <c r="Y2111" s="68"/>
      <c r="Z2111" s="113">
        <f>VLOOKUP(B2111,[1]Sheet1!B$3:V$3093,21,0)</f>
        <v>0</v>
      </c>
    </row>
    <row r="2112" spans="2:26" ht="30" x14ac:dyDescent="0.25">
      <c r="B2112" s="9" t="s">
        <v>4367</v>
      </c>
      <c r="C2112" s="9" t="s">
        <v>4368</v>
      </c>
      <c r="D2112" s="9">
        <v>1988</v>
      </c>
      <c r="E2112" s="9" t="s">
        <v>12</v>
      </c>
      <c r="F2112" s="9" t="s">
        <v>30</v>
      </c>
      <c r="G2112" s="60" t="s">
        <v>101</v>
      </c>
      <c r="H2112" s="1" t="s">
        <v>11</v>
      </c>
      <c r="I2112" s="1" t="s">
        <v>170</v>
      </c>
      <c r="J2112" s="68" t="s">
        <v>296</v>
      </c>
      <c r="K2112" s="68" t="s">
        <v>297</v>
      </c>
      <c r="L2112" s="120" t="s">
        <v>146</v>
      </c>
      <c r="M2112" s="117" t="s">
        <v>147</v>
      </c>
      <c r="N2112" s="118" t="s">
        <v>147</v>
      </c>
      <c r="O2112" s="118" t="s">
        <v>146</v>
      </c>
      <c r="P2112" s="118" t="s">
        <v>147</v>
      </c>
      <c r="Q2112" s="118" t="s">
        <v>146</v>
      </c>
      <c r="R2112" s="118" t="s">
        <v>147</v>
      </c>
      <c r="S2112" s="118" t="s">
        <v>146</v>
      </c>
      <c r="T2112" s="118" t="s">
        <v>148</v>
      </c>
      <c r="U2112" s="118" t="s">
        <v>146</v>
      </c>
      <c r="V2112" s="118" t="s">
        <v>147</v>
      </c>
      <c r="W2112" s="118" t="s">
        <v>146</v>
      </c>
      <c r="X2112" s="121">
        <f t="shared" si="38"/>
        <v>25.833333333333332</v>
      </c>
      <c r="Y2112" s="68"/>
      <c r="Z2112" s="113">
        <f>VLOOKUP(B2112,[1]Sheet1!B$3:V$3093,21,0)</f>
        <v>0</v>
      </c>
    </row>
    <row r="2113" spans="2:26" ht="30" x14ac:dyDescent="0.25">
      <c r="B2113" s="9" t="s">
        <v>4369</v>
      </c>
      <c r="C2113" s="9" t="s">
        <v>4370</v>
      </c>
      <c r="D2113" s="9">
        <v>1989</v>
      </c>
      <c r="E2113" s="9" t="s">
        <v>12</v>
      </c>
      <c r="F2113" s="9" t="s">
        <v>30</v>
      </c>
      <c r="G2113" s="60" t="s">
        <v>101</v>
      </c>
      <c r="H2113" s="1" t="s">
        <v>11</v>
      </c>
      <c r="I2113" s="1" t="s">
        <v>22</v>
      </c>
      <c r="J2113" s="68" t="s">
        <v>291</v>
      </c>
      <c r="K2113" s="68" t="s">
        <v>292</v>
      </c>
      <c r="L2113" s="120" t="s">
        <v>146</v>
      </c>
      <c r="M2113" s="117" t="s">
        <v>146</v>
      </c>
      <c r="N2113" s="118" t="s">
        <v>6520</v>
      </c>
      <c r="O2113" s="118" t="s">
        <v>146</v>
      </c>
      <c r="P2113" s="118" t="s">
        <v>147</v>
      </c>
      <c r="Q2113" s="118" t="s">
        <v>6520</v>
      </c>
      <c r="R2113" s="118" t="s">
        <v>146</v>
      </c>
      <c r="S2113" s="118" t="s">
        <v>6520</v>
      </c>
      <c r="T2113" s="118" t="s">
        <v>147</v>
      </c>
      <c r="U2113" s="118" t="s">
        <v>146</v>
      </c>
      <c r="V2113" s="118" t="s">
        <v>146</v>
      </c>
      <c r="W2113" s="118" t="s">
        <v>146</v>
      </c>
      <c r="X2113" s="121">
        <f t="shared" si="38"/>
        <v>19.166666666666668</v>
      </c>
      <c r="Y2113" s="68"/>
      <c r="Z2113" s="113">
        <f>VLOOKUP(B2113,[1]Sheet1!B$3:V$3093,21,0)</f>
        <v>0</v>
      </c>
    </row>
    <row r="2114" spans="2:26" ht="30" x14ac:dyDescent="0.25">
      <c r="B2114" s="9" t="s">
        <v>4371</v>
      </c>
      <c r="C2114" s="9" t="s">
        <v>4372</v>
      </c>
      <c r="D2114" s="9">
        <v>1991</v>
      </c>
      <c r="E2114" s="9" t="s">
        <v>12</v>
      </c>
      <c r="F2114" s="9" t="s">
        <v>30</v>
      </c>
      <c r="G2114" s="60" t="s">
        <v>101</v>
      </c>
      <c r="H2114" s="1" t="s">
        <v>13</v>
      </c>
      <c r="I2114" s="1" t="s">
        <v>24</v>
      </c>
      <c r="J2114" s="68" t="s">
        <v>296</v>
      </c>
      <c r="K2114" s="68" t="s">
        <v>297</v>
      </c>
      <c r="L2114" s="120" t="s">
        <v>146</v>
      </c>
      <c r="M2114" s="117" t="s">
        <v>147</v>
      </c>
      <c r="N2114" s="118" t="s">
        <v>146</v>
      </c>
      <c r="O2114" s="118" t="s">
        <v>146</v>
      </c>
      <c r="P2114" s="118" t="s">
        <v>147</v>
      </c>
      <c r="Q2114" s="118" t="s">
        <v>147</v>
      </c>
      <c r="R2114" s="118" t="s">
        <v>6520</v>
      </c>
      <c r="S2114" s="118" t="s">
        <v>147</v>
      </c>
      <c r="T2114" s="118" t="s">
        <v>147</v>
      </c>
      <c r="U2114" s="118" t="s">
        <v>6520</v>
      </c>
      <c r="V2114" s="118" t="s">
        <v>147</v>
      </c>
      <c r="W2114" s="118" t="s">
        <v>147</v>
      </c>
      <c r="X2114" s="121">
        <f t="shared" si="38"/>
        <v>24.166666666666668</v>
      </c>
      <c r="Y2114" s="68"/>
      <c r="Z2114" s="113">
        <f>VLOOKUP(B2114,[1]Sheet1!B$3:V$3093,21,0)</f>
        <v>0</v>
      </c>
    </row>
    <row r="2115" spans="2:26" ht="45" x14ac:dyDescent="0.25">
      <c r="B2115" s="9" t="s">
        <v>4373</v>
      </c>
      <c r="C2115" s="9" t="s">
        <v>4374</v>
      </c>
      <c r="D2115" s="9">
        <v>1990</v>
      </c>
      <c r="E2115" s="9" t="s">
        <v>12</v>
      </c>
      <c r="F2115" s="9" t="s">
        <v>126</v>
      </c>
      <c r="G2115" s="60" t="s">
        <v>101</v>
      </c>
      <c r="H2115" s="1" t="s">
        <v>11</v>
      </c>
      <c r="I2115" s="1" t="s">
        <v>6451</v>
      </c>
      <c r="J2115" s="68" t="s">
        <v>6450</v>
      </c>
      <c r="K2115" s="68" t="s">
        <v>297</v>
      </c>
      <c r="L2115" s="120" t="s">
        <v>149</v>
      </c>
      <c r="M2115" s="117" t="s">
        <v>149</v>
      </c>
      <c r="N2115" s="118" t="s">
        <v>149</v>
      </c>
      <c r="O2115" s="118" t="s">
        <v>146</v>
      </c>
      <c r="P2115" s="118" t="s">
        <v>146</v>
      </c>
      <c r="Q2115" s="118" t="s">
        <v>146</v>
      </c>
      <c r="R2115" s="118" t="s">
        <v>146</v>
      </c>
      <c r="S2115" s="118" t="s">
        <v>146</v>
      </c>
      <c r="T2115" s="118" t="s">
        <v>148</v>
      </c>
      <c r="U2115" s="118" t="s">
        <v>146</v>
      </c>
      <c r="V2115" s="118" t="s">
        <v>146</v>
      </c>
      <c r="W2115" s="118" t="s">
        <v>147</v>
      </c>
      <c r="X2115" s="121">
        <f t="shared" si="38"/>
        <v>23.333333333333332</v>
      </c>
      <c r="Y2115" s="68"/>
      <c r="Z2115" s="113">
        <f>VLOOKUP(B2115,[1]Sheet1!B$3:V$3093,21,0)</f>
        <v>0</v>
      </c>
    </row>
    <row r="2116" spans="2:26" ht="45" x14ac:dyDescent="0.25">
      <c r="B2116" s="9" t="s">
        <v>4375</v>
      </c>
      <c r="C2116" s="9" t="s">
        <v>4376</v>
      </c>
      <c r="D2116" s="9">
        <v>1989</v>
      </c>
      <c r="E2116" s="9" t="s">
        <v>12</v>
      </c>
      <c r="F2116" s="9" t="s">
        <v>30</v>
      </c>
      <c r="G2116" s="60" t="s">
        <v>101</v>
      </c>
      <c r="H2116" s="1" t="s">
        <v>6256</v>
      </c>
      <c r="I2116" s="1" t="s">
        <v>33</v>
      </c>
      <c r="J2116" s="68" t="s">
        <v>296</v>
      </c>
      <c r="K2116" s="68" t="s">
        <v>297</v>
      </c>
      <c r="L2116" s="120" t="s">
        <v>147</v>
      </c>
      <c r="M2116" s="117" t="s">
        <v>146</v>
      </c>
      <c r="N2116" s="118" t="s">
        <v>147</v>
      </c>
      <c r="O2116" s="118" t="s">
        <v>147</v>
      </c>
      <c r="P2116" s="118" t="s">
        <v>146</v>
      </c>
      <c r="Q2116" s="118" t="s">
        <v>146</v>
      </c>
      <c r="R2116" s="118" t="s">
        <v>147</v>
      </c>
      <c r="S2116" s="118" t="s">
        <v>146</v>
      </c>
      <c r="T2116" s="118" t="s">
        <v>146</v>
      </c>
      <c r="U2116" s="118" t="s">
        <v>147</v>
      </c>
      <c r="V2116" s="118" t="s">
        <v>147</v>
      </c>
      <c r="W2116" s="118" t="s">
        <v>147</v>
      </c>
      <c r="X2116" s="121">
        <f t="shared" si="38"/>
        <v>25.833333333333332</v>
      </c>
      <c r="Y2116" s="68"/>
      <c r="Z2116" s="113">
        <f>VLOOKUP(B2116,[1]Sheet1!B$3:V$3093,21,0)</f>
        <v>0</v>
      </c>
    </row>
    <row r="2117" spans="2:26" ht="60" x14ac:dyDescent="0.25">
      <c r="B2117" s="9" t="s">
        <v>4377</v>
      </c>
      <c r="C2117" s="9" t="s">
        <v>4378</v>
      </c>
      <c r="D2117" s="9">
        <v>1989</v>
      </c>
      <c r="E2117" s="9" t="s">
        <v>12</v>
      </c>
      <c r="F2117" s="9" t="s">
        <v>30</v>
      </c>
      <c r="G2117" s="60" t="s">
        <v>101</v>
      </c>
      <c r="H2117" s="1" t="s">
        <v>80</v>
      </c>
      <c r="I2117" s="1" t="s">
        <v>85</v>
      </c>
      <c r="J2117" s="68" t="s">
        <v>291</v>
      </c>
      <c r="K2117" s="68" t="s">
        <v>292</v>
      </c>
      <c r="L2117" s="120" t="s">
        <v>147</v>
      </c>
      <c r="M2117" s="117" t="s">
        <v>147</v>
      </c>
      <c r="N2117" s="118" t="s">
        <v>146</v>
      </c>
      <c r="O2117" s="118" t="s">
        <v>146</v>
      </c>
      <c r="P2117" s="118" t="s">
        <v>146</v>
      </c>
      <c r="Q2117" s="118" t="s">
        <v>146</v>
      </c>
      <c r="R2117" s="118" t="s">
        <v>146</v>
      </c>
      <c r="S2117" s="118" t="s">
        <v>146</v>
      </c>
      <c r="T2117" s="118" t="s">
        <v>146</v>
      </c>
      <c r="U2117" s="118" t="s">
        <v>147</v>
      </c>
      <c r="V2117" s="118" t="s">
        <v>147</v>
      </c>
      <c r="W2117" s="118" t="s">
        <v>146</v>
      </c>
      <c r="X2117" s="121">
        <f t="shared" si="38"/>
        <v>23.333333333333332</v>
      </c>
      <c r="Y2117" s="68"/>
      <c r="Z2117" s="113">
        <f>VLOOKUP(B2117,[1]Sheet1!B$3:V$3093,21,0)</f>
        <v>0</v>
      </c>
    </row>
    <row r="2118" spans="2:26" ht="30" x14ac:dyDescent="0.25">
      <c r="B2118" s="9" t="s">
        <v>4379</v>
      </c>
      <c r="C2118" s="9" t="s">
        <v>4380</v>
      </c>
      <c r="D2118" s="9">
        <v>1991</v>
      </c>
      <c r="E2118" s="9" t="s">
        <v>12</v>
      </c>
      <c r="F2118" s="9" t="s">
        <v>32</v>
      </c>
      <c r="G2118" s="60" t="s">
        <v>101</v>
      </c>
      <c r="H2118" s="1" t="s">
        <v>18</v>
      </c>
      <c r="I2118" s="1" t="s">
        <v>24</v>
      </c>
      <c r="J2118" s="68" t="s">
        <v>296</v>
      </c>
      <c r="K2118" s="68" t="s">
        <v>297</v>
      </c>
      <c r="L2118" s="120" t="s">
        <v>146</v>
      </c>
      <c r="M2118" s="117" t="s">
        <v>147</v>
      </c>
      <c r="N2118" s="118" t="s">
        <v>146</v>
      </c>
      <c r="O2118" s="118" t="s">
        <v>6520</v>
      </c>
      <c r="P2118" s="118" t="s">
        <v>6520</v>
      </c>
      <c r="Q2118" s="118" t="s">
        <v>146</v>
      </c>
      <c r="R2118" s="118" t="s">
        <v>146</v>
      </c>
      <c r="S2118" s="118" t="s">
        <v>6520</v>
      </c>
      <c r="T2118" s="118" t="s">
        <v>146</v>
      </c>
      <c r="U2118" s="118" t="s">
        <v>6520</v>
      </c>
      <c r="V2118" s="118" t="s">
        <v>146</v>
      </c>
      <c r="W2118" s="118" t="s">
        <v>148</v>
      </c>
      <c r="X2118" s="121">
        <f t="shared" si="38"/>
        <v>19.166666666666668</v>
      </c>
      <c r="Y2118" s="68"/>
      <c r="Z2118" s="113" t="str">
        <f>VLOOKUP(B2118,[1]Sheet1!B$3:V$3093,21,0)</f>
        <v>4D trở lên</v>
      </c>
    </row>
    <row r="2119" spans="2:26" ht="30" x14ac:dyDescent="0.25">
      <c r="B2119" s="9" t="s">
        <v>4381</v>
      </c>
      <c r="C2119" s="9" t="s">
        <v>4382</v>
      </c>
      <c r="D2119" s="9">
        <v>1989</v>
      </c>
      <c r="E2119" s="9" t="s">
        <v>12</v>
      </c>
      <c r="F2119" s="9" t="s">
        <v>30</v>
      </c>
      <c r="G2119" s="60" t="s">
        <v>101</v>
      </c>
      <c r="H2119" s="1" t="s">
        <v>13</v>
      </c>
      <c r="I2119" s="1" t="s">
        <v>24</v>
      </c>
      <c r="J2119" s="68" t="s">
        <v>296</v>
      </c>
      <c r="K2119" s="68" t="s">
        <v>297</v>
      </c>
      <c r="L2119" s="120" t="s">
        <v>6520</v>
      </c>
      <c r="M2119" s="117" t="s">
        <v>146</v>
      </c>
      <c r="N2119" s="118" t="s">
        <v>148</v>
      </c>
      <c r="O2119" s="118" t="s">
        <v>147</v>
      </c>
      <c r="P2119" s="118" t="s">
        <v>146</v>
      </c>
      <c r="Q2119" s="118" t="s">
        <v>146</v>
      </c>
      <c r="R2119" s="118" t="s">
        <v>146</v>
      </c>
      <c r="S2119" s="118" t="s">
        <v>146</v>
      </c>
      <c r="T2119" s="118" t="s">
        <v>146</v>
      </c>
      <c r="U2119" s="118" t="s">
        <v>6520</v>
      </c>
      <c r="V2119" s="118" t="s">
        <v>146</v>
      </c>
      <c r="W2119" s="118" t="s">
        <v>146</v>
      </c>
      <c r="X2119" s="121">
        <f t="shared" si="38"/>
        <v>20.833333333333332</v>
      </c>
      <c r="Y2119" s="68"/>
      <c r="Z2119" s="113">
        <f>VLOOKUP(B2119,[1]Sheet1!B$3:V$3093,21,0)</f>
        <v>0</v>
      </c>
    </row>
    <row r="2120" spans="2:26" ht="45" x14ac:dyDescent="0.25">
      <c r="B2120" s="9" t="s">
        <v>4383</v>
      </c>
      <c r="C2120" s="9" t="s">
        <v>4384</v>
      </c>
      <c r="D2120" s="9">
        <v>1994</v>
      </c>
      <c r="E2120" s="9" t="s">
        <v>12</v>
      </c>
      <c r="F2120" s="9" t="s">
        <v>30</v>
      </c>
      <c r="G2120" s="60" t="s">
        <v>101</v>
      </c>
      <c r="H2120" s="1" t="s">
        <v>13</v>
      </c>
      <c r="I2120" s="1" t="s">
        <v>16</v>
      </c>
      <c r="J2120" s="68" t="s">
        <v>296</v>
      </c>
      <c r="K2120" s="68" t="s">
        <v>297</v>
      </c>
      <c r="L2120" s="120" t="s">
        <v>146</v>
      </c>
      <c r="M2120" s="117" t="s">
        <v>146</v>
      </c>
      <c r="N2120" s="118" t="s">
        <v>147</v>
      </c>
      <c r="O2120" s="118" t="s">
        <v>148</v>
      </c>
      <c r="P2120" s="118" t="s">
        <v>146</v>
      </c>
      <c r="Q2120" s="118" t="s">
        <v>147</v>
      </c>
      <c r="R2120" s="118" t="s">
        <v>147</v>
      </c>
      <c r="S2120" s="118" t="s">
        <v>147</v>
      </c>
      <c r="T2120" s="118" t="s">
        <v>147</v>
      </c>
      <c r="U2120" s="118" t="s">
        <v>147</v>
      </c>
      <c r="V2120" s="118" t="s">
        <v>147</v>
      </c>
      <c r="W2120" s="118" t="s">
        <v>146</v>
      </c>
      <c r="X2120" s="121">
        <f t="shared" si="38"/>
        <v>27.5</v>
      </c>
      <c r="Y2120" s="68"/>
      <c r="Z2120" s="113">
        <f>VLOOKUP(B2120,[1]Sheet1!B$3:V$3093,21,0)</f>
        <v>0</v>
      </c>
    </row>
    <row r="2121" spans="2:26" ht="30" x14ac:dyDescent="0.25">
      <c r="B2121" s="9" t="s">
        <v>4385</v>
      </c>
      <c r="C2121" s="9" t="s">
        <v>4386</v>
      </c>
      <c r="D2121" s="9">
        <v>1988</v>
      </c>
      <c r="E2121" s="9" t="s">
        <v>12</v>
      </c>
      <c r="F2121" s="9" t="s">
        <v>32</v>
      </c>
      <c r="G2121" s="60" t="s">
        <v>101</v>
      </c>
      <c r="H2121" s="1" t="s">
        <v>13</v>
      </c>
      <c r="I2121" s="1" t="s">
        <v>31</v>
      </c>
      <c r="J2121" s="68" t="s">
        <v>291</v>
      </c>
      <c r="K2121" s="68" t="s">
        <v>292</v>
      </c>
      <c r="L2121" s="120" t="s">
        <v>146</v>
      </c>
      <c r="M2121" s="117" t="s">
        <v>147</v>
      </c>
      <c r="N2121" s="118" t="s">
        <v>147</v>
      </c>
      <c r="O2121" s="118" t="s">
        <v>6520</v>
      </c>
      <c r="P2121" s="118" t="s">
        <v>146</v>
      </c>
      <c r="Q2121" s="118" t="s">
        <v>146</v>
      </c>
      <c r="R2121" s="118" t="s">
        <v>146</v>
      </c>
      <c r="S2121" s="118" t="s">
        <v>146</v>
      </c>
      <c r="T2121" s="118" t="s">
        <v>146</v>
      </c>
      <c r="U2121" s="118" t="s">
        <v>146</v>
      </c>
      <c r="V2121" s="118" t="s">
        <v>6520</v>
      </c>
      <c r="W2121" s="118" t="s">
        <v>147</v>
      </c>
      <c r="X2121" s="121">
        <f t="shared" si="38"/>
        <v>20.833333333333332</v>
      </c>
      <c r="Y2121" s="68"/>
      <c r="Z2121" s="113"/>
    </row>
    <row r="2122" spans="2:26" ht="30" x14ac:dyDescent="0.25">
      <c r="B2122" s="9" t="s">
        <v>4387</v>
      </c>
      <c r="C2122" s="9" t="s">
        <v>4388</v>
      </c>
      <c r="D2122" s="9">
        <v>1991</v>
      </c>
      <c r="E2122" s="9" t="s">
        <v>12</v>
      </c>
      <c r="F2122" s="9" t="s">
        <v>749</v>
      </c>
      <c r="G2122" s="60" t="s">
        <v>101</v>
      </c>
      <c r="H2122" s="1" t="s">
        <v>11</v>
      </c>
      <c r="I2122" s="1" t="s">
        <v>170</v>
      </c>
      <c r="J2122" s="68" t="s">
        <v>296</v>
      </c>
      <c r="K2122" s="68" t="s">
        <v>297</v>
      </c>
      <c r="L2122" s="120" t="s">
        <v>6520</v>
      </c>
      <c r="M2122" s="117" t="s">
        <v>147</v>
      </c>
      <c r="N2122" s="118" t="s">
        <v>146</v>
      </c>
      <c r="O2122" s="118" t="s">
        <v>146</v>
      </c>
      <c r="P2122" s="118" t="s">
        <v>6520</v>
      </c>
      <c r="Q2122" s="118" t="s">
        <v>146</v>
      </c>
      <c r="R2122" s="118" t="s">
        <v>146</v>
      </c>
      <c r="S2122" s="118" t="s">
        <v>146</v>
      </c>
      <c r="T2122" s="118" t="s">
        <v>147</v>
      </c>
      <c r="U2122" s="118" t="s">
        <v>146</v>
      </c>
      <c r="V2122" s="118" t="s">
        <v>146</v>
      </c>
      <c r="W2122" s="118" t="s">
        <v>147</v>
      </c>
      <c r="X2122" s="121">
        <f t="shared" si="38"/>
        <v>20.833333333333332</v>
      </c>
      <c r="Y2122" s="68"/>
      <c r="Z2122" s="113">
        <f>VLOOKUP(B2122,[1]Sheet1!B$3:V$3093,21,0)</f>
        <v>0</v>
      </c>
    </row>
    <row r="2123" spans="2:26" ht="30" x14ac:dyDescent="0.25">
      <c r="B2123" s="9" t="s">
        <v>4389</v>
      </c>
      <c r="C2123" s="9" t="s">
        <v>4390</v>
      </c>
      <c r="D2123" s="9">
        <v>1990</v>
      </c>
      <c r="E2123" s="9" t="s">
        <v>12</v>
      </c>
      <c r="F2123" s="9" t="s">
        <v>32</v>
      </c>
      <c r="G2123" s="60" t="s">
        <v>101</v>
      </c>
      <c r="H2123" s="1" t="s">
        <v>13</v>
      </c>
      <c r="I2123" s="1" t="s">
        <v>22</v>
      </c>
      <c r="J2123" s="68" t="s">
        <v>291</v>
      </c>
      <c r="K2123" s="68" t="s">
        <v>292</v>
      </c>
      <c r="L2123" s="120" t="s">
        <v>147</v>
      </c>
      <c r="M2123" s="117" t="s">
        <v>147</v>
      </c>
      <c r="N2123" s="118" t="s">
        <v>146</v>
      </c>
      <c r="O2123" s="118" t="s">
        <v>146</v>
      </c>
      <c r="P2123" s="118" t="s">
        <v>146</v>
      </c>
      <c r="Q2123" s="118" t="s">
        <v>147</v>
      </c>
      <c r="R2123" s="118" t="s">
        <v>6520</v>
      </c>
      <c r="S2123" s="118" t="s">
        <v>147</v>
      </c>
      <c r="T2123" s="118" t="s">
        <v>146</v>
      </c>
      <c r="U2123" s="118" t="s">
        <v>146</v>
      </c>
      <c r="V2123" s="118" t="s">
        <v>146</v>
      </c>
      <c r="W2123" s="118" t="s">
        <v>147</v>
      </c>
      <c r="X2123" s="121">
        <f t="shared" si="38"/>
        <v>23.333333333333332</v>
      </c>
      <c r="Y2123" s="68"/>
      <c r="Z2123" s="113">
        <f>VLOOKUP(B2123,[1]Sheet1!B$3:V$3093,21,0)</f>
        <v>0</v>
      </c>
    </row>
    <row r="2124" spans="2:26" ht="30" x14ac:dyDescent="0.25">
      <c r="B2124" s="9" t="s">
        <v>4391</v>
      </c>
      <c r="C2124" s="9" t="s">
        <v>3277</v>
      </c>
      <c r="D2124" s="9">
        <v>1988</v>
      </c>
      <c r="E2124" s="9" t="s">
        <v>12</v>
      </c>
      <c r="F2124" s="9" t="s">
        <v>30</v>
      </c>
      <c r="G2124" s="60" t="s">
        <v>101</v>
      </c>
      <c r="H2124" s="1" t="s">
        <v>11</v>
      </c>
      <c r="I2124" s="1" t="s">
        <v>22</v>
      </c>
      <c r="J2124" s="68" t="s">
        <v>296</v>
      </c>
      <c r="K2124" s="68" t="s">
        <v>297</v>
      </c>
      <c r="L2124" s="120" t="s">
        <v>147</v>
      </c>
      <c r="M2124" s="117" t="s">
        <v>146</v>
      </c>
      <c r="N2124" s="118" t="s">
        <v>146</v>
      </c>
      <c r="O2124" s="118" t="s">
        <v>146</v>
      </c>
      <c r="P2124" s="118" t="s">
        <v>147</v>
      </c>
      <c r="Q2124" s="118" t="s">
        <v>147</v>
      </c>
      <c r="R2124" s="118" t="s">
        <v>146</v>
      </c>
      <c r="S2124" s="118" t="s">
        <v>147</v>
      </c>
      <c r="T2124" s="118" t="s">
        <v>146</v>
      </c>
      <c r="U2124" s="118" t="s">
        <v>146</v>
      </c>
      <c r="V2124" s="118" t="s">
        <v>146</v>
      </c>
      <c r="W2124" s="118" t="s">
        <v>146</v>
      </c>
      <c r="X2124" s="121">
        <f t="shared" ref="X2124:X2187" si="39">((COUNTIF(L2124:W2124,"A")*40+COUNTIF(L2124:W2124,"B")*30+COUNTIF(L2124:W2124,"C")*20+COUNTIF(L2124:W2124,"D")*10+COUNTIF(L2124:W2124,"D1")*10+COUNTIF(L2124:W2124,"d2")*0)/(COUNTA(L2124:W2124)-COUNTIF(L2124:W2124,"KDG")-COUNTIF(L2124:W2124,"KĐG")))</f>
        <v>23.333333333333332</v>
      </c>
      <c r="Y2124" s="68"/>
      <c r="Z2124" s="113">
        <f>VLOOKUP(B2124,[1]Sheet1!B$3:V$3093,21,0)</f>
        <v>0</v>
      </c>
    </row>
    <row r="2125" spans="2:26" ht="30" x14ac:dyDescent="0.25">
      <c r="B2125" s="9" t="s">
        <v>4392</v>
      </c>
      <c r="C2125" s="9" t="s">
        <v>4393</v>
      </c>
      <c r="D2125" s="9">
        <v>1989</v>
      </c>
      <c r="E2125" s="9" t="s">
        <v>12</v>
      </c>
      <c r="F2125" s="9" t="s">
        <v>30</v>
      </c>
      <c r="G2125" s="60" t="s">
        <v>101</v>
      </c>
      <c r="H2125" s="1" t="s">
        <v>13</v>
      </c>
      <c r="I2125" s="1" t="s">
        <v>34</v>
      </c>
      <c r="J2125" s="68" t="s">
        <v>296</v>
      </c>
      <c r="K2125" s="68" t="s">
        <v>297</v>
      </c>
      <c r="L2125" s="120" t="s">
        <v>146</v>
      </c>
      <c r="M2125" s="117" t="s">
        <v>147</v>
      </c>
      <c r="N2125" s="118" t="s">
        <v>148</v>
      </c>
      <c r="O2125" s="118" t="s">
        <v>147</v>
      </c>
      <c r="P2125" s="118" t="s">
        <v>148</v>
      </c>
      <c r="Q2125" s="118" t="s">
        <v>147</v>
      </c>
      <c r="R2125" s="118" t="s">
        <v>148</v>
      </c>
      <c r="S2125" s="118" t="s">
        <v>147</v>
      </c>
      <c r="T2125" s="118" t="s">
        <v>147</v>
      </c>
      <c r="U2125" s="118" t="s">
        <v>146</v>
      </c>
      <c r="V2125" s="118" t="s">
        <v>147</v>
      </c>
      <c r="W2125" s="118" t="s">
        <v>147</v>
      </c>
      <c r="X2125" s="121">
        <f t="shared" si="39"/>
        <v>30.833333333333332</v>
      </c>
      <c r="Y2125" s="68"/>
      <c r="Z2125" s="113">
        <f>VLOOKUP(B2125,[1]Sheet1!B$3:V$3093,21,0)</f>
        <v>0</v>
      </c>
    </row>
    <row r="2126" spans="2:26" ht="45" x14ac:dyDescent="0.25">
      <c r="B2126" s="9" t="s">
        <v>4394</v>
      </c>
      <c r="C2126" s="9" t="s">
        <v>4395</v>
      </c>
      <c r="D2126" s="9">
        <v>1992</v>
      </c>
      <c r="E2126" s="9" t="s">
        <v>12</v>
      </c>
      <c r="F2126" s="9" t="s">
        <v>210</v>
      </c>
      <c r="G2126" s="60" t="s">
        <v>101</v>
      </c>
      <c r="H2126" s="1" t="s">
        <v>13</v>
      </c>
      <c r="I2126" s="1" t="s">
        <v>31</v>
      </c>
      <c r="J2126" s="68" t="s">
        <v>296</v>
      </c>
      <c r="K2126" s="68" t="s">
        <v>297</v>
      </c>
      <c r="L2126" s="120" t="s">
        <v>147</v>
      </c>
      <c r="M2126" s="117" t="s">
        <v>146</v>
      </c>
      <c r="N2126" s="118" t="s">
        <v>147</v>
      </c>
      <c r="O2126" s="118" t="s">
        <v>147</v>
      </c>
      <c r="P2126" s="118" t="s">
        <v>148</v>
      </c>
      <c r="Q2126" s="118" t="s">
        <v>147</v>
      </c>
      <c r="R2126" s="118" t="s">
        <v>147</v>
      </c>
      <c r="S2126" s="118" t="s">
        <v>147</v>
      </c>
      <c r="T2126" s="118" t="s">
        <v>146</v>
      </c>
      <c r="U2126" s="118" t="s">
        <v>146</v>
      </c>
      <c r="V2126" s="118" t="s">
        <v>146</v>
      </c>
      <c r="W2126" s="118" t="s">
        <v>147</v>
      </c>
      <c r="X2126" s="121">
        <f t="shared" si="39"/>
        <v>27.5</v>
      </c>
      <c r="Y2126" s="68"/>
      <c r="Z2126" s="113">
        <f>VLOOKUP(B2126,[1]Sheet1!B$3:V$3093,21,0)</f>
        <v>0</v>
      </c>
    </row>
    <row r="2127" spans="2:26" ht="30" x14ac:dyDescent="0.25">
      <c r="B2127" s="9" t="s">
        <v>4396</v>
      </c>
      <c r="C2127" s="9" t="s">
        <v>4397</v>
      </c>
      <c r="D2127" s="9">
        <v>1989</v>
      </c>
      <c r="E2127" s="9" t="s">
        <v>12</v>
      </c>
      <c r="F2127" s="9" t="s">
        <v>30</v>
      </c>
      <c r="G2127" s="60" t="s">
        <v>101</v>
      </c>
      <c r="H2127" s="1" t="s">
        <v>176</v>
      </c>
      <c r="I2127" s="1"/>
      <c r="J2127" s="68" t="s">
        <v>296</v>
      </c>
      <c r="K2127" s="68" t="s">
        <v>297</v>
      </c>
      <c r="L2127" s="120" t="s">
        <v>6520</v>
      </c>
      <c r="M2127" s="117" t="s">
        <v>6520</v>
      </c>
      <c r="N2127" s="118" t="s">
        <v>146</v>
      </c>
      <c r="O2127" s="118" t="s">
        <v>147</v>
      </c>
      <c r="P2127" s="118" t="s">
        <v>146</v>
      </c>
      <c r="Q2127" s="118" t="s">
        <v>146</v>
      </c>
      <c r="R2127" s="118" t="s">
        <v>147</v>
      </c>
      <c r="S2127" s="118" t="s">
        <v>146</v>
      </c>
      <c r="T2127" s="118" t="s">
        <v>147</v>
      </c>
      <c r="U2127" s="118" t="s">
        <v>146</v>
      </c>
      <c r="V2127" s="118" t="s">
        <v>146</v>
      </c>
      <c r="W2127" s="118" t="s">
        <v>146</v>
      </c>
      <c r="X2127" s="121">
        <f t="shared" si="39"/>
        <v>20.833333333333332</v>
      </c>
      <c r="Y2127" s="68"/>
      <c r="Z2127" s="113">
        <f>VLOOKUP(B2127,[1]Sheet1!B$3:V$3093,21,0)</f>
        <v>0</v>
      </c>
    </row>
    <row r="2128" spans="2:26" ht="60" x14ac:dyDescent="0.25">
      <c r="B2128" s="9" t="s">
        <v>4398</v>
      </c>
      <c r="C2128" s="9" t="s">
        <v>4133</v>
      </c>
      <c r="D2128" s="9">
        <v>1989</v>
      </c>
      <c r="E2128" s="9" t="s">
        <v>12</v>
      </c>
      <c r="F2128" s="9" t="s">
        <v>30</v>
      </c>
      <c r="G2128" s="60" t="s">
        <v>101</v>
      </c>
      <c r="H2128" s="1" t="s">
        <v>80</v>
      </c>
      <c r="I2128" s="1" t="s">
        <v>131</v>
      </c>
      <c r="J2128" s="68" t="s">
        <v>296</v>
      </c>
      <c r="K2128" s="68" t="s">
        <v>297</v>
      </c>
      <c r="L2128" s="120" t="s">
        <v>147</v>
      </c>
      <c r="M2128" s="117" t="s">
        <v>146</v>
      </c>
      <c r="N2128" s="118" t="s">
        <v>146</v>
      </c>
      <c r="O2128" s="118" t="s">
        <v>146</v>
      </c>
      <c r="P2128" s="118" t="s">
        <v>146</v>
      </c>
      <c r="Q2128" s="118" t="s">
        <v>147</v>
      </c>
      <c r="R2128" s="118" t="s">
        <v>147</v>
      </c>
      <c r="S2128" s="118" t="s">
        <v>147</v>
      </c>
      <c r="T2128" s="118" t="s">
        <v>147</v>
      </c>
      <c r="U2128" s="118" t="s">
        <v>147</v>
      </c>
      <c r="V2128" s="118" t="s">
        <v>146</v>
      </c>
      <c r="W2128" s="118" t="s">
        <v>146</v>
      </c>
      <c r="X2128" s="121">
        <f t="shared" si="39"/>
        <v>25</v>
      </c>
      <c r="Y2128" s="68"/>
      <c r="Z2128" s="113">
        <f>VLOOKUP(B2128,[1]Sheet1!B$3:V$3093,21,0)</f>
        <v>0</v>
      </c>
    </row>
    <row r="2129" spans="2:26" ht="45" x14ac:dyDescent="0.25">
      <c r="B2129" s="9" t="s">
        <v>4399</v>
      </c>
      <c r="C2129" s="9" t="s">
        <v>2790</v>
      </c>
      <c r="D2129" s="9">
        <v>1990</v>
      </c>
      <c r="E2129" s="9" t="s">
        <v>12</v>
      </c>
      <c r="F2129" s="9" t="s">
        <v>30</v>
      </c>
      <c r="G2129" s="60" t="s">
        <v>101</v>
      </c>
      <c r="H2129" s="1" t="s">
        <v>6256</v>
      </c>
      <c r="I2129" s="1" t="s">
        <v>24</v>
      </c>
      <c r="J2129" s="68" t="s">
        <v>296</v>
      </c>
      <c r="K2129" s="68" t="s">
        <v>297</v>
      </c>
      <c r="L2129" s="120" t="s">
        <v>147</v>
      </c>
      <c r="M2129" s="117" t="s">
        <v>147</v>
      </c>
      <c r="N2129" s="118" t="s">
        <v>147</v>
      </c>
      <c r="O2129" s="118" t="s">
        <v>146</v>
      </c>
      <c r="P2129" s="118" t="s">
        <v>146</v>
      </c>
      <c r="Q2129" s="118" t="s">
        <v>6520</v>
      </c>
      <c r="R2129" s="118" t="s">
        <v>146</v>
      </c>
      <c r="S2129" s="118" t="s">
        <v>6520</v>
      </c>
      <c r="T2129" s="118" t="s">
        <v>146</v>
      </c>
      <c r="U2129" s="118" t="s">
        <v>146</v>
      </c>
      <c r="V2129" s="118" t="s">
        <v>146</v>
      </c>
      <c r="W2129" s="118" t="s">
        <v>146</v>
      </c>
      <c r="X2129" s="121">
        <f t="shared" si="39"/>
        <v>20.833333333333332</v>
      </c>
      <c r="Y2129" s="68"/>
      <c r="Z2129" s="113">
        <f>VLOOKUP(B2129,[1]Sheet1!B$3:V$3093,21,0)</f>
        <v>0</v>
      </c>
    </row>
    <row r="2130" spans="2:26" ht="30" x14ac:dyDescent="0.25">
      <c r="B2130" s="9" t="s">
        <v>4400</v>
      </c>
      <c r="C2130" s="9" t="s">
        <v>4401</v>
      </c>
      <c r="D2130" s="9">
        <v>1992</v>
      </c>
      <c r="E2130" s="9" t="s">
        <v>12</v>
      </c>
      <c r="F2130" s="9" t="s">
        <v>30</v>
      </c>
      <c r="G2130" s="60" t="s">
        <v>101</v>
      </c>
      <c r="H2130" s="1" t="s">
        <v>13</v>
      </c>
      <c r="I2130" s="1" t="s">
        <v>31</v>
      </c>
      <c r="J2130" s="68" t="s">
        <v>296</v>
      </c>
      <c r="K2130" s="68" t="s">
        <v>297</v>
      </c>
      <c r="L2130" s="120" t="s">
        <v>146</v>
      </c>
      <c r="M2130" s="117" t="s">
        <v>147</v>
      </c>
      <c r="N2130" s="118" t="s">
        <v>146</v>
      </c>
      <c r="O2130" s="118" t="s">
        <v>147</v>
      </c>
      <c r="P2130" s="118" t="s">
        <v>148</v>
      </c>
      <c r="Q2130" s="118" t="s">
        <v>147</v>
      </c>
      <c r="R2130" s="118" t="s">
        <v>148</v>
      </c>
      <c r="S2130" s="118" t="s">
        <v>147</v>
      </c>
      <c r="T2130" s="118" t="s">
        <v>147</v>
      </c>
      <c r="U2130" s="118" t="s">
        <v>146</v>
      </c>
      <c r="V2130" s="118" t="s">
        <v>6520</v>
      </c>
      <c r="W2130" s="118" t="s">
        <v>147</v>
      </c>
      <c r="X2130" s="121">
        <f t="shared" si="39"/>
        <v>27.5</v>
      </c>
      <c r="Y2130" s="68"/>
      <c r="Z2130" s="113">
        <f>VLOOKUP(B2130,[1]Sheet1!B$3:V$3093,21,0)</f>
        <v>0</v>
      </c>
    </row>
    <row r="2131" spans="2:26" ht="30" x14ac:dyDescent="0.25">
      <c r="B2131" s="9" t="s">
        <v>4402</v>
      </c>
      <c r="C2131" s="9" t="s">
        <v>4403</v>
      </c>
      <c r="D2131" s="9">
        <v>1998</v>
      </c>
      <c r="E2131" s="9" t="s">
        <v>12</v>
      </c>
      <c r="F2131" s="9" t="s">
        <v>30</v>
      </c>
      <c r="G2131" s="60" t="s">
        <v>101</v>
      </c>
      <c r="H2131" s="1" t="s">
        <v>13</v>
      </c>
      <c r="I2131" s="1" t="s">
        <v>174</v>
      </c>
      <c r="J2131" s="68" t="s">
        <v>6464</v>
      </c>
      <c r="K2131" s="68" t="s">
        <v>6465</v>
      </c>
      <c r="L2131" s="120" t="s">
        <v>149</v>
      </c>
      <c r="M2131" s="117" t="s">
        <v>149</v>
      </c>
      <c r="N2131" s="118" t="s">
        <v>146</v>
      </c>
      <c r="O2131" s="118" t="s">
        <v>147</v>
      </c>
      <c r="P2131" s="118" t="s">
        <v>147</v>
      </c>
      <c r="Q2131" s="118" t="s">
        <v>147</v>
      </c>
      <c r="R2131" s="118" t="s">
        <v>146</v>
      </c>
      <c r="S2131" s="118" t="s">
        <v>147</v>
      </c>
      <c r="T2131" s="118" t="s">
        <v>146</v>
      </c>
      <c r="U2131" s="118" t="s">
        <v>146</v>
      </c>
      <c r="V2131" s="118" t="s">
        <v>146</v>
      </c>
      <c r="W2131" s="118" t="s">
        <v>146</v>
      </c>
      <c r="X2131" s="121">
        <f t="shared" si="39"/>
        <v>24</v>
      </c>
      <c r="Y2131" s="68"/>
      <c r="Z2131" s="113">
        <f>VLOOKUP(B2131,[1]Sheet1!B$3:V$3093,21,0)</f>
        <v>0</v>
      </c>
    </row>
    <row r="2132" spans="2:26" ht="45" x14ac:dyDescent="0.25">
      <c r="B2132" s="9" t="s">
        <v>4404</v>
      </c>
      <c r="C2132" s="9" t="s">
        <v>4405</v>
      </c>
      <c r="D2132" s="9">
        <v>1990</v>
      </c>
      <c r="E2132" s="9" t="s">
        <v>12</v>
      </c>
      <c r="F2132" s="9" t="s">
        <v>30</v>
      </c>
      <c r="G2132" s="60" t="s">
        <v>101</v>
      </c>
      <c r="H2132" s="1" t="s">
        <v>6256</v>
      </c>
      <c r="I2132" s="1" t="s">
        <v>6303</v>
      </c>
      <c r="J2132" s="68" t="s">
        <v>291</v>
      </c>
      <c r="K2132" s="68" t="s">
        <v>292</v>
      </c>
      <c r="L2132" s="120" t="s">
        <v>148</v>
      </c>
      <c r="M2132" s="117" t="s">
        <v>148</v>
      </c>
      <c r="N2132" s="118" t="s">
        <v>147</v>
      </c>
      <c r="O2132" s="118" t="s">
        <v>147</v>
      </c>
      <c r="P2132" s="118" t="s">
        <v>147</v>
      </c>
      <c r="Q2132" s="118" t="s">
        <v>147</v>
      </c>
      <c r="R2132" s="118" t="s">
        <v>6520</v>
      </c>
      <c r="S2132" s="118" t="s">
        <v>147</v>
      </c>
      <c r="T2132" s="118" t="s">
        <v>147</v>
      </c>
      <c r="U2132" s="118" t="s">
        <v>147</v>
      </c>
      <c r="V2132" s="118" t="s">
        <v>147</v>
      </c>
      <c r="W2132" s="118" t="s">
        <v>147</v>
      </c>
      <c r="X2132" s="121">
        <f t="shared" si="39"/>
        <v>30</v>
      </c>
      <c r="Y2132" s="68"/>
      <c r="Z2132" s="113">
        <f>VLOOKUP(B2132,[1]Sheet1!B$3:V$3093,21,0)</f>
        <v>0</v>
      </c>
    </row>
    <row r="2133" spans="2:26" ht="30" x14ac:dyDescent="0.25">
      <c r="B2133" s="9" t="s">
        <v>4406</v>
      </c>
      <c r="C2133" s="9" t="s">
        <v>2800</v>
      </c>
      <c r="D2133" s="9">
        <v>1993</v>
      </c>
      <c r="E2133" s="9" t="s">
        <v>12</v>
      </c>
      <c r="F2133" s="9" t="s">
        <v>30</v>
      </c>
      <c r="G2133" s="60" t="s">
        <v>101</v>
      </c>
      <c r="H2133" s="1" t="s">
        <v>13</v>
      </c>
      <c r="I2133" s="1" t="s">
        <v>170</v>
      </c>
      <c r="J2133" s="68" t="s">
        <v>291</v>
      </c>
      <c r="K2133" s="68" t="s">
        <v>292</v>
      </c>
      <c r="L2133" s="120" t="s">
        <v>148</v>
      </c>
      <c r="M2133" s="117" t="s">
        <v>148</v>
      </c>
      <c r="N2133" s="118" t="s">
        <v>148</v>
      </c>
      <c r="O2133" s="118" t="s">
        <v>147</v>
      </c>
      <c r="P2133" s="118" t="s">
        <v>147</v>
      </c>
      <c r="Q2133" s="118" t="s">
        <v>148</v>
      </c>
      <c r="R2133" s="118" t="s">
        <v>147</v>
      </c>
      <c r="S2133" s="118" t="s">
        <v>148</v>
      </c>
      <c r="T2133" s="118" t="s">
        <v>148</v>
      </c>
      <c r="U2133" s="118" t="s">
        <v>147</v>
      </c>
      <c r="V2133" s="118" t="s">
        <v>147</v>
      </c>
      <c r="W2133" s="118" t="s">
        <v>6520</v>
      </c>
      <c r="X2133" s="121">
        <f t="shared" si="39"/>
        <v>33.333333333333336</v>
      </c>
      <c r="Y2133" s="68"/>
      <c r="Z2133" s="113">
        <f>VLOOKUP(B2133,[1]Sheet1!B$3:V$3093,21,0)</f>
        <v>0</v>
      </c>
    </row>
    <row r="2134" spans="2:26" ht="30" x14ac:dyDescent="0.25">
      <c r="B2134" s="9" t="s">
        <v>4407</v>
      </c>
      <c r="C2134" s="9" t="s">
        <v>4408</v>
      </c>
      <c r="D2134" s="9">
        <v>1985</v>
      </c>
      <c r="E2134" s="9" t="s">
        <v>12</v>
      </c>
      <c r="F2134" s="9" t="s">
        <v>30</v>
      </c>
      <c r="G2134" s="60" t="s">
        <v>101</v>
      </c>
      <c r="H2134" s="1" t="s">
        <v>11</v>
      </c>
      <c r="I2134" s="1" t="s">
        <v>6310</v>
      </c>
      <c r="J2134" s="68" t="s">
        <v>296</v>
      </c>
      <c r="K2134" s="68" t="s">
        <v>297</v>
      </c>
      <c r="L2134" s="120" t="s">
        <v>6520</v>
      </c>
      <c r="M2134" s="117" t="s">
        <v>147</v>
      </c>
      <c r="N2134" s="118" t="s">
        <v>146</v>
      </c>
      <c r="O2134" s="118" t="s">
        <v>146</v>
      </c>
      <c r="P2134" s="118" t="s">
        <v>147</v>
      </c>
      <c r="Q2134" s="118" t="s">
        <v>147</v>
      </c>
      <c r="R2134" s="118" t="s">
        <v>147</v>
      </c>
      <c r="S2134" s="118" t="s">
        <v>147</v>
      </c>
      <c r="T2134" s="118" t="s">
        <v>147</v>
      </c>
      <c r="U2134" s="118" t="s">
        <v>147</v>
      </c>
      <c r="V2134" s="118" t="s">
        <v>147</v>
      </c>
      <c r="W2134" s="118" t="s">
        <v>146</v>
      </c>
      <c r="X2134" s="121">
        <f t="shared" si="39"/>
        <v>25.833333333333332</v>
      </c>
      <c r="Y2134" s="68"/>
      <c r="Z2134" s="113">
        <f>VLOOKUP(B2134,[1]Sheet1!B$3:V$3093,21,0)</f>
        <v>0</v>
      </c>
    </row>
    <row r="2135" spans="2:26" ht="60" x14ac:dyDescent="0.25">
      <c r="B2135" s="9" t="s">
        <v>4409</v>
      </c>
      <c r="C2135" s="9" t="s">
        <v>4410</v>
      </c>
      <c r="D2135" s="9">
        <v>1986</v>
      </c>
      <c r="E2135" s="9" t="s">
        <v>12</v>
      </c>
      <c r="F2135" s="9" t="s">
        <v>30</v>
      </c>
      <c r="G2135" s="60" t="s">
        <v>101</v>
      </c>
      <c r="H2135" s="1" t="s">
        <v>80</v>
      </c>
      <c r="I2135" s="1" t="s">
        <v>22</v>
      </c>
      <c r="J2135" s="68" t="s">
        <v>296</v>
      </c>
      <c r="K2135" s="68" t="s">
        <v>297</v>
      </c>
      <c r="L2135" s="120" t="s">
        <v>146</v>
      </c>
      <c r="M2135" s="117" t="s">
        <v>147</v>
      </c>
      <c r="N2135" s="118" t="s">
        <v>146</v>
      </c>
      <c r="O2135" s="118" t="s">
        <v>146</v>
      </c>
      <c r="P2135" s="118" t="s">
        <v>147</v>
      </c>
      <c r="Q2135" s="118" t="s">
        <v>6520</v>
      </c>
      <c r="R2135" s="118" t="s">
        <v>147</v>
      </c>
      <c r="S2135" s="118" t="s">
        <v>6520</v>
      </c>
      <c r="T2135" s="118" t="s">
        <v>146</v>
      </c>
      <c r="U2135" s="118" t="s">
        <v>147</v>
      </c>
      <c r="V2135" s="118" t="s">
        <v>6520</v>
      </c>
      <c r="W2135" s="118" t="s">
        <v>147</v>
      </c>
      <c r="X2135" s="121">
        <f t="shared" si="39"/>
        <v>21.666666666666668</v>
      </c>
      <c r="Y2135" s="68"/>
      <c r="Z2135" s="113">
        <f>VLOOKUP(B2135,[1]Sheet1!B$3:V$3093,21,0)</f>
        <v>0</v>
      </c>
    </row>
    <row r="2136" spans="2:26" ht="30" x14ac:dyDescent="0.25">
      <c r="B2136" s="9" t="s">
        <v>4411</v>
      </c>
      <c r="C2136" s="9" t="s">
        <v>644</v>
      </c>
      <c r="D2136" s="9">
        <v>1993</v>
      </c>
      <c r="E2136" s="9" t="s">
        <v>12</v>
      </c>
      <c r="F2136" s="9" t="s">
        <v>30</v>
      </c>
      <c r="G2136" s="60" t="s">
        <v>101</v>
      </c>
      <c r="H2136" s="1" t="s">
        <v>13</v>
      </c>
      <c r="I2136" s="1" t="s">
        <v>174</v>
      </c>
      <c r="J2136" s="68" t="s">
        <v>296</v>
      </c>
      <c r="K2136" s="68" t="s">
        <v>297</v>
      </c>
      <c r="L2136" s="120" t="s">
        <v>146</v>
      </c>
      <c r="M2136" s="117" t="s">
        <v>6520</v>
      </c>
      <c r="N2136" s="118" t="s">
        <v>146</v>
      </c>
      <c r="O2136" s="118" t="s">
        <v>146</v>
      </c>
      <c r="P2136" s="118" t="s">
        <v>146</v>
      </c>
      <c r="Q2136" s="118" t="s">
        <v>6520</v>
      </c>
      <c r="R2136" s="118" t="s">
        <v>6520</v>
      </c>
      <c r="S2136" s="118" t="s">
        <v>6520</v>
      </c>
      <c r="T2136" s="118" t="s">
        <v>6520</v>
      </c>
      <c r="U2136" s="118" t="s">
        <v>146</v>
      </c>
      <c r="V2136" s="118" t="s">
        <v>6520</v>
      </c>
      <c r="W2136" s="118" t="s">
        <v>148</v>
      </c>
      <c r="X2136" s="121">
        <f t="shared" si="39"/>
        <v>16.666666666666668</v>
      </c>
      <c r="Y2136" s="68"/>
      <c r="Z2136" s="113" t="str">
        <f>VLOOKUP(B2136,[1]Sheet1!B$3:V$3093,21,0)</f>
        <v>4D trở lên</v>
      </c>
    </row>
    <row r="2137" spans="2:26" ht="60" x14ac:dyDescent="0.25">
      <c r="B2137" s="9" t="s">
        <v>4412</v>
      </c>
      <c r="C2137" s="9" t="s">
        <v>4413</v>
      </c>
      <c r="D2137" s="9">
        <v>1978</v>
      </c>
      <c r="E2137" s="9" t="s">
        <v>12</v>
      </c>
      <c r="F2137" s="9" t="s">
        <v>30</v>
      </c>
      <c r="G2137" s="60" t="s">
        <v>101</v>
      </c>
      <c r="H2137" s="1" t="s">
        <v>80</v>
      </c>
      <c r="I2137" s="1" t="s">
        <v>6460</v>
      </c>
      <c r="J2137" s="68" t="s">
        <v>296</v>
      </c>
      <c r="K2137" s="68" t="s">
        <v>297</v>
      </c>
      <c r="L2137" s="120" t="s">
        <v>147</v>
      </c>
      <c r="M2137" s="117" t="s">
        <v>146</v>
      </c>
      <c r="N2137" s="118" t="s">
        <v>6520</v>
      </c>
      <c r="O2137" s="118" t="s">
        <v>146</v>
      </c>
      <c r="P2137" s="118" t="s">
        <v>146</v>
      </c>
      <c r="Q2137" s="118" t="s">
        <v>148</v>
      </c>
      <c r="R2137" s="118" t="s">
        <v>146</v>
      </c>
      <c r="S2137" s="118" t="s">
        <v>148</v>
      </c>
      <c r="T2137" s="118" t="s">
        <v>147</v>
      </c>
      <c r="U2137" s="118" t="s">
        <v>146</v>
      </c>
      <c r="V2137" s="118" t="s">
        <v>146</v>
      </c>
      <c r="W2137" s="118" t="s">
        <v>146</v>
      </c>
      <c r="X2137" s="121">
        <f t="shared" si="39"/>
        <v>24.166666666666668</v>
      </c>
      <c r="Y2137" s="68"/>
      <c r="Z2137" s="113">
        <f>VLOOKUP(B2137,[1]Sheet1!B$3:V$3093,21,0)</f>
        <v>0</v>
      </c>
    </row>
    <row r="2138" spans="2:26" ht="30" x14ac:dyDescent="0.25">
      <c r="B2138" s="9" t="s">
        <v>4414</v>
      </c>
      <c r="C2138" s="9" t="s">
        <v>4415</v>
      </c>
      <c r="D2138" s="9">
        <v>1987</v>
      </c>
      <c r="E2138" s="9" t="s">
        <v>12</v>
      </c>
      <c r="F2138" s="9" t="s">
        <v>32</v>
      </c>
      <c r="G2138" s="60" t="s">
        <v>101</v>
      </c>
      <c r="H2138" s="1" t="s">
        <v>13</v>
      </c>
      <c r="I2138" s="1" t="s">
        <v>31</v>
      </c>
      <c r="J2138" s="68" t="s">
        <v>291</v>
      </c>
      <c r="K2138" s="68" t="s">
        <v>292</v>
      </c>
      <c r="L2138" s="120" t="s">
        <v>146</v>
      </c>
      <c r="M2138" s="117" t="s">
        <v>147</v>
      </c>
      <c r="N2138" s="118" t="s">
        <v>146</v>
      </c>
      <c r="O2138" s="118" t="s">
        <v>146</v>
      </c>
      <c r="P2138" s="118" t="s">
        <v>6520</v>
      </c>
      <c r="Q2138" s="118" t="s">
        <v>148</v>
      </c>
      <c r="R2138" s="118" t="s">
        <v>148</v>
      </c>
      <c r="S2138" s="118" t="s">
        <v>148</v>
      </c>
      <c r="T2138" s="118" t="s">
        <v>146</v>
      </c>
      <c r="U2138" s="118" t="s">
        <v>146</v>
      </c>
      <c r="V2138" s="118" t="s">
        <v>146</v>
      </c>
      <c r="W2138" s="118" t="s">
        <v>146</v>
      </c>
      <c r="X2138" s="121">
        <f t="shared" si="39"/>
        <v>25</v>
      </c>
      <c r="Y2138" s="68"/>
      <c r="Z2138" s="113">
        <f>VLOOKUP(B2138,[1]Sheet1!B$3:V$3093,21,0)</f>
        <v>0</v>
      </c>
    </row>
    <row r="2139" spans="2:26" ht="30" x14ac:dyDescent="0.25">
      <c r="B2139" s="9" t="s">
        <v>4416</v>
      </c>
      <c r="C2139" s="9" t="s">
        <v>4417</v>
      </c>
      <c r="D2139" s="9">
        <v>1992</v>
      </c>
      <c r="E2139" s="9" t="s">
        <v>12</v>
      </c>
      <c r="F2139" s="9" t="s">
        <v>30</v>
      </c>
      <c r="G2139" s="60" t="s">
        <v>101</v>
      </c>
      <c r="H2139" s="1" t="s">
        <v>18</v>
      </c>
      <c r="I2139" s="1" t="s">
        <v>6400</v>
      </c>
      <c r="J2139" s="68" t="s">
        <v>296</v>
      </c>
      <c r="K2139" s="68" t="s">
        <v>297</v>
      </c>
      <c r="L2139" s="120" t="s">
        <v>146</v>
      </c>
      <c r="M2139" s="117" t="s">
        <v>146</v>
      </c>
      <c r="N2139" s="118" t="s">
        <v>146</v>
      </c>
      <c r="O2139" s="118" t="s">
        <v>146</v>
      </c>
      <c r="P2139" s="118" t="s">
        <v>6520</v>
      </c>
      <c r="Q2139" s="118" t="s">
        <v>146</v>
      </c>
      <c r="R2139" s="118" t="s">
        <v>146</v>
      </c>
      <c r="S2139" s="118" t="s">
        <v>146</v>
      </c>
      <c r="T2139" s="118" t="s">
        <v>6520</v>
      </c>
      <c r="U2139" s="118" t="s">
        <v>146</v>
      </c>
      <c r="V2139" s="118" t="s">
        <v>6520</v>
      </c>
      <c r="W2139" s="118" t="s">
        <v>148</v>
      </c>
      <c r="X2139" s="121">
        <f t="shared" si="39"/>
        <v>19.166666666666668</v>
      </c>
      <c r="Y2139" s="68"/>
      <c r="Z2139" s="113" t="str">
        <f>VLOOKUP(B2139,[1]Sheet1!B$3:V$3093,21,0)</f>
        <v>Điểm KI &lt;20</v>
      </c>
    </row>
    <row r="2140" spans="2:26" ht="30" x14ac:dyDescent="0.25">
      <c r="B2140" s="9" t="s">
        <v>4418</v>
      </c>
      <c r="C2140" s="9" t="s">
        <v>4419</v>
      </c>
      <c r="D2140" s="9">
        <v>1991</v>
      </c>
      <c r="E2140" s="9" t="s">
        <v>12</v>
      </c>
      <c r="F2140" s="9" t="s">
        <v>32</v>
      </c>
      <c r="G2140" s="60" t="s">
        <v>101</v>
      </c>
      <c r="H2140" s="1" t="s">
        <v>11</v>
      </c>
      <c r="I2140" s="1" t="s">
        <v>6467</v>
      </c>
      <c r="J2140" s="68" t="s">
        <v>296</v>
      </c>
      <c r="K2140" s="68" t="s">
        <v>297</v>
      </c>
      <c r="L2140" s="120" t="s">
        <v>146</v>
      </c>
      <c r="M2140" s="117" t="s">
        <v>147</v>
      </c>
      <c r="N2140" s="118" t="s">
        <v>147</v>
      </c>
      <c r="O2140" s="118" t="s">
        <v>6520</v>
      </c>
      <c r="P2140" s="118" t="s">
        <v>6520</v>
      </c>
      <c r="Q2140" s="118" t="s">
        <v>147</v>
      </c>
      <c r="R2140" s="118" t="s">
        <v>147</v>
      </c>
      <c r="S2140" s="118" t="s">
        <v>147</v>
      </c>
      <c r="T2140" s="118" t="s">
        <v>147</v>
      </c>
      <c r="U2140" s="118" t="s">
        <v>148</v>
      </c>
      <c r="V2140" s="118" t="s">
        <v>147</v>
      </c>
      <c r="W2140" s="118" t="s">
        <v>146</v>
      </c>
      <c r="X2140" s="121">
        <f t="shared" si="39"/>
        <v>25.833333333333332</v>
      </c>
      <c r="Y2140" s="68"/>
      <c r="Z2140" s="113">
        <f>VLOOKUP(B2140,[1]Sheet1!B$3:V$3093,21,0)</f>
        <v>0</v>
      </c>
    </row>
    <row r="2141" spans="2:26" ht="60" x14ac:dyDescent="0.25">
      <c r="B2141" s="9" t="s">
        <v>4420</v>
      </c>
      <c r="C2141" s="9" t="s">
        <v>4421</v>
      </c>
      <c r="D2141" s="9">
        <v>1989</v>
      </c>
      <c r="E2141" s="9" t="s">
        <v>12</v>
      </c>
      <c r="F2141" s="9" t="s">
        <v>30</v>
      </c>
      <c r="G2141" s="60" t="s">
        <v>101</v>
      </c>
      <c r="H2141" s="1" t="s">
        <v>80</v>
      </c>
      <c r="I2141" s="1" t="s">
        <v>22</v>
      </c>
      <c r="J2141" s="68" t="s">
        <v>296</v>
      </c>
      <c r="K2141" s="68" t="s">
        <v>297</v>
      </c>
      <c r="L2141" s="120" t="s">
        <v>146</v>
      </c>
      <c r="M2141" s="117" t="s">
        <v>147</v>
      </c>
      <c r="N2141" s="118" t="s">
        <v>146</v>
      </c>
      <c r="O2141" s="118" t="s">
        <v>146</v>
      </c>
      <c r="P2141" s="118" t="s">
        <v>148</v>
      </c>
      <c r="Q2141" s="118" t="s">
        <v>147</v>
      </c>
      <c r="R2141" s="118" t="s">
        <v>147</v>
      </c>
      <c r="S2141" s="118" t="s">
        <v>147</v>
      </c>
      <c r="T2141" s="118" t="s">
        <v>147</v>
      </c>
      <c r="U2141" s="118" t="s">
        <v>146</v>
      </c>
      <c r="V2141" s="118" t="s">
        <v>146</v>
      </c>
      <c r="W2141" s="118" t="s">
        <v>146</v>
      </c>
      <c r="X2141" s="121">
        <f t="shared" si="39"/>
        <v>25.833333333333332</v>
      </c>
      <c r="Y2141" s="68"/>
      <c r="Z2141" s="113">
        <f>VLOOKUP(B2141,[1]Sheet1!B$3:V$3093,21,0)</f>
        <v>0</v>
      </c>
    </row>
    <row r="2142" spans="2:26" ht="30" x14ac:dyDescent="0.25">
      <c r="B2142" s="9" t="s">
        <v>4422</v>
      </c>
      <c r="C2142" s="9" t="s">
        <v>4423</v>
      </c>
      <c r="D2142" s="9">
        <v>1982</v>
      </c>
      <c r="E2142" s="9" t="s">
        <v>12</v>
      </c>
      <c r="F2142" s="9" t="s">
        <v>30</v>
      </c>
      <c r="G2142" s="60" t="s">
        <v>101</v>
      </c>
      <c r="H2142" s="1" t="s">
        <v>29</v>
      </c>
      <c r="I2142" s="1" t="s">
        <v>6252</v>
      </c>
      <c r="J2142" s="68" t="s">
        <v>296</v>
      </c>
      <c r="K2142" s="68" t="s">
        <v>297</v>
      </c>
      <c r="L2142" s="120" t="s">
        <v>147</v>
      </c>
      <c r="M2142" s="117" t="s">
        <v>146</v>
      </c>
      <c r="N2142" s="118" t="s">
        <v>146</v>
      </c>
      <c r="O2142" s="118" t="s">
        <v>147</v>
      </c>
      <c r="P2142" s="118" t="s">
        <v>147</v>
      </c>
      <c r="Q2142" s="118" t="s">
        <v>147</v>
      </c>
      <c r="R2142" s="118" t="s">
        <v>147</v>
      </c>
      <c r="S2142" s="118" t="s">
        <v>147</v>
      </c>
      <c r="T2142" s="118" t="s">
        <v>146</v>
      </c>
      <c r="U2142" s="118" t="s">
        <v>146</v>
      </c>
      <c r="V2142" s="118" t="s">
        <v>147</v>
      </c>
      <c r="W2142" s="118" t="s">
        <v>147</v>
      </c>
      <c r="X2142" s="121">
        <f t="shared" si="39"/>
        <v>26.666666666666668</v>
      </c>
      <c r="Y2142" s="68"/>
      <c r="Z2142" s="113">
        <f>VLOOKUP(B2142,[1]Sheet1!B$3:V$3093,21,0)</f>
        <v>0</v>
      </c>
    </row>
    <row r="2143" spans="2:26" ht="30" x14ac:dyDescent="0.25">
      <c r="B2143" s="9" t="s">
        <v>4424</v>
      </c>
      <c r="C2143" s="9" t="s">
        <v>4425</v>
      </c>
      <c r="D2143" s="9">
        <v>1970</v>
      </c>
      <c r="E2143" s="9" t="s">
        <v>12</v>
      </c>
      <c r="F2143" s="9" t="s">
        <v>30</v>
      </c>
      <c r="G2143" s="60" t="s">
        <v>101</v>
      </c>
      <c r="H2143" s="1" t="s">
        <v>13</v>
      </c>
      <c r="I2143" s="1" t="s">
        <v>26</v>
      </c>
      <c r="J2143" s="68" t="s">
        <v>296</v>
      </c>
      <c r="K2143" s="68" t="s">
        <v>297</v>
      </c>
      <c r="L2143" s="120" t="s">
        <v>146</v>
      </c>
      <c r="M2143" s="117" t="s">
        <v>146</v>
      </c>
      <c r="N2143" s="118" t="s">
        <v>6520</v>
      </c>
      <c r="O2143" s="118" t="s">
        <v>146</v>
      </c>
      <c r="P2143" s="118" t="s">
        <v>146</v>
      </c>
      <c r="Q2143" s="118" t="s">
        <v>146</v>
      </c>
      <c r="R2143" s="118" t="s">
        <v>6520</v>
      </c>
      <c r="S2143" s="118" t="s">
        <v>146</v>
      </c>
      <c r="T2143" s="118" t="s">
        <v>146</v>
      </c>
      <c r="U2143" s="118" t="s">
        <v>147</v>
      </c>
      <c r="V2143" s="118" t="s">
        <v>146</v>
      </c>
      <c r="W2143" s="118" t="s">
        <v>146</v>
      </c>
      <c r="X2143" s="121">
        <f t="shared" si="39"/>
        <v>19.166666666666668</v>
      </c>
      <c r="Y2143" s="68"/>
      <c r="Z2143" s="113">
        <f>VLOOKUP(B2143,[1]Sheet1!B$3:V$3093,21,0)</f>
        <v>0</v>
      </c>
    </row>
    <row r="2144" spans="2:26" ht="30" x14ac:dyDescent="0.25">
      <c r="B2144" s="9" t="s">
        <v>4426</v>
      </c>
      <c r="C2144" s="9" t="s">
        <v>4427</v>
      </c>
      <c r="D2144" s="9">
        <v>1988</v>
      </c>
      <c r="E2144" s="9" t="s">
        <v>12</v>
      </c>
      <c r="F2144" s="9" t="s">
        <v>32</v>
      </c>
      <c r="G2144" s="60" t="s">
        <v>101</v>
      </c>
      <c r="H2144" s="1" t="s">
        <v>13</v>
      </c>
      <c r="I2144" s="1" t="s">
        <v>24</v>
      </c>
      <c r="J2144" s="68" t="s">
        <v>291</v>
      </c>
      <c r="K2144" s="68" t="s">
        <v>292</v>
      </c>
      <c r="L2144" s="120" t="s">
        <v>148</v>
      </c>
      <c r="M2144" s="117" t="s">
        <v>148</v>
      </c>
      <c r="N2144" s="118" t="s">
        <v>147</v>
      </c>
      <c r="O2144" s="118" t="s">
        <v>147</v>
      </c>
      <c r="P2144" s="118" t="s">
        <v>147</v>
      </c>
      <c r="Q2144" s="118" t="s">
        <v>147</v>
      </c>
      <c r="R2144" s="118" t="s">
        <v>147</v>
      </c>
      <c r="S2144" s="118" t="s">
        <v>147</v>
      </c>
      <c r="T2144" s="118" t="s">
        <v>146</v>
      </c>
      <c r="U2144" s="118" t="s">
        <v>147</v>
      </c>
      <c r="V2144" s="118" t="s">
        <v>147</v>
      </c>
      <c r="W2144" s="118" t="s">
        <v>148</v>
      </c>
      <c r="X2144" s="121">
        <f t="shared" si="39"/>
        <v>31.666666666666668</v>
      </c>
      <c r="Y2144" s="68"/>
      <c r="Z2144" s="113">
        <f>VLOOKUP(B2144,[1]Sheet1!B$3:V$3093,21,0)</f>
        <v>0</v>
      </c>
    </row>
    <row r="2145" spans="2:26" ht="45" x14ac:dyDescent="0.25">
      <c r="B2145" s="9" t="s">
        <v>4428</v>
      </c>
      <c r="C2145" s="9" t="s">
        <v>4429</v>
      </c>
      <c r="D2145" s="9">
        <v>1988</v>
      </c>
      <c r="E2145" s="9" t="s">
        <v>12</v>
      </c>
      <c r="F2145" s="9" t="s">
        <v>30</v>
      </c>
      <c r="G2145" s="60" t="s">
        <v>6468</v>
      </c>
      <c r="H2145" s="1" t="s">
        <v>18</v>
      </c>
      <c r="I2145" s="1" t="s">
        <v>23</v>
      </c>
      <c r="J2145" s="68" t="s">
        <v>296</v>
      </c>
      <c r="K2145" s="68" t="s">
        <v>297</v>
      </c>
      <c r="L2145" s="120" t="s">
        <v>148</v>
      </c>
      <c r="M2145" s="117" t="s">
        <v>146</v>
      </c>
      <c r="N2145" s="118" t="s">
        <v>146</v>
      </c>
      <c r="O2145" s="118" t="s">
        <v>148</v>
      </c>
      <c r="P2145" s="118" t="s">
        <v>146</v>
      </c>
      <c r="Q2145" s="118" t="s">
        <v>147</v>
      </c>
      <c r="R2145" s="118" t="s">
        <v>147</v>
      </c>
      <c r="S2145" s="118" t="s">
        <v>147</v>
      </c>
      <c r="T2145" s="118" t="s">
        <v>146</v>
      </c>
      <c r="U2145" s="118" t="s">
        <v>146</v>
      </c>
      <c r="V2145" s="118" t="s">
        <v>146</v>
      </c>
      <c r="W2145" s="118" t="s">
        <v>146</v>
      </c>
      <c r="X2145" s="121">
        <f t="shared" si="39"/>
        <v>25.833333333333332</v>
      </c>
      <c r="Y2145" s="68"/>
      <c r="Z2145" s="113">
        <f>VLOOKUP(B2145,[1]Sheet1!B$3:V$3093,21,0)</f>
        <v>0</v>
      </c>
    </row>
    <row r="2146" spans="2:26" ht="45" x14ac:dyDescent="0.25">
      <c r="B2146" s="9" t="s">
        <v>4430</v>
      </c>
      <c r="C2146" s="9" t="s">
        <v>4431</v>
      </c>
      <c r="D2146" s="9">
        <v>1991</v>
      </c>
      <c r="E2146" s="9" t="s">
        <v>12</v>
      </c>
      <c r="F2146" s="9" t="s">
        <v>161</v>
      </c>
      <c r="G2146" s="60" t="s">
        <v>6468</v>
      </c>
      <c r="H2146" s="1" t="s">
        <v>13</v>
      </c>
      <c r="I2146" s="1" t="s">
        <v>6469</v>
      </c>
      <c r="J2146" s="68" t="s">
        <v>6245</v>
      </c>
      <c r="K2146" s="68" t="s">
        <v>6246</v>
      </c>
      <c r="L2146" s="120" t="s">
        <v>149</v>
      </c>
      <c r="M2146" s="117" t="s">
        <v>149</v>
      </c>
      <c r="N2146" s="118" t="s">
        <v>146</v>
      </c>
      <c r="O2146" s="118" t="s">
        <v>146</v>
      </c>
      <c r="P2146" s="118" t="s">
        <v>146</v>
      </c>
      <c r="Q2146" s="118" t="s">
        <v>147</v>
      </c>
      <c r="R2146" s="118" t="s">
        <v>147</v>
      </c>
      <c r="S2146" s="118" t="s">
        <v>147</v>
      </c>
      <c r="T2146" s="118" t="s">
        <v>146</v>
      </c>
      <c r="U2146" s="118" t="s">
        <v>146</v>
      </c>
      <c r="V2146" s="118" t="s">
        <v>147</v>
      </c>
      <c r="W2146" s="118" t="s">
        <v>148</v>
      </c>
      <c r="X2146" s="121">
        <f t="shared" si="39"/>
        <v>26</v>
      </c>
      <c r="Y2146" s="68"/>
      <c r="Z2146" s="113">
        <f>VLOOKUP(B2146,[1]Sheet1!B$3:V$3093,21,0)</f>
        <v>0</v>
      </c>
    </row>
    <row r="2147" spans="2:26" ht="30" x14ac:dyDescent="0.25">
      <c r="B2147" s="9" t="s">
        <v>4432</v>
      </c>
      <c r="C2147" s="9" t="s">
        <v>4433</v>
      </c>
      <c r="D2147" s="9">
        <v>1990</v>
      </c>
      <c r="E2147" s="9" t="s">
        <v>12</v>
      </c>
      <c r="F2147" s="9" t="s">
        <v>30</v>
      </c>
      <c r="G2147" s="60" t="s">
        <v>6468</v>
      </c>
      <c r="H2147" s="1" t="s">
        <v>13</v>
      </c>
      <c r="I2147" s="1" t="s">
        <v>81</v>
      </c>
      <c r="J2147" s="68" t="s">
        <v>296</v>
      </c>
      <c r="K2147" s="68" t="s">
        <v>297</v>
      </c>
      <c r="L2147" s="120" t="s">
        <v>146</v>
      </c>
      <c r="M2147" s="117" t="s">
        <v>147</v>
      </c>
      <c r="N2147" s="118" t="s">
        <v>148</v>
      </c>
      <c r="O2147" s="118" t="s">
        <v>146</v>
      </c>
      <c r="P2147" s="118" t="s">
        <v>147</v>
      </c>
      <c r="Q2147" s="118" t="s">
        <v>146</v>
      </c>
      <c r="R2147" s="118" t="s">
        <v>146</v>
      </c>
      <c r="S2147" s="118" t="s">
        <v>146</v>
      </c>
      <c r="T2147" s="118" t="s">
        <v>147</v>
      </c>
      <c r="U2147" s="118" t="s">
        <v>147</v>
      </c>
      <c r="V2147" s="118" t="s">
        <v>147</v>
      </c>
      <c r="W2147" s="118" t="s">
        <v>147</v>
      </c>
      <c r="X2147" s="121">
        <f t="shared" si="39"/>
        <v>26.666666666666668</v>
      </c>
      <c r="Y2147" s="68"/>
      <c r="Z2147" s="113">
        <f>VLOOKUP(B2147,[1]Sheet1!B$3:V$3093,21,0)</f>
        <v>0</v>
      </c>
    </row>
    <row r="2148" spans="2:26" ht="60" x14ac:dyDescent="0.25">
      <c r="B2148" s="9" t="s">
        <v>4434</v>
      </c>
      <c r="C2148" s="9" t="s">
        <v>4435</v>
      </c>
      <c r="D2148" s="9">
        <v>1986</v>
      </c>
      <c r="E2148" s="9" t="s">
        <v>12</v>
      </c>
      <c r="F2148" s="9" t="s">
        <v>30</v>
      </c>
      <c r="G2148" s="60" t="s">
        <v>6468</v>
      </c>
      <c r="H2148" s="1" t="s">
        <v>80</v>
      </c>
      <c r="I2148" s="1" t="s">
        <v>85</v>
      </c>
      <c r="J2148" s="68" t="s">
        <v>291</v>
      </c>
      <c r="K2148" s="68" t="s">
        <v>292</v>
      </c>
      <c r="L2148" s="120" t="s">
        <v>146</v>
      </c>
      <c r="M2148" s="117" t="s">
        <v>6520</v>
      </c>
      <c r="N2148" s="118" t="s">
        <v>147</v>
      </c>
      <c r="O2148" s="118" t="s">
        <v>147</v>
      </c>
      <c r="P2148" s="118" t="s">
        <v>147</v>
      </c>
      <c r="Q2148" s="118" t="s">
        <v>6520</v>
      </c>
      <c r="R2148" s="118" t="s">
        <v>146</v>
      </c>
      <c r="S2148" s="118" t="s">
        <v>6520</v>
      </c>
      <c r="T2148" s="118" t="s">
        <v>148</v>
      </c>
      <c r="U2148" s="118" t="s">
        <v>146</v>
      </c>
      <c r="V2148" s="118" t="s">
        <v>146</v>
      </c>
      <c r="W2148" s="118" t="s">
        <v>146</v>
      </c>
      <c r="X2148" s="121">
        <f t="shared" si="39"/>
        <v>21.666666666666668</v>
      </c>
      <c r="Y2148" s="68"/>
      <c r="Z2148" s="113">
        <f>VLOOKUP(B2148,[1]Sheet1!B$3:V$3093,21,0)</f>
        <v>0</v>
      </c>
    </row>
    <row r="2149" spans="2:26" ht="45" x14ac:dyDescent="0.25">
      <c r="B2149" s="9" t="s">
        <v>4436</v>
      </c>
      <c r="C2149" s="9" t="s">
        <v>4437</v>
      </c>
      <c r="D2149" s="9">
        <v>1981</v>
      </c>
      <c r="E2149" s="9" t="s">
        <v>12</v>
      </c>
      <c r="F2149" s="9" t="s">
        <v>30</v>
      </c>
      <c r="G2149" s="60" t="s">
        <v>6468</v>
      </c>
      <c r="H2149" s="1" t="s">
        <v>6289</v>
      </c>
      <c r="I2149" s="1" t="s">
        <v>178</v>
      </c>
      <c r="J2149" s="68" t="s">
        <v>291</v>
      </c>
      <c r="K2149" s="68" t="s">
        <v>292</v>
      </c>
      <c r="L2149" s="120" t="s">
        <v>147</v>
      </c>
      <c r="M2149" s="117" t="s">
        <v>146</v>
      </c>
      <c r="N2149" s="118" t="s">
        <v>146</v>
      </c>
      <c r="O2149" s="118" t="s">
        <v>147</v>
      </c>
      <c r="P2149" s="118" t="s">
        <v>6520</v>
      </c>
      <c r="Q2149" s="118" t="s">
        <v>147</v>
      </c>
      <c r="R2149" s="118" t="s">
        <v>146</v>
      </c>
      <c r="S2149" s="118" t="s">
        <v>147</v>
      </c>
      <c r="T2149" s="118" t="s">
        <v>146</v>
      </c>
      <c r="U2149" s="118" t="s">
        <v>6520</v>
      </c>
      <c r="V2149" s="118" t="s">
        <v>147</v>
      </c>
      <c r="W2149" s="118" t="s">
        <v>147</v>
      </c>
      <c r="X2149" s="121">
        <f t="shared" si="39"/>
        <v>23.333333333333332</v>
      </c>
      <c r="Y2149" s="68"/>
      <c r="Z2149" s="113">
        <f>VLOOKUP(B2149,[1]Sheet1!B$3:V$3093,21,0)</f>
        <v>0</v>
      </c>
    </row>
    <row r="2150" spans="2:26" ht="45" x14ac:dyDescent="0.25">
      <c r="B2150" s="9" t="s">
        <v>4438</v>
      </c>
      <c r="C2150" s="9" t="s">
        <v>4439</v>
      </c>
      <c r="D2150" s="9">
        <v>1984</v>
      </c>
      <c r="E2150" s="9" t="s">
        <v>12</v>
      </c>
      <c r="F2150" s="9" t="s">
        <v>30</v>
      </c>
      <c r="G2150" s="60" t="s">
        <v>6468</v>
      </c>
      <c r="H2150" s="1" t="s">
        <v>6289</v>
      </c>
      <c r="I2150" s="1" t="s">
        <v>6298</v>
      </c>
      <c r="J2150" s="68" t="s">
        <v>296</v>
      </c>
      <c r="K2150" s="68" t="s">
        <v>297</v>
      </c>
      <c r="L2150" s="120" t="s">
        <v>6520</v>
      </c>
      <c r="M2150" s="117" t="s">
        <v>146</v>
      </c>
      <c r="N2150" s="118" t="s">
        <v>146</v>
      </c>
      <c r="O2150" s="118" t="s">
        <v>146</v>
      </c>
      <c r="P2150" s="118" t="s">
        <v>146</v>
      </c>
      <c r="Q2150" s="118" t="s">
        <v>147</v>
      </c>
      <c r="R2150" s="118" t="s">
        <v>146</v>
      </c>
      <c r="S2150" s="118" t="s">
        <v>147</v>
      </c>
      <c r="T2150" s="118" t="s">
        <v>146</v>
      </c>
      <c r="U2150" s="118" t="s">
        <v>6520</v>
      </c>
      <c r="V2150" s="118" t="s">
        <v>146</v>
      </c>
      <c r="W2150" s="118" t="s">
        <v>147</v>
      </c>
      <c r="X2150" s="121">
        <f t="shared" si="39"/>
        <v>20.833333333333332</v>
      </c>
      <c r="Y2150" s="68"/>
      <c r="Z2150" s="113"/>
    </row>
    <row r="2151" spans="2:26" ht="30" x14ac:dyDescent="0.25">
      <c r="B2151" s="9" t="s">
        <v>4440</v>
      </c>
      <c r="C2151" s="9" t="s">
        <v>4441</v>
      </c>
      <c r="D2151" s="9">
        <v>1990</v>
      </c>
      <c r="E2151" s="9" t="s">
        <v>12</v>
      </c>
      <c r="F2151" s="9" t="s">
        <v>30</v>
      </c>
      <c r="G2151" s="60" t="s">
        <v>6468</v>
      </c>
      <c r="H2151" s="1" t="s">
        <v>11</v>
      </c>
      <c r="I2151" s="1" t="s">
        <v>6337</v>
      </c>
      <c r="J2151" s="68" t="s">
        <v>296</v>
      </c>
      <c r="K2151" s="68" t="s">
        <v>297</v>
      </c>
      <c r="L2151" s="120" t="s">
        <v>147</v>
      </c>
      <c r="M2151" s="117" t="s">
        <v>146</v>
      </c>
      <c r="N2151" s="118" t="s">
        <v>6520</v>
      </c>
      <c r="O2151" s="118" t="s">
        <v>146</v>
      </c>
      <c r="P2151" s="118" t="s">
        <v>146</v>
      </c>
      <c r="Q2151" s="118" t="s">
        <v>146</v>
      </c>
      <c r="R2151" s="118" t="s">
        <v>6520</v>
      </c>
      <c r="S2151" s="118" t="s">
        <v>146</v>
      </c>
      <c r="T2151" s="118" t="s">
        <v>6520</v>
      </c>
      <c r="U2151" s="118" t="s">
        <v>146</v>
      </c>
      <c r="V2151" s="118" t="s">
        <v>146</v>
      </c>
      <c r="W2151" s="118" t="s">
        <v>148</v>
      </c>
      <c r="X2151" s="121">
        <f t="shared" si="39"/>
        <v>20</v>
      </c>
      <c r="Y2151" s="68"/>
      <c r="Z2151" s="113"/>
    </row>
    <row r="2152" spans="2:26" ht="45" x14ac:dyDescent="0.25">
      <c r="B2152" s="9" t="s">
        <v>4442</v>
      </c>
      <c r="C2152" s="9" t="s">
        <v>4443</v>
      </c>
      <c r="D2152" s="9">
        <v>1989</v>
      </c>
      <c r="E2152" s="9" t="s">
        <v>12</v>
      </c>
      <c r="F2152" s="9" t="s">
        <v>30</v>
      </c>
      <c r="G2152" s="60" t="s">
        <v>6468</v>
      </c>
      <c r="H2152" s="1" t="s">
        <v>13</v>
      </c>
      <c r="I2152" s="1" t="s">
        <v>23</v>
      </c>
      <c r="J2152" s="68" t="s">
        <v>291</v>
      </c>
      <c r="K2152" s="68" t="s">
        <v>292</v>
      </c>
      <c r="L2152" s="120" t="s">
        <v>146</v>
      </c>
      <c r="M2152" s="117" t="s">
        <v>147</v>
      </c>
      <c r="N2152" s="118" t="s">
        <v>147</v>
      </c>
      <c r="O2152" s="118" t="s">
        <v>148</v>
      </c>
      <c r="P2152" s="118" t="s">
        <v>146</v>
      </c>
      <c r="Q2152" s="118" t="s">
        <v>146</v>
      </c>
      <c r="R2152" s="118" t="s">
        <v>146</v>
      </c>
      <c r="S2152" s="118" t="s">
        <v>146</v>
      </c>
      <c r="T2152" s="118" t="s">
        <v>146</v>
      </c>
      <c r="U2152" s="118" t="s">
        <v>146</v>
      </c>
      <c r="V2152" s="118" t="s">
        <v>146</v>
      </c>
      <c r="W2152" s="118" t="s">
        <v>146</v>
      </c>
      <c r="X2152" s="121">
        <f t="shared" si="39"/>
        <v>23.333333333333332</v>
      </c>
      <c r="Y2152" s="68"/>
      <c r="Z2152" s="113">
        <f>VLOOKUP(B2152,[1]Sheet1!B$3:V$3093,21,0)</f>
        <v>0</v>
      </c>
    </row>
    <row r="2153" spans="2:26" ht="45" x14ac:dyDescent="0.25">
      <c r="B2153" s="9" t="s">
        <v>4444</v>
      </c>
      <c r="C2153" s="9" t="s">
        <v>4445</v>
      </c>
      <c r="D2153" s="9">
        <v>1983</v>
      </c>
      <c r="E2153" s="9" t="s">
        <v>12</v>
      </c>
      <c r="F2153" s="9" t="s">
        <v>161</v>
      </c>
      <c r="G2153" s="60" t="s">
        <v>6468</v>
      </c>
      <c r="H2153" s="1" t="s">
        <v>6289</v>
      </c>
      <c r="I2153" s="1" t="s">
        <v>14</v>
      </c>
      <c r="J2153" s="68" t="s">
        <v>6245</v>
      </c>
      <c r="K2153" s="68" t="s">
        <v>6246</v>
      </c>
      <c r="L2153" s="120" t="s">
        <v>149</v>
      </c>
      <c r="M2153" s="117" t="s">
        <v>149</v>
      </c>
      <c r="N2153" s="118" t="s">
        <v>147</v>
      </c>
      <c r="O2153" s="118" t="s">
        <v>146</v>
      </c>
      <c r="P2153" s="118" t="s">
        <v>146</v>
      </c>
      <c r="Q2153" s="118" t="s">
        <v>146</v>
      </c>
      <c r="R2153" s="118" t="s">
        <v>146</v>
      </c>
      <c r="S2153" s="118" t="s">
        <v>146</v>
      </c>
      <c r="T2153" s="118" t="s">
        <v>147</v>
      </c>
      <c r="U2153" s="118" t="s">
        <v>147</v>
      </c>
      <c r="V2153" s="118" t="s">
        <v>146</v>
      </c>
      <c r="W2153" s="118" t="s">
        <v>146</v>
      </c>
      <c r="X2153" s="121">
        <f t="shared" si="39"/>
        <v>23</v>
      </c>
      <c r="Y2153" s="68"/>
      <c r="Z2153" s="113">
        <f>VLOOKUP(B2153,[1]Sheet1!B$3:V$3093,21,0)</f>
        <v>0</v>
      </c>
    </row>
    <row r="2154" spans="2:26" ht="30" x14ac:dyDescent="0.25">
      <c r="B2154" s="9" t="s">
        <v>4446</v>
      </c>
      <c r="C2154" s="9" t="s">
        <v>4447</v>
      </c>
      <c r="D2154" s="9">
        <v>1986</v>
      </c>
      <c r="E2154" s="9" t="s">
        <v>12</v>
      </c>
      <c r="F2154" s="9" t="s">
        <v>30</v>
      </c>
      <c r="G2154" s="60" t="s">
        <v>6468</v>
      </c>
      <c r="H2154" s="1" t="s">
        <v>11</v>
      </c>
      <c r="I2154" s="1" t="s">
        <v>170</v>
      </c>
      <c r="J2154" s="68" t="s">
        <v>296</v>
      </c>
      <c r="K2154" s="68" t="s">
        <v>297</v>
      </c>
      <c r="L2154" s="120" t="s">
        <v>146</v>
      </c>
      <c r="M2154" s="117" t="s">
        <v>146</v>
      </c>
      <c r="N2154" s="118" t="s">
        <v>146</v>
      </c>
      <c r="O2154" s="118" t="s">
        <v>6520</v>
      </c>
      <c r="P2154" s="118" t="s">
        <v>146</v>
      </c>
      <c r="Q2154" s="118" t="s">
        <v>147</v>
      </c>
      <c r="R2154" s="118" t="s">
        <v>146</v>
      </c>
      <c r="S2154" s="118" t="s">
        <v>147</v>
      </c>
      <c r="T2154" s="118" t="s">
        <v>146</v>
      </c>
      <c r="U2154" s="118" t="s">
        <v>6520</v>
      </c>
      <c r="V2154" s="118" t="s">
        <v>146</v>
      </c>
      <c r="W2154" s="118" t="s">
        <v>146</v>
      </c>
      <c r="X2154" s="121">
        <f t="shared" si="39"/>
        <v>20</v>
      </c>
      <c r="Y2154" s="68"/>
      <c r="Z2154" s="113">
        <f>VLOOKUP(B2154,[1]Sheet1!B$3:V$3093,21,0)</f>
        <v>0</v>
      </c>
    </row>
    <row r="2155" spans="2:26" ht="45" x14ac:dyDescent="0.25">
      <c r="B2155" s="9" t="s">
        <v>4448</v>
      </c>
      <c r="C2155" s="9" t="s">
        <v>4449</v>
      </c>
      <c r="D2155" s="9">
        <v>1987</v>
      </c>
      <c r="E2155" s="9" t="s">
        <v>12</v>
      </c>
      <c r="F2155" s="9" t="s">
        <v>37</v>
      </c>
      <c r="G2155" s="60" t="s">
        <v>6468</v>
      </c>
      <c r="H2155" s="1" t="s">
        <v>13</v>
      </c>
      <c r="I2155" s="1" t="s">
        <v>23</v>
      </c>
      <c r="J2155" s="68" t="s">
        <v>291</v>
      </c>
      <c r="K2155" s="68" t="s">
        <v>292</v>
      </c>
      <c r="L2155" s="120" t="s">
        <v>146</v>
      </c>
      <c r="M2155" s="117" t="s">
        <v>146</v>
      </c>
      <c r="N2155" s="118" t="s">
        <v>146</v>
      </c>
      <c r="O2155" s="118" t="s">
        <v>6520</v>
      </c>
      <c r="P2155" s="118" t="s">
        <v>146</v>
      </c>
      <c r="Q2155" s="118" t="s">
        <v>146</v>
      </c>
      <c r="R2155" s="118" t="s">
        <v>147</v>
      </c>
      <c r="S2155" s="118" t="s">
        <v>146</v>
      </c>
      <c r="T2155" s="118" t="s">
        <v>6520</v>
      </c>
      <c r="U2155" s="118" t="s">
        <v>146</v>
      </c>
      <c r="V2155" s="118" t="s">
        <v>146</v>
      </c>
      <c r="W2155" s="118" t="s">
        <v>147</v>
      </c>
      <c r="X2155" s="121">
        <f t="shared" si="39"/>
        <v>20</v>
      </c>
      <c r="Y2155" s="68"/>
      <c r="Z2155" s="113">
        <f>VLOOKUP(B2155,[1]Sheet1!B$3:V$3093,21,0)</f>
        <v>0</v>
      </c>
    </row>
    <row r="2156" spans="2:26" ht="30" x14ac:dyDescent="0.25">
      <c r="B2156" s="9" t="s">
        <v>4450</v>
      </c>
      <c r="C2156" s="9" t="s">
        <v>4451</v>
      </c>
      <c r="D2156" s="9">
        <v>1992</v>
      </c>
      <c r="E2156" s="9" t="s">
        <v>12</v>
      </c>
      <c r="F2156" s="9" t="s">
        <v>30</v>
      </c>
      <c r="G2156" s="60" t="s">
        <v>6468</v>
      </c>
      <c r="H2156" s="1" t="s">
        <v>11</v>
      </c>
      <c r="I2156" s="1" t="s">
        <v>6435</v>
      </c>
      <c r="J2156" s="68" t="s">
        <v>296</v>
      </c>
      <c r="K2156" s="68" t="s">
        <v>297</v>
      </c>
      <c r="L2156" s="120" t="s">
        <v>146</v>
      </c>
      <c r="M2156" s="117" t="s">
        <v>146</v>
      </c>
      <c r="N2156" s="118" t="s">
        <v>146</v>
      </c>
      <c r="O2156" s="118" t="s">
        <v>146</v>
      </c>
      <c r="P2156" s="118" t="s">
        <v>147</v>
      </c>
      <c r="Q2156" s="118" t="s">
        <v>146</v>
      </c>
      <c r="R2156" s="118" t="s">
        <v>146</v>
      </c>
      <c r="S2156" s="118" t="s">
        <v>146</v>
      </c>
      <c r="T2156" s="118" t="s">
        <v>147</v>
      </c>
      <c r="U2156" s="118" t="s">
        <v>6520</v>
      </c>
      <c r="V2156" s="118" t="s">
        <v>146</v>
      </c>
      <c r="W2156" s="118" t="s">
        <v>146</v>
      </c>
      <c r="X2156" s="121">
        <f t="shared" si="39"/>
        <v>20.833333333333332</v>
      </c>
      <c r="Y2156" s="68"/>
      <c r="Z2156" s="113">
        <f>VLOOKUP(B2156,[1]Sheet1!B$3:V$3093,21,0)</f>
        <v>0</v>
      </c>
    </row>
    <row r="2157" spans="2:26" ht="45" x14ac:dyDescent="0.25">
      <c r="B2157" s="9" t="s">
        <v>4452</v>
      </c>
      <c r="C2157" s="9" t="s">
        <v>4453</v>
      </c>
      <c r="D2157" s="9">
        <v>1993</v>
      </c>
      <c r="E2157" s="9" t="s">
        <v>12</v>
      </c>
      <c r="F2157" s="9" t="s">
        <v>32</v>
      </c>
      <c r="G2157" s="60" t="s">
        <v>6468</v>
      </c>
      <c r="H2157" s="1" t="s">
        <v>13</v>
      </c>
      <c r="I2157" s="1" t="s">
        <v>79</v>
      </c>
      <c r="J2157" s="68" t="s">
        <v>6330</v>
      </c>
      <c r="K2157" s="68" t="s">
        <v>6331</v>
      </c>
      <c r="L2157" s="120" t="s">
        <v>148</v>
      </c>
      <c r="M2157" s="117" t="s">
        <v>147</v>
      </c>
      <c r="N2157" s="118" t="s">
        <v>147</v>
      </c>
      <c r="O2157" s="118" t="s">
        <v>148</v>
      </c>
      <c r="P2157" s="118" t="s">
        <v>147</v>
      </c>
      <c r="Q2157" s="118" t="s">
        <v>147</v>
      </c>
      <c r="R2157" s="118" t="s">
        <v>148</v>
      </c>
      <c r="S2157" s="118" t="s">
        <v>147</v>
      </c>
      <c r="T2157" s="118" t="s">
        <v>147</v>
      </c>
      <c r="U2157" s="118" t="s">
        <v>147</v>
      </c>
      <c r="V2157" s="118" t="s">
        <v>148</v>
      </c>
      <c r="W2157" s="118" t="s">
        <v>147</v>
      </c>
      <c r="X2157" s="121">
        <f t="shared" si="39"/>
        <v>33.333333333333336</v>
      </c>
      <c r="Y2157" s="68"/>
      <c r="Z2157" s="113">
        <f>VLOOKUP(B2157,[1]Sheet1!B$3:V$3093,21,0)</f>
        <v>0</v>
      </c>
    </row>
    <row r="2158" spans="2:26" ht="30" x14ac:dyDescent="0.25">
      <c r="B2158" s="9" t="s">
        <v>4454</v>
      </c>
      <c r="C2158" s="9" t="s">
        <v>4455</v>
      </c>
      <c r="D2158" s="9">
        <v>1989</v>
      </c>
      <c r="E2158" s="9" t="s">
        <v>12</v>
      </c>
      <c r="F2158" s="9" t="s">
        <v>30</v>
      </c>
      <c r="G2158" s="60" t="s">
        <v>6468</v>
      </c>
      <c r="H2158" s="1" t="s">
        <v>11</v>
      </c>
      <c r="I2158" s="1" t="s">
        <v>170</v>
      </c>
      <c r="J2158" s="68" t="s">
        <v>296</v>
      </c>
      <c r="K2158" s="68" t="s">
        <v>297</v>
      </c>
      <c r="L2158" s="120" t="s">
        <v>147</v>
      </c>
      <c r="M2158" s="117" t="s">
        <v>146</v>
      </c>
      <c r="N2158" s="118" t="s">
        <v>146</v>
      </c>
      <c r="O2158" s="118" t="s">
        <v>146</v>
      </c>
      <c r="P2158" s="118" t="s">
        <v>148</v>
      </c>
      <c r="Q2158" s="118" t="s">
        <v>146</v>
      </c>
      <c r="R2158" s="118" t="s">
        <v>147</v>
      </c>
      <c r="S2158" s="118" t="s">
        <v>146</v>
      </c>
      <c r="T2158" s="118" t="s">
        <v>146</v>
      </c>
      <c r="U2158" s="118" t="s">
        <v>146</v>
      </c>
      <c r="V2158" s="118" t="s">
        <v>146</v>
      </c>
      <c r="W2158" s="118" t="s">
        <v>6520</v>
      </c>
      <c r="X2158" s="121">
        <f t="shared" si="39"/>
        <v>22.5</v>
      </c>
      <c r="Y2158" s="68"/>
      <c r="Z2158" s="113">
        <f>VLOOKUP(B2158,[1]Sheet1!B$3:V$3093,21,0)</f>
        <v>0</v>
      </c>
    </row>
    <row r="2159" spans="2:26" ht="30" x14ac:dyDescent="0.25">
      <c r="B2159" s="9" t="s">
        <v>4456</v>
      </c>
      <c r="C2159" s="9" t="s">
        <v>4457</v>
      </c>
      <c r="D2159" s="9">
        <v>1992</v>
      </c>
      <c r="E2159" s="9" t="s">
        <v>12</v>
      </c>
      <c r="F2159" s="9" t="s">
        <v>965</v>
      </c>
      <c r="G2159" s="60" t="s">
        <v>6468</v>
      </c>
      <c r="H2159" s="1" t="s">
        <v>11</v>
      </c>
      <c r="I2159" s="1" t="s">
        <v>88</v>
      </c>
      <c r="J2159" s="68" t="s">
        <v>296</v>
      </c>
      <c r="K2159" s="68" t="s">
        <v>297</v>
      </c>
      <c r="L2159" s="120" t="s">
        <v>147</v>
      </c>
      <c r="M2159" s="117" t="s">
        <v>146</v>
      </c>
      <c r="N2159" s="118" t="s">
        <v>146</v>
      </c>
      <c r="O2159" s="118" t="s">
        <v>146</v>
      </c>
      <c r="P2159" s="118" t="s">
        <v>146</v>
      </c>
      <c r="Q2159" s="118" t="s">
        <v>146</v>
      </c>
      <c r="R2159" s="118" t="s">
        <v>146</v>
      </c>
      <c r="S2159" s="118" t="s">
        <v>146</v>
      </c>
      <c r="T2159" s="118" t="s">
        <v>146</v>
      </c>
      <c r="U2159" s="118" t="s">
        <v>146</v>
      </c>
      <c r="V2159" s="118" t="s">
        <v>147</v>
      </c>
      <c r="W2159" s="118" t="s">
        <v>6520</v>
      </c>
      <c r="X2159" s="121">
        <f t="shared" si="39"/>
        <v>20.833333333333332</v>
      </c>
      <c r="Y2159" s="68"/>
      <c r="Z2159" s="113">
        <f>VLOOKUP(B2159,[1]Sheet1!B$3:V$3093,21,0)</f>
        <v>0</v>
      </c>
    </row>
    <row r="2160" spans="2:26" ht="30" x14ac:dyDescent="0.25">
      <c r="B2160" s="9" t="s">
        <v>4458</v>
      </c>
      <c r="C2160" s="9" t="s">
        <v>4459</v>
      </c>
      <c r="D2160" s="9">
        <v>1993</v>
      </c>
      <c r="E2160" s="9" t="s">
        <v>12</v>
      </c>
      <c r="F2160" s="9" t="s">
        <v>30</v>
      </c>
      <c r="G2160" s="60" t="s">
        <v>6468</v>
      </c>
      <c r="H2160" s="1" t="s">
        <v>13</v>
      </c>
      <c r="I2160" s="1" t="s">
        <v>31</v>
      </c>
      <c r="J2160" s="68" t="s">
        <v>291</v>
      </c>
      <c r="K2160" s="68" t="s">
        <v>292</v>
      </c>
      <c r="L2160" s="120" t="s">
        <v>146</v>
      </c>
      <c r="M2160" s="117" t="s">
        <v>147</v>
      </c>
      <c r="N2160" s="118" t="s">
        <v>147</v>
      </c>
      <c r="O2160" s="118" t="s">
        <v>147</v>
      </c>
      <c r="P2160" s="118" t="s">
        <v>146</v>
      </c>
      <c r="Q2160" s="118" t="s">
        <v>146</v>
      </c>
      <c r="R2160" s="118" t="s">
        <v>146</v>
      </c>
      <c r="S2160" s="118" t="s">
        <v>146</v>
      </c>
      <c r="T2160" s="118" t="s">
        <v>146</v>
      </c>
      <c r="U2160" s="118" t="s">
        <v>146</v>
      </c>
      <c r="V2160" s="118" t="s">
        <v>146</v>
      </c>
      <c r="W2160" s="118" t="s">
        <v>146</v>
      </c>
      <c r="X2160" s="121">
        <f t="shared" si="39"/>
        <v>22.5</v>
      </c>
      <c r="Y2160" s="68"/>
      <c r="Z2160" s="113">
        <f>VLOOKUP(B2160,[1]Sheet1!B$3:V$3093,21,0)</f>
        <v>0</v>
      </c>
    </row>
    <row r="2161" spans="2:26" ht="30" x14ac:dyDescent="0.25">
      <c r="B2161" s="9" t="s">
        <v>4460</v>
      </c>
      <c r="C2161" s="9" t="s">
        <v>4461</v>
      </c>
      <c r="D2161" s="9">
        <v>1990</v>
      </c>
      <c r="E2161" s="9" t="s">
        <v>12</v>
      </c>
      <c r="F2161" s="9" t="s">
        <v>30</v>
      </c>
      <c r="G2161" s="60" t="s">
        <v>6468</v>
      </c>
      <c r="H2161" s="1" t="s">
        <v>176</v>
      </c>
      <c r="I2161" s="1"/>
      <c r="J2161" s="68" t="s">
        <v>296</v>
      </c>
      <c r="K2161" s="68" t="s">
        <v>297</v>
      </c>
      <c r="L2161" s="120" t="s">
        <v>146</v>
      </c>
      <c r="M2161" s="117" t="s">
        <v>146</v>
      </c>
      <c r="N2161" s="118" t="s">
        <v>147</v>
      </c>
      <c r="O2161" s="118" t="s">
        <v>146</v>
      </c>
      <c r="P2161" s="118" t="s">
        <v>147</v>
      </c>
      <c r="Q2161" s="118" t="s">
        <v>146</v>
      </c>
      <c r="R2161" s="118" t="s">
        <v>147</v>
      </c>
      <c r="S2161" s="118" t="s">
        <v>146</v>
      </c>
      <c r="T2161" s="118" t="s">
        <v>146</v>
      </c>
      <c r="U2161" s="118" t="s">
        <v>147</v>
      </c>
      <c r="V2161" s="118" t="s">
        <v>146</v>
      </c>
      <c r="W2161" s="118" t="s">
        <v>146</v>
      </c>
      <c r="X2161" s="121">
        <f t="shared" si="39"/>
        <v>23.333333333333332</v>
      </c>
      <c r="Y2161" s="68"/>
      <c r="Z2161" s="113">
        <f>VLOOKUP(B2161,[1]Sheet1!B$3:V$3093,21,0)</f>
        <v>0</v>
      </c>
    </row>
    <row r="2162" spans="2:26" ht="30" x14ac:dyDescent="0.25">
      <c r="B2162" s="9" t="s">
        <v>4462</v>
      </c>
      <c r="C2162" s="9" t="s">
        <v>4463</v>
      </c>
      <c r="D2162" s="9">
        <v>1981</v>
      </c>
      <c r="E2162" s="9" t="s">
        <v>12</v>
      </c>
      <c r="F2162" s="9" t="s">
        <v>30</v>
      </c>
      <c r="G2162" s="60" t="s">
        <v>6468</v>
      </c>
      <c r="H2162" s="1" t="s">
        <v>18</v>
      </c>
      <c r="I2162" s="1" t="s">
        <v>77</v>
      </c>
      <c r="J2162" s="68" t="s">
        <v>296</v>
      </c>
      <c r="K2162" s="68" t="s">
        <v>297</v>
      </c>
      <c r="L2162" s="120" t="s">
        <v>6520</v>
      </c>
      <c r="M2162" s="117" t="s">
        <v>147</v>
      </c>
      <c r="N2162" s="118" t="s">
        <v>146</v>
      </c>
      <c r="O2162" s="118" t="s">
        <v>146</v>
      </c>
      <c r="P2162" s="118" t="s">
        <v>146</v>
      </c>
      <c r="Q2162" s="118" t="s">
        <v>146</v>
      </c>
      <c r="R2162" s="118" t="s">
        <v>146</v>
      </c>
      <c r="S2162" s="118" t="s">
        <v>146</v>
      </c>
      <c r="T2162" s="118" t="s">
        <v>6520</v>
      </c>
      <c r="U2162" s="118" t="s">
        <v>146</v>
      </c>
      <c r="V2162" s="118" t="s">
        <v>146</v>
      </c>
      <c r="W2162" s="118" t="s">
        <v>147</v>
      </c>
      <c r="X2162" s="121">
        <f t="shared" si="39"/>
        <v>20</v>
      </c>
      <c r="Y2162" s="68"/>
      <c r="Z2162" s="113"/>
    </row>
    <row r="2163" spans="2:26" ht="45" x14ac:dyDescent="0.25">
      <c r="B2163" s="9" t="s">
        <v>4464</v>
      </c>
      <c r="C2163" s="9" t="s">
        <v>4465</v>
      </c>
      <c r="D2163" s="9">
        <v>1993</v>
      </c>
      <c r="E2163" s="9" t="s">
        <v>12</v>
      </c>
      <c r="F2163" s="9" t="s">
        <v>30</v>
      </c>
      <c r="G2163" s="60" t="s">
        <v>6468</v>
      </c>
      <c r="H2163" s="1" t="s">
        <v>6289</v>
      </c>
      <c r="I2163" s="1" t="s">
        <v>6309</v>
      </c>
      <c r="J2163" s="68" t="s">
        <v>296</v>
      </c>
      <c r="K2163" s="68" t="s">
        <v>297</v>
      </c>
      <c r="L2163" s="120" t="s">
        <v>6520</v>
      </c>
      <c r="M2163" s="117" t="s">
        <v>146</v>
      </c>
      <c r="N2163" s="118" t="s">
        <v>146</v>
      </c>
      <c r="O2163" s="118" t="s">
        <v>146</v>
      </c>
      <c r="P2163" s="118" t="s">
        <v>147</v>
      </c>
      <c r="Q2163" s="118" t="s">
        <v>146</v>
      </c>
      <c r="R2163" s="118" t="s">
        <v>6520</v>
      </c>
      <c r="S2163" s="118" t="s">
        <v>146</v>
      </c>
      <c r="T2163" s="118" t="s">
        <v>148</v>
      </c>
      <c r="U2163" s="118" t="s">
        <v>147</v>
      </c>
      <c r="V2163" s="118" t="s">
        <v>148</v>
      </c>
      <c r="W2163" s="118" t="s">
        <v>146</v>
      </c>
      <c r="X2163" s="121">
        <f t="shared" si="39"/>
        <v>23.333333333333332</v>
      </c>
      <c r="Y2163" s="68"/>
      <c r="Z2163" s="113">
        <f>VLOOKUP(B2163,[1]Sheet1!B$3:V$3093,21,0)</f>
        <v>0</v>
      </c>
    </row>
    <row r="2164" spans="2:26" ht="30" x14ac:dyDescent="0.25">
      <c r="B2164" s="9" t="s">
        <v>4466</v>
      </c>
      <c r="C2164" s="9" t="s">
        <v>4467</v>
      </c>
      <c r="D2164" s="9">
        <v>1992</v>
      </c>
      <c r="E2164" s="9" t="s">
        <v>12</v>
      </c>
      <c r="F2164" s="9" t="s">
        <v>30</v>
      </c>
      <c r="G2164" s="60" t="s">
        <v>6468</v>
      </c>
      <c r="H2164" s="1" t="s">
        <v>176</v>
      </c>
      <c r="I2164" s="1"/>
      <c r="J2164" s="68" t="s">
        <v>296</v>
      </c>
      <c r="K2164" s="68" t="s">
        <v>297</v>
      </c>
      <c r="L2164" s="120" t="s">
        <v>6520</v>
      </c>
      <c r="M2164" s="117" t="s">
        <v>146</v>
      </c>
      <c r="N2164" s="118" t="s">
        <v>146</v>
      </c>
      <c r="O2164" s="118" t="s">
        <v>146</v>
      </c>
      <c r="P2164" s="118" t="s">
        <v>146</v>
      </c>
      <c r="Q2164" s="118" t="s">
        <v>147</v>
      </c>
      <c r="R2164" s="118" t="s">
        <v>146</v>
      </c>
      <c r="S2164" s="118" t="s">
        <v>147</v>
      </c>
      <c r="T2164" s="118" t="s">
        <v>146</v>
      </c>
      <c r="U2164" s="118" t="s">
        <v>147</v>
      </c>
      <c r="V2164" s="118" t="s">
        <v>146</v>
      </c>
      <c r="W2164" s="118" t="s">
        <v>147</v>
      </c>
      <c r="X2164" s="121">
        <f t="shared" si="39"/>
        <v>22.5</v>
      </c>
      <c r="Y2164" s="68"/>
      <c r="Z2164" s="113">
        <f>VLOOKUP(B2164,[1]Sheet1!B$3:V$3093,21,0)</f>
        <v>0</v>
      </c>
    </row>
    <row r="2165" spans="2:26" ht="45" x14ac:dyDescent="0.25">
      <c r="B2165" s="9" t="s">
        <v>4468</v>
      </c>
      <c r="C2165" s="9" t="s">
        <v>4469</v>
      </c>
      <c r="D2165" s="9">
        <v>1984</v>
      </c>
      <c r="E2165" s="9" t="s">
        <v>12</v>
      </c>
      <c r="F2165" s="9" t="s">
        <v>32</v>
      </c>
      <c r="G2165" s="60" t="s">
        <v>6468</v>
      </c>
      <c r="H2165" s="1" t="s">
        <v>13</v>
      </c>
      <c r="I2165" s="1" t="s">
        <v>16</v>
      </c>
      <c r="J2165" s="68" t="s">
        <v>291</v>
      </c>
      <c r="K2165" s="68" t="s">
        <v>292</v>
      </c>
      <c r="L2165" s="120" t="s">
        <v>6520</v>
      </c>
      <c r="M2165" s="117" t="s">
        <v>147</v>
      </c>
      <c r="N2165" s="118" t="s">
        <v>146</v>
      </c>
      <c r="O2165" s="118" t="s">
        <v>148</v>
      </c>
      <c r="P2165" s="118" t="s">
        <v>146</v>
      </c>
      <c r="Q2165" s="118" t="s">
        <v>148</v>
      </c>
      <c r="R2165" s="118" t="s">
        <v>146</v>
      </c>
      <c r="S2165" s="118" t="s">
        <v>148</v>
      </c>
      <c r="T2165" s="118" t="s">
        <v>146</v>
      </c>
      <c r="U2165" s="118" t="s">
        <v>147</v>
      </c>
      <c r="V2165" s="118" t="s">
        <v>146</v>
      </c>
      <c r="W2165" s="118" t="s">
        <v>147</v>
      </c>
      <c r="X2165" s="121">
        <f t="shared" si="39"/>
        <v>26.666666666666668</v>
      </c>
      <c r="Y2165" s="68"/>
      <c r="Z2165" s="113">
        <f>VLOOKUP(B2165,[1]Sheet1!B$3:V$3093,21,0)</f>
        <v>0</v>
      </c>
    </row>
    <row r="2166" spans="2:26" ht="30" x14ac:dyDescent="0.25">
      <c r="B2166" s="9" t="s">
        <v>4470</v>
      </c>
      <c r="C2166" s="9" t="s">
        <v>4471</v>
      </c>
      <c r="D2166" s="9">
        <v>1981</v>
      </c>
      <c r="E2166" s="9" t="s">
        <v>12</v>
      </c>
      <c r="F2166" s="9" t="s">
        <v>30</v>
      </c>
      <c r="G2166" s="60" t="s">
        <v>6468</v>
      </c>
      <c r="H2166" s="1" t="s">
        <v>176</v>
      </c>
      <c r="I2166" s="1"/>
      <c r="J2166" s="68" t="s">
        <v>296</v>
      </c>
      <c r="K2166" s="68" t="s">
        <v>297</v>
      </c>
      <c r="L2166" s="120" t="s">
        <v>146</v>
      </c>
      <c r="M2166" s="117" t="s">
        <v>146</v>
      </c>
      <c r="N2166" s="118" t="s">
        <v>146</v>
      </c>
      <c r="O2166" s="118" t="s">
        <v>147</v>
      </c>
      <c r="P2166" s="118" t="s">
        <v>146</v>
      </c>
      <c r="Q2166" s="118" t="s">
        <v>147</v>
      </c>
      <c r="R2166" s="118" t="s">
        <v>146</v>
      </c>
      <c r="S2166" s="118" t="s">
        <v>147</v>
      </c>
      <c r="T2166" s="118" t="s">
        <v>147</v>
      </c>
      <c r="U2166" s="118" t="s">
        <v>6520</v>
      </c>
      <c r="V2166" s="118" t="s">
        <v>146</v>
      </c>
      <c r="W2166" s="118" t="s">
        <v>6520</v>
      </c>
      <c r="X2166" s="121">
        <f t="shared" si="39"/>
        <v>21.666666666666668</v>
      </c>
      <c r="Y2166" s="68"/>
      <c r="Z2166" s="113">
        <f>VLOOKUP(B2166,[1]Sheet1!B$3:V$3093,21,0)</f>
        <v>0</v>
      </c>
    </row>
    <row r="2167" spans="2:26" ht="30" x14ac:dyDescent="0.25">
      <c r="B2167" s="9" t="s">
        <v>4472</v>
      </c>
      <c r="C2167" s="9" t="s">
        <v>705</v>
      </c>
      <c r="D2167" s="9">
        <v>1993</v>
      </c>
      <c r="E2167" s="9" t="s">
        <v>12</v>
      </c>
      <c r="F2167" s="9" t="s">
        <v>30</v>
      </c>
      <c r="G2167" s="60" t="s">
        <v>6468</v>
      </c>
      <c r="H2167" s="1" t="s">
        <v>176</v>
      </c>
      <c r="I2167" s="1"/>
      <c r="J2167" s="68" t="s">
        <v>296</v>
      </c>
      <c r="K2167" s="68" t="s">
        <v>297</v>
      </c>
      <c r="L2167" s="120" t="s">
        <v>146</v>
      </c>
      <c r="M2167" s="117" t="s">
        <v>146</v>
      </c>
      <c r="N2167" s="118" t="s">
        <v>6520</v>
      </c>
      <c r="O2167" s="118" t="s">
        <v>147</v>
      </c>
      <c r="P2167" s="118" t="s">
        <v>147</v>
      </c>
      <c r="Q2167" s="118" t="s">
        <v>146</v>
      </c>
      <c r="R2167" s="118" t="s">
        <v>6520</v>
      </c>
      <c r="S2167" s="118" t="s">
        <v>146</v>
      </c>
      <c r="T2167" s="118" t="s">
        <v>146</v>
      </c>
      <c r="U2167" s="118" t="s">
        <v>146</v>
      </c>
      <c r="V2167" s="118" t="s">
        <v>146</v>
      </c>
      <c r="W2167" s="118" t="s">
        <v>147</v>
      </c>
      <c r="X2167" s="121">
        <f t="shared" si="39"/>
        <v>20.833333333333332</v>
      </c>
      <c r="Y2167" s="68"/>
      <c r="Z2167" s="113">
        <f>VLOOKUP(B2167,[1]Sheet1!B$3:V$3093,21,0)</f>
        <v>0</v>
      </c>
    </row>
    <row r="2168" spans="2:26" ht="30" x14ac:dyDescent="0.25">
      <c r="B2168" s="9" t="s">
        <v>4473</v>
      </c>
      <c r="C2168" s="9" t="s">
        <v>4474</v>
      </c>
      <c r="D2168" s="9">
        <v>1985</v>
      </c>
      <c r="E2168" s="9" t="s">
        <v>12</v>
      </c>
      <c r="F2168" s="9" t="s">
        <v>30</v>
      </c>
      <c r="G2168" s="60" t="s">
        <v>6468</v>
      </c>
      <c r="H2168" s="1" t="s">
        <v>13</v>
      </c>
      <c r="I2168" s="1" t="s">
        <v>170</v>
      </c>
      <c r="J2168" s="68" t="s">
        <v>296</v>
      </c>
      <c r="K2168" s="68" t="s">
        <v>297</v>
      </c>
      <c r="L2168" s="120" t="s">
        <v>146</v>
      </c>
      <c r="M2168" s="117" t="s">
        <v>6520</v>
      </c>
      <c r="N2168" s="118" t="s">
        <v>6520</v>
      </c>
      <c r="O2168" s="118" t="s">
        <v>146</v>
      </c>
      <c r="P2168" s="118" t="s">
        <v>146</v>
      </c>
      <c r="Q2168" s="118" t="s">
        <v>146</v>
      </c>
      <c r="R2168" s="118" t="s">
        <v>146</v>
      </c>
      <c r="S2168" s="118" t="s">
        <v>146</v>
      </c>
      <c r="T2168" s="118" t="s">
        <v>146</v>
      </c>
      <c r="U2168" s="118" t="s">
        <v>146</v>
      </c>
      <c r="V2168" s="118" t="s">
        <v>146</v>
      </c>
      <c r="W2168" s="118" t="s">
        <v>146</v>
      </c>
      <c r="X2168" s="121">
        <f t="shared" si="39"/>
        <v>18.333333333333332</v>
      </c>
      <c r="Y2168" s="68"/>
      <c r="Z2168" s="113" t="str">
        <f>VLOOKUP(B2168,[1]Sheet1!B$3:V$3093,21,0)</f>
        <v>Điểm KI &lt;20</v>
      </c>
    </row>
    <row r="2169" spans="2:26" ht="30" x14ac:dyDescent="0.25">
      <c r="B2169" s="9" t="s">
        <v>4475</v>
      </c>
      <c r="C2169" s="9" t="s">
        <v>4476</v>
      </c>
      <c r="D2169" s="9">
        <v>1970</v>
      </c>
      <c r="E2169" s="9" t="s">
        <v>12</v>
      </c>
      <c r="F2169" s="9" t="s">
        <v>30</v>
      </c>
      <c r="G2169" s="60" t="s">
        <v>6468</v>
      </c>
      <c r="H2169" s="1" t="s">
        <v>176</v>
      </c>
      <c r="I2169" s="1"/>
      <c r="J2169" s="68" t="s">
        <v>296</v>
      </c>
      <c r="K2169" s="68" t="s">
        <v>297</v>
      </c>
      <c r="L2169" s="120" t="s">
        <v>148</v>
      </c>
      <c r="M2169" s="117" t="s">
        <v>147</v>
      </c>
      <c r="N2169" s="118" t="s">
        <v>147</v>
      </c>
      <c r="O2169" s="118" t="s">
        <v>147</v>
      </c>
      <c r="P2169" s="118" t="s">
        <v>147</v>
      </c>
      <c r="Q2169" s="118" t="s">
        <v>147</v>
      </c>
      <c r="R2169" s="118" t="s">
        <v>146</v>
      </c>
      <c r="S2169" s="118" t="s">
        <v>147</v>
      </c>
      <c r="T2169" s="118" t="s">
        <v>6520</v>
      </c>
      <c r="U2169" s="118" t="s">
        <v>147</v>
      </c>
      <c r="V2169" s="118" t="s">
        <v>147</v>
      </c>
      <c r="W2169" s="118" t="s">
        <v>148</v>
      </c>
      <c r="X2169" s="121">
        <f t="shared" si="39"/>
        <v>29.166666666666668</v>
      </c>
      <c r="Y2169" s="68"/>
      <c r="Z2169" s="113">
        <f>VLOOKUP(B2169,[1]Sheet1!B$3:V$3093,21,0)</f>
        <v>0</v>
      </c>
    </row>
    <row r="2170" spans="2:26" ht="45" x14ac:dyDescent="0.25">
      <c r="B2170" s="9" t="s">
        <v>4477</v>
      </c>
      <c r="C2170" s="9" t="s">
        <v>4478</v>
      </c>
      <c r="D2170" s="9">
        <v>1987</v>
      </c>
      <c r="E2170" s="9" t="s">
        <v>12</v>
      </c>
      <c r="F2170" s="9" t="s">
        <v>30</v>
      </c>
      <c r="G2170" s="60" t="s">
        <v>6468</v>
      </c>
      <c r="H2170" s="1" t="s">
        <v>6289</v>
      </c>
      <c r="I2170" s="1" t="s">
        <v>24</v>
      </c>
      <c r="J2170" s="68" t="s">
        <v>291</v>
      </c>
      <c r="K2170" s="68" t="s">
        <v>292</v>
      </c>
      <c r="L2170" s="120" t="s">
        <v>147</v>
      </c>
      <c r="M2170" s="117" t="s">
        <v>147</v>
      </c>
      <c r="N2170" s="118" t="s">
        <v>148</v>
      </c>
      <c r="O2170" s="118" t="s">
        <v>148</v>
      </c>
      <c r="P2170" s="118" t="s">
        <v>147</v>
      </c>
      <c r="Q2170" s="118" t="s">
        <v>148</v>
      </c>
      <c r="R2170" s="118" t="s">
        <v>147</v>
      </c>
      <c r="S2170" s="118" t="s">
        <v>148</v>
      </c>
      <c r="T2170" s="118" t="s">
        <v>146</v>
      </c>
      <c r="U2170" s="118" t="s">
        <v>148</v>
      </c>
      <c r="V2170" s="118" t="s">
        <v>147</v>
      </c>
      <c r="W2170" s="118" t="s">
        <v>146</v>
      </c>
      <c r="X2170" s="121">
        <f t="shared" si="39"/>
        <v>32.5</v>
      </c>
      <c r="Y2170" s="68"/>
      <c r="Z2170" s="113">
        <f>VLOOKUP(B2170,[1]Sheet1!B$3:V$3093,21,0)</f>
        <v>0</v>
      </c>
    </row>
    <row r="2171" spans="2:26" ht="45" x14ac:dyDescent="0.25">
      <c r="B2171" s="9" t="s">
        <v>4479</v>
      </c>
      <c r="C2171" s="9" t="s">
        <v>4480</v>
      </c>
      <c r="D2171" s="9">
        <v>1994</v>
      </c>
      <c r="E2171" s="9" t="s">
        <v>12</v>
      </c>
      <c r="F2171" s="9" t="s">
        <v>30</v>
      </c>
      <c r="G2171" s="60" t="s">
        <v>6468</v>
      </c>
      <c r="H2171" s="1" t="s">
        <v>13</v>
      </c>
      <c r="I2171" s="1" t="s">
        <v>16</v>
      </c>
      <c r="J2171" s="68" t="s">
        <v>296</v>
      </c>
      <c r="K2171" s="68" t="s">
        <v>297</v>
      </c>
      <c r="L2171" s="120" t="s">
        <v>147</v>
      </c>
      <c r="M2171" s="117" t="s">
        <v>146</v>
      </c>
      <c r="N2171" s="118" t="s">
        <v>146</v>
      </c>
      <c r="O2171" s="118" t="s">
        <v>6520</v>
      </c>
      <c r="P2171" s="118" t="s">
        <v>148</v>
      </c>
      <c r="Q2171" s="118" t="s">
        <v>146</v>
      </c>
      <c r="R2171" s="118" t="s">
        <v>147</v>
      </c>
      <c r="S2171" s="118" t="s">
        <v>146</v>
      </c>
      <c r="T2171" s="118" t="s">
        <v>146</v>
      </c>
      <c r="U2171" s="118" t="s">
        <v>147</v>
      </c>
      <c r="V2171" s="118" t="s">
        <v>148</v>
      </c>
      <c r="W2171" s="118" t="s">
        <v>147</v>
      </c>
      <c r="X2171" s="121">
        <f t="shared" si="39"/>
        <v>25.833333333333332</v>
      </c>
      <c r="Y2171" s="68"/>
      <c r="Z2171" s="113">
        <f>VLOOKUP(B2171,[1]Sheet1!B$3:V$3093,21,0)</f>
        <v>0</v>
      </c>
    </row>
    <row r="2172" spans="2:26" ht="30" x14ac:dyDescent="0.25">
      <c r="B2172" s="9" t="s">
        <v>4481</v>
      </c>
      <c r="C2172" s="9" t="s">
        <v>4482</v>
      </c>
      <c r="D2172" s="9">
        <v>1990</v>
      </c>
      <c r="E2172" s="9" t="s">
        <v>12</v>
      </c>
      <c r="F2172" s="9" t="s">
        <v>30</v>
      </c>
      <c r="G2172" s="60" t="s">
        <v>6468</v>
      </c>
      <c r="H2172" s="1" t="s">
        <v>18</v>
      </c>
      <c r="I2172" s="1" t="s">
        <v>6259</v>
      </c>
      <c r="J2172" s="68" t="s">
        <v>296</v>
      </c>
      <c r="K2172" s="68" t="s">
        <v>297</v>
      </c>
      <c r="L2172" s="120" t="s">
        <v>6520</v>
      </c>
      <c r="M2172" s="117" t="s">
        <v>146</v>
      </c>
      <c r="N2172" s="118" t="s">
        <v>146</v>
      </c>
      <c r="O2172" s="118" t="s">
        <v>147</v>
      </c>
      <c r="P2172" s="118" t="s">
        <v>147</v>
      </c>
      <c r="Q2172" s="118" t="s">
        <v>147</v>
      </c>
      <c r="R2172" s="118" t="s">
        <v>147</v>
      </c>
      <c r="S2172" s="118" t="s">
        <v>147</v>
      </c>
      <c r="T2172" s="118" t="s">
        <v>148</v>
      </c>
      <c r="U2172" s="118" t="s">
        <v>147</v>
      </c>
      <c r="V2172" s="118" t="s">
        <v>147</v>
      </c>
      <c r="W2172" s="118" t="s">
        <v>146</v>
      </c>
      <c r="X2172" s="121">
        <f t="shared" si="39"/>
        <v>26.666666666666668</v>
      </c>
      <c r="Y2172" s="68"/>
      <c r="Z2172" s="113">
        <f>VLOOKUP(B2172,[1]Sheet1!B$3:V$3093,21,0)</f>
        <v>0</v>
      </c>
    </row>
    <row r="2173" spans="2:26" ht="45" x14ac:dyDescent="0.25">
      <c r="B2173" s="9" t="s">
        <v>4483</v>
      </c>
      <c r="C2173" s="9" t="s">
        <v>4484</v>
      </c>
      <c r="D2173" s="9">
        <v>1990</v>
      </c>
      <c r="E2173" s="9" t="s">
        <v>12</v>
      </c>
      <c r="F2173" s="9" t="s">
        <v>30</v>
      </c>
      <c r="G2173" s="60" t="s">
        <v>6468</v>
      </c>
      <c r="H2173" s="1" t="s">
        <v>18</v>
      </c>
      <c r="I2173" s="1" t="s">
        <v>85</v>
      </c>
      <c r="J2173" s="68" t="s">
        <v>291</v>
      </c>
      <c r="K2173" s="68" t="s">
        <v>292</v>
      </c>
      <c r="L2173" s="120" t="s">
        <v>148</v>
      </c>
      <c r="M2173" s="117" t="s">
        <v>148</v>
      </c>
      <c r="N2173" s="118" t="s">
        <v>147</v>
      </c>
      <c r="O2173" s="118" t="s">
        <v>147</v>
      </c>
      <c r="P2173" s="118" t="s">
        <v>147</v>
      </c>
      <c r="Q2173" s="118" t="s">
        <v>146</v>
      </c>
      <c r="R2173" s="118" t="s">
        <v>147</v>
      </c>
      <c r="S2173" s="118" t="s">
        <v>146</v>
      </c>
      <c r="T2173" s="118" t="s">
        <v>147</v>
      </c>
      <c r="U2173" s="118" t="s">
        <v>147</v>
      </c>
      <c r="V2173" s="118" t="s">
        <v>147</v>
      </c>
      <c r="W2173" s="118" t="s">
        <v>146</v>
      </c>
      <c r="X2173" s="121">
        <f t="shared" si="39"/>
        <v>29.166666666666668</v>
      </c>
      <c r="Y2173" s="68"/>
      <c r="Z2173" s="113">
        <f>VLOOKUP(B2173,[1]Sheet1!B$3:V$3093,21,0)</f>
        <v>0</v>
      </c>
    </row>
    <row r="2174" spans="2:26" ht="45" x14ac:dyDescent="0.25">
      <c r="B2174" s="9" t="s">
        <v>4485</v>
      </c>
      <c r="C2174" s="9" t="s">
        <v>4486</v>
      </c>
      <c r="D2174" s="9">
        <v>1983</v>
      </c>
      <c r="E2174" s="9" t="s">
        <v>12</v>
      </c>
      <c r="F2174" s="9" t="s">
        <v>30</v>
      </c>
      <c r="G2174" s="60" t="s">
        <v>6468</v>
      </c>
      <c r="H2174" s="1" t="s">
        <v>6289</v>
      </c>
      <c r="I2174" s="1" t="s">
        <v>183</v>
      </c>
      <c r="J2174" s="68" t="s">
        <v>296</v>
      </c>
      <c r="K2174" s="68" t="s">
        <v>297</v>
      </c>
      <c r="L2174" s="120" t="s">
        <v>146</v>
      </c>
      <c r="M2174" s="117" t="s">
        <v>146</v>
      </c>
      <c r="N2174" s="118" t="s">
        <v>6520</v>
      </c>
      <c r="O2174" s="118" t="s">
        <v>146</v>
      </c>
      <c r="P2174" s="118" t="s">
        <v>146</v>
      </c>
      <c r="Q2174" s="118" t="s">
        <v>147</v>
      </c>
      <c r="R2174" s="118" t="s">
        <v>146</v>
      </c>
      <c r="S2174" s="118" t="s">
        <v>147</v>
      </c>
      <c r="T2174" s="118" t="s">
        <v>147</v>
      </c>
      <c r="U2174" s="118" t="s">
        <v>146</v>
      </c>
      <c r="V2174" s="118" t="s">
        <v>146</v>
      </c>
      <c r="W2174" s="118" t="s">
        <v>147</v>
      </c>
      <c r="X2174" s="121">
        <f t="shared" si="39"/>
        <v>22.5</v>
      </c>
      <c r="Y2174" s="68"/>
      <c r="Z2174" s="113">
        <f>VLOOKUP(B2174,[1]Sheet1!B$3:V$3093,21,0)</f>
        <v>0</v>
      </c>
    </row>
    <row r="2175" spans="2:26" ht="30" x14ac:dyDescent="0.25">
      <c r="B2175" s="9" t="s">
        <v>4487</v>
      </c>
      <c r="C2175" s="9" t="s">
        <v>4488</v>
      </c>
      <c r="D2175" s="9">
        <v>1988</v>
      </c>
      <c r="E2175" s="9" t="s">
        <v>12</v>
      </c>
      <c r="F2175" s="9" t="s">
        <v>30</v>
      </c>
      <c r="G2175" s="60" t="s">
        <v>6468</v>
      </c>
      <c r="H2175" s="1" t="s">
        <v>11</v>
      </c>
      <c r="I2175" s="1" t="s">
        <v>225</v>
      </c>
      <c r="J2175" s="68" t="s">
        <v>296</v>
      </c>
      <c r="K2175" s="68" t="s">
        <v>297</v>
      </c>
      <c r="L2175" s="120" t="s">
        <v>146</v>
      </c>
      <c r="M2175" s="117" t="s">
        <v>146</v>
      </c>
      <c r="N2175" s="118" t="s">
        <v>148</v>
      </c>
      <c r="O2175" s="118" t="s">
        <v>147</v>
      </c>
      <c r="P2175" s="118" t="s">
        <v>6520</v>
      </c>
      <c r="Q2175" s="118" t="s">
        <v>147</v>
      </c>
      <c r="R2175" s="118" t="s">
        <v>146</v>
      </c>
      <c r="S2175" s="118" t="s">
        <v>147</v>
      </c>
      <c r="T2175" s="118" t="s">
        <v>148</v>
      </c>
      <c r="U2175" s="118" t="s">
        <v>146</v>
      </c>
      <c r="V2175" s="118" t="s">
        <v>146</v>
      </c>
      <c r="W2175" s="118" t="s">
        <v>147</v>
      </c>
      <c r="X2175" s="121">
        <f t="shared" si="39"/>
        <v>25.833333333333332</v>
      </c>
      <c r="Y2175" s="68"/>
      <c r="Z2175" s="113">
        <f>VLOOKUP(B2175,[1]Sheet1!B$3:V$3093,21,0)</f>
        <v>0</v>
      </c>
    </row>
    <row r="2176" spans="2:26" ht="30" x14ac:dyDescent="0.25">
      <c r="B2176" s="9" t="s">
        <v>4489</v>
      </c>
      <c r="C2176" s="9" t="s">
        <v>4490</v>
      </c>
      <c r="D2176" s="9">
        <v>1992</v>
      </c>
      <c r="E2176" s="9" t="s">
        <v>12</v>
      </c>
      <c r="F2176" s="9" t="s">
        <v>30</v>
      </c>
      <c r="G2176" s="60" t="s">
        <v>6468</v>
      </c>
      <c r="H2176" s="1" t="s">
        <v>176</v>
      </c>
      <c r="I2176" s="1"/>
      <c r="J2176" s="68" t="s">
        <v>296</v>
      </c>
      <c r="K2176" s="68" t="s">
        <v>297</v>
      </c>
      <c r="L2176" s="120" t="s">
        <v>146</v>
      </c>
      <c r="M2176" s="117" t="s">
        <v>147</v>
      </c>
      <c r="N2176" s="118" t="s">
        <v>147</v>
      </c>
      <c r="O2176" s="118" t="s">
        <v>148</v>
      </c>
      <c r="P2176" s="118" t="s">
        <v>147</v>
      </c>
      <c r="Q2176" s="118" t="s">
        <v>148</v>
      </c>
      <c r="R2176" s="118" t="s">
        <v>147</v>
      </c>
      <c r="S2176" s="118" t="s">
        <v>148</v>
      </c>
      <c r="T2176" s="118" t="s">
        <v>146</v>
      </c>
      <c r="U2176" s="118" t="s">
        <v>148</v>
      </c>
      <c r="V2176" s="118" t="s">
        <v>147</v>
      </c>
      <c r="W2176" s="118" t="s">
        <v>148</v>
      </c>
      <c r="X2176" s="121">
        <f t="shared" si="39"/>
        <v>32.5</v>
      </c>
      <c r="Y2176" s="68"/>
      <c r="Z2176" s="113">
        <f>VLOOKUP(B2176,[1]Sheet1!B$3:V$3093,21,0)</f>
        <v>0</v>
      </c>
    </row>
    <row r="2177" spans="2:26" ht="45" x14ac:dyDescent="0.25">
      <c r="B2177" s="9" t="s">
        <v>4491</v>
      </c>
      <c r="C2177" s="9" t="s">
        <v>4492</v>
      </c>
      <c r="D2177" s="9">
        <v>1991</v>
      </c>
      <c r="E2177" s="9" t="s">
        <v>12</v>
      </c>
      <c r="F2177" s="9" t="s">
        <v>30</v>
      </c>
      <c r="G2177" s="60" t="s">
        <v>6468</v>
      </c>
      <c r="H2177" s="1" t="s">
        <v>18</v>
      </c>
      <c r="I2177" s="1" t="s">
        <v>85</v>
      </c>
      <c r="J2177" s="68" t="s">
        <v>296</v>
      </c>
      <c r="K2177" s="68" t="s">
        <v>297</v>
      </c>
      <c r="L2177" s="120" t="s">
        <v>146</v>
      </c>
      <c r="M2177" s="117" t="s">
        <v>146</v>
      </c>
      <c r="N2177" s="118" t="s">
        <v>146</v>
      </c>
      <c r="O2177" s="118" t="s">
        <v>146</v>
      </c>
      <c r="P2177" s="118" t="s">
        <v>146</v>
      </c>
      <c r="Q2177" s="118" t="s">
        <v>6520</v>
      </c>
      <c r="R2177" s="118" t="s">
        <v>146</v>
      </c>
      <c r="S2177" s="118" t="s">
        <v>6520</v>
      </c>
      <c r="T2177" s="118" t="s">
        <v>147</v>
      </c>
      <c r="U2177" s="118" t="s">
        <v>146</v>
      </c>
      <c r="V2177" s="118" t="s">
        <v>146</v>
      </c>
      <c r="W2177" s="118" t="s">
        <v>146</v>
      </c>
      <c r="X2177" s="121">
        <f t="shared" si="39"/>
        <v>19.166666666666668</v>
      </c>
      <c r="Y2177" s="68"/>
      <c r="Z2177" s="113">
        <f>VLOOKUP(B2177,[1]Sheet1!B$3:V$3093,21,0)</f>
        <v>0</v>
      </c>
    </row>
    <row r="2178" spans="2:26" ht="30" x14ac:dyDescent="0.25">
      <c r="B2178" s="9" t="s">
        <v>4493</v>
      </c>
      <c r="C2178" s="9" t="s">
        <v>4494</v>
      </c>
      <c r="D2178" s="9">
        <v>1989</v>
      </c>
      <c r="E2178" s="9" t="s">
        <v>12</v>
      </c>
      <c r="F2178" s="9" t="s">
        <v>30</v>
      </c>
      <c r="G2178" s="60" t="s">
        <v>6468</v>
      </c>
      <c r="H2178" s="1" t="s">
        <v>11</v>
      </c>
      <c r="I2178" s="1" t="s">
        <v>77</v>
      </c>
      <c r="J2178" s="68" t="s">
        <v>296</v>
      </c>
      <c r="K2178" s="68" t="s">
        <v>297</v>
      </c>
      <c r="L2178" s="120" t="s">
        <v>146</v>
      </c>
      <c r="M2178" s="117" t="s">
        <v>146</v>
      </c>
      <c r="N2178" s="118" t="s">
        <v>146</v>
      </c>
      <c r="O2178" s="118" t="s">
        <v>147</v>
      </c>
      <c r="P2178" s="118" t="s">
        <v>146</v>
      </c>
      <c r="Q2178" s="118" t="s">
        <v>146</v>
      </c>
      <c r="R2178" s="118" t="s">
        <v>146</v>
      </c>
      <c r="S2178" s="118" t="s">
        <v>146</v>
      </c>
      <c r="T2178" s="118" t="s">
        <v>147</v>
      </c>
      <c r="U2178" s="118" t="s">
        <v>146</v>
      </c>
      <c r="V2178" s="118" t="s">
        <v>146</v>
      </c>
      <c r="W2178" s="118" t="s">
        <v>146</v>
      </c>
      <c r="X2178" s="121">
        <f t="shared" si="39"/>
        <v>21.666666666666668</v>
      </c>
      <c r="Y2178" s="68"/>
      <c r="Z2178" s="113">
        <f>VLOOKUP(B2178,[1]Sheet1!B$3:V$3093,21,0)</f>
        <v>0</v>
      </c>
    </row>
    <row r="2179" spans="2:26" ht="45" x14ac:dyDescent="0.25">
      <c r="B2179" s="9" t="s">
        <v>4495</v>
      </c>
      <c r="C2179" s="9" t="s">
        <v>4496</v>
      </c>
      <c r="D2179" s="9">
        <v>1995</v>
      </c>
      <c r="E2179" s="9" t="s">
        <v>12</v>
      </c>
      <c r="F2179" s="9" t="s">
        <v>30</v>
      </c>
      <c r="G2179" s="60" t="s">
        <v>6468</v>
      </c>
      <c r="H2179" s="1" t="s">
        <v>18</v>
      </c>
      <c r="I2179" s="1" t="s">
        <v>85</v>
      </c>
      <c r="J2179" s="68" t="s">
        <v>291</v>
      </c>
      <c r="K2179" s="68" t="s">
        <v>292</v>
      </c>
      <c r="L2179" s="120" t="s">
        <v>146</v>
      </c>
      <c r="M2179" s="117" t="s">
        <v>146</v>
      </c>
      <c r="N2179" s="118" t="s">
        <v>146</v>
      </c>
      <c r="O2179" s="118" t="s">
        <v>147</v>
      </c>
      <c r="P2179" s="118" t="s">
        <v>146</v>
      </c>
      <c r="Q2179" s="118" t="s">
        <v>146</v>
      </c>
      <c r="R2179" s="118" t="s">
        <v>147</v>
      </c>
      <c r="S2179" s="118" t="s">
        <v>146</v>
      </c>
      <c r="T2179" s="118" t="s">
        <v>146</v>
      </c>
      <c r="U2179" s="118" t="s">
        <v>6520</v>
      </c>
      <c r="V2179" s="118" t="s">
        <v>6520</v>
      </c>
      <c r="W2179" s="118" t="s">
        <v>146</v>
      </c>
      <c r="X2179" s="121">
        <f t="shared" si="39"/>
        <v>20</v>
      </c>
      <c r="Y2179" s="68"/>
      <c r="Z2179" s="113">
        <f>VLOOKUP(B2179,[1]Sheet1!B$3:V$3093,21,0)</f>
        <v>0</v>
      </c>
    </row>
    <row r="2180" spans="2:26" ht="30" x14ac:dyDescent="0.25">
      <c r="B2180" s="9" t="s">
        <v>4497</v>
      </c>
      <c r="C2180" s="9" t="s">
        <v>4498</v>
      </c>
      <c r="D2180" s="9">
        <v>1994</v>
      </c>
      <c r="E2180" s="9" t="s">
        <v>12</v>
      </c>
      <c r="F2180" s="9" t="s">
        <v>30</v>
      </c>
      <c r="G2180" s="60" t="s">
        <v>6468</v>
      </c>
      <c r="H2180" s="1" t="s">
        <v>13</v>
      </c>
      <c r="I2180" s="1" t="s">
        <v>31</v>
      </c>
      <c r="J2180" s="68" t="s">
        <v>6330</v>
      </c>
      <c r="K2180" s="68" t="s">
        <v>6331</v>
      </c>
      <c r="L2180" s="120" t="s">
        <v>146</v>
      </c>
      <c r="M2180" s="117" t="s">
        <v>148</v>
      </c>
      <c r="N2180" s="118" t="s">
        <v>147</v>
      </c>
      <c r="O2180" s="118" t="s">
        <v>146</v>
      </c>
      <c r="P2180" s="118" t="s">
        <v>147</v>
      </c>
      <c r="Q2180" s="118" t="s">
        <v>146</v>
      </c>
      <c r="R2180" s="118" t="s">
        <v>147</v>
      </c>
      <c r="S2180" s="118" t="s">
        <v>146</v>
      </c>
      <c r="T2180" s="118" t="s">
        <v>146</v>
      </c>
      <c r="U2180" s="118" t="s">
        <v>146</v>
      </c>
      <c r="V2180" s="118" t="s">
        <v>147</v>
      </c>
      <c r="W2180" s="118" t="s">
        <v>147</v>
      </c>
      <c r="X2180" s="121">
        <f t="shared" si="39"/>
        <v>25.833333333333332</v>
      </c>
      <c r="Y2180" s="68"/>
      <c r="Z2180" s="113">
        <f>VLOOKUP(B2180,[1]Sheet1!B$3:V$3093,21,0)</f>
        <v>0</v>
      </c>
    </row>
    <row r="2181" spans="2:26" ht="30" x14ac:dyDescent="0.25">
      <c r="B2181" s="9" t="s">
        <v>4499</v>
      </c>
      <c r="C2181" s="9" t="s">
        <v>4500</v>
      </c>
      <c r="D2181" s="9">
        <v>1993</v>
      </c>
      <c r="E2181" s="9" t="s">
        <v>12</v>
      </c>
      <c r="F2181" s="9" t="s">
        <v>30</v>
      </c>
      <c r="G2181" s="60" t="s">
        <v>6468</v>
      </c>
      <c r="H2181" s="1" t="s">
        <v>13</v>
      </c>
      <c r="I2181" s="1" t="s">
        <v>25</v>
      </c>
      <c r="J2181" s="68" t="s">
        <v>296</v>
      </c>
      <c r="K2181" s="68" t="s">
        <v>297</v>
      </c>
      <c r="L2181" s="120" t="s">
        <v>147</v>
      </c>
      <c r="M2181" s="117" t="s">
        <v>146</v>
      </c>
      <c r="N2181" s="118" t="s">
        <v>146</v>
      </c>
      <c r="O2181" s="118" t="s">
        <v>146</v>
      </c>
      <c r="P2181" s="118" t="s">
        <v>147</v>
      </c>
      <c r="Q2181" s="118" t="s">
        <v>146</v>
      </c>
      <c r="R2181" s="118" t="s">
        <v>147</v>
      </c>
      <c r="S2181" s="118" t="s">
        <v>146</v>
      </c>
      <c r="T2181" s="118" t="s">
        <v>147</v>
      </c>
      <c r="U2181" s="118" t="s">
        <v>146</v>
      </c>
      <c r="V2181" s="118" t="s">
        <v>6520</v>
      </c>
      <c r="W2181" s="118" t="s">
        <v>146</v>
      </c>
      <c r="X2181" s="121">
        <f t="shared" si="39"/>
        <v>22.5</v>
      </c>
      <c r="Y2181" s="68"/>
      <c r="Z2181" s="113">
        <f>VLOOKUP(B2181,[1]Sheet1!B$3:V$3093,21,0)</f>
        <v>0</v>
      </c>
    </row>
    <row r="2182" spans="2:26" ht="30" x14ac:dyDescent="0.25">
      <c r="B2182" s="9" t="s">
        <v>4501</v>
      </c>
      <c r="C2182" s="9" t="s">
        <v>4502</v>
      </c>
      <c r="D2182" s="9">
        <v>1991</v>
      </c>
      <c r="E2182" s="9" t="s">
        <v>12</v>
      </c>
      <c r="F2182" s="9" t="s">
        <v>32</v>
      </c>
      <c r="G2182" s="60" t="s">
        <v>6468</v>
      </c>
      <c r="H2182" s="1" t="s">
        <v>13</v>
      </c>
      <c r="I2182" s="1" t="s">
        <v>171</v>
      </c>
      <c r="J2182" s="68" t="s">
        <v>291</v>
      </c>
      <c r="K2182" s="68" t="s">
        <v>292</v>
      </c>
      <c r="L2182" s="120" t="s">
        <v>6520</v>
      </c>
      <c r="M2182" s="117" t="s">
        <v>146</v>
      </c>
      <c r="N2182" s="118" t="s">
        <v>146</v>
      </c>
      <c r="O2182" s="118" t="s">
        <v>146</v>
      </c>
      <c r="P2182" s="118" t="s">
        <v>147</v>
      </c>
      <c r="Q2182" s="118" t="s">
        <v>147</v>
      </c>
      <c r="R2182" s="118" t="s">
        <v>148</v>
      </c>
      <c r="S2182" s="118" t="s">
        <v>147</v>
      </c>
      <c r="T2182" s="118" t="s">
        <v>148</v>
      </c>
      <c r="U2182" s="118" t="s">
        <v>146</v>
      </c>
      <c r="V2182" s="118" t="s">
        <v>147</v>
      </c>
      <c r="W2182" s="118" t="s">
        <v>148</v>
      </c>
      <c r="X2182" s="121">
        <f t="shared" si="39"/>
        <v>27.5</v>
      </c>
      <c r="Y2182" s="68"/>
      <c r="Z2182" s="113">
        <f>VLOOKUP(B2182,[1]Sheet1!B$3:V$3093,21,0)</f>
        <v>0</v>
      </c>
    </row>
    <row r="2183" spans="2:26" ht="30" x14ac:dyDescent="0.25">
      <c r="B2183" s="9" t="s">
        <v>4503</v>
      </c>
      <c r="C2183" s="9" t="s">
        <v>4504</v>
      </c>
      <c r="D2183" s="9">
        <v>1991</v>
      </c>
      <c r="E2183" s="9" t="s">
        <v>12</v>
      </c>
      <c r="F2183" s="9" t="s">
        <v>30</v>
      </c>
      <c r="G2183" s="60" t="s">
        <v>6468</v>
      </c>
      <c r="H2183" s="1" t="s">
        <v>13</v>
      </c>
      <c r="I2183" s="1" t="s">
        <v>6441</v>
      </c>
      <c r="J2183" s="68" t="s">
        <v>296</v>
      </c>
      <c r="K2183" s="68" t="s">
        <v>297</v>
      </c>
      <c r="L2183" s="120" t="s">
        <v>147</v>
      </c>
      <c r="M2183" s="117" t="s">
        <v>148</v>
      </c>
      <c r="N2183" s="118" t="s">
        <v>146</v>
      </c>
      <c r="O2183" s="118" t="s">
        <v>146</v>
      </c>
      <c r="P2183" s="118" t="s">
        <v>6520</v>
      </c>
      <c r="Q2183" s="118" t="s">
        <v>146</v>
      </c>
      <c r="R2183" s="118" t="s">
        <v>146</v>
      </c>
      <c r="S2183" s="118" t="s">
        <v>146</v>
      </c>
      <c r="T2183" s="118" t="s">
        <v>146</v>
      </c>
      <c r="U2183" s="118" t="s">
        <v>148</v>
      </c>
      <c r="V2183" s="118" t="s">
        <v>146</v>
      </c>
      <c r="W2183" s="118" t="s">
        <v>146</v>
      </c>
      <c r="X2183" s="121">
        <f t="shared" si="39"/>
        <v>23.333333333333332</v>
      </c>
      <c r="Y2183" s="68"/>
      <c r="Z2183" s="113">
        <f>VLOOKUP(B2183,[1]Sheet1!B$3:V$3093,21,0)</f>
        <v>0</v>
      </c>
    </row>
    <row r="2184" spans="2:26" ht="45" x14ac:dyDescent="0.25">
      <c r="B2184" s="9" t="s">
        <v>4505</v>
      </c>
      <c r="C2184" s="9" t="s">
        <v>4506</v>
      </c>
      <c r="D2184" s="9">
        <v>1987</v>
      </c>
      <c r="E2184" s="9" t="s">
        <v>12</v>
      </c>
      <c r="F2184" s="9" t="s">
        <v>124</v>
      </c>
      <c r="G2184" s="60" t="s">
        <v>6468</v>
      </c>
      <c r="H2184" s="1" t="s">
        <v>11</v>
      </c>
      <c r="I2184" s="1" t="s">
        <v>23</v>
      </c>
      <c r="J2184" s="68" t="s">
        <v>6470</v>
      </c>
      <c r="K2184" s="68" t="s">
        <v>6471</v>
      </c>
      <c r="L2184" s="120" t="s">
        <v>149</v>
      </c>
      <c r="M2184" s="117" t="s">
        <v>149</v>
      </c>
      <c r="N2184" s="118" t="s">
        <v>149</v>
      </c>
      <c r="O2184" s="118" t="s">
        <v>148</v>
      </c>
      <c r="P2184" s="118" t="s">
        <v>147</v>
      </c>
      <c r="Q2184" s="118" t="s">
        <v>147</v>
      </c>
      <c r="R2184" s="118" t="s">
        <v>146</v>
      </c>
      <c r="S2184" s="118" t="s">
        <v>147</v>
      </c>
      <c r="T2184" s="118" t="s">
        <v>146</v>
      </c>
      <c r="U2184" s="118" t="s">
        <v>146</v>
      </c>
      <c r="V2184" s="118" t="s">
        <v>6520</v>
      </c>
      <c r="W2184" s="118" t="s">
        <v>146</v>
      </c>
      <c r="X2184" s="121">
        <f t="shared" si="39"/>
        <v>24.444444444444443</v>
      </c>
      <c r="Y2184" s="68"/>
      <c r="Z2184" s="113">
        <f>VLOOKUP(B2184,[1]Sheet1!B$3:V$3093,21,0)</f>
        <v>0</v>
      </c>
    </row>
    <row r="2185" spans="2:26" ht="30" x14ac:dyDescent="0.25">
      <c r="B2185" s="9" t="s">
        <v>4507</v>
      </c>
      <c r="C2185" s="9" t="s">
        <v>4508</v>
      </c>
      <c r="D2185" s="9">
        <v>1984</v>
      </c>
      <c r="E2185" s="9" t="s">
        <v>12</v>
      </c>
      <c r="F2185" s="9" t="s">
        <v>124</v>
      </c>
      <c r="G2185" s="60" t="s">
        <v>6468</v>
      </c>
      <c r="H2185" s="1" t="s">
        <v>11</v>
      </c>
      <c r="I2185" s="1" t="s">
        <v>24</v>
      </c>
      <c r="J2185" s="68" t="s">
        <v>6470</v>
      </c>
      <c r="K2185" s="68" t="s">
        <v>6471</v>
      </c>
      <c r="L2185" s="120" t="s">
        <v>149</v>
      </c>
      <c r="M2185" s="117" t="s">
        <v>149</v>
      </c>
      <c r="N2185" s="118" t="s">
        <v>149</v>
      </c>
      <c r="O2185" s="118" t="s">
        <v>147</v>
      </c>
      <c r="P2185" s="118" t="s">
        <v>146</v>
      </c>
      <c r="Q2185" s="118" t="s">
        <v>148</v>
      </c>
      <c r="R2185" s="118" t="s">
        <v>146</v>
      </c>
      <c r="S2185" s="118" t="s">
        <v>148</v>
      </c>
      <c r="T2185" s="118" t="s">
        <v>147</v>
      </c>
      <c r="U2185" s="118" t="s">
        <v>6520</v>
      </c>
      <c r="V2185" s="118" t="s">
        <v>146</v>
      </c>
      <c r="W2185" s="118" t="s">
        <v>146</v>
      </c>
      <c r="X2185" s="121">
        <f t="shared" si="39"/>
        <v>25.555555555555557</v>
      </c>
      <c r="Y2185" s="68"/>
      <c r="Z2185" s="113">
        <f>VLOOKUP(B2185,[1]Sheet1!B$3:V$3093,21,0)</f>
        <v>0</v>
      </c>
    </row>
    <row r="2186" spans="2:26" ht="45" x14ac:dyDescent="0.25">
      <c r="B2186" s="9" t="s">
        <v>4509</v>
      </c>
      <c r="C2186" s="9" t="s">
        <v>4510</v>
      </c>
      <c r="D2186" s="9">
        <v>1994</v>
      </c>
      <c r="E2186" s="9" t="s">
        <v>12</v>
      </c>
      <c r="F2186" s="9" t="s">
        <v>30</v>
      </c>
      <c r="G2186" s="60" t="s">
        <v>6468</v>
      </c>
      <c r="H2186" s="1" t="s">
        <v>18</v>
      </c>
      <c r="I2186" s="1" t="s">
        <v>23</v>
      </c>
      <c r="J2186" s="68" t="s">
        <v>6261</v>
      </c>
      <c r="K2186" s="68" t="s">
        <v>6262</v>
      </c>
      <c r="L2186" s="120" t="s">
        <v>149</v>
      </c>
      <c r="M2186" s="117" t="s">
        <v>149</v>
      </c>
      <c r="N2186" s="118" t="s">
        <v>149</v>
      </c>
      <c r="O2186" s="118" t="s">
        <v>146</v>
      </c>
      <c r="P2186" s="118" t="s">
        <v>146</v>
      </c>
      <c r="Q2186" s="118" t="s">
        <v>147</v>
      </c>
      <c r="R2186" s="118" t="s">
        <v>147</v>
      </c>
      <c r="S2186" s="118" t="s">
        <v>147</v>
      </c>
      <c r="T2186" s="118" t="s">
        <v>146</v>
      </c>
      <c r="U2186" s="118" t="s">
        <v>146</v>
      </c>
      <c r="V2186" s="118" t="s">
        <v>146</v>
      </c>
      <c r="W2186" s="118" t="s">
        <v>147</v>
      </c>
      <c r="X2186" s="121">
        <f t="shared" si="39"/>
        <v>24.444444444444443</v>
      </c>
      <c r="Y2186" s="68"/>
      <c r="Z2186" s="113">
        <f>VLOOKUP(B2186,[1]Sheet1!B$3:V$3093,21,0)</f>
        <v>0</v>
      </c>
    </row>
    <row r="2187" spans="2:26" ht="45" x14ac:dyDescent="0.25">
      <c r="B2187" s="9" t="s">
        <v>4511</v>
      </c>
      <c r="C2187" s="9" t="s">
        <v>4512</v>
      </c>
      <c r="D2187" s="9">
        <v>1993</v>
      </c>
      <c r="E2187" s="9" t="s">
        <v>12</v>
      </c>
      <c r="F2187" s="9" t="s">
        <v>30</v>
      </c>
      <c r="G2187" s="60" t="s">
        <v>6468</v>
      </c>
      <c r="H2187" s="1" t="s">
        <v>13</v>
      </c>
      <c r="I2187" s="1" t="s">
        <v>16</v>
      </c>
      <c r="J2187" s="68" t="s">
        <v>296</v>
      </c>
      <c r="K2187" s="68" t="s">
        <v>297</v>
      </c>
      <c r="L2187" s="120" t="s">
        <v>146</v>
      </c>
      <c r="M2187" s="117" t="s">
        <v>147</v>
      </c>
      <c r="N2187" s="118" t="s">
        <v>147</v>
      </c>
      <c r="O2187" s="118" t="s">
        <v>146</v>
      </c>
      <c r="P2187" s="118" t="s">
        <v>147</v>
      </c>
      <c r="Q2187" s="118" t="s">
        <v>146</v>
      </c>
      <c r="R2187" s="118" t="s">
        <v>147</v>
      </c>
      <c r="S2187" s="118" t="s">
        <v>146</v>
      </c>
      <c r="T2187" s="118" t="s">
        <v>146</v>
      </c>
      <c r="U2187" s="118" t="s">
        <v>147</v>
      </c>
      <c r="V2187" s="118" t="s">
        <v>147</v>
      </c>
      <c r="W2187" s="118" t="s">
        <v>6520</v>
      </c>
      <c r="X2187" s="121">
        <f t="shared" si="39"/>
        <v>24.166666666666668</v>
      </c>
      <c r="Y2187" s="68"/>
      <c r="Z2187" s="113">
        <f>VLOOKUP(B2187,[1]Sheet1!B$3:V$3093,21,0)</f>
        <v>0</v>
      </c>
    </row>
    <row r="2188" spans="2:26" ht="45" x14ac:dyDescent="0.25">
      <c r="B2188" s="9" t="s">
        <v>4513</v>
      </c>
      <c r="C2188" s="9" t="s">
        <v>4514</v>
      </c>
      <c r="D2188" s="9">
        <v>1989</v>
      </c>
      <c r="E2188" s="9" t="s">
        <v>12</v>
      </c>
      <c r="F2188" s="9" t="s">
        <v>30</v>
      </c>
      <c r="G2188" s="60" t="s">
        <v>6468</v>
      </c>
      <c r="H2188" s="1" t="s">
        <v>18</v>
      </c>
      <c r="I2188" s="1" t="s">
        <v>23</v>
      </c>
      <c r="J2188" s="68" t="s">
        <v>6330</v>
      </c>
      <c r="K2188" s="68" t="s">
        <v>6331</v>
      </c>
      <c r="L2188" s="120" t="s">
        <v>147</v>
      </c>
      <c r="M2188" s="117" t="s">
        <v>147</v>
      </c>
      <c r="N2188" s="118" t="s">
        <v>147</v>
      </c>
      <c r="O2188" s="118" t="s">
        <v>147</v>
      </c>
      <c r="P2188" s="118" t="s">
        <v>148</v>
      </c>
      <c r="Q2188" s="118" t="s">
        <v>147</v>
      </c>
      <c r="R2188" s="118" t="s">
        <v>148</v>
      </c>
      <c r="S2188" s="118" t="s">
        <v>147</v>
      </c>
      <c r="T2188" s="118" t="s">
        <v>146</v>
      </c>
      <c r="U2188" s="118" t="s">
        <v>148</v>
      </c>
      <c r="V2188" s="118" t="s">
        <v>146</v>
      </c>
      <c r="W2188" s="118" t="s">
        <v>146</v>
      </c>
      <c r="X2188" s="121">
        <f t="shared" ref="X2188:X2251" si="40">((COUNTIF(L2188:W2188,"A")*40+COUNTIF(L2188:W2188,"B")*30+COUNTIF(L2188:W2188,"C")*20+COUNTIF(L2188:W2188,"D")*10+COUNTIF(L2188:W2188,"D1")*10+COUNTIF(L2188:W2188,"d2")*0)/(COUNTA(L2188:W2188)-COUNTIF(L2188:W2188,"KDG")-COUNTIF(L2188:W2188,"KĐG")))</f>
        <v>30</v>
      </c>
      <c r="Y2188" s="68"/>
      <c r="Z2188" s="113">
        <f>VLOOKUP(B2188,[1]Sheet1!B$3:V$3093,21,0)</f>
        <v>0</v>
      </c>
    </row>
    <row r="2189" spans="2:26" ht="30" x14ac:dyDescent="0.25">
      <c r="B2189" s="9" t="s">
        <v>4515</v>
      </c>
      <c r="C2189" s="9" t="s">
        <v>4516</v>
      </c>
      <c r="D2189" s="9">
        <v>1988</v>
      </c>
      <c r="E2189" s="9" t="s">
        <v>12</v>
      </c>
      <c r="F2189" s="9" t="s">
        <v>30</v>
      </c>
      <c r="G2189" s="60" t="s">
        <v>6468</v>
      </c>
      <c r="H2189" s="1" t="s">
        <v>11</v>
      </c>
      <c r="I2189" s="1" t="s">
        <v>170</v>
      </c>
      <c r="J2189" s="68" t="s">
        <v>296</v>
      </c>
      <c r="K2189" s="68" t="s">
        <v>297</v>
      </c>
      <c r="L2189" s="120" t="s">
        <v>147</v>
      </c>
      <c r="M2189" s="117" t="s">
        <v>146</v>
      </c>
      <c r="N2189" s="118" t="s">
        <v>6520</v>
      </c>
      <c r="O2189" s="118" t="s">
        <v>146</v>
      </c>
      <c r="P2189" s="118" t="s">
        <v>146</v>
      </c>
      <c r="Q2189" s="118" t="s">
        <v>146</v>
      </c>
      <c r="R2189" s="118" t="s">
        <v>146</v>
      </c>
      <c r="S2189" s="118" t="s">
        <v>146</v>
      </c>
      <c r="T2189" s="118" t="s">
        <v>146</v>
      </c>
      <c r="U2189" s="118" t="s">
        <v>146</v>
      </c>
      <c r="V2189" s="118" t="s">
        <v>146</v>
      </c>
      <c r="W2189" s="118" t="s">
        <v>146</v>
      </c>
      <c r="X2189" s="121">
        <f t="shared" si="40"/>
        <v>20</v>
      </c>
      <c r="Y2189" s="68"/>
      <c r="Z2189" s="113">
        <f>VLOOKUP(B2189,[1]Sheet1!B$3:V$3093,21,0)</f>
        <v>0</v>
      </c>
    </row>
    <row r="2190" spans="2:26" ht="30" x14ac:dyDescent="0.25">
      <c r="B2190" s="9" t="s">
        <v>4517</v>
      </c>
      <c r="C2190" s="9" t="s">
        <v>4518</v>
      </c>
      <c r="D2190" s="9">
        <v>1992</v>
      </c>
      <c r="E2190" s="9" t="s">
        <v>12</v>
      </c>
      <c r="F2190" s="9" t="s">
        <v>30</v>
      </c>
      <c r="G2190" s="60" t="s">
        <v>6468</v>
      </c>
      <c r="H2190" s="1" t="s">
        <v>18</v>
      </c>
      <c r="I2190" s="1" t="s">
        <v>173</v>
      </c>
      <c r="J2190" s="68" t="s">
        <v>296</v>
      </c>
      <c r="K2190" s="68" t="s">
        <v>297</v>
      </c>
      <c r="L2190" s="120" t="s">
        <v>146</v>
      </c>
      <c r="M2190" s="117" t="s">
        <v>146</v>
      </c>
      <c r="N2190" s="118" t="s">
        <v>147</v>
      </c>
      <c r="O2190" s="118" t="s">
        <v>6520</v>
      </c>
      <c r="P2190" s="118" t="s">
        <v>148</v>
      </c>
      <c r="Q2190" s="118" t="s">
        <v>146</v>
      </c>
      <c r="R2190" s="118" t="s">
        <v>146</v>
      </c>
      <c r="S2190" s="118" t="s">
        <v>146</v>
      </c>
      <c r="T2190" s="118" t="s">
        <v>146</v>
      </c>
      <c r="U2190" s="118" t="s">
        <v>147</v>
      </c>
      <c r="V2190" s="118" t="s">
        <v>147</v>
      </c>
      <c r="W2190" s="118" t="s">
        <v>146</v>
      </c>
      <c r="X2190" s="121">
        <f t="shared" si="40"/>
        <v>23.333333333333332</v>
      </c>
      <c r="Y2190" s="68"/>
      <c r="Z2190" s="113">
        <f>VLOOKUP(B2190,[1]Sheet1!B$3:V$3093,21,0)</f>
        <v>0</v>
      </c>
    </row>
    <row r="2191" spans="2:26" ht="45" x14ac:dyDescent="0.25">
      <c r="B2191" s="9" t="s">
        <v>4519</v>
      </c>
      <c r="C2191" s="9" t="s">
        <v>4520</v>
      </c>
      <c r="D2191" s="9">
        <v>1992</v>
      </c>
      <c r="E2191" s="9" t="s">
        <v>12</v>
      </c>
      <c r="F2191" s="9" t="s">
        <v>111</v>
      </c>
      <c r="G2191" s="60" t="s">
        <v>6468</v>
      </c>
      <c r="H2191" s="1" t="s">
        <v>13</v>
      </c>
      <c r="I2191" s="1" t="s">
        <v>79</v>
      </c>
      <c r="J2191" s="68" t="s">
        <v>296</v>
      </c>
      <c r="K2191" s="68" t="s">
        <v>297</v>
      </c>
      <c r="L2191" s="120" t="s">
        <v>146</v>
      </c>
      <c r="M2191" s="117" t="s">
        <v>147</v>
      </c>
      <c r="N2191" s="118" t="s">
        <v>148</v>
      </c>
      <c r="O2191" s="118" t="s">
        <v>147</v>
      </c>
      <c r="P2191" s="118" t="s">
        <v>146</v>
      </c>
      <c r="Q2191" s="118" t="s">
        <v>146</v>
      </c>
      <c r="R2191" s="118" t="s">
        <v>146</v>
      </c>
      <c r="S2191" s="118" t="s">
        <v>146</v>
      </c>
      <c r="T2191" s="118" t="s">
        <v>6520</v>
      </c>
      <c r="U2191" s="118" t="s">
        <v>147</v>
      </c>
      <c r="V2191" s="118" t="s">
        <v>146</v>
      </c>
      <c r="W2191" s="118" t="s">
        <v>147</v>
      </c>
      <c r="X2191" s="121">
        <f t="shared" si="40"/>
        <v>24.166666666666668</v>
      </c>
      <c r="Y2191" s="68"/>
      <c r="Z2191" s="113">
        <f>VLOOKUP(B2191,[1]Sheet1!B$3:V$3093,21,0)</f>
        <v>0</v>
      </c>
    </row>
    <row r="2192" spans="2:26" ht="30" x14ac:dyDescent="0.25">
      <c r="B2192" s="9" t="s">
        <v>4521</v>
      </c>
      <c r="C2192" s="9" t="s">
        <v>4522</v>
      </c>
      <c r="D2192" s="9">
        <v>1989</v>
      </c>
      <c r="E2192" s="9" t="s">
        <v>12</v>
      </c>
      <c r="F2192" s="9" t="s">
        <v>30</v>
      </c>
      <c r="G2192" s="60" t="s">
        <v>47</v>
      </c>
      <c r="H2192" s="1" t="s">
        <v>11</v>
      </c>
      <c r="I2192" s="1" t="s">
        <v>34</v>
      </c>
      <c r="J2192" s="68" t="s">
        <v>296</v>
      </c>
      <c r="K2192" s="68" t="s">
        <v>297</v>
      </c>
      <c r="L2192" s="120" t="s">
        <v>146</v>
      </c>
      <c r="M2192" s="117" t="s">
        <v>148</v>
      </c>
      <c r="N2192" s="118" t="s">
        <v>147</v>
      </c>
      <c r="O2192" s="118" t="s">
        <v>146</v>
      </c>
      <c r="P2192" s="118" t="s">
        <v>146</v>
      </c>
      <c r="Q2192" s="118" t="s">
        <v>146</v>
      </c>
      <c r="R2192" s="118" t="s">
        <v>146</v>
      </c>
      <c r="S2192" s="118" t="s">
        <v>146</v>
      </c>
      <c r="T2192" s="118" t="s">
        <v>146</v>
      </c>
      <c r="U2192" s="118" t="s">
        <v>146</v>
      </c>
      <c r="V2192" s="118" t="s">
        <v>146</v>
      </c>
      <c r="W2192" s="118" t="s">
        <v>146</v>
      </c>
      <c r="X2192" s="121">
        <f t="shared" si="40"/>
        <v>22.5</v>
      </c>
      <c r="Y2192" s="68"/>
      <c r="Z2192" s="113">
        <f>VLOOKUP(B2192,[1]Sheet1!B$3:V$3093,21,0)</f>
        <v>0</v>
      </c>
    </row>
    <row r="2193" spans="2:26" ht="30" x14ac:dyDescent="0.25">
      <c r="B2193" s="9" t="s">
        <v>4523</v>
      </c>
      <c r="C2193" s="9" t="s">
        <v>4524</v>
      </c>
      <c r="D2193" s="9">
        <v>1990</v>
      </c>
      <c r="E2193" s="9" t="s">
        <v>12</v>
      </c>
      <c r="F2193" s="9" t="s">
        <v>30</v>
      </c>
      <c r="G2193" s="60" t="s">
        <v>47</v>
      </c>
      <c r="H2193" s="1" t="s">
        <v>18</v>
      </c>
      <c r="I2193" s="1" t="s">
        <v>170</v>
      </c>
      <c r="J2193" s="68" t="s">
        <v>296</v>
      </c>
      <c r="K2193" s="68" t="s">
        <v>297</v>
      </c>
      <c r="L2193" s="120" t="s">
        <v>146</v>
      </c>
      <c r="M2193" s="117" t="s">
        <v>146</v>
      </c>
      <c r="N2193" s="118" t="s">
        <v>146</v>
      </c>
      <c r="O2193" s="118" t="s">
        <v>146</v>
      </c>
      <c r="P2193" s="118" t="s">
        <v>146</v>
      </c>
      <c r="Q2193" s="118" t="s">
        <v>146</v>
      </c>
      <c r="R2193" s="118" t="s">
        <v>146</v>
      </c>
      <c r="S2193" s="118" t="s">
        <v>146</v>
      </c>
      <c r="T2193" s="118" t="s">
        <v>6520</v>
      </c>
      <c r="U2193" s="118" t="s">
        <v>146</v>
      </c>
      <c r="V2193" s="118" t="s">
        <v>146</v>
      </c>
      <c r="W2193" s="118" t="s">
        <v>146</v>
      </c>
      <c r="X2193" s="121">
        <f t="shared" si="40"/>
        <v>19.166666666666668</v>
      </c>
      <c r="Y2193" s="68"/>
      <c r="Z2193" s="113" t="str">
        <f>VLOOKUP(B2193,[1]Sheet1!B$3:V$3093,21,0)</f>
        <v>Điểm KI &lt;20</v>
      </c>
    </row>
    <row r="2194" spans="2:26" ht="30" x14ac:dyDescent="0.25">
      <c r="B2194" s="9" t="s">
        <v>4525</v>
      </c>
      <c r="C2194" s="9" t="s">
        <v>4526</v>
      </c>
      <c r="D2194" s="9">
        <v>1989</v>
      </c>
      <c r="E2194" s="9" t="s">
        <v>12</v>
      </c>
      <c r="F2194" s="9" t="s">
        <v>30</v>
      </c>
      <c r="G2194" s="60" t="s">
        <v>47</v>
      </c>
      <c r="H2194" s="1" t="s">
        <v>11</v>
      </c>
      <c r="I2194" s="1" t="s">
        <v>22</v>
      </c>
      <c r="J2194" s="68" t="s">
        <v>296</v>
      </c>
      <c r="K2194" s="68" t="s">
        <v>297</v>
      </c>
      <c r="L2194" s="120" t="s">
        <v>6520</v>
      </c>
      <c r="M2194" s="117" t="s">
        <v>146</v>
      </c>
      <c r="N2194" s="118" t="s">
        <v>146</v>
      </c>
      <c r="O2194" s="118" t="s">
        <v>148</v>
      </c>
      <c r="P2194" s="118" t="s">
        <v>147</v>
      </c>
      <c r="Q2194" s="118" t="s">
        <v>147</v>
      </c>
      <c r="R2194" s="118" t="s">
        <v>147</v>
      </c>
      <c r="S2194" s="118" t="s">
        <v>147</v>
      </c>
      <c r="T2194" s="118" t="s">
        <v>6520</v>
      </c>
      <c r="U2194" s="118" t="s">
        <v>146</v>
      </c>
      <c r="V2194" s="118" t="s">
        <v>146</v>
      </c>
      <c r="W2194" s="118" t="s">
        <v>146</v>
      </c>
      <c r="X2194" s="121">
        <f t="shared" si="40"/>
        <v>23.333333333333332</v>
      </c>
      <c r="Y2194" s="68"/>
      <c r="Z2194" s="113">
        <f>VLOOKUP(B2194,[1]Sheet1!B$3:V$3093,21,0)</f>
        <v>0</v>
      </c>
    </row>
    <row r="2195" spans="2:26" ht="45" x14ac:dyDescent="0.25">
      <c r="B2195" s="9" t="s">
        <v>4527</v>
      </c>
      <c r="C2195" s="9" t="s">
        <v>4528</v>
      </c>
      <c r="D2195" s="9">
        <v>1985</v>
      </c>
      <c r="E2195" s="9" t="s">
        <v>12</v>
      </c>
      <c r="F2195" s="9" t="s">
        <v>32</v>
      </c>
      <c r="G2195" s="60" t="s">
        <v>47</v>
      </c>
      <c r="H2195" s="1" t="s">
        <v>18</v>
      </c>
      <c r="I2195" s="1" t="s">
        <v>85</v>
      </c>
      <c r="J2195" s="68" t="s">
        <v>296</v>
      </c>
      <c r="K2195" s="68" t="s">
        <v>297</v>
      </c>
      <c r="L2195" s="120" t="s">
        <v>6520</v>
      </c>
      <c r="M2195" s="117" t="s">
        <v>147</v>
      </c>
      <c r="N2195" s="118" t="s">
        <v>6520</v>
      </c>
      <c r="O2195" s="118" t="s">
        <v>146</v>
      </c>
      <c r="P2195" s="118" t="s">
        <v>146</v>
      </c>
      <c r="Q2195" s="118" t="s">
        <v>147</v>
      </c>
      <c r="R2195" s="118" t="s">
        <v>146</v>
      </c>
      <c r="S2195" s="118" t="s">
        <v>147</v>
      </c>
      <c r="T2195" s="118" t="s">
        <v>146</v>
      </c>
      <c r="U2195" s="118" t="s">
        <v>148</v>
      </c>
      <c r="V2195" s="118" t="s">
        <v>6520</v>
      </c>
      <c r="W2195" s="118" t="s">
        <v>147</v>
      </c>
      <c r="X2195" s="121">
        <f t="shared" si="40"/>
        <v>22.5</v>
      </c>
      <c r="Y2195" s="68"/>
      <c r="Z2195" s="113">
        <f>VLOOKUP(B2195,[1]Sheet1!B$3:V$3093,21,0)</f>
        <v>0</v>
      </c>
    </row>
    <row r="2196" spans="2:26" ht="45" x14ac:dyDescent="0.25">
      <c r="B2196" s="9" t="s">
        <v>4529</v>
      </c>
      <c r="C2196" s="9" t="s">
        <v>4528</v>
      </c>
      <c r="D2196" s="9">
        <v>1993</v>
      </c>
      <c r="E2196" s="9" t="s">
        <v>12</v>
      </c>
      <c r="F2196" s="9" t="s">
        <v>30</v>
      </c>
      <c r="G2196" s="60" t="s">
        <v>47</v>
      </c>
      <c r="H2196" s="1" t="s">
        <v>13</v>
      </c>
      <c r="I2196" s="1" t="s">
        <v>16</v>
      </c>
      <c r="J2196" s="68" t="s">
        <v>291</v>
      </c>
      <c r="K2196" s="68" t="s">
        <v>292</v>
      </c>
      <c r="L2196" s="120" t="s">
        <v>148</v>
      </c>
      <c r="M2196" s="117" t="s">
        <v>146</v>
      </c>
      <c r="N2196" s="118" t="s">
        <v>148</v>
      </c>
      <c r="O2196" s="118" t="s">
        <v>146</v>
      </c>
      <c r="P2196" s="118" t="s">
        <v>147</v>
      </c>
      <c r="Q2196" s="118" t="s">
        <v>148</v>
      </c>
      <c r="R2196" s="118" t="s">
        <v>147</v>
      </c>
      <c r="S2196" s="118" t="s">
        <v>148</v>
      </c>
      <c r="T2196" s="118" t="s">
        <v>147</v>
      </c>
      <c r="U2196" s="118" t="s">
        <v>147</v>
      </c>
      <c r="V2196" s="118" t="s">
        <v>146</v>
      </c>
      <c r="W2196" s="118" t="s">
        <v>147</v>
      </c>
      <c r="X2196" s="121">
        <f t="shared" si="40"/>
        <v>30.833333333333332</v>
      </c>
      <c r="Y2196" s="68"/>
      <c r="Z2196" s="113">
        <f>VLOOKUP(B2196,[1]Sheet1!B$3:V$3093,21,0)</f>
        <v>0</v>
      </c>
    </row>
    <row r="2197" spans="2:26" ht="30" x14ac:dyDescent="0.25">
      <c r="B2197" s="9" t="s">
        <v>4530</v>
      </c>
      <c r="C2197" s="9" t="s">
        <v>4531</v>
      </c>
      <c r="D2197" s="9">
        <v>1990</v>
      </c>
      <c r="E2197" s="9" t="s">
        <v>12</v>
      </c>
      <c r="F2197" s="9" t="s">
        <v>32</v>
      </c>
      <c r="G2197" s="60" t="s">
        <v>47</v>
      </c>
      <c r="H2197" s="1" t="s">
        <v>18</v>
      </c>
      <c r="I2197" s="1" t="s">
        <v>180</v>
      </c>
      <c r="J2197" s="68" t="s">
        <v>291</v>
      </c>
      <c r="K2197" s="68" t="s">
        <v>292</v>
      </c>
      <c r="L2197" s="120" t="s">
        <v>147</v>
      </c>
      <c r="M2197" s="117" t="s">
        <v>147</v>
      </c>
      <c r="N2197" s="118" t="s">
        <v>147</v>
      </c>
      <c r="O2197" s="118" t="s">
        <v>147</v>
      </c>
      <c r="P2197" s="118" t="s">
        <v>147</v>
      </c>
      <c r="Q2197" s="118" t="s">
        <v>148</v>
      </c>
      <c r="R2197" s="118" t="s">
        <v>146</v>
      </c>
      <c r="S2197" s="118" t="s">
        <v>148</v>
      </c>
      <c r="T2197" s="118" t="s">
        <v>148</v>
      </c>
      <c r="U2197" s="118" t="s">
        <v>146</v>
      </c>
      <c r="V2197" s="118" t="s">
        <v>146</v>
      </c>
      <c r="W2197" s="118" t="s">
        <v>6520</v>
      </c>
      <c r="X2197" s="121">
        <f t="shared" si="40"/>
        <v>28.333333333333332</v>
      </c>
      <c r="Y2197" s="68"/>
      <c r="Z2197" s="113">
        <f>VLOOKUP(B2197,[1]Sheet1!B$3:V$3093,21,0)</f>
        <v>0</v>
      </c>
    </row>
    <row r="2198" spans="2:26" ht="45" x14ac:dyDescent="0.25">
      <c r="B2198" s="9" t="s">
        <v>4532</v>
      </c>
      <c r="C2198" s="9" t="s">
        <v>4533</v>
      </c>
      <c r="D2198" s="9">
        <v>1979</v>
      </c>
      <c r="E2198" s="9" t="s">
        <v>12</v>
      </c>
      <c r="F2198" s="9" t="s">
        <v>30</v>
      </c>
      <c r="G2198" s="60" t="s">
        <v>47</v>
      </c>
      <c r="H2198" s="1" t="s">
        <v>6289</v>
      </c>
      <c r="I2198" s="1" t="s">
        <v>175</v>
      </c>
      <c r="J2198" s="68" t="s">
        <v>291</v>
      </c>
      <c r="K2198" s="68" t="s">
        <v>292</v>
      </c>
      <c r="L2198" s="120" t="s">
        <v>148</v>
      </c>
      <c r="M2198" s="117" t="s">
        <v>146</v>
      </c>
      <c r="N2198" s="118" t="s">
        <v>147</v>
      </c>
      <c r="O2198" s="118" t="s">
        <v>147</v>
      </c>
      <c r="P2198" s="118" t="s">
        <v>146</v>
      </c>
      <c r="Q2198" s="118" t="s">
        <v>147</v>
      </c>
      <c r="R2198" s="118" t="s">
        <v>147</v>
      </c>
      <c r="S2198" s="118" t="s">
        <v>147</v>
      </c>
      <c r="T2198" s="118" t="s">
        <v>147</v>
      </c>
      <c r="U2198" s="118" t="s">
        <v>148</v>
      </c>
      <c r="V2198" s="118" t="s">
        <v>147</v>
      </c>
      <c r="W2198" s="118" t="s">
        <v>147</v>
      </c>
      <c r="X2198" s="121">
        <f t="shared" si="40"/>
        <v>30</v>
      </c>
      <c r="Y2198" s="68"/>
      <c r="Z2198" s="113">
        <f>VLOOKUP(B2198,[1]Sheet1!B$3:V$3093,21,0)</f>
        <v>0</v>
      </c>
    </row>
    <row r="2199" spans="2:26" ht="45" x14ac:dyDescent="0.25">
      <c r="B2199" s="9" t="s">
        <v>4534</v>
      </c>
      <c r="C2199" s="9" t="s">
        <v>4535</v>
      </c>
      <c r="D2199" s="9">
        <v>1986</v>
      </c>
      <c r="E2199" s="9" t="s">
        <v>12</v>
      </c>
      <c r="F2199" s="9" t="s">
        <v>30</v>
      </c>
      <c r="G2199" s="60" t="s">
        <v>47</v>
      </c>
      <c r="H2199" s="1" t="s">
        <v>18</v>
      </c>
      <c r="I2199" s="1" t="s">
        <v>23</v>
      </c>
      <c r="J2199" s="68" t="s">
        <v>296</v>
      </c>
      <c r="K2199" s="68" t="s">
        <v>297</v>
      </c>
      <c r="L2199" s="120" t="s">
        <v>146</v>
      </c>
      <c r="M2199" s="117" t="s">
        <v>147</v>
      </c>
      <c r="N2199" s="118" t="s">
        <v>147</v>
      </c>
      <c r="O2199" s="118" t="s">
        <v>146</v>
      </c>
      <c r="P2199" s="118" t="s">
        <v>146</v>
      </c>
      <c r="Q2199" s="118" t="s">
        <v>147</v>
      </c>
      <c r="R2199" s="118" t="s">
        <v>147</v>
      </c>
      <c r="S2199" s="118" t="s">
        <v>147</v>
      </c>
      <c r="T2199" s="118" t="s">
        <v>147</v>
      </c>
      <c r="U2199" s="118" t="s">
        <v>146</v>
      </c>
      <c r="V2199" s="118" t="s">
        <v>147</v>
      </c>
      <c r="W2199" s="118" t="s">
        <v>148</v>
      </c>
      <c r="X2199" s="121">
        <f t="shared" si="40"/>
        <v>27.5</v>
      </c>
      <c r="Y2199" s="68"/>
      <c r="Z2199" s="113">
        <f>VLOOKUP(B2199,[1]Sheet1!B$3:V$3093,21,0)</f>
        <v>0</v>
      </c>
    </row>
    <row r="2200" spans="2:26" ht="30" x14ac:dyDescent="0.25">
      <c r="B2200" s="9" t="s">
        <v>4536</v>
      </c>
      <c r="C2200" s="9" t="s">
        <v>4537</v>
      </c>
      <c r="D2200" s="9">
        <v>1985</v>
      </c>
      <c r="E2200" s="9" t="s">
        <v>12</v>
      </c>
      <c r="F2200" s="9" t="s">
        <v>32</v>
      </c>
      <c r="G2200" s="60" t="s">
        <v>47</v>
      </c>
      <c r="H2200" s="1" t="s">
        <v>11</v>
      </c>
      <c r="I2200" s="1" t="s">
        <v>170</v>
      </c>
      <c r="J2200" s="68" t="s">
        <v>296</v>
      </c>
      <c r="K2200" s="68" t="s">
        <v>297</v>
      </c>
      <c r="L2200" s="120" t="s">
        <v>148</v>
      </c>
      <c r="M2200" s="117" t="s">
        <v>148</v>
      </c>
      <c r="N2200" s="118" t="s">
        <v>147</v>
      </c>
      <c r="O2200" s="118" t="s">
        <v>146</v>
      </c>
      <c r="P2200" s="118" t="s">
        <v>146</v>
      </c>
      <c r="Q2200" s="118" t="s">
        <v>147</v>
      </c>
      <c r="R2200" s="118" t="s">
        <v>147</v>
      </c>
      <c r="S2200" s="118" t="s">
        <v>147</v>
      </c>
      <c r="T2200" s="118" t="s">
        <v>146</v>
      </c>
      <c r="U2200" s="118" t="s">
        <v>6520</v>
      </c>
      <c r="V2200" s="118" t="s">
        <v>146</v>
      </c>
      <c r="W2200" s="118" t="s">
        <v>146</v>
      </c>
      <c r="X2200" s="121">
        <f t="shared" si="40"/>
        <v>25.833333333333332</v>
      </c>
      <c r="Y2200" s="68"/>
      <c r="Z2200" s="113">
        <f>VLOOKUP(B2200,[1]Sheet1!B$3:V$3093,21,0)</f>
        <v>0</v>
      </c>
    </row>
    <row r="2201" spans="2:26" ht="30" x14ac:dyDescent="0.25">
      <c r="B2201" s="9" t="s">
        <v>4538</v>
      </c>
      <c r="C2201" s="9" t="s">
        <v>4539</v>
      </c>
      <c r="D2201" s="9">
        <v>1987</v>
      </c>
      <c r="E2201" s="9" t="s">
        <v>12</v>
      </c>
      <c r="F2201" s="9" t="s">
        <v>30</v>
      </c>
      <c r="G2201" s="60" t="s">
        <v>47</v>
      </c>
      <c r="H2201" s="1" t="s">
        <v>18</v>
      </c>
      <c r="I2201" s="1" t="s">
        <v>28</v>
      </c>
      <c r="J2201" s="68" t="s">
        <v>296</v>
      </c>
      <c r="K2201" s="68" t="s">
        <v>297</v>
      </c>
      <c r="L2201" s="120" t="s">
        <v>146</v>
      </c>
      <c r="M2201" s="117" t="s">
        <v>6520</v>
      </c>
      <c r="N2201" s="118" t="s">
        <v>147</v>
      </c>
      <c r="O2201" s="118" t="s">
        <v>147</v>
      </c>
      <c r="P2201" s="118" t="s">
        <v>146</v>
      </c>
      <c r="Q2201" s="118" t="s">
        <v>146</v>
      </c>
      <c r="R2201" s="118" t="s">
        <v>148</v>
      </c>
      <c r="S2201" s="118" t="s">
        <v>146</v>
      </c>
      <c r="T2201" s="118" t="s">
        <v>146</v>
      </c>
      <c r="U2201" s="118" t="s">
        <v>147</v>
      </c>
      <c r="V2201" s="118" t="s">
        <v>148</v>
      </c>
      <c r="W2201" s="118" t="s">
        <v>148</v>
      </c>
      <c r="X2201" s="121">
        <f t="shared" si="40"/>
        <v>26.666666666666668</v>
      </c>
      <c r="Y2201" s="68"/>
      <c r="Z2201" s="113">
        <f>VLOOKUP(B2201,[1]Sheet1!B$3:V$3093,21,0)</f>
        <v>0</v>
      </c>
    </row>
    <row r="2202" spans="2:26" ht="30" x14ac:dyDescent="0.25">
      <c r="B2202" s="9" t="s">
        <v>4540</v>
      </c>
      <c r="C2202" s="9" t="s">
        <v>4541</v>
      </c>
      <c r="D2202" s="9">
        <v>1989</v>
      </c>
      <c r="E2202" s="9" t="s">
        <v>12</v>
      </c>
      <c r="F2202" s="9" t="s">
        <v>30</v>
      </c>
      <c r="G2202" s="60" t="s">
        <v>47</v>
      </c>
      <c r="H2202" s="1" t="s">
        <v>11</v>
      </c>
      <c r="I2202" s="1" t="s">
        <v>22</v>
      </c>
      <c r="J2202" s="68" t="s">
        <v>291</v>
      </c>
      <c r="K2202" s="68" t="s">
        <v>292</v>
      </c>
      <c r="L2202" s="120" t="s">
        <v>147</v>
      </c>
      <c r="M2202" s="117" t="s">
        <v>147</v>
      </c>
      <c r="N2202" s="118" t="s">
        <v>147</v>
      </c>
      <c r="O2202" s="118" t="s">
        <v>146</v>
      </c>
      <c r="P2202" s="118" t="s">
        <v>147</v>
      </c>
      <c r="Q2202" s="118" t="s">
        <v>147</v>
      </c>
      <c r="R2202" s="118" t="s">
        <v>147</v>
      </c>
      <c r="S2202" s="118" t="s">
        <v>147</v>
      </c>
      <c r="T2202" s="118" t="s">
        <v>148</v>
      </c>
      <c r="U2202" s="118" t="s">
        <v>147</v>
      </c>
      <c r="V2202" s="118" t="s">
        <v>146</v>
      </c>
      <c r="W2202" s="118" t="s">
        <v>148</v>
      </c>
      <c r="X2202" s="121">
        <f t="shared" si="40"/>
        <v>30</v>
      </c>
      <c r="Y2202" s="68"/>
      <c r="Z2202" s="113">
        <f>VLOOKUP(B2202,[1]Sheet1!B$3:V$3093,21,0)</f>
        <v>0</v>
      </c>
    </row>
    <row r="2203" spans="2:26" ht="30" x14ac:dyDescent="0.25">
      <c r="B2203" s="9" t="s">
        <v>4542</v>
      </c>
      <c r="C2203" s="9" t="s">
        <v>4543</v>
      </c>
      <c r="D2203" s="9">
        <v>1986</v>
      </c>
      <c r="E2203" s="9" t="s">
        <v>12</v>
      </c>
      <c r="F2203" s="9" t="s">
        <v>32</v>
      </c>
      <c r="G2203" s="60" t="s">
        <v>47</v>
      </c>
      <c r="H2203" s="1" t="s">
        <v>11</v>
      </c>
      <c r="I2203" s="1" t="s">
        <v>22</v>
      </c>
      <c r="J2203" s="68" t="s">
        <v>291</v>
      </c>
      <c r="K2203" s="68" t="s">
        <v>292</v>
      </c>
      <c r="L2203" s="120" t="s">
        <v>146</v>
      </c>
      <c r="M2203" s="117" t="s">
        <v>6520</v>
      </c>
      <c r="N2203" s="118" t="s">
        <v>146</v>
      </c>
      <c r="O2203" s="118" t="s">
        <v>147</v>
      </c>
      <c r="P2203" s="118" t="s">
        <v>148</v>
      </c>
      <c r="Q2203" s="118" t="s">
        <v>147</v>
      </c>
      <c r="R2203" s="118" t="s">
        <v>146</v>
      </c>
      <c r="S2203" s="118" t="s">
        <v>147</v>
      </c>
      <c r="T2203" s="118" t="s">
        <v>146</v>
      </c>
      <c r="U2203" s="118" t="s">
        <v>6520</v>
      </c>
      <c r="V2203" s="118" t="s">
        <v>6520</v>
      </c>
      <c r="W2203" s="118" t="s">
        <v>148</v>
      </c>
      <c r="X2203" s="121">
        <f t="shared" si="40"/>
        <v>23.333333333333332</v>
      </c>
      <c r="Y2203" s="68"/>
      <c r="Z2203" s="113">
        <f>VLOOKUP(B2203,[1]Sheet1!B$3:V$3093,21,0)</f>
        <v>0</v>
      </c>
    </row>
    <row r="2204" spans="2:26" ht="45" x14ac:dyDescent="0.25">
      <c r="B2204" s="9" t="s">
        <v>4544</v>
      </c>
      <c r="C2204" s="9" t="s">
        <v>4545</v>
      </c>
      <c r="D2204" s="9">
        <v>1990</v>
      </c>
      <c r="E2204" s="9" t="s">
        <v>12</v>
      </c>
      <c r="F2204" s="9" t="s">
        <v>32</v>
      </c>
      <c r="G2204" s="60" t="s">
        <v>47</v>
      </c>
      <c r="H2204" s="1" t="s">
        <v>13</v>
      </c>
      <c r="I2204" s="1" t="s">
        <v>79</v>
      </c>
      <c r="J2204" s="68" t="s">
        <v>291</v>
      </c>
      <c r="K2204" s="68" t="s">
        <v>292</v>
      </c>
      <c r="L2204" s="120" t="s">
        <v>6520</v>
      </c>
      <c r="M2204" s="117" t="s">
        <v>146</v>
      </c>
      <c r="N2204" s="118" t="s">
        <v>146</v>
      </c>
      <c r="O2204" s="118" t="s">
        <v>147</v>
      </c>
      <c r="P2204" s="118" t="s">
        <v>146</v>
      </c>
      <c r="Q2204" s="118" t="s">
        <v>148</v>
      </c>
      <c r="R2204" s="118" t="s">
        <v>147</v>
      </c>
      <c r="S2204" s="118" t="s">
        <v>148</v>
      </c>
      <c r="T2204" s="118" t="s">
        <v>6520</v>
      </c>
      <c r="U2204" s="118" t="s">
        <v>6520</v>
      </c>
      <c r="V2204" s="118" t="s">
        <v>146</v>
      </c>
      <c r="W2204" s="118" t="s">
        <v>148</v>
      </c>
      <c r="X2204" s="121">
        <f t="shared" si="40"/>
        <v>24.166666666666668</v>
      </c>
      <c r="Y2204" s="68"/>
      <c r="Z2204" s="113">
        <f>VLOOKUP(B2204,[1]Sheet1!B$3:V$3093,21,0)</f>
        <v>0</v>
      </c>
    </row>
    <row r="2205" spans="2:26" ht="45" x14ac:dyDescent="0.25">
      <c r="B2205" s="9" t="s">
        <v>4546</v>
      </c>
      <c r="C2205" s="9" t="s">
        <v>4547</v>
      </c>
      <c r="D2205" s="9">
        <v>1988</v>
      </c>
      <c r="E2205" s="9" t="s">
        <v>12</v>
      </c>
      <c r="F2205" s="9" t="s">
        <v>124</v>
      </c>
      <c r="G2205" s="60" t="s">
        <v>47</v>
      </c>
      <c r="H2205" s="1" t="s">
        <v>11</v>
      </c>
      <c r="I2205" s="1" t="s">
        <v>23</v>
      </c>
      <c r="J2205" s="68" t="s">
        <v>296</v>
      </c>
      <c r="K2205" s="68" t="s">
        <v>297</v>
      </c>
      <c r="L2205" s="120" t="s">
        <v>146</v>
      </c>
      <c r="M2205" s="117" t="s">
        <v>147</v>
      </c>
      <c r="N2205" s="118" t="s">
        <v>146</v>
      </c>
      <c r="O2205" s="118" t="s">
        <v>147</v>
      </c>
      <c r="P2205" s="118" t="s">
        <v>146</v>
      </c>
      <c r="Q2205" s="118" t="s">
        <v>146</v>
      </c>
      <c r="R2205" s="118" t="s">
        <v>146</v>
      </c>
      <c r="S2205" s="118" t="s">
        <v>146</v>
      </c>
      <c r="T2205" s="118" t="s">
        <v>6520</v>
      </c>
      <c r="U2205" s="118" t="s">
        <v>146</v>
      </c>
      <c r="V2205" s="118" t="s">
        <v>147</v>
      </c>
      <c r="W2205" s="118" t="s">
        <v>146</v>
      </c>
      <c r="X2205" s="121">
        <f t="shared" si="40"/>
        <v>21.666666666666668</v>
      </c>
      <c r="Y2205" s="68"/>
      <c r="Z2205" s="113">
        <f>VLOOKUP(B2205,[1]Sheet1!B$3:V$3093,21,0)</f>
        <v>0</v>
      </c>
    </row>
    <row r="2206" spans="2:26" ht="45" x14ac:dyDescent="0.25">
      <c r="B2206" s="9" t="s">
        <v>4548</v>
      </c>
      <c r="C2206" s="9" t="s">
        <v>4549</v>
      </c>
      <c r="D2206" s="9">
        <v>1990</v>
      </c>
      <c r="E2206" s="9" t="s">
        <v>12</v>
      </c>
      <c r="F2206" s="9" t="s">
        <v>32</v>
      </c>
      <c r="G2206" s="60" t="s">
        <v>47</v>
      </c>
      <c r="H2206" s="1" t="s">
        <v>11</v>
      </c>
      <c r="I2206" s="1" t="s">
        <v>16</v>
      </c>
      <c r="J2206" s="68" t="s">
        <v>296</v>
      </c>
      <c r="K2206" s="68" t="s">
        <v>297</v>
      </c>
      <c r="L2206" s="120" t="s">
        <v>146</v>
      </c>
      <c r="M2206" s="117" t="s">
        <v>146</v>
      </c>
      <c r="N2206" s="118" t="s">
        <v>6520</v>
      </c>
      <c r="O2206" s="118" t="s">
        <v>146</v>
      </c>
      <c r="P2206" s="118" t="s">
        <v>148</v>
      </c>
      <c r="Q2206" s="118" t="s">
        <v>147</v>
      </c>
      <c r="R2206" s="118" t="s">
        <v>6520</v>
      </c>
      <c r="S2206" s="118" t="s">
        <v>147</v>
      </c>
      <c r="T2206" s="118" t="s">
        <v>146</v>
      </c>
      <c r="U2206" s="118" t="s">
        <v>146</v>
      </c>
      <c r="V2206" s="118" t="s">
        <v>146</v>
      </c>
      <c r="W2206" s="118" t="s">
        <v>147</v>
      </c>
      <c r="X2206" s="121">
        <f t="shared" si="40"/>
        <v>22.5</v>
      </c>
      <c r="Y2206" s="68"/>
      <c r="Z2206" s="113">
        <f>VLOOKUP(B2206,[1]Sheet1!B$3:V$3093,21,0)</f>
        <v>0</v>
      </c>
    </row>
    <row r="2207" spans="2:26" ht="30" x14ac:dyDescent="0.25">
      <c r="B2207" s="9" t="s">
        <v>4550</v>
      </c>
      <c r="C2207" s="9" t="s">
        <v>4551</v>
      </c>
      <c r="D2207" s="9">
        <v>1984</v>
      </c>
      <c r="E2207" s="9" t="s">
        <v>12</v>
      </c>
      <c r="F2207" s="9" t="s">
        <v>30</v>
      </c>
      <c r="G2207" s="60" t="s">
        <v>47</v>
      </c>
      <c r="H2207" s="1" t="s">
        <v>13</v>
      </c>
      <c r="I2207" s="1" t="s">
        <v>6287</v>
      </c>
      <c r="J2207" s="68" t="s">
        <v>296</v>
      </c>
      <c r="K2207" s="68" t="s">
        <v>297</v>
      </c>
      <c r="L2207" s="120" t="s">
        <v>146</v>
      </c>
      <c r="M2207" s="117" t="s">
        <v>147</v>
      </c>
      <c r="N2207" s="118" t="s">
        <v>6520</v>
      </c>
      <c r="O2207" s="118" t="s">
        <v>146</v>
      </c>
      <c r="P2207" s="118" t="s">
        <v>146</v>
      </c>
      <c r="Q2207" s="118" t="s">
        <v>147</v>
      </c>
      <c r="R2207" s="118" t="s">
        <v>146</v>
      </c>
      <c r="S2207" s="118" t="s">
        <v>147</v>
      </c>
      <c r="T2207" s="118" t="s">
        <v>6520</v>
      </c>
      <c r="U2207" s="118" t="s">
        <v>146</v>
      </c>
      <c r="V2207" s="118" t="s">
        <v>6520</v>
      </c>
      <c r="W2207" s="118" t="s">
        <v>146</v>
      </c>
      <c r="X2207" s="121">
        <f t="shared" si="40"/>
        <v>20</v>
      </c>
      <c r="Y2207" s="68"/>
      <c r="Z2207" s="113"/>
    </row>
    <row r="2208" spans="2:26" ht="45" x14ac:dyDescent="0.25">
      <c r="B2208" s="9" t="s">
        <v>4552</v>
      </c>
      <c r="C2208" s="9" t="s">
        <v>4553</v>
      </c>
      <c r="D2208" s="9">
        <v>1994</v>
      </c>
      <c r="E2208" s="9" t="s">
        <v>12</v>
      </c>
      <c r="F2208" s="9" t="s">
        <v>30</v>
      </c>
      <c r="G2208" s="60" t="s">
        <v>47</v>
      </c>
      <c r="H2208" s="1" t="s">
        <v>18</v>
      </c>
      <c r="I2208" s="1" t="s">
        <v>85</v>
      </c>
      <c r="J2208" s="68" t="s">
        <v>296</v>
      </c>
      <c r="K2208" s="68" t="s">
        <v>297</v>
      </c>
      <c r="L2208" s="120" t="s">
        <v>146</v>
      </c>
      <c r="M2208" s="117" t="s">
        <v>146</v>
      </c>
      <c r="N2208" s="118" t="s">
        <v>148</v>
      </c>
      <c r="O2208" s="118" t="s">
        <v>146</v>
      </c>
      <c r="P2208" s="118" t="s">
        <v>146</v>
      </c>
      <c r="Q2208" s="118" t="s">
        <v>147</v>
      </c>
      <c r="R2208" s="118" t="s">
        <v>146</v>
      </c>
      <c r="S2208" s="118" t="s">
        <v>147</v>
      </c>
      <c r="T2208" s="118" t="s">
        <v>147</v>
      </c>
      <c r="U2208" s="118" t="s">
        <v>147</v>
      </c>
      <c r="V2208" s="118" t="s">
        <v>148</v>
      </c>
      <c r="W2208" s="118" t="s">
        <v>146</v>
      </c>
      <c r="X2208" s="121">
        <f t="shared" si="40"/>
        <v>26.666666666666668</v>
      </c>
      <c r="Y2208" s="68"/>
      <c r="Z2208" s="113">
        <f>VLOOKUP(B2208,[1]Sheet1!B$3:V$3093,21,0)</f>
        <v>0</v>
      </c>
    </row>
    <row r="2209" spans="2:26" ht="45" x14ac:dyDescent="0.25">
      <c r="B2209" s="9" t="s">
        <v>4554</v>
      </c>
      <c r="C2209" s="9" t="s">
        <v>4555</v>
      </c>
      <c r="D2209" s="9">
        <v>1990</v>
      </c>
      <c r="E2209" s="9" t="s">
        <v>12</v>
      </c>
      <c r="F2209" s="9" t="s">
        <v>30</v>
      </c>
      <c r="G2209" s="60" t="s">
        <v>47</v>
      </c>
      <c r="H2209" s="1" t="s">
        <v>13</v>
      </c>
      <c r="I2209" s="1" t="s">
        <v>79</v>
      </c>
      <c r="J2209" s="68" t="s">
        <v>296</v>
      </c>
      <c r="K2209" s="68" t="s">
        <v>297</v>
      </c>
      <c r="L2209" s="120" t="s">
        <v>147</v>
      </c>
      <c r="M2209" s="117" t="s">
        <v>146</v>
      </c>
      <c r="N2209" s="118" t="s">
        <v>147</v>
      </c>
      <c r="O2209" s="118" t="s">
        <v>147</v>
      </c>
      <c r="P2209" s="118" t="s">
        <v>147</v>
      </c>
      <c r="Q2209" s="118" t="s">
        <v>147</v>
      </c>
      <c r="R2209" s="118" t="s">
        <v>147</v>
      </c>
      <c r="S2209" s="118" t="s">
        <v>147</v>
      </c>
      <c r="T2209" s="118" t="s">
        <v>146</v>
      </c>
      <c r="U2209" s="118" t="s">
        <v>146</v>
      </c>
      <c r="V2209" s="118" t="s">
        <v>146</v>
      </c>
      <c r="W2209" s="118" t="s">
        <v>6520</v>
      </c>
      <c r="X2209" s="121">
        <f t="shared" si="40"/>
        <v>25</v>
      </c>
      <c r="Y2209" s="68"/>
      <c r="Z2209" s="113">
        <f>VLOOKUP(B2209,[1]Sheet1!B$3:V$3093,21,0)</f>
        <v>0</v>
      </c>
    </row>
    <row r="2210" spans="2:26" ht="30" x14ac:dyDescent="0.25">
      <c r="B2210" s="9" t="s">
        <v>4556</v>
      </c>
      <c r="C2210" s="9" t="s">
        <v>4557</v>
      </c>
      <c r="D2210" s="9">
        <v>1983</v>
      </c>
      <c r="E2210" s="9" t="s">
        <v>12</v>
      </c>
      <c r="F2210" s="9" t="s">
        <v>30</v>
      </c>
      <c r="G2210" s="60" t="s">
        <v>47</v>
      </c>
      <c r="H2210" s="1" t="s">
        <v>176</v>
      </c>
      <c r="I2210" s="1"/>
      <c r="J2210" s="68" t="s">
        <v>296</v>
      </c>
      <c r="K2210" s="68" t="s">
        <v>297</v>
      </c>
      <c r="L2210" s="120" t="s">
        <v>6520</v>
      </c>
      <c r="M2210" s="117" t="s">
        <v>147</v>
      </c>
      <c r="N2210" s="118" t="s">
        <v>146</v>
      </c>
      <c r="O2210" s="118" t="s">
        <v>148</v>
      </c>
      <c r="P2210" s="118" t="s">
        <v>147</v>
      </c>
      <c r="Q2210" s="118" t="s">
        <v>147</v>
      </c>
      <c r="R2210" s="118" t="s">
        <v>146</v>
      </c>
      <c r="S2210" s="118" t="s">
        <v>147</v>
      </c>
      <c r="T2210" s="118" t="s">
        <v>147</v>
      </c>
      <c r="U2210" s="118" t="s">
        <v>6520</v>
      </c>
      <c r="V2210" s="118" t="s">
        <v>147</v>
      </c>
      <c r="W2210" s="118" t="s">
        <v>146</v>
      </c>
      <c r="X2210" s="121">
        <f t="shared" si="40"/>
        <v>25</v>
      </c>
      <c r="Y2210" s="68"/>
      <c r="Z2210" s="113">
        <f>VLOOKUP(B2210,[1]Sheet1!B$3:V$3093,21,0)</f>
        <v>0</v>
      </c>
    </row>
    <row r="2211" spans="2:26" ht="60" x14ac:dyDescent="0.25">
      <c r="B2211" s="9" t="s">
        <v>4558</v>
      </c>
      <c r="C2211" s="9" t="s">
        <v>4559</v>
      </c>
      <c r="D2211" s="9">
        <v>1987</v>
      </c>
      <c r="E2211" s="9" t="s">
        <v>12</v>
      </c>
      <c r="F2211" s="9" t="s">
        <v>32</v>
      </c>
      <c r="G2211" s="60" t="s">
        <v>47</v>
      </c>
      <c r="H2211" s="1" t="s">
        <v>80</v>
      </c>
      <c r="I2211" s="1" t="s">
        <v>28</v>
      </c>
      <c r="J2211" s="68" t="s">
        <v>296</v>
      </c>
      <c r="K2211" s="68" t="s">
        <v>297</v>
      </c>
      <c r="L2211" s="120" t="s">
        <v>6520</v>
      </c>
      <c r="M2211" s="117" t="s">
        <v>146</v>
      </c>
      <c r="N2211" s="118" t="s">
        <v>146</v>
      </c>
      <c r="O2211" s="118" t="s">
        <v>147</v>
      </c>
      <c r="P2211" s="118" t="s">
        <v>146</v>
      </c>
      <c r="Q2211" s="118" t="s">
        <v>147</v>
      </c>
      <c r="R2211" s="118" t="s">
        <v>146</v>
      </c>
      <c r="S2211" s="118" t="s">
        <v>147</v>
      </c>
      <c r="T2211" s="118" t="s">
        <v>6520</v>
      </c>
      <c r="U2211" s="118" t="s">
        <v>146</v>
      </c>
      <c r="V2211" s="118" t="s">
        <v>6520</v>
      </c>
      <c r="W2211" s="118" t="s">
        <v>146</v>
      </c>
      <c r="X2211" s="121">
        <f t="shared" si="40"/>
        <v>20</v>
      </c>
      <c r="Y2211" s="68"/>
      <c r="Z2211" s="113"/>
    </row>
    <row r="2212" spans="2:26" ht="30" x14ac:dyDescent="0.25">
      <c r="B2212" s="9" t="s">
        <v>4560</v>
      </c>
      <c r="C2212" s="9" t="s">
        <v>4561</v>
      </c>
      <c r="D2212" s="9">
        <v>1986</v>
      </c>
      <c r="E2212" s="9" t="s">
        <v>12</v>
      </c>
      <c r="F2212" s="9" t="s">
        <v>30</v>
      </c>
      <c r="G2212" s="60" t="s">
        <v>47</v>
      </c>
      <c r="H2212" s="1" t="s">
        <v>11</v>
      </c>
      <c r="I2212" s="1" t="s">
        <v>20</v>
      </c>
      <c r="J2212" s="68" t="s">
        <v>296</v>
      </c>
      <c r="K2212" s="68" t="s">
        <v>297</v>
      </c>
      <c r="L2212" s="120" t="s">
        <v>147</v>
      </c>
      <c r="M2212" s="117" t="s">
        <v>148</v>
      </c>
      <c r="N2212" s="118" t="s">
        <v>147</v>
      </c>
      <c r="O2212" s="118" t="s">
        <v>146</v>
      </c>
      <c r="P2212" s="118" t="s">
        <v>146</v>
      </c>
      <c r="Q2212" s="118" t="s">
        <v>148</v>
      </c>
      <c r="R2212" s="118" t="s">
        <v>146</v>
      </c>
      <c r="S2212" s="118" t="s">
        <v>148</v>
      </c>
      <c r="T2212" s="118" t="s">
        <v>146</v>
      </c>
      <c r="U2212" s="118" t="s">
        <v>6520</v>
      </c>
      <c r="V2212" s="118" t="s">
        <v>146</v>
      </c>
      <c r="W2212" s="118" t="s">
        <v>6520</v>
      </c>
      <c r="X2212" s="121">
        <f t="shared" si="40"/>
        <v>25</v>
      </c>
      <c r="Y2212" s="68"/>
      <c r="Z2212" s="113">
        <f>VLOOKUP(B2212,[1]Sheet1!B$3:V$3093,21,0)</f>
        <v>0</v>
      </c>
    </row>
    <row r="2213" spans="2:26" ht="30" x14ac:dyDescent="0.25">
      <c r="B2213" s="9" t="s">
        <v>4562</v>
      </c>
      <c r="C2213" s="9" t="s">
        <v>3461</v>
      </c>
      <c r="D2213" s="9">
        <v>1987</v>
      </c>
      <c r="E2213" s="9" t="s">
        <v>12</v>
      </c>
      <c r="F2213" s="9" t="s">
        <v>161</v>
      </c>
      <c r="G2213" s="60" t="s">
        <v>47</v>
      </c>
      <c r="H2213" s="1" t="s">
        <v>29</v>
      </c>
      <c r="I2213" s="1"/>
      <c r="J2213" s="68" t="s">
        <v>6245</v>
      </c>
      <c r="K2213" s="68" t="s">
        <v>6246</v>
      </c>
      <c r="L2213" s="120" t="s">
        <v>149</v>
      </c>
      <c r="M2213" s="117" t="s">
        <v>146</v>
      </c>
      <c r="N2213" s="118" t="s">
        <v>146</v>
      </c>
      <c r="O2213" s="118" t="s">
        <v>148</v>
      </c>
      <c r="P2213" s="118" t="s">
        <v>148</v>
      </c>
      <c r="Q2213" s="118" t="s">
        <v>147</v>
      </c>
      <c r="R2213" s="118" t="s">
        <v>147</v>
      </c>
      <c r="S2213" s="118" t="s">
        <v>147</v>
      </c>
      <c r="T2213" s="118" t="s">
        <v>147</v>
      </c>
      <c r="U2213" s="118" t="s">
        <v>147</v>
      </c>
      <c r="V2213" s="118" t="s">
        <v>147</v>
      </c>
      <c r="W2213" s="118" t="s">
        <v>147</v>
      </c>
      <c r="X2213" s="121">
        <f t="shared" si="40"/>
        <v>30</v>
      </c>
      <c r="Y2213" s="68"/>
      <c r="Z2213" s="113">
        <f>VLOOKUP(B2213,[1]Sheet1!B$3:V$3093,21,0)</f>
        <v>0</v>
      </c>
    </row>
    <row r="2214" spans="2:26" ht="30" x14ac:dyDescent="0.25">
      <c r="B2214" s="9" t="s">
        <v>4563</v>
      </c>
      <c r="C2214" s="9" t="s">
        <v>4564</v>
      </c>
      <c r="D2214" s="9">
        <v>1989</v>
      </c>
      <c r="E2214" s="9" t="s">
        <v>12</v>
      </c>
      <c r="F2214" s="9" t="s">
        <v>30</v>
      </c>
      <c r="G2214" s="60" t="s">
        <v>47</v>
      </c>
      <c r="H2214" s="1" t="s">
        <v>13</v>
      </c>
      <c r="I2214" s="1" t="s">
        <v>6259</v>
      </c>
      <c r="J2214" s="68" t="s">
        <v>296</v>
      </c>
      <c r="K2214" s="68" t="s">
        <v>297</v>
      </c>
      <c r="L2214" s="120" t="s">
        <v>147</v>
      </c>
      <c r="M2214" s="117" t="s">
        <v>6520</v>
      </c>
      <c r="N2214" s="118" t="s">
        <v>147</v>
      </c>
      <c r="O2214" s="118" t="s">
        <v>6520</v>
      </c>
      <c r="P2214" s="118" t="s">
        <v>146</v>
      </c>
      <c r="Q2214" s="118" t="s">
        <v>148</v>
      </c>
      <c r="R2214" s="118" t="s">
        <v>146</v>
      </c>
      <c r="S2214" s="118" t="s">
        <v>148</v>
      </c>
      <c r="T2214" s="118" t="s">
        <v>146</v>
      </c>
      <c r="U2214" s="118" t="s">
        <v>146</v>
      </c>
      <c r="V2214" s="118" t="s">
        <v>6520</v>
      </c>
      <c r="W2214" s="118" t="s">
        <v>146</v>
      </c>
      <c r="X2214" s="121">
        <f t="shared" si="40"/>
        <v>22.5</v>
      </c>
      <c r="Y2214" s="68"/>
      <c r="Z2214" s="113">
        <f>VLOOKUP(B2214,[1]Sheet1!B$3:V$3093,21,0)</f>
        <v>0</v>
      </c>
    </row>
    <row r="2215" spans="2:26" ht="30" x14ac:dyDescent="0.25">
      <c r="B2215" s="9" t="s">
        <v>4565</v>
      </c>
      <c r="C2215" s="9" t="s">
        <v>4566</v>
      </c>
      <c r="D2215" s="9">
        <v>1993</v>
      </c>
      <c r="E2215" s="9" t="s">
        <v>12</v>
      </c>
      <c r="F2215" s="9" t="s">
        <v>32</v>
      </c>
      <c r="G2215" s="60" t="s">
        <v>47</v>
      </c>
      <c r="H2215" s="1" t="s">
        <v>18</v>
      </c>
      <c r="I2215" s="1" t="s">
        <v>31</v>
      </c>
      <c r="J2215" s="68" t="s">
        <v>296</v>
      </c>
      <c r="K2215" s="68" t="s">
        <v>297</v>
      </c>
      <c r="L2215" s="120" t="s">
        <v>147</v>
      </c>
      <c r="M2215" s="117" t="s">
        <v>148</v>
      </c>
      <c r="N2215" s="118" t="s">
        <v>148</v>
      </c>
      <c r="O2215" s="118" t="s">
        <v>146</v>
      </c>
      <c r="P2215" s="118" t="s">
        <v>148</v>
      </c>
      <c r="Q2215" s="118" t="s">
        <v>147</v>
      </c>
      <c r="R2215" s="118" t="s">
        <v>148</v>
      </c>
      <c r="S2215" s="118" t="s">
        <v>147</v>
      </c>
      <c r="T2215" s="118" t="s">
        <v>148</v>
      </c>
      <c r="U2215" s="118" t="s">
        <v>148</v>
      </c>
      <c r="V2215" s="118" t="s">
        <v>148</v>
      </c>
      <c r="W2215" s="118" t="s">
        <v>147</v>
      </c>
      <c r="X2215" s="121">
        <f t="shared" si="40"/>
        <v>35</v>
      </c>
      <c r="Y2215" s="68"/>
      <c r="Z2215" s="113">
        <f>VLOOKUP(B2215,[1]Sheet1!B$3:V$3093,21,0)</f>
        <v>0</v>
      </c>
    </row>
    <row r="2216" spans="2:26" ht="30" x14ac:dyDescent="0.25">
      <c r="B2216" s="9" t="s">
        <v>4567</v>
      </c>
      <c r="C2216" s="9" t="s">
        <v>4568</v>
      </c>
      <c r="D2216" s="9">
        <v>1986</v>
      </c>
      <c r="E2216" s="9" t="s">
        <v>12</v>
      </c>
      <c r="F2216" s="9" t="s">
        <v>30</v>
      </c>
      <c r="G2216" s="60" t="s">
        <v>47</v>
      </c>
      <c r="H2216" s="1" t="s">
        <v>11</v>
      </c>
      <c r="I2216" s="1" t="s">
        <v>22</v>
      </c>
      <c r="J2216" s="68" t="s">
        <v>291</v>
      </c>
      <c r="K2216" s="68" t="s">
        <v>292</v>
      </c>
      <c r="L2216" s="120" t="s">
        <v>146</v>
      </c>
      <c r="M2216" s="117" t="s">
        <v>147</v>
      </c>
      <c r="N2216" s="118" t="s">
        <v>146</v>
      </c>
      <c r="O2216" s="118" t="s">
        <v>6520</v>
      </c>
      <c r="P2216" s="118" t="s">
        <v>146</v>
      </c>
      <c r="Q2216" s="118" t="s">
        <v>146</v>
      </c>
      <c r="R2216" s="118" t="s">
        <v>146</v>
      </c>
      <c r="S2216" s="118" t="s">
        <v>146</v>
      </c>
      <c r="T2216" s="118" t="s">
        <v>146</v>
      </c>
      <c r="U2216" s="118" t="s">
        <v>146</v>
      </c>
      <c r="V2216" s="118" t="s">
        <v>6520</v>
      </c>
      <c r="W2216" s="118" t="s">
        <v>146</v>
      </c>
      <c r="X2216" s="121">
        <f t="shared" si="40"/>
        <v>19.166666666666668</v>
      </c>
      <c r="Y2216" s="68"/>
      <c r="Z2216" s="113" t="str">
        <f>VLOOKUP(B2216,[1]Sheet1!B$3:V$3093,21,0)</f>
        <v>Điểm KI &lt;20</v>
      </c>
    </row>
    <row r="2217" spans="2:26" ht="30" x14ac:dyDescent="0.25">
      <c r="B2217" s="9" t="s">
        <v>4569</v>
      </c>
      <c r="C2217" s="9" t="s">
        <v>4570</v>
      </c>
      <c r="D2217" s="9">
        <v>1995</v>
      </c>
      <c r="E2217" s="9" t="s">
        <v>12</v>
      </c>
      <c r="F2217" s="9" t="s">
        <v>30</v>
      </c>
      <c r="G2217" s="60" t="s">
        <v>47</v>
      </c>
      <c r="H2217" s="1" t="s">
        <v>18</v>
      </c>
      <c r="I2217" s="1" t="s">
        <v>31</v>
      </c>
      <c r="J2217" s="68" t="s">
        <v>296</v>
      </c>
      <c r="K2217" s="68" t="s">
        <v>297</v>
      </c>
      <c r="L2217" s="120" t="s">
        <v>146</v>
      </c>
      <c r="M2217" s="117" t="s">
        <v>147</v>
      </c>
      <c r="N2217" s="118" t="s">
        <v>147</v>
      </c>
      <c r="O2217" s="118" t="s">
        <v>146</v>
      </c>
      <c r="P2217" s="118" t="s">
        <v>146</v>
      </c>
      <c r="Q2217" s="118" t="s">
        <v>146</v>
      </c>
      <c r="R2217" s="118" t="s">
        <v>146</v>
      </c>
      <c r="S2217" s="118" t="s">
        <v>146</v>
      </c>
      <c r="T2217" s="118" t="s">
        <v>146</v>
      </c>
      <c r="U2217" s="118" t="s">
        <v>146</v>
      </c>
      <c r="V2217" s="118" t="s">
        <v>148</v>
      </c>
      <c r="W2217" s="118" t="s">
        <v>147</v>
      </c>
      <c r="X2217" s="121">
        <f t="shared" si="40"/>
        <v>24.166666666666668</v>
      </c>
      <c r="Y2217" s="68"/>
      <c r="Z2217" s="113">
        <f>VLOOKUP(B2217,[1]Sheet1!B$3:V$3093,21,0)</f>
        <v>0</v>
      </c>
    </row>
    <row r="2218" spans="2:26" ht="45" x14ac:dyDescent="0.25">
      <c r="B2218" s="9" t="s">
        <v>4571</v>
      </c>
      <c r="C2218" s="9" t="s">
        <v>4572</v>
      </c>
      <c r="D2218" s="9">
        <v>1995</v>
      </c>
      <c r="E2218" s="9" t="s">
        <v>12</v>
      </c>
      <c r="F2218" s="9" t="s">
        <v>30</v>
      </c>
      <c r="G2218" s="60" t="s">
        <v>47</v>
      </c>
      <c r="H2218" s="1" t="s">
        <v>13</v>
      </c>
      <c r="I2218" s="1" t="s">
        <v>16</v>
      </c>
      <c r="J2218" s="68" t="s">
        <v>296</v>
      </c>
      <c r="K2218" s="68" t="s">
        <v>297</v>
      </c>
      <c r="L2218" s="120" t="s">
        <v>146</v>
      </c>
      <c r="M2218" s="117" t="s">
        <v>147</v>
      </c>
      <c r="N2218" s="118" t="s">
        <v>146</v>
      </c>
      <c r="O2218" s="118" t="s">
        <v>147</v>
      </c>
      <c r="P2218" s="118" t="s">
        <v>147</v>
      </c>
      <c r="Q2218" s="118" t="s">
        <v>147</v>
      </c>
      <c r="R2218" s="118" t="s">
        <v>6520</v>
      </c>
      <c r="S2218" s="118" t="s">
        <v>147</v>
      </c>
      <c r="T2218" s="118" t="s">
        <v>146</v>
      </c>
      <c r="U2218" s="118" t="s">
        <v>146</v>
      </c>
      <c r="V2218" s="118" t="s">
        <v>146</v>
      </c>
      <c r="W2218" s="118" t="s">
        <v>146</v>
      </c>
      <c r="X2218" s="121">
        <f t="shared" si="40"/>
        <v>23.333333333333332</v>
      </c>
      <c r="Y2218" s="68"/>
      <c r="Z2218" s="113">
        <f>VLOOKUP(B2218,[1]Sheet1!B$3:V$3093,21,0)</f>
        <v>0</v>
      </c>
    </row>
    <row r="2219" spans="2:26" ht="30" x14ac:dyDescent="0.25">
      <c r="B2219" s="9" t="s">
        <v>4573</v>
      </c>
      <c r="C2219" s="9" t="s">
        <v>4242</v>
      </c>
      <c r="D2219" s="9">
        <v>1993</v>
      </c>
      <c r="E2219" s="9" t="s">
        <v>12</v>
      </c>
      <c r="F2219" s="9" t="s">
        <v>30</v>
      </c>
      <c r="G2219" s="60" t="s">
        <v>47</v>
      </c>
      <c r="H2219" s="1" t="s">
        <v>29</v>
      </c>
      <c r="I2219" s="1" t="s">
        <v>178</v>
      </c>
      <c r="J2219" s="68" t="s">
        <v>296</v>
      </c>
      <c r="K2219" s="68" t="s">
        <v>297</v>
      </c>
      <c r="L2219" s="120" t="s">
        <v>147</v>
      </c>
      <c r="M2219" s="117" t="s">
        <v>147</v>
      </c>
      <c r="N2219" s="118" t="s">
        <v>146</v>
      </c>
      <c r="O2219" s="118" t="s">
        <v>6520</v>
      </c>
      <c r="P2219" s="118" t="s">
        <v>147</v>
      </c>
      <c r="Q2219" s="118" t="s">
        <v>147</v>
      </c>
      <c r="R2219" s="118" t="s">
        <v>146</v>
      </c>
      <c r="S2219" s="118" t="s">
        <v>147</v>
      </c>
      <c r="T2219" s="118" t="s">
        <v>146</v>
      </c>
      <c r="U2219" s="118" t="s">
        <v>146</v>
      </c>
      <c r="V2219" s="118" t="s">
        <v>147</v>
      </c>
      <c r="W2219" s="118" t="s">
        <v>6520</v>
      </c>
      <c r="X2219" s="121">
        <f t="shared" si="40"/>
        <v>23.333333333333332</v>
      </c>
      <c r="Y2219" s="68"/>
      <c r="Z2219" s="113">
        <f>VLOOKUP(B2219,[1]Sheet1!B$3:V$3093,21,0)</f>
        <v>0</v>
      </c>
    </row>
    <row r="2220" spans="2:26" ht="30" x14ac:dyDescent="0.25">
      <c r="B2220" s="9" t="s">
        <v>4574</v>
      </c>
      <c r="C2220" s="9" t="s">
        <v>2145</v>
      </c>
      <c r="D2220" s="9">
        <v>1995</v>
      </c>
      <c r="E2220" s="9" t="s">
        <v>12</v>
      </c>
      <c r="F2220" s="9" t="s">
        <v>124</v>
      </c>
      <c r="G2220" s="60" t="s">
        <v>47</v>
      </c>
      <c r="H2220" s="1" t="s">
        <v>18</v>
      </c>
      <c r="I2220" s="1" t="s">
        <v>6287</v>
      </c>
      <c r="J2220" s="68" t="s">
        <v>296</v>
      </c>
      <c r="K2220" s="68" t="s">
        <v>297</v>
      </c>
      <c r="L2220" s="120" t="s">
        <v>147</v>
      </c>
      <c r="M2220" s="117" t="s">
        <v>6520</v>
      </c>
      <c r="N2220" s="118" t="s">
        <v>147</v>
      </c>
      <c r="O2220" s="118" t="s">
        <v>146</v>
      </c>
      <c r="P2220" s="118" t="s">
        <v>147</v>
      </c>
      <c r="Q2220" s="118" t="s">
        <v>146</v>
      </c>
      <c r="R2220" s="118" t="s">
        <v>146</v>
      </c>
      <c r="S2220" s="118" t="s">
        <v>146</v>
      </c>
      <c r="T2220" s="118" t="s">
        <v>146</v>
      </c>
      <c r="U2220" s="118" t="s">
        <v>147</v>
      </c>
      <c r="V2220" s="118" t="s">
        <v>146</v>
      </c>
      <c r="W2220" s="118" t="s">
        <v>147</v>
      </c>
      <c r="X2220" s="121">
        <f t="shared" si="40"/>
        <v>23.333333333333332</v>
      </c>
      <c r="Y2220" s="68"/>
      <c r="Z2220" s="113">
        <f>VLOOKUP(B2220,[1]Sheet1!B$3:V$3093,21,0)</f>
        <v>0</v>
      </c>
    </row>
    <row r="2221" spans="2:26" ht="30" x14ac:dyDescent="0.25">
      <c r="B2221" s="9" t="s">
        <v>4575</v>
      </c>
      <c r="C2221" s="9" t="s">
        <v>4576</v>
      </c>
      <c r="D2221" s="9">
        <v>1994</v>
      </c>
      <c r="E2221" s="9" t="s">
        <v>12</v>
      </c>
      <c r="F2221" s="9" t="s">
        <v>30</v>
      </c>
      <c r="G2221" s="60" t="s">
        <v>47</v>
      </c>
      <c r="H2221" s="1" t="s">
        <v>11</v>
      </c>
      <c r="I2221" s="1" t="s">
        <v>22</v>
      </c>
      <c r="J2221" s="68" t="s">
        <v>296</v>
      </c>
      <c r="K2221" s="68" t="s">
        <v>297</v>
      </c>
      <c r="L2221" s="120" t="s">
        <v>146</v>
      </c>
      <c r="M2221" s="117" t="s">
        <v>147</v>
      </c>
      <c r="N2221" s="118" t="s">
        <v>147</v>
      </c>
      <c r="O2221" s="118" t="s">
        <v>146</v>
      </c>
      <c r="P2221" s="118" t="s">
        <v>146</v>
      </c>
      <c r="Q2221" s="118" t="s">
        <v>146</v>
      </c>
      <c r="R2221" s="118" t="s">
        <v>147</v>
      </c>
      <c r="S2221" s="118" t="s">
        <v>146</v>
      </c>
      <c r="T2221" s="118" t="s">
        <v>146</v>
      </c>
      <c r="U2221" s="118" t="s">
        <v>147</v>
      </c>
      <c r="V2221" s="118" t="s">
        <v>147</v>
      </c>
      <c r="W2221" s="118" t="s">
        <v>147</v>
      </c>
      <c r="X2221" s="121">
        <f t="shared" si="40"/>
        <v>25</v>
      </c>
      <c r="Y2221" s="68"/>
      <c r="Z2221" s="113">
        <f>VLOOKUP(B2221,[1]Sheet1!B$3:V$3093,21,0)</f>
        <v>0</v>
      </c>
    </row>
    <row r="2222" spans="2:26" ht="60" x14ac:dyDescent="0.25">
      <c r="B2222" s="9" t="s">
        <v>4577</v>
      </c>
      <c r="C2222" s="9" t="s">
        <v>4162</v>
      </c>
      <c r="D2222" s="9">
        <v>1983</v>
      </c>
      <c r="E2222" s="9" t="s">
        <v>12</v>
      </c>
      <c r="F2222" s="9" t="s">
        <v>488</v>
      </c>
      <c r="G2222" s="60" t="s">
        <v>47</v>
      </c>
      <c r="H2222" s="1" t="s">
        <v>80</v>
      </c>
      <c r="I2222" s="1" t="s">
        <v>170</v>
      </c>
      <c r="J2222" s="68" t="s">
        <v>296</v>
      </c>
      <c r="K2222" s="68" t="s">
        <v>297</v>
      </c>
      <c r="L2222" s="120" t="s">
        <v>147</v>
      </c>
      <c r="M2222" s="117" t="s">
        <v>147</v>
      </c>
      <c r="N2222" s="118" t="s">
        <v>146</v>
      </c>
      <c r="O2222" s="118" t="s">
        <v>146</v>
      </c>
      <c r="P2222" s="118" t="s">
        <v>146</v>
      </c>
      <c r="Q2222" s="118" t="s">
        <v>148</v>
      </c>
      <c r="R2222" s="118" t="s">
        <v>148</v>
      </c>
      <c r="S2222" s="118" t="s">
        <v>148</v>
      </c>
      <c r="T2222" s="118" t="s">
        <v>146</v>
      </c>
      <c r="U2222" s="118" t="s">
        <v>147</v>
      </c>
      <c r="V2222" s="118" t="s">
        <v>146</v>
      </c>
      <c r="W2222" s="118" t="s">
        <v>147</v>
      </c>
      <c r="X2222" s="121">
        <f t="shared" si="40"/>
        <v>28.333333333333332</v>
      </c>
      <c r="Y2222" s="68"/>
      <c r="Z2222" s="113">
        <f>VLOOKUP(B2222,[1]Sheet1!B$3:V$3093,21,0)</f>
        <v>0</v>
      </c>
    </row>
    <row r="2223" spans="2:26" ht="30" x14ac:dyDescent="0.25">
      <c r="B2223" s="9" t="s">
        <v>4578</v>
      </c>
      <c r="C2223" s="9" t="s">
        <v>4579</v>
      </c>
      <c r="D2223" s="9">
        <v>1985</v>
      </c>
      <c r="E2223" s="9" t="s">
        <v>12</v>
      </c>
      <c r="F2223" s="9" t="s">
        <v>30</v>
      </c>
      <c r="G2223" s="60" t="s">
        <v>47</v>
      </c>
      <c r="H2223" s="1" t="s">
        <v>18</v>
      </c>
      <c r="I2223" s="1" t="s">
        <v>31</v>
      </c>
      <c r="J2223" s="68" t="s">
        <v>291</v>
      </c>
      <c r="K2223" s="68" t="s">
        <v>292</v>
      </c>
      <c r="L2223" s="120" t="s">
        <v>147</v>
      </c>
      <c r="M2223" s="117" t="s">
        <v>146</v>
      </c>
      <c r="N2223" s="118" t="s">
        <v>146</v>
      </c>
      <c r="O2223" s="118" t="s">
        <v>6520</v>
      </c>
      <c r="P2223" s="118" t="s">
        <v>147</v>
      </c>
      <c r="Q2223" s="118" t="s">
        <v>147</v>
      </c>
      <c r="R2223" s="118" t="s">
        <v>147</v>
      </c>
      <c r="S2223" s="118" t="s">
        <v>147</v>
      </c>
      <c r="T2223" s="118" t="s">
        <v>146</v>
      </c>
      <c r="U2223" s="118" t="s">
        <v>6520</v>
      </c>
      <c r="V2223" s="118" t="s">
        <v>146</v>
      </c>
      <c r="W2223" s="118" t="s">
        <v>146</v>
      </c>
      <c r="X2223" s="121">
        <f t="shared" si="40"/>
        <v>22.5</v>
      </c>
      <c r="Y2223" s="68"/>
      <c r="Z2223" s="113">
        <f>VLOOKUP(B2223,[1]Sheet1!B$3:V$3093,21,0)</f>
        <v>0</v>
      </c>
    </row>
    <row r="2224" spans="2:26" ht="30" x14ac:dyDescent="0.25">
      <c r="B2224" s="9" t="s">
        <v>4580</v>
      </c>
      <c r="C2224" s="9" t="s">
        <v>4581</v>
      </c>
      <c r="D2224" s="9">
        <v>1984</v>
      </c>
      <c r="E2224" s="9" t="s">
        <v>12</v>
      </c>
      <c r="F2224" s="9" t="s">
        <v>30</v>
      </c>
      <c r="G2224" s="60" t="s">
        <v>47</v>
      </c>
      <c r="H2224" s="1" t="s">
        <v>13</v>
      </c>
      <c r="I2224" s="1" t="s">
        <v>6321</v>
      </c>
      <c r="J2224" s="68" t="s">
        <v>291</v>
      </c>
      <c r="K2224" s="68" t="s">
        <v>292</v>
      </c>
      <c r="L2224" s="120" t="s">
        <v>148</v>
      </c>
      <c r="M2224" s="117" t="s">
        <v>146</v>
      </c>
      <c r="N2224" s="118" t="s">
        <v>146</v>
      </c>
      <c r="O2224" s="118" t="s">
        <v>147</v>
      </c>
      <c r="P2224" s="118" t="s">
        <v>147</v>
      </c>
      <c r="Q2224" s="118" t="s">
        <v>147</v>
      </c>
      <c r="R2224" s="118" t="s">
        <v>147</v>
      </c>
      <c r="S2224" s="118" t="s">
        <v>147</v>
      </c>
      <c r="T2224" s="118" t="s">
        <v>146</v>
      </c>
      <c r="U2224" s="118" t="s">
        <v>146</v>
      </c>
      <c r="V2224" s="118" t="s">
        <v>6520</v>
      </c>
      <c r="W2224" s="118" t="s">
        <v>6520</v>
      </c>
      <c r="X2224" s="121">
        <f t="shared" si="40"/>
        <v>24.166666666666668</v>
      </c>
      <c r="Y2224" s="68"/>
      <c r="Z2224" s="113">
        <f>VLOOKUP(B2224,[1]Sheet1!B$3:V$3093,21,0)</f>
        <v>0</v>
      </c>
    </row>
    <row r="2225" spans="2:26" ht="45" x14ac:dyDescent="0.25">
      <c r="B2225" s="9" t="s">
        <v>4582</v>
      </c>
      <c r="C2225" s="9" t="s">
        <v>4583</v>
      </c>
      <c r="D2225" s="9">
        <v>1990</v>
      </c>
      <c r="E2225" s="9" t="s">
        <v>12</v>
      </c>
      <c r="F2225" s="9" t="s">
        <v>30</v>
      </c>
      <c r="G2225" s="60" t="s">
        <v>47</v>
      </c>
      <c r="H2225" s="1" t="s">
        <v>13</v>
      </c>
      <c r="I2225" s="1" t="s">
        <v>6268</v>
      </c>
      <c r="J2225" s="68" t="s">
        <v>296</v>
      </c>
      <c r="K2225" s="68" t="s">
        <v>297</v>
      </c>
      <c r="L2225" s="120" t="s">
        <v>147</v>
      </c>
      <c r="M2225" s="117" t="s">
        <v>148</v>
      </c>
      <c r="N2225" s="118" t="s">
        <v>146</v>
      </c>
      <c r="O2225" s="118" t="s">
        <v>147</v>
      </c>
      <c r="P2225" s="118" t="s">
        <v>146</v>
      </c>
      <c r="Q2225" s="118" t="s">
        <v>147</v>
      </c>
      <c r="R2225" s="118" t="s">
        <v>146</v>
      </c>
      <c r="S2225" s="118" t="s">
        <v>147</v>
      </c>
      <c r="T2225" s="118" t="s">
        <v>147</v>
      </c>
      <c r="U2225" s="118" t="s">
        <v>147</v>
      </c>
      <c r="V2225" s="118" t="s">
        <v>147</v>
      </c>
      <c r="W2225" s="118" t="s">
        <v>147</v>
      </c>
      <c r="X2225" s="121">
        <f t="shared" si="40"/>
        <v>28.333333333333332</v>
      </c>
      <c r="Y2225" s="68"/>
      <c r="Z2225" s="113">
        <f>VLOOKUP(B2225,[1]Sheet1!B$3:V$3093,21,0)</f>
        <v>0</v>
      </c>
    </row>
    <row r="2226" spans="2:26" ht="30" x14ac:dyDescent="0.25">
      <c r="B2226" s="9" t="s">
        <v>4584</v>
      </c>
      <c r="C2226" s="9" t="s">
        <v>4585</v>
      </c>
      <c r="D2226" s="9">
        <v>1992</v>
      </c>
      <c r="E2226" s="9" t="s">
        <v>12</v>
      </c>
      <c r="F2226" s="9" t="s">
        <v>30</v>
      </c>
      <c r="G2226" s="60" t="s">
        <v>47</v>
      </c>
      <c r="H2226" s="1" t="s">
        <v>13</v>
      </c>
      <c r="I2226" s="1" t="s">
        <v>170</v>
      </c>
      <c r="J2226" s="68" t="s">
        <v>296</v>
      </c>
      <c r="K2226" s="68" t="s">
        <v>297</v>
      </c>
      <c r="L2226" s="120" t="s">
        <v>147</v>
      </c>
      <c r="M2226" s="117" t="s">
        <v>146</v>
      </c>
      <c r="N2226" s="118" t="s">
        <v>147</v>
      </c>
      <c r="O2226" s="118" t="s">
        <v>147</v>
      </c>
      <c r="P2226" s="118" t="s">
        <v>146</v>
      </c>
      <c r="Q2226" s="118" t="s">
        <v>146</v>
      </c>
      <c r="R2226" s="118" t="s">
        <v>146</v>
      </c>
      <c r="S2226" s="118" t="s">
        <v>146</v>
      </c>
      <c r="T2226" s="118" t="s">
        <v>146</v>
      </c>
      <c r="U2226" s="118" t="s">
        <v>6520</v>
      </c>
      <c r="V2226" s="118" t="s">
        <v>6520</v>
      </c>
      <c r="W2226" s="118" t="s">
        <v>6520</v>
      </c>
      <c r="X2226" s="121">
        <f t="shared" si="40"/>
        <v>20</v>
      </c>
      <c r="Y2226" s="68"/>
      <c r="Z2226" s="113">
        <f>VLOOKUP(B2226,[1]Sheet1!B$3:V$3093,21,0)</f>
        <v>0</v>
      </c>
    </row>
    <row r="2227" spans="2:26" ht="30" x14ac:dyDescent="0.25">
      <c r="B2227" s="9" t="s">
        <v>4586</v>
      </c>
      <c r="C2227" s="9" t="s">
        <v>4587</v>
      </c>
      <c r="D2227" s="9">
        <v>1988</v>
      </c>
      <c r="E2227" s="9" t="s">
        <v>12</v>
      </c>
      <c r="F2227" s="9" t="s">
        <v>30</v>
      </c>
      <c r="G2227" s="60" t="s">
        <v>48</v>
      </c>
      <c r="H2227" s="1" t="s">
        <v>18</v>
      </c>
      <c r="I2227" s="1" t="s">
        <v>6255</v>
      </c>
      <c r="J2227" s="68" t="s">
        <v>296</v>
      </c>
      <c r="K2227" s="68" t="s">
        <v>297</v>
      </c>
      <c r="L2227" s="120" t="s">
        <v>146</v>
      </c>
      <c r="M2227" s="117" t="s">
        <v>146</v>
      </c>
      <c r="N2227" s="118" t="s">
        <v>146</v>
      </c>
      <c r="O2227" s="118" t="s">
        <v>148</v>
      </c>
      <c r="P2227" s="118" t="s">
        <v>147</v>
      </c>
      <c r="Q2227" s="118" t="s">
        <v>146</v>
      </c>
      <c r="R2227" s="118" t="s">
        <v>146</v>
      </c>
      <c r="S2227" s="118" t="s">
        <v>146</v>
      </c>
      <c r="T2227" s="118" t="s">
        <v>148</v>
      </c>
      <c r="U2227" s="118" t="s">
        <v>148</v>
      </c>
      <c r="V2227" s="118" t="s">
        <v>147</v>
      </c>
      <c r="W2227" s="118" t="s">
        <v>146</v>
      </c>
      <c r="X2227" s="121">
        <f t="shared" si="40"/>
        <v>26.666666666666668</v>
      </c>
      <c r="Y2227" s="68"/>
      <c r="Z2227" s="113">
        <f>VLOOKUP(B2227,[1]Sheet1!B$3:V$3093,21,0)</f>
        <v>0</v>
      </c>
    </row>
    <row r="2228" spans="2:26" ht="30" x14ac:dyDescent="0.25">
      <c r="B2228" s="9" t="s">
        <v>4588</v>
      </c>
      <c r="C2228" s="9" t="s">
        <v>4589</v>
      </c>
      <c r="D2228" s="9">
        <v>1993</v>
      </c>
      <c r="E2228" s="9" t="s">
        <v>12</v>
      </c>
      <c r="F2228" s="9" t="s">
        <v>30</v>
      </c>
      <c r="G2228" s="60" t="s">
        <v>48</v>
      </c>
      <c r="H2228" s="1" t="s">
        <v>13</v>
      </c>
      <c r="I2228" s="1" t="s">
        <v>21</v>
      </c>
      <c r="J2228" s="68" t="s">
        <v>296</v>
      </c>
      <c r="K2228" s="68" t="s">
        <v>297</v>
      </c>
      <c r="L2228" s="120" t="s">
        <v>146</v>
      </c>
      <c r="M2228" s="117" t="s">
        <v>147</v>
      </c>
      <c r="N2228" s="118" t="s">
        <v>146</v>
      </c>
      <c r="O2228" s="118" t="s">
        <v>146</v>
      </c>
      <c r="P2228" s="118" t="s">
        <v>146</v>
      </c>
      <c r="Q2228" s="118" t="s">
        <v>147</v>
      </c>
      <c r="R2228" s="118" t="s">
        <v>146</v>
      </c>
      <c r="S2228" s="118" t="s">
        <v>147</v>
      </c>
      <c r="T2228" s="118" t="s">
        <v>146</v>
      </c>
      <c r="U2228" s="118" t="s">
        <v>147</v>
      </c>
      <c r="V2228" s="118" t="s">
        <v>146</v>
      </c>
      <c r="W2228" s="118" t="s">
        <v>146</v>
      </c>
      <c r="X2228" s="121">
        <f t="shared" si="40"/>
        <v>23.333333333333332</v>
      </c>
      <c r="Y2228" s="68"/>
      <c r="Z2228" s="113">
        <f>VLOOKUP(B2228,[1]Sheet1!B$3:V$3093,21,0)</f>
        <v>0</v>
      </c>
    </row>
    <row r="2229" spans="2:26" ht="30" x14ac:dyDescent="0.25">
      <c r="B2229" s="9" t="s">
        <v>4590</v>
      </c>
      <c r="C2229" s="9" t="s">
        <v>4591</v>
      </c>
      <c r="D2229" s="9">
        <v>1991</v>
      </c>
      <c r="E2229" s="9" t="s">
        <v>12</v>
      </c>
      <c r="F2229" s="9" t="s">
        <v>30</v>
      </c>
      <c r="G2229" s="60" t="s">
        <v>48</v>
      </c>
      <c r="H2229" s="1" t="s">
        <v>13</v>
      </c>
      <c r="I2229" s="1" t="s">
        <v>128</v>
      </c>
      <c r="J2229" s="68" t="s">
        <v>296</v>
      </c>
      <c r="K2229" s="68" t="s">
        <v>297</v>
      </c>
      <c r="L2229" s="120" t="s">
        <v>146</v>
      </c>
      <c r="M2229" s="117" t="s">
        <v>147</v>
      </c>
      <c r="N2229" s="118" t="s">
        <v>147</v>
      </c>
      <c r="O2229" s="118" t="s">
        <v>146</v>
      </c>
      <c r="P2229" s="118" t="s">
        <v>147</v>
      </c>
      <c r="Q2229" s="118" t="s">
        <v>146</v>
      </c>
      <c r="R2229" s="118" t="s">
        <v>147</v>
      </c>
      <c r="S2229" s="118" t="s">
        <v>146</v>
      </c>
      <c r="T2229" s="118" t="s">
        <v>146</v>
      </c>
      <c r="U2229" s="118" t="s">
        <v>147</v>
      </c>
      <c r="V2229" s="118" t="s">
        <v>146</v>
      </c>
      <c r="W2229" s="118" t="s">
        <v>147</v>
      </c>
      <c r="X2229" s="121">
        <f t="shared" si="40"/>
        <v>25</v>
      </c>
      <c r="Y2229" s="68"/>
      <c r="Z2229" s="113">
        <f>VLOOKUP(B2229,[1]Sheet1!B$3:V$3093,21,0)</f>
        <v>0</v>
      </c>
    </row>
    <row r="2230" spans="2:26" ht="45" x14ac:dyDescent="0.25">
      <c r="B2230" s="9" t="s">
        <v>4592</v>
      </c>
      <c r="C2230" s="9" t="s">
        <v>4593</v>
      </c>
      <c r="D2230" s="9">
        <v>1990</v>
      </c>
      <c r="E2230" s="9" t="s">
        <v>12</v>
      </c>
      <c r="F2230" s="9" t="s">
        <v>30</v>
      </c>
      <c r="G2230" s="60" t="s">
        <v>48</v>
      </c>
      <c r="H2230" s="1" t="s">
        <v>13</v>
      </c>
      <c r="I2230" s="1" t="s">
        <v>16</v>
      </c>
      <c r="J2230" s="68" t="s">
        <v>296</v>
      </c>
      <c r="K2230" s="68" t="s">
        <v>297</v>
      </c>
      <c r="L2230" s="120" t="s">
        <v>146</v>
      </c>
      <c r="M2230" s="117" t="s">
        <v>148</v>
      </c>
      <c r="N2230" s="118" t="s">
        <v>146</v>
      </c>
      <c r="O2230" s="118" t="s">
        <v>147</v>
      </c>
      <c r="P2230" s="118" t="s">
        <v>146</v>
      </c>
      <c r="Q2230" s="118" t="s">
        <v>146</v>
      </c>
      <c r="R2230" s="118" t="s">
        <v>147</v>
      </c>
      <c r="S2230" s="118" t="s">
        <v>146</v>
      </c>
      <c r="T2230" s="118" t="s">
        <v>146</v>
      </c>
      <c r="U2230" s="118" t="s">
        <v>146</v>
      </c>
      <c r="V2230" s="118" t="s">
        <v>146</v>
      </c>
      <c r="W2230" s="118" t="s">
        <v>146</v>
      </c>
      <c r="X2230" s="121">
        <f t="shared" si="40"/>
        <v>23.333333333333332</v>
      </c>
      <c r="Y2230" s="68"/>
      <c r="Z2230" s="113">
        <f>VLOOKUP(B2230,[1]Sheet1!B$3:V$3093,21,0)</f>
        <v>0</v>
      </c>
    </row>
    <row r="2231" spans="2:26" ht="30" x14ac:dyDescent="0.25">
      <c r="B2231" s="9" t="s">
        <v>4594</v>
      </c>
      <c r="C2231" s="9" t="s">
        <v>4595</v>
      </c>
      <c r="D2231" s="9">
        <v>1988</v>
      </c>
      <c r="E2231" s="9" t="s">
        <v>12</v>
      </c>
      <c r="F2231" s="9" t="s">
        <v>30</v>
      </c>
      <c r="G2231" s="60" t="s">
        <v>48</v>
      </c>
      <c r="H2231" s="1" t="s">
        <v>18</v>
      </c>
      <c r="I2231" s="1" t="s">
        <v>6247</v>
      </c>
      <c r="J2231" s="68" t="s">
        <v>291</v>
      </c>
      <c r="K2231" s="68" t="s">
        <v>292</v>
      </c>
      <c r="L2231" s="120" t="s">
        <v>146</v>
      </c>
      <c r="M2231" s="117" t="s">
        <v>146</v>
      </c>
      <c r="N2231" s="118" t="s">
        <v>146</v>
      </c>
      <c r="O2231" s="118" t="s">
        <v>146</v>
      </c>
      <c r="P2231" s="118" t="s">
        <v>147</v>
      </c>
      <c r="Q2231" s="118" t="s">
        <v>146</v>
      </c>
      <c r="R2231" s="118" t="s">
        <v>147</v>
      </c>
      <c r="S2231" s="118" t="s">
        <v>146</v>
      </c>
      <c r="T2231" s="118" t="s">
        <v>147</v>
      </c>
      <c r="U2231" s="118" t="s">
        <v>147</v>
      </c>
      <c r="V2231" s="118" t="s">
        <v>147</v>
      </c>
      <c r="W2231" s="118" t="s">
        <v>147</v>
      </c>
      <c r="X2231" s="121">
        <f t="shared" si="40"/>
        <v>25</v>
      </c>
      <c r="Y2231" s="68"/>
      <c r="Z2231" s="113">
        <f>VLOOKUP(B2231,[1]Sheet1!B$3:V$3093,21,0)</f>
        <v>0</v>
      </c>
    </row>
    <row r="2232" spans="2:26" ht="30" x14ac:dyDescent="0.25">
      <c r="B2232" s="9" t="s">
        <v>4596</v>
      </c>
      <c r="C2232" s="9" t="s">
        <v>4597</v>
      </c>
      <c r="D2232" s="9">
        <v>1993</v>
      </c>
      <c r="E2232" s="9" t="s">
        <v>12</v>
      </c>
      <c r="F2232" s="9" t="s">
        <v>30</v>
      </c>
      <c r="G2232" s="60" t="s">
        <v>48</v>
      </c>
      <c r="H2232" s="1" t="s">
        <v>13</v>
      </c>
      <c r="I2232" s="1" t="s">
        <v>24</v>
      </c>
      <c r="J2232" s="68" t="s">
        <v>296</v>
      </c>
      <c r="K2232" s="68" t="s">
        <v>297</v>
      </c>
      <c r="L2232" s="120" t="s">
        <v>148</v>
      </c>
      <c r="M2232" s="117" t="s">
        <v>146</v>
      </c>
      <c r="N2232" s="118" t="s">
        <v>146</v>
      </c>
      <c r="O2232" s="118" t="s">
        <v>147</v>
      </c>
      <c r="P2232" s="118" t="s">
        <v>146</v>
      </c>
      <c r="Q2232" s="118" t="s">
        <v>146</v>
      </c>
      <c r="R2232" s="118" t="s">
        <v>147</v>
      </c>
      <c r="S2232" s="118" t="s">
        <v>146</v>
      </c>
      <c r="T2232" s="118" t="s">
        <v>146</v>
      </c>
      <c r="U2232" s="118" t="s">
        <v>147</v>
      </c>
      <c r="V2232" s="118" t="s">
        <v>147</v>
      </c>
      <c r="W2232" s="118" t="s">
        <v>147</v>
      </c>
      <c r="X2232" s="121">
        <f t="shared" si="40"/>
        <v>25.833333333333332</v>
      </c>
      <c r="Y2232" s="68"/>
      <c r="Z2232" s="113">
        <f>VLOOKUP(B2232,[1]Sheet1!B$3:V$3093,21,0)</f>
        <v>0</v>
      </c>
    </row>
    <row r="2233" spans="2:26" ht="30" x14ac:dyDescent="0.25">
      <c r="B2233" s="9" t="s">
        <v>4598</v>
      </c>
      <c r="C2233" s="9" t="s">
        <v>4599</v>
      </c>
      <c r="D2233" s="9">
        <v>1991</v>
      </c>
      <c r="E2233" s="9" t="s">
        <v>12</v>
      </c>
      <c r="F2233" s="9" t="s">
        <v>30</v>
      </c>
      <c r="G2233" s="60" t="s">
        <v>48</v>
      </c>
      <c r="H2233" s="1" t="s">
        <v>13</v>
      </c>
      <c r="I2233" s="1" t="s">
        <v>170</v>
      </c>
      <c r="J2233" s="68" t="s">
        <v>296</v>
      </c>
      <c r="K2233" s="68" t="s">
        <v>297</v>
      </c>
      <c r="L2233" s="120" t="s">
        <v>147</v>
      </c>
      <c r="M2233" s="117" t="s">
        <v>146</v>
      </c>
      <c r="N2233" s="118" t="s">
        <v>147</v>
      </c>
      <c r="O2233" s="118" t="s">
        <v>147</v>
      </c>
      <c r="P2233" s="118" t="s">
        <v>146</v>
      </c>
      <c r="Q2233" s="118" t="s">
        <v>148</v>
      </c>
      <c r="R2233" s="118" t="s">
        <v>147</v>
      </c>
      <c r="S2233" s="118" t="s">
        <v>148</v>
      </c>
      <c r="T2233" s="118" t="s">
        <v>146</v>
      </c>
      <c r="U2233" s="118" t="s">
        <v>146</v>
      </c>
      <c r="V2233" s="118" t="s">
        <v>146</v>
      </c>
      <c r="W2233" s="118" t="s">
        <v>146</v>
      </c>
      <c r="X2233" s="121">
        <f t="shared" si="40"/>
        <v>26.666666666666668</v>
      </c>
      <c r="Y2233" s="68"/>
      <c r="Z2233" s="113">
        <f>VLOOKUP(B2233,[1]Sheet1!B$3:V$3093,21,0)</f>
        <v>0</v>
      </c>
    </row>
    <row r="2234" spans="2:26" ht="30" x14ac:dyDescent="0.25">
      <c r="B2234" s="9" t="s">
        <v>4600</v>
      </c>
      <c r="C2234" s="9" t="s">
        <v>166</v>
      </c>
      <c r="D2234" s="9">
        <v>1990</v>
      </c>
      <c r="E2234" s="9" t="s">
        <v>12</v>
      </c>
      <c r="F2234" s="9" t="s">
        <v>30</v>
      </c>
      <c r="G2234" s="60" t="s">
        <v>48</v>
      </c>
      <c r="H2234" s="1" t="s">
        <v>13</v>
      </c>
      <c r="I2234" s="1" t="s">
        <v>170</v>
      </c>
      <c r="J2234" s="68" t="s">
        <v>6330</v>
      </c>
      <c r="K2234" s="68" t="s">
        <v>6331</v>
      </c>
      <c r="L2234" s="120" t="s">
        <v>146</v>
      </c>
      <c r="M2234" s="117" t="s">
        <v>148</v>
      </c>
      <c r="N2234" s="118" t="s">
        <v>146</v>
      </c>
      <c r="O2234" s="118" t="s">
        <v>146</v>
      </c>
      <c r="P2234" s="118" t="s">
        <v>146</v>
      </c>
      <c r="Q2234" s="118" t="s">
        <v>146</v>
      </c>
      <c r="R2234" s="118" t="s">
        <v>146</v>
      </c>
      <c r="S2234" s="118" t="s">
        <v>146</v>
      </c>
      <c r="T2234" s="118" t="s">
        <v>148</v>
      </c>
      <c r="U2234" s="118" t="s">
        <v>147</v>
      </c>
      <c r="V2234" s="118" t="s">
        <v>147</v>
      </c>
      <c r="W2234" s="118" t="s">
        <v>147</v>
      </c>
      <c r="X2234" s="121">
        <f t="shared" si="40"/>
        <v>25.833333333333332</v>
      </c>
      <c r="Y2234" s="68"/>
      <c r="Z2234" s="113">
        <f>VLOOKUP(B2234,[1]Sheet1!B$3:V$3093,21,0)</f>
        <v>0</v>
      </c>
    </row>
    <row r="2235" spans="2:26" ht="60" x14ac:dyDescent="0.25">
      <c r="B2235" s="9" t="s">
        <v>4601</v>
      </c>
      <c r="C2235" s="9" t="s">
        <v>4602</v>
      </c>
      <c r="D2235" s="9">
        <v>1983</v>
      </c>
      <c r="E2235" s="9" t="s">
        <v>12</v>
      </c>
      <c r="F2235" s="9" t="s">
        <v>30</v>
      </c>
      <c r="G2235" s="60" t="s">
        <v>48</v>
      </c>
      <c r="H2235" s="1" t="s">
        <v>80</v>
      </c>
      <c r="I2235" s="1" t="s">
        <v>6258</v>
      </c>
      <c r="J2235" s="68" t="s">
        <v>6330</v>
      </c>
      <c r="K2235" s="68" t="s">
        <v>6331</v>
      </c>
      <c r="L2235" s="120" t="s">
        <v>146</v>
      </c>
      <c r="M2235" s="117" t="s">
        <v>147</v>
      </c>
      <c r="N2235" s="118" t="s">
        <v>146</v>
      </c>
      <c r="O2235" s="118" t="s">
        <v>147</v>
      </c>
      <c r="P2235" s="118" t="s">
        <v>146</v>
      </c>
      <c r="Q2235" s="118" t="s">
        <v>146</v>
      </c>
      <c r="R2235" s="118" t="s">
        <v>147</v>
      </c>
      <c r="S2235" s="118" t="s">
        <v>146</v>
      </c>
      <c r="T2235" s="118" t="s">
        <v>146</v>
      </c>
      <c r="U2235" s="118" t="s">
        <v>146</v>
      </c>
      <c r="V2235" s="118" t="s">
        <v>146</v>
      </c>
      <c r="W2235" s="118" t="s">
        <v>146</v>
      </c>
      <c r="X2235" s="121">
        <f t="shared" si="40"/>
        <v>22.5</v>
      </c>
      <c r="Y2235" s="68"/>
      <c r="Z2235" s="113">
        <f>VLOOKUP(B2235,[1]Sheet1!B$3:V$3093,21,0)</f>
        <v>0</v>
      </c>
    </row>
    <row r="2236" spans="2:26" ht="60" x14ac:dyDescent="0.25">
      <c r="B2236" s="9" t="s">
        <v>4603</v>
      </c>
      <c r="C2236" s="9" t="s">
        <v>4604</v>
      </c>
      <c r="D2236" s="9">
        <v>1987</v>
      </c>
      <c r="E2236" s="9" t="s">
        <v>12</v>
      </c>
      <c r="F2236" s="9" t="s">
        <v>30</v>
      </c>
      <c r="G2236" s="60" t="s">
        <v>48</v>
      </c>
      <c r="H2236" s="1" t="s">
        <v>80</v>
      </c>
      <c r="I2236" s="1" t="s">
        <v>22</v>
      </c>
      <c r="J2236" s="68" t="s">
        <v>296</v>
      </c>
      <c r="K2236" s="68" t="s">
        <v>297</v>
      </c>
      <c r="L2236" s="120" t="s">
        <v>147</v>
      </c>
      <c r="M2236" s="117" t="s">
        <v>146</v>
      </c>
      <c r="N2236" s="118" t="s">
        <v>147</v>
      </c>
      <c r="O2236" s="118" t="s">
        <v>146</v>
      </c>
      <c r="P2236" s="118" t="s">
        <v>146</v>
      </c>
      <c r="Q2236" s="118" t="s">
        <v>6520</v>
      </c>
      <c r="R2236" s="118" t="s">
        <v>146</v>
      </c>
      <c r="S2236" s="118" t="s">
        <v>6520</v>
      </c>
      <c r="T2236" s="118" t="s">
        <v>147</v>
      </c>
      <c r="U2236" s="118" t="s">
        <v>146</v>
      </c>
      <c r="V2236" s="118" t="s">
        <v>146</v>
      </c>
      <c r="W2236" s="118" t="s">
        <v>146</v>
      </c>
      <c r="X2236" s="121">
        <f t="shared" si="40"/>
        <v>20.833333333333332</v>
      </c>
      <c r="Y2236" s="68"/>
      <c r="Z2236" s="113">
        <f>VLOOKUP(B2236,[1]Sheet1!B$3:V$3093,21,0)</f>
        <v>0</v>
      </c>
    </row>
    <row r="2237" spans="2:26" ht="30" x14ac:dyDescent="0.25">
      <c r="B2237" s="9" t="s">
        <v>4605</v>
      </c>
      <c r="C2237" s="9" t="s">
        <v>4606</v>
      </c>
      <c r="D2237" s="9">
        <v>1991</v>
      </c>
      <c r="E2237" s="9" t="s">
        <v>12</v>
      </c>
      <c r="F2237" s="9" t="s">
        <v>30</v>
      </c>
      <c r="G2237" s="60" t="s">
        <v>48</v>
      </c>
      <c r="H2237" s="1" t="s">
        <v>18</v>
      </c>
      <c r="I2237" s="1" t="s">
        <v>33</v>
      </c>
      <c r="J2237" s="68" t="s">
        <v>296</v>
      </c>
      <c r="K2237" s="68" t="s">
        <v>297</v>
      </c>
      <c r="L2237" s="120" t="s">
        <v>148</v>
      </c>
      <c r="M2237" s="117" t="s">
        <v>147</v>
      </c>
      <c r="N2237" s="118" t="s">
        <v>146</v>
      </c>
      <c r="O2237" s="118" t="s">
        <v>147</v>
      </c>
      <c r="P2237" s="118" t="s">
        <v>146</v>
      </c>
      <c r="Q2237" s="118" t="s">
        <v>147</v>
      </c>
      <c r="R2237" s="118" t="s">
        <v>148</v>
      </c>
      <c r="S2237" s="118" t="s">
        <v>147</v>
      </c>
      <c r="T2237" s="118" t="s">
        <v>146</v>
      </c>
      <c r="U2237" s="118" t="s">
        <v>147</v>
      </c>
      <c r="V2237" s="118" t="s">
        <v>146</v>
      </c>
      <c r="W2237" s="118" t="s">
        <v>147</v>
      </c>
      <c r="X2237" s="121">
        <f t="shared" si="40"/>
        <v>28.333333333333332</v>
      </c>
      <c r="Y2237" s="68"/>
      <c r="Z2237" s="113">
        <f>VLOOKUP(B2237,[1]Sheet1!B$3:V$3093,21,0)</f>
        <v>0</v>
      </c>
    </row>
    <row r="2238" spans="2:26" ht="45" x14ac:dyDescent="0.25">
      <c r="B2238" s="9" t="s">
        <v>4607</v>
      </c>
      <c r="C2238" s="9" t="s">
        <v>4608</v>
      </c>
      <c r="D2238" s="9">
        <v>1986</v>
      </c>
      <c r="E2238" s="9" t="s">
        <v>12</v>
      </c>
      <c r="F2238" s="9" t="s">
        <v>30</v>
      </c>
      <c r="G2238" s="60" t="s">
        <v>48</v>
      </c>
      <c r="H2238" s="1" t="s">
        <v>6289</v>
      </c>
      <c r="I2238" s="1" t="s">
        <v>170</v>
      </c>
      <c r="J2238" s="68" t="s">
        <v>296</v>
      </c>
      <c r="K2238" s="68" t="s">
        <v>297</v>
      </c>
      <c r="L2238" s="120" t="s">
        <v>148</v>
      </c>
      <c r="M2238" s="117" t="s">
        <v>146</v>
      </c>
      <c r="N2238" s="118" t="s">
        <v>147</v>
      </c>
      <c r="O2238" s="118" t="s">
        <v>147</v>
      </c>
      <c r="P2238" s="118" t="s">
        <v>147</v>
      </c>
      <c r="Q2238" s="118" t="s">
        <v>146</v>
      </c>
      <c r="R2238" s="118" t="s">
        <v>146</v>
      </c>
      <c r="S2238" s="118" t="s">
        <v>146</v>
      </c>
      <c r="T2238" s="118" t="s">
        <v>147</v>
      </c>
      <c r="U2238" s="118" t="s">
        <v>147</v>
      </c>
      <c r="V2238" s="118" t="s">
        <v>147</v>
      </c>
      <c r="W2238" s="118" t="s">
        <v>148</v>
      </c>
      <c r="X2238" s="121">
        <f t="shared" si="40"/>
        <v>28.333333333333332</v>
      </c>
      <c r="Y2238" s="68"/>
      <c r="Z2238" s="113">
        <f>VLOOKUP(B2238,[1]Sheet1!B$3:V$3093,21,0)</f>
        <v>0</v>
      </c>
    </row>
    <row r="2239" spans="2:26" ht="45" x14ac:dyDescent="0.25">
      <c r="B2239" s="9" t="s">
        <v>4609</v>
      </c>
      <c r="C2239" s="9" t="s">
        <v>4610</v>
      </c>
      <c r="D2239" s="9">
        <v>1993</v>
      </c>
      <c r="E2239" s="9" t="s">
        <v>12</v>
      </c>
      <c r="F2239" s="9" t="s">
        <v>32</v>
      </c>
      <c r="G2239" s="60" t="s">
        <v>48</v>
      </c>
      <c r="H2239" s="1" t="s">
        <v>13</v>
      </c>
      <c r="I2239" s="1" t="s">
        <v>79</v>
      </c>
      <c r="J2239" s="68" t="s">
        <v>291</v>
      </c>
      <c r="K2239" s="68" t="s">
        <v>292</v>
      </c>
      <c r="L2239" s="120" t="s">
        <v>146</v>
      </c>
      <c r="M2239" s="117" t="s">
        <v>147</v>
      </c>
      <c r="N2239" s="118" t="s">
        <v>147</v>
      </c>
      <c r="O2239" s="118" t="s">
        <v>146</v>
      </c>
      <c r="P2239" s="118" t="s">
        <v>146</v>
      </c>
      <c r="Q2239" s="118" t="s">
        <v>148</v>
      </c>
      <c r="R2239" s="118" t="s">
        <v>147</v>
      </c>
      <c r="S2239" s="118" t="s">
        <v>148</v>
      </c>
      <c r="T2239" s="118" t="s">
        <v>147</v>
      </c>
      <c r="U2239" s="118" t="s">
        <v>146</v>
      </c>
      <c r="V2239" s="118" t="s">
        <v>147</v>
      </c>
      <c r="W2239" s="118" t="s">
        <v>146</v>
      </c>
      <c r="X2239" s="121">
        <f t="shared" si="40"/>
        <v>27.5</v>
      </c>
      <c r="Y2239" s="68"/>
      <c r="Z2239" s="113">
        <f>VLOOKUP(B2239,[1]Sheet1!B$3:V$3093,21,0)</f>
        <v>0</v>
      </c>
    </row>
    <row r="2240" spans="2:26" ht="30" x14ac:dyDescent="0.25">
      <c r="B2240" s="9" t="s">
        <v>4611</v>
      </c>
      <c r="C2240" s="9" t="s">
        <v>4612</v>
      </c>
      <c r="D2240" s="9">
        <v>1989</v>
      </c>
      <c r="E2240" s="9" t="s">
        <v>12</v>
      </c>
      <c r="F2240" s="9" t="s">
        <v>30</v>
      </c>
      <c r="G2240" s="60" t="s">
        <v>48</v>
      </c>
      <c r="H2240" s="1" t="s">
        <v>11</v>
      </c>
      <c r="I2240" s="1" t="s">
        <v>88</v>
      </c>
      <c r="J2240" s="68" t="s">
        <v>296</v>
      </c>
      <c r="K2240" s="68" t="s">
        <v>297</v>
      </c>
      <c r="L2240" s="120" t="s">
        <v>147</v>
      </c>
      <c r="M2240" s="117" t="s">
        <v>146</v>
      </c>
      <c r="N2240" s="118" t="s">
        <v>147</v>
      </c>
      <c r="O2240" s="118" t="s">
        <v>146</v>
      </c>
      <c r="P2240" s="118" t="s">
        <v>146</v>
      </c>
      <c r="Q2240" s="118" t="s">
        <v>147</v>
      </c>
      <c r="R2240" s="118" t="s">
        <v>146</v>
      </c>
      <c r="S2240" s="118" t="s">
        <v>147</v>
      </c>
      <c r="T2240" s="118" t="s">
        <v>146</v>
      </c>
      <c r="U2240" s="118" t="s">
        <v>146</v>
      </c>
      <c r="V2240" s="118" t="s">
        <v>146</v>
      </c>
      <c r="W2240" s="118" t="s">
        <v>146</v>
      </c>
      <c r="X2240" s="121">
        <f t="shared" si="40"/>
        <v>23.333333333333332</v>
      </c>
      <c r="Y2240" s="68"/>
      <c r="Z2240" s="113">
        <f>VLOOKUP(B2240,[1]Sheet1!B$3:V$3093,21,0)</f>
        <v>0</v>
      </c>
    </row>
    <row r="2241" spans="2:26" ht="30" x14ac:dyDescent="0.25">
      <c r="B2241" s="9" t="s">
        <v>4613</v>
      </c>
      <c r="C2241" s="9" t="s">
        <v>4614</v>
      </c>
      <c r="D2241" s="9">
        <v>1990</v>
      </c>
      <c r="E2241" s="9" t="s">
        <v>12</v>
      </c>
      <c r="F2241" s="9" t="s">
        <v>30</v>
      </c>
      <c r="G2241" s="60" t="s">
        <v>48</v>
      </c>
      <c r="H2241" s="1" t="s">
        <v>13</v>
      </c>
      <c r="I2241" s="1" t="s">
        <v>88</v>
      </c>
      <c r="J2241" s="68" t="s">
        <v>291</v>
      </c>
      <c r="K2241" s="68" t="s">
        <v>292</v>
      </c>
      <c r="L2241" s="120" t="s">
        <v>146</v>
      </c>
      <c r="M2241" s="117" t="s">
        <v>6520</v>
      </c>
      <c r="N2241" s="118" t="s">
        <v>146</v>
      </c>
      <c r="O2241" s="118" t="s">
        <v>147</v>
      </c>
      <c r="P2241" s="118" t="s">
        <v>146</v>
      </c>
      <c r="Q2241" s="118" t="s">
        <v>146</v>
      </c>
      <c r="R2241" s="118" t="s">
        <v>146</v>
      </c>
      <c r="S2241" s="118" t="s">
        <v>146</v>
      </c>
      <c r="T2241" s="118" t="s">
        <v>147</v>
      </c>
      <c r="U2241" s="118" t="s">
        <v>148</v>
      </c>
      <c r="V2241" s="118" t="s">
        <v>148</v>
      </c>
      <c r="W2241" s="118" t="s">
        <v>147</v>
      </c>
      <c r="X2241" s="121">
        <f t="shared" si="40"/>
        <v>25</v>
      </c>
      <c r="Y2241" s="68"/>
      <c r="Z2241" s="113">
        <f>VLOOKUP(B2241,[1]Sheet1!B$3:V$3093,21,0)</f>
        <v>0</v>
      </c>
    </row>
    <row r="2242" spans="2:26" ht="30" x14ac:dyDescent="0.25">
      <c r="B2242" s="9" t="s">
        <v>4615</v>
      </c>
      <c r="C2242" s="9" t="s">
        <v>4616</v>
      </c>
      <c r="D2242" s="9">
        <v>1989</v>
      </c>
      <c r="E2242" s="9" t="s">
        <v>12</v>
      </c>
      <c r="F2242" s="9" t="s">
        <v>124</v>
      </c>
      <c r="G2242" s="60" t="s">
        <v>48</v>
      </c>
      <c r="H2242" s="1" t="s">
        <v>13</v>
      </c>
      <c r="I2242" s="1" t="s">
        <v>81</v>
      </c>
      <c r="J2242" s="68" t="s">
        <v>296</v>
      </c>
      <c r="K2242" s="68" t="s">
        <v>297</v>
      </c>
      <c r="L2242" s="120" t="s">
        <v>146</v>
      </c>
      <c r="M2242" s="117" t="s">
        <v>146</v>
      </c>
      <c r="N2242" s="118" t="s">
        <v>146</v>
      </c>
      <c r="O2242" s="118" t="s">
        <v>146</v>
      </c>
      <c r="P2242" s="118" t="s">
        <v>146</v>
      </c>
      <c r="Q2242" s="118" t="s">
        <v>146</v>
      </c>
      <c r="R2242" s="118" t="s">
        <v>146</v>
      </c>
      <c r="S2242" s="118" t="s">
        <v>146</v>
      </c>
      <c r="T2242" s="118" t="s">
        <v>146</v>
      </c>
      <c r="U2242" s="118" t="s">
        <v>146</v>
      </c>
      <c r="V2242" s="118" t="s">
        <v>146</v>
      </c>
      <c r="W2242" s="118" t="s">
        <v>146</v>
      </c>
      <c r="X2242" s="121">
        <f t="shared" si="40"/>
        <v>20</v>
      </c>
      <c r="Y2242" s="68"/>
      <c r="Z2242" s="113">
        <f>VLOOKUP(B2242,[1]Sheet1!B$3:V$3093,21,0)</f>
        <v>0</v>
      </c>
    </row>
    <row r="2243" spans="2:26" ht="30" x14ac:dyDescent="0.25">
      <c r="B2243" s="9" t="s">
        <v>4617</v>
      </c>
      <c r="C2243" s="9" t="s">
        <v>4618</v>
      </c>
      <c r="D2243" s="9">
        <v>1991</v>
      </c>
      <c r="E2243" s="9" t="s">
        <v>12</v>
      </c>
      <c r="F2243" s="9" t="s">
        <v>30</v>
      </c>
      <c r="G2243" s="60" t="s">
        <v>48</v>
      </c>
      <c r="H2243" s="1" t="s">
        <v>13</v>
      </c>
      <c r="I2243" s="1" t="s">
        <v>170</v>
      </c>
      <c r="J2243" s="68" t="s">
        <v>296</v>
      </c>
      <c r="K2243" s="68" t="s">
        <v>297</v>
      </c>
      <c r="L2243" s="120" t="s">
        <v>146</v>
      </c>
      <c r="M2243" s="117" t="s">
        <v>146</v>
      </c>
      <c r="N2243" s="118" t="s">
        <v>148</v>
      </c>
      <c r="O2243" s="118" t="s">
        <v>147</v>
      </c>
      <c r="P2243" s="118" t="s">
        <v>146</v>
      </c>
      <c r="Q2243" s="118" t="s">
        <v>147</v>
      </c>
      <c r="R2243" s="118" t="s">
        <v>147</v>
      </c>
      <c r="S2243" s="118" t="s">
        <v>147</v>
      </c>
      <c r="T2243" s="118" t="s">
        <v>148</v>
      </c>
      <c r="U2243" s="118" t="s">
        <v>146</v>
      </c>
      <c r="V2243" s="118" t="s">
        <v>146</v>
      </c>
      <c r="W2243" s="118" t="s">
        <v>147</v>
      </c>
      <c r="X2243" s="121">
        <f t="shared" si="40"/>
        <v>27.5</v>
      </c>
      <c r="Y2243" s="68"/>
      <c r="Z2243" s="113">
        <f>VLOOKUP(B2243,[1]Sheet1!B$3:V$3093,21,0)</f>
        <v>0</v>
      </c>
    </row>
    <row r="2244" spans="2:26" ht="30" x14ac:dyDescent="0.25">
      <c r="B2244" s="9" t="s">
        <v>4619</v>
      </c>
      <c r="C2244" s="9" t="s">
        <v>4620</v>
      </c>
      <c r="D2244" s="9">
        <v>1991</v>
      </c>
      <c r="E2244" s="9" t="s">
        <v>12</v>
      </c>
      <c r="F2244" s="9" t="s">
        <v>30</v>
      </c>
      <c r="G2244" s="60" t="s">
        <v>48</v>
      </c>
      <c r="H2244" s="1" t="s">
        <v>13</v>
      </c>
      <c r="I2244" s="1" t="s">
        <v>170</v>
      </c>
      <c r="J2244" s="68" t="s">
        <v>296</v>
      </c>
      <c r="K2244" s="68" t="s">
        <v>297</v>
      </c>
      <c r="L2244" s="120" t="s">
        <v>147</v>
      </c>
      <c r="M2244" s="117" t="s">
        <v>6520</v>
      </c>
      <c r="N2244" s="118" t="s">
        <v>147</v>
      </c>
      <c r="O2244" s="118" t="s">
        <v>147</v>
      </c>
      <c r="P2244" s="118" t="s">
        <v>147</v>
      </c>
      <c r="Q2244" s="118" t="s">
        <v>146</v>
      </c>
      <c r="R2244" s="118" t="s">
        <v>146</v>
      </c>
      <c r="S2244" s="118" t="s">
        <v>146</v>
      </c>
      <c r="T2244" s="118" t="s">
        <v>146</v>
      </c>
      <c r="U2244" s="118" t="s">
        <v>147</v>
      </c>
      <c r="V2244" s="118" t="s">
        <v>146</v>
      </c>
      <c r="W2244" s="118" t="s">
        <v>146</v>
      </c>
      <c r="X2244" s="121">
        <f t="shared" si="40"/>
        <v>23.333333333333332</v>
      </c>
      <c r="Y2244" s="68"/>
      <c r="Z2244" s="113">
        <f>VLOOKUP(B2244,[1]Sheet1!B$3:V$3093,21,0)</f>
        <v>0</v>
      </c>
    </row>
    <row r="2245" spans="2:26" ht="60" x14ac:dyDescent="0.25">
      <c r="B2245" s="9" t="s">
        <v>4621</v>
      </c>
      <c r="C2245" s="9" t="s">
        <v>4622</v>
      </c>
      <c r="D2245" s="9">
        <v>1987</v>
      </c>
      <c r="E2245" s="9" t="s">
        <v>12</v>
      </c>
      <c r="F2245" s="9" t="s">
        <v>32</v>
      </c>
      <c r="G2245" s="60" t="s">
        <v>48</v>
      </c>
      <c r="H2245" s="1" t="s">
        <v>11</v>
      </c>
      <c r="I2245" s="1" t="s">
        <v>36</v>
      </c>
      <c r="J2245" s="68" t="s">
        <v>291</v>
      </c>
      <c r="K2245" s="68" t="s">
        <v>292</v>
      </c>
      <c r="L2245" s="120" t="s">
        <v>147</v>
      </c>
      <c r="M2245" s="117" t="s">
        <v>146</v>
      </c>
      <c r="N2245" s="118" t="s">
        <v>6520</v>
      </c>
      <c r="O2245" s="118" t="s">
        <v>147</v>
      </c>
      <c r="P2245" s="118" t="s">
        <v>147</v>
      </c>
      <c r="Q2245" s="118" t="s">
        <v>147</v>
      </c>
      <c r="R2245" s="118" t="s">
        <v>146</v>
      </c>
      <c r="S2245" s="118" t="s">
        <v>147</v>
      </c>
      <c r="T2245" s="118" t="s">
        <v>146</v>
      </c>
      <c r="U2245" s="118" t="s">
        <v>147</v>
      </c>
      <c r="V2245" s="118" t="s">
        <v>146</v>
      </c>
      <c r="W2245" s="118" t="s">
        <v>146</v>
      </c>
      <c r="X2245" s="121">
        <f t="shared" si="40"/>
        <v>24.166666666666668</v>
      </c>
      <c r="Y2245" s="68"/>
      <c r="Z2245" s="113">
        <f>VLOOKUP(B2245,[1]Sheet1!B$3:V$3093,21,0)</f>
        <v>0</v>
      </c>
    </row>
    <row r="2246" spans="2:26" ht="30" x14ac:dyDescent="0.25">
      <c r="B2246" s="9" t="s">
        <v>4623</v>
      </c>
      <c r="C2246" s="9" t="s">
        <v>4624</v>
      </c>
      <c r="D2246" s="9">
        <v>1988</v>
      </c>
      <c r="E2246" s="9" t="s">
        <v>12</v>
      </c>
      <c r="F2246" s="9" t="s">
        <v>32</v>
      </c>
      <c r="G2246" s="60" t="s">
        <v>48</v>
      </c>
      <c r="H2246" s="1" t="s">
        <v>11</v>
      </c>
      <c r="I2246" s="1" t="s">
        <v>170</v>
      </c>
      <c r="J2246" s="68" t="s">
        <v>291</v>
      </c>
      <c r="K2246" s="68" t="s">
        <v>292</v>
      </c>
      <c r="L2246" s="120" t="s">
        <v>147</v>
      </c>
      <c r="M2246" s="117" t="s">
        <v>147</v>
      </c>
      <c r="N2246" s="118" t="s">
        <v>146</v>
      </c>
      <c r="O2246" s="118" t="s">
        <v>146</v>
      </c>
      <c r="P2246" s="118" t="s">
        <v>146</v>
      </c>
      <c r="Q2246" s="118" t="s">
        <v>148</v>
      </c>
      <c r="R2246" s="118" t="s">
        <v>147</v>
      </c>
      <c r="S2246" s="118" t="s">
        <v>148</v>
      </c>
      <c r="T2246" s="118" t="s">
        <v>147</v>
      </c>
      <c r="U2246" s="118" t="s">
        <v>148</v>
      </c>
      <c r="V2246" s="118" t="s">
        <v>147</v>
      </c>
      <c r="W2246" s="118" t="s">
        <v>146</v>
      </c>
      <c r="X2246" s="121">
        <f t="shared" si="40"/>
        <v>29.166666666666668</v>
      </c>
      <c r="Y2246" s="68"/>
      <c r="Z2246" s="113">
        <f>VLOOKUP(B2246,[1]Sheet1!B$3:V$3093,21,0)</f>
        <v>0</v>
      </c>
    </row>
    <row r="2247" spans="2:26" ht="30" x14ac:dyDescent="0.25">
      <c r="B2247" s="9" t="s">
        <v>4625</v>
      </c>
      <c r="C2247" s="9" t="s">
        <v>4626</v>
      </c>
      <c r="D2247" s="9">
        <v>1990</v>
      </c>
      <c r="E2247" s="9" t="s">
        <v>12</v>
      </c>
      <c r="F2247" s="9" t="s">
        <v>30</v>
      </c>
      <c r="G2247" s="60" t="s">
        <v>48</v>
      </c>
      <c r="H2247" s="1" t="s">
        <v>13</v>
      </c>
      <c r="I2247" s="1" t="s">
        <v>170</v>
      </c>
      <c r="J2247" s="68" t="s">
        <v>296</v>
      </c>
      <c r="K2247" s="68" t="s">
        <v>297</v>
      </c>
      <c r="L2247" s="120" t="s">
        <v>147</v>
      </c>
      <c r="M2247" s="117" t="s">
        <v>147</v>
      </c>
      <c r="N2247" s="118" t="s">
        <v>146</v>
      </c>
      <c r="O2247" s="118" t="s">
        <v>147</v>
      </c>
      <c r="P2247" s="118" t="s">
        <v>147</v>
      </c>
      <c r="Q2247" s="118" t="s">
        <v>6520</v>
      </c>
      <c r="R2247" s="118" t="s">
        <v>148</v>
      </c>
      <c r="S2247" s="118" t="s">
        <v>6520</v>
      </c>
      <c r="T2247" s="118" t="s">
        <v>147</v>
      </c>
      <c r="U2247" s="118" t="s">
        <v>147</v>
      </c>
      <c r="V2247" s="118" t="s">
        <v>146</v>
      </c>
      <c r="W2247" s="118" t="s">
        <v>148</v>
      </c>
      <c r="X2247" s="121">
        <f t="shared" si="40"/>
        <v>26.666666666666668</v>
      </c>
      <c r="Y2247" s="68"/>
      <c r="Z2247" s="113">
        <f>VLOOKUP(B2247,[1]Sheet1!B$3:V$3093,21,0)</f>
        <v>0</v>
      </c>
    </row>
    <row r="2248" spans="2:26" ht="30" x14ac:dyDescent="0.25">
      <c r="B2248" s="9" t="s">
        <v>4627</v>
      </c>
      <c r="C2248" s="9" t="s">
        <v>4628</v>
      </c>
      <c r="D2248" s="9">
        <v>1988</v>
      </c>
      <c r="E2248" s="9" t="s">
        <v>12</v>
      </c>
      <c r="F2248" s="9" t="s">
        <v>30</v>
      </c>
      <c r="G2248" s="60" t="s">
        <v>48</v>
      </c>
      <c r="H2248" s="1" t="s">
        <v>11</v>
      </c>
      <c r="I2248" s="1" t="s">
        <v>20</v>
      </c>
      <c r="J2248" s="68" t="s">
        <v>6330</v>
      </c>
      <c r="K2248" s="68" t="s">
        <v>6331</v>
      </c>
      <c r="L2248" s="120" t="s">
        <v>146</v>
      </c>
      <c r="M2248" s="117" t="s">
        <v>146</v>
      </c>
      <c r="N2248" s="118" t="s">
        <v>146</v>
      </c>
      <c r="O2248" s="118" t="s">
        <v>147</v>
      </c>
      <c r="P2248" s="118" t="s">
        <v>146</v>
      </c>
      <c r="Q2248" s="118" t="s">
        <v>147</v>
      </c>
      <c r="R2248" s="118" t="s">
        <v>146</v>
      </c>
      <c r="S2248" s="118" t="s">
        <v>147</v>
      </c>
      <c r="T2248" s="118" t="s">
        <v>146</v>
      </c>
      <c r="U2248" s="118" t="s">
        <v>146</v>
      </c>
      <c r="V2248" s="118" t="s">
        <v>146</v>
      </c>
      <c r="W2248" s="118" t="s">
        <v>147</v>
      </c>
      <c r="X2248" s="121">
        <f t="shared" si="40"/>
        <v>23.333333333333332</v>
      </c>
      <c r="Y2248" s="68"/>
      <c r="Z2248" s="113">
        <f>VLOOKUP(B2248,[1]Sheet1!B$3:V$3093,21,0)</f>
        <v>0</v>
      </c>
    </row>
    <row r="2249" spans="2:26" ht="45" x14ac:dyDescent="0.25">
      <c r="B2249" s="9" t="s">
        <v>4629</v>
      </c>
      <c r="C2249" s="9" t="s">
        <v>4630</v>
      </c>
      <c r="D2249" s="9">
        <v>1992</v>
      </c>
      <c r="E2249" s="9" t="s">
        <v>12</v>
      </c>
      <c r="F2249" s="9" t="s">
        <v>30</v>
      </c>
      <c r="G2249" s="60" t="s">
        <v>48</v>
      </c>
      <c r="H2249" s="1" t="s">
        <v>13</v>
      </c>
      <c r="I2249" s="1" t="s">
        <v>79</v>
      </c>
      <c r="J2249" s="68" t="s">
        <v>6330</v>
      </c>
      <c r="K2249" s="68" t="s">
        <v>6331</v>
      </c>
      <c r="L2249" s="120" t="s">
        <v>146</v>
      </c>
      <c r="M2249" s="117" t="s">
        <v>6520</v>
      </c>
      <c r="N2249" s="118" t="s">
        <v>146</v>
      </c>
      <c r="O2249" s="118" t="s">
        <v>147</v>
      </c>
      <c r="P2249" s="118" t="s">
        <v>146</v>
      </c>
      <c r="Q2249" s="118" t="s">
        <v>147</v>
      </c>
      <c r="R2249" s="118" t="s">
        <v>146</v>
      </c>
      <c r="S2249" s="118" t="s">
        <v>147</v>
      </c>
      <c r="T2249" s="118" t="s">
        <v>146</v>
      </c>
      <c r="U2249" s="118" t="s">
        <v>146</v>
      </c>
      <c r="V2249" s="118" t="s">
        <v>146</v>
      </c>
      <c r="W2249" s="118" t="s">
        <v>146</v>
      </c>
      <c r="X2249" s="121">
        <f t="shared" si="40"/>
        <v>21.666666666666668</v>
      </c>
      <c r="Y2249" s="68"/>
      <c r="Z2249" s="113">
        <f>VLOOKUP(B2249,[1]Sheet1!B$3:V$3093,21,0)</f>
        <v>0</v>
      </c>
    </row>
    <row r="2250" spans="2:26" ht="45" x14ac:dyDescent="0.25">
      <c r="B2250" s="9" t="s">
        <v>4631</v>
      </c>
      <c r="C2250" s="9" t="s">
        <v>791</v>
      </c>
      <c r="D2250" s="9">
        <v>1989</v>
      </c>
      <c r="E2250" s="9" t="s">
        <v>12</v>
      </c>
      <c r="F2250" s="9" t="s">
        <v>30</v>
      </c>
      <c r="G2250" s="60" t="s">
        <v>48</v>
      </c>
      <c r="H2250" s="1" t="s">
        <v>11</v>
      </c>
      <c r="I2250" s="1" t="s">
        <v>177</v>
      </c>
      <c r="J2250" s="68" t="s">
        <v>291</v>
      </c>
      <c r="K2250" s="68" t="s">
        <v>292</v>
      </c>
      <c r="L2250" s="120" t="s">
        <v>146</v>
      </c>
      <c r="M2250" s="117" t="s">
        <v>146</v>
      </c>
      <c r="N2250" s="118" t="s">
        <v>147</v>
      </c>
      <c r="O2250" s="118" t="s">
        <v>148</v>
      </c>
      <c r="P2250" s="118" t="s">
        <v>146</v>
      </c>
      <c r="Q2250" s="118" t="s">
        <v>147</v>
      </c>
      <c r="R2250" s="118" t="s">
        <v>146</v>
      </c>
      <c r="S2250" s="118" t="s">
        <v>147</v>
      </c>
      <c r="T2250" s="118" t="s">
        <v>147</v>
      </c>
      <c r="U2250" s="118" t="s">
        <v>146</v>
      </c>
      <c r="V2250" s="118" t="s">
        <v>147</v>
      </c>
      <c r="W2250" s="118" t="s">
        <v>148</v>
      </c>
      <c r="X2250" s="121">
        <f t="shared" si="40"/>
        <v>27.5</v>
      </c>
      <c r="Y2250" s="68"/>
      <c r="Z2250" s="113">
        <f>VLOOKUP(B2250,[1]Sheet1!B$3:V$3093,21,0)</f>
        <v>0</v>
      </c>
    </row>
    <row r="2251" spans="2:26" ht="45" x14ac:dyDescent="0.25">
      <c r="B2251" s="9" t="s">
        <v>4632</v>
      </c>
      <c r="C2251" s="9" t="s">
        <v>4633</v>
      </c>
      <c r="D2251" s="9">
        <v>1987</v>
      </c>
      <c r="E2251" s="9" t="s">
        <v>12</v>
      </c>
      <c r="F2251" s="9" t="s">
        <v>488</v>
      </c>
      <c r="G2251" s="60" t="s">
        <v>48</v>
      </c>
      <c r="H2251" s="1" t="s">
        <v>29</v>
      </c>
      <c r="I2251" s="1" t="s">
        <v>6306</v>
      </c>
      <c r="J2251" s="68" t="s">
        <v>291</v>
      </c>
      <c r="K2251" s="68" t="s">
        <v>292</v>
      </c>
      <c r="L2251" s="120" t="s">
        <v>146</v>
      </c>
      <c r="M2251" s="117" t="s">
        <v>147</v>
      </c>
      <c r="N2251" s="118" t="s">
        <v>146</v>
      </c>
      <c r="O2251" s="118" t="s">
        <v>146</v>
      </c>
      <c r="P2251" s="118" t="s">
        <v>146</v>
      </c>
      <c r="Q2251" s="118" t="s">
        <v>146</v>
      </c>
      <c r="R2251" s="118" t="s">
        <v>147</v>
      </c>
      <c r="S2251" s="118" t="s">
        <v>146</v>
      </c>
      <c r="T2251" s="118" t="s">
        <v>147</v>
      </c>
      <c r="U2251" s="118" t="s">
        <v>146</v>
      </c>
      <c r="V2251" s="118" t="s">
        <v>147</v>
      </c>
      <c r="W2251" s="118" t="s">
        <v>147</v>
      </c>
      <c r="X2251" s="121">
        <f t="shared" si="40"/>
        <v>24.166666666666668</v>
      </c>
      <c r="Y2251" s="68"/>
      <c r="Z2251" s="113">
        <f>VLOOKUP(B2251,[1]Sheet1!B$3:V$3093,21,0)</f>
        <v>0</v>
      </c>
    </row>
    <row r="2252" spans="2:26" ht="30" x14ac:dyDescent="0.25">
      <c r="B2252" s="9" t="s">
        <v>4634</v>
      </c>
      <c r="C2252" s="9" t="s">
        <v>4635</v>
      </c>
      <c r="D2252" s="9">
        <v>1991</v>
      </c>
      <c r="E2252" s="9" t="s">
        <v>12</v>
      </c>
      <c r="F2252" s="9" t="s">
        <v>32</v>
      </c>
      <c r="G2252" s="60" t="s">
        <v>48</v>
      </c>
      <c r="H2252" s="1" t="s">
        <v>11</v>
      </c>
      <c r="I2252" s="1" t="s">
        <v>21</v>
      </c>
      <c r="J2252" s="68" t="s">
        <v>291</v>
      </c>
      <c r="K2252" s="68" t="s">
        <v>292</v>
      </c>
      <c r="L2252" s="120" t="s">
        <v>146</v>
      </c>
      <c r="M2252" s="117" t="s">
        <v>148</v>
      </c>
      <c r="N2252" s="118" t="s">
        <v>148</v>
      </c>
      <c r="O2252" s="118" t="s">
        <v>147</v>
      </c>
      <c r="P2252" s="118" t="s">
        <v>146</v>
      </c>
      <c r="Q2252" s="118" t="s">
        <v>147</v>
      </c>
      <c r="R2252" s="118" t="s">
        <v>146</v>
      </c>
      <c r="S2252" s="118" t="s">
        <v>147</v>
      </c>
      <c r="T2252" s="118" t="s">
        <v>148</v>
      </c>
      <c r="U2252" s="118" t="s">
        <v>147</v>
      </c>
      <c r="V2252" s="118" t="s">
        <v>148</v>
      </c>
      <c r="W2252" s="118" t="s">
        <v>147</v>
      </c>
      <c r="X2252" s="121">
        <f t="shared" ref="X2252:X2315" si="41">((COUNTIF(L2252:W2252,"A")*40+COUNTIF(L2252:W2252,"B")*30+COUNTIF(L2252:W2252,"C")*20+COUNTIF(L2252:W2252,"D")*10+COUNTIF(L2252:W2252,"D1")*10+COUNTIF(L2252:W2252,"d2")*0)/(COUNTA(L2252:W2252)-COUNTIF(L2252:W2252,"KDG")-COUNTIF(L2252:W2252,"KĐG")))</f>
        <v>30.833333333333332</v>
      </c>
      <c r="Y2252" s="68"/>
      <c r="Z2252" s="113">
        <f>VLOOKUP(B2252,[1]Sheet1!B$3:V$3093,21,0)</f>
        <v>0</v>
      </c>
    </row>
    <row r="2253" spans="2:26" ht="60" x14ac:dyDescent="0.25">
      <c r="B2253" s="9" t="s">
        <v>4636</v>
      </c>
      <c r="C2253" s="9" t="s">
        <v>4637</v>
      </c>
      <c r="D2253" s="9">
        <v>1989</v>
      </c>
      <c r="E2253" s="9" t="s">
        <v>12</v>
      </c>
      <c r="F2253" s="9" t="s">
        <v>32</v>
      </c>
      <c r="G2253" s="60" t="s">
        <v>48</v>
      </c>
      <c r="H2253" s="1" t="s">
        <v>80</v>
      </c>
      <c r="I2253" s="1" t="s">
        <v>85</v>
      </c>
      <c r="J2253" s="68" t="s">
        <v>6330</v>
      </c>
      <c r="K2253" s="68" t="s">
        <v>6331</v>
      </c>
      <c r="L2253" s="120" t="s">
        <v>146</v>
      </c>
      <c r="M2253" s="117" t="s">
        <v>147</v>
      </c>
      <c r="N2253" s="118" t="s">
        <v>146</v>
      </c>
      <c r="O2253" s="118" t="s">
        <v>147</v>
      </c>
      <c r="P2253" s="118" t="s">
        <v>146</v>
      </c>
      <c r="Q2253" s="118" t="s">
        <v>147</v>
      </c>
      <c r="R2253" s="118" t="s">
        <v>147</v>
      </c>
      <c r="S2253" s="118" t="s">
        <v>147</v>
      </c>
      <c r="T2253" s="118" t="s">
        <v>147</v>
      </c>
      <c r="U2253" s="118" t="s">
        <v>148</v>
      </c>
      <c r="V2253" s="118" t="s">
        <v>147</v>
      </c>
      <c r="W2253" s="118" t="s">
        <v>147</v>
      </c>
      <c r="X2253" s="121">
        <f t="shared" si="41"/>
        <v>28.333333333333332</v>
      </c>
      <c r="Y2253" s="68"/>
      <c r="Z2253" s="113">
        <f>VLOOKUP(B2253,[1]Sheet1!B$3:V$3093,21,0)</f>
        <v>0</v>
      </c>
    </row>
    <row r="2254" spans="2:26" ht="45" x14ac:dyDescent="0.25">
      <c r="B2254" s="9" t="s">
        <v>4638</v>
      </c>
      <c r="C2254" s="9" t="s">
        <v>4639</v>
      </c>
      <c r="D2254" s="9">
        <v>1992</v>
      </c>
      <c r="E2254" s="9" t="s">
        <v>12</v>
      </c>
      <c r="F2254" s="9" t="s">
        <v>30</v>
      </c>
      <c r="G2254" s="60" t="s">
        <v>48</v>
      </c>
      <c r="H2254" s="1" t="s">
        <v>13</v>
      </c>
      <c r="I2254" s="1" t="s">
        <v>79</v>
      </c>
      <c r="J2254" s="68" t="s">
        <v>291</v>
      </c>
      <c r="K2254" s="68" t="s">
        <v>292</v>
      </c>
      <c r="L2254" s="120" t="s">
        <v>147</v>
      </c>
      <c r="M2254" s="117" t="s">
        <v>147</v>
      </c>
      <c r="N2254" s="118" t="s">
        <v>146</v>
      </c>
      <c r="O2254" s="118" t="s">
        <v>147</v>
      </c>
      <c r="P2254" s="118" t="s">
        <v>146</v>
      </c>
      <c r="Q2254" s="118" t="s">
        <v>147</v>
      </c>
      <c r="R2254" s="118" t="s">
        <v>146</v>
      </c>
      <c r="S2254" s="118" t="s">
        <v>147</v>
      </c>
      <c r="T2254" s="118" t="s">
        <v>146</v>
      </c>
      <c r="U2254" s="118" t="s">
        <v>146</v>
      </c>
      <c r="V2254" s="118" t="s">
        <v>148</v>
      </c>
      <c r="W2254" s="118" t="s">
        <v>146</v>
      </c>
      <c r="X2254" s="121">
        <f t="shared" si="41"/>
        <v>25.833333333333332</v>
      </c>
      <c r="Y2254" s="68"/>
      <c r="Z2254" s="113">
        <f>VLOOKUP(B2254,[1]Sheet1!B$3:V$3093,21,0)</f>
        <v>0</v>
      </c>
    </row>
    <row r="2255" spans="2:26" ht="30" x14ac:dyDescent="0.25">
      <c r="B2255" s="9" t="s">
        <v>4640</v>
      </c>
      <c r="C2255" s="9" t="s">
        <v>4641</v>
      </c>
      <c r="D2255" s="9">
        <v>1991</v>
      </c>
      <c r="E2255" s="9" t="s">
        <v>12</v>
      </c>
      <c r="F2255" s="9" t="s">
        <v>30</v>
      </c>
      <c r="G2255" s="60" t="s">
        <v>48</v>
      </c>
      <c r="H2255" s="1" t="s">
        <v>13</v>
      </c>
      <c r="I2255" s="1" t="s">
        <v>81</v>
      </c>
      <c r="J2255" s="68" t="s">
        <v>296</v>
      </c>
      <c r="K2255" s="68" t="s">
        <v>297</v>
      </c>
      <c r="L2255" s="120" t="s">
        <v>146</v>
      </c>
      <c r="M2255" s="117" t="s">
        <v>147</v>
      </c>
      <c r="N2255" s="118" t="s">
        <v>147</v>
      </c>
      <c r="O2255" s="118" t="s">
        <v>146</v>
      </c>
      <c r="P2255" s="118" t="s">
        <v>146</v>
      </c>
      <c r="Q2255" s="118" t="s">
        <v>146</v>
      </c>
      <c r="R2255" s="118" t="s">
        <v>146</v>
      </c>
      <c r="S2255" s="118" t="s">
        <v>146</v>
      </c>
      <c r="T2255" s="118" t="s">
        <v>147</v>
      </c>
      <c r="U2255" s="118" t="s">
        <v>146</v>
      </c>
      <c r="V2255" s="118" t="s">
        <v>146</v>
      </c>
      <c r="W2255" s="118" t="s">
        <v>147</v>
      </c>
      <c r="X2255" s="121">
        <f t="shared" si="41"/>
        <v>23.333333333333332</v>
      </c>
      <c r="Y2255" s="68"/>
      <c r="Z2255" s="113">
        <f>VLOOKUP(B2255,[1]Sheet1!B$3:V$3093,21,0)</f>
        <v>0</v>
      </c>
    </row>
    <row r="2256" spans="2:26" ht="30" x14ac:dyDescent="0.25">
      <c r="B2256" s="9" t="s">
        <v>4642</v>
      </c>
      <c r="C2256" s="9" t="s">
        <v>4643</v>
      </c>
      <c r="D2256" s="9">
        <v>1979</v>
      </c>
      <c r="E2256" s="9" t="s">
        <v>12</v>
      </c>
      <c r="F2256" s="9" t="s">
        <v>4644</v>
      </c>
      <c r="G2256" s="60" t="s">
        <v>48</v>
      </c>
      <c r="H2256" s="1" t="s">
        <v>74</v>
      </c>
      <c r="I2256" s="1" t="s">
        <v>93</v>
      </c>
      <c r="J2256" s="68" t="s">
        <v>6242</v>
      </c>
      <c r="K2256" s="68" t="s">
        <v>6243</v>
      </c>
      <c r="L2256" s="120" t="s">
        <v>149</v>
      </c>
      <c r="M2256" s="117" t="s">
        <v>146</v>
      </c>
      <c r="N2256" s="118" t="s">
        <v>146</v>
      </c>
      <c r="O2256" s="118" t="s">
        <v>147</v>
      </c>
      <c r="P2256" s="118" t="s">
        <v>6520</v>
      </c>
      <c r="Q2256" s="118" t="s">
        <v>147</v>
      </c>
      <c r="R2256" s="118" t="s">
        <v>146</v>
      </c>
      <c r="S2256" s="118" t="s">
        <v>147</v>
      </c>
      <c r="T2256" s="118" t="s">
        <v>147</v>
      </c>
      <c r="U2256" s="118" t="s">
        <v>6520</v>
      </c>
      <c r="V2256" s="118" t="s">
        <v>147</v>
      </c>
      <c r="W2256" s="118" t="s">
        <v>148</v>
      </c>
      <c r="X2256" s="121">
        <f t="shared" si="41"/>
        <v>24.545454545454547</v>
      </c>
      <c r="Y2256" s="68"/>
      <c r="Z2256" s="113">
        <f>VLOOKUP(B2256,[1]Sheet1!B$3:V$3093,21,0)</f>
        <v>0</v>
      </c>
    </row>
    <row r="2257" spans="2:26" ht="30" x14ac:dyDescent="0.25">
      <c r="B2257" s="9" t="s">
        <v>4645</v>
      </c>
      <c r="C2257" s="9" t="s">
        <v>4646</v>
      </c>
      <c r="D2257" s="9">
        <v>1986</v>
      </c>
      <c r="E2257" s="9" t="s">
        <v>12</v>
      </c>
      <c r="F2257" s="9" t="s">
        <v>32</v>
      </c>
      <c r="G2257" s="60" t="s">
        <v>48</v>
      </c>
      <c r="H2257" s="1" t="s">
        <v>11</v>
      </c>
      <c r="I2257" s="1" t="s">
        <v>180</v>
      </c>
      <c r="J2257" s="68" t="s">
        <v>291</v>
      </c>
      <c r="K2257" s="68" t="s">
        <v>292</v>
      </c>
      <c r="L2257" s="120" t="s">
        <v>147</v>
      </c>
      <c r="M2257" s="117" t="s">
        <v>146</v>
      </c>
      <c r="N2257" s="118" t="s">
        <v>148</v>
      </c>
      <c r="O2257" s="118" t="s">
        <v>147</v>
      </c>
      <c r="P2257" s="118" t="s">
        <v>147</v>
      </c>
      <c r="Q2257" s="118" t="s">
        <v>146</v>
      </c>
      <c r="R2257" s="118" t="s">
        <v>146</v>
      </c>
      <c r="S2257" s="118" t="s">
        <v>146</v>
      </c>
      <c r="T2257" s="118" t="s">
        <v>146</v>
      </c>
      <c r="U2257" s="118" t="s">
        <v>147</v>
      </c>
      <c r="V2257" s="118" t="s">
        <v>148</v>
      </c>
      <c r="W2257" s="118" t="s">
        <v>146</v>
      </c>
      <c r="X2257" s="121">
        <f t="shared" si="41"/>
        <v>26.666666666666668</v>
      </c>
      <c r="Y2257" s="68"/>
      <c r="Z2257" s="113">
        <f>VLOOKUP(B2257,[1]Sheet1!B$3:V$3093,21,0)</f>
        <v>0</v>
      </c>
    </row>
    <row r="2258" spans="2:26" ht="30" x14ac:dyDescent="0.25">
      <c r="B2258" s="9" t="s">
        <v>4647</v>
      </c>
      <c r="C2258" s="9" t="s">
        <v>4648</v>
      </c>
      <c r="D2258" s="9">
        <v>1985</v>
      </c>
      <c r="E2258" s="9" t="s">
        <v>12</v>
      </c>
      <c r="F2258" s="9" t="s">
        <v>30</v>
      </c>
      <c r="G2258" s="60" t="s">
        <v>48</v>
      </c>
      <c r="H2258" s="1" t="s">
        <v>13</v>
      </c>
      <c r="I2258" s="1" t="s">
        <v>77</v>
      </c>
      <c r="J2258" s="68" t="s">
        <v>291</v>
      </c>
      <c r="K2258" s="68" t="s">
        <v>292</v>
      </c>
      <c r="L2258" s="120" t="s">
        <v>146</v>
      </c>
      <c r="M2258" s="117" t="s">
        <v>146</v>
      </c>
      <c r="N2258" s="118" t="s">
        <v>146</v>
      </c>
      <c r="O2258" s="118" t="s">
        <v>146</v>
      </c>
      <c r="P2258" s="118" t="s">
        <v>6520</v>
      </c>
      <c r="Q2258" s="118" t="s">
        <v>146</v>
      </c>
      <c r="R2258" s="118" t="s">
        <v>146</v>
      </c>
      <c r="S2258" s="118" t="s">
        <v>146</v>
      </c>
      <c r="T2258" s="118" t="s">
        <v>146</v>
      </c>
      <c r="U2258" s="118" t="s">
        <v>146</v>
      </c>
      <c r="V2258" s="118" t="s">
        <v>146</v>
      </c>
      <c r="W2258" s="118" t="s">
        <v>147</v>
      </c>
      <c r="X2258" s="121">
        <f t="shared" si="41"/>
        <v>20</v>
      </c>
      <c r="Y2258" s="68"/>
      <c r="Z2258" s="113"/>
    </row>
    <row r="2259" spans="2:26" ht="45" x14ac:dyDescent="0.25">
      <c r="B2259" s="9" t="s">
        <v>4649</v>
      </c>
      <c r="C2259" s="9" t="s">
        <v>4650</v>
      </c>
      <c r="D2259" s="9">
        <v>1993</v>
      </c>
      <c r="E2259" s="9" t="s">
        <v>12</v>
      </c>
      <c r="F2259" s="9" t="s">
        <v>30</v>
      </c>
      <c r="G2259" s="60" t="s">
        <v>48</v>
      </c>
      <c r="H2259" s="1" t="s">
        <v>13</v>
      </c>
      <c r="I2259" s="1" t="s">
        <v>79</v>
      </c>
      <c r="J2259" s="68" t="s">
        <v>296</v>
      </c>
      <c r="K2259" s="68" t="s">
        <v>297</v>
      </c>
      <c r="L2259" s="120" t="s">
        <v>146</v>
      </c>
      <c r="M2259" s="117" t="s">
        <v>147</v>
      </c>
      <c r="N2259" s="118" t="s">
        <v>146</v>
      </c>
      <c r="O2259" s="118" t="s">
        <v>147</v>
      </c>
      <c r="P2259" s="118" t="s">
        <v>146</v>
      </c>
      <c r="Q2259" s="118" t="s">
        <v>146</v>
      </c>
      <c r="R2259" s="118" t="s">
        <v>147</v>
      </c>
      <c r="S2259" s="118" t="s">
        <v>146</v>
      </c>
      <c r="T2259" s="118" t="s">
        <v>147</v>
      </c>
      <c r="U2259" s="118" t="s">
        <v>146</v>
      </c>
      <c r="V2259" s="118" t="s">
        <v>146</v>
      </c>
      <c r="W2259" s="118" t="s">
        <v>146</v>
      </c>
      <c r="X2259" s="121">
        <f t="shared" si="41"/>
        <v>23.333333333333332</v>
      </c>
      <c r="Y2259" s="68"/>
      <c r="Z2259" s="113">
        <f>VLOOKUP(B2259,[1]Sheet1!B$3:V$3093,21,0)</f>
        <v>0</v>
      </c>
    </row>
    <row r="2260" spans="2:26" ht="30" x14ac:dyDescent="0.25">
      <c r="B2260" s="9" t="s">
        <v>4651</v>
      </c>
      <c r="C2260" s="9" t="s">
        <v>4652</v>
      </c>
      <c r="D2260" s="9">
        <v>1984</v>
      </c>
      <c r="E2260" s="9" t="s">
        <v>12</v>
      </c>
      <c r="F2260" s="9" t="s">
        <v>30</v>
      </c>
      <c r="G2260" s="60" t="s">
        <v>48</v>
      </c>
      <c r="H2260" s="1" t="s">
        <v>11</v>
      </c>
      <c r="I2260" s="1" t="s">
        <v>22</v>
      </c>
      <c r="J2260" s="68" t="s">
        <v>291</v>
      </c>
      <c r="K2260" s="68" t="s">
        <v>292</v>
      </c>
      <c r="L2260" s="120" t="s">
        <v>147</v>
      </c>
      <c r="M2260" s="117" t="s">
        <v>146</v>
      </c>
      <c r="N2260" s="118" t="s">
        <v>147</v>
      </c>
      <c r="O2260" s="118" t="s">
        <v>148</v>
      </c>
      <c r="P2260" s="118" t="s">
        <v>147</v>
      </c>
      <c r="Q2260" s="118" t="s">
        <v>146</v>
      </c>
      <c r="R2260" s="118" t="s">
        <v>146</v>
      </c>
      <c r="S2260" s="118" t="s">
        <v>146</v>
      </c>
      <c r="T2260" s="118" t="s">
        <v>146</v>
      </c>
      <c r="U2260" s="118" t="s">
        <v>146</v>
      </c>
      <c r="V2260" s="118" t="s">
        <v>146</v>
      </c>
      <c r="W2260" s="118" t="s">
        <v>147</v>
      </c>
      <c r="X2260" s="121">
        <f t="shared" si="41"/>
        <v>25</v>
      </c>
      <c r="Y2260" s="68"/>
      <c r="Z2260" s="113">
        <f>VLOOKUP(B2260,[1]Sheet1!B$3:V$3093,21,0)</f>
        <v>0</v>
      </c>
    </row>
    <row r="2261" spans="2:26" ht="45" x14ac:dyDescent="0.25">
      <c r="B2261" s="9" t="s">
        <v>4653</v>
      </c>
      <c r="C2261" s="9" t="s">
        <v>4654</v>
      </c>
      <c r="D2261" s="9">
        <v>1993</v>
      </c>
      <c r="E2261" s="9" t="s">
        <v>12</v>
      </c>
      <c r="F2261" s="9" t="s">
        <v>30</v>
      </c>
      <c r="G2261" s="60" t="s">
        <v>48</v>
      </c>
      <c r="H2261" s="1" t="s">
        <v>13</v>
      </c>
      <c r="I2261" s="1" t="s">
        <v>79</v>
      </c>
      <c r="J2261" s="68" t="s">
        <v>296</v>
      </c>
      <c r="K2261" s="68" t="s">
        <v>297</v>
      </c>
      <c r="L2261" s="120" t="s">
        <v>6520</v>
      </c>
      <c r="M2261" s="117" t="s">
        <v>146</v>
      </c>
      <c r="N2261" s="118" t="s">
        <v>146</v>
      </c>
      <c r="O2261" s="118" t="s">
        <v>147</v>
      </c>
      <c r="P2261" s="118" t="s">
        <v>146</v>
      </c>
      <c r="Q2261" s="118" t="s">
        <v>146</v>
      </c>
      <c r="R2261" s="118" t="s">
        <v>148</v>
      </c>
      <c r="S2261" s="118" t="s">
        <v>146</v>
      </c>
      <c r="T2261" s="118" t="s">
        <v>146</v>
      </c>
      <c r="U2261" s="118" t="s">
        <v>146</v>
      </c>
      <c r="V2261" s="118" t="s">
        <v>146</v>
      </c>
      <c r="W2261" s="118" t="s">
        <v>6520</v>
      </c>
      <c r="X2261" s="121">
        <f t="shared" si="41"/>
        <v>20.833333333333332</v>
      </c>
      <c r="Y2261" s="68"/>
      <c r="Z2261" s="113">
        <f>VLOOKUP(B2261,[1]Sheet1!B$3:V$3093,21,0)</f>
        <v>0</v>
      </c>
    </row>
    <row r="2262" spans="2:26" ht="30" x14ac:dyDescent="0.25">
      <c r="B2262" s="9" t="s">
        <v>4655</v>
      </c>
      <c r="C2262" s="9" t="s">
        <v>4656</v>
      </c>
      <c r="D2262" s="9">
        <v>1991</v>
      </c>
      <c r="E2262" s="9" t="s">
        <v>12</v>
      </c>
      <c r="F2262" s="9" t="s">
        <v>30</v>
      </c>
      <c r="G2262" s="60" t="s">
        <v>48</v>
      </c>
      <c r="H2262" s="1" t="s">
        <v>13</v>
      </c>
      <c r="I2262" s="1" t="s">
        <v>122</v>
      </c>
      <c r="J2262" s="68" t="s">
        <v>296</v>
      </c>
      <c r="K2262" s="68" t="s">
        <v>297</v>
      </c>
      <c r="L2262" s="120" t="s">
        <v>147</v>
      </c>
      <c r="M2262" s="117" t="s">
        <v>147</v>
      </c>
      <c r="N2262" s="118" t="s">
        <v>146</v>
      </c>
      <c r="O2262" s="118" t="s">
        <v>6520</v>
      </c>
      <c r="P2262" s="118" t="s">
        <v>146</v>
      </c>
      <c r="Q2262" s="118" t="s">
        <v>146</v>
      </c>
      <c r="R2262" s="118" t="s">
        <v>147</v>
      </c>
      <c r="S2262" s="118" t="s">
        <v>146</v>
      </c>
      <c r="T2262" s="118" t="s">
        <v>146</v>
      </c>
      <c r="U2262" s="118" t="s">
        <v>6520</v>
      </c>
      <c r="V2262" s="118" t="s">
        <v>146</v>
      </c>
      <c r="W2262" s="118" t="s">
        <v>147</v>
      </c>
      <c r="X2262" s="121">
        <f t="shared" si="41"/>
        <v>21.666666666666668</v>
      </c>
      <c r="Y2262" s="68"/>
      <c r="Z2262" s="113">
        <f>VLOOKUP(B2262,[1]Sheet1!B$3:V$3093,21,0)</f>
        <v>0</v>
      </c>
    </row>
    <row r="2263" spans="2:26" ht="45" x14ac:dyDescent="0.25">
      <c r="B2263" s="9" t="s">
        <v>4657</v>
      </c>
      <c r="C2263" s="9" t="s">
        <v>4658</v>
      </c>
      <c r="D2263" s="9">
        <v>1991</v>
      </c>
      <c r="E2263" s="9" t="s">
        <v>12</v>
      </c>
      <c r="F2263" s="9" t="s">
        <v>30</v>
      </c>
      <c r="G2263" s="60" t="s">
        <v>48</v>
      </c>
      <c r="H2263" s="1" t="s">
        <v>13</v>
      </c>
      <c r="I2263" s="1" t="s">
        <v>79</v>
      </c>
      <c r="J2263" s="68" t="s">
        <v>296</v>
      </c>
      <c r="K2263" s="68" t="s">
        <v>297</v>
      </c>
      <c r="L2263" s="120" t="s">
        <v>146</v>
      </c>
      <c r="M2263" s="117" t="s">
        <v>146</v>
      </c>
      <c r="N2263" s="118" t="s">
        <v>146</v>
      </c>
      <c r="O2263" s="118" t="s">
        <v>146</v>
      </c>
      <c r="P2263" s="118" t="s">
        <v>147</v>
      </c>
      <c r="Q2263" s="118" t="s">
        <v>146</v>
      </c>
      <c r="R2263" s="118" t="s">
        <v>147</v>
      </c>
      <c r="S2263" s="118" t="s">
        <v>146</v>
      </c>
      <c r="T2263" s="118" t="s">
        <v>6520</v>
      </c>
      <c r="U2263" s="118" t="s">
        <v>147</v>
      </c>
      <c r="V2263" s="118" t="s">
        <v>148</v>
      </c>
      <c r="W2263" s="118" t="s">
        <v>147</v>
      </c>
      <c r="X2263" s="121">
        <f t="shared" si="41"/>
        <v>24.166666666666668</v>
      </c>
      <c r="Y2263" s="68"/>
      <c r="Z2263" s="113">
        <f>VLOOKUP(B2263,[1]Sheet1!B$3:V$3093,21,0)</f>
        <v>0</v>
      </c>
    </row>
    <row r="2264" spans="2:26" ht="30" x14ac:dyDescent="0.25">
      <c r="B2264" s="9" t="s">
        <v>4659</v>
      </c>
      <c r="C2264" s="9" t="s">
        <v>4660</v>
      </c>
      <c r="D2264" s="9">
        <v>1995</v>
      </c>
      <c r="E2264" s="9" t="s">
        <v>12</v>
      </c>
      <c r="F2264" s="9" t="s">
        <v>30</v>
      </c>
      <c r="G2264" s="60" t="s">
        <v>48</v>
      </c>
      <c r="H2264" s="1" t="s">
        <v>18</v>
      </c>
      <c r="I2264" s="1" t="s">
        <v>33</v>
      </c>
      <c r="J2264" s="68" t="s">
        <v>296</v>
      </c>
      <c r="K2264" s="68" t="s">
        <v>297</v>
      </c>
      <c r="L2264" s="120" t="s">
        <v>147</v>
      </c>
      <c r="M2264" s="117" t="s">
        <v>148</v>
      </c>
      <c r="N2264" s="118" t="s">
        <v>6520</v>
      </c>
      <c r="O2264" s="118" t="s">
        <v>147</v>
      </c>
      <c r="P2264" s="118" t="s">
        <v>147</v>
      </c>
      <c r="Q2264" s="118" t="s">
        <v>146</v>
      </c>
      <c r="R2264" s="118" t="s">
        <v>148</v>
      </c>
      <c r="S2264" s="118" t="s">
        <v>146</v>
      </c>
      <c r="T2264" s="118" t="s">
        <v>146</v>
      </c>
      <c r="U2264" s="118" t="s">
        <v>146</v>
      </c>
      <c r="V2264" s="118" t="s">
        <v>146</v>
      </c>
      <c r="W2264" s="118" t="s">
        <v>147</v>
      </c>
      <c r="X2264" s="121">
        <f t="shared" si="41"/>
        <v>25.833333333333332</v>
      </c>
      <c r="Y2264" s="68"/>
      <c r="Z2264" s="113">
        <f>VLOOKUP(B2264,[1]Sheet1!B$3:V$3093,21,0)</f>
        <v>0</v>
      </c>
    </row>
    <row r="2265" spans="2:26" ht="30" x14ac:dyDescent="0.25">
      <c r="B2265" s="9" t="s">
        <v>4661</v>
      </c>
      <c r="C2265" s="9" t="s">
        <v>2147</v>
      </c>
      <c r="D2265" s="9">
        <v>1992</v>
      </c>
      <c r="E2265" s="9" t="s">
        <v>12</v>
      </c>
      <c r="F2265" s="9" t="s">
        <v>32</v>
      </c>
      <c r="G2265" s="60" t="s">
        <v>48</v>
      </c>
      <c r="H2265" s="1" t="s">
        <v>13</v>
      </c>
      <c r="I2265" s="1" t="s">
        <v>170</v>
      </c>
      <c r="J2265" s="68" t="s">
        <v>291</v>
      </c>
      <c r="K2265" s="68" t="s">
        <v>292</v>
      </c>
      <c r="L2265" s="120" t="s">
        <v>6520</v>
      </c>
      <c r="M2265" s="117" t="s">
        <v>146</v>
      </c>
      <c r="N2265" s="118" t="s">
        <v>146</v>
      </c>
      <c r="O2265" s="118" t="s">
        <v>147</v>
      </c>
      <c r="P2265" s="118" t="s">
        <v>146</v>
      </c>
      <c r="Q2265" s="118" t="s">
        <v>146</v>
      </c>
      <c r="R2265" s="118" t="s">
        <v>6520</v>
      </c>
      <c r="S2265" s="118" t="s">
        <v>147</v>
      </c>
      <c r="T2265" s="118" t="s">
        <v>146</v>
      </c>
      <c r="U2265" s="118" t="s">
        <v>6520</v>
      </c>
      <c r="V2265" s="118" t="s">
        <v>146</v>
      </c>
      <c r="W2265" s="118" t="s">
        <v>147</v>
      </c>
      <c r="X2265" s="121">
        <f t="shared" si="41"/>
        <v>20</v>
      </c>
      <c r="Y2265" s="68"/>
      <c r="Z2265" s="113"/>
    </row>
    <row r="2266" spans="2:26" ht="30" x14ac:dyDescent="0.25">
      <c r="B2266" s="9" t="s">
        <v>4662</v>
      </c>
      <c r="C2266" s="9" t="s">
        <v>4663</v>
      </c>
      <c r="D2266" s="9">
        <v>1988</v>
      </c>
      <c r="E2266" s="9" t="s">
        <v>12</v>
      </c>
      <c r="F2266" s="9" t="s">
        <v>30</v>
      </c>
      <c r="G2266" s="60" t="s">
        <v>48</v>
      </c>
      <c r="H2266" s="1" t="s">
        <v>13</v>
      </c>
      <c r="I2266" s="1"/>
      <c r="J2266" s="68" t="s">
        <v>291</v>
      </c>
      <c r="K2266" s="68" t="s">
        <v>292</v>
      </c>
      <c r="L2266" s="120" t="s">
        <v>148</v>
      </c>
      <c r="M2266" s="117" t="s">
        <v>146</v>
      </c>
      <c r="N2266" s="118" t="s">
        <v>147</v>
      </c>
      <c r="O2266" s="118" t="s">
        <v>148</v>
      </c>
      <c r="P2266" s="118" t="s">
        <v>6520</v>
      </c>
      <c r="Q2266" s="118" t="s">
        <v>146</v>
      </c>
      <c r="R2266" s="118" t="s">
        <v>147</v>
      </c>
      <c r="S2266" s="118" t="s">
        <v>146</v>
      </c>
      <c r="T2266" s="118" t="s">
        <v>147</v>
      </c>
      <c r="U2266" s="118" t="s">
        <v>146</v>
      </c>
      <c r="V2266" s="118" t="s">
        <v>147</v>
      </c>
      <c r="W2266" s="118" t="s">
        <v>147</v>
      </c>
      <c r="X2266" s="121">
        <f t="shared" si="41"/>
        <v>26.666666666666668</v>
      </c>
      <c r="Y2266" s="68"/>
      <c r="Z2266" s="113">
        <f>VLOOKUP(B2266,[1]Sheet1!B$3:V$3093,21,0)</f>
        <v>0</v>
      </c>
    </row>
    <row r="2267" spans="2:26" ht="30" x14ac:dyDescent="0.25">
      <c r="B2267" s="9" t="s">
        <v>4664</v>
      </c>
      <c r="C2267" s="9" t="s">
        <v>4665</v>
      </c>
      <c r="D2267" s="9">
        <v>1990</v>
      </c>
      <c r="E2267" s="9" t="s">
        <v>12</v>
      </c>
      <c r="F2267" s="9" t="s">
        <v>30</v>
      </c>
      <c r="G2267" s="60" t="s">
        <v>48</v>
      </c>
      <c r="H2267" s="1" t="s">
        <v>11</v>
      </c>
      <c r="I2267" s="1" t="s">
        <v>170</v>
      </c>
      <c r="J2267" s="68" t="s">
        <v>296</v>
      </c>
      <c r="K2267" s="68" t="s">
        <v>297</v>
      </c>
      <c r="L2267" s="120" t="s">
        <v>147</v>
      </c>
      <c r="M2267" s="117" t="s">
        <v>148</v>
      </c>
      <c r="N2267" s="118" t="s">
        <v>147</v>
      </c>
      <c r="O2267" s="118" t="s">
        <v>148</v>
      </c>
      <c r="P2267" s="118" t="s">
        <v>147</v>
      </c>
      <c r="Q2267" s="118" t="s">
        <v>146</v>
      </c>
      <c r="R2267" s="118" t="s">
        <v>146</v>
      </c>
      <c r="S2267" s="118" t="s">
        <v>146</v>
      </c>
      <c r="T2267" s="118" t="s">
        <v>147</v>
      </c>
      <c r="U2267" s="118" t="s">
        <v>147</v>
      </c>
      <c r="V2267" s="118" t="s">
        <v>147</v>
      </c>
      <c r="W2267" s="118" t="s">
        <v>147</v>
      </c>
      <c r="X2267" s="121">
        <f t="shared" si="41"/>
        <v>29.166666666666668</v>
      </c>
      <c r="Y2267" s="68"/>
      <c r="Z2267" s="113">
        <f>VLOOKUP(B2267,[1]Sheet1!B$3:V$3093,21,0)</f>
        <v>0</v>
      </c>
    </row>
    <row r="2268" spans="2:26" ht="30" x14ac:dyDescent="0.25">
      <c r="B2268" s="9" t="s">
        <v>4666</v>
      </c>
      <c r="C2268" s="9" t="s">
        <v>4667</v>
      </c>
      <c r="D2268" s="9">
        <v>1988</v>
      </c>
      <c r="E2268" s="9" t="s">
        <v>12</v>
      </c>
      <c r="F2268" s="9" t="s">
        <v>32</v>
      </c>
      <c r="G2268" s="60" t="s">
        <v>48</v>
      </c>
      <c r="H2268" s="1" t="s">
        <v>176</v>
      </c>
      <c r="I2268" s="1" t="s">
        <v>170</v>
      </c>
      <c r="J2268" s="68" t="s">
        <v>296</v>
      </c>
      <c r="K2268" s="68" t="s">
        <v>297</v>
      </c>
      <c r="L2268" s="120" t="s">
        <v>147</v>
      </c>
      <c r="M2268" s="117" t="s">
        <v>147</v>
      </c>
      <c r="N2268" s="118" t="s">
        <v>6520</v>
      </c>
      <c r="O2268" s="118" t="s">
        <v>147</v>
      </c>
      <c r="P2268" s="118" t="s">
        <v>147</v>
      </c>
      <c r="Q2268" s="118" t="s">
        <v>148</v>
      </c>
      <c r="R2268" s="118" t="s">
        <v>146</v>
      </c>
      <c r="S2268" s="118" t="s">
        <v>148</v>
      </c>
      <c r="T2268" s="118" t="s">
        <v>6520</v>
      </c>
      <c r="U2268" s="118" t="s">
        <v>146</v>
      </c>
      <c r="V2268" s="118" t="s">
        <v>147</v>
      </c>
      <c r="W2268" s="118" t="s">
        <v>146</v>
      </c>
      <c r="X2268" s="121">
        <f t="shared" si="41"/>
        <v>25.833333333333332</v>
      </c>
      <c r="Y2268" s="68"/>
      <c r="Z2268" s="113">
        <f>VLOOKUP(B2268,[1]Sheet1!B$3:V$3093,21,0)</f>
        <v>0</v>
      </c>
    </row>
    <row r="2269" spans="2:26" ht="45" x14ac:dyDescent="0.25">
      <c r="B2269" s="9" t="s">
        <v>4668</v>
      </c>
      <c r="C2269" s="9" t="s">
        <v>4669</v>
      </c>
      <c r="D2269" s="9">
        <v>1991</v>
      </c>
      <c r="E2269" s="9" t="s">
        <v>12</v>
      </c>
      <c r="F2269" s="9" t="s">
        <v>30</v>
      </c>
      <c r="G2269" s="60" t="s">
        <v>48</v>
      </c>
      <c r="H2269" s="1" t="s">
        <v>13</v>
      </c>
      <c r="I2269" s="1" t="s">
        <v>16</v>
      </c>
      <c r="J2269" s="68" t="s">
        <v>296</v>
      </c>
      <c r="K2269" s="68" t="s">
        <v>297</v>
      </c>
      <c r="L2269" s="120" t="s">
        <v>146</v>
      </c>
      <c r="M2269" s="117" t="s">
        <v>147</v>
      </c>
      <c r="N2269" s="118" t="s">
        <v>146</v>
      </c>
      <c r="O2269" s="118" t="s">
        <v>146</v>
      </c>
      <c r="P2269" s="118" t="s">
        <v>147</v>
      </c>
      <c r="Q2269" s="118" t="s">
        <v>146</v>
      </c>
      <c r="R2269" s="118" t="s">
        <v>146</v>
      </c>
      <c r="S2269" s="118" t="s">
        <v>146</v>
      </c>
      <c r="T2269" s="118" t="s">
        <v>146</v>
      </c>
      <c r="U2269" s="118" t="s">
        <v>146</v>
      </c>
      <c r="V2269" s="118" t="s">
        <v>146</v>
      </c>
      <c r="W2269" s="118" t="s">
        <v>146</v>
      </c>
      <c r="X2269" s="121">
        <f t="shared" si="41"/>
        <v>21.666666666666668</v>
      </c>
      <c r="Y2269" s="68"/>
      <c r="Z2269" s="113">
        <f>VLOOKUP(B2269,[1]Sheet1!B$3:V$3093,21,0)</f>
        <v>0</v>
      </c>
    </row>
    <row r="2270" spans="2:26" ht="30" x14ac:dyDescent="0.25">
      <c r="B2270" s="9" t="s">
        <v>4670</v>
      </c>
      <c r="C2270" s="9" t="s">
        <v>4671</v>
      </c>
      <c r="D2270" s="9">
        <v>1976</v>
      </c>
      <c r="E2270" s="9" t="s">
        <v>12</v>
      </c>
      <c r="F2270" s="9" t="s">
        <v>30</v>
      </c>
      <c r="G2270" s="60" t="s">
        <v>48</v>
      </c>
      <c r="H2270" s="1" t="s">
        <v>11</v>
      </c>
      <c r="I2270" s="1" t="s">
        <v>170</v>
      </c>
      <c r="J2270" s="68" t="s">
        <v>296</v>
      </c>
      <c r="K2270" s="68" t="s">
        <v>297</v>
      </c>
      <c r="L2270" s="120" t="s">
        <v>146</v>
      </c>
      <c r="M2270" s="117" t="s">
        <v>148</v>
      </c>
      <c r="N2270" s="118" t="s">
        <v>146</v>
      </c>
      <c r="O2270" s="118" t="s">
        <v>146</v>
      </c>
      <c r="P2270" s="118" t="s">
        <v>146</v>
      </c>
      <c r="Q2270" s="118" t="s">
        <v>146</v>
      </c>
      <c r="R2270" s="118" t="s">
        <v>147</v>
      </c>
      <c r="S2270" s="118" t="s">
        <v>146</v>
      </c>
      <c r="T2270" s="118" t="s">
        <v>6520</v>
      </c>
      <c r="U2270" s="118" t="s">
        <v>147</v>
      </c>
      <c r="V2270" s="118" t="s">
        <v>147</v>
      </c>
      <c r="W2270" s="118" t="s">
        <v>147</v>
      </c>
      <c r="X2270" s="121">
        <f t="shared" si="41"/>
        <v>24.166666666666668</v>
      </c>
      <c r="Y2270" s="68"/>
      <c r="Z2270" s="113">
        <f>VLOOKUP(B2270,[1]Sheet1!B$3:V$3093,21,0)</f>
        <v>0</v>
      </c>
    </row>
    <row r="2271" spans="2:26" ht="45" x14ac:dyDescent="0.25">
      <c r="B2271" s="9" t="s">
        <v>4672</v>
      </c>
      <c r="C2271" s="9" t="s">
        <v>4673</v>
      </c>
      <c r="D2271" s="9">
        <v>1989</v>
      </c>
      <c r="E2271" s="9" t="s">
        <v>12</v>
      </c>
      <c r="F2271" s="9" t="s">
        <v>30</v>
      </c>
      <c r="G2271" s="60" t="s">
        <v>48</v>
      </c>
      <c r="H2271" s="1" t="s">
        <v>11</v>
      </c>
      <c r="I2271" s="1" t="s">
        <v>177</v>
      </c>
      <c r="J2271" s="68" t="s">
        <v>291</v>
      </c>
      <c r="K2271" s="68" t="s">
        <v>292</v>
      </c>
      <c r="L2271" s="120" t="s">
        <v>147</v>
      </c>
      <c r="M2271" s="117" t="s">
        <v>146</v>
      </c>
      <c r="N2271" s="118" t="s">
        <v>146</v>
      </c>
      <c r="O2271" s="118" t="s">
        <v>146</v>
      </c>
      <c r="P2271" s="118" t="s">
        <v>146</v>
      </c>
      <c r="Q2271" s="118" t="s">
        <v>146</v>
      </c>
      <c r="R2271" s="118" t="s">
        <v>146</v>
      </c>
      <c r="S2271" s="118" t="s">
        <v>146</v>
      </c>
      <c r="T2271" s="118" t="s">
        <v>147</v>
      </c>
      <c r="U2271" s="118" t="s">
        <v>146</v>
      </c>
      <c r="V2271" s="118" t="s">
        <v>146</v>
      </c>
      <c r="W2271" s="118" t="s">
        <v>146</v>
      </c>
      <c r="X2271" s="121">
        <f t="shared" si="41"/>
        <v>21.666666666666668</v>
      </c>
      <c r="Y2271" s="68"/>
      <c r="Z2271" s="113">
        <f>VLOOKUP(B2271,[1]Sheet1!B$3:V$3093,21,0)</f>
        <v>0</v>
      </c>
    </row>
    <row r="2272" spans="2:26" ht="45" x14ac:dyDescent="0.25">
      <c r="B2272" s="9" t="s">
        <v>4674</v>
      </c>
      <c r="C2272" s="9" t="s">
        <v>4675</v>
      </c>
      <c r="D2272" s="9">
        <v>1994</v>
      </c>
      <c r="E2272" s="9" t="s">
        <v>12</v>
      </c>
      <c r="F2272" s="9" t="s">
        <v>30</v>
      </c>
      <c r="G2272" s="60" t="s">
        <v>48</v>
      </c>
      <c r="H2272" s="1" t="s">
        <v>13</v>
      </c>
      <c r="I2272" s="1" t="s">
        <v>6248</v>
      </c>
      <c r="J2272" s="68" t="s">
        <v>296</v>
      </c>
      <c r="K2272" s="68" t="s">
        <v>297</v>
      </c>
      <c r="L2272" s="120" t="s">
        <v>6520</v>
      </c>
      <c r="M2272" s="117" t="s">
        <v>146</v>
      </c>
      <c r="N2272" s="118" t="s">
        <v>147</v>
      </c>
      <c r="O2272" s="118" t="s">
        <v>146</v>
      </c>
      <c r="P2272" s="118" t="s">
        <v>148</v>
      </c>
      <c r="Q2272" s="118" t="s">
        <v>146</v>
      </c>
      <c r="R2272" s="118" t="s">
        <v>147</v>
      </c>
      <c r="S2272" s="118" t="s">
        <v>146</v>
      </c>
      <c r="T2272" s="118" t="s">
        <v>148</v>
      </c>
      <c r="U2272" s="118" t="s">
        <v>147</v>
      </c>
      <c r="V2272" s="118" t="s">
        <v>147</v>
      </c>
      <c r="W2272" s="118" t="s">
        <v>147</v>
      </c>
      <c r="X2272" s="121">
        <f t="shared" si="41"/>
        <v>26.666666666666668</v>
      </c>
      <c r="Y2272" s="68"/>
      <c r="Z2272" s="113">
        <f>VLOOKUP(B2272,[1]Sheet1!B$3:V$3093,21,0)</f>
        <v>0</v>
      </c>
    </row>
    <row r="2273" spans="2:26" ht="30" x14ac:dyDescent="0.25">
      <c r="B2273" s="9" t="s">
        <v>4676</v>
      </c>
      <c r="C2273" s="9" t="s">
        <v>4677</v>
      </c>
      <c r="D2273" s="9">
        <v>1993</v>
      </c>
      <c r="E2273" s="9" t="s">
        <v>12</v>
      </c>
      <c r="F2273" s="9" t="s">
        <v>30</v>
      </c>
      <c r="G2273" s="60" t="s">
        <v>48</v>
      </c>
      <c r="H2273" s="1" t="s">
        <v>13</v>
      </c>
      <c r="I2273" s="1" t="s">
        <v>6318</v>
      </c>
      <c r="J2273" s="68" t="s">
        <v>296</v>
      </c>
      <c r="K2273" s="68" t="s">
        <v>297</v>
      </c>
      <c r="L2273" s="120" t="s">
        <v>147</v>
      </c>
      <c r="M2273" s="117" t="s">
        <v>147</v>
      </c>
      <c r="N2273" s="118" t="s">
        <v>146</v>
      </c>
      <c r="O2273" s="118" t="s">
        <v>146</v>
      </c>
      <c r="P2273" s="118" t="s">
        <v>146</v>
      </c>
      <c r="Q2273" s="118" t="s">
        <v>146</v>
      </c>
      <c r="R2273" s="118" t="s">
        <v>6520</v>
      </c>
      <c r="S2273" s="118" t="s">
        <v>146</v>
      </c>
      <c r="T2273" s="118" t="s">
        <v>146</v>
      </c>
      <c r="U2273" s="118" t="s">
        <v>6520</v>
      </c>
      <c r="V2273" s="118" t="s">
        <v>146</v>
      </c>
      <c r="W2273" s="118" t="s">
        <v>146</v>
      </c>
      <c r="X2273" s="121">
        <f t="shared" si="41"/>
        <v>20</v>
      </c>
      <c r="Y2273" s="68"/>
      <c r="Z2273" s="113">
        <f>VLOOKUP(B2273,[1]Sheet1!B$3:V$3093,21,0)</f>
        <v>0</v>
      </c>
    </row>
    <row r="2274" spans="2:26" ht="45" x14ac:dyDescent="0.25">
      <c r="B2274" s="9" t="s">
        <v>4678</v>
      </c>
      <c r="C2274" s="9" t="s">
        <v>4679</v>
      </c>
      <c r="D2274" s="9">
        <v>1991</v>
      </c>
      <c r="E2274" s="9" t="s">
        <v>12</v>
      </c>
      <c r="F2274" s="9" t="s">
        <v>30</v>
      </c>
      <c r="G2274" s="60" t="s">
        <v>48</v>
      </c>
      <c r="H2274" s="1" t="s">
        <v>13</v>
      </c>
      <c r="I2274" s="1" t="s">
        <v>177</v>
      </c>
      <c r="J2274" s="68" t="s">
        <v>296</v>
      </c>
      <c r="K2274" s="68" t="s">
        <v>297</v>
      </c>
      <c r="L2274" s="120" t="s">
        <v>146</v>
      </c>
      <c r="M2274" s="117" t="s">
        <v>146</v>
      </c>
      <c r="N2274" s="118" t="s">
        <v>6520</v>
      </c>
      <c r="O2274" s="118" t="s">
        <v>146</v>
      </c>
      <c r="P2274" s="118" t="s">
        <v>147</v>
      </c>
      <c r="Q2274" s="118" t="s">
        <v>147</v>
      </c>
      <c r="R2274" s="118" t="s">
        <v>146</v>
      </c>
      <c r="S2274" s="118" t="s">
        <v>147</v>
      </c>
      <c r="T2274" s="118" t="s">
        <v>146</v>
      </c>
      <c r="U2274" s="118" t="s">
        <v>147</v>
      </c>
      <c r="V2274" s="118" t="s">
        <v>146</v>
      </c>
      <c r="W2274" s="118" t="s">
        <v>146</v>
      </c>
      <c r="X2274" s="121">
        <f t="shared" si="41"/>
        <v>22.5</v>
      </c>
      <c r="Y2274" s="68"/>
      <c r="Z2274" s="113">
        <f>VLOOKUP(B2274,[1]Sheet1!B$3:V$3093,21,0)</f>
        <v>0</v>
      </c>
    </row>
    <row r="2275" spans="2:26" ht="45" x14ac:dyDescent="0.25">
      <c r="B2275" s="9" t="s">
        <v>4680</v>
      </c>
      <c r="C2275" s="9" t="s">
        <v>4681</v>
      </c>
      <c r="D2275" s="9">
        <v>1989</v>
      </c>
      <c r="E2275" s="9" t="s">
        <v>12</v>
      </c>
      <c r="F2275" s="9" t="s">
        <v>32</v>
      </c>
      <c r="G2275" s="60" t="s">
        <v>48</v>
      </c>
      <c r="H2275" s="1" t="s">
        <v>13</v>
      </c>
      <c r="I2275" s="1" t="s">
        <v>177</v>
      </c>
      <c r="J2275" s="68" t="s">
        <v>291</v>
      </c>
      <c r="K2275" s="68" t="s">
        <v>292</v>
      </c>
      <c r="L2275" s="120" t="s">
        <v>147</v>
      </c>
      <c r="M2275" s="117" t="s">
        <v>146</v>
      </c>
      <c r="N2275" s="118" t="s">
        <v>6520</v>
      </c>
      <c r="O2275" s="118" t="s">
        <v>147</v>
      </c>
      <c r="P2275" s="118" t="s">
        <v>147</v>
      </c>
      <c r="Q2275" s="118" t="s">
        <v>146</v>
      </c>
      <c r="R2275" s="118" t="s">
        <v>148</v>
      </c>
      <c r="S2275" s="118" t="s">
        <v>146</v>
      </c>
      <c r="T2275" s="118" t="s">
        <v>146</v>
      </c>
      <c r="U2275" s="118" t="s">
        <v>146</v>
      </c>
      <c r="V2275" s="118" t="s">
        <v>146</v>
      </c>
      <c r="W2275" s="118" t="s">
        <v>146</v>
      </c>
      <c r="X2275" s="121">
        <f t="shared" si="41"/>
        <v>23.333333333333332</v>
      </c>
      <c r="Y2275" s="68"/>
      <c r="Z2275" s="113">
        <f>VLOOKUP(B2275,[1]Sheet1!B$3:V$3093,21,0)</f>
        <v>0</v>
      </c>
    </row>
    <row r="2276" spans="2:26" ht="30" x14ac:dyDescent="0.25">
      <c r="B2276" s="9" t="s">
        <v>4682</v>
      </c>
      <c r="C2276" s="9" t="s">
        <v>4683</v>
      </c>
      <c r="D2276" s="9">
        <v>1987</v>
      </c>
      <c r="E2276" s="9" t="s">
        <v>12</v>
      </c>
      <c r="F2276" s="9" t="s">
        <v>30</v>
      </c>
      <c r="G2276" s="60" t="s">
        <v>48</v>
      </c>
      <c r="H2276" s="1" t="s">
        <v>13</v>
      </c>
      <c r="I2276" s="1" t="s">
        <v>6247</v>
      </c>
      <c r="J2276" s="68" t="s">
        <v>291</v>
      </c>
      <c r="K2276" s="68" t="s">
        <v>292</v>
      </c>
      <c r="L2276" s="120" t="s">
        <v>146</v>
      </c>
      <c r="M2276" s="117" t="s">
        <v>6520</v>
      </c>
      <c r="N2276" s="118" t="s">
        <v>147</v>
      </c>
      <c r="O2276" s="118" t="s">
        <v>146</v>
      </c>
      <c r="P2276" s="118" t="s">
        <v>147</v>
      </c>
      <c r="Q2276" s="118" t="s">
        <v>147</v>
      </c>
      <c r="R2276" s="118" t="s">
        <v>147</v>
      </c>
      <c r="S2276" s="118" t="s">
        <v>147</v>
      </c>
      <c r="T2276" s="118" t="s">
        <v>147</v>
      </c>
      <c r="U2276" s="118" t="s">
        <v>146</v>
      </c>
      <c r="V2276" s="118" t="s">
        <v>146</v>
      </c>
      <c r="W2276" s="118" t="s">
        <v>146</v>
      </c>
      <c r="X2276" s="121">
        <f t="shared" si="41"/>
        <v>24.166666666666668</v>
      </c>
      <c r="Y2276" s="68"/>
      <c r="Z2276" s="113">
        <f>VLOOKUP(B2276,[1]Sheet1!B$3:V$3093,21,0)</f>
        <v>0</v>
      </c>
    </row>
    <row r="2277" spans="2:26" ht="45" x14ac:dyDescent="0.25">
      <c r="B2277" s="9" t="s">
        <v>4684</v>
      </c>
      <c r="C2277" s="9" t="s">
        <v>4685</v>
      </c>
      <c r="D2277" s="9">
        <v>1991</v>
      </c>
      <c r="E2277" s="9" t="s">
        <v>12</v>
      </c>
      <c r="F2277" s="9" t="s">
        <v>30</v>
      </c>
      <c r="G2277" s="60" t="s">
        <v>48</v>
      </c>
      <c r="H2277" s="1" t="s">
        <v>13</v>
      </c>
      <c r="I2277" s="1" t="s">
        <v>16</v>
      </c>
      <c r="J2277" s="68" t="s">
        <v>296</v>
      </c>
      <c r="K2277" s="68" t="s">
        <v>297</v>
      </c>
      <c r="L2277" s="120" t="s">
        <v>146</v>
      </c>
      <c r="M2277" s="117" t="s">
        <v>146</v>
      </c>
      <c r="N2277" s="118" t="s">
        <v>6520</v>
      </c>
      <c r="O2277" s="118" t="s">
        <v>146</v>
      </c>
      <c r="P2277" s="118" t="s">
        <v>146</v>
      </c>
      <c r="Q2277" s="118" t="s">
        <v>146</v>
      </c>
      <c r="R2277" s="118" t="s">
        <v>146</v>
      </c>
      <c r="S2277" s="118" t="s">
        <v>146</v>
      </c>
      <c r="T2277" s="118" t="s">
        <v>147</v>
      </c>
      <c r="U2277" s="118" t="s">
        <v>148</v>
      </c>
      <c r="V2277" s="118" t="s">
        <v>146</v>
      </c>
      <c r="W2277" s="118" t="s">
        <v>146</v>
      </c>
      <c r="X2277" s="121">
        <f t="shared" si="41"/>
        <v>21.666666666666668</v>
      </c>
      <c r="Y2277" s="68"/>
      <c r="Z2277" s="113">
        <f>VLOOKUP(B2277,[1]Sheet1!B$3:V$3093,21,0)</f>
        <v>0</v>
      </c>
    </row>
    <row r="2278" spans="2:26" ht="45" x14ac:dyDescent="0.25">
      <c r="B2278" s="9" t="s">
        <v>4686</v>
      </c>
      <c r="C2278" s="9" t="s">
        <v>4687</v>
      </c>
      <c r="D2278" s="9">
        <v>1992</v>
      </c>
      <c r="E2278" s="9" t="s">
        <v>12</v>
      </c>
      <c r="F2278" s="9" t="s">
        <v>30</v>
      </c>
      <c r="G2278" s="60" t="s">
        <v>48</v>
      </c>
      <c r="H2278" s="1" t="s">
        <v>13</v>
      </c>
      <c r="I2278" s="1" t="s">
        <v>16</v>
      </c>
      <c r="J2278" s="68" t="s">
        <v>296</v>
      </c>
      <c r="K2278" s="68" t="s">
        <v>297</v>
      </c>
      <c r="L2278" s="120" t="s">
        <v>147</v>
      </c>
      <c r="M2278" s="117" t="s">
        <v>147</v>
      </c>
      <c r="N2278" s="118" t="s">
        <v>6520</v>
      </c>
      <c r="O2278" s="118" t="s">
        <v>146</v>
      </c>
      <c r="P2278" s="118" t="s">
        <v>146</v>
      </c>
      <c r="Q2278" s="118" t="s">
        <v>146</v>
      </c>
      <c r="R2278" s="118" t="s">
        <v>146</v>
      </c>
      <c r="S2278" s="118" t="s">
        <v>146</v>
      </c>
      <c r="T2278" s="118" t="s">
        <v>146</v>
      </c>
      <c r="U2278" s="118" t="s">
        <v>146</v>
      </c>
      <c r="V2278" s="118" t="s">
        <v>146</v>
      </c>
      <c r="W2278" s="118" t="s">
        <v>146</v>
      </c>
      <c r="X2278" s="121">
        <f t="shared" si="41"/>
        <v>20.833333333333332</v>
      </c>
      <c r="Y2278" s="68"/>
      <c r="Z2278" s="113">
        <f>VLOOKUP(B2278,[1]Sheet1!B$3:V$3093,21,0)</f>
        <v>0</v>
      </c>
    </row>
    <row r="2279" spans="2:26" ht="30" x14ac:dyDescent="0.25">
      <c r="B2279" s="9" t="s">
        <v>4688</v>
      </c>
      <c r="C2279" s="9" t="s">
        <v>4427</v>
      </c>
      <c r="D2279" s="9">
        <v>1989</v>
      </c>
      <c r="E2279" s="9" t="s">
        <v>12</v>
      </c>
      <c r="F2279" s="9" t="s">
        <v>30</v>
      </c>
      <c r="G2279" s="60" t="s">
        <v>48</v>
      </c>
      <c r="H2279" s="1" t="s">
        <v>13</v>
      </c>
      <c r="I2279" s="1" t="s">
        <v>26</v>
      </c>
      <c r="J2279" s="68" t="s">
        <v>296</v>
      </c>
      <c r="K2279" s="68" t="s">
        <v>297</v>
      </c>
      <c r="L2279" s="120" t="s">
        <v>146</v>
      </c>
      <c r="M2279" s="117" t="s">
        <v>6520</v>
      </c>
      <c r="N2279" s="118" t="s">
        <v>146</v>
      </c>
      <c r="O2279" s="118" t="s">
        <v>146</v>
      </c>
      <c r="P2279" s="118" t="s">
        <v>147</v>
      </c>
      <c r="Q2279" s="118" t="s">
        <v>147</v>
      </c>
      <c r="R2279" s="118" t="s">
        <v>146</v>
      </c>
      <c r="S2279" s="118" t="s">
        <v>147</v>
      </c>
      <c r="T2279" s="118" t="s">
        <v>147</v>
      </c>
      <c r="U2279" s="118" t="s">
        <v>146</v>
      </c>
      <c r="V2279" s="118" t="s">
        <v>147</v>
      </c>
      <c r="W2279" s="118" t="s">
        <v>146</v>
      </c>
      <c r="X2279" s="121">
        <f t="shared" si="41"/>
        <v>23.333333333333332</v>
      </c>
      <c r="Y2279" s="68"/>
      <c r="Z2279" s="113">
        <f>VLOOKUP(B2279,[1]Sheet1!B$3:V$3093,21,0)</f>
        <v>0</v>
      </c>
    </row>
    <row r="2280" spans="2:26" ht="45" x14ac:dyDescent="0.25">
      <c r="B2280" s="9" t="s">
        <v>4689</v>
      </c>
      <c r="C2280" s="9" t="s">
        <v>4690</v>
      </c>
      <c r="D2280" s="9">
        <v>1989</v>
      </c>
      <c r="E2280" s="9" t="s">
        <v>12</v>
      </c>
      <c r="F2280" s="9" t="s">
        <v>30</v>
      </c>
      <c r="G2280" s="60" t="s">
        <v>102</v>
      </c>
      <c r="H2280" s="1" t="s">
        <v>13</v>
      </c>
      <c r="I2280" s="1" t="s">
        <v>177</v>
      </c>
      <c r="J2280" s="68" t="s">
        <v>6407</v>
      </c>
      <c r="K2280" s="68" t="s">
        <v>6366</v>
      </c>
      <c r="L2280" s="120" t="s">
        <v>146</v>
      </c>
      <c r="M2280" s="117" t="s">
        <v>148</v>
      </c>
      <c r="N2280" s="118" t="s">
        <v>146</v>
      </c>
      <c r="O2280" s="118" t="s">
        <v>147</v>
      </c>
      <c r="P2280" s="118" t="s">
        <v>146</v>
      </c>
      <c r="Q2280" s="118" t="s">
        <v>147</v>
      </c>
      <c r="R2280" s="118" t="s">
        <v>146</v>
      </c>
      <c r="S2280" s="118" t="s">
        <v>147</v>
      </c>
      <c r="T2280" s="118" t="s">
        <v>146</v>
      </c>
      <c r="U2280" s="118" t="s">
        <v>148</v>
      </c>
      <c r="V2280" s="118" t="s">
        <v>6520</v>
      </c>
      <c r="W2280" s="118" t="s">
        <v>147</v>
      </c>
      <c r="X2280" s="121">
        <f t="shared" si="41"/>
        <v>25.833333333333332</v>
      </c>
      <c r="Y2280" s="68"/>
      <c r="Z2280" s="113">
        <f>VLOOKUP(B2280,[1]Sheet1!B$3:V$3093,21,0)</f>
        <v>0</v>
      </c>
    </row>
    <row r="2281" spans="2:26" ht="45" x14ac:dyDescent="0.25">
      <c r="B2281" s="9" t="s">
        <v>4691</v>
      </c>
      <c r="C2281" s="9" t="s">
        <v>4692</v>
      </c>
      <c r="D2281" s="9">
        <v>1996</v>
      </c>
      <c r="E2281" s="9" t="s">
        <v>12</v>
      </c>
      <c r="F2281" s="9" t="s">
        <v>30</v>
      </c>
      <c r="G2281" s="60" t="s">
        <v>102</v>
      </c>
      <c r="H2281" s="1" t="s">
        <v>13</v>
      </c>
      <c r="I2281" s="1" t="s">
        <v>79</v>
      </c>
      <c r="J2281" s="68" t="s">
        <v>6407</v>
      </c>
      <c r="K2281" s="68" t="s">
        <v>6366</v>
      </c>
      <c r="L2281" s="120" t="s">
        <v>146</v>
      </c>
      <c r="M2281" s="117" t="s">
        <v>147</v>
      </c>
      <c r="N2281" s="118" t="s">
        <v>147</v>
      </c>
      <c r="O2281" s="118" t="s">
        <v>147</v>
      </c>
      <c r="P2281" s="118" t="s">
        <v>146</v>
      </c>
      <c r="Q2281" s="118" t="s">
        <v>146</v>
      </c>
      <c r="R2281" s="118" t="s">
        <v>148</v>
      </c>
      <c r="S2281" s="118" t="s">
        <v>146</v>
      </c>
      <c r="T2281" s="118" t="s">
        <v>148</v>
      </c>
      <c r="U2281" s="118" t="s">
        <v>148</v>
      </c>
      <c r="V2281" s="118" t="s">
        <v>146</v>
      </c>
      <c r="W2281" s="118" t="s">
        <v>146</v>
      </c>
      <c r="X2281" s="121">
        <f t="shared" si="41"/>
        <v>27.5</v>
      </c>
      <c r="Y2281" s="68"/>
      <c r="Z2281" s="113">
        <f>VLOOKUP(B2281,[1]Sheet1!B$3:V$3093,21,0)</f>
        <v>0</v>
      </c>
    </row>
    <row r="2282" spans="2:26" ht="30" x14ac:dyDescent="0.25">
      <c r="B2282" s="9" t="s">
        <v>4693</v>
      </c>
      <c r="C2282" s="9" t="s">
        <v>4694</v>
      </c>
      <c r="D2282" s="9">
        <v>1989</v>
      </c>
      <c r="E2282" s="9" t="s">
        <v>12</v>
      </c>
      <c r="F2282" s="9" t="s">
        <v>32</v>
      </c>
      <c r="G2282" s="60" t="s">
        <v>102</v>
      </c>
      <c r="H2282" s="1" t="s">
        <v>13</v>
      </c>
      <c r="I2282" s="1" t="s">
        <v>24</v>
      </c>
      <c r="J2282" s="68" t="s">
        <v>6407</v>
      </c>
      <c r="K2282" s="68" t="s">
        <v>6366</v>
      </c>
      <c r="L2282" s="120" t="s">
        <v>146</v>
      </c>
      <c r="M2282" s="117" t="s">
        <v>147</v>
      </c>
      <c r="N2282" s="118" t="s">
        <v>147</v>
      </c>
      <c r="O2282" s="118" t="s">
        <v>146</v>
      </c>
      <c r="P2282" s="118" t="s">
        <v>148</v>
      </c>
      <c r="Q2282" s="118" t="s">
        <v>147</v>
      </c>
      <c r="R2282" s="118" t="s">
        <v>146</v>
      </c>
      <c r="S2282" s="118" t="s">
        <v>147</v>
      </c>
      <c r="T2282" s="118" t="s">
        <v>147</v>
      </c>
      <c r="U2282" s="118" t="s">
        <v>146</v>
      </c>
      <c r="V2282" s="118" t="s">
        <v>6520</v>
      </c>
      <c r="W2282" s="118" t="s">
        <v>146</v>
      </c>
      <c r="X2282" s="121">
        <f t="shared" si="41"/>
        <v>25</v>
      </c>
      <c r="Y2282" s="68"/>
      <c r="Z2282" s="113">
        <f>VLOOKUP(B2282,[1]Sheet1!B$3:V$3093,21,0)</f>
        <v>0</v>
      </c>
    </row>
    <row r="2283" spans="2:26" ht="30" x14ac:dyDescent="0.25">
      <c r="B2283" s="9" t="s">
        <v>4695</v>
      </c>
      <c r="C2283" s="9" t="s">
        <v>4696</v>
      </c>
      <c r="D2283" s="9">
        <v>1993</v>
      </c>
      <c r="E2283" s="9" t="s">
        <v>12</v>
      </c>
      <c r="F2283" s="9" t="s">
        <v>30</v>
      </c>
      <c r="G2283" s="60" t="s">
        <v>102</v>
      </c>
      <c r="H2283" s="1" t="s">
        <v>13</v>
      </c>
      <c r="I2283" s="1" t="s">
        <v>88</v>
      </c>
      <c r="J2283" s="68" t="s">
        <v>6407</v>
      </c>
      <c r="K2283" s="68" t="s">
        <v>6366</v>
      </c>
      <c r="L2283" s="120" t="s">
        <v>146</v>
      </c>
      <c r="M2283" s="117" t="s">
        <v>146</v>
      </c>
      <c r="N2283" s="118" t="s">
        <v>146</v>
      </c>
      <c r="O2283" s="118" t="s">
        <v>146</v>
      </c>
      <c r="P2283" s="118" t="s">
        <v>147</v>
      </c>
      <c r="Q2283" s="118" t="s">
        <v>6520</v>
      </c>
      <c r="R2283" s="118" t="s">
        <v>6520</v>
      </c>
      <c r="S2283" s="118" t="s">
        <v>6520</v>
      </c>
      <c r="T2283" s="118" t="s">
        <v>146</v>
      </c>
      <c r="U2283" s="118" t="s">
        <v>146</v>
      </c>
      <c r="V2283" s="118" t="s">
        <v>147</v>
      </c>
      <c r="W2283" s="118" t="s">
        <v>146</v>
      </c>
      <c r="X2283" s="121">
        <f t="shared" si="41"/>
        <v>19.166666666666668</v>
      </c>
      <c r="Y2283" s="68"/>
      <c r="Z2283" s="113" t="str">
        <f>VLOOKUP(B2283,[1]Sheet1!B$3:V$3093,21,0)</f>
        <v>3D liên tục</v>
      </c>
    </row>
    <row r="2284" spans="2:26" ht="45" x14ac:dyDescent="0.25">
      <c r="B2284" s="9" t="s">
        <v>4697</v>
      </c>
      <c r="C2284" s="9" t="s">
        <v>4698</v>
      </c>
      <c r="D2284" s="9">
        <v>1990</v>
      </c>
      <c r="E2284" s="9" t="s">
        <v>12</v>
      </c>
      <c r="F2284" s="9" t="s">
        <v>30</v>
      </c>
      <c r="G2284" s="60" t="s">
        <v>102</v>
      </c>
      <c r="H2284" s="1" t="s">
        <v>13</v>
      </c>
      <c r="I2284" s="1" t="s">
        <v>79</v>
      </c>
      <c r="J2284" s="68" t="s">
        <v>6407</v>
      </c>
      <c r="K2284" s="68" t="s">
        <v>6366</v>
      </c>
      <c r="L2284" s="120" t="s">
        <v>146</v>
      </c>
      <c r="M2284" s="117" t="s">
        <v>146</v>
      </c>
      <c r="N2284" s="118" t="s">
        <v>147</v>
      </c>
      <c r="O2284" s="118" t="s">
        <v>147</v>
      </c>
      <c r="P2284" s="118" t="s">
        <v>146</v>
      </c>
      <c r="Q2284" s="118" t="s">
        <v>146</v>
      </c>
      <c r="R2284" s="118" t="s">
        <v>147</v>
      </c>
      <c r="S2284" s="118" t="s">
        <v>146</v>
      </c>
      <c r="T2284" s="118" t="s">
        <v>146</v>
      </c>
      <c r="U2284" s="118" t="s">
        <v>6520</v>
      </c>
      <c r="V2284" s="118" t="s">
        <v>146</v>
      </c>
      <c r="W2284" s="118" t="s">
        <v>146</v>
      </c>
      <c r="X2284" s="121">
        <f t="shared" si="41"/>
        <v>21.666666666666668</v>
      </c>
      <c r="Y2284" s="68"/>
      <c r="Z2284" s="113">
        <f>VLOOKUP(B2284,[1]Sheet1!B$3:V$3093,21,0)</f>
        <v>0</v>
      </c>
    </row>
    <row r="2285" spans="2:26" ht="45" x14ac:dyDescent="0.25">
      <c r="B2285" s="9" t="s">
        <v>4699</v>
      </c>
      <c r="C2285" s="9" t="s">
        <v>4700</v>
      </c>
      <c r="D2285" s="9">
        <v>1993</v>
      </c>
      <c r="E2285" s="9" t="s">
        <v>12</v>
      </c>
      <c r="F2285" s="9" t="s">
        <v>30</v>
      </c>
      <c r="G2285" s="60" t="s">
        <v>102</v>
      </c>
      <c r="H2285" s="1" t="s">
        <v>13</v>
      </c>
      <c r="I2285" s="1" t="s">
        <v>79</v>
      </c>
      <c r="J2285" s="68" t="s">
        <v>291</v>
      </c>
      <c r="K2285" s="68" t="s">
        <v>292</v>
      </c>
      <c r="L2285" s="120" t="s">
        <v>147</v>
      </c>
      <c r="M2285" s="117" t="s">
        <v>146</v>
      </c>
      <c r="N2285" s="118" t="s">
        <v>6520</v>
      </c>
      <c r="O2285" s="118" t="s">
        <v>146</v>
      </c>
      <c r="P2285" s="118" t="s">
        <v>148</v>
      </c>
      <c r="Q2285" s="118" t="s">
        <v>146</v>
      </c>
      <c r="R2285" s="118" t="s">
        <v>147</v>
      </c>
      <c r="S2285" s="118" t="s">
        <v>146</v>
      </c>
      <c r="T2285" s="118" t="s">
        <v>146</v>
      </c>
      <c r="U2285" s="118" t="s">
        <v>146</v>
      </c>
      <c r="V2285" s="118" t="s">
        <v>146</v>
      </c>
      <c r="W2285" s="118" t="s">
        <v>146</v>
      </c>
      <c r="X2285" s="121">
        <f t="shared" si="41"/>
        <v>22.5</v>
      </c>
      <c r="Y2285" s="68"/>
      <c r="Z2285" s="113">
        <f>VLOOKUP(B2285,[1]Sheet1!B$3:V$3093,21,0)</f>
        <v>0</v>
      </c>
    </row>
    <row r="2286" spans="2:26" ht="30" x14ac:dyDescent="0.25">
      <c r="B2286" s="9" t="s">
        <v>4701</v>
      </c>
      <c r="C2286" s="9" t="s">
        <v>4702</v>
      </c>
      <c r="D2286" s="9">
        <v>1987</v>
      </c>
      <c r="E2286" s="9" t="s">
        <v>12</v>
      </c>
      <c r="F2286" s="9" t="s">
        <v>30</v>
      </c>
      <c r="G2286" s="60" t="s">
        <v>102</v>
      </c>
      <c r="H2286" s="1" t="s">
        <v>11</v>
      </c>
      <c r="I2286" s="1" t="s">
        <v>170</v>
      </c>
      <c r="J2286" s="68" t="s">
        <v>291</v>
      </c>
      <c r="K2286" s="68" t="s">
        <v>292</v>
      </c>
      <c r="L2286" s="120" t="s">
        <v>147</v>
      </c>
      <c r="M2286" s="117" t="s">
        <v>147</v>
      </c>
      <c r="N2286" s="118" t="s">
        <v>148</v>
      </c>
      <c r="O2286" s="118" t="s">
        <v>147</v>
      </c>
      <c r="P2286" s="118" t="s">
        <v>147</v>
      </c>
      <c r="Q2286" s="118" t="s">
        <v>147</v>
      </c>
      <c r="R2286" s="118" t="s">
        <v>147</v>
      </c>
      <c r="S2286" s="118" t="s">
        <v>147</v>
      </c>
      <c r="T2286" s="118" t="s">
        <v>146</v>
      </c>
      <c r="U2286" s="118" t="s">
        <v>147</v>
      </c>
      <c r="V2286" s="118" t="s">
        <v>147</v>
      </c>
      <c r="W2286" s="118" t="s">
        <v>148</v>
      </c>
      <c r="X2286" s="121">
        <f t="shared" si="41"/>
        <v>30.833333333333332</v>
      </c>
      <c r="Y2286" s="68"/>
      <c r="Z2286" s="113">
        <f>VLOOKUP(B2286,[1]Sheet1!B$3:V$3093,21,0)</f>
        <v>0</v>
      </c>
    </row>
    <row r="2287" spans="2:26" ht="30" x14ac:dyDescent="0.25">
      <c r="B2287" s="9" t="s">
        <v>4703</v>
      </c>
      <c r="C2287" s="9" t="s">
        <v>4704</v>
      </c>
      <c r="D2287" s="9">
        <v>1995</v>
      </c>
      <c r="E2287" s="9" t="s">
        <v>12</v>
      </c>
      <c r="F2287" s="9" t="s">
        <v>37</v>
      </c>
      <c r="G2287" s="60" t="s">
        <v>102</v>
      </c>
      <c r="H2287" s="1" t="s">
        <v>11</v>
      </c>
      <c r="I2287" s="1" t="s">
        <v>122</v>
      </c>
      <c r="J2287" s="68" t="s">
        <v>298</v>
      </c>
      <c r="K2287" s="68" t="s">
        <v>299</v>
      </c>
      <c r="L2287" s="120" t="s">
        <v>149</v>
      </c>
      <c r="M2287" s="117" t="s">
        <v>149</v>
      </c>
      <c r="N2287" s="118" t="s">
        <v>146</v>
      </c>
      <c r="O2287" s="118" t="s">
        <v>147</v>
      </c>
      <c r="P2287" s="118" t="s">
        <v>146</v>
      </c>
      <c r="Q2287" s="118" t="s">
        <v>146</v>
      </c>
      <c r="R2287" s="118" t="s">
        <v>6520</v>
      </c>
      <c r="S2287" s="118" t="s">
        <v>146</v>
      </c>
      <c r="T2287" s="118" t="s">
        <v>6520</v>
      </c>
      <c r="U2287" s="118" t="s">
        <v>147</v>
      </c>
      <c r="V2287" s="118" t="s">
        <v>147</v>
      </c>
      <c r="W2287" s="118" t="s">
        <v>146</v>
      </c>
      <c r="X2287" s="121">
        <f t="shared" si="41"/>
        <v>21</v>
      </c>
      <c r="Y2287" s="68"/>
      <c r="Z2287" s="113">
        <f>VLOOKUP(B2287,[1]Sheet1!B$3:V$3093,21,0)</f>
        <v>0</v>
      </c>
    </row>
    <row r="2288" spans="2:26" ht="30" x14ac:dyDescent="0.25">
      <c r="B2288" s="9" t="s">
        <v>4705</v>
      </c>
      <c r="C2288" s="9" t="s">
        <v>4706</v>
      </c>
      <c r="D2288" s="9">
        <v>1992</v>
      </c>
      <c r="E2288" s="9" t="s">
        <v>12</v>
      </c>
      <c r="F2288" s="9" t="s">
        <v>30</v>
      </c>
      <c r="G2288" s="60" t="s">
        <v>102</v>
      </c>
      <c r="H2288" s="1" t="s">
        <v>18</v>
      </c>
      <c r="I2288" s="1" t="s">
        <v>6282</v>
      </c>
      <c r="J2288" s="68" t="s">
        <v>6407</v>
      </c>
      <c r="K2288" s="68" t="s">
        <v>6366</v>
      </c>
      <c r="L2288" s="120" t="s">
        <v>146</v>
      </c>
      <c r="M2288" s="117" t="s">
        <v>146</v>
      </c>
      <c r="N2288" s="118" t="s">
        <v>147</v>
      </c>
      <c r="O2288" s="118" t="s">
        <v>147</v>
      </c>
      <c r="P2288" s="118" t="s">
        <v>146</v>
      </c>
      <c r="Q2288" s="118" t="s">
        <v>6520</v>
      </c>
      <c r="R2288" s="118" t="s">
        <v>147</v>
      </c>
      <c r="S2288" s="118" t="s">
        <v>6520</v>
      </c>
      <c r="T2288" s="118" t="s">
        <v>147</v>
      </c>
      <c r="U2288" s="118" t="s">
        <v>146</v>
      </c>
      <c r="V2288" s="118" t="s">
        <v>146</v>
      </c>
      <c r="W2288" s="118" t="s">
        <v>146</v>
      </c>
      <c r="X2288" s="121">
        <f t="shared" si="41"/>
        <v>21.666666666666668</v>
      </c>
      <c r="Y2288" s="68"/>
      <c r="Z2288" s="113">
        <f>VLOOKUP(B2288,[1]Sheet1!B$3:V$3093,21,0)</f>
        <v>0</v>
      </c>
    </row>
    <row r="2289" spans="2:26" ht="30" x14ac:dyDescent="0.25">
      <c r="B2289" s="9" t="s">
        <v>4707</v>
      </c>
      <c r="C2289" s="9" t="s">
        <v>4708</v>
      </c>
      <c r="D2289" s="9">
        <v>1991</v>
      </c>
      <c r="E2289" s="9" t="s">
        <v>12</v>
      </c>
      <c r="F2289" s="9" t="s">
        <v>30</v>
      </c>
      <c r="G2289" s="60" t="s">
        <v>102</v>
      </c>
      <c r="H2289" s="1" t="s">
        <v>11</v>
      </c>
      <c r="I2289" s="1" t="s">
        <v>170</v>
      </c>
      <c r="J2289" s="68" t="s">
        <v>6407</v>
      </c>
      <c r="K2289" s="68" t="s">
        <v>6366</v>
      </c>
      <c r="L2289" s="120" t="s">
        <v>147</v>
      </c>
      <c r="M2289" s="117" t="s">
        <v>146</v>
      </c>
      <c r="N2289" s="118" t="s">
        <v>147</v>
      </c>
      <c r="O2289" s="118" t="s">
        <v>146</v>
      </c>
      <c r="P2289" s="118" t="s">
        <v>146</v>
      </c>
      <c r="Q2289" s="118" t="s">
        <v>147</v>
      </c>
      <c r="R2289" s="118" t="s">
        <v>147</v>
      </c>
      <c r="S2289" s="118" t="s">
        <v>147</v>
      </c>
      <c r="T2289" s="118" t="s">
        <v>146</v>
      </c>
      <c r="U2289" s="118" t="s">
        <v>147</v>
      </c>
      <c r="V2289" s="118" t="s">
        <v>146</v>
      </c>
      <c r="W2289" s="118" t="s">
        <v>146</v>
      </c>
      <c r="X2289" s="121">
        <f t="shared" si="41"/>
        <v>25</v>
      </c>
      <c r="Y2289" s="68"/>
      <c r="Z2289" s="113">
        <f>VLOOKUP(B2289,[1]Sheet1!B$3:V$3093,21,0)</f>
        <v>0</v>
      </c>
    </row>
    <row r="2290" spans="2:26" ht="30" x14ac:dyDescent="0.25">
      <c r="B2290" s="9" t="s">
        <v>4709</v>
      </c>
      <c r="C2290" s="9" t="s">
        <v>4710</v>
      </c>
      <c r="D2290" s="9">
        <v>1994</v>
      </c>
      <c r="E2290" s="9" t="s">
        <v>12</v>
      </c>
      <c r="F2290" s="9" t="s">
        <v>30</v>
      </c>
      <c r="G2290" s="60" t="s">
        <v>102</v>
      </c>
      <c r="H2290" s="1" t="s">
        <v>13</v>
      </c>
      <c r="I2290" s="1" t="s">
        <v>170</v>
      </c>
      <c r="J2290" s="68" t="s">
        <v>6407</v>
      </c>
      <c r="K2290" s="68" t="s">
        <v>6366</v>
      </c>
      <c r="L2290" s="120" t="s">
        <v>146</v>
      </c>
      <c r="M2290" s="117" t="s">
        <v>146</v>
      </c>
      <c r="N2290" s="118" t="s">
        <v>6520</v>
      </c>
      <c r="O2290" s="118" t="s">
        <v>146</v>
      </c>
      <c r="P2290" s="118" t="s">
        <v>147</v>
      </c>
      <c r="Q2290" s="118" t="s">
        <v>148</v>
      </c>
      <c r="R2290" s="118" t="s">
        <v>147</v>
      </c>
      <c r="S2290" s="118" t="s">
        <v>148</v>
      </c>
      <c r="T2290" s="118" t="s">
        <v>148</v>
      </c>
      <c r="U2290" s="118" t="s">
        <v>146</v>
      </c>
      <c r="V2290" s="118" t="s">
        <v>6520</v>
      </c>
      <c r="W2290" s="118" t="s">
        <v>147</v>
      </c>
      <c r="X2290" s="121">
        <f t="shared" si="41"/>
        <v>25.833333333333332</v>
      </c>
      <c r="Y2290" s="68"/>
      <c r="Z2290" s="113">
        <f>VLOOKUP(B2290,[1]Sheet1!B$3:V$3093,21,0)</f>
        <v>0</v>
      </c>
    </row>
    <row r="2291" spans="2:26" ht="30" x14ac:dyDescent="0.25">
      <c r="B2291" s="9" t="s">
        <v>4711</v>
      </c>
      <c r="C2291" s="9" t="s">
        <v>4712</v>
      </c>
      <c r="D2291" s="9">
        <v>1997</v>
      </c>
      <c r="E2291" s="9" t="s">
        <v>12</v>
      </c>
      <c r="F2291" s="9" t="s">
        <v>161</v>
      </c>
      <c r="G2291" s="60" t="s">
        <v>102</v>
      </c>
      <c r="H2291" s="1" t="s">
        <v>29</v>
      </c>
      <c r="I2291" s="1" t="s">
        <v>14</v>
      </c>
      <c r="J2291" s="68" t="s">
        <v>6240</v>
      </c>
      <c r="K2291" s="68" t="s">
        <v>6241</v>
      </c>
      <c r="L2291" s="120" t="s">
        <v>149</v>
      </c>
      <c r="M2291" s="117" t="s">
        <v>149</v>
      </c>
      <c r="N2291" s="118" t="s">
        <v>146</v>
      </c>
      <c r="O2291" s="118" t="s">
        <v>146</v>
      </c>
      <c r="P2291" s="118" t="s">
        <v>147</v>
      </c>
      <c r="Q2291" s="118" t="s">
        <v>147</v>
      </c>
      <c r="R2291" s="118" t="s">
        <v>146</v>
      </c>
      <c r="S2291" s="118" t="s">
        <v>147</v>
      </c>
      <c r="T2291" s="118" t="s">
        <v>147</v>
      </c>
      <c r="U2291" s="118" t="s">
        <v>146</v>
      </c>
      <c r="V2291" s="118" t="s">
        <v>147</v>
      </c>
      <c r="W2291" s="118" t="s">
        <v>146</v>
      </c>
      <c r="X2291" s="121">
        <f t="shared" si="41"/>
        <v>25</v>
      </c>
      <c r="Y2291" s="68"/>
      <c r="Z2291" s="113">
        <f>VLOOKUP(B2291,[1]Sheet1!B$3:V$3093,21,0)</f>
        <v>0</v>
      </c>
    </row>
    <row r="2292" spans="2:26" ht="30" x14ac:dyDescent="0.25">
      <c r="B2292" s="9" t="s">
        <v>4713</v>
      </c>
      <c r="C2292" s="9" t="s">
        <v>4714</v>
      </c>
      <c r="D2292" s="9">
        <v>1983</v>
      </c>
      <c r="E2292" s="9" t="s">
        <v>12</v>
      </c>
      <c r="F2292" s="9" t="s">
        <v>30</v>
      </c>
      <c r="G2292" s="60" t="s">
        <v>102</v>
      </c>
      <c r="H2292" s="1" t="s">
        <v>11</v>
      </c>
      <c r="I2292" s="1" t="s">
        <v>170</v>
      </c>
      <c r="J2292" s="68" t="s">
        <v>6407</v>
      </c>
      <c r="K2292" s="68" t="s">
        <v>6366</v>
      </c>
      <c r="L2292" s="120" t="s">
        <v>147</v>
      </c>
      <c r="M2292" s="117" t="s">
        <v>146</v>
      </c>
      <c r="N2292" s="118" t="s">
        <v>147</v>
      </c>
      <c r="O2292" s="118" t="s">
        <v>146</v>
      </c>
      <c r="P2292" s="118" t="s">
        <v>147</v>
      </c>
      <c r="Q2292" s="118" t="s">
        <v>147</v>
      </c>
      <c r="R2292" s="118" t="s">
        <v>147</v>
      </c>
      <c r="S2292" s="118" t="s">
        <v>147</v>
      </c>
      <c r="T2292" s="118" t="s">
        <v>146</v>
      </c>
      <c r="U2292" s="118" t="s">
        <v>146</v>
      </c>
      <c r="V2292" s="118" t="s">
        <v>146</v>
      </c>
      <c r="W2292" s="118" t="s">
        <v>148</v>
      </c>
      <c r="X2292" s="121">
        <f t="shared" si="41"/>
        <v>26.666666666666668</v>
      </c>
      <c r="Y2292" s="68"/>
      <c r="Z2292" s="113">
        <f>VLOOKUP(B2292,[1]Sheet1!B$3:V$3093,21,0)</f>
        <v>0</v>
      </c>
    </row>
    <row r="2293" spans="2:26" ht="30" x14ac:dyDescent="0.25">
      <c r="B2293" s="9" t="s">
        <v>4715</v>
      </c>
      <c r="C2293" s="9" t="s">
        <v>4716</v>
      </c>
      <c r="D2293" s="9">
        <v>1992</v>
      </c>
      <c r="E2293" s="9" t="s">
        <v>12</v>
      </c>
      <c r="F2293" s="9" t="s">
        <v>30</v>
      </c>
      <c r="G2293" s="60" t="s">
        <v>102</v>
      </c>
      <c r="H2293" s="1" t="s">
        <v>13</v>
      </c>
      <c r="I2293" s="1" t="s">
        <v>81</v>
      </c>
      <c r="J2293" s="68" t="s">
        <v>291</v>
      </c>
      <c r="K2293" s="68" t="s">
        <v>292</v>
      </c>
      <c r="L2293" s="120" t="s">
        <v>147</v>
      </c>
      <c r="M2293" s="117" t="s">
        <v>146</v>
      </c>
      <c r="N2293" s="118" t="s">
        <v>146</v>
      </c>
      <c r="O2293" s="118" t="s">
        <v>146</v>
      </c>
      <c r="P2293" s="118" t="s">
        <v>6520</v>
      </c>
      <c r="Q2293" s="118" t="s">
        <v>146</v>
      </c>
      <c r="R2293" s="118" t="s">
        <v>146</v>
      </c>
      <c r="S2293" s="118" t="s">
        <v>146</v>
      </c>
      <c r="T2293" s="118" t="s">
        <v>146</v>
      </c>
      <c r="U2293" s="118" t="s">
        <v>146</v>
      </c>
      <c r="V2293" s="118" t="s">
        <v>146</v>
      </c>
      <c r="W2293" s="118" t="s">
        <v>146</v>
      </c>
      <c r="X2293" s="121">
        <f t="shared" si="41"/>
        <v>20</v>
      </c>
      <c r="Y2293" s="68"/>
      <c r="Z2293" s="113"/>
    </row>
    <row r="2294" spans="2:26" ht="30" x14ac:dyDescent="0.25">
      <c r="B2294" s="9" t="s">
        <v>4717</v>
      </c>
      <c r="C2294" s="9" t="s">
        <v>4449</v>
      </c>
      <c r="D2294" s="9">
        <v>1986</v>
      </c>
      <c r="E2294" s="9" t="s">
        <v>12</v>
      </c>
      <c r="F2294" s="9" t="s">
        <v>32</v>
      </c>
      <c r="G2294" s="60" t="s">
        <v>102</v>
      </c>
      <c r="H2294" s="1" t="s">
        <v>13</v>
      </c>
      <c r="I2294" s="1" t="s">
        <v>20</v>
      </c>
      <c r="J2294" s="68" t="s">
        <v>291</v>
      </c>
      <c r="K2294" s="68" t="s">
        <v>292</v>
      </c>
      <c r="L2294" s="120" t="s">
        <v>146</v>
      </c>
      <c r="M2294" s="117" t="s">
        <v>147</v>
      </c>
      <c r="N2294" s="118" t="s">
        <v>146</v>
      </c>
      <c r="O2294" s="118" t="s">
        <v>6520</v>
      </c>
      <c r="P2294" s="118" t="s">
        <v>147</v>
      </c>
      <c r="Q2294" s="118" t="s">
        <v>146</v>
      </c>
      <c r="R2294" s="118" t="s">
        <v>147</v>
      </c>
      <c r="S2294" s="118" t="s">
        <v>146</v>
      </c>
      <c r="T2294" s="118" t="s">
        <v>147</v>
      </c>
      <c r="U2294" s="118" t="s">
        <v>146</v>
      </c>
      <c r="V2294" s="118" t="s">
        <v>147</v>
      </c>
      <c r="W2294" s="118" t="s">
        <v>146</v>
      </c>
      <c r="X2294" s="121">
        <f t="shared" si="41"/>
        <v>23.333333333333332</v>
      </c>
      <c r="Y2294" s="68"/>
      <c r="Z2294" s="113">
        <f>VLOOKUP(B2294,[1]Sheet1!B$3:V$3093,21,0)</f>
        <v>0</v>
      </c>
    </row>
    <row r="2295" spans="2:26" ht="30" x14ac:dyDescent="0.25">
      <c r="B2295" s="9" t="s">
        <v>4718</v>
      </c>
      <c r="C2295" s="9" t="s">
        <v>3016</v>
      </c>
      <c r="D2295" s="9">
        <v>1975</v>
      </c>
      <c r="E2295" s="9" t="s">
        <v>12</v>
      </c>
      <c r="F2295" s="9" t="s">
        <v>124</v>
      </c>
      <c r="G2295" s="60" t="s">
        <v>102</v>
      </c>
      <c r="H2295" s="1" t="s">
        <v>13</v>
      </c>
      <c r="I2295" s="1" t="s">
        <v>170</v>
      </c>
      <c r="J2295" s="68" t="s">
        <v>6407</v>
      </c>
      <c r="K2295" s="68" t="s">
        <v>6366</v>
      </c>
      <c r="L2295" s="120" t="s">
        <v>148</v>
      </c>
      <c r="M2295" s="117" t="s">
        <v>146</v>
      </c>
      <c r="N2295" s="118" t="s">
        <v>6520</v>
      </c>
      <c r="O2295" s="118" t="s">
        <v>148</v>
      </c>
      <c r="P2295" s="118" t="s">
        <v>146</v>
      </c>
      <c r="Q2295" s="118" t="s">
        <v>147</v>
      </c>
      <c r="R2295" s="118" t="s">
        <v>146</v>
      </c>
      <c r="S2295" s="118" t="s">
        <v>147</v>
      </c>
      <c r="T2295" s="118" t="s">
        <v>146</v>
      </c>
      <c r="U2295" s="118" t="s">
        <v>146</v>
      </c>
      <c r="V2295" s="118" t="s">
        <v>146</v>
      </c>
      <c r="W2295" s="118" t="s">
        <v>147</v>
      </c>
      <c r="X2295" s="121">
        <f t="shared" si="41"/>
        <v>25</v>
      </c>
      <c r="Y2295" s="68"/>
      <c r="Z2295" s="113">
        <f>VLOOKUP(B2295,[1]Sheet1!B$3:V$3093,21,0)</f>
        <v>0</v>
      </c>
    </row>
    <row r="2296" spans="2:26" ht="30" x14ac:dyDescent="0.25">
      <c r="B2296" s="9" t="s">
        <v>4719</v>
      </c>
      <c r="C2296" s="9" t="s">
        <v>4720</v>
      </c>
      <c r="D2296" s="9">
        <v>1991</v>
      </c>
      <c r="E2296" s="9" t="s">
        <v>12</v>
      </c>
      <c r="F2296" s="9" t="s">
        <v>30</v>
      </c>
      <c r="G2296" s="60" t="s">
        <v>102</v>
      </c>
      <c r="H2296" s="1" t="s">
        <v>18</v>
      </c>
      <c r="I2296" s="1" t="s">
        <v>21</v>
      </c>
      <c r="J2296" s="68" t="s">
        <v>6407</v>
      </c>
      <c r="K2296" s="68" t="s">
        <v>6366</v>
      </c>
      <c r="L2296" s="120" t="s">
        <v>147</v>
      </c>
      <c r="M2296" s="117" t="s">
        <v>147</v>
      </c>
      <c r="N2296" s="118" t="s">
        <v>147</v>
      </c>
      <c r="O2296" s="118" t="s">
        <v>146</v>
      </c>
      <c r="P2296" s="118" t="s">
        <v>147</v>
      </c>
      <c r="Q2296" s="118" t="s">
        <v>147</v>
      </c>
      <c r="R2296" s="118" t="s">
        <v>146</v>
      </c>
      <c r="S2296" s="118" t="s">
        <v>147</v>
      </c>
      <c r="T2296" s="118" t="s">
        <v>147</v>
      </c>
      <c r="U2296" s="118" t="s">
        <v>146</v>
      </c>
      <c r="V2296" s="118" t="s">
        <v>146</v>
      </c>
      <c r="W2296" s="118" t="s">
        <v>146</v>
      </c>
      <c r="X2296" s="121">
        <f t="shared" si="41"/>
        <v>25.833333333333332</v>
      </c>
      <c r="Y2296" s="68"/>
      <c r="Z2296" s="113">
        <f>VLOOKUP(B2296,[1]Sheet1!B$3:V$3093,21,0)</f>
        <v>0</v>
      </c>
    </row>
    <row r="2297" spans="2:26" ht="45" x14ac:dyDescent="0.25">
      <c r="B2297" s="9" t="s">
        <v>4721</v>
      </c>
      <c r="C2297" s="9" t="s">
        <v>4722</v>
      </c>
      <c r="D2297" s="9">
        <v>1994</v>
      </c>
      <c r="E2297" s="9" t="s">
        <v>12</v>
      </c>
      <c r="F2297" s="9" t="s">
        <v>30</v>
      </c>
      <c r="G2297" s="60" t="s">
        <v>102</v>
      </c>
      <c r="H2297" s="1" t="s">
        <v>18</v>
      </c>
      <c r="I2297" s="1" t="s">
        <v>6268</v>
      </c>
      <c r="J2297" s="68" t="s">
        <v>6407</v>
      </c>
      <c r="K2297" s="68" t="s">
        <v>6366</v>
      </c>
      <c r="L2297" s="120" t="s">
        <v>146</v>
      </c>
      <c r="M2297" s="117" t="s">
        <v>146</v>
      </c>
      <c r="N2297" s="118" t="s">
        <v>147</v>
      </c>
      <c r="O2297" s="118" t="s">
        <v>147</v>
      </c>
      <c r="P2297" s="118" t="s">
        <v>147</v>
      </c>
      <c r="Q2297" s="118" t="s">
        <v>6520</v>
      </c>
      <c r="R2297" s="118" t="s">
        <v>146</v>
      </c>
      <c r="S2297" s="118" t="s">
        <v>6520</v>
      </c>
      <c r="T2297" s="118" t="s">
        <v>146</v>
      </c>
      <c r="U2297" s="118" t="s">
        <v>147</v>
      </c>
      <c r="V2297" s="118" t="s">
        <v>146</v>
      </c>
      <c r="W2297" s="118" t="s">
        <v>146</v>
      </c>
      <c r="X2297" s="121">
        <f t="shared" si="41"/>
        <v>21.666666666666668</v>
      </c>
      <c r="Y2297" s="68"/>
      <c r="Z2297" s="113">
        <f>VLOOKUP(B2297,[1]Sheet1!B$3:V$3093,21,0)</f>
        <v>0</v>
      </c>
    </row>
    <row r="2298" spans="2:26" ht="30" x14ac:dyDescent="0.25">
      <c r="B2298" s="9" t="s">
        <v>4723</v>
      </c>
      <c r="C2298" s="9" t="s">
        <v>4724</v>
      </c>
      <c r="D2298" s="9">
        <v>1991</v>
      </c>
      <c r="E2298" s="9" t="s">
        <v>12</v>
      </c>
      <c r="F2298" s="9" t="s">
        <v>30</v>
      </c>
      <c r="G2298" s="60" t="s">
        <v>102</v>
      </c>
      <c r="H2298" s="1" t="s">
        <v>13</v>
      </c>
      <c r="I2298" s="1" t="s">
        <v>170</v>
      </c>
      <c r="J2298" s="68" t="s">
        <v>6407</v>
      </c>
      <c r="K2298" s="68" t="s">
        <v>6366</v>
      </c>
      <c r="L2298" s="120" t="s">
        <v>146</v>
      </c>
      <c r="M2298" s="117" t="s">
        <v>146</v>
      </c>
      <c r="N2298" s="118" t="s">
        <v>6520</v>
      </c>
      <c r="O2298" s="118" t="s">
        <v>146</v>
      </c>
      <c r="P2298" s="118" t="s">
        <v>6520</v>
      </c>
      <c r="Q2298" s="118" t="s">
        <v>146</v>
      </c>
      <c r="R2298" s="118" t="s">
        <v>148</v>
      </c>
      <c r="S2298" s="118" t="s">
        <v>146</v>
      </c>
      <c r="T2298" s="118" t="s">
        <v>146</v>
      </c>
      <c r="U2298" s="118" t="s">
        <v>146</v>
      </c>
      <c r="V2298" s="118" t="s">
        <v>147</v>
      </c>
      <c r="W2298" s="118" t="s">
        <v>6520</v>
      </c>
      <c r="X2298" s="121">
        <f t="shared" si="41"/>
        <v>20</v>
      </c>
      <c r="Y2298" s="68"/>
      <c r="Z2298" s="113">
        <f>VLOOKUP(B2298,[1]Sheet1!B$3:V$3093,21,0)</f>
        <v>0</v>
      </c>
    </row>
    <row r="2299" spans="2:26" ht="30" x14ac:dyDescent="0.25">
      <c r="B2299" s="9" t="s">
        <v>4725</v>
      </c>
      <c r="C2299" s="9" t="s">
        <v>4726</v>
      </c>
      <c r="D2299" s="9">
        <v>1987</v>
      </c>
      <c r="E2299" s="9" t="s">
        <v>12</v>
      </c>
      <c r="F2299" s="9" t="s">
        <v>30</v>
      </c>
      <c r="G2299" s="60" t="s">
        <v>102</v>
      </c>
      <c r="H2299" s="1" t="s">
        <v>11</v>
      </c>
      <c r="I2299" s="1" t="s">
        <v>180</v>
      </c>
      <c r="J2299" s="68" t="s">
        <v>6407</v>
      </c>
      <c r="K2299" s="68" t="s">
        <v>6366</v>
      </c>
      <c r="L2299" s="120" t="s">
        <v>146</v>
      </c>
      <c r="M2299" s="117" t="s">
        <v>146</v>
      </c>
      <c r="N2299" s="118" t="s">
        <v>146</v>
      </c>
      <c r="O2299" s="118" t="s">
        <v>6520</v>
      </c>
      <c r="P2299" s="118" t="s">
        <v>146</v>
      </c>
      <c r="Q2299" s="118" t="s">
        <v>148</v>
      </c>
      <c r="R2299" s="118" t="s">
        <v>146</v>
      </c>
      <c r="S2299" s="118" t="s">
        <v>148</v>
      </c>
      <c r="T2299" s="118" t="s">
        <v>147</v>
      </c>
      <c r="U2299" s="118" t="s">
        <v>146</v>
      </c>
      <c r="V2299" s="118" t="s">
        <v>146</v>
      </c>
      <c r="W2299" s="118" t="s">
        <v>146</v>
      </c>
      <c r="X2299" s="121">
        <f t="shared" si="41"/>
        <v>23.333333333333332</v>
      </c>
      <c r="Y2299" s="68"/>
      <c r="Z2299" s="113">
        <f>VLOOKUP(B2299,[1]Sheet1!B$3:V$3093,21,0)</f>
        <v>0</v>
      </c>
    </row>
    <row r="2300" spans="2:26" ht="30" x14ac:dyDescent="0.25">
      <c r="B2300" s="9" t="s">
        <v>4727</v>
      </c>
      <c r="C2300" s="9" t="s">
        <v>4728</v>
      </c>
      <c r="D2300" s="9">
        <v>1989</v>
      </c>
      <c r="E2300" s="9" t="s">
        <v>12</v>
      </c>
      <c r="F2300" s="9" t="s">
        <v>32</v>
      </c>
      <c r="G2300" s="60" t="s">
        <v>102</v>
      </c>
      <c r="H2300" s="1" t="s">
        <v>11</v>
      </c>
      <c r="I2300" s="1" t="s">
        <v>88</v>
      </c>
      <c r="J2300" s="68" t="s">
        <v>6407</v>
      </c>
      <c r="K2300" s="68" t="s">
        <v>6366</v>
      </c>
      <c r="L2300" s="120" t="s">
        <v>147</v>
      </c>
      <c r="M2300" s="117" t="s">
        <v>148</v>
      </c>
      <c r="N2300" s="118" t="s">
        <v>147</v>
      </c>
      <c r="O2300" s="118" t="s">
        <v>6520</v>
      </c>
      <c r="P2300" s="118" t="s">
        <v>147</v>
      </c>
      <c r="Q2300" s="118" t="s">
        <v>147</v>
      </c>
      <c r="R2300" s="118" t="s">
        <v>148</v>
      </c>
      <c r="S2300" s="118" t="s">
        <v>147</v>
      </c>
      <c r="T2300" s="118" t="s">
        <v>146</v>
      </c>
      <c r="U2300" s="118" t="s">
        <v>147</v>
      </c>
      <c r="V2300" s="118" t="s">
        <v>146</v>
      </c>
      <c r="W2300" s="118" t="s">
        <v>147</v>
      </c>
      <c r="X2300" s="121">
        <f t="shared" si="41"/>
        <v>28.333333333333332</v>
      </c>
      <c r="Y2300" s="68"/>
      <c r="Z2300" s="113">
        <f>VLOOKUP(B2300,[1]Sheet1!B$3:V$3093,21,0)</f>
        <v>0</v>
      </c>
    </row>
    <row r="2301" spans="2:26" ht="45" x14ac:dyDescent="0.25">
      <c r="B2301" s="9" t="s">
        <v>4729</v>
      </c>
      <c r="C2301" s="9" t="s">
        <v>4730</v>
      </c>
      <c r="D2301" s="9">
        <v>1992</v>
      </c>
      <c r="E2301" s="9" t="s">
        <v>12</v>
      </c>
      <c r="F2301" s="9" t="s">
        <v>30</v>
      </c>
      <c r="G2301" s="60" t="s">
        <v>102</v>
      </c>
      <c r="H2301" s="1" t="s">
        <v>13</v>
      </c>
      <c r="I2301" s="1" t="s">
        <v>79</v>
      </c>
      <c r="J2301" s="68" t="s">
        <v>291</v>
      </c>
      <c r="K2301" s="68" t="s">
        <v>292</v>
      </c>
      <c r="L2301" s="120" t="s">
        <v>147</v>
      </c>
      <c r="M2301" s="117" t="s">
        <v>147</v>
      </c>
      <c r="N2301" s="118" t="s">
        <v>146</v>
      </c>
      <c r="O2301" s="118" t="s">
        <v>148</v>
      </c>
      <c r="P2301" s="118" t="s">
        <v>147</v>
      </c>
      <c r="Q2301" s="118" t="s">
        <v>146</v>
      </c>
      <c r="R2301" s="118" t="s">
        <v>146</v>
      </c>
      <c r="S2301" s="118" t="s">
        <v>146</v>
      </c>
      <c r="T2301" s="118" t="s">
        <v>148</v>
      </c>
      <c r="U2301" s="118" t="s">
        <v>146</v>
      </c>
      <c r="V2301" s="118" t="s">
        <v>147</v>
      </c>
      <c r="W2301" s="118" t="s">
        <v>147</v>
      </c>
      <c r="X2301" s="121">
        <f t="shared" si="41"/>
        <v>27.5</v>
      </c>
      <c r="Y2301" s="68"/>
      <c r="Z2301" s="113">
        <f>VLOOKUP(B2301,[1]Sheet1!B$3:V$3093,21,0)</f>
        <v>0</v>
      </c>
    </row>
    <row r="2302" spans="2:26" ht="30" x14ac:dyDescent="0.25">
      <c r="B2302" s="9" t="s">
        <v>4731</v>
      </c>
      <c r="C2302" s="9" t="s">
        <v>4732</v>
      </c>
      <c r="D2302" s="9">
        <v>1993</v>
      </c>
      <c r="E2302" s="9" t="s">
        <v>12</v>
      </c>
      <c r="F2302" s="9" t="s">
        <v>30</v>
      </c>
      <c r="G2302" s="60" t="s">
        <v>102</v>
      </c>
      <c r="H2302" s="1" t="s">
        <v>13</v>
      </c>
      <c r="I2302" s="1" t="s">
        <v>178</v>
      </c>
      <c r="J2302" s="68" t="s">
        <v>6407</v>
      </c>
      <c r="K2302" s="68" t="s">
        <v>6366</v>
      </c>
      <c r="L2302" s="120" t="s">
        <v>6520</v>
      </c>
      <c r="M2302" s="117" t="s">
        <v>146</v>
      </c>
      <c r="N2302" s="118" t="s">
        <v>146</v>
      </c>
      <c r="O2302" s="118" t="s">
        <v>146</v>
      </c>
      <c r="P2302" s="118" t="s">
        <v>6520</v>
      </c>
      <c r="Q2302" s="118" t="s">
        <v>146</v>
      </c>
      <c r="R2302" s="118" t="s">
        <v>146</v>
      </c>
      <c r="S2302" s="118" t="s">
        <v>146</v>
      </c>
      <c r="T2302" s="118" t="s">
        <v>147</v>
      </c>
      <c r="U2302" s="118" t="s">
        <v>147</v>
      </c>
      <c r="V2302" s="118" t="s">
        <v>6520</v>
      </c>
      <c r="W2302" s="118" t="s">
        <v>147</v>
      </c>
      <c r="X2302" s="121">
        <f t="shared" si="41"/>
        <v>20</v>
      </c>
      <c r="Y2302" s="68"/>
      <c r="Z2302" s="113"/>
    </row>
    <row r="2303" spans="2:26" ht="30" x14ac:dyDescent="0.25">
      <c r="B2303" s="9" t="s">
        <v>4733</v>
      </c>
      <c r="C2303" s="9" t="s">
        <v>4734</v>
      </c>
      <c r="D2303" s="9">
        <v>1991</v>
      </c>
      <c r="E2303" s="9" t="s">
        <v>12</v>
      </c>
      <c r="F2303" s="9" t="s">
        <v>30</v>
      </c>
      <c r="G2303" s="60" t="s">
        <v>102</v>
      </c>
      <c r="H2303" s="1" t="s">
        <v>18</v>
      </c>
      <c r="I2303" s="1" t="s">
        <v>31</v>
      </c>
      <c r="J2303" s="68" t="s">
        <v>6407</v>
      </c>
      <c r="K2303" s="68" t="s">
        <v>6366</v>
      </c>
      <c r="L2303" s="120" t="s">
        <v>147</v>
      </c>
      <c r="M2303" s="117" t="s">
        <v>146</v>
      </c>
      <c r="N2303" s="118" t="s">
        <v>148</v>
      </c>
      <c r="O2303" s="118" t="s">
        <v>146</v>
      </c>
      <c r="P2303" s="118" t="s">
        <v>147</v>
      </c>
      <c r="Q2303" s="118" t="s">
        <v>146</v>
      </c>
      <c r="R2303" s="118" t="s">
        <v>146</v>
      </c>
      <c r="S2303" s="118" t="s">
        <v>146</v>
      </c>
      <c r="T2303" s="118" t="s">
        <v>146</v>
      </c>
      <c r="U2303" s="118" t="s">
        <v>148</v>
      </c>
      <c r="V2303" s="118" t="s">
        <v>147</v>
      </c>
      <c r="W2303" s="118" t="s">
        <v>146</v>
      </c>
      <c r="X2303" s="121">
        <f t="shared" si="41"/>
        <v>25.833333333333332</v>
      </c>
      <c r="Y2303" s="68"/>
      <c r="Z2303" s="113">
        <f>VLOOKUP(B2303,[1]Sheet1!B$3:V$3093,21,0)</f>
        <v>0</v>
      </c>
    </row>
    <row r="2304" spans="2:26" ht="45" x14ac:dyDescent="0.25">
      <c r="B2304" s="9" t="s">
        <v>4735</v>
      </c>
      <c r="C2304" s="9" t="s">
        <v>4736</v>
      </c>
      <c r="D2304" s="9">
        <v>1991</v>
      </c>
      <c r="E2304" s="9" t="s">
        <v>12</v>
      </c>
      <c r="F2304" s="9" t="s">
        <v>30</v>
      </c>
      <c r="G2304" s="60" t="s">
        <v>102</v>
      </c>
      <c r="H2304" s="1" t="s">
        <v>13</v>
      </c>
      <c r="I2304" s="1" t="s">
        <v>23</v>
      </c>
      <c r="J2304" s="68" t="s">
        <v>291</v>
      </c>
      <c r="K2304" s="68" t="s">
        <v>292</v>
      </c>
      <c r="L2304" s="120" t="s">
        <v>6520</v>
      </c>
      <c r="M2304" s="117" t="s">
        <v>147</v>
      </c>
      <c r="N2304" s="118" t="s">
        <v>146</v>
      </c>
      <c r="O2304" s="118" t="s">
        <v>147</v>
      </c>
      <c r="P2304" s="118" t="s">
        <v>146</v>
      </c>
      <c r="Q2304" s="118" t="s">
        <v>146</v>
      </c>
      <c r="R2304" s="118" t="s">
        <v>146</v>
      </c>
      <c r="S2304" s="118" t="s">
        <v>146</v>
      </c>
      <c r="T2304" s="118" t="s">
        <v>6520</v>
      </c>
      <c r="U2304" s="118" t="s">
        <v>147</v>
      </c>
      <c r="V2304" s="118" t="s">
        <v>146</v>
      </c>
      <c r="W2304" s="118" t="s">
        <v>148</v>
      </c>
      <c r="X2304" s="121">
        <f t="shared" si="41"/>
        <v>22.5</v>
      </c>
      <c r="Y2304" s="68"/>
      <c r="Z2304" s="113">
        <f>VLOOKUP(B2304,[1]Sheet1!B$3:V$3093,21,0)</f>
        <v>0</v>
      </c>
    </row>
    <row r="2305" spans="2:26" ht="45" x14ac:dyDescent="0.25">
      <c r="B2305" s="9" t="s">
        <v>4737</v>
      </c>
      <c r="C2305" s="9" t="s">
        <v>4738</v>
      </c>
      <c r="D2305" s="9">
        <v>1985</v>
      </c>
      <c r="E2305" s="9" t="s">
        <v>12</v>
      </c>
      <c r="F2305" s="9" t="s">
        <v>30</v>
      </c>
      <c r="G2305" s="60" t="s">
        <v>102</v>
      </c>
      <c r="H2305" s="1" t="s">
        <v>6289</v>
      </c>
      <c r="I2305" s="1" t="s">
        <v>6288</v>
      </c>
      <c r="J2305" s="68" t="s">
        <v>6407</v>
      </c>
      <c r="K2305" s="68" t="s">
        <v>6366</v>
      </c>
      <c r="L2305" s="120" t="s">
        <v>147</v>
      </c>
      <c r="M2305" s="117" t="s">
        <v>147</v>
      </c>
      <c r="N2305" s="118" t="s">
        <v>146</v>
      </c>
      <c r="O2305" s="118" t="s">
        <v>146</v>
      </c>
      <c r="P2305" s="118" t="s">
        <v>6520</v>
      </c>
      <c r="Q2305" s="118" t="s">
        <v>146</v>
      </c>
      <c r="R2305" s="118" t="s">
        <v>147</v>
      </c>
      <c r="S2305" s="118" t="s">
        <v>146</v>
      </c>
      <c r="T2305" s="118" t="s">
        <v>6520</v>
      </c>
      <c r="U2305" s="118" t="s">
        <v>148</v>
      </c>
      <c r="V2305" s="118" t="s">
        <v>146</v>
      </c>
      <c r="W2305" s="118" t="s">
        <v>146</v>
      </c>
      <c r="X2305" s="121">
        <f t="shared" si="41"/>
        <v>22.5</v>
      </c>
      <c r="Y2305" s="68"/>
      <c r="Z2305" s="113">
        <f>VLOOKUP(B2305,[1]Sheet1!B$3:V$3093,21,0)</f>
        <v>0</v>
      </c>
    </row>
    <row r="2306" spans="2:26" ht="45" x14ac:dyDescent="0.25">
      <c r="B2306" s="9" t="s">
        <v>4739</v>
      </c>
      <c r="C2306" s="9" t="s">
        <v>4740</v>
      </c>
      <c r="D2306" s="9">
        <v>1988</v>
      </c>
      <c r="E2306" s="9" t="s">
        <v>12</v>
      </c>
      <c r="F2306" s="9" t="s">
        <v>30</v>
      </c>
      <c r="G2306" s="60" t="s">
        <v>102</v>
      </c>
      <c r="H2306" s="1" t="s">
        <v>13</v>
      </c>
      <c r="I2306" s="1" t="s">
        <v>6314</v>
      </c>
      <c r="J2306" s="68" t="s">
        <v>6407</v>
      </c>
      <c r="K2306" s="68" t="s">
        <v>6366</v>
      </c>
      <c r="L2306" s="120" t="s">
        <v>148</v>
      </c>
      <c r="M2306" s="117" t="s">
        <v>146</v>
      </c>
      <c r="N2306" s="118" t="s">
        <v>146</v>
      </c>
      <c r="O2306" s="118" t="s">
        <v>146</v>
      </c>
      <c r="P2306" s="118" t="s">
        <v>146</v>
      </c>
      <c r="Q2306" s="118" t="s">
        <v>147</v>
      </c>
      <c r="R2306" s="118" t="s">
        <v>6520</v>
      </c>
      <c r="S2306" s="118" t="s">
        <v>147</v>
      </c>
      <c r="T2306" s="118" t="s">
        <v>6520</v>
      </c>
      <c r="U2306" s="118" t="s">
        <v>148</v>
      </c>
      <c r="V2306" s="118" t="s">
        <v>147</v>
      </c>
      <c r="W2306" s="118" t="s">
        <v>146</v>
      </c>
      <c r="X2306" s="121">
        <f t="shared" si="41"/>
        <v>24.166666666666668</v>
      </c>
      <c r="Y2306" s="68"/>
      <c r="Z2306" s="113">
        <f>VLOOKUP(B2306,[1]Sheet1!B$3:V$3093,21,0)</f>
        <v>0</v>
      </c>
    </row>
    <row r="2307" spans="2:26" ht="30" x14ac:dyDescent="0.25">
      <c r="B2307" s="9" t="s">
        <v>4741</v>
      </c>
      <c r="C2307" s="9" t="s">
        <v>4742</v>
      </c>
      <c r="D2307" s="9">
        <v>1993</v>
      </c>
      <c r="E2307" s="9" t="s">
        <v>12</v>
      </c>
      <c r="F2307" s="9" t="s">
        <v>30</v>
      </c>
      <c r="G2307" s="60" t="s">
        <v>102</v>
      </c>
      <c r="H2307" s="1" t="s">
        <v>18</v>
      </c>
      <c r="I2307" s="1" t="s">
        <v>81</v>
      </c>
      <c r="J2307" s="68" t="s">
        <v>6407</v>
      </c>
      <c r="K2307" s="68" t="s">
        <v>6366</v>
      </c>
      <c r="L2307" s="120" t="s">
        <v>147</v>
      </c>
      <c r="M2307" s="117" t="s">
        <v>146</v>
      </c>
      <c r="N2307" s="118" t="s">
        <v>146</v>
      </c>
      <c r="O2307" s="118" t="s">
        <v>146</v>
      </c>
      <c r="P2307" s="118" t="s">
        <v>146</v>
      </c>
      <c r="Q2307" s="118" t="s">
        <v>146</v>
      </c>
      <c r="R2307" s="118" t="s">
        <v>6520</v>
      </c>
      <c r="S2307" s="118" t="s">
        <v>146</v>
      </c>
      <c r="T2307" s="118" t="s">
        <v>147</v>
      </c>
      <c r="U2307" s="118" t="s">
        <v>146</v>
      </c>
      <c r="V2307" s="118" t="s">
        <v>147</v>
      </c>
      <c r="W2307" s="118" t="s">
        <v>147</v>
      </c>
      <c r="X2307" s="121">
        <f t="shared" si="41"/>
        <v>22.5</v>
      </c>
      <c r="Y2307" s="68"/>
      <c r="Z2307" s="113">
        <f>VLOOKUP(B2307,[1]Sheet1!B$3:V$3093,21,0)</f>
        <v>0</v>
      </c>
    </row>
    <row r="2308" spans="2:26" ht="30" x14ac:dyDescent="0.25">
      <c r="B2308" s="9" t="s">
        <v>4743</v>
      </c>
      <c r="C2308" s="9" t="s">
        <v>4744</v>
      </c>
      <c r="D2308" s="9">
        <v>1992</v>
      </c>
      <c r="E2308" s="9" t="s">
        <v>12</v>
      </c>
      <c r="F2308" s="9" t="s">
        <v>30</v>
      </c>
      <c r="G2308" s="60" t="s">
        <v>102</v>
      </c>
      <c r="H2308" s="1" t="s">
        <v>13</v>
      </c>
      <c r="I2308" s="1" t="s">
        <v>170</v>
      </c>
      <c r="J2308" s="68" t="s">
        <v>6407</v>
      </c>
      <c r="K2308" s="68" t="s">
        <v>6366</v>
      </c>
      <c r="L2308" s="120" t="s">
        <v>146</v>
      </c>
      <c r="M2308" s="117" t="s">
        <v>147</v>
      </c>
      <c r="N2308" s="118" t="s">
        <v>147</v>
      </c>
      <c r="O2308" s="118" t="s">
        <v>147</v>
      </c>
      <c r="P2308" s="118" t="s">
        <v>146</v>
      </c>
      <c r="Q2308" s="118" t="s">
        <v>146</v>
      </c>
      <c r="R2308" s="118" t="s">
        <v>146</v>
      </c>
      <c r="S2308" s="118" t="s">
        <v>146</v>
      </c>
      <c r="T2308" s="118" t="s">
        <v>146</v>
      </c>
      <c r="U2308" s="118" t="s">
        <v>6520</v>
      </c>
      <c r="V2308" s="118" t="s">
        <v>146</v>
      </c>
      <c r="W2308" s="118" t="s">
        <v>148</v>
      </c>
      <c r="X2308" s="121">
        <f t="shared" si="41"/>
        <v>23.333333333333332</v>
      </c>
      <c r="Y2308" s="68"/>
      <c r="Z2308" s="113">
        <f>VLOOKUP(B2308,[1]Sheet1!B$3:V$3093,21,0)</f>
        <v>0</v>
      </c>
    </row>
    <row r="2309" spans="2:26" ht="30" x14ac:dyDescent="0.25">
      <c r="B2309" s="9" t="s">
        <v>4745</v>
      </c>
      <c r="C2309" s="9" t="s">
        <v>4746</v>
      </c>
      <c r="D2309" s="9">
        <v>1986</v>
      </c>
      <c r="E2309" s="9" t="s">
        <v>12</v>
      </c>
      <c r="F2309" s="9" t="s">
        <v>30</v>
      </c>
      <c r="G2309" s="60" t="s">
        <v>102</v>
      </c>
      <c r="H2309" s="1" t="s">
        <v>18</v>
      </c>
      <c r="I2309" s="1" t="s">
        <v>6272</v>
      </c>
      <c r="J2309" s="68" t="s">
        <v>6407</v>
      </c>
      <c r="K2309" s="68" t="s">
        <v>6366</v>
      </c>
      <c r="L2309" s="120" t="s">
        <v>146</v>
      </c>
      <c r="M2309" s="117" t="s">
        <v>146</v>
      </c>
      <c r="N2309" s="118" t="s">
        <v>146</v>
      </c>
      <c r="O2309" s="118" t="s">
        <v>147</v>
      </c>
      <c r="P2309" s="118" t="s">
        <v>146</v>
      </c>
      <c r="Q2309" s="118" t="s">
        <v>147</v>
      </c>
      <c r="R2309" s="118" t="s">
        <v>147</v>
      </c>
      <c r="S2309" s="118" t="s">
        <v>147</v>
      </c>
      <c r="T2309" s="118" t="s">
        <v>147</v>
      </c>
      <c r="U2309" s="118" t="s">
        <v>146</v>
      </c>
      <c r="V2309" s="118" t="s">
        <v>147</v>
      </c>
      <c r="W2309" s="118" t="s">
        <v>147</v>
      </c>
      <c r="X2309" s="121">
        <f t="shared" si="41"/>
        <v>25.833333333333332</v>
      </c>
      <c r="Y2309" s="68"/>
      <c r="Z2309" s="113">
        <f>VLOOKUP(B2309,[1]Sheet1!B$3:V$3093,21,0)</f>
        <v>0</v>
      </c>
    </row>
    <row r="2310" spans="2:26" ht="30" x14ac:dyDescent="0.25">
      <c r="B2310" s="9" t="s">
        <v>4747</v>
      </c>
      <c r="C2310" s="9" t="s">
        <v>4748</v>
      </c>
      <c r="D2310" s="9">
        <v>1987</v>
      </c>
      <c r="E2310" s="9" t="s">
        <v>12</v>
      </c>
      <c r="F2310" s="9" t="s">
        <v>32</v>
      </c>
      <c r="G2310" s="60" t="s">
        <v>102</v>
      </c>
      <c r="H2310" s="1" t="s">
        <v>18</v>
      </c>
      <c r="I2310" s="1" t="s">
        <v>22</v>
      </c>
      <c r="J2310" s="68" t="s">
        <v>291</v>
      </c>
      <c r="K2310" s="68" t="s">
        <v>292</v>
      </c>
      <c r="L2310" s="120" t="s">
        <v>146</v>
      </c>
      <c r="M2310" s="117" t="s">
        <v>147</v>
      </c>
      <c r="N2310" s="118" t="s">
        <v>146</v>
      </c>
      <c r="O2310" s="118" t="s">
        <v>147</v>
      </c>
      <c r="P2310" s="118" t="s">
        <v>6520</v>
      </c>
      <c r="Q2310" s="118" t="s">
        <v>147</v>
      </c>
      <c r="R2310" s="118" t="s">
        <v>147</v>
      </c>
      <c r="S2310" s="118" t="s">
        <v>147</v>
      </c>
      <c r="T2310" s="118" t="s">
        <v>146</v>
      </c>
      <c r="U2310" s="118" t="s">
        <v>147</v>
      </c>
      <c r="V2310" s="118" t="s">
        <v>147</v>
      </c>
      <c r="W2310" s="118" t="s">
        <v>146</v>
      </c>
      <c r="X2310" s="121">
        <f t="shared" si="41"/>
        <v>25</v>
      </c>
      <c r="Y2310" s="68"/>
      <c r="Z2310" s="113">
        <f>VLOOKUP(B2310,[1]Sheet1!B$3:V$3093,21,0)</f>
        <v>0</v>
      </c>
    </row>
    <row r="2311" spans="2:26" ht="30" x14ac:dyDescent="0.25">
      <c r="B2311" s="9" t="s">
        <v>4749</v>
      </c>
      <c r="C2311" s="9" t="s">
        <v>4750</v>
      </c>
      <c r="D2311" s="9">
        <v>1987</v>
      </c>
      <c r="E2311" s="9" t="s">
        <v>12</v>
      </c>
      <c r="F2311" s="9" t="s">
        <v>30</v>
      </c>
      <c r="G2311" s="60" t="s">
        <v>102</v>
      </c>
      <c r="H2311" s="1" t="s">
        <v>11</v>
      </c>
      <c r="I2311" s="1" t="s">
        <v>19</v>
      </c>
      <c r="J2311" s="68" t="s">
        <v>6407</v>
      </c>
      <c r="K2311" s="68" t="s">
        <v>6366</v>
      </c>
      <c r="L2311" s="120" t="s">
        <v>147</v>
      </c>
      <c r="M2311" s="117" t="s">
        <v>6520</v>
      </c>
      <c r="N2311" s="118" t="s">
        <v>146</v>
      </c>
      <c r="O2311" s="118" t="s">
        <v>147</v>
      </c>
      <c r="P2311" s="118" t="s">
        <v>146</v>
      </c>
      <c r="Q2311" s="118" t="s">
        <v>6520</v>
      </c>
      <c r="R2311" s="118" t="s">
        <v>147</v>
      </c>
      <c r="S2311" s="118" t="s">
        <v>6520</v>
      </c>
      <c r="T2311" s="118" t="s">
        <v>146</v>
      </c>
      <c r="U2311" s="118" t="s">
        <v>147</v>
      </c>
      <c r="V2311" s="118" t="s">
        <v>147</v>
      </c>
      <c r="W2311" s="118" t="s">
        <v>147</v>
      </c>
      <c r="X2311" s="121">
        <f t="shared" si="41"/>
        <v>22.5</v>
      </c>
      <c r="Y2311" s="68"/>
      <c r="Z2311" s="113">
        <f>VLOOKUP(B2311,[1]Sheet1!B$3:V$3093,21,0)</f>
        <v>0</v>
      </c>
    </row>
    <row r="2312" spans="2:26" ht="30" x14ac:dyDescent="0.25">
      <c r="B2312" s="9" t="s">
        <v>4751</v>
      </c>
      <c r="C2312" s="9" t="s">
        <v>4752</v>
      </c>
      <c r="D2312" s="9">
        <v>1984</v>
      </c>
      <c r="E2312" s="9" t="s">
        <v>12</v>
      </c>
      <c r="F2312" s="9" t="s">
        <v>124</v>
      </c>
      <c r="G2312" s="60" t="s">
        <v>102</v>
      </c>
      <c r="H2312" s="1" t="s">
        <v>13</v>
      </c>
      <c r="I2312" s="1" t="s">
        <v>221</v>
      </c>
      <c r="J2312" s="68" t="s">
        <v>296</v>
      </c>
      <c r="K2312" s="68" t="s">
        <v>297</v>
      </c>
      <c r="L2312" s="120" t="s">
        <v>146</v>
      </c>
      <c r="M2312" s="117" t="s">
        <v>147</v>
      </c>
      <c r="N2312" s="118" t="s">
        <v>146</v>
      </c>
      <c r="O2312" s="118" t="s">
        <v>147</v>
      </c>
      <c r="P2312" s="118" t="s">
        <v>148</v>
      </c>
      <c r="Q2312" s="118" t="s">
        <v>146</v>
      </c>
      <c r="R2312" s="118" t="s">
        <v>147</v>
      </c>
      <c r="S2312" s="118" t="s">
        <v>146</v>
      </c>
      <c r="T2312" s="118" t="s">
        <v>146</v>
      </c>
      <c r="U2312" s="118" t="s">
        <v>146</v>
      </c>
      <c r="V2312" s="118" t="s">
        <v>146</v>
      </c>
      <c r="W2312" s="118" t="s">
        <v>147</v>
      </c>
      <c r="X2312" s="121">
        <f t="shared" si="41"/>
        <v>25</v>
      </c>
      <c r="Y2312" s="68"/>
      <c r="Z2312" s="113">
        <f>VLOOKUP(B2312,[1]Sheet1!B$3:V$3093,21,0)</f>
        <v>0</v>
      </c>
    </row>
    <row r="2313" spans="2:26" ht="30" x14ac:dyDescent="0.25">
      <c r="B2313" s="9" t="s">
        <v>4753</v>
      </c>
      <c r="C2313" s="9" t="s">
        <v>4754</v>
      </c>
      <c r="D2313" s="9">
        <v>1982</v>
      </c>
      <c r="E2313" s="9" t="s">
        <v>12</v>
      </c>
      <c r="F2313" s="9" t="s">
        <v>30</v>
      </c>
      <c r="G2313" s="60" t="s">
        <v>102</v>
      </c>
      <c r="H2313" s="1" t="s">
        <v>13</v>
      </c>
      <c r="I2313" s="1" t="s">
        <v>81</v>
      </c>
      <c r="J2313" s="68" t="s">
        <v>6407</v>
      </c>
      <c r="K2313" s="68" t="s">
        <v>6366</v>
      </c>
      <c r="L2313" s="120" t="s">
        <v>146</v>
      </c>
      <c r="M2313" s="117" t="s">
        <v>147</v>
      </c>
      <c r="N2313" s="118" t="s">
        <v>146</v>
      </c>
      <c r="O2313" s="118" t="s">
        <v>147</v>
      </c>
      <c r="P2313" s="118" t="s">
        <v>148</v>
      </c>
      <c r="Q2313" s="118" t="s">
        <v>146</v>
      </c>
      <c r="R2313" s="118" t="s">
        <v>146</v>
      </c>
      <c r="S2313" s="118" t="s">
        <v>146</v>
      </c>
      <c r="T2313" s="118" t="s">
        <v>6520</v>
      </c>
      <c r="U2313" s="118" t="s">
        <v>146</v>
      </c>
      <c r="V2313" s="118" t="s">
        <v>146</v>
      </c>
      <c r="W2313" s="118" t="s">
        <v>147</v>
      </c>
      <c r="X2313" s="121">
        <f t="shared" si="41"/>
        <v>23.333333333333332</v>
      </c>
      <c r="Y2313" s="68"/>
      <c r="Z2313" s="113">
        <f>VLOOKUP(B2313,[1]Sheet1!B$3:V$3093,21,0)</f>
        <v>0</v>
      </c>
    </row>
    <row r="2314" spans="2:26" ht="30" x14ac:dyDescent="0.25">
      <c r="B2314" s="9" t="s">
        <v>4755</v>
      </c>
      <c r="C2314" s="9" t="s">
        <v>4756</v>
      </c>
      <c r="D2314" s="9">
        <v>1984</v>
      </c>
      <c r="E2314" s="9" t="s">
        <v>12</v>
      </c>
      <c r="F2314" s="9" t="s">
        <v>32</v>
      </c>
      <c r="G2314" s="60" t="s">
        <v>102</v>
      </c>
      <c r="H2314" s="1" t="s">
        <v>11</v>
      </c>
      <c r="I2314" s="1" t="s">
        <v>170</v>
      </c>
      <c r="J2314" s="68" t="s">
        <v>6407</v>
      </c>
      <c r="K2314" s="68" t="s">
        <v>6366</v>
      </c>
      <c r="L2314" s="120" t="s">
        <v>6520</v>
      </c>
      <c r="M2314" s="117" t="s">
        <v>146</v>
      </c>
      <c r="N2314" s="118" t="s">
        <v>146</v>
      </c>
      <c r="O2314" s="118" t="s">
        <v>146</v>
      </c>
      <c r="P2314" s="118" t="s">
        <v>6520</v>
      </c>
      <c r="Q2314" s="118" t="s">
        <v>147</v>
      </c>
      <c r="R2314" s="118" t="s">
        <v>147</v>
      </c>
      <c r="S2314" s="118" t="s">
        <v>147</v>
      </c>
      <c r="T2314" s="118" t="s">
        <v>146</v>
      </c>
      <c r="U2314" s="118" t="s">
        <v>146</v>
      </c>
      <c r="V2314" s="118" t="s">
        <v>146</v>
      </c>
      <c r="W2314" s="118" t="s">
        <v>147</v>
      </c>
      <c r="X2314" s="121">
        <f t="shared" si="41"/>
        <v>21.666666666666668</v>
      </c>
      <c r="Y2314" s="68"/>
      <c r="Z2314" s="113">
        <f>VLOOKUP(B2314,[1]Sheet1!B$3:V$3093,21,0)</f>
        <v>0</v>
      </c>
    </row>
    <row r="2315" spans="2:26" ht="45" x14ac:dyDescent="0.25">
      <c r="B2315" s="9" t="s">
        <v>4757</v>
      </c>
      <c r="C2315" s="9" t="s">
        <v>4758</v>
      </c>
      <c r="D2315" s="9">
        <v>1992</v>
      </c>
      <c r="E2315" s="9" t="s">
        <v>12</v>
      </c>
      <c r="F2315" s="9" t="s">
        <v>30</v>
      </c>
      <c r="G2315" s="60" t="s">
        <v>102</v>
      </c>
      <c r="H2315" s="1" t="s">
        <v>11</v>
      </c>
      <c r="I2315" s="1" t="s">
        <v>79</v>
      </c>
      <c r="J2315" s="68" t="s">
        <v>291</v>
      </c>
      <c r="K2315" s="68" t="s">
        <v>292</v>
      </c>
      <c r="L2315" s="120" t="s">
        <v>146</v>
      </c>
      <c r="M2315" s="117" t="s">
        <v>146</v>
      </c>
      <c r="N2315" s="118" t="s">
        <v>147</v>
      </c>
      <c r="O2315" s="118" t="s">
        <v>146</v>
      </c>
      <c r="P2315" s="118" t="s">
        <v>146</v>
      </c>
      <c r="Q2315" s="118" t="s">
        <v>147</v>
      </c>
      <c r="R2315" s="118" t="s">
        <v>146</v>
      </c>
      <c r="S2315" s="118" t="s">
        <v>147</v>
      </c>
      <c r="T2315" s="118" t="s">
        <v>146</v>
      </c>
      <c r="U2315" s="118" t="s">
        <v>146</v>
      </c>
      <c r="V2315" s="118" t="s">
        <v>146</v>
      </c>
      <c r="W2315" s="118" t="s">
        <v>146</v>
      </c>
      <c r="X2315" s="121">
        <f t="shared" si="41"/>
        <v>22.5</v>
      </c>
      <c r="Y2315" s="68"/>
      <c r="Z2315" s="113">
        <f>VLOOKUP(B2315,[1]Sheet1!B$3:V$3093,21,0)</f>
        <v>0</v>
      </c>
    </row>
    <row r="2316" spans="2:26" ht="30" x14ac:dyDescent="0.25">
      <c r="B2316" s="9" t="s">
        <v>4759</v>
      </c>
      <c r="C2316" s="9" t="s">
        <v>3349</v>
      </c>
      <c r="D2316" s="9">
        <v>1994</v>
      </c>
      <c r="E2316" s="9" t="s">
        <v>12</v>
      </c>
      <c r="F2316" s="9" t="s">
        <v>30</v>
      </c>
      <c r="G2316" s="60" t="s">
        <v>102</v>
      </c>
      <c r="H2316" s="1" t="s">
        <v>18</v>
      </c>
      <c r="I2316" s="1" t="s">
        <v>130</v>
      </c>
      <c r="J2316" s="68" t="s">
        <v>6407</v>
      </c>
      <c r="K2316" s="68" t="s">
        <v>6366</v>
      </c>
      <c r="L2316" s="120" t="s">
        <v>146</v>
      </c>
      <c r="M2316" s="117" t="s">
        <v>146</v>
      </c>
      <c r="N2316" s="118" t="s">
        <v>6520</v>
      </c>
      <c r="O2316" s="118" t="s">
        <v>148</v>
      </c>
      <c r="P2316" s="118" t="s">
        <v>146</v>
      </c>
      <c r="Q2316" s="118" t="s">
        <v>146</v>
      </c>
      <c r="R2316" s="118" t="s">
        <v>146</v>
      </c>
      <c r="S2316" s="118" t="s">
        <v>146</v>
      </c>
      <c r="T2316" s="118" t="s">
        <v>148</v>
      </c>
      <c r="U2316" s="118" t="s">
        <v>146</v>
      </c>
      <c r="V2316" s="118" t="s">
        <v>147</v>
      </c>
      <c r="W2316" s="118" t="s">
        <v>146</v>
      </c>
      <c r="X2316" s="121">
        <f t="shared" ref="X2316:X2379" si="42">((COUNTIF(L2316:W2316,"A")*40+COUNTIF(L2316:W2316,"B")*30+COUNTIF(L2316:W2316,"C")*20+COUNTIF(L2316:W2316,"D")*10+COUNTIF(L2316:W2316,"D1")*10+COUNTIF(L2316:W2316,"d2")*0)/(COUNTA(L2316:W2316)-COUNTIF(L2316:W2316,"KDG")-COUNTIF(L2316:W2316,"KĐG")))</f>
        <v>23.333333333333332</v>
      </c>
      <c r="Y2316" s="68"/>
      <c r="Z2316" s="113">
        <f>VLOOKUP(B2316,[1]Sheet1!B$3:V$3093,21,0)</f>
        <v>0</v>
      </c>
    </row>
    <row r="2317" spans="2:26" ht="30" x14ac:dyDescent="0.25">
      <c r="B2317" s="9" t="s">
        <v>4760</v>
      </c>
      <c r="C2317" s="9" t="s">
        <v>4761</v>
      </c>
      <c r="D2317" s="9">
        <v>1988</v>
      </c>
      <c r="E2317" s="9" t="s">
        <v>12</v>
      </c>
      <c r="F2317" s="9" t="s">
        <v>30</v>
      </c>
      <c r="G2317" s="60" t="s">
        <v>102</v>
      </c>
      <c r="H2317" s="1" t="s">
        <v>11</v>
      </c>
      <c r="I2317" s="1" t="s">
        <v>22</v>
      </c>
      <c r="J2317" s="68" t="s">
        <v>6407</v>
      </c>
      <c r="K2317" s="68" t="s">
        <v>6366</v>
      </c>
      <c r="L2317" s="120" t="s">
        <v>147</v>
      </c>
      <c r="M2317" s="117" t="s">
        <v>148</v>
      </c>
      <c r="N2317" s="118" t="s">
        <v>147</v>
      </c>
      <c r="O2317" s="118" t="s">
        <v>147</v>
      </c>
      <c r="P2317" s="118" t="s">
        <v>146</v>
      </c>
      <c r="Q2317" s="118" t="s">
        <v>146</v>
      </c>
      <c r="R2317" s="118" t="s">
        <v>146</v>
      </c>
      <c r="S2317" s="118" t="s">
        <v>146</v>
      </c>
      <c r="T2317" s="118" t="s">
        <v>147</v>
      </c>
      <c r="U2317" s="118" t="s">
        <v>147</v>
      </c>
      <c r="V2317" s="118" t="s">
        <v>146</v>
      </c>
      <c r="W2317" s="118" t="s">
        <v>148</v>
      </c>
      <c r="X2317" s="121">
        <f t="shared" si="42"/>
        <v>27.5</v>
      </c>
      <c r="Y2317" s="68"/>
      <c r="Z2317" s="113">
        <f>VLOOKUP(B2317,[1]Sheet1!B$3:V$3093,21,0)</f>
        <v>0</v>
      </c>
    </row>
    <row r="2318" spans="2:26" ht="30" x14ac:dyDescent="0.25">
      <c r="B2318" s="9" t="s">
        <v>4762</v>
      </c>
      <c r="C2318" s="9" t="s">
        <v>4763</v>
      </c>
      <c r="D2318" s="9">
        <v>1977</v>
      </c>
      <c r="E2318" s="9" t="s">
        <v>12</v>
      </c>
      <c r="F2318" s="9" t="s">
        <v>30</v>
      </c>
      <c r="G2318" s="60" t="s">
        <v>102</v>
      </c>
      <c r="H2318" s="1" t="s">
        <v>13</v>
      </c>
      <c r="I2318" s="1" t="s">
        <v>170</v>
      </c>
      <c r="J2318" s="68" t="s">
        <v>291</v>
      </c>
      <c r="K2318" s="68" t="s">
        <v>292</v>
      </c>
      <c r="L2318" s="120" t="s">
        <v>148</v>
      </c>
      <c r="M2318" s="117" t="s">
        <v>148</v>
      </c>
      <c r="N2318" s="118" t="s">
        <v>146</v>
      </c>
      <c r="O2318" s="118" t="s">
        <v>147</v>
      </c>
      <c r="P2318" s="118" t="s">
        <v>146</v>
      </c>
      <c r="Q2318" s="118" t="s">
        <v>146</v>
      </c>
      <c r="R2318" s="118" t="s">
        <v>148</v>
      </c>
      <c r="S2318" s="118" t="s">
        <v>146</v>
      </c>
      <c r="T2318" s="118" t="s">
        <v>146</v>
      </c>
      <c r="U2318" s="118" t="s">
        <v>147</v>
      </c>
      <c r="V2318" s="118" t="s">
        <v>148</v>
      </c>
      <c r="W2318" s="118" t="s">
        <v>148</v>
      </c>
      <c r="X2318" s="121">
        <f t="shared" si="42"/>
        <v>30</v>
      </c>
      <c r="Y2318" s="68"/>
      <c r="Z2318" s="113">
        <f>VLOOKUP(B2318,[1]Sheet1!B$3:V$3093,21,0)</f>
        <v>0</v>
      </c>
    </row>
    <row r="2319" spans="2:26" ht="45" x14ac:dyDescent="0.25">
      <c r="B2319" s="9" t="s">
        <v>4764</v>
      </c>
      <c r="C2319" s="9" t="s">
        <v>4765</v>
      </c>
      <c r="D2319" s="9">
        <v>1991</v>
      </c>
      <c r="E2319" s="9" t="s">
        <v>12</v>
      </c>
      <c r="F2319" s="9" t="s">
        <v>30</v>
      </c>
      <c r="G2319" s="60" t="s">
        <v>102</v>
      </c>
      <c r="H2319" s="1" t="s">
        <v>13</v>
      </c>
      <c r="I2319" s="1" t="s">
        <v>79</v>
      </c>
      <c r="J2319" s="68" t="s">
        <v>6407</v>
      </c>
      <c r="K2319" s="68" t="s">
        <v>6366</v>
      </c>
      <c r="L2319" s="120" t="s">
        <v>146</v>
      </c>
      <c r="M2319" s="117" t="s">
        <v>6520</v>
      </c>
      <c r="N2319" s="118" t="s">
        <v>146</v>
      </c>
      <c r="O2319" s="118" t="s">
        <v>146</v>
      </c>
      <c r="P2319" s="118" t="s">
        <v>146</v>
      </c>
      <c r="Q2319" s="118" t="s">
        <v>146</v>
      </c>
      <c r="R2319" s="118" t="s">
        <v>147</v>
      </c>
      <c r="S2319" s="118" t="s">
        <v>146</v>
      </c>
      <c r="T2319" s="118" t="s">
        <v>148</v>
      </c>
      <c r="U2319" s="118" t="s">
        <v>147</v>
      </c>
      <c r="V2319" s="118" t="s">
        <v>147</v>
      </c>
      <c r="W2319" s="118" t="s">
        <v>146</v>
      </c>
      <c r="X2319" s="121">
        <f t="shared" si="42"/>
        <v>23.333333333333332</v>
      </c>
      <c r="Y2319" s="68"/>
      <c r="Z2319" s="113">
        <f>VLOOKUP(B2319,[1]Sheet1!B$3:V$3093,21,0)</f>
        <v>0</v>
      </c>
    </row>
    <row r="2320" spans="2:26" ht="45" x14ac:dyDescent="0.25">
      <c r="B2320" s="9" t="s">
        <v>4766</v>
      </c>
      <c r="C2320" s="9" t="s">
        <v>4767</v>
      </c>
      <c r="D2320" s="9">
        <v>1979</v>
      </c>
      <c r="E2320" s="9" t="s">
        <v>12</v>
      </c>
      <c r="F2320" s="9" t="s">
        <v>488</v>
      </c>
      <c r="G2320" s="60" t="s">
        <v>102</v>
      </c>
      <c r="H2320" s="1" t="s">
        <v>11</v>
      </c>
      <c r="I2320" s="1" t="s">
        <v>180</v>
      </c>
      <c r="J2320" s="68" t="s">
        <v>291</v>
      </c>
      <c r="K2320" s="68" t="s">
        <v>292</v>
      </c>
      <c r="L2320" s="120" t="s">
        <v>147</v>
      </c>
      <c r="M2320" s="117" t="s">
        <v>147</v>
      </c>
      <c r="N2320" s="118" t="s">
        <v>147</v>
      </c>
      <c r="O2320" s="118" t="s">
        <v>147</v>
      </c>
      <c r="P2320" s="118" t="s">
        <v>146</v>
      </c>
      <c r="Q2320" s="118" t="s">
        <v>146</v>
      </c>
      <c r="R2320" s="118" t="s">
        <v>146</v>
      </c>
      <c r="S2320" s="118" t="s">
        <v>146</v>
      </c>
      <c r="T2320" s="118" t="s">
        <v>148</v>
      </c>
      <c r="U2320" s="118" t="s">
        <v>146</v>
      </c>
      <c r="V2320" s="118" t="s">
        <v>146</v>
      </c>
      <c r="W2320" s="118" t="s">
        <v>148</v>
      </c>
      <c r="X2320" s="121">
        <f t="shared" si="42"/>
        <v>26.666666666666668</v>
      </c>
      <c r="Y2320" s="68"/>
      <c r="Z2320" s="113">
        <f>VLOOKUP(B2320,[1]Sheet1!B$3:V$3093,21,0)</f>
        <v>0</v>
      </c>
    </row>
    <row r="2321" spans="2:26" ht="30" x14ac:dyDescent="0.25">
      <c r="B2321" s="9" t="s">
        <v>4768</v>
      </c>
      <c r="C2321" s="9" t="s">
        <v>4769</v>
      </c>
      <c r="D2321" s="9">
        <v>1989</v>
      </c>
      <c r="E2321" s="9" t="s">
        <v>12</v>
      </c>
      <c r="F2321" s="9" t="s">
        <v>30</v>
      </c>
      <c r="G2321" s="60" t="s">
        <v>102</v>
      </c>
      <c r="H2321" s="1" t="s">
        <v>11</v>
      </c>
      <c r="I2321" s="1" t="s">
        <v>170</v>
      </c>
      <c r="J2321" s="68" t="s">
        <v>291</v>
      </c>
      <c r="K2321" s="68" t="s">
        <v>292</v>
      </c>
      <c r="L2321" s="120" t="s">
        <v>147</v>
      </c>
      <c r="M2321" s="117" t="s">
        <v>146</v>
      </c>
      <c r="N2321" s="118" t="s">
        <v>6520</v>
      </c>
      <c r="O2321" s="118" t="s">
        <v>146</v>
      </c>
      <c r="P2321" s="118" t="s">
        <v>6520</v>
      </c>
      <c r="Q2321" s="118" t="s">
        <v>148</v>
      </c>
      <c r="R2321" s="118" t="s">
        <v>147</v>
      </c>
      <c r="S2321" s="118" t="s">
        <v>148</v>
      </c>
      <c r="T2321" s="118" t="s">
        <v>146</v>
      </c>
      <c r="U2321" s="118" t="s">
        <v>146</v>
      </c>
      <c r="V2321" s="118" t="s">
        <v>146</v>
      </c>
      <c r="W2321" s="118" t="s">
        <v>6520</v>
      </c>
      <c r="X2321" s="121">
        <f t="shared" si="42"/>
        <v>22.5</v>
      </c>
      <c r="Y2321" s="68"/>
      <c r="Z2321" s="113">
        <f>VLOOKUP(B2321,[1]Sheet1!B$3:V$3093,21,0)</f>
        <v>0</v>
      </c>
    </row>
    <row r="2322" spans="2:26" ht="30" x14ac:dyDescent="0.25">
      <c r="B2322" s="9" t="s">
        <v>4770</v>
      </c>
      <c r="C2322" s="9" t="s">
        <v>4771</v>
      </c>
      <c r="D2322" s="9">
        <v>1991</v>
      </c>
      <c r="E2322" s="9" t="s">
        <v>12</v>
      </c>
      <c r="F2322" s="9" t="s">
        <v>30</v>
      </c>
      <c r="G2322" s="60" t="s">
        <v>102</v>
      </c>
      <c r="H2322" s="1" t="s">
        <v>13</v>
      </c>
      <c r="I2322" s="1" t="s">
        <v>170</v>
      </c>
      <c r="J2322" s="68" t="s">
        <v>6407</v>
      </c>
      <c r="K2322" s="68" t="s">
        <v>6366</v>
      </c>
      <c r="L2322" s="120" t="s">
        <v>147</v>
      </c>
      <c r="M2322" s="117" t="s">
        <v>147</v>
      </c>
      <c r="N2322" s="118" t="s">
        <v>146</v>
      </c>
      <c r="O2322" s="118" t="s">
        <v>146</v>
      </c>
      <c r="P2322" s="118" t="s">
        <v>146</v>
      </c>
      <c r="Q2322" s="118" t="s">
        <v>6520</v>
      </c>
      <c r="R2322" s="118" t="s">
        <v>147</v>
      </c>
      <c r="S2322" s="118" t="s">
        <v>6520</v>
      </c>
      <c r="T2322" s="118" t="s">
        <v>146</v>
      </c>
      <c r="U2322" s="118" t="s">
        <v>146</v>
      </c>
      <c r="V2322" s="118" t="s">
        <v>147</v>
      </c>
      <c r="W2322" s="118" t="s">
        <v>148</v>
      </c>
      <c r="X2322" s="121">
        <f t="shared" si="42"/>
        <v>23.333333333333332</v>
      </c>
      <c r="Y2322" s="68"/>
      <c r="Z2322" s="113">
        <f>VLOOKUP(B2322,[1]Sheet1!B$3:V$3093,21,0)</f>
        <v>0</v>
      </c>
    </row>
    <row r="2323" spans="2:26" ht="45" x14ac:dyDescent="0.25">
      <c r="B2323" s="9" t="s">
        <v>4772</v>
      </c>
      <c r="C2323" s="9" t="s">
        <v>4773</v>
      </c>
      <c r="D2323" s="9">
        <v>1992</v>
      </c>
      <c r="E2323" s="9" t="s">
        <v>12</v>
      </c>
      <c r="F2323" s="9" t="s">
        <v>32</v>
      </c>
      <c r="G2323" s="60" t="s">
        <v>102</v>
      </c>
      <c r="H2323" s="1" t="s">
        <v>13</v>
      </c>
      <c r="I2323" s="1" t="s">
        <v>79</v>
      </c>
      <c r="J2323" s="68" t="s">
        <v>291</v>
      </c>
      <c r="K2323" s="68" t="s">
        <v>292</v>
      </c>
      <c r="L2323" s="120" t="s">
        <v>146</v>
      </c>
      <c r="M2323" s="117" t="s">
        <v>147</v>
      </c>
      <c r="N2323" s="118" t="s">
        <v>146</v>
      </c>
      <c r="O2323" s="118" t="s">
        <v>6520</v>
      </c>
      <c r="P2323" s="118" t="s">
        <v>147</v>
      </c>
      <c r="Q2323" s="118" t="s">
        <v>146</v>
      </c>
      <c r="R2323" s="118" t="s">
        <v>146</v>
      </c>
      <c r="S2323" s="118" t="s">
        <v>146</v>
      </c>
      <c r="T2323" s="118" t="s">
        <v>147</v>
      </c>
      <c r="U2323" s="118" t="s">
        <v>148</v>
      </c>
      <c r="V2323" s="118" t="s">
        <v>146</v>
      </c>
      <c r="W2323" s="118" t="s">
        <v>146</v>
      </c>
      <c r="X2323" s="121">
        <f t="shared" si="42"/>
        <v>23.333333333333332</v>
      </c>
      <c r="Y2323" s="68"/>
      <c r="Z2323" s="113">
        <f>VLOOKUP(B2323,[1]Sheet1!B$3:V$3093,21,0)</f>
        <v>0</v>
      </c>
    </row>
    <row r="2324" spans="2:26" ht="30" x14ac:dyDescent="0.25">
      <c r="B2324" s="9" t="s">
        <v>4774</v>
      </c>
      <c r="C2324" s="9" t="s">
        <v>4775</v>
      </c>
      <c r="D2324" s="9">
        <v>1993</v>
      </c>
      <c r="E2324" s="9" t="s">
        <v>12</v>
      </c>
      <c r="F2324" s="9" t="s">
        <v>30</v>
      </c>
      <c r="G2324" s="60" t="s">
        <v>102</v>
      </c>
      <c r="H2324" s="1" t="s">
        <v>13</v>
      </c>
      <c r="I2324" s="1" t="s">
        <v>24</v>
      </c>
      <c r="J2324" s="68" t="s">
        <v>6407</v>
      </c>
      <c r="K2324" s="68" t="s">
        <v>6366</v>
      </c>
      <c r="L2324" s="120" t="s">
        <v>147</v>
      </c>
      <c r="M2324" s="117" t="s">
        <v>147</v>
      </c>
      <c r="N2324" s="118" t="s">
        <v>147</v>
      </c>
      <c r="O2324" s="118" t="s">
        <v>148</v>
      </c>
      <c r="P2324" s="118" t="s">
        <v>147</v>
      </c>
      <c r="Q2324" s="118" t="s">
        <v>147</v>
      </c>
      <c r="R2324" s="118" t="s">
        <v>6520</v>
      </c>
      <c r="S2324" s="118" t="s">
        <v>147</v>
      </c>
      <c r="T2324" s="118" t="s">
        <v>146</v>
      </c>
      <c r="U2324" s="118" t="s">
        <v>147</v>
      </c>
      <c r="V2324" s="118" t="s">
        <v>146</v>
      </c>
      <c r="W2324" s="118" t="s">
        <v>6520</v>
      </c>
      <c r="X2324" s="121">
        <f t="shared" si="42"/>
        <v>25.833333333333332</v>
      </c>
      <c r="Y2324" s="68"/>
      <c r="Z2324" s="113">
        <f>VLOOKUP(B2324,[1]Sheet1!B$3:V$3093,21,0)</f>
        <v>0</v>
      </c>
    </row>
    <row r="2325" spans="2:26" ht="30" x14ac:dyDescent="0.25">
      <c r="B2325" s="9" t="s">
        <v>4776</v>
      </c>
      <c r="C2325" s="9" t="s">
        <v>4777</v>
      </c>
      <c r="D2325" s="9">
        <v>1982</v>
      </c>
      <c r="E2325" s="9" t="s">
        <v>12</v>
      </c>
      <c r="F2325" s="9" t="s">
        <v>30</v>
      </c>
      <c r="G2325" s="60" t="s">
        <v>102</v>
      </c>
      <c r="H2325" s="1" t="s">
        <v>13</v>
      </c>
      <c r="I2325" s="1" t="s">
        <v>81</v>
      </c>
      <c r="J2325" s="68" t="s">
        <v>6407</v>
      </c>
      <c r="K2325" s="68" t="s">
        <v>6366</v>
      </c>
      <c r="L2325" s="120" t="s">
        <v>146</v>
      </c>
      <c r="M2325" s="117" t="s">
        <v>147</v>
      </c>
      <c r="N2325" s="118" t="s">
        <v>148</v>
      </c>
      <c r="O2325" s="118" t="s">
        <v>147</v>
      </c>
      <c r="P2325" s="118" t="s">
        <v>147</v>
      </c>
      <c r="Q2325" s="118" t="s">
        <v>148</v>
      </c>
      <c r="R2325" s="118" t="s">
        <v>146</v>
      </c>
      <c r="S2325" s="118" t="s">
        <v>148</v>
      </c>
      <c r="T2325" s="118" t="s">
        <v>148</v>
      </c>
      <c r="U2325" s="118" t="s">
        <v>147</v>
      </c>
      <c r="V2325" s="118" t="s">
        <v>146</v>
      </c>
      <c r="W2325" s="118" t="s">
        <v>6520</v>
      </c>
      <c r="X2325" s="121">
        <f t="shared" si="42"/>
        <v>29.166666666666668</v>
      </c>
      <c r="Y2325" s="68"/>
      <c r="Z2325" s="113">
        <f>VLOOKUP(B2325,[1]Sheet1!B$3:V$3093,21,0)</f>
        <v>0</v>
      </c>
    </row>
    <row r="2326" spans="2:26" ht="45" x14ac:dyDescent="0.25">
      <c r="B2326" s="9" t="s">
        <v>4778</v>
      </c>
      <c r="C2326" s="9" t="s">
        <v>4779</v>
      </c>
      <c r="D2326" s="9">
        <v>1996</v>
      </c>
      <c r="E2326" s="9" t="s">
        <v>12</v>
      </c>
      <c r="F2326" s="9" t="s">
        <v>30</v>
      </c>
      <c r="G2326" s="60" t="s">
        <v>102</v>
      </c>
      <c r="H2326" s="1" t="s">
        <v>13</v>
      </c>
      <c r="I2326" s="1" t="s">
        <v>16</v>
      </c>
      <c r="J2326" s="68" t="s">
        <v>6407</v>
      </c>
      <c r="K2326" s="68" t="s">
        <v>6366</v>
      </c>
      <c r="L2326" s="120" t="s">
        <v>146</v>
      </c>
      <c r="M2326" s="117" t="s">
        <v>147</v>
      </c>
      <c r="N2326" s="118" t="s">
        <v>146</v>
      </c>
      <c r="O2326" s="118" t="s">
        <v>146</v>
      </c>
      <c r="P2326" s="118" t="s">
        <v>147</v>
      </c>
      <c r="Q2326" s="118" t="s">
        <v>146</v>
      </c>
      <c r="R2326" s="118" t="s">
        <v>146</v>
      </c>
      <c r="S2326" s="118" t="s">
        <v>146</v>
      </c>
      <c r="T2326" s="118" t="s">
        <v>146</v>
      </c>
      <c r="U2326" s="118" t="s">
        <v>146</v>
      </c>
      <c r="V2326" s="118" t="s">
        <v>148</v>
      </c>
      <c r="W2326" s="118" t="s">
        <v>146</v>
      </c>
      <c r="X2326" s="121">
        <f t="shared" si="42"/>
        <v>23.333333333333332</v>
      </c>
      <c r="Y2326" s="68"/>
      <c r="Z2326" s="113">
        <f>VLOOKUP(B2326,[1]Sheet1!B$3:V$3093,21,0)</f>
        <v>0</v>
      </c>
    </row>
    <row r="2327" spans="2:26" ht="30" x14ac:dyDescent="0.25">
      <c r="B2327" s="9" t="s">
        <v>4780</v>
      </c>
      <c r="C2327" s="9" t="s">
        <v>4781</v>
      </c>
      <c r="D2327" s="9">
        <v>1988</v>
      </c>
      <c r="E2327" s="9" t="s">
        <v>12</v>
      </c>
      <c r="F2327" s="9" t="s">
        <v>30</v>
      </c>
      <c r="G2327" s="60" t="s">
        <v>102</v>
      </c>
      <c r="H2327" s="1" t="s">
        <v>13</v>
      </c>
      <c r="I2327" s="1" t="s">
        <v>170</v>
      </c>
      <c r="J2327" s="68" t="s">
        <v>291</v>
      </c>
      <c r="K2327" s="68" t="s">
        <v>292</v>
      </c>
      <c r="L2327" s="120" t="s">
        <v>6520</v>
      </c>
      <c r="M2327" s="117" t="s">
        <v>146</v>
      </c>
      <c r="N2327" s="118" t="s">
        <v>146</v>
      </c>
      <c r="O2327" s="118" t="s">
        <v>146</v>
      </c>
      <c r="P2327" s="118" t="s">
        <v>146</v>
      </c>
      <c r="Q2327" s="118" t="s">
        <v>6520</v>
      </c>
      <c r="R2327" s="118" t="s">
        <v>147</v>
      </c>
      <c r="S2327" s="118" t="s">
        <v>6520</v>
      </c>
      <c r="T2327" s="118" t="s">
        <v>146</v>
      </c>
      <c r="U2327" s="118" t="s">
        <v>146</v>
      </c>
      <c r="V2327" s="118" t="s">
        <v>6520</v>
      </c>
      <c r="W2327" s="118" t="s">
        <v>146</v>
      </c>
      <c r="X2327" s="121">
        <f t="shared" si="42"/>
        <v>17.5</v>
      </c>
      <c r="Y2327" s="68"/>
      <c r="Z2327" s="113" t="str">
        <f>VLOOKUP(B2327,[1]Sheet1!B$3:V$3093,21,0)</f>
        <v>Điểm KI &lt;20</v>
      </c>
    </row>
    <row r="2328" spans="2:26" ht="30" x14ac:dyDescent="0.25">
      <c r="B2328" s="9" t="s">
        <v>4782</v>
      </c>
      <c r="C2328" s="9" t="s">
        <v>4783</v>
      </c>
      <c r="D2328" s="9">
        <v>1990</v>
      </c>
      <c r="E2328" s="9" t="s">
        <v>12</v>
      </c>
      <c r="F2328" s="9" t="s">
        <v>30</v>
      </c>
      <c r="G2328" s="60" t="s">
        <v>102</v>
      </c>
      <c r="H2328" s="1" t="s">
        <v>11</v>
      </c>
      <c r="I2328" s="1" t="s">
        <v>170</v>
      </c>
      <c r="J2328" s="68" t="s">
        <v>6407</v>
      </c>
      <c r="K2328" s="68" t="s">
        <v>6366</v>
      </c>
      <c r="L2328" s="120" t="s">
        <v>147</v>
      </c>
      <c r="M2328" s="117" t="s">
        <v>6520</v>
      </c>
      <c r="N2328" s="118" t="s">
        <v>147</v>
      </c>
      <c r="O2328" s="118" t="s">
        <v>148</v>
      </c>
      <c r="P2328" s="118" t="s">
        <v>146</v>
      </c>
      <c r="Q2328" s="118" t="s">
        <v>147</v>
      </c>
      <c r="R2328" s="118" t="s">
        <v>148</v>
      </c>
      <c r="S2328" s="118" t="s">
        <v>147</v>
      </c>
      <c r="T2328" s="118" t="s">
        <v>148</v>
      </c>
      <c r="U2328" s="118" t="s">
        <v>147</v>
      </c>
      <c r="V2328" s="118" t="s">
        <v>6520</v>
      </c>
      <c r="W2328" s="118" t="s">
        <v>148</v>
      </c>
      <c r="X2328" s="121">
        <f t="shared" si="42"/>
        <v>29.166666666666668</v>
      </c>
      <c r="Y2328" s="68"/>
      <c r="Z2328" s="113">
        <f>VLOOKUP(B2328,[1]Sheet1!B$3:V$3093,21,0)</f>
        <v>0</v>
      </c>
    </row>
    <row r="2329" spans="2:26" ht="30" x14ac:dyDescent="0.25">
      <c r="B2329" s="9" t="s">
        <v>4784</v>
      </c>
      <c r="C2329" s="9" t="s">
        <v>4785</v>
      </c>
      <c r="D2329" s="9">
        <v>1994</v>
      </c>
      <c r="E2329" s="9" t="s">
        <v>12</v>
      </c>
      <c r="F2329" s="9" t="s">
        <v>30</v>
      </c>
      <c r="G2329" s="60" t="s">
        <v>102</v>
      </c>
      <c r="H2329" s="1" t="s">
        <v>18</v>
      </c>
      <c r="I2329" s="1" t="s">
        <v>178</v>
      </c>
      <c r="J2329" s="68" t="s">
        <v>6407</v>
      </c>
      <c r="K2329" s="68" t="s">
        <v>6366</v>
      </c>
      <c r="L2329" s="120" t="s">
        <v>147</v>
      </c>
      <c r="M2329" s="117" t="s">
        <v>148</v>
      </c>
      <c r="N2329" s="118" t="s">
        <v>148</v>
      </c>
      <c r="O2329" s="118" t="s">
        <v>148</v>
      </c>
      <c r="P2329" s="118" t="s">
        <v>147</v>
      </c>
      <c r="Q2329" s="118" t="s">
        <v>147</v>
      </c>
      <c r="R2329" s="118" t="s">
        <v>6520</v>
      </c>
      <c r="S2329" s="118" t="s">
        <v>147</v>
      </c>
      <c r="T2329" s="118" t="s">
        <v>147</v>
      </c>
      <c r="U2329" s="118" t="s">
        <v>147</v>
      </c>
      <c r="V2329" s="118" t="s">
        <v>147</v>
      </c>
      <c r="W2329" s="118" t="s">
        <v>147</v>
      </c>
      <c r="X2329" s="121">
        <f t="shared" si="42"/>
        <v>30.833333333333332</v>
      </c>
      <c r="Y2329" s="68"/>
      <c r="Z2329" s="113">
        <f>VLOOKUP(B2329,[1]Sheet1!B$3:V$3093,21,0)</f>
        <v>0</v>
      </c>
    </row>
    <row r="2330" spans="2:26" ht="30" x14ac:dyDescent="0.25">
      <c r="B2330" s="9" t="s">
        <v>4786</v>
      </c>
      <c r="C2330" s="9" t="s">
        <v>4787</v>
      </c>
      <c r="D2330" s="9">
        <v>1990</v>
      </c>
      <c r="E2330" s="9" t="s">
        <v>12</v>
      </c>
      <c r="F2330" s="9" t="s">
        <v>30</v>
      </c>
      <c r="G2330" s="60" t="s">
        <v>102</v>
      </c>
      <c r="H2330" s="1" t="s">
        <v>11</v>
      </c>
      <c r="I2330" s="1" t="s">
        <v>170</v>
      </c>
      <c r="J2330" s="68" t="s">
        <v>6407</v>
      </c>
      <c r="K2330" s="68" t="s">
        <v>6366</v>
      </c>
      <c r="L2330" s="120" t="s">
        <v>147</v>
      </c>
      <c r="M2330" s="117" t="s">
        <v>148</v>
      </c>
      <c r="N2330" s="118" t="s">
        <v>6520</v>
      </c>
      <c r="O2330" s="118" t="s">
        <v>148</v>
      </c>
      <c r="P2330" s="118" t="s">
        <v>148</v>
      </c>
      <c r="Q2330" s="118" t="s">
        <v>146</v>
      </c>
      <c r="R2330" s="118" t="s">
        <v>147</v>
      </c>
      <c r="S2330" s="118" t="s">
        <v>146</v>
      </c>
      <c r="T2330" s="118" t="s">
        <v>148</v>
      </c>
      <c r="U2330" s="118" t="s">
        <v>6520</v>
      </c>
      <c r="V2330" s="118" t="s">
        <v>148</v>
      </c>
      <c r="W2330" s="118" t="s">
        <v>146</v>
      </c>
      <c r="X2330" s="121">
        <f t="shared" si="42"/>
        <v>28.333333333333332</v>
      </c>
      <c r="Y2330" s="68"/>
      <c r="Z2330" s="113">
        <f>VLOOKUP(B2330,[1]Sheet1!B$3:V$3093,21,0)</f>
        <v>0</v>
      </c>
    </row>
    <row r="2331" spans="2:26" ht="30" x14ac:dyDescent="0.25">
      <c r="B2331" s="9" t="s">
        <v>4788</v>
      </c>
      <c r="C2331" s="9" t="s">
        <v>4789</v>
      </c>
      <c r="D2331" s="9">
        <v>1990</v>
      </c>
      <c r="E2331" s="9" t="s">
        <v>12</v>
      </c>
      <c r="F2331" s="9" t="s">
        <v>30</v>
      </c>
      <c r="G2331" s="60" t="s">
        <v>102</v>
      </c>
      <c r="H2331" s="1" t="s">
        <v>13</v>
      </c>
      <c r="I2331" s="1" t="s">
        <v>170</v>
      </c>
      <c r="J2331" s="68" t="s">
        <v>6407</v>
      </c>
      <c r="K2331" s="68" t="s">
        <v>6366</v>
      </c>
      <c r="L2331" s="120" t="s">
        <v>146</v>
      </c>
      <c r="M2331" s="117" t="s">
        <v>146</v>
      </c>
      <c r="N2331" s="118" t="s">
        <v>146</v>
      </c>
      <c r="O2331" s="118" t="s">
        <v>147</v>
      </c>
      <c r="P2331" s="118" t="s">
        <v>147</v>
      </c>
      <c r="Q2331" s="118" t="s">
        <v>148</v>
      </c>
      <c r="R2331" s="118" t="s">
        <v>146</v>
      </c>
      <c r="S2331" s="118" t="s">
        <v>148</v>
      </c>
      <c r="T2331" s="118" t="s">
        <v>147</v>
      </c>
      <c r="U2331" s="118" t="s">
        <v>146</v>
      </c>
      <c r="V2331" s="118" t="s">
        <v>147</v>
      </c>
      <c r="W2331" s="118" t="s">
        <v>146</v>
      </c>
      <c r="X2331" s="121">
        <f t="shared" si="42"/>
        <v>26.666666666666668</v>
      </c>
      <c r="Y2331" s="68"/>
      <c r="Z2331" s="113">
        <f>VLOOKUP(B2331,[1]Sheet1!B$3:V$3093,21,0)</f>
        <v>0</v>
      </c>
    </row>
    <row r="2332" spans="2:26" ht="30" x14ac:dyDescent="0.25">
      <c r="B2332" s="9" t="s">
        <v>4790</v>
      </c>
      <c r="C2332" s="9" t="s">
        <v>4791</v>
      </c>
      <c r="D2332" s="9">
        <v>1987</v>
      </c>
      <c r="E2332" s="9" t="s">
        <v>12</v>
      </c>
      <c r="F2332" s="9" t="s">
        <v>30</v>
      </c>
      <c r="G2332" s="60" t="s">
        <v>102</v>
      </c>
      <c r="H2332" s="1" t="s">
        <v>11</v>
      </c>
      <c r="I2332" s="1" t="s">
        <v>6472</v>
      </c>
      <c r="J2332" s="68" t="s">
        <v>6407</v>
      </c>
      <c r="K2332" s="68" t="s">
        <v>6366</v>
      </c>
      <c r="L2332" s="120" t="s">
        <v>6520</v>
      </c>
      <c r="M2332" s="117" t="s">
        <v>146</v>
      </c>
      <c r="N2332" s="118" t="s">
        <v>146</v>
      </c>
      <c r="O2332" s="118" t="s">
        <v>146</v>
      </c>
      <c r="P2332" s="118" t="s">
        <v>147</v>
      </c>
      <c r="Q2332" s="118" t="s">
        <v>147</v>
      </c>
      <c r="R2332" s="118" t="s">
        <v>146</v>
      </c>
      <c r="S2332" s="118" t="s">
        <v>147</v>
      </c>
      <c r="T2332" s="118" t="s">
        <v>146</v>
      </c>
      <c r="U2332" s="118" t="s">
        <v>146</v>
      </c>
      <c r="V2332" s="118" t="s">
        <v>146</v>
      </c>
      <c r="W2332" s="118" t="s">
        <v>147</v>
      </c>
      <c r="X2332" s="121">
        <f t="shared" si="42"/>
        <v>22.5</v>
      </c>
      <c r="Y2332" s="68"/>
      <c r="Z2332" s="113">
        <f>VLOOKUP(B2332,[1]Sheet1!B$3:V$3093,21,0)</f>
        <v>0</v>
      </c>
    </row>
    <row r="2333" spans="2:26" ht="30" x14ac:dyDescent="0.25">
      <c r="B2333" s="9" t="s">
        <v>4792</v>
      </c>
      <c r="C2333" s="9" t="s">
        <v>4793</v>
      </c>
      <c r="D2333" s="9">
        <v>1993</v>
      </c>
      <c r="E2333" s="9" t="s">
        <v>12</v>
      </c>
      <c r="F2333" s="9" t="s">
        <v>30</v>
      </c>
      <c r="G2333" s="60" t="s">
        <v>102</v>
      </c>
      <c r="H2333" s="1" t="s">
        <v>11</v>
      </c>
      <c r="I2333" s="1" t="s">
        <v>170</v>
      </c>
      <c r="J2333" s="68" t="s">
        <v>6407</v>
      </c>
      <c r="K2333" s="68" t="s">
        <v>6366</v>
      </c>
      <c r="L2333" s="120" t="s">
        <v>146</v>
      </c>
      <c r="M2333" s="117" t="s">
        <v>146</v>
      </c>
      <c r="N2333" s="118" t="s">
        <v>147</v>
      </c>
      <c r="O2333" s="118" t="s">
        <v>146</v>
      </c>
      <c r="P2333" s="118" t="s">
        <v>146</v>
      </c>
      <c r="Q2333" s="118" t="s">
        <v>147</v>
      </c>
      <c r="R2333" s="118" t="s">
        <v>148</v>
      </c>
      <c r="S2333" s="118" t="s">
        <v>147</v>
      </c>
      <c r="T2333" s="118" t="s">
        <v>146</v>
      </c>
      <c r="U2333" s="118" t="s">
        <v>146</v>
      </c>
      <c r="V2333" s="118" t="s">
        <v>6520</v>
      </c>
      <c r="W2333" s="118" t="s">
        <v>147</v>
      </c>
      <c r="X2333" s="121">
        <f t="shared" si="42"/>
        <v>24.166666666666668</v>
      </c>
      <c r="Y2333" s="68"/>
      <c r="Z2333" s="113">
        <f>VLOOKUP(B2333,[1]Sheet1!B$3:V$3093,21,0)</f>
        <v>0</v>
      </c>
    </row>
    <row r="2334" spans="2:26" ht="30" x14ac:dyDescent="0.25">
      <c r="B2334" s="9" t="s">
        <v>4794</v>
      </c>
      <c r="C2334" s="9" t="s">
        <v>4795</v>
      </c>
      <c r="D2334" s="9">
        <v>1989</v>
      </c>
      <c r="E2334" s="9" t="s">
        <v>12</v>
      </c>
      <c r="F2334" s="9" t="s">
        <v>30</v>
      </c>
      <c r="G2334" s="60" t="s">
        <v>102</v>
      </c>
      <c r="H2334" s="1" t="s">
        <v>13</v>
      </c>
      <c r="I2334" s="1" t="s">
        <v>24</v>
      </c>
      <c r="J2334" s="68" t="s">
        <v>6407</v>
      </c>
      <c r="K2334" s="68" t="s">
        <v>6366</v>
      </c>
      <c r="L2334" s="120" t="s">
        <v>147</v>
      </c>
      <c r="M2334" s="117" t="s">
        <v>147</v>
      </c>
      <c r="N2334" s="118" t="s">
        <v>148</v>
      </c>
      <c r="O2334" s="118" t="s">
        <v>147</v>
      </c>
      <c r="P2334" s="118" t="s">
        <v>147</v>
      </c>
      <c r="Q2334" s="118" t="s">
        <v>147</v>
      </c>
      <c r="R2334" s="118" t="s">
        <v>6520</v>
      </c>
      <c r="S2334" s="118" t="s">
        <v>147</v>
      </c>
      <c r="T2334" s="118" t="s">
        <v>147</v>
      </c>
      <c r="U2334" s="118" t="s">
        <v>147</v>
      </c>
      <c r="V2334" s="118" t="s">
        <v>147</v>
      </c>
      <c r="W2334" s="118" t="s">
        <v>146</v>
      </c>
      <c r="X2334" s="121">
        <f t="shared" si="42"/>
        <v>28.333333333333332</v>
      </c>
      <c r="Y2334" s="68"/>
      <c r="Z2334" s="113">
        <f>VLOOKUP(B2334,[1]Sheet1!B$3:V$3093,21,0)</f>
        <v>0</v>
      </c>
    </row>
    <row r="2335" spans="2:26" ht="45" x14ac:dyDescent="0.25">
      <c r="B2335" s="9" t="s">
        <v>4796</v>
      </c>
      <c r="C2335" s="9" t="s">
        <v>4797</v>
      </c>
      <c r="D2335" s="9">
        <v>1991</v>
      </c>
      <c r="E2335" s="9" t="s">
        <v>12</v>
      </c>
      <c r="F2335" s="9" t="s">
        <v>30</v>
      </c>
      <c r="G2335" s="60" t="s">
        <v>102</v>
      </c>
      <c r="H2335" s="1" t="s">
        <v>13</v>
      </c>
      <c r="I2335" s="1" t="s">
        <v>177</v>
      </c>
      <c r="J2335" s="68" t="s">
        <v>6407</v>
      </c>
      <c r="K2335" s="68" t="s">
        <v>6366</v>
      </c>
      <c r="L2335" s="120" t="s">
        <v>147</v>
      </c>
      <c r="M2335" s="117" t="s">
        <v>147</v>
      </c>
      <c r="N2335" s="118" t="s">
        <v>146</v>
      </c>
      <c r="O2335" s="118" t="s">
        <v>146</v>
      </c>
      <c r="P2335" s="118" t="s">
        <v>147</v>
      </c>
      <c r="Q2335" s="118" t="s">
        <v>146</v>
      </c>
      <c r="R2335" s="118" t="s">
        <v>146</v>
      </c>
      <c r="S2335" s="118" t="s">
        <v>146</v>
      </c>
      <c r="T2335" s="118" t="s">
        <v>147</v>
      </c>
      <c r="U2335" s="118" t="s">
        <v>146</v>
      </c>
      <c r="V2335" s="118" t="s">
        <v>146</v>
      </c>
      <c r="W2335" s="118" t="s">
        <v>146</v>
      </c>
      <c r="X2335" s="121">
        <f t="shared" si="42"/>
        <v>23.333333333333332</v>
      </c>
      <c r="Y2335" s="68"/>
      <c r="Z2335" s="113">
        <f>VLOOKUP(B2335,[1]Sheet1!B$3:V$3093,21,0)</f>
        <v>0</v>
      </c>
    </row>
    <row r="2336" spans="2:26" ht="45" x14ac:dyDescent="0.25">
      <c r="B2336" s="9" t="s">
        <v>4798</v>
      </c>
      <c r="C2336" s="9" t="s">
        <v>4799</v>
      </c>
      <c r="D2336" s="9">
        <v>1984</v>
      </c>
      <c r="E2336" s="9" t="s">
        <v>12</v>
      </c>
      <c r="F2336" s="9" t="s">
        <v>30</v>
      </c>
      <c r="G2336" s="60" t="s">
        <v>102</v>
      </c>
      <c r="H2336" s="1" t="s">
        <v>6256</v>
      </c>
      <c r="I2336" s="1" t="s">
        <v>6258</v>
      </c>
      <c r="J2336" s="68" t="s">
        <v>6407</v>
      </c>
      <c r="K2336" s="68" t="s">
        <v>6366</v>
      </c>
      <c r="L2336" s="120" t="s">
        <v>146</v>
      </c>
      <c r="M2336" s="117" t="s">
        <v>6520</v>
      </c>
      <c r="N2336" s="118" t="s">
        <v>146</v>
      </c>
      <c r="O2336" s="118" t="s">
        <v>146</v>
      </c>
      <c r="P2336" s="118" t="s">
        <v>146</v>
      </c>
      <c r="Q2336" s="118" t="s">
        <v>146</v>
      </c>
      <c r="R2336" s="118" t="s">
        <v>146</v>
      </c>
      <c r="S2336" s="118" t="s">
        <v>146</v>
      </c>
      <c r="T2336" s="118" t="s">
        <v>147</v>
      </c>
      <c r="U2336" s="118" t="s">
        <v>6520</v>
      </c>
      <c r="V2336" s="118" t="s">
        <v>146</v>
      </c>
      <c r="W2336" s="118" t="s">
        <v>147</v>
      </c>
      <c r="X2336" s="121">
        <f t="shared" si="42"/>
        <v>20</v>
      </c>
      <c r="Y2336" s="68"/>
      <c r="Z2336" s="113">
        <f>VLOOKUP(B2336,[1]Sheet1!B$3:V$3093,21,0)</f>
        <v>0</v>
      </c>
    </row>
    <row r="2337" spans="2:26" ht="30" x14ac:dyDescent="0.25">
      <c r="B2337" s="9" t="s">
        <v>4800</v>
      </c>
      <c r="C2337" s="9" t="s">
        <v>4801</v>
      </c>
      <c r="D2337" s="9">
        <v>1991</v>
      </c>
      <c r="E2337" s="9" t="s">
        <v>12</v>
      </c>
      <c r="F2337" s="9" t="s">
        <v>30</v>
      </c>
      <c r="G2337" s="60" t="s">
        <v>102</v>
      </c>
      <c r="H2337" s="1" t="s">
        <v>13</v>
      </c>
      <c r="I2337" s="1" t="s">
        <v>81</v>
      </c>
      <c r="J2337" s="68" t="s">
        <v>6407</v>
      </c>
      <c r="K2337" s="68" t="s">
        <v>6366</v>
      </c>
      <c r="L2337" s="120" t="s">
        <v>6520</v>
      </c>
      <c r="M2337" s="117" t="s">
        <v>148</v>
      </c>
      <c r="N2337" s="118" t="s">
        <v>146</v>
      </c>
      <c r="O2337" s="118" t="s">
        <v>146</v>
      </c>
      <c r="P2337" s="118" t="s">
        <v>146</v>
      </c>
      <c r="Q2337" s="118" t="s">
        <v>146</v>
      </c>
      <c r="R2337" s="118" t="s">
        <v>148</v>
      </c>
      <c r="S2337" s="118" t="s">
        <v>146</v>
      </c>
      <c r="T2337" s="118" t="s">
        <v>146</v>
      </c>
      <c r="U2337" s="118" t="s">
        <v>146</v>
      </c>
      <c r="V2337" s="118" t="s">
        <v>146</v>
      </c>
      <c r="W2337" s="118" t="s">
        <v>6520</v>
      </c>
      <c r="X2337" s="121">
        <f t="shared" si="42"/>
        <v>21.666666666666668</v>
      </c>
      <c r="Y2337" s="68"/>
      <c r="Z2337" s="113">
        <f>VLOOKUP(B2337,[1]Sheet1!B$3:V$3093,21,0)</f>
        <v>0</v>
      </c>
    </row>
    <row r="2338" spans="2:26" ht="30" x14ac:dyDescent="0.25">
      <c r="B2338" s="9" t="s">
        <v>4802</v>
      </c>
      <c r="C2338" s="9" t="s">
        <v>4803</v>
      </c>
      <c r="D2338" s="9">
        <v>1993</v>
      </c>
      <c r="E2338" s="9" t="s">
        <v>12</v>
      </c>
      <c r="F2338" s="9" t="s">
        <v>32</v>
      </c>
      <c r="G2338" s="60" t="s">
        <v>49</v>
      </c>
      <c r="H2338" s="1" t="s">
        <v>13</v>
      </c>
      <c r="I2338" s="1" t="s">
        <v>6309</v>
      </c>
      <c r="J2338" s="68" t="s">
        <v>291</v>
      </c>
      <c r="K2338" s="68" t="s">
        <v>292</v>
      </c>
      <c r="L2338" s="120" t="s">
        <v>148</v>
      </c>
      <c r="M2338" s="117" t="s">
        <v>147</v>
      </c>
      <c r="N2338" s="118" t="s">
        <v>148</v>
      </c>
      <c r="O2338" s="118" t="s">
        <v>148</v>
      </c>
      <c r="P2338" s="118" t="s">
        <v>147</v>
      </c>
      <c r="Q2338" s="118" t="s">
        <v>147</v>
      </c>
      <c r="R2338" s="118" t="s">
        <v>146</v>
      </c>
      <c r="S2338" s="118" t="s">
        <v>147</v>
      </c>
      <c r="T2338" s="118" t="s">
        <v>147</v>
      </c>
      <c r="U2338" s="118" t="s">
        <v>147</v>
      </c>
      <c r="V2338" s="118" t="s">
        <v>147</v>
      </c>
      <c r="W2338" s="118" t="s">
        <v>147</v>
      </c>
      <c r="X2338" s="121">
        <f t="shared" si="42"/>
        <v>31.666666666666668</v>
      </c>
      <c r="Y2338" s="68"/>
      <c r="Z2338" s="113">
        <f>VLOOKUP(B2338,[1]Sheet1!B$3:V$3093,21,0)</f>
        <v>0</v>
      </c>
    </row>
    <row r="2339" spans="2:26" ht="45" x14ac:dyDescent="0.25">
      <c r="B2339" s="9" t="s">
        <v>4804</v>
      </c>
      <c r="C2339" s="9" t="s">
        <v>4805</v>
      </c>
      <c r="D2339" s="9">
        <v>1986</v>
      </c>
      <c r="E2339" s="9" t="s">
        <v>12</v>
      </c>
      <c r="F2339" s="9" t="s">
        <v>30</v>
      </c>
      <c r="G2339" s="60" t="s">
        <v>49</v>
      </c>
      <c r="H2339" s="1" t="s">
        <v>6289</v>
      </c>
      <c r="I2339" s="1" t="s">
        <v>6320</v>
      </c>
      <c r="J2339" s="68" t="s">
        <v>291</v>
      </c>
      <c r="K2339" s="68" t="s">
        <v>292</v>
      </c>
      <c r="L2339" s="120" t="s">
        <v>146</v>
      </c>
      <c r="M2339" s="117" t="s">
        <v>147</v>
      </c>
      <c r="N2339" s="118" t="s">
        <v>146</v>
      </c>
      <c r="O2339" s="118" t="s">
        <v>147</v>
      </c>
      <c r="P2339" s="118" t="s">
        <v>146</v>
      </c>
      <c r="Q2339" s="118" t="s">
        <v>147</v>
      </c>
      <c r="R2339" s="118" t="s">
        <v>147</v>
      </c>
      <c r="S2339" s="118" t="s">
        <v>147</v>
      </c>
      <c r="T2339" s="118" t="s">
        <v>146</v>
      </c>
      <c r="U2339" s="118" t="s">
        <v>146</v>
      </c>
      <c r="V2339" s="118" t="s">
        <v>146</v>
      </c>
      <c r="W2339" s="118" t="s">
        <v>147</v>
      </c>
      <c r="X2339" s="121">
        <f t="shared" si="42"/>
        <v>25</v>
      </c>
      <c r="Y2339" s="68"/>
      <c r="Z2339" s="113">
        <f>VLOOKUP(B2339,[1]Sheet1!B$3:V$3093,21,0)</f>
        <v>0</v>
      </c>
    </row>
    <row r="2340" spans="2:26" ht="30" x14ac:dyDescent="0.25">
      <c r="B2340" s="9" t="s">
        <v>4806</v>
      </c>
      <c r="C2340" s="9" t="s">
        <v>4807</v>
      </c>
      <c r="D2340" s="9">
        <v>1997</v>
      </c>
      <c r="E2340" s="9" t="s">
        <v>12</v>
      </c>
      <c r="F2340" s="9" t="s">
        <v>30</v>
      </c>
      <c r="G2340" s="60" t="s">
        <v>49</v>
      </c>
      <c r="H2340" s="1" t="s">
        <v>13</v>
      </c>
      <c r="I2340" s="1" t="s">
        <v>31</v>
      </c>
      <c r="J2340" s="68" t="s">
        <v>6473</v>
      </c>
      <c r="K2340" s="68" t="s">
        <v>6474</v>
      </c>
      <c r="L2340" s="120" t="s">
        <v>149</v>
      </c>
      <c r="M2340" s="117" t="s">
        <v>146</v>
      </c>
      <c r="N2340" s="118" t="s">
        <v>146</v>
      </c>
      <c r="O2340" s="118" t="s">
        <v>146</v>
      </c>
      <c r="P2340" s="118" t="s">
        <v>147</v>
      </c>
      <c r="Q2340" s="118" t="s">
        <v>146</v>
      </c>
      <c r="R2340" s="118" t="s">
        <v>146</v>
      </c>
      <c r="S2340" s="118" t="s">
        <v>146</v>
      </c>
      <c r="T2340" s="118" t="s">
        <v>146</v>
      </c>
      <c r="U2340" s="118" t="s">
        <v>146</v>
      </c>
      <c r="V2340" s="118" t="s">
        <v>146</v>
      </c>
      <c r="W2340" s="118" t="s">
        <v>146</v>
      </c>
      <c r="X2340" s="121">
        <f t="shared" si="42"/>
        <v>20.90909090909091</v>
      </c>
      <c r="Y2340" s="68"/>
      <c r="Z2340" s="113">
        <f>VLOOKUP(B2340,[1]Sheet1!B$3:V$3093,21,0)</f>
        <v>0</v>
      </c>
    </row>
    <row r="2341" spans="2:26" ht="45" x14ac:dyDescent="0.25">
      <c r="B2341" s="9" t="s">
        <v>4808</v>
      </c>
      <c r="C2341" s="9" t="s">
        <v>4809</v>
      </c>
      <c r="D2341" s="9">
        <v>1990</v>
      </c>
      <c r="E2341" s="9" t="s">
        <v>12</v>
      </c>
      <c r="F2341" s="9" t="s">
        <v>32</v>
      </c>
      <c r="G2341" s="60" t="s">
        <v>49</v>
      </c>
      <c r="H2341" s="1" t="s">
        <v>11</v>
      </c>
      <c r="I2341" s="1" t="s">
        <v>92</v>
      </c>
      <c r="J2341" s="68" t="s">
        <v>6473</v>
      </c>
      <c r="K2341" s="68" t="s">
        <v>6474</v>
      </c>
      <c r="L2341" s="120" t="s">
        <v>149</v>
      </c>
      <c r="M2341" s="117" t="s">
        <v>146</v>
      </c>
      <c r="N2341" s="118" t="s">
        <v>147</v>
      </c>
      <c r="O2341" s="118" t="s">
        <v>146</v>
      </c>
      <c r="P2341" s="118" t="s">
        <v>147</v>
      </c>
      <c r="Q2341" s="118" t="s">
        <v>146</v>
      </c>
      <c r="R2341" s="118" t="s">
        <v>147</v>
      </c>
      <c r="S2341" s="118" t="s">
        <v>146</v>
      </c>
      <c r="T2341" s="118" t="s">
        <v>148</v>
      </c>
      <c r="U2341" s="118" t="s">
        <v>146</v>
      </c>
      <c r="V2341" s="118" t="s">
        <v>6520</v>
      </c>
      <c r="W2341" s="118" t="s">
        <v>146</v>
      </c>
      <c r="X2341" s="121">
        <f t="shared" si="42"/>
        <v>23.636363636363637</v>
      </c>
      <c r="Y2341" s="68"/>
      <c r="Z2341" s="113">
        <f>VLOOKUP(B2341,[1]Sheet1!B$3:V$3093,21,0)</f>
        <v>0</v>
      </c>
    </row>
    <row r="2342" spans="2:26" ht="45" x14ac:dyDescent="0.25">
      <c r="B2342" s="9" t="s">
        <v>4810</v>
      </c>
      <c r="C2342" s="9" t="s">
        <v>4811</v>
      </c>
      <c r="D2342" s="9">
        <v>1983</v>
      </c>
      <c r="E2342" s="9" t="s">
        <v>12</v>
      </c>
      <c r="F2342" s="9" t="s">
        <v>488</v>
      </c>
      <c r="G2342" s="60" t="s">
        <v>49</v>
      </c>
      <c r="H2342" s="1" t="s">
        <v>11</v>
      </c>
      <c r="I2342" s="1" t="s">
        <v>170</v>
      </c>
      <c r="J2342" s="68" t="s">
        <v>291</v>
      </c>
      <c r="K2342" s="68" t="s">
        <v>292</v>
      </c>
      <c r="L2342" s="120" t="s">
        <v>147</v>
      </c>
      <c r="M2342" s="117" t="s">
        <v>146</v>
      </c>
      <c r="N2342" s="118" t="s">
        <v>146</v>
      </c>
      <c r="O2342" s="118" t="s">
        <v>146</v>
      </c>
      <c r="P2342" s="118" t="s">
        <v>146</v>
      </c>
      <c r="Q2342" s="118" t="s">
        <v>146</v>
      </c>
      <c r="R2342" s="118" t="s">
        <v>146</v>
      </c>
      <c r="S2342" s="118" t="s">
        <v>146</v>
      </c>
      <c r="T2342" s="118" t="s">
        <v>146</v>
      </c>
      <c r="U2342" s="118" t="s">
        <v>148</v>
      </c>
      <c r="V2342" s="118" t="s">
        <v>146</v>
      </c>
      <c r="W2342" s="118" t="s">
        <v>146</v>
      </c>
      <c r="X2342" s="121">
        <f t="shared" si="42"/>
        <v>22.5</v>
      </c>
      <c r="Y2342" s="68"/>
      <c r="Z2342" s="113">
        <f>VLOOKUP(B2342,[1]Sheet1!B$3:V$3093,21,0)</f>
        <v>0</v>
      </c>
    </row>
    <row r="2343" spans="2:26" ht="45" x14ac:dyDescent="0.25">
      <c r="B2343" s="9" t="s">
        <v>4812</v>
      </c>
      <c r="C2343" s="9" t="s">
        <v>4813</v>
      </c>
      <c r="D2343" s="9">
        <v>1979</v>
      </c>
      <c r="E2343" s="9" t="s">
        <v>12</v>
      </c>
      <c r="F2343" s="9" t="s">
        <v>30</v>
      </c>
      <c r="G2343" s="60" t="s">
        <v>49</v>
      </c>
      <c r="H2343" s="1" t="s">
        <v>6289</v>
      </c>
      <c r="I2343" s="1" t="s">
        <v>183</v>
      </c>
      <c r="J2343" s="68" t="s">
        <v>296</v>
      </c>
      <c r="K2343" s="68" t="s">
        <v>297</v>
      </c>
      <c r="L2343" s="120" t="s">
        <v>146</v>
      </c>
      <c r="M2343" s="117" t="s">
        <v>146</v>
      </c>
      <c r="N2343" s="118" t="s">
        <v>6520</v>
      </c>
      <c r="O2343" s="118" t="s">
        <v>147</v>
      </c>
      <c r="P2343" s="118" t="s">
        <v>146</v>
      </c>
      <c r="Q2343" s="118" t="s">
        <v>147</v>
      </c>
      <c r="R2343" s="118" t="s">
        <v>147</v>
      </c>
      <c r="S2343" s="118" t="s">
        <v>147</v>
      </c>
      <c r="T2343" s="118" t="s">
        <v>147</v>
      </c>
      <c r="U2343" s="118" t="s">
        <v>146</v>
      </c>
      <c r="V2343" s="118" t="s">
        <v>147</v>
      </c>
      <c r="W2343" s="118" t="s">
        <v>147</v>
      </c>
      <c r="X2343" s="121">
        <f t="shared" si="42"/>
        <v>25</v>
      </c>
      <c r="Y2343" s="68"/>
      <c r="Z2343" s="113">
        <f>VLOOKUP(B2343,[1]Sheet1!B$3:V$3093,21,0)</f>
        <v>0</v>
      </c>
    </row>
    <row r="2344" spans="2:26" ht="45" x14ac:dyDescent="0.25">
      <c r="B2344" s="9" t="s">
        <v>4814</v>
      </c>
      <c r="C2344" s="9" t="s">
        <v>4815</v>
      </c>
      <c r="D2344" s="9">
        <v>1991</v>
      </c>
      <c r="E2344" s="9" t="s">
        <v>12</v>
      </c>
      <c r="F2344" s="9" t="s">
        <v>30</v>
      </c>
      <c r="G2344" s="60" t="s">
        <v>49</v>
      </c>
      <c r="H2344" s="1" t="s">
        <v>13</v>
      </c>
      <c r="I2344" s="1" t="s">
        <v>177</v>
      </c>
      <c r="J2344" s="68" t="s">
        <v>291</v>
      </c>
      <c r="K2344" s="68" t="s">
        <v>292</v>
      </c>
      <c r="L2344" s="120" t="s">
        <v>147</v>
      </c>
      <c r="M2344" s="117" t="s">
        <v>6520</v>
      </c>
      <c r="N2344" s="118" t="s">
        <v>147</v>
      </c>
      <c r="O2344" s="118" t="s">
        <v>146</v>
      </c>
      <c r="P2344" s="118" t="s">
        <v>147</v>
      </c>
      <c r="Q2344" s="118" t="s">
        <v>148</v>
      </c>
      <c r="R2344" s="118" t="s">
        <v>146</v>
      </c>
      <c r="S2344" s="118" t="s">
        <v>148</v>
      </c>
      <c r="T2344" s="118" t="s">
        <v>146</v>
      </c>
      <c r="U2344" s="118" t="s">
        <v>146</v>
      </c>
      <c r="V2344" s="118" t="s">
        <v>146</v>
      </c>
      <c r="W2344" s="118" t="s">
        <v>146</v>
      </c>
      <c r="X2344" s="121">
        <f t="shared" si="42"/>
        <v>25</v>
      </c>
      <c r="Y2344" s="68"/>
      <c r="Z2344" s="113">
        <f>VLOOKUP(B2344,[1]Sheet1!B$3:V$3093,21,0)</f>
        <v>0</v>
      </c>
    </row>
    <row r="2345" spans="2:26" ht="45" x14ac:dyDescent="0.25">
      <c r="B2345" s="9" t="s">
        <v>4816</v>
      </c>
      <c r="C2345" s="9" t="s">
        <v>3400</v>
      </c>
      <c r="D2345" s="9">
        <v>1988</v>
      </c>
      <c r="E2345" s="9" t="s">
        <v>12</v>
      </c>
      <c r="F2345" s="9" t="s">
        <v>30</v>
      </c>
      <c r="G2345" s="60" t="s">
        <v>49</v>
      </c>
      <c r="H2345" s="1" t="s">
        <v>13</v>
      </c>
      <c r="I2345" s="1" t="s">
        <v>23</v>
      </c>
      <c r="J2345" s="68" t="s">
        <v>296</v>
      </c>
      <c r="K2345" s="68" t="s">
        <v>297</v>
      </c>
      <c r="L2345" s="120" t="s">
        <v>147</v>
      </c>
      <c r="M2345" s="117" t="s">
        <v>147</v>
      </c>
      <c r="N2345" s="118" t="s">
        <v>147</v>
      </c>
      <c r="O2345" s="118" t="s">
        <v>146</v>
      </c>
      <c r="P2345" s="118" t="s">
        <v>148</v>
      </c>
      <c r="Q2345" s="118" t="s">
        <v>147</v>
      </c>
      <c r="R2345" s="118" t="s">
        <v>146</v>
      </c>
      <c r="S2345" s="118" t="s">
        <v>147</v>
      </c>
      <c r="T2345" s="118" t="s">
        <v>146</v>
      </c>
      <c r="U2345" s="118" t="s">
        <v>146</v>
      </c>
      <c r="V2345" s="118" t="s">
        <v>147</v>
      </c>
      <c r="W2345" s="118" t="s">
        <v>147</v>
      </c>
      <c r="X2345" s="121">
        <f t="shared" si="42"/>
        <v>27.5</v>
      </c>
      <c r="Y2345" s="68"/>
      <c r="Z2345" s="113">
        <f>VLOOKUP(B2345,[1]Sheet1!B$3:V$3093,21,0)</f>
        <v>0</v>
      </c>
    </row>
    <row r="2346" spans="2:26" ht="30" x14ac:dyDescent="0.25">
      <c r="B2346" s="9" t="s">
        <v>4817</v>
      </c>
      <c r="C2346" s="9" t="s">
        <v>4818</v>
      </c>
      <c r="D2346" s="9">
        <v>1993</v>
      </c>
      <c r="E2346" s="9" t="s">
        <v>12</v>
      </c>
      <c r="F2346" s="9" t="s">
        <v>30</v>
      </c>
      <c r="G2346" s="60" t="s">
        <v>49</v>
      </c>
      <c r="H2346" s="1" t="s">
        <v>11</v>
      </c>
      <c r="I2346" s="1" t="s">
        <v>6315</v>
      </c>
      <c r="J2346" s="68" t="s">
        <v>296</v>
      </c>
      <c r="K2346" s="68" t="s">
        <v>297</v>
      </c>
      <c r="L2346" s="120" t="s">
        <v>147</v>
      </c>
      <c r="M2346" s="117" t="s">
        <v>6520</v>
      </c>
      <c r="N2346" s="118" t="s">
        <v>6520</v>
      </c>
      <c r="O2346" s="118" t="s">
        <v>146</v>
      </c>
      <c r="P2346" s="118" t="s">
        <v>146</v>
      </c>
      <c r="Q2346" s="118" t="s">
        <v>146</v>
      </c>
      <c r="R2346" s="118" t="s">
        <v>146</v>
      </c>
      <c r="S2346" s="118" t="s">
        <v>146</v>
      </c>
      <c r="T2346" s="118" t="s">
        <v>146</v>
      </c>
      <c r="U2346" s="118" t="s">
        <v>6520</v>
      </c>
      <c r="V2346" s="118" t="s">
        <v>146</v>
      </c>
      <c r="W2346" s="118" t="s">
        <v>148</v>
      </c>
      <c r="X2346" s="121">
        <f t="shared" si="42"/>
        <v>20</v>
      </c>
      <c r="Y2346" s="68"/>
      <c r="Z2346" s="113"/>
    </row>
    <row r="2347" spans="2:26" ht="30" x14ac:dyDescent="0.25">
      <c r="B2347" s="9" t="s">
        <v>4819</v>
      </c>
      <c r="C2347" s="9" t="s">
        <v>4820</v>
      </c>
      <c r="D2347" s="9">
        <v>1987</v>
      </c>
      <c r="E2347" s="9" t="s">
        <v>12</v>
      </c>
      <c r="F2347" s="9" t="s">
        <v>30</v>
      </c>
      <c r="G2347" s="60" t="s">
        <v>49</v>
      </c>
      <c r="H2347" s="1" t="s">
        <v>11</v>
      </c>
      <c r="I2347" s="1" t="s">
        <v>110</v>
      </c>
      <c r="J2347" s="68" t="s">
        <v>291</v>
      </c>
      <c r="K2347" s="68" t="s">
        <v>292</v>
      </c>
      <c r="L2347" s="120" t="s">
        <v>148</v>
      </c>
      <c r="M2347" s="117" t="s">
        <v>148</v>
      </c>
      <c r="N2347" s="118" t="s">
        <v>147</v>
      </c>
      <c r="O2347" s="118" t="s">
        <v>146</v>
      </c>
      <c r="P2347" s="118" t="s">
        <v>147</v>
      </c>
      <c r="Q2347" s="118" t="s">
        <v>147</v>
      </c>
      <c r="R2347" s="118" t="s">
        <v>146</v>
      </c>
      <c r="S2347" s="118" t="s">
        <v>147</v>
      </c>
      <c r="T2347" s="118" t="s">
        <v>146</v>
      </c>
      <c r="U2347" s="118" t="s">
        <v>146</v>
      </c>
      <c r="V2347" s="118" t="s">
        <v>146</v>
      </c>
      <c r="W2347" s="118" t="s">
        <v>146</v>
      </c>
      <c r="X2347" s="121">
        <f t="shared" si="42"/>
        <v>26.666666666666668</v>
      </c>
      <c r="Y2347" s="68"/>
      <c r="Z2347" s="113">
        <f>VLOOKUP(B2347,[1]Sheet1!B$3:V$3093,21,0)</f>
        <v>0</v>
      </c>
    </row>
    <row r="2348" spans="2:26" ht="30" x14ac:dyDescent="0.25">
      <c r="B2348" s="9" t="s">
        <v>4821</v>
      </c>
      <c r="C2348" s="9" t="s">
        <v>4822</v>
      </c>
      <c r="D2348" s="9">
        <v>1989</v>
      </c>
      <c r="E2348" s="9" t="s">
        <v>12</v>
      </c>
      <c r="F2348" s="9" t="s">
        <v>124</v>
      </c>
      <c r="G2348" s="60" t="s">
        <v>49</v>
      </c>
      <c r="H2348" s="1" t="s">
        <v>11</v>
      </c>
      <c r="I2348" s="1" t="s">
        <v>170</v>
      </c>
      <c r="J2348" s="68" t="s">
        <v>296</v>
      </c>
      <c r="K2348" s="68" t="s">
        <v>297</v>
      </c>
      <c r="L2348" s="120" t="s">
        <v>6520</v>
      </c>
      <c r="M2348" s="117" t="s">
        <v>146</v>
      </c>
      <c r="N2348" s="118" t="s">
        <v>6520</v>
      </c>
      <c r="O2348" s="118" t="s">
        <v>146</v>
      </c>
      <c r="P2348" s="118" t="s">
        <v>146</v>
      </c>
      <c r="Q2348" s="118" t="s">
        <v>146</v>
      </c>
      <c r="R2348" s="118" t="s">
        <v>146</v>
      </c>
      <c r="S2348" s="118" t="s">
        <v>146</v>
      </c>
      <c r="T2348" s="118" t="s">
        <v>146</v>
      </c>
      <c r="U2348" s="118" t="s">
        <v>146</v>
      </c>
      <c r="V2348" s="118" t="s">
        <v>146</v>
      </c>
      <c r="W2348" s="118" t="s">
        <v>148</v>
      </c>
      <c r="X2348" s="121">
        <f t="shared" si="42"/>
        <v>20</v>
      </c>
      <c r="Y2348" s="68"/>
      <c r="Z2348" s="113"/>
    </row>
    <row r="2349" spans="2:26" ht="30" x14ac:dyDescent="0.25">
      <c r="B2349" s="9" t="s">
        <v>4823</v>
      </c>
      <c r="C2349" s="9" t="s">
        <v>4824</v>
      </c>
      <c r="D2349" s="9">
        <v>1979</v>
      </c>
      <c r="E2349" s="9" t="s">
        <v>12</v>
      </c>
      <c r="F2349" s="9" t="s">
        <v>30</v>
      </c>
      <c r="G2349" s="60" t="s">
        <v>49</v>
      </c>
      <c r="H2349" s="1" t="s">
        <v>13</v>
      </c>
      <c r="I2349" s="1" t="s">
        <v>26</v>
      </c>
      <c r="J2349" s="68" t="s">
        <v>296</v>
      </c>
      <c r="K2349" s="68" t="s">
        <v>297</v>
      </c>
      <c r="L2349" s="120" t="s">
        <v>146</v>
      </c>
      <c r="M2349" s="117" t="s">
        <v>146</v>
      </c>
      <c r="N2349" s="118" t="s">
        <v>147</v>
      </c>
      <c r="O2349" s="118" t="s">
        <v>146</v>
      </c>
      <c r="P2349" s="118" t="s">
        <v>147</v>
      </c>
      <c r="Q2349" s="118" t="s">
        <v>147</v>
      </c>
      <c r="R2349" s="118" t="s">
        <v>147</v>
      </c>
      <c r="S2349" s="118" t="s">
        <v>147</v>
      </c>
      <c r="T2349" s="118" t="s">
        <v>146</v>
      </c>
      <c r="U2349" s="118" t="s">
        <v>146</v>
      </c>
      <c r="V2349" s="118" t="s">
        <v>147</v>
      </c>
      <c r="W2349" s="118" t="s">
        <v>147</v>
      </c>
      <c r="X2349" s="121">
        <f t="shared" si="42"/>
        <v>25.833333333333332</v>
      </c>
      <c r="Y2349" s="68"/>
      <c r="Z2349" s="113">
        <f>VLOOKUP(B2349,[1]Sheet1!B$3:V$3093,21,0)</f>
        <v>0</v>
      </c>
    </row>
    <row r="2350" spans="2:26" ht="30" x14ac:dyDescent="0.25">
      <c r="B2350" s="9" t="s">
        <v>4825</v>
      </c>
      <c r="C2350" s="9" t="s">
        <v>4826</v>
      </c>
      <c r="D2350" s="9">
        <v>1995</v>
      </c>
      <c r="E2350" s="9" t="s">
        <v>12</v>
      </c>
      <c r="F2350" s="9" t="s">
        <v>30</v>
      </c>
      <c r="G2350" s="60" t="s">
        <v>49</v>
      </c>
      <c r="H2350" s="1" t="s">
        <v>13</v>
      </c>
      <c r="I2350" s="1" t="s">
        <v>86</v>
      </c>
      <c r="J2350" s="68" t="s">
        <v>296</v>
      </c>
      <c r="K2350" s="68" t="s">
        <v>297</v>
      </c>
      <c r="L2350" s="120" t="s">
        <v>146</v>
      </c>
      <c r="M2350" s="117" t="s">
        <v>146</v>
      </c>
      <c r="N2350" s="118" t="s">
        <v>146</v>
      </c>
      <c r="O2350" s="118" t="s">
        <v>146</v>
      </c>
      <c r="P2350" s="118" t="s">
        <v>146</v>
      </c>
      <c r="Q2350" s="118" t="s">
        <v>147</v>
      </c>
      <c r="R2350" s="118" t="s">
        <v>147</v>
      </c>
      <c r="S2350" s="118" t="s">
        <v>147</v>
      </c>
      <c r="T2350" s="118" t="s">
        <v>146</v>
      </c>
      <c r="U2350" s="118" t="s">
        <v>146</v>
      </c>
      <c r="V2350" s="118" t="s">
        <v>146</v>
      </c>
      <c r="W2350" s="118" t="s">
        <v>147</v>
      </c>
      <c r="X2350" s="121">
        <f t="shared" si="42"/>
        <v>23.333333333333332</v>
      </c>
      <c r="Y2350" s="68"/>
      <c r="Z2350" s="113">
        <f>VLOOKUP(B2350,[1]Sheet1!B$3:V$3093,21,0)</f>
        <v>0</v>
      </c>
    </row>
    <row r="2351" spans="2:26" ht="45" x14ac:dyDescent="0.25">
      <c r="B2351" s="9" t="s">
        <v>4827</v>
      </c>
      <c r="C2351" s="9" t="s">
        <v>4828</v>
      </c>
      <c r="D2351" s="9">
        <v>1987</v>
      </c>
      <c r="E2351" s="9" t="s">
        <v>12</v>
      </c>
      <c r="F2351" s="9" t="s">
        <v>30</v>
      </c>
      <c r="G2351" s="60" t="s">
        <v>49</v>
      </c>
      <c r="H2351" s="1" t="s">
        <v>13</v>
      </c>
      <c r="I2351" s="1" t="s">
        <v>16</v>
      </c>
      <c r="J2351" s="68" t="s">
        <v>296</v>
      </c>
      <c r="K2351" s="68" t="s">
        <v>297</v>
      </c>
      <c r="L2351" s="120" t="s">
        <v>146</v>
      </c>
      <c r="M2351" s="117" t="s">
        <v>146</v>
      </c>
      <c r="N2351" s="118" t="s">
        <v>147</v>
      </c>
      <c r="O2351" s="118" t="s">
        <v>148</v>
      </c>
      <c r="P2351" s="118" t="s">
        <v>146</v>
      </c>
      <c r="Q2351" s="118" t="s">
        <v>146</v>
      </c>
      <c r="R2351" s="118" t="s">
        <v>146</v>
      </c>
      <c r="S2351" s="118" t="s">
        <v>146</v>
      </c>
      <c r="T2351" s="118" t="s">
        <v>147</v>
      </c>
      <c r="U2351" s="118" t="s">
        <v>147</v>
      </c>
      <c r="V2351" s="118" t="s">
        <v>147</v>
      </c>
      <c r="W2351" s="118" t="s">
        <v>148</v>
      </c>
      <c r="X2351" s="121">
        <f t="shared" si="42"/>
        <v>26.666666666666668</v>
      </c>
      <c r="Y2351" s="68"/>
      <c r="Z2351" s="113">
        <f>VLOOKUP(B2351,[1]Sheet1!B$3:V$3093,21,0)</f>
        <v>0</v>
      </c>
    </row>
    <row r="2352" spans="2:26" ht="30" x14ac:dyDescent="0.25">
      <c r="B2352" s="9" t="s">
        <v>4829</v>
      </c>
      <c r="C2352" s="9" t="s">
        <v>4830</v>
      </c>
      <c r="D2352" s="9">
        <v>1989</v>
      </c>
      <c r="E2352" s="9" t="s">
        <v>12</v>
      </c>
      <c r="F2352" s="9" t="s">
        <v>213</v>
      </c>
      <c r="G2352" s="60" t="s">
        <v>49</v>
      </c>
      <c r="H2352" s="1" t="s">
        <v>11</v>
      </c>
      <c r="I2352" s="1" t="s">
        <v>170</v>
      </c>
      <c r="J2352" s="68" t="s">
        <v>296</v>
      </c>
      <c r="K2352" s="68" t="s">
        <v>297</v>
      </c>
      <c r="L2352" s="120" t="s">
        <v>147</v>
      </c>
      <c r="M2352" s="117" t="s">
        <v>146</v>
      </c>
      <c r="N2352" s="118" t="s">
        <v>147</v>
      </c>
      <c r="O2352" s="118" t="s">
        <v>147</v>
      </c>
      <c r="P2352" s="118" t="s">
        <v>147</v>
      </c>
      <c r="Q2352" s="118" t="s">
        <v>146</v>
      </c>
      <c r="R2352" s="118" t="s">
        <v>147</v>
      </c>
      <c r="S2352" s="118" t="s">
        <v>146</v>
      </c>
      <c r="T2352" s="118" t="s">
        <v>147</v>
      </c>
      <c r="U2352" s="118" t="s">
        <v>146</v>
      </c>
      <c r="V2352" s="118" t="s">
        <v>147</v>
      </c>
      <c r="W2352" s="118" t="s">
        <v>147</v>
      </c>
      <c r="X2352" s="121">
        <f t="shared" si="42"/>
        <v>26.666666666666668</v>
      </c>
      <c r="Y2352" s="68"/>
      <c r="Z2352" s="113">
        <f>VLOOKUP(B2352,[1]Sheet1!B$3:V$3093,21,0)</f>
        <v>0</v>
      </c>
    </row>
    <row r="2353" spans="2:26" ht="45" x14ac:dyDescent="0.25">
      <c r="B2353" s="9" t="s">
        <v>4831</v>
      </c>
      <c r="C2353" s="9" t="s">
        <v>4832</v>
      </c>
      <c r="D2353" s="9">
        <v>1991</v>
      </c>
      <c r="E2353" s="9" t="s">
        <v>12</v>
      </c>
      <c r="F2353" s="9" t="s">
        <v>30</v>
      </c>
      <c r="G2353" s="60" t="s">
        <v>49</v>
      </c>
      <c r="H2353" s="1" t="s">
        <v>13</v>
      </c>
      <c r="I2353" s="1" t="s">
        <v>6268</v>
      </c>
      <c r="J2353" s="68" t="s">
        <v>296</v>
      </c>
      <c r="K2353" s="68" t="s">
        <v>297</v>
      </c>
      <c r="L2353" s="120" t="s">
        <v>146</v>
      </c>
      <c r="M2353" s="117" t="s">
        <v>146</v>
      </c>
      <c r="N2353" s="118" t="s">
        <v>146</v>
      </c>
      <c r="O2353" s="118" t="s">
        <v>146</v>
      </c>
      <c r="P2353" s="118" t="s">
        <v>146</v>
      </c>
      <c r="Q2353" s="118" t="s">
        <v>146</v>
      </c>
      <c r="R2353" s="118" t="s">
        <v>148</v>
      </c>
      <c r="S2353" s="118" t="s">
        <v>146</v>
      </c>
      <c r="T2353" s="118" t="s">
        <v>146</v>
      </c>
      <c r="U2353" s="118" t="s">
        <v>146</v>
      </c>
      <c r="V2353" s="118" t="s">
        <v>147</v>
      </c>
      <c r="W2353" s="118" t="s">
        <v>146</v>
      </c>
      <c r="X2353" s="121">
        <f t="shared" si="42"/>
        <v>22.5</v>
      </c>
      <c r="Y2353" s="68"/>
      <c r="Z2353" s="113">
        <f>VLOOKUP(B2353,[1]Sheet1!B$3:V$3093,21,0)</f>
        <v>0</v>
      </c>
    </row>
    <row r="2354" spans="2:26" ht="30" x14ac:dyDescent="0.25">
      <c r="B2354" s="9" t="s">
        <v>4833</v>
      </c>
      <c r="C2354" s="9" t="s">
        <v>4834</v>
      </c>
      <c r="D2354" s="9">
        <v>1994</v>
      </c>
      <c r="E2354" s="9" t="s">
        <v>12</v>
      </c>
      <c r="F2354" s="9" t="s">
        <v>30</v>
      </c>
      <c r="G2354" s="60" t="s">
        <v>49</v>
      </c>
      <c r="H2354" s="1" t="s">
        <v>13</v>
      </c>
      <c r="I2354" s="1" t="s">
        <v>81</v>
      </c>
      <c r="J2354" s="68" t="s">
        <v>296</v>
      </c>
      <c r="K2354" s="68" t="s">
        <v>297</v>
      </c>
      <c r="L2354" s="120" t="s">
        <v>146</v>
      </c>
      <c r="M2354" s="117" t="s">
        <v>6520</v>
      </c>
      <c r="N2354" s="118" t="s">
        <v>146</v>
      </c>
      <c r="O2354" s="118" t="s">
        <v>6520</v>
      </c>
      <c r="P2354" s="118" t="s">
        <v>146</v>
      </c>
      <c r="Q2354" s="118" t="s">
        <v>146</v>
      </c>
      <c r="R2354" s="118" t="s">
        <v>146</v>
      </c>
      <c r="S2354" s="118" t="s">
        <v>146</v>
      </c>
      <c r="T2354" s="118" t="s">
        <v>146</v>
      </c>
      <c r="U2354" s="118" t="s">
        <v>147</v>
      </c>
      <c r="V2354" s="118" t="s">
        <v>146</v>
      </c>
      <c r="W2354" s="118" t="s">
        <v>148</v>
      </c>
      <c r="X2354" s="121">
        <f t="shared" si="42"/>
        <v>20.833333333333332</v>
      </c>
      <c r="Y2354" s="68"/>
      <c r="Z2354" s="113"/>
    </row>
    <row r="2355" spans="2:26" ht="30" x14ac:dyDescent="0.25">
      <c r="B2355" s="9" t="s">
        <v>4835</v>
      </c>
      <c r="C2355" s="9" t="s">
        <v>4836</v>
      </c>
      <c r="D2355" s="9">
        <v>1991</v>
      </c>
      <c r="E2355" s="9" t="s">
        <v>12</v>
      </c>
      <c r="F2355" s="9" t="s">
        <v>124</v>
      </c>
      <c r="G2355" s="60" t="s">
        <v>49</v>
      </c>
      <c r="H2355" s="1" t="s">
        <v>18</v>
      </c>
      <c r="I2355" s="1" t="s">
        <v>24</v>
      </c>
      <c r="J2355" s="68" t="s">
        <v>296</v>
      </c>
      <c r="K2355" s="68" t="s">
        <v>297</v>
      </c>
      <c r="L2355" s="120" t="s">
        <v>146</v>
      </c>
      <c r="M2355" s="117" t="s">
        <v>146</v>
      </c>
      <c r="N2355" s="118" t="s">
        <v>147</v>
      </c>
      <c r="O2355" s="118" t="s">
        <v>146</v>
      </c>
      <c r="P2355" s="118" t="s">
        <v>6520</v>
      </c>
      <c r="Q2355" s="118" t="s">
        <v>146</v>
      </c>
      <c r="R2355" s="118" t="s">
        <v>146</v>
      </c>
      <c r="S2355" s="118" t="s">
        <v>146</v>
      </c>
      <c r="T2355" s="118" t="s">
        <v>146</v>
      </c>
      <c r="U2355" s="118" t="s">
        <v>146</v>
      </c>
      <c r="V2355" s="118" t="s">
        <v>146</v>
      </c>
      <c r="W2355" s="118" t="s">
        <v>147</v>
      </c>
      <c r="X2355" s="121">
        <f t="shared" si="42"/>
        <v>20.833333333333332</v>
      </c>
      <c r="Y2355" s="68"/>
      <c r="Z2355" s="113">
        <f>VLOOKUP(B2355,[1]Sheet1!B$3:V$3093,21,0)</f>
        <v>0</v>
      </c>
    </row>
    <row r="2356" spans="2:26" ht="30" x14ac:dyDescent="0.25">
      <c r="B2356" s="9" t="s">
        <v>4837</v>
      </c>
      <c r="C2356" s="9" t="s">
        <v>2354</v>
      </c>
      <c r="D2356" s="9">
        <v>1992</v>
      </c>
      <c r="E2356" s="9" t="s">
        <v>12</v>
      </c>
      <c r="F2356" s="9" t="s">
        <v>30</v>
      </c>
      <c r="G2356" s="60" t="s">
        <v>49</v>
      </c>
      <c r="H2356" s="1" t="s">
        <v>13</v>
      </c>
      <c r="I2356" s="1" t="s">
        <v>170</v>
      </c>
      <c r="J2356" s="68" t="s">
        <v>296</v>
      </c>
      <c r="K2356" s="68" t="s">
        <v>297</v>
      </c>
      <c r="L2356" s="120" t="s">
        <v>146</v>
      </c>
      <c r="M2356" s="117" t="s">
        <v>6520</v>
      </c>
      <c r="N2356" s="118" t="s">
        <v>146</v>
      </c>
      <c r="O2356" s="118" t="s">
        <v>146</v>
      </c>
      <c r="P2356" s="118" t="s">
        <v>146</v>
      </c>
      <c r="Q2356" s="118" t="s">
        <v>146</v>
      </c>
      <c r="R2356" s="118" t="s">
        <v>146</v>
      </c>
      <c r="S2356" s="118" t="s">
        <v>146</v>
      </c>
      <c r="T2356" s="118" t="s">
        <v>146</v>
      </c>
      <c r="U2356" s="118" t="s">
        <v>146</v>
      </c>
      <c r="V2356" s="118" t="s">
        <v>146</v>
      </c>
      <c r="W2356" s="118" t="s">
        <v>147</v>
      </c>
      <c r="X2356" s="121">
        <f t="shared" si="42"/>
        <v>20</v>
      </c>
      <c r="Y2356" s="68"/>
      <c r="Z2356" s="113"/>
    </row>
    <row r="2357" spans="2:26" ht="45" x14ac:dyDescent="0.25">
      <c r="B2357" s="9" t="s">
        <v>4838</v>
      </c>
      <c r="C2357" s="9" t="s">
        <v>4839</v>
      </c>
      <c r="D2357" s="9">
        <v>1988</v>
      </c>
      <c r="E2357" s="9" t="s">
        <v>12</v>
      </c>
      <c r="F2357" s="9" t="s">
        <v>30</v>
      </c>
      <c r="G2357" s="60" t="s">
        <v>49</v>
      </c>
      <c r="H2357" s="1" t="s">
        <v>6289</v>
      </c>
      <c r="I2357" s="1" t="s">
        <v>6288</v>
      </c>
      <c r="J2357" s="68" t="s">
        <v>291</v>
      </c>
      <c r="K2357" s="68" t="s">
        <v>292</v>
      </c>
      <c r="L2357" s="120" t="s">
        <v>147</v>
      </c>
      <c r="M2357" s="117" t="s">
        <v>147</v>
      </c>
      <c r="N2357" s="118" t="s">
        <v>147</v>
      </c>
      <c r="O2357" s="118" t="s">
        <v>146</v>
      </c>
      <c r="P2357" s="118" t="s">
        <v>147</v>
      </c>
      <c r="Q2357" s="118" t="s">
        <v>147</v>
      </c>
      <c r="R2357" s="118" t="s">
        <v>147</v>
      </c>
      <c r="S2357" s="118" t="s">
        <v>147</v>
      </c>
      <c r="T2357" s="118" t="s">
        <v>146</v>
      </c>
      <c r="U2357" s="118" t="s">
        <v>147</v>
      </c>
      <c r="V2357" s="118" t="s">
        <v>148</v>
      </c>
      <c r="W2357" s="118" t="s">
        <v>146</v>
      </c>
      <c r="X2357" s="121">
        <f t="shared" si="42"/>
        <v>28.333333333333332</v>
      </c>
      <c r="Y2357" s="68"/>
      <c r="Z2357" s="113">
        <f>VLOOKUP(B2357,[1]Sheet1!B$3:V$3093,21,0)</f>
        <v>0</v>
      </c>
    </row>
    <row r="2358" spans="2:26" ht="45" x14ac:dyDescent="0.25">
      <c r="B2358" s="9" t="s">
        <v>4840</v>
      </c>
      <c r="C2358" s="9" t="s">
        <v>4841</v>
      </c>
      <c r="D2358" s="9">
        <v>1982</v>
      </c>
      <c r="E2358" s="9" t="s">
        <v>12</v>
      </c>
      <c r="F2358" s="9" t="s">
        <v>30</v>
      </c>
      <c r="G2358" s="60" t="s">
        <v>49</v>
      </c>
      <c r="H2358" s="1" t="s">
        <v>6289</v>
      </c>
      <c r="I2358" s="1" t="s">
        <v>6347</v>
      </c>
      <c r="J2358" s="68" t="s">
        <v>291</v>
      </c>
      <c r="K2358" s="68" t="s">
        <v>292</v>
      </c>
      <c r="L2358" s="120" t="s">
        <v>146</v>
      </c>
      <c r="M2358" s="117" t="s">
        <v>146</v>
      </c>
      <c r="N2358" s="118" t="s">
        <v>146</v>
      </c>
      <c r="O2358" s="118" t="s">
        <v>147</v>
      </c>
      <c r="P2358" s="118" t="s">
        <v>6520</v>
      </c>
      <c r="Q2358" s="118" t="s">
        <v>147</v>
      </c>
      <c r="R2358" s="118" t="s">
        <v>147</v>
      </c>
      <c r="S2358" s="118" t="s">
        <v>147</v>
      </c>
      <c r="T2358" s="118" t="s">
        <v>146</v>
      </c>
      <c r="U2358" s="118" t="s">
        <v>146</v>
      </c>
      <c r="V2358" s="118" t="s">
        <v>146</v>
      </c>
      <c r="W2358" s="118" t="s">
        <v>147</v>
      </c>
      <c r="X2358" s="121">
        <f t="shared" si="42"/>
        <v>23.333333333333332</v>
      </c>
      <c r="Y2358" s="68"/>
      <c r="Z2358" s="113">
        <f>VLOOKUP(B2358,[1]Sheet1!B$3:V$3093,21,0)</f>
        <v>0</v>
      </c>
    </row>
    <row r="2359" spans="2:26" ht="30" x14ac:dyDescent="0.25">
      <c r="B2359" s="9" t="s">
        <v>4842</v>
      </c>
      <c r="C2359" s="9" t="s">
        <v>4843</v>
      </c>
      <c r="D2359" s="9">
        <v>1994</v>
      </c>
      <c r="E2359" s="9" t="s">
        <v>12</v>
      </c>
      <c r="F2359" s="9" t="s">
        <v>30</v>
      </c>
      <c r="G2359" s="60" t="s">
        <v>49</v>
      </c>
      <c r="H2359" s="1" t="s">
        <v>18</v>
      </c>
      <c r="I2359" s="1" t="s">
        <v>6303</v>
      </c>
      <c r="J2359" s="68" t="s">
        <v>291</v>
      </c>
      <c r="K2359" s="68" t="s">
        <v>292</v>
      </c>
      <c r="L2359" s="120" t="s">
        <v>147</v>
      </c>
      <c r="M2359" s="117" t="s">
        <v>147</v>
      </c>
      <c r="N2359" s="118" t="s">
        <v>6520</v>
      </c>
      <c r="O2359" s="118" t="s">
        <v>147</v>
      </c>
      <c r="P2359" s="118" t="s">
        <v>147</v>
      </c>
      <c r="Q2359" s="118" t="s">
        <v>147</v>
      </c>
      <c r="R2359" s="118" t="s">
        <v>148</v>
      </c>
      <c r="S2359" s="118" t="s">
        <v>147</v>
      </c>
      <c r="T2359" s="118" t="s">
        <v>147</v>
      </c>
      <c r="U2359" s="118" t="s">
        <v>147</v>
      </c>
      <c r="V2359" s="118" t="s">
        <v>148</v>
      </c>
      <c r="W2359" s="118" t="s">
        <v>147</v>
      </c>
      <c r="X2359" s="121">
        <f t="shared" si="42"/>
        <v>30</v>
      </c>
      <c r="Y2359" s="68"/>
      <c r="Z2359" s="113">
        <f>VLOOKUP(B2359,[1]Sheet1!B$3:V$3093,21,0)</f>
        <v>0</v>
      </c>
    </row>
    <row r="2360" spans="2:26" ht="30" x14ac:dyDescent="0.25">
      <c r="B2360" s="9" t="s">
        <v>4844</v>
      </c>
      <c r="C2360" s="9" t="s">
        <v>4845</v>
      </c>
      <c r="D2360" s="9">
        <v>1989</v>
      </c>
      <c r="E2360" s="9" t="s">
        <v>12</v>
      </c>
      <c r="F2360" s="9" t="s">
        <v>30</v>
      </c>
      <c r="G2360" s="60" t="s">
        <v>49</v>
      </c>
      <c r="H2360" s="1" t="s">
        <v>176</v>
      </c>
      <c r="I2360" s="1"/>
      <c r="J2360" s="68" t="s">
        <v>296</v>
      </c>
      <c r="K2360" s="68" t="s">
        <v>297</v>
      </c>
      <c r="L2360" s="120" t="s">
        <v>146</v>
      </c>
      <c r="M2360" s="117" t="s">
        <v>146</v>
      </c>
      <c r="N2360" s="118" t="s">
        <v>146</v>
      </c>
      <c r="O2360" s="118" t="s">
        <v>146</v>
      </c>
      <c r="P2360" s="118" t="s">
        <v>146</v>
      </c>
      <c r="Q2360" s="118" t="s">
        <v>146</v>
      </c>
      <c r="R2360" s="118" t="s">
        <v>146</v>
      </c>
      <c r="S2360" s="118" t="s">
        <v>146</v>
      </c>
      <c r="T2360" s="118" t="s">
        <v>146</v>
      </c>
      <c r="U2360" s="118" t="s">
        <v>146</v>
      </c>
      <c r="V2360" s="118" t="s">
        <v>146</v>
      </c>
      <c r="W2360" s="118" t="s">
        <v>148</v>
      </c>
      <c r="X2360" s="121">
        <f t="shared" si="42"/>
        <v>21.666666666666668</v>
      </c>
      <c r="Y2360" s="68"/>
      <c r="Z2360" s="113">
        <f>VLOOKUP(B2360,[1]Sheet1!B$3:V$3093,21,0)</f>
        <v>0</v>
      </c>
    </row>
    <row r="2361" spans="2:26" ht="30" x14ac:dyDescent="0.25">
      <c r="B2361" s="9" t="s">
        <v>4846</v>
      </c>
      <c r="C2361" s="9" t="s">
        <v>4847</v>
      </c>
      <c r="D2361" s="9">
        <v>1991</v>
      </c>
      <c r="E2361" s="9" t="s">
        <v>12</v>
      </c>
      <c r="F2361" s="9" t="s">
        <v>30</v>
      </c>
      <c r="G2361" s="60" t="s">
        <v>49</v>
      </c>
      <c r="H2361" s="1" t="s">
        <v>18</v>
      </c>
      <c r="I2361" s="1" t="s">
        <v>24</v>
      </c>
      <c r="J2361" s="68" t="s">
        <v>296</v>
      </c>
      <c r="K2361" s="68" t="s">
        <v>297</v>
      </c>
      <c r="L2361" s="120" t="s">
        <v>146</v>
      </c>
      <c r="M2361" s="117" t="s">
        <v>147</v>
      </c>
      <c r="N2361" s="118" t="s">
        <v>6520</v>
      </c>
      <c r="O2361" s="118" t="s">
        <v>148</v>
      </c>
      <c r="P2361" s="118" t="s">
        <v>146</v>
      </c>
      <c r="Q2361" s="118" t="s">
        <v>146</v>
      </c>
      <c r="R2361" s="118" t="s">
        <v>146</v>
      </c>
      <c r="S2361" s="118" t="s">
        <v>146</v>
      </c>
      <c r="T2361" s="118" t="s">
        <v>146</v>
      </c>
      <c r="U2361" s="118" t="s">
        <v>147</v>
      </c>
      <c r="V2361" s="118" t="s">
        <v>146</v>
      </c>
      <c r="W2361" s="118" t="s">
        <v>147</v>
      </c>
      <c r="X2361" s="121">
        <f t="shared" si="42"/>
        <v>23.333333333333332</v>
      </c>
      <c r="Y2361" s="68"/>
      <c r="Z2361" s="113">
        <f>VLOOKUP(B2361,[1]Sheet1!B$3:V$3093,21,0)</f>
        <v>0</v>
      </c>
    </row>
    <row r="2362" spans="2:26" ht="30" x14ac:dyDescent="0.25">
      <c r="B2362" s="9" t="s">
        <v>4848</v>
      </c>
      <c r="C2362" s="9" t="s">
        <v>629</v>
      </c>
      <c r="D2362" s="9">
        <v>1992</v>
      </c>
      <c r="E2362" s="9" t="s">
        <v>12</v>
      </c>
      <c r="F2362" s="9" t="s">
        <v>30</v>
      </c>
      <c r="G2362" s="60" t="s">
        <v>49</v>
      </c>
      <c r="H2362" s="1" t="s">
        <v>18</v>
      </c>
      <c r="I2362" s="1" t="s">
        <v>26</v>
      </c>
      <c r="J2362" s="68" t="s">
        <v>291</v>
      </c>
      <c r="K2362" s="68" t="s">
        <v>292</v>
      </c>
      <c r="L2362" s="120" t="s">
        <v>146</v>
      </c>
      <c r="M2362" s="117" t="s">
        <v>146</v>
      </c>
      <c r="N2362" s="118" t="s">
        <v>146</v>
      </c>
      <c r="O2362" s="118" t="s">
        <v>147</v>
      </c>
      <c r="P2362" s="118" t="s">
        <v>146</v>
      </c>
      <c r="Q2362" s="118" t="s">
        <v>147</v>
      </c>
      <c r="R2362" s="118" t="s">
        <v>147</v>
      </c>
      <c r="S2362" s="118" t="s">
        <v>147</v>
      </c>
      <c r="T2362" s="118" t="s">
        <v>146</v>
      </c>
      <c r="U2362" s="118" t="s">
        <v>147</v>
      </c>
      <c r="V2362" s="118" t="s">
        <v>147</v>
      </c>
      <c r="W2362" s="118" t="s">
        <v>146</v>
      </c>
      <c r="X2362" s="121">
        <f t="shared" si="42"/>
        <v>25</v>
      </c>
      <c r="Y2362" s="68"/>
      <c r="Z2362" s="113">
        <f>VLOOKUP(B2362,[1]Sheet1!B$3:V$3093,21,0)</f>
        <v>0</v>
      </c>
    </row>
    <row r="2363" spans="2:26" ht="30" x14ac:dyDescent="0.25">
      <c r="B2363" s="9" t="s">
        <v>4849</v>
      </c>
      <c r="C2363" s="9" t="s">
        <v>636</v>
      </c>
      <c r="D2363" s="9">
        <v>1987</v>
      </c>
      <c r="E2363" s="9" t="s">
        <v>12</v>
      </c>
      <c r="F2363" s="9" t="s">
        <v>30</v>
      </c>
      <c r="G2363" s="60" t="s">
        <v>49</v>
      </c>
      <c r="H2363" s="1" t="s">
        <v>13</v>
      </c>
      <c r="I2363" s="1" t="s">
        <v>6475</v>
      </c>
      <c r="J2363" s="68" t="s">
        <v>296</v>
      </c>
      <c r="K2363" s="68" t="s">
        <v>297</v>
      </c>
      <c r="L2363" s="120" t="s">
        <v>147</v>
      </c>
      <c r="M2363" s="117" t="s">
        <v>147</v>
      </c>
      <c r="N2363" s="118" t="s">
        <v>146</v>
      </c>
      <c r="O2363" s="118" t="s">
        <v>146</v>
      </c>
      <c r="P2363" s="118" t="s">
        <v>147</v>
      </c>
      <c r="Q2363" s="118" t="s">
        <v>146</v>
      </c>
      <c r="R2363" s="118" t="s">
        <v>146</v>
      </c>
      <c r="S2363" s="118" t="s">
        <v>146</v>
      </c>
      <c r="T2363" s="118" t="s">
        <v>146</v>
      </c>
      <c r="U2363" s="118" t="s">
        <v>146</v>
      </c>
      <c r="V2363" s="118" t="s">
        <v>6520</v>
      </c>
      <c r="W2363" s="118" t="s">
        <v>147</v>
      </c>
      <c r="X2363" s="121">
        <f t="shared" si="42"/>
        <v>22.5</v>
      </c>
      <c r="Y2363" s="68"/>
      <c r="Z2363" s="113">
        <f>VLOOKUP(B2363,[1]Sheet1!B$3:V$3093,21,0)</f>
        <v>0</v>
      </c>
    </row>
    <row r="2364" spans="2:26" ht="30" x14ac:dyDescent="0.25">
      <c r="B2364" s="9" t="s">
        <v>4850</v>
      </c>
      <c r="C2364" s="9" t="s">
        <v>4851</v>
      </c>
      <c r="D2364" s="9">
        <v>1995</v>
      </c>
      <c r="E2364" s="9" t="s">
        <v>12</v>
      </c>
      <c r="F2364" s="9" t="s">
        <v>30</v>
      </c>
      <c r="G2364" s="60" t="s">
        <v>49</v>
      </c>
      <c r="H2364" s="1" t="s">
        <v>11</v>
      </c>
      <c r="I2364" s="1" t="s">
        <v>170</v>
      </c>
      <c r="J2364" s="68" t="s">
        <v>6473</v>
      </c>
      <c r="K2364" s="68" t="s">
        <v>6474</v>
      </c>
      <c r="L2364" s="120" t="s">
        <v>149</v>
      </c>
      <c r="M2364" s="117" t="s">
        <v>146</v>
      </c>
      <c r="N2364" s="118" t="s">
        <v>146</v>
      </c>
      <c r="O2364" s="118" t="s">
        <v>146</v>
      </c>
      <c r="P2364" s="118" t="s">
        <v>6520</v>
      </c>
      <c r="Q2364" s="118" t="s">
        <v>146</v>
      </c>
      <c r="R2364" s="118" t="s">
        <v>146</v>
      </c>
      <c r="S2364" s="118" t="s">
        <v>146</v>
      </c>
      <c r="T2364" s="118" t="s">
        <v>146</v>
      </c>
      <c r="U2364" s="118" t="s">
        <v>6520</v>
      </c>
      <c r="V2364" s="118" t="s">
        <v>146</v>
      </c>
      <c r="W2364" s="118" t="s">
        <v>148</v>
      </c>
      <c r="X2364" s="121">
        <f t="shared" si="42"/>
        <v>20</v>
      </c>
      <c r="Y2364" s="68"/>
      <c r="Z2364" s="113"/>
    </row>
    <row r="2365" spans="2:26" ht="30" x14ac:dyDescent="0.25">
      <c r="B2365" s="9" t="s">
        <v>4852</v>
      </c>
      <c r="C2365" s="9" t="s">
        <v>4853</v>
      </c>
      <c r="D2365" s="9">
        <v>1991</v>
      </c>
      <c r="E2365" s="9" t="s">
        <v>12</v>
      </c>
      <c r="F2365" s="9" t="s">
        <v>32</v>
      </c>
      <c r="G2365" s="60" t="s">
        <v>49</v>
      </c>
      <c r="H2365" s="1" t="s">
        <v>11</v>
      </c>
      <c r="I2365" s="1" t="s">
        <v>25</v>
      </c>
      <c r="J2365" s="68" t="s">
        <v>291</v>
      </c>
      <c r="K2365" s="68" t="s">
        <v>292</v>
      </c>
      <c r="L2365" s="120" t="s">
        <v>147</v>
      </c>
      <c r="M2365" s="117" t="s">
        <v>6520</v>
      </c>
      <c r="N2365" s="118" t="s">
        <v>146</v>
      </c>
      <c r="O2365" s="118" t="s">
        <v>146</v>
      </c>
      <c r="P2365" s="118" t="s">
        <v>146</v>
      </c>
      <c r="Q2365" s="118" t="s">
        <v>146</v>
      </c>
      <c r="R2365" s="118" t="s">
        <v>147</v>
      </c>
      <c r="S2365" s="118" t="s">
        <v>146</v>
      </c>
      <c r="T2365" s="118" t="s">
        <v>146</v>
      </c>
      <c r="U2365" s="118" t="s">
        <v>146</v>
      </c>
      <c r="V2365" s="118" t="s">
        <v>146</v>
      </c>
      <c r="W2365" s="118" t="s">
        <v>146</v>
      </c>
      <c r="X2365" s="121">
        <f t="shared" si="42"/>
        <v>20.833333333333332</v>
      </c>
      <c r="Y2365" s="68"/>
      <c r="Z2365" s="113">
        <f>VLOOKUP(B2365,[1]Sheet1!B$3:V$3093,21,0)</f>
        <v>0</v>
      </c>
    </row>
    <row r="2366" spans="2:26" ht="30" x14ac:dyDescent="0.25">
      <c r="B2366" s="9" t="s">
        <v>4854</v>
      </c>
      <c r="C2366" s="9" t="s">
        <v>4855</v>
      </c>
      <c r="D2366" s="9">
        <v>1993</v>
      </c>
      <c r="E2366" s="9" t="s">
        <v>12</v>
      </c>
      <c r="F2366" s="9" t="s">
        <v>32</v>
      </c>
      <c r="G2366" s="60" t="s">
        <v>49</v>
      </c>
      <c r="H2366" s="1" t="s">
        <v>13</v>
      </c>
      <c r="I2366" s="1" t="s">
        <v>24</v>
      </c>
      <c r="J2366" s="68" t="s">
        <v>296</v>
      </c>
      <c r="K2366" s="68" t="s">
        <v>297</v>
      </c>
      <c r="L2366" s="120" t="s">
        <v>6520</v>
      </c>
      <c r="M2366" s="117" t="s">
        <v>146</v>
      </c>
      <c r="N2366" s="118" t="s">
        <v>146</v>
      </c>
      <c r="O2366" s="118" t="s">
        <v>146</v>
      </c>
      <c r="P2366" s="118" t="s">
        <v>6520</v>
      </c>
      <c r="Q2366" s="118" t="s">
        <v>148</v>
      </c>
      <c r="R2366" s="118" t="s">
        <v>146</v>
      </c>
      <c r="S2366" s="118" t="s">
        <v>148</v>
      </c>
      <c r="T2366" s="118" t="s">
        <v>146</v>
      </c>
      <c r="U2366" s="118" t="s">
        <v>146</v>
      </c>
      <c r="V2366" s="118" t="s">
        <v>6520</v>
      </c>
      <c r="W2366" s="118" t="s">
        <v>147</v>
      </c>
      <c r="X2366" s="121">
        <f t="shared" si="42"/>
        <v>21.666666666666668</v>
      </c>
      <c r="Y2366" s="68"/>
      <c r="Z2366" s="113"/>
    </row>
    <row r="2367" spans="2:26" ht="30" x14ac:dyDescent="0.25">
      <c r="B2367" s="9" t="s">
        <v>4856</v>
      </c>
      <c r="C2367" s="9" t="s">
        <v>4857</v>
      </c>
      <c r="D2367" s="9">
        <v>1990</v>
      </c>
      <c r="E2367" s="9" t="s">
        <v>12</v>
      </c>
      <c r="F2367" s="9" t="s">
        <v>32</v>
      </c>
      <c r="G2367" s="60" t="s">
        <v>49</v>
      </c>
      <c r="H2367" s="1" t="s">
        <v>18</v>
      </c>
      <c r="I2367" s="1" t="s">
        <v>6373</v>
      </c>
      <c r="J2367" s="68" t="s">
        <v>291</v>
      </c>
      <c r="K2367" s="68" t="s">
        <v>292</v>
      </c>
      <c r="L2367" s="120" t="s">
        <v>146</v>
      </c>
      <c r="M2367" s="117" t="s">
        <v>146</v>
      </c>
      <c r="N2367" s="118" t="s">
        <v>147</v>
      </c>
      <c r="O2367" s="118" t="s">
        <v>146</v>
      </c>
      <c r="P2367" s="118" t="s">
        <v>147</v>
      </c>
      <c r="Q2367" s="118" t="s">
        <v>147</v>
      </c>
      <c r="R2367" s="118" t="s">
        <v>146</v>
      </c>
      <c r="S2367" s="118" t="s">
        <v>147</v>
      </c>
      <c r="T2367" s="118" t="s">
        <v>146</v>
      </c>
      <c r="U2367" s="118" t="s">
        <v>146</v>
      </c>
      <c r="V2367" s="118" t="s">
        <v>146</v>
      </c>
      <c r="W2367" s="118" t="s">
        <v>146</v>
      </c>
      <c r="X2367" s="121">
        <f t="shared" si="42"/>
        <v>23.333333333333332</v>
      </c>
      <c r="Y2367" s="68"/>
      <c r="Z2367" s="113">
        <f>VLOOKUP(B2367,[1]Sheet1!B$3:V$3093,21,0)</f>
        <v>0</v>
      </c>
    </row>
    <row r="2368" spans="2:26" ht="30" x14ac:dyDescent="0.25">
      <c r="B2368" s="9" t="s">
        <v>4858</v>
      </c>
      <c r="C2368" s="9" t="s">
        <v>203</v>
      </c>
      <c r="D2368" s="9">
        <v>1986</v>
      </c>
      <c r="E2368" s="9" t="s">
        <v>12</v>
      </c>
      <c r="F2368" s="9" t="s">
        <v>32</v>
      </c>
      <c r="G2368" s="60" t="s">
        <v>49</v>
      </c>
      <c r="H2368" s="1" t="s">
        <v>18</v>
      </c>
      <c r="I2368" s="1" t="s">
        <v>6255</v>
      </c>
      <c r="J2368" s="68" t="s">
        <v>296</v>
      </c>
      <c r="K2368" s="68" t="s">
        <v>297</v>
      </c>
      <c r="L2368" s="120" t="s">
        <v>6520</v>
      </c>
      <c r="M2368" s="117" t="s">
        <v>6520</v>
      </c>
      <c r="N2368" s="118" t="s">
        <v>146</v>
      </c>
      <c r="O2368" s="118" t="s">
        <v>6520</v>
      </c>
      <c r="P2368" s="118" t="s">
        <v>146</v>
      </c>
      <c r="Q2368" s="118" t="s">
        <v>146</v>
      </c>
      <c r="R2368" s="118" t="s">
        <v>146</v>
      </c>
      <c r="S2368" s="118" t="s">
        <v>146</v>
      </c>
      <c r="T2368" s="118" t="s">
        <v>147</v>
      </c>
      <c r="U2368" s="118" t="s">
        <v>146</v>
      </c>
      <c r="V2368" s="118" t="s">
        <v>146</v>
      </c>
      <c r="W2368" s="118" t="s">
        <v>148</v>
      </c>
      <c r="X2368" s="121">
        <f t="shared" si="42"/>
        <v>20</v>
      </c>
      <c r="Y2368" s="68"/>
      <c r="Z2368" s="113"/>
    </row>
    <row r="2369" spans="2:26" ht="30" x14ac:dyDescent="0.25">
      <c r="B2369" s="9" t="s">
        <v>4859</v>
      </c>
      <c r="C2369" s="9" t="s">
        <v>4860</v>
      </c>
      <c r="D2369" s="9">
        <v>1994</v>
      </c>
      <c r="E2369" s="9" t="s">
        <v>12</v>
      </c>
      <c r="F2369" s="9" t="s">
        <v>30</v>
      </c>
      <c r="G2369" s="60" t="s">
        <v>49</v>
      </c>
      <c r="H2369" s="1" t="s">
        <v>13</v>
      </c>
      <c r="I2369" s="1" t="s">
        <v>6249</v>
      </c>
      <c r="J2369" s="68" t="s">
        <v>6261</v>
      </c>
      <c r="K2369" s="68" t="s">
        <v>6262</v>
      </c>
      <c r="L2369" s="120" t="s">
        <v>149</v>
      </c>
      <c r="M2369" s="117" t="s">
        <v>149</v>
      </c>
      <c r="N2369" s="118" t="s">
        <v>149</v>
      </c>
      <c r="O2369" s="118" t="s">
        <v>147</v>
      </c>
      <c r="P2369" s="118" t="s">
        <v>147</v>
      </c>
      <c r="Q2369" s="118" t="s">
        <v>147</v>
      </c>
      <c r="R2369" s="118" t="s">
        <v>146</v>
      </c>
      <c r="S2369" s="118" t="s">
        <v>147</v>
      </c>
      <c r="T2369" s="118" t="s">
        <v>146</v>
      </c>
      <c r="U2369" s="118" t="s">
        <v>147</v>
      </c>
      <c r="V2369" s="118" t="s">
        <v>146</v>
      </c>
      <c r="W2369" s="118" t="s">
        <v>146</v>
      </c>
      <c r="X2369" s="121">
        <f t="shared" si="42"/>
        <v>25.555555555555557</v>
      </c>
      <c r="Y2369" s="68"/>
      <c r="Z2369" s="113">
        <f>VLOOKUP(B2369,[1]Sheet1!B$3:V$3093,21,0)</f>
        <v>0</v>
      </c>
    </row>
    <row r="2370" spans="2:26" ht="30" x14ac:dyDescent="0.25">
      <c r="B2370" s="9" t="s">
        <v>4861</v>
      </c>
      <c r="C2370" s="9" t="s">
        <v>4862</v>
      </c>
      <c r="D2370" s="9">
        <v>1975</v>
      </c>
      <c r="E2370" s="9" t="s">
        <v>12</v>
      </c>
      <c r="F2370" s="9" t="s">
        <v>30</v>
      </c>
      <c r="G2370" s="60" t="s">
        <v>49</v>
      </c>
      <c r="H2370" s="1" t="s">
        <v>176</v>
      </c>
      <c r="I2370" s="1"/>
      <c r="J2370" s="68" t="s">
        <v>296</v>
      </c>
      <c r="K2370" s="68" t="s">
        <v>297</v>
      </c>
      <c r="L2370" s="120" t="s">
        <v>146</v>
      </c>
      <c r="M2370" s="117" t="s">
        <v>148</v>
      </c>
      <c r="N2370" s="118" t="s">
        <v>147</v>
      </c>
      <c r="O2370" s="118" t="s">
        <v>146</v>
      </c>
      <c r="P2370" s="118" t="s">
        <v>6520</v>
      </c>
      <c r="Q2370" s="118" t="s">
        <v>148</v>
      </c>
      <c r="R2370" s="118" t="s">
        <v>147</v>
      </c>
      <c r="S2370" s="118" t="s">
        <v>148</v>
      </c>
      <c r="T2370" s="118" t="s">
        <v>148</v>
      </c>
      <c r="U2370" s="118" t="s">
        <v>146</v>
      </c>
      <c r="V2370" s="118" t="s">
        <v>146</v>
      </c>
      <c r="W2370" s="118" t="s">
        <v>146</v>
      </c>
      <c r="X2370" s="121">
        <f t="shared" si="42"/>
        <v>27.5</v>
      </c>
      <c r="Y2370" s="68"/>
      <c r="Z2370" s="113">
        <f>VLOOKUP(B2370,[1]Sheet1!B$3:V$3093,21,0)</f>
        <v>0</v>
      </c>
    </row>
    <row r="2371" spans="2:26" ht="30" x14ac:dyDescent="0.25">
      <c r="B2371" s="9" t="s">
        <v>4863</v>
      </c>
      <c r="C2371" s="9" t="s">
        <v>732</v>
      </c>
      <c r="D2371" s="9">
        <v>1995</v>
      </c>
      <c r="E2371" s="9" t="s">
        <v>12</v>
      </c>
      <c r="F2371" s="9" t="s">
        <v>30</v>
      </c>
      <c r="G2371" s="60" t="s">
        <v>49</v>
      </c>
      <c r="H2371" s="1" t="s">
        <v>176</v>
      </c>
      <c r="I2371" s="1"/>
      <c r="J2371" s="68" t="s">
        <v>291</v>
      </c>
      <c r="K2371" s="68" t="s">
        <v>292</v>
      </c>
      <c r="L2371" s="120" t="s">
        <v>146</v>
      </c>
      <c r="M2371" s="117" t="s">
        <v>6520</v>
      </c>
      <c r="N2371" s="118" t="s">
        <v>147</v>
      </c>
      <c r="O2371" s="118" t="s">
        <v>147</v>
      </c>
      <c r="P2371" s="118" t="s">
        <v>147</v>
      </c>
      <c r="Q2371" s="118" t="s">
        <v>148</v>
      </c>
      <c r="R2371" s="118" t="s">
        <v>147</v>
      </c>
      <c r="S2371" s="118" t="s">
        <v>148</v>
      </c>
      <c r="T2371" s="118" t="s">
        <v>146</v>
      </c>
      <c r="U2371" s="118" t="s">
        <v>146</v>
      </c>
      <c r="V2371" s="118" t="s">
        <v>147</v>
      </c>
      <c r="W2371" s="118" t="s">
        <v>147</v>
      </c>
      <c r="X2371" s="121">
        <f t="shared" si="42"/>
        <v>27.5</v>
      </c>
      <c r="Y2371" s="68"/>
      <c r="Z2371" s="113">
        <f>VLOOKUP(B2371,[1]Sheet1!B$3:V$3093,21,0)</f>
        <v>0</v>
      </c>
    </row>
    <row r="2372" spans="2:26" ht="30" x14ac:dyDescent="0.25">
      <c r="B2372" s="9" t="s">
        <v>4864</v>
      </c>
      <c r="C2372" s="9" t="s">
        <v>4865</v>
      </c>
      <c r="D2372" s="9">
        <v>1991</v>
      </c>
      <c r="E2372" s="9" t="s">
        <v>12</v>
      </c>
      <c r="F2372" s="9" t="s">
        <v>32</v>
      </c>
      <c r="G2372" s="60" t="s">
        <v>49</v>
      </c>
      <c r="H2372" s="1" t="s">
        <v>11</v>
      </c>
      <c r="I2372" s="1" t="s">
        <v>170</v>
      </c>
      <c r="J2372" s="68" t="s">
        <v>6261</v>
      </c>
      <c r="K2372" s="68" t="s">
        <v>6262</v>
      </c>
      <c r="L2372" s="120" t="s">
        <v>149</v>
      </c>
      <c r="M2372" s="117" t="s">
        <v>149</v>
      </c>
      <c r="N2372" s="118" t="s">
        <v>149</v>
      </c>
      <c r="O2372" s="118" t="s">
        <v>147</v>
      </c>
      <c r="P2372" s="118" t="s">
        <v>147</v>
      </c>
      <c r="Q2372" s="118" t="s">
        <v>146</v>
      </c>
      <c r="R2372" s="118" t="s">
        <v>146</v>
      </c>
      <c r="S2372" s="118" t="s">
        <v>146</v>
      </c>
      <c r="T2372" s="118" t="s">
        <v>147</v>
      </c>
      <c r="U2372" s="118" t="s">
        <v>6520</v>
      </c>
      <c r="V2372" s="118" t="s">
        <v>146</v>
      </c>
      <c r="W2372" s="118" t="s">
        <v>147</v>
      </c>
      <c r="X2372" s="121">
        <f t="shared" si="42"/>
        <v>23.333333333333332</v>
      </c>
      <c r="Y2372" s="68"/>
      <c r="Z2372" s="113">
        <f>VLOOKUP(B2372,[1]Sheet1!B$3:V$3093,21,0)</f>
        <v>0</v>
      </c>
    </row>
    <row r="2373" spans="2:26" ht="30" x14ac:dyDescent="0.25">
      <c r="B2373" s="9" t="s">
        <v>4866</v>
      </c>
      <c r="C2373" s="9" t="s">
        <v>4867</v>
      </c>
      <c r="D2373" s="9">
        <v>1993</v>
      </c>
      <c r="E2373" s="9" t="s">
        <v>12</v>
      </c>
      <c r="F2373" s="9" t="s">
        <v>30</v>
      </c>
      <c r="G2373" s="60" t="s">
        <v>49</v>
      </c>
      <c r="H2373" s="1" t="s">
        <v>13</v>
      </c>
      <c r="I2373" s="1" t="s">
        <v>170</v>
      </c>
      <c r="J2373" s="68" t="s">
        <v>296</v>
      </c>
      <c r="K2373" s="68" t="s">
        <v>297</v>
      </c>
      <c r="L2373" s="120" t="s">
        <v>146</v>
      </c>
      <c r="M2373" s="117" t="s">
        <v>146</v>
      </c>
      <c r="N2373" s="118" t="s">
        <v>146</v>
      </c>
      <c r="O2373" s="118" t="s">
        <v>146</v>
      </c>
      <c r="P2373" s="118" t="s">
        <v>146</v>
      </c>
      <c r="Q2373" s="118" t="s">
        <v>146</v>
      </c>
      <c r="R2373" s="118" t="s">
        <v>146</v>
      </c>
      <c r="S2373" s="118" t="s">
        <v>146</v>
      </c>
      <c r="T2373" s="118" t="s">
        <v>146</v>
      </c>
      <c r="U2373" s="118" t="s">
        <v>6520</v>
      </c>
      <c r="V2373" s="118" t="s">
        <v>6520</v>
      </c>
      <c r="W2373" s="118" t="s">
        <v>148</v>
      </c>
      <c r="X2373" s="121">
        <f t="shared" si="42"/>
        <v>20</v>
      </c>
      <c r="Y2373" s="68"/>
      <c r="Z2373" s="113"/>
    </row>
    <row r="2374" spans="2:26" ht="30" x14ac:dyDescent="0.25">
      <c r="B2374" s="9" t="s">
        <v>4868</v>
      </c>
      <c r="C2374" s="9" t="s">
        <v>4869</v>
      </c>
      <c r="D2374" s="9">
        <v>1984</v>
      </c>
      <c r="E2374" s="9" t="s">
        <v>12</v>
      </c>
      <c r="F2374" s="9" t="s">
        <v>30</v>
      </c>
      <c r="G2374" s="60" t="s">
        <v>49</v>
      </c>
      <c r="H2374" s="1" t="s">
        <v>11</v>
      </c>
      <c r="I2374" s="1" t="s">
        <v>6276</v>
      </c>
      <c r="J2374" s="68" t="s">
        <v>291</v>
      </c>
      <c r="K2374" s="68" t="s">
        <v>292</v>
      </c>
      <c r="L2374" s="120" t="s">
        <v>146</v>
      </c>
      <c r="M2374" s="117" t="s">
        <v>146</v>
      </c>
      <c r="N2374" s="118" t="s">
        <v>146</v>
      </c>
      <c r="O2374" s="118" t="s">
        <v>148</v>
      </c>
      <c r="P2374" s="118" t="s">
        <v>147</v>
      </c>
      <c r="Q2374" s="118" t="s">
        <v>146</v>
      </c>
      <c r="R2374" s="118" t="s">
        <v>146</v>
      </c>
      <c r="S2374" s="118" t="s">
        <v>146</v>
      </c>
      <c r="T2374" s="118" t="s">
        <v>148</v>
      </c>
      <c r="U2374" s="118" t="s">
        <v>147</v>
      </c>
      <c r="V2374" s="118" t="s">
        <v>147</v>
      </c>
      <c r="W2374" s="118" t="s">
        <v>146</v>
      </c>
      <c r="X2374" s="121">
        <f t="shared" si="42"/>
        <v>25.833333333333332</v>
      </c>
      <c r="Y2374" s="68"/>
      <c r="Z2374" s="113">
        <f>VLOOKUP(B2374,[1]Sheet1!B$3:V$3093,21,0)</f>
        <v>0</v>
      </c>
    </row>
    <row r="2375" spans="2:26" ht="30" x14ac:dyDescent="0.25">
      <c r="B2375" s="9" t="s">
        <v>4870</v>
      </c>
      <c r="C2375" s="9" t="s">
        <v>4871</v>
      </c>
      <c r="D2375" s="9">
        <v>1986</v>
      </c>
      <c r="E2375" s="9" t="s">
        <v>12</v>
      </c>
      <c r="F2375" s="9" t="s">
        <v>30</v>
      </c>
      <c r="G2375" s="60" t="s">
        <v>49</v>
      </c>
      <c r="H2375" s="1" t="s">
        <v>11</v>
      </c>
      <c r="I2375" s="1" t="s">
        <v>6315</v>
      </c>
      <c r="J2375" s="68" t="s">
        <v>296</v>
      </c>
      <c r="K2375" s="68" t="s">
        <v>297</v>
      </c>
      <c r="L2375" s="120" t="s">
        <v>146</v>
      </c>
      <c r="M2375" s="117" t="s">
        <v>147</v>
      </c>
      <c r="N2375" s="118" t="s">
        <v>146</v>
      </c>
      <c r="O2375" s="118" t="s">
        <v>147</v>
      </c>
      <c r="P2375" s="118" t="s">
        <v>147</v>
      </c>
      <c r="Q2375" s="118" t="s">
        <v>146</v>
      </c>
      <c r="R2375" s="118" t="s">
        <v>146</v>
      </c>
      <c r="S2375" s="118" t="s">
        <v>146</v>
      </c>
      <c r="T2375" s="118" t="s">
        <v>146</v>
      </c>
      <c r="U2375" s="118" t="s">
        <v>146</v>
      </c>
      <c r="V2375" s="118" t="s">
        <v>146</v>
      </c>
      <c r="W2375" s="118" t="s">
        <v>146</v>
      </c>
      <c r="X2375" s="121">
        <f t="shared" si="42"/>
        <v>22.5</v>
      </c>
      <c r="Y2375" s="68"/>
      <c r="Z2375" s="113">
        <f>VLOOKUP(B2375,[1]Sheet1!B$3:V$3093,21,0)</f>
        <v>0</v>
      </c>
    </row>
    <row r="2376" spans="2:26" ht="45" x14ac:dyDescent="0.25">
      <c r="B2376" s="9" t="s">
        <v>4872</v>
      </c>
      <c r="C2376" s="9" t="s">
        <v>4873</v>
      </c>
      <c r="D2376" s="9">
        <v>1995</v>
      </c>
      <c r="E2376" s="9" t="s">
        <v>12</v>
      </c>
      <c r="F2376" s="9" t="s">
        <v>111</v>
      </c>
      <c r="G2376" s="60" t="s">
        <v>49</v>
      </c>
      <c r="H2376" s="1" t="s">
        <v>11</v>
      </c>
      <c r="I2376" s="1" t="s">
        <v>79</v>
      </c>
      <c r="J2376" s="68" t="s">
        <v>296</v>
      </c>
      <c r="K2376" s="68" t="s">
        <v>297</v>
      </c>
      <c r="L2376" s="120" t="s">
        <v>147</v>
      </c>
      <c r="M2376" s="117" t="s">
        <v>146</v>
      </c>
      <c r="N2376" s="118" t="s">
        <v>146</v>
      </c>
      <c r="O2376" s="118" t="s">
        <v>146</v>
      </c>
      <c r="P2376" s="118" t="s">
        <v>146</v>
      </c>
      <c r="Q2376" s="118" t="s">
        <v>146</v>
      </c>
      <c r="R2376" s="118" t="s">
        <v>146</v>
      </c>
      <c r="S2376" s="118" t="s">
        <v>146</v>
      </c>
      <c r="T2376" s="118" t="s">
        <v>146</v>
      </c>
      <c r="U2376" s="118" t="s">
        <v>146</v>
      </c>
      <c r="V2376" s="118" t="s">
        <v>146</v>
      </c>
      <c r="W2376" s="118" t="s">
        <v>146</v>
      </c>
      <c r="X2376" s="121">
        <f t="shared" si="42"/>
        <v>20.833333333333332</v>
      </c>
      <c r="Y2376" s="68"/>
      <c r="Z2376" s="113">
        <f>VLOOKUP(B2376,[1]Sheet1!B$3:V$3093,21,0)</f>
        <v>0</v>
      </c>
    </row>
    <row r="2377" spans="2:26" ht="30" x14ac:dyDescent="0.25">
      <c r="B2377" s="9" t="s">
        <v>4874</v>
      </c>
      <c r="C2377" s="9" t="s">
        <v>4875</v>
      </c>
      <c r="D2377" s="9">
        <v>1985</v>
      </c>
      <c r="E2377" s="9" t="s">
        <v>12</v>
      </c>
      <c r="F2377" s="9" t="s">
        <v>30</v>
      </c>
      <c r="G2377" s="60" t="s">
        <v>49</v>
      </c>
      <c r="H2377" s="1" t="s">
        <v>18</v>
      </c>
      <c r="I2377" s="1" t="s">
        <v>170</v>
      </c>
      <c r="J2377" s="68" t="s">
        <v>296</v>
      </c>
      <c r="K2377" s="68" t="s">
        <v>297</v>
      </c>
      <c r="L2377" s="120" t="s">
        <v>146</v>
      </c>
      <c r="M2377" s="117" t="s">
        <v>147</v>
      </c>
      <c r="N2377" s="118" t="s">
        <v>146</v>
      </c>
      <c r="O2377" s="118" t="s">
        <v>146</v>
      </c>
      <c r="P2377" s="118" t="s">
        <v>6520</v>
      </c>
      <c r="Q2377" s="118" t="s">
        <v>146</v>
      </c>
      <c r="R2377" s="118" t="s">
        <v>146</v>
      </c>
      <c r="S2377" s="118" t="s">
        <v>146</v>
      </c>
      <c r="T2377" s="118" t="s">
        <v>146</v>
      </c>
      <c r="U2377" s="118" t="s">
        <v>146</v>
      </c>
      <c r="V2377" s="118" t="s">
        <v>6520</v>
      </c>
      <c r="W2377" s="118" t="s">
        <v>147</v>
      </c>
      <c r="X2377" s="121">
        <f t="shared" si="42"/>
        <v>20</v>
      </c>
      <c r="Y2377" s="68"/>
      <c r="Z2377" s="113"/>
    </row>
    <row r="2378" spans="2:26" ht="30" x14ac:dyDescent="0.25">
      <c r="B2378" s="9" t="s">
        <v>4876</v>
      </c>
      <c r="C2378" s="9" t="s">
        <v>4877</v>
      </c>
      <c r="D2378" s="9">
        <v>1991</v>
      </c>
      <c r="E2378" s="9" t="s">
        <v>12</v>
      </c>
      <c r="F2378" s="9" t="s">
        <v>32</v>
      </c>
      <c r="G2378" s="60" t="s">
        <v>49</v>
      </c>
      <c r="H2378" s="1" t="s">
        <v>13</v>
      </c>
      <c r="I2378" s="1" t="s">
        <v>17</v>
      </c>
      <c r="J2378" s="68" t="s">
        <v>296</v>
      </c>
      <c r="K2378" s="68" t="s">
        <v>297</v>
      </c>
      <c r="L2378" s="120" t="s">
        <v>146</v>
      </c>
      <c r="M2378" s="117" t="s">
        <v>146</v>
      </c>
      <c r="N2378" s="118" t="s">
        <v>6520</v>
      </c>
      <c r="O2378" s="118" t="s">
        <v>6520</v>
      </c>
      <c r="P2378" s="118" t="s">
        <v>146</v>
      </c>
      <c r="Q2378" s="118" t="s">
        <v>146</v>
      </c>
      <c r="R2378" s="118" t="s">
        <v>146</v>
      </c>
      <c r="S2378" s="118" t="s">
        <v>146</v>
      </c>
      <c r="T2378" s="118" t="s">
        <v>6520</v>
      </c>
      <c r="U2378" s="118" t="s">
        <v>146</v>
      </c>
      <c r="V2378" s="118" t="s">
        <v>146</v>
      </c>
      <c r="W2378" s="118" t="s">
        <v>148</v>
      </c>
      <c r="X2378" s="121">
        <v>20</v>
      </c>
      <c r="Y2378" s="68"/>
      <c r="Z2378" s="113" t="str">
        <f>VLOOKUP(B2378,[1]Sheet1!B$3:V$3093,21,0)</f>
        <v>Điểm KI &lt;20</v>
      </c>
    </row>
    <row r="2379" spans="2:26" ht="45" x14ac:dyDescent="0.25">
      <c r="B2379" s="9" t="s">
        <v>4878</v>
      </c>
      <c r="C2379" s="9" t="s">
        <v>1901</v>
      </c>
      <c r="D2379" s="9">
        <v>1993</v>
      </c>
      <c r="E2379" s="9" t="s">
        <v>12</v>
      </c>
      <c r="F2379" s="9" t="s">
        <v>30</v>
      </c>
      <c r="G2379" s="60" t="s">
        <v>49</v>
      </c>
      <c r="H2379" s="1" t="s">
        <v>13</v>
      </c>
      <c r="I2379" s="1" t="s">
        <v>16</v>
      </c>
      <c r="J2379" s="68" t="s">
        <v>6473</v>
      </c>
      <c r="K2379" s="68" t="s">
        <v>6474</v>
      </c>
      <c r="L2379" s="120" t="s">
        <v>149</v>
      </c>
      <c r="M2379" s="117" t="s">
        <v>146</v>
      </c>
      <c r="N2379" s="118" t="s">
        <v>146</v>
      </c>
      <c r="O2379" s="118" t="s">
        <v>146</v>
      </c>
      <c r="P2379" s="118" t="s">
        <v>146</v>
      </c>
      <c r="Q2379" s="118" t="s">
        <v>147</v>
      </c>
      <c r="R2379" s="118" t="s">
        <v>146</v>
      </c>
      <c r="S2379" s="118" t="s">
        <v>147</v>
      </c>
      <c r="T2379" s="118" t="s">
        <v>146</v>
      </c>
      <c r="U2379" s="118" t="s">
        <v>146</v>
      </c>
      <c r="V2379" s="118" t="s">
        <v>146</v>
      </c>
      <c r="W2379" s="118" t="s">
        <v>146</v>
      </c>
      <c r="X2379" s="121">
        <f t="shared" si="42"/>
        <v>21.818181818181817</v>
      </c>
      <c r="Y2379" s="68"/>
      <c r="Z2379" s="113">
        <f>VLOOKUP(B2379,[1]Sheet1!B$3:V$3093,21,0)</f>
        <v>0</v>
      </c>
    </row>
    <row r="2380" spans="2:26" ht="30" x14ac:dyDescent="0.25">
      <c r="B2380" s="9" t="s">
        <v>4879</v>
      </c>
      <c r="C2380" s="9" t="s">
        <v>4880</v>
      </c>
      <c r="D2380" s="9">
        <v>1991</v>
      </c>
      <c r="E2380" s="9" t="s">
        <v>12</v>
      </c>
      <c r="F2380" s="9" t="s">
        <v>30</v>
      </c>
      <c r="G2380" s="60" t="s">
        <v>75</v>
      </c>
      <c r="H2380" s="1" t="s">
        <v>18</v>
      </c>
      <c r="I2380" s="1" t="s">
        <v>6255</v>
      </c>
      <c r="J2380" s="68" t="s">
        <v>296</v>
      </c>
      <c r="K2380" s="68" t="s">
        <v>297</v>
      </c>
      <c r="L2380" s="120" t="s">
        <v>146</v>
      </c>
      <c r="M2380" s="117" t="s">
        <v>146</v>
      </c>
      <c r="N2380" s="118" t="s">
        <v>146</v>
      </c>
      <c r="O2380" s="118" t="s">
        <v>146</v>
      </c>
      <c r="P2380" s="118" t="s">
        <v>146</v>
      </c>
      <c r="Q2380" s="118" t="s">
        <v>146</v>
      </c>
      <c r="R2380" s="118" t="s">
        <v>147</v>
      </c>
      <c r="S2380" s="118" t="s">
        <v>146</v>
      </c>
      <c r="T2380" s="118" t="s">
        <v>146</v>
      </c>
      <c r="U2380" s="118" t="s">
        <v>6520</v>
      </c>
      <c r="V2380" s="118" t="s">
        <v>146</v>
      </c>
      <c r="W2380" s="118" t="s">
        <v>146</v>
      </c>
      <c r="X2380" s="121">
        <f t="shared" ref="X2380:X2443" si="43">((COUNTIF(L2380:W2380,"A")*40+COUNTIF(L2380:W2380,"B")*30+COUNTIF(L2380:W2380,"C")*20+COUNTIF(L2380:W2380,"D")*10+COUNTIF(L2380:W2380,"D1")*10+COUNTIF(L2380:W2380,"d2")*0)/(COUNTA(L2380:W2380)-COUNTIF(L2380:W2380,"KDG")-COUNTIF(L2380:W2380,"KĐG")))</f>
        <v>20</v>
      </c>
      <c r="Y2380" s="68"/>
      <c r="Z2380" s="113"/>
    </row>
    <row r="2381" spans="2:26" ht="30" x14ac:dyDescent="0.25">
      <c r="B2381" s="9" t="s">
        <v>4881</v>
      </c>
      <c r="C2381" s="9" t="s">
        <v>4882</v>
      </c>
      <c r="D2381" s="9">
        <v>1990</v>
      </c>
      <c r="E2381" s="9" t="s">
        <v>12</v>
      </c>
      <c r="F2381" s="9" t="s">
        <v>32</v>
      </c>
      <c r="G2381" s="60" t="s">
        <v>75</v>
      </c>
      <c r="H2381" s="1" t="s">
        <v>13</v>
      </c>
      <c r="I2381" s="1" t="s">
        <v>77</v>
      </c>
      <c r="J2381" s="68" t="s">
        <v>296</v>
      </c>
      <c r="K2381" s="68" t="s">
        <v>297</v>
      </c>
      <c r="L2381" s="120" t="s">
        <v>146</v>
      </c>
      <c r="M2381" s="117" t="s">
        <v>147</v>
      </c>
      <c r="N2381" s="118" t="s">
        <v>147</v>
      </c>
      <c r="O2381" s="118" t="s">
        <v>146</v>
      </c>
      <c r="P2381" s="118" t="s">
        <v>148</v>
      </c>
      <c r="Q2381" s="118" t="s">
        <v>148</v>
      </c>
      <c r="R2381" s="118" t="s">
        <v>146</v>
      </c>
      <c r="S2381" s="118" t="s">
        <v>148</v>
      </c>
      <c r="T2381" s="118" t="s">
        <v>146</v>
      </c>
      <c r="U2381" s="118" t="s">
        <v>146</v>
      </c>
      <c r="V2381" s="118" t="s">
        <v>147</v>
      </c>
      <c r="W2381" s="118" t="s">
        <v>146</v>
      </c>
      <c r="X2381" s="121">
        <f t="shared" si="43"/>
        <v>27.5</v>
      </c>
      <c r="Y2381" s="68"/>
      <c r="Z2381" s="113">
        <f>VLOOKUP(B2381,[1]Sheet1!B$3:V$3093,21,0)</f>
        <v>0</v>
      </c>
    </row>
    <row r="2382" spans="2:26" ht="30" x14ac:dyDescent="0.25">
      <c r="B2382" s="9" t="s">
        <v>4883</v>
      </c>
      <c r="C2382" s="9" t="s">
        <v>4884</v>
      </c>
      <c r="D2382" s="9">
        <v>1990</v>
      </c>
      <c r="E2382" s="9" t="s">
        <v>12</v>
      </c>
      <c r="F2382" s="9" t="s">
        <v>30</v>
      </c>
      <c r="G2382" s="60" t="s">
        <v>75</v>
      </c>
      <c r="H2382" s="1" t="s">
        <v>13</v>
      </c>
      <c r="I2382" s="1" t="s">
        <v>128</v>
      </c>
      <c r="J2382" s="68" t="s">
        <v>291</v>
      </c>
      <c r="K2382" s="68" t="s">
        <v>292</v>
      </c>
      <c r="L2382" s="120" t="s">
        <v>146</v>
      </c>
      <c r="M2382" s="117" t="s">
        <v>147</v>
      </c>
      <c r="N2382" s="118" t="s">
        <v>147</v>
      </c>
      <c r="O2382" s="118" t="s">
        <v>147</v>
      </c>
      <c r="P2382" s="118" t="s">
        <v>147</v>
      </c>
      <c r="Q2382" s="118" t="s">
        <v>148</v>
      </c>
      <c r="R2382" s="118" t="s">
        <v>146</v>
      </c>
      <c r="S2382" s="118" t="s">
        <v>148</v>
      </c>
      <c r="T2382" s="118" t="s">
        <v>146</v>
      </c>
      <c r="U2382" s="118" t="s">
        <v>147</v>
      </c>
      <c r="V2382" s="118" t="s">
        <v>148</v>
      </c>
      <c r="W2382" s="118" t="s">
        <v>147</v>
      </c>
      <c r="X2382" s="121">
        <f t="shared" si="43"/>
        <v>30</v>
      </c>
      <c r="Y2382" s="68"/>
      <c r="Z2382" s="113">
        <f>VLOOKUP(B2382,[1]Sheet1!B$3:V$3093,21,0)</f>
        <v>0</v>
      </c>
    </row>
    <row r="2383" spans="2:26" ht="30" x14ac:dyDescent="0.25">
      <c r="B2383" s="9" t="s">
        <v>4885</v>
      </c>
      <c r="C2383" s="9" t="s">
        <v>3589</v>
      </c>
      <c r="D2383" s="9">
        <v>1993</v>
      </c>
      <c r="E2383" s="9" t="s">
        <v>12</v>
      </c>
      <c r="F2383" s="9" t="s">
        <v>30</v>
      </c>
      <c r="G2383" s="60" t="s">
        <v>75</v>
      </c>
      <c r="H2383" s="1" t="s">
        <v>13</v>
      </c>
      <c r="I2383" s="1" t="s">
        <v>25</v>
      </c>
      <c r="J2383" s="68" t="s">
        <v>296</v>
      </c>
      <c r="K2383" s="68" t="s">
        <v>297</v>
      </c>
      <c r="L2383" s="120" t="s">
        <v>147</v>
      </c>
      <c r="M2383" s="117" t="s">
        <v>146</v>
      </c>
      <c r="N2383" s="118" t="s">
        <v>146</v>
      </c>
      <c r="O2383" s="118" t="s">
        <v>147</v>
      </c>
      <c r="P2383" s="118" t="s">
        <v>146</v>
      </c>
      <c r="Q2383" s="118" t="s">
        <v>147</v>
      </c>
      <c r="R2383" s="118" t="s">
        <v>146</v>
      </c>
      <c r="S2383" s="118" t="s">
        <v>147</v>
      </c>
      <c r="T2383" s="118" t="s">
        <v>6520</v>
      </c>
      <c r="U2383" s="118" t="s">
        <v>147</v>
      </c>
      <c r="V2383" s="118" t="s">
        <v>146</v>
      </c>
      <c r="W2383" s="118" t="s">
        <v>147</v>
      </c>
      <c r="X2383" s="121">
        <f t="shared" si="43"/>
        <v>24.166666666666668</v>
      </c>
      <c r="Y2383" s="68"/>
      <c r="Z2383" s="113">
        <f>VLOOKUP(B2383,[1]Sheet1!B$3:V$3093,21,0)</f>
        <v>0</v>
      </c>
    </row>
    <row r="2384" spans="2:26" ht="45" x14ac:dyDescent="0.25">
      <c r="B2384" s="9" t="s">
        <v>4886</v>
      </c>
      <c r="C2384" s="9" t="s">
        <v>4887</v>
      </c>
      <c r="D2384" s="9">
        <v>1991</v>
      </c>
      <c r="E2384" s="9" t="s">
        <v>12</v>
      </c>
      <c r="F2384" s="9" t="s">
        <v>210</v>
      </c>
      <c r="G2384" s="60" t="s">
        <v>75</v>
      </c>
      <c r="H2384" s="1" t="s">
        <v>13</v>
      </c>
      <c r="I2384" s="1" t="s">
        <v>31</v>
      </c>
      <c r="J2384" s="68" t="s">
        <v>296</v>
      </c>
      <c r="K2384" s="68" t="s">
        <v>297</v>
      </c>
      <c r="L2384" s="120" t="s">
        <v>6520</v>
      </c>
      <c r="M2384" s="117" t="s">
        <v>147</v>
      </c>
      <c r="N2384" s="118" t="s">
        <v>6520</v>
      </c>
      <c r="O2384" s="118" t="s">
        <v>146</v>
      </c>
      <c r="P2384" s="118" t="s">
        <v>147</v>
      </c>
      <c r="Q2384" s="118" t="s">
        <v>146</v>
      </c>
      <c r="R2384" s="118" t="s">
        <v>146</v>
      </c>
      <c r="S2384" s="118" t="s">
        <v>146</v>
      </c>
      <c r="T2384" s="118" t="s">
        <v>147</v>
      </c>
      <c r="U2384" s="118" t="s">
        <v>6520</v>
      </c>
      <c r="V2384" s="118" t="s">
        <v>6520</v>
      </c>
      <c r="W2384" s="118" t="s">
        <v>6520</v>
      </c>
      <c r="X2384" s="121">
        <f t="shared" si="43"/>
        <v>18.333333333333332</v>
      </c>
      <c r="Y2384" s="68"/>
      <c r="Z2384" s="113" t="str">
        <f>VLOOKUP(B2384,[1]Sheet1!B$3:V$3093,21,0)</f>
        <v>4D trở lên</v>
      </c>
    </row>
    <row r="2385" spans="2:26" ht="30" x14ac:dyDescent="0.25">
      <c r="B2385" s="9" t="s">
        <v>4888</v>
      </c>
      <c r="C2385" s="9" t="s">
        <v>4889</v>
      </c>
      <c r="D2385" s="9">
        <v>1988</v>
      </c>
      <c r="E2385" s="9" t="s">
        <v>12</v>
      </c>
      <c r="F2385" s="9" t="s">
        <v>30</v>
      </c>
      <c r="G2385" s="60" t="s">
        <v>75</v>
      </c>
      <c r="H2385" s="1" t="s">
        <v>13</v>
      </c>
      <c r="I2385" s="1" t="s">
        <v>6255</v>
      </c>
      <c r="J2385" s="68" t="s">
        <v>296</v>
      </c>
      <c r="K2385" s="68" t="s">
        <v>297</v>
      </c>
      <c r="L2385" s="120" t="s">
        <v>6520</v>
      </c>
      <c r="M2385" s="117" t="s">
        <v>147</v>
      </c>
      <c r="N2385" s="118" t="s">
        <v>147</v>
      </c>
      <c r="O2385" s="118" t="s">
        <v>146</v>
      </c>
      <c r="P2385" s="118" t="s">
        <v>146</v>
      </c>
      <c r="Q2385" s="118" t="s">
        <v>146</v>
      </c>
      <c r="R2385" s="118" t="s">
        <v>146</v>
      </c>
      <c r="S2385" s="118" t="s">
        <v>146</v>
      </c>
      <c r="T2385" s="118" t="s">
        <v>6520</v>
      </c>
      <c r="U2385" s="118" t="s">
        <v>6520</v>
      </c>
      <c r="V2385" s="118" t="s">
        <v>146</v>
      </c>
      <c r="W2385" s="118" t="s">
        <v>146</v>
      </c>
      <c r="X2385" s="121">
        <f t="shared" si="43"/>
        <v>19.166666666666668</v>
      </c>
      <c r="Y2385" s="68"/>
      <c r="Z2385" s="113" t="str">
        <f>VLOOKUP(B2385,[1]Sheet1!B$3:V$3093,21,0)</f>
        <v>Điểm KI &lt;20</v>
      </c>
    </row>
    <row r="2386" spans="2:26" ht="60" x14ac:dyDescent="0.25">
      <c r="B2386" s="9" t="s">
        <v>4890</v>
      </c>
      <c r="C2386" s="9" t="s">
        <v>4891</v>
      </c>
      <c r="D2386" s="9">
        <v>1992</v>
      </c>
      <c r="E2386" s="9" t="s">
        <v>12</v>
      </c>
      <c r="F2386" s="9" t="s">
        <v>30</v>
      </c>
      <c r="G2386" s="60" t="s">
        <v>75</v>
      </c>
      <c r="H2386" s="1" t="s">
        <v>13</v>
      </c>
      <c r="I2386" s="1" t="s">
        <v>36</v>
      </c>
      <c r="J2386" s="68" t="s">
        <v>291</v>
      </c>
      <c r="K2386" s="68" t="s">
        <v>292</v>
      </c>
      <c r="L2386" s="120" t="s">
        <v>146</v>
      </c>
      <c r="M2386" s="117" t="s">
        <v>6520</v>
      </c>
      <c r="N2386" s="118" t="s">
        <v>147</v>
      </c>
      <c r="O2386" s="118" t="s">
        <v>146</v>
      </c>
      <c r="P2386" s="118" t="s">
        <v>146</v>
      </c>
      <c r="Q2386" s="118" t="s">
        <v>147</v>
      </c>
      <c r="R2386" s="118" t="s">
        <v>147</v>
      </c>
      <c r="S2386" s="118" t="s">
        <v>147</v>
      </c>
      <c r="T2386" s="118" t="s">
        <v>146</v>
      </c>
      <c r="U2386" s="118" t="s">
        <v>146</v>
      </c>
      <c r="V2386" s="118" t="s">
        <v>146</v>
      </c>
      <c r="W2386" s="118" t="s">
        <v>147</v>
      </c>
      <c r="X2386" s="121">
        <f t="shared" si="43"/>
        <v>23.333333333333332</v>
      </c>
      <c r="Y2386" s="68"/>
      <c r="Z2386" s="113">
        <f>VLOOKUP(B2386,[1]Sheet1!B$3:V$3093,21,0)</f>
        <v>0</v>
      </c>
    </row>
    <row r="2387" spans="2:26" ht="30" x14ac:dyDescent="0.25">
      <c r="B2387" s="9" t="s">
        <v>4892</v>
      </c>
      <c r="C2387" s="9" t="s">
        <v>4893</v>
      </c>
      <c r="D2387" s="9">
        <v>1983</v>
      </c>
      <c r="E2387" s="9" t="s">
        <v>12</v>
      </c>
      <c r="F2387" s="9" t="s">
        <v>32</v>
      </c>
      <c r="G2387" s="60" t="s">
        <v>75</v>
      </c>
      <c r="H2387" s="1" t="s">
        <v>11</v>
      </c>
      <c r="I2387" s="1" t="s">
        <v>6251</v>
      </c>
      <c r="J2387" s="68" t="s">
        <v>296</v>
      </c>
      <c r="K2387" s="68" t="s">
        <v>297</v>
      </c>
      <c r="L2387" s="120" t="s">
        <v>146</v>
      </c>
      <c r="M2387" s="117" t="s">
        <v>148</v>
      </c>
      <c r="N2387" s="118" t="s">
        <v>6520</v>
      </c>
      <c r="O2387" s="118" t="s">
        <v>146</v>
      </c>
      <c r="P2387" s="118" t="s">
        <v>146</v>
      </c>
      <c r="Q2387" s="118" t="s">
        <v>147</v>
      </c>
      <c r="R2387" s="118" t="s">
        <v>146</v>
      </c>
      <c r="S2387" s="118" t="s">
        <v>147</v>
      </c>
      <c r="T2387" s="118" t="s">
        <v>146</v>
      </c>
      <c r="U2387" s="118" t="s">
        <v>146</v>
      </c>
      <c r="V2387" s="118" t="s">
        <v>146</v>
      </c>
      <c r="W2387" s="118" t="s">
        <v>146</v>
      </c>
      <c r="X2387" s="121">
        <f t="shared" si="43"/>
        <v>22.5</v>
      </c>
      <c r="Y2387" s="68"/>
      <c r="Z2387" s="113">
        <f>VLOOKUP(B2387,[1]Sheet1!B$3:V$3093,21,0)</f>
        <v>0</v>
      </c>
    </row>
    <row r="2388" spans="2:26" ht="30" x14ac:dyDescent="0.25">
      <c r="B2388" s="9" t="s">
        <v>4894</v>
      </c>
      <c r="C2388" s="9" t="s">
        <v>1209</v>
      </c>
      <c r="D2388" s="9">
        <v>1989</v>
      </c>
      <c r="E2388" s="9" t="s">
        <v>12</v>
      </c>
      <c r="F2388" s="9" t="s">
        <v>32</v>
      </c>
      <c r="G2388" s="60" t="s">
        <v>75</v>
      </c>
      <c r="H2388" s="1" t="s">
        <v>11</v>
      </c>
      <c r="I2388" s="1" t="s">
        <v>22</v>
      </c>
      <c r="J2388" s="68" t="s">
        <v>291</v>
      </c>
      <c r="K2388" s="68" t="s">
        <v>292</v>
      </c>
      <c r="L2388" s="120" t="s">
        <v>147</v>
      </c>
      <c r="M2388" s="117" t="s">
        <v>146</v>
      </c>
      <c r="N2388" s="118" t="s">
        <v>6520</v>
      </c>
      <c r="O2388" s="118" t="s">
        <v>146</v>
      </c>
      <c r="P2388" s="118" t="s">
        <v>146</v>
      </c>
      <c r="Q2388" s="118" t="s">
        <v>146</v>
      </c>
      <c r="R2388" s="118" t="s">
        <v>146</v>
      </c>
      <c r="S2388" s="118" t="s">
        <v>146</v>
      </c>
      <c r="T2388" s="118" t="s">
        <v>147</v>
      </c>
      <c r="U2388" s="118" t="s">
        <v>147</v>
      </c>
      <c r="V2388" s="118" t="s">
        <v>6520</v>
      </c>
      <c r="W2388" s="118" t="s">
        <v>146</v>
      </c>
      <c r="X2388" s="121">
        <f t="shared" si="43"/>
        <v>20.833333333333332</v>
      </c>
      <c r="Y2388" s="68"/>
      <c r="Z2388" s="113">
        <f>VLOOKUP(B2388,[1]Sheet1!B$3:V$3093,21,0)</f>
        <v>0</v>
      </c>
    </row>
    <row r="2389" spans="2:26" ht="30" x14ac:dyDescent="0.25">
      <c r="B2389" s="9" t="s">
        <v>4895</v>
      </c>
      <c r="C2389" s="9" t="s">
        <v>4896</v>
      </c>
      <c r="D2389" s="9">
        <v>1991</v>
      </c>
      <c r="E2389" s="9" t="s">
        <v>12</v>
      </c>
      <c r="F2389" s="9" t="s">
        <v>30</v>
      </c>
      <c r="G2389" s="60" t="s">
        <v>75</v>
      </c>
      <c r="H2389" s="1" t="s">
        <v>13</v>
      </c>
      <c r="I2389" s="1" t="s">
        <v>6460</v>
      </c>
      <c r="J2389" s="68" t="s">
        <v>296</v>
      </c>
      <c r="K2389" s="68" t="s">
        <v>297</v>
      </c>
      <c r="L2389" s="120" t="s">
        <v>146</v>
      </c>
      <c r="M2389" s="117" t="s">
        <v>6520</v>
      </c>
      <c r="N2389" s="118" t="s">
        <v>146</v>
      </c>
      <c r="O2389" s="118" t="s">
        <v>146</v>
      </c>
      <c r="P2389" s="118" t="s">
        <v>146</v>
      </c>
      <c r="Q2389" s="118" t="s">
        <v>148</v>
      </c>
      <c r="R2389" s="118" t="s">
        <v>146</v>
      </c>
      <c r="S2389" s="118" t="s">
        <v>148</v>
      </c>
      <c r="T2389" s="118" t="s">
        <v>146</v>
      </c>
      <c r="U2389" s="118" t="s">
        <v>146</v>
      </c>
      <c r="V2389" s="118" t="s">
        <v>146</v>
      </c>
      <c r="W2389" s="118" t="s">
        <v>146</v>
      </c>
      <c r="X2389" s="121">
        <f t="shared" si="43"/>
        <v>22.5</v>
      </c>
      <c r="Y2389" s="68"/>
      <c r="Z2389" s="113">
        <f>VLOOKUP(B2389,[1]Sheet1!B$3:V$3093,21,0)</f>
        <v>0</v>
      </c>
    </row>
    <row r="2390" spans="2:26" ht="30" x14ac:dyDescent="0.25">
      <c r="B2390" s="9" t="s">
        <v>4897</v>
      </c>
      <c r="C2390" s="9" t="s">
        <v>4898</v>
      </c>
      <c r="D2390" s="9">
        <v>1989</v>
      </c>
      <c r="E2390" s="9" t="s">
        <v>12</v>
      </c>
      <c r="F2390" s="9" t="s">
        <v>30</v>
      </c>
      <c r="G2390" s="60" t="s">
        <v>75</v>
      </c>
      <c r="H2390" s="1" t="s">
        <v>13</v>
      </c>
      <c r="I2390" s="1" t="s">
        <v>170</v>
      </c>
      <c r="J2390" s="68" t="s">
        <v>291</v>
      </c>
      <c r="K2390" s="68" t="s">
        <v>292</v>
      </c>
      <c r="L2390" s="120" t="s">
        <v>147</v>
      </c>
      <c r="M2390" s="117" t="s">
        <v>146</v>
      </c>
      <c r="N2390" s="118" t="s">
        <v>148</v>
      </c>
      <c r="O2390" s="118" t="s">
        <v>147</v>
      </c>
      <c r="P2390" s="118" t="s">
        <v>147</v>
      </c>
      <c r="Q2390" s="118" t="s">
        <v>146</v>
      </c>
      <c r="R2390" s="118" t="s">
        <v>146</v>
      </c>
      <c r="S2390" s="118" t="s">
        <v>146</v>
      </c>
      <c r="T2390" s="118" t="s">
        <v>146</v>
      </c>
      <c r="U2390" s="118" t="s">
        <v>147</v>
      </c>
      <c r="V2390" s="118" t="s">
        <v>147</v>
      </c>
      <c r="W2390" s="118" t="s">
        <v>148</v>
      </c>
      <c r="X2390" s="121">
        <f t="shared" si="43"/>
        <v>27.5</v>
      </c>
      <c r="Y2390" s="68"/>
      <c r="Z2390" s="113">
        <f>VLOOKUP(B2390,[1]Sheet1!B$3:V$3093,21,0)</f>
        <v>0</v>
      </c>
    </row>
    <row r="2391" spans="2:26" ht="30" x14ac:dyDescent="0.25">
      <c r="B2391" s="9" t="s">
        <v>4899</v>
      </c>
      <c r="C2391" s="9" t="s">
        <v>4900</v>
      </c>
      <c r="D2391" s="9">
        <v>1980</v>
      </c>
      <c r="E2391" s="9" t="s">
        <v>12</v>
      </c>
      <c r="F2391" s="9" t="s">
        <v>30</v>
      </c>
      <c r="G2391" s="60" t="s">
        <v>75</v>
      </c>
      <c r="H2391" s="1" t="s">
        <v>11</v>
      </c>
      <c r="I2391" s="1" t="s">
        <v>170</v>
      </c>
      <c r="J2391" s="68" t="s">
        <v>296</v>
      </c>
      <c r="K2391" s="68" t="s">
        <v>297</v>
      </c>
      <c r="L2391" s="120" t="s">
        <v>146</v>
      </c>
      <c r="M2391" s="117" t="s">
        <v>146</v>
      </c>
      <c r="N2391" s="118" t="s">
        <v>147</v>
      </c>
      <c r="O2391" s="118" t="s">
        <v>146</v>
      </c>
      <c r="P2391" s="118" t="s">
        <v>146</v>
      </c>
      <c r="Q2391" s="118" t="s">
        <v>147</v>
      </c>
      <c r="R2391" s="118" t="s">
        <v>146</v>
      </c>
      <c r="S2391" s="118" t="s">
        <v>147</v>
      </c>
      <c r="T2391" s="118" t="s">
        <v>6520</v>
      </c>
      <c r="U2391" s="118" t="s">
        <v>146</v>
      </c>
      <c r="V2391" s="118" t="s">
        <v>6520</v>
      </c>
      <c r="W2391" s="118" t="s">
        <v>146</v>
      </c>
      <c r="X2391" s="121">
        <f t="shared" si="43"/>
        <v>20.833333333333332</v>
      </c>
      <c r="Y2391" s="68"/>
      <c r="Z2391" s="113">
        <f>VLOOKUP(B2391,[1]Sheet1!B$3:V$3093,21,0)</f>
        <v>0</v>
      </c>
    </row>
    <row r="2392" spans="2:26" ht="30" x14ac:dyDescent="0.25">
      <c r="B2392" s="9" t="s">
        <v>4901</v>
      </c>
      <c r="C2392" s="9" t="s">
        <v>4902</v>
      </c>
      <c r="D2392" s="9">
        <v>1991</v>
      </c>
      <c r="E2392" s="9" t="s">
        <v>12</v>
      </c>
      <c r="F2392" s="9" t="s">
        <v>37</v>
      </c>
      <c r="G2392" s="60" t="s">
        <v>75</v>
      </c>
      <c r="H2392" s="1" t="s">
        <v>11</v>
      </c>
      <c r="I2392" s="1" t="s">
        <v>6476</v>
      </c>
      <c r="J2392" s="68" t="s">
        <v>291</v>
      </c>
      <c r="K2392" s="68" t="s">
        <v>292</v>
      </c>
      <c r="L2392" s="120" t="s">
        <v>146</v>
      </c>
      <c r="M2392" s="117" t="s">
        <v>6520</v>
      </c>
      <c r="N2392" s="118" t="s">
        <v>147</v>
      </c>
      <c r="O2392" s="118" t="s">
        <v>146</v>
      </c>
      <c r="P2392" s="118" t="s">
        <v>146</v>
      </c>
      <c r="Q2392" s="118" t="s">
        <v>147</v>
      </c>
      <c r="R2392" s="118" t="s">
        <v>146</v>
      </c>
      <c r="S2392" s="118" t="s">
        <v>147</v>
      </c>
      <c r="T2392" s="118" t="s">
        <v>146</v>
      </c>
      <c r="U2392" s="118" t="s">
        <v>146</v>
      </c>
      <c r="V2392" s="118" t="s">
        <v>146</v>
      </c>
      <c r="W2392" s="118" t="s">
        <v>146</v>
      </c>
      <c r="X2392" s="121">
        <f t="shared" si="43"/>
        <v>21.666666666666668</v>
      </c>
      <c r="Y2392" s="68"/>
      <c r="Z2392" s="113">
        <f>VLOOKUP(B2392,[1]Sheet1!B$3:V$3093,21,0)</f>
        <v>0</v>
      </c>
    </row>
    <row r="2393" spans="2:26" ht="30" x14ac:dyDescent="0.25">
      <c r="B2393" s="9" t="s">
        <v>4903</v>
      </c>
      <c r="C2393" s="9" t="s">
        <v>4904</v>
      </c>
      <c r="D2393" s="9">
        <v>1989</v>
      </c>
      <c r="E2393" s="9" t="s">
        <v>12</v>
      </c>
      <c r="F2393" s="9" t="s">
        <v>32</v>
      </c>
      <c r="G2393" s="60" t="s">
        <v>75</v>
      </c>
      <c r="H2393" s="1" t="s">
        <v>11</v>
      </c>
      <c r="I2393" s="1" t="s">
        <v>6255</v>
      </c>
      <c r="J2393" s="68" t="s">
        <v>296</v>
      </c>
      <c r="K2393" s="68" t="s">
        <v>297</v>
      </c>
      <c r="L2393" s="120" t="s">
        <v>147</v>
      </c>
      <c r="M2393" s="117" t="s">
        <v>146</v>
      </c>
      <c r="N2393" s="118" t="s">
        <v>146</v>
      </c>
      <c r="O2393" s="118" t="s">
        <v>146</v>
      </c>
      <c r="P2393" s="118" t="s">
        <v>147</v>
      </c>
      <c r="Q2393" s="118" t="s">
        <v>146</v>
      </c>
      <c r="R2393" s="118" t="s">
        <v>147</v>
      </c>
      <c r="S2393" s="118" t="s">
        <v>146</v>
      </c>
      <c r="T2393" s="118" t="s">
        <v>147</v>
      </c>
      <c r="U2393" s="118" t="s">
        <v>146</v>
      </c>
      <c r="V2393" s="118" t="s">
        <v>6520</v>
      </c>
      <c r="W2393" s="118" t="s">
        <v>146</v>
      </c>
      <c r="X2393" s="121">
        <f t="shared" si="43"/>
        <v>22.5</v>
      </c>
      <c r="Y2393" s="68"/>
      <c r="Z2393" s="113">
        <f>VLOOKUP(B2393,[1]Sheet1!B$3:V$3093,21,0)</f>
        <v>0</v>
      </c>
    </row>
    <row r="2394" spans="2:26" ht="30" x14ac:dyDescent="0.25">
      <c r="B2394" s="9" t="s">
        <v>4905</v>
      </c>
      <c r="C2394" s="9" t="s">
        <v>4906</v>
      </c>
      <c r="D2394" s="9">
        <v>1990</v>
      </c>
      <c r="E2394" s="9" t="s">
        <v>12</v>
      </c>
      <c r="F2394" s="9" t="s">
        <v>30</v>
      </c>
      <c r="G2394" s="60" t="s">
        <v>75</v>
      </c>
      <c r="H2394" s="1" t="s">
        <v>11</v>
      </c>
      <c r="I2394" s="1" t="s">
        <v>21</v>
      </c>
      <c r="J2394" s="68" t="s">
        <v>296</v>
      </c>
      <c r="K2394" s="68" t="s">
        <v>297</v>
      </c>
      <c r="L2394" s="120" t="s">
        <v>147</v>
      </c>
      <c r="M2394" s="117" t="s">
        <v>146</v>
      </c>
      <c r="N2394" s="118" t="s">
        <v>147</v>
      </c>
      <c r="O2394" s="118" t="s">
        <v>146</v>
      </c>
      <c r="P2394" s="118" t="s">
        <v>146</v>
      </c>
      <c r="Q2394" s="118" t="s">
        <v>147</v>
      </c>
      <c r="R2394" s="118" t="s">
        <v>146</v>
      </c>
      <c r="S2394" s="118" t="s">
        <v>147</v>
      </c>
      <c r="T2394" s="118" t="s">
        <v>147</v>
      </c>
      <c r="U2394" s="118" t="s">
        <v>147</v>
      </c>
      <c r="V2394" s="118" t="s">
        <v>146</v>
      </c>
      <c r="W2394" s="118" t="s">
        <v>146</v>
      </c>
      <c r="X2394" s="121">
        <f t="shared" si="43"/>
        <v>25</v>
      </c>
      <c r="Y2394" s="68"/>
      <c r="Z2394" s="113">
        <f>VLOOKUP(B2394,[1]Sheet1!B$3:V$3093,21,0)</f>
        <v>0</v>
      </c>
    </row>
    <row r="2395" spans="2:26" ht="30" x14ac:dyDescent="0.25">
      <c r="B2395" s="9" t="s">
        <v>4907</v>
      </c>
      <c r="C2395" s="9" t="s">
        <v>606</v>
      </c>
      <c r="D2395" s="9">
        <v>1991</v>
      </c>
      <c r="E2395" s="9" t="s">
        <v>12</v>
      </c>
      <c r="F2395" s="9" t="s">
        <v>32</v>
      </c>
      <c r="G2395" s="60" t="s">
        <v>75</v>
      </c>
      <c r="H2395" s="1" t="s">
        <v>11</v>
      </c>
      <c r="I2395" s="1" t="s">
        <v>22</v>
      </c>
      <c r="J2395" s="68" t="s">
        <v>296</v>
      </c>
      <c r="K2395" s="68" t="s">
        <v>297</v>
      </c>
      <c r="L2395" s="120" t="s">
        <v>146</v>
      </c>
      <c r="M2395" s="117" t="s">
        <v>147</v>
      </c>
      <c r="N2395" s="118" t="s">
        <v>146</v>
      </c>
      <c r="O2395" s="118" t="s">
        <v>146</v>
      </c>
      <c r="P2395" s="118" t="s">
        <v>146</v>
      </c>
      <c r="Q2395" s="118" t="s">
        <v>146</v>
      </c>
      <c r="R2395" s="118" t="s">
        <v>147</v>
      </c>
      <c r="S2395" s="118" t="s">
        <v>146</v>
      </c>
      <c r="T2395" s="118" t="s">
        <v>147</v>
      </c>
      <c r="U2395" s="118" t="s">
        <v>146</v>
      </c>
      <c r="V2395" s="118" t="s">
        <v>146</v>
      </c>
      <c r="W2395" s="118" t="s">
        <v>6520</v>
      </c>
      <c r="X2395" s="121">
        <f t="shared" si="43"/>
        <v>21.666666666666668</v>
      </c>
      <c r="Y2395" s="68"/>
      <c r="Z2395" s="113">
        <f>VLOOKUP(B2395,[1]Sheet1!B$3:V$3093,21,0)</f>
        <v>0</v>
      </c>
    </row>
    <row r="2396" spans="2:26" ht="45" x14ac:dyDescent="0.25">
      <c r="B2396" s="9" t="s">
        <v>4908</v>
      </c>
      <c r="C2396" s="9" t="s">
        <v>4909</v>
      </c>
      <c r="D2396" s="9">
        <v>1990</v>
      </c>
      <c r="E2396" s="9" t="s">
        <v>12</v>
      </c>
      <c r="F2396" s="9" t="s">
        <v>2005</v>
      </c>
      <c r="G2396" s="60" t="s">
        <v>75</v>
      </c>
      <c r="H2396" s="1" t="s">
        <v>11</v>
      </c>
      <c r="I2396" s="1" t="s">
        <v>6255</v>
      </c>
      <c r="J2396" s="68" t="s">
        <v>291</v>
      </c>
      <c r="K2396" s="68" t="s">
        <v>292</v>
      </c>
      <c r="L2396" s="120" t="s">
        <v>147</v>
      </c>
      <c r="M2396" s="117" t="s">
        <v>146</v>
      </c>
      <c r="N2396" s="118" t="s">
        <v>148</v>
      </c>
      <c r="O2396" s="118" t="s">
        <v>147</v>
      </c>
      <c r="P2396" s="118" t="s">
        <v>146</v>
      </c>
      <c r="Q2396" s="118" t="s">
        <v>148</v>
      </c>
      <c r="R2396" s="118" t="s">
        <v>147</v>
      </c>
      <c r="S2396" s="118" t="s">
        <v>148</v>
      </c>
      <c r="T2396" s="118" t="s">
        <v>146</v>
      </c>
      <c r="U2396" s="118" t="s">
        <v>147</v>
      </c>
      <c r="V2396" s="118" t="s">
        <v>147</v>
      </c>
      <c r="W2396" s="118" t="s">
        <v>147</v>
      </c>
      <c r="X2396" s="121">
        <f t="shared" si="43"/>
        <v>30</v>
      </c>
      <c r="Y2396" s="68"/>
      <c r="Z2396" s="113">
        <f>VLOOKUP(B2396,[1]Sheet1!B$3:V$3093,21,0)</f>
        <v>0</v>
      </c>
    </row>
    <row r="2397" spans="2:26" ht="30" x14ac:dyDescent="0.25">
      <c r="B2397" s="9" t="s">
        <v>4910</v>
      </c>
      <c r="C2397" s="9" t="s">
        <v>4911</v>
      </c>
      <c r="D2397" s="9">
        <v>1992</v>
      </c>
      <c r="E2397" s="9" t="s">
        <v>12</v>
      </c>
      <c r="F2397" s="9" t="s">
        <v>30</v>
      </c>
      <c r="G2397" s="60" t="s">
        <v>75</v>
      </c>
      <c r="H2397" s="1" t="s">
        <v>13</v>
      </c>
      <c r="I2397" s="1" t="s">
        <v>21</v>
      </c>
      <c r="J2397" s="68" t="s">
        <v>296</v>
      </c>
      <c r="K2397" s="68" t="s">
        <v>297</v>
      </c>
      <c r="L2397" s="120" t="s">
        <v>148</v>
      </c>
      <c r="M2397" s="117" t="s">
        <v>148</v>
      </c>
      <c r="N2397" s="118" t="s">
        <v>146</v>
      </c>
      <c r="O2397" s="118" t="s">
        <v>147</v>
      </c>
      <c r="P2397" s="118" t="s">
        <v>147</v>
      </c>
      <c r="Q2397" s="118" t="s">
        <v>147</v>
      </c>
      <c r="R2397" s="118" t="s">
        <v>146</v>
      </c>
      <c r="S2397" s="118" t="s">
        <v>147</v>
      </c>
      <c r="T2397" s="118" t="s">
        <v>148</v>
      </c>
      <c r="U2397" s="118" t="s">
        <v>147</v>
      </c>
      <c r="V2397" s="118" t="s">
        <v>147</v>
      </c>
      <c r="W2397" s="118" t="s">
        <v>148</v>
      </c>
      <c r="X2397" s="121">
        <f t="shared" si="43"/>
        <v>31.666666666666668</v>
      </c>
      <c r="Y2397" s="68"/>
      <c r="Z2397" s="113">
        <f>VLOOKUP(B2397,[1]Sheet1!B$3:V$3093,21,0)</f>
        <v>0</v>
      </c>
    </row>
    <row r="2398" spans="2:26" ht="30" x14ac:dyDescent="0.25">
      <c r="B2398" s="9" t="s">
        <v>4912</v>
      </c>
      <c r="C2398" s="9" t="s">
        <v>4913</v>
      </c>
      <c r="D2398" s="9">
        <v>1990</v>
      </c>
      <c r="E2398" s="9" t="s">
        <v>12</v>
      </c>
      <c r="F2398" s="9" t="s">
        <v>30</v>
      </c>
      <c r="G2398" s="60" t="s">
        <v>75</v>
      </c>
      <c r="H2398" s="1" t="s">
        <v>11</v>
      </c>
      <c r="I2398" s="1" t="s">
        <v>6255</v>
      </c>
      <c r="J2398" s="68" t="s">
        <v>296</v>
      </c>
      <c r="K2398" s="68" t="s">
        <v>297</v>
      </c>
      <c r="L2398" s="120" t="s">
        <v>147</v>
      </c>
      <c r="M2398" s="117" t="s">
        <v>146</v>
      </c>
      <c r="N2398" s="118" t="s">
        <v>146</v>
      </c>
      <c r="O2398" s="118" t="s">
        <v>147</v>
      </c>
      <c r="P2398" s="118" t="s">
        <v>147</v>
      </c>
      <c r="Q2398" s="118" t="s">
        <v>146</v>
      </c>
      <c r="R2398" s="118" t="s">
        <v>146</v>
      </c>
      <c r="S2398" s="118" t="s">
        <v>146</v>
      </c>
      <c r="T2398" s="118" t="s">
        <v>146</v>
      </c>
      <c r="U2398" s="118" t="s">
        <v>146</v>
      </c>
      <c r="V2398" s="118" t="s">
        <v>146</v>
      </c>
      <c r="W2398" s="118" t="s">
        <v>146</v>
      </c>
      <c r="X2398" s="121">
        <f t="shared" si="43"/>
        <v>22.5</v>
      </c>
      <c r="Y2398" s="68"/>
      <c r="Z2398" s="113">
        <f>VLOOKUP(B2398,[1]Sheet1!B$3:V$3093,21,0)</f>
        <v>0</v>
      </c>
    </row>
    <row r="2399" spans="2:26" ht="30" x14ac:dyDescent="0.25">
      <c r="B2399" s="9" t="s">
        <v>4914</v>
      </c>
      <c r="C2399" s="9" t="s">
        <v>2071</v>
      </c>
      <c r="D2399" s="9">
        <v>1992</v>
      </c>
      <c r="E2399" s="9" t="s">
        <v>12</v>
      </c>
      <c r="F2399" s="9" t="s">
        <v>30</v>
      </c>
      <c r="G2399" s="60" t="s">
        <v>75</v>
      </c>
      <c r="H2399" s="1" t="s">
        <v>13</v>
      </c>
      <c r="I2399" s="1" t="s">
        <v>31</v>
      </c>
      <c r="J2399" s="68" t="s">
        <v>296</v>
      </c>
      <c r="K2399" s="68" t="s">
        <v>297</v>
      </c>
      <c r="L2399" s="120" t="s">
        <v>146</v>
      </c>
      <c r="M2399" s="117" t="s">
        <v>6520</v>
      </c>
      <c r="N2399" s="118" t="s">
        <v>147</v>
      </c>
      <c r="O2399" s="118" t="s">
        <v>147</v>
      </c>
      <c r="P2399" s="118" t="s">
        <v>148</v>
      </c>
      <c r="Q2399" s="118" t="s">
        <v>146</v>
      </c>
      <c r="R2399" s="118" t="s">
        <v>146</v>
      </c>
      <c r="S2399" s="118" t="s">
        <v>146</v>
      </c>
      <c r="T2399" s="118" t="s">
        <v>6520</v>
      </c>
      <c r="U2399" s="118" t="s">
        <v>147</v>
      </c>
      <c r="V2399" s="118" t="s">
        <v>147</v>
      </c>
      <c r="W2399" s="118" t="s">
        <v>146</v>
      </c>
      <c r="X2399" s="121">
        <f t="shared" si="43"/>
        <v>23.333333333333332</v>
      </c>
      <c r="Y2399" s="68"/>
      <c r="Z2399" s="113">
        <f>VLOOKUP(B2399,[1]Sheet1!B$3:V$3093,21,0)</f>
        <v>0</v>
      </c>
    </row>
    <row r="2400" spans="2:26" ht="30" x14ac:dyDescent="0.25">
      <c r="B2400" s="9" t="s">
        <v>4915</v>
      </c>
      <c r="C2400" s="9" t="s">
        <v>4916</v>
      </c>
      <c r="D2400" s="9">
        <v>1991</v>
      </c>
      <c r="E2400" s="9" t="s">
        <v>12</v>
      </c>
      <c r="F2400" s="9" t="s">
        <v>30</v>
      </c>
      <c r="G2400" s="60" t="s">
        <v>75</v>
      </c>
      <c r="H2400" s="1" t="s">
        <v>13</v>
      </c>
      <c r="I2400" s="1" t="s">
        <v>6253</v>
      </c>
      <c r="J2400" s="68" t="s">
        <v>296</v>
      </c>
      <c r="K2400" s="68" t="s">
        <v>297</v>
      </c>
      <c r="L2400" s="120" t="s">
        <v>146</v>
      </c>
      <c r="M2400" s="117" t="s">
        <v>146</v>
      </c>
      <c r="N2400" s="118" t="s">
        <v>147</v>
      </c>
      <c r="O2400" s="118" t="s">
        <v>147</v>
      </c>
      <c r="P2400" s="118" t="s">
        <v>147</v>
      </c>
      <c r="Q2400" s="118" t="s">
        <v>148</v>
      </c>
      <c r="R2400" s="118" t="s">
        <v>146</v>
      </c>
      <c r="S2400" s="118" t="s">
        <v>148</v>
      </c>
      <c r="T2400" s="118" t="s">
        <v>146</v>
      </c>
      <c r="U2400" s="118" t="s">
        <v>146</v>
      </c>
      <c r="V2400" s="118" t="s">
        <v>146</v>
      </c>
      <c r="W2400" s="118" t="s">
        <v>146</v>
      </c>
      <c r="X2400" s="121">
        <f t="shared" si="43"/>
        <v>25.833333333333332</v>
      </c>
      <c r="Y2400" s="68"/>
      <c r="Z2400" s="113">
        <f>VLOOKUP(B2400,[1]Sheet1!B$3:V$3093,21,0)</f>
        <v>0</v>
      </c>
    </row>
    <row r="2401" spans="2:26" ht="30" x14ac:dyDescent="0.25">
      <c r="B2401" s="9" t="s">
        <v>4917</v>
      </c>
      <c r="C2401" s="9" t="s">
        <v>4918</v>
      </c>
      <c r="D2401" s="9">
        <v>1992</v>
      </c>
      <c r="E2401" s="9" t="s">
        <v>12</v>
      </c>
      <c r="F2401" s="9" t="s">
        <v>30</v>
      </c>
      <c r="G2401" s="60" t="s">
        <v>75</v>
      </c>
      <c r="H2401" s="1" t="s">
        <v>13</v>
      </c>
      <c r="I2401" s="1" t="s">
        <v>31</v>
      </c>
      <c r="J2401" s="68" t="s">
        <v>291</v>
      </c>
      <c r="K2401" s="68" t="s">
        <v>292</v>
      </c>
      <c r="L2401" s="120" t="s">
        <v>146</v>
      </c>
      <c r="M2401" s="117" t="s">
        <v>147</v>
      </c>
      <c r="N2401" s="118" t="s">
        <v>146</v>
      </c>
      <c r="O2401" s="118" t="s">
        <v>147</v>
      </c>
      <c r="P2401" s="118" t="s">
        <v>146</v>
      </c>
      <c r="Q2401" s="118" t="s">
        <v>147</v>
      </c>
      <c r="R2401" s="118" t="s">
        <v>146</v>
      </c>
      <c r="S2401" s="118" t="s">
        <v>147</v>
      </c>
      <c r="T2401" s="118" t="s">
        <v>148</v>
      </c>
      <c r="U2401" s="118" t="s">
        <v>148</v>
      </c>
      <c r="V2401" s="118" t="s">
        <v>147</v>
      </c>
      <c r="W2401" s="118" t="s">
        <v>146</v>
      </c>
      <c r="X2401" s="121">
        <f t="shared" si="43"/>
        <v>27.5</v>
      </c>
      <c r="Y2401" s="68"/>
      <c r="Z2401" s="113">
        <f>VLOOKUP(B2401,[1]Sheet1!B$3:V$3093,21,0)</f>
        <v>0</v>
      </c>
    </row>
    <row r="2402" spans="2:26" ht="30" x14ac:dyDescent="0.25">
      <c r="B2402" s="9" t="s">
        <v>4919</v>
      </c>
      <c r="C2402" s="9" t="s">
        <v>1878</v>
      </c>
      <c r="D2402" s="9">
        <v>1991</v>
      </c>
      <c r="E2402" s="9" t="s">
        <v>12</v>
      </c>
      <c r="F2402" s="9" t="s">
        <v>32</v>
      </c>
      <c r="G2402" s="60" t="s">
        <v>75</v>
      </c>
      <c r="H2402" s="1" t="s">
        <v>11</v>
      </c>
      <c r="I2402" s="1" t="s">
        <v>21</v>
      </c>
      <c r="J2402" s="68" t="s">
        <v>291</v>
      </c>
      <c r="K2402" s="68" t="s">
        <v>292</v>
      </c>
      <c r="L2402" s="120" t="s">
        <v>147</v>
      </c>
      <c r="M2402" s="117" t="s">
        <v>146</v>
      </c>
      <c r="N2402" s="118" t="s">
        <v>146</v>
      </c>
      <c r="O2402" s="118" t="s">
        <v>148</v>
      </c>
      <c r="P2402" s="118" t="s">
        <v>146</v>
      </c>
      <c r="Q2402" s="118" t="s">
        <v>147</v>
      </c>
      <c r="R2402" s="118" t="s">
        <v>147</v>
      </c>
      <c r="S2402" s="118" t="s">
        <v>147</v>
      </c>
      <c r="T2402" s="118" t="s">
        <v>146</v>
      </c>
      <c r="U2402" s="118" t="s">
        <v>147</v>
      </c>
      <c r="V2402" s="118" t="s">
        <v>146</v>
      </c>
      <c r="W2402" s="118" t="s">
        <v>146</v>
      </c>
      <c r="X2402" s="121">
        <f t="shared" si="43"/>
        <v>25.833333333333332</v>
      </c>
      <c r="Y2402" s="68"/>
      <c r="Z2402" s="113">
        <f>VLOOKUP(B2402,[1]Sheet1!B$3:V$3093,21,0)</f>
        <v>0</v>
      </c>
    </row>
    <row r="2403" spans="2:26" ht="30" x14ac:dyDescent="0.25">
      <c r="B2403" s="9" t="s">
        <v>4920</v>
      </c>
      <c r="C2403" s="9" t="s">
        <v>4921</v>
      </c>
      <c r="D2403" s="9">
        <v>1989</v>
      </c>
      <c r="E2403" s="9" t="s">
        <v>12</v>
      </c>
      <c r="F2403" s="9" t="s">
        <v>30</v>
      </c>
      <c r="G2403" s="60" t="s">
        <v>75</v>
      </c>
      <c r="H2403" s="1" t="s">
        <v>13</v>
      </c>
      <c r="I2403" s="1" t="s">
        <v>6247</v>
      </c>
      <c r="J2403" s="68" t="s">
        <v>296</v>
      </c>
      <c r="K2403" s="68" t="s">
        <v>297</v>
      </c>
      <c r="L2403" s="120" t="s">
        <v>146</v>
      </c>
      <c r="M2403" s="117" t="s">
        <v>147</v>
      </c>
      <c r="N2403" s="118" t="s">
        <v>146</v>
      </c>
      <c r="O2403" s="118" t="s">
        <v>6520</v>
      </c>
      <c r="P2403" s="118" t="s">
        <v>148</v>
      </c>
      <c r="Q2403" s="118" t="s">
        <v>146</v>
      </c>
      <c r="R2403" s="118" t="s">
        <v>147</v>
      </c>
      <c r="S2403" s="118" t="s">
        <v>146</v>
      </c>
      <c r="T2403" s="118" t="s">
        <v>147</v>
      </c>
      <c r="U2403" s="118" t="s">
        <v>6520</v>
      </c>
      <c r="V2403" s="118" t="s">
        <v>147</v>
      </c>
      <c r="W2403" s="118" t="s">
        <v>147</v>
      </c>
      <c r="X2403" s="121">
        <f t="shared" si="43"/>
        <v>24.166666666666668</v>
      </c>
      <c r="Y2403" s="68"/>
      <c r="Z2403" s="113">
        <f>VLOOKUP(B2403,[1]Sheet1!B$3:V$3093,21,0)</f>
        <v>0</v>
      </c>
    </row>
    <row r="2404" spans="2:26" ht="30" x14ac:dyDescent="0.25">
      <c r="B2404" s="9" t="s">
        <v>4922</v>
      </c>
      <c r="C2404" s="9" t="s">
        <v>4923</v>
      </c>
      <c r="D2404" s="9">
        <v>1991</v>
      </c>
      <c r="E2404" s="9" t="s">
        <v>12</v>
      </c>
      <c r="F2404" s="9" t="s">
        <v>30</v>
      </c>
      <c r="G2404" s="60" t="s">
        <v>75</v>
      </c>
      <c r="H2404" s="1" t="s">
        <v>13</v>
      </c>
      <c r="I2404" s="1" t="s">
        <v>170</v>
      </c>
      <c r="J2404" s="68" t="s">
        <v>296</v>
      </c>
      <c r="K2404" s="68" t="s">
        <v>297</v>
      </c>
      <c r="L2404" s="120" t="s">
        <v>147</v>
      </c>
      <c r="M2404" s="117" t="s">
        <v>148</v>
      </c>
      <c r="N2404" s="118" t="s">
        <v>147</v>
      </c>
      <c r="O2404" s="118" t="s">
        <v>147</v>
      </c>
      <c r="P2404" s="118" t="s">
        <v>148</v>
      </c>
      <c r="Q2404" s="118" t="s">
        <v>148</v>
      </c>
      <c r="R2404" s="118" t="s">
        <v>148</v>
      </c>
      <c r="S2404" s="118" t="s">
        <v>148</v>
      </c>
      <c r="T2404" s="118" t="s">
        <v>147</v>
      </c>
      <c r="U2404" s="118" t="s">
        <v>147</v>
      </c>
      <c r="V2404" s="118" t="s">
        <v>147</v>
      </c>
      <c r="W2404" s="118" t="s">
        <v>147</v>
      </c>
      <c r="X2404" s="121">
        <f t="shared" si="43"/>
        <v>34.166666666666664</v>
      </c>
      <c r="Y2404" s="68"/>
      <c r="Z2404" s="113">
        <f>VLOOKUP(B2404,[1]Sheet1!B$3:V$3093,21,0)</f>
        <v>0</v>
      </c>
    </row>
    <row r="2405" spans="2:26" ht="30" x14ac:dyDescent="0.25">
      <c r="B2405" s="9" t="s">
        <v>4924</v>
      </c>
      <c r="C2405" s="9" t="s">
        <v>4925</v>
      </c>
      <c r="D2405" s="9">
        <v>1987</v>
      </c>
      <c r="E2405" s="9" t="s">
        <v>12</v>
      </c>
      <c r="F2405" s="9" t="s">
        <v>30</v>
      </c>
      <c r="G2405" s="60" t="s">
        <v>75</v>
      </c>
      <c r="H2405" s="1" t="s">
        <v>13</v>
      </c>
      <c r="I2405" s="1" t="s">
        <v>81</v>
      </c>
      <c r="J2405" s="68" t="s">
        <v>291</v>
      </c>
      <c r="K2405" s="68" t="s">
        <v>292</v>
      </c>
      <c r="L2405" s="120" t="s">
        <v>147</v>
      </c>
      <c r="M2405" s="117" t="s">
        <v>146</v>
      </c>
      <c r="N2405" s="118" t="s">
        <v>146</v>
      </c>
      <c r="O2405" s="118" t="s">
        <v>146</v>
      </c>
      <c r="P2405" s="118" t="s">
        <v>146</v>
      </c>
      <c r="Q2405" s="118" t="s">
        <v>147</v>
      </c>
      <c r="R2405" s="118" t="s">
        <v>147</v>
      </c>
      <c r="S2405" s="118" t="s">
        <v>147</v>
      </c>
      <c r="T2405" s="118" t="s">
        <v>146</v>
      </c>
      <c r="U2405" s="118" t="s">
        <v>146</v>
      </c>
      <c r="V2405" s="118" t="s">
        <v>146</v>
      </c>
      <c r="W2405" s="118" t="s">
        <v>147</v>
      </c>
      <c r="X2405" s="121">
        <f t="shared" si="43"/>
        <v>24.166666666666668</v>
      </c>
      <c r="Y2405" s="68"/>
      <c r="Z2405" s="113">
        <f>VLOOKUP(B2405,[1]Sheet1!B$3:V$3093,21,0)</f>
        <v>0</v>
      </c>
    </row>
    <row r="2406" spans="2:26" ht="30" x14ac:dyDescent="0.25">
      <c r="B2406" s="9" t="s">
        <v>4926</v>
      </c>
      <c r="C2406" s="9" t="s">
        <v>4927</v>
      </c>
      <c r="D2406" s="9">
        <v>1992</v>
      </c>
      <c r="E2406" s="9" t="s">
        <v>12</v>
      </c>
      <c r="F2406" s="9" t="s">
        <v>30</v>
      </c>
      <c r="G2406" s="60" t="s">
        <v>75</v>
      </c>
      <c r="H2406" s="1" t="s">
        <v>13</v>
      </c>
      <c r="I2406" s="1" t="s">
        <v>6255</v>
      </c>
      <c r="J2406" s="68" t="s">
        <v>296</v>
      </c>
      <c r="K2406" s="68" t="s">
        <v>297</v>
      </c>
      <c r="L2406" s="120" t="s">
        <v>147</v>
      </c>
      <c r="M2406" s="117" t="s">
        <v>146</v>
      </c>
      <c r="N2406" s="118" t="s">
        <v>147</v>
      </c>
      <c r="O2406" s="118" t="s">
        <v>147</v>
      </c>
      <c r="P2406" s="118" t="s">
        <v>147</v>
      </c>
      <c r="Q2406" s="118" t="s">
        <v>146</v>
      </c>
      <c r="R2406" s="118" t="s">
        <v>146</v>
      </c>
      <c r="S2406" s="118" t="s">
        <v>146</v>
      </c>
      <c r="T2406" s="118" t="s">
        <v>147</v>
      </c>
      <c r="U2406" s="118" t="s">
        <v>146</v>
      </c>
      <c r="V2406" s="118" t="s">
        <v>147</v>
      </c>
      <c r="W2406" s="118" t="s">
        <v>6520</v>
      </c>
      <c r="X2406" s="121">
        <f t="shared" si="43"/>
        <v>24.166666666666668</v>
      </c>
      <c r="Y2406" s="68"/>
      <c r="Z2406" s="113">
        <f>VLOOKUP(B2406,[1]Sheet1!B$3:V$3093,21,0)</f>
        <v>0</v>
      </c>
    </row>
    <row r="2407" spans="2:26" ht="45" x14ac:dyDescent="0.25">
      <c r="B2407" s="9" t="s">
        <v>4928</v>
      </c>
      <c r="C2407" s="9" t="s">
        <v>4929</v>
      </c>
      <c r="D2407" s="9">
        <v>1992</v>
      </c>
      <c r="E2407" s="9" t="s">
        <v>12</v>
      </c>
      <c r="F2407" s="9" t="s">
        <v>30</v>
      </c>
      <c r="G2407" s="60" t="s">
        <v>75</v>
      </c>
      <c r="H2407" s="1" t="s">
        <v>18</v>
      </c>
      <c r="I2407" s="1" t="s">
        <v>85</v>
      </c>
      <c r="J2407" s="68" t="s">
        <v>296</v>
      </c>
      <c r="K2407" s="68" t="s">
        <v>297</v>
      </c>
      <c r="L2407" s="120" t="s">
        <v>146</v>
      </c>
      <c r="M2407" s="117" t="s">
        <v>147</v>
      </c>
      <c r="N2407" s="118" t="s">
        <v>6520</v>
      </c>
      <c r="O2407" s="118" t="s">
        <v>146</v>
      </c>
      <c r="P2407" s="118" t="s">
        <v>146</v>
      </c>
      <c r="Q2407" s="118" t="s">
        <v>146</v>
      </c>
      <c r="R2407" s="118" t="s">
        <v>146</v>
      </c>
      <c r="S2407" s="118" t="s">
        <v>146</v>
      </c>
      <c r="T2407" s="118" t="s">
        <v>6520</v>
      </c>
      <c r="U2407" s="118" t="s">
        <v>147</v>
      </c>
      <c r="V2407" s="118" t="s">
        <v>146</v>
      </c>
      <c r="W2407" s="118" t="s">
        <v>146</v>
      </c>
      <c r="X2407" s="121">
        <f t="shared" si="43"/>
        <v>20</v>
      </c>
      <c r="Y2407" s="68"/>
      <c r="Z2407" s="113"/>
    </row>
    <row r="2408" spans="2:26" ht="45" x14ac:dyDescent="0.25">
      <c r="B2408" s="9" t="s">
        <v>4930</v>
      </c>
      <c r="C2408" s="9" t="s">
        <v>4931</v>
      </c>
      <c r="D2408" s="9">
        <v>1989</v>
      </c>
      <c r="E2408" s="9" t="s">
        <v>12</v>
      </c>
      <c r="F2408" s="9" t="s">
        <v>32</v>
      </c>
      <c r="G2408" s="60" t="s">
        <v>75</v>
      </c>
      <c r="H2408" s="1" t="s">
        <v>13</v>
      </c>
      <c r="I2408" s="1" t="s">
        <v>177</v>
      </c>
      <c r="J2408" s="68" t="s">
        <v>296</v>
      </c>
      <c r="K2408" s="68" t="s">
        <v>297</v>
      </c>
      <c r="L2408" s="120" t="s">
        <v>6520</v>
      </c>
      <c r="M2408" s="117" t="s">
        <v>146</v>
      </c>
      <c r="N2408" s="118" t="s">
        <v>147</v>
      </c>
      <c r="O2408" s="118" t="s">
        <v>148</v>
      </c>
      <c r="P2408" s="118" t="s">
        <v>146</v>
      </c>
      <c r="Q2408" s="118" t="s">
        <v>147</v>
      </c>
      <c r="R2408" s="118" t="s">
        <v>148</v>
      </c>
      <c r="S2408" s="118" t="s">
        <v>147</v>
      </c>
      <c r="T2408" s="118" t="s">
        <v>146</v>
      </c>
      <c r="U2408" s="118" t="s">
        <v>147</v>
      </c>
      <c r="V2408" s="118" t="s">
        <v>6520</v>
      </c>
      <c r="W2408" s="118" t="s">
        <v>147</v>
      </c>
      <c r="X2408" s="121">
        <f t="shared" si="43"/>
        <v>25.833333333333332</v>
      </c>
      <c r="Y2408" s="68"/>
      <c r="Z2408" s="113">
        <f>VLOOKUP(B2408,[1]Sheet1!B$3:V$3093,21,0)</f>
        <v>0</v>
      </c>
    </row>
    <row r="2409" spans="2:26" ht="30" x14ac:dyDescent="0.25">
      <c r="B2409" s="9" t="s">
        <v>4932</v>
      </c>
      <c r="C2409" s="9" t="s">
        <v>4933</v>
      </c>
      <c r="D2409" s="9">
        <v>1983</v>
      </c>
      <c r="E2409" s="9" t="s">
        <v>12</v>
      </c>
      <c r="F2409" s="9" t="s">
        <v>30</v>
      </c>
      <c r="G2409" s="60" t="s">
        <v>75</v>
      </c>
      <c r="H2409" s="1" t="s">
        <v>13</v>
      </c>
      <c r="I2409" s="1" t="s">
        <v>170</v>
      </c>
      <c r="J2409" s="68" t="s">
        <v>296</v>
      </c>
      <c r="K2409" s="68" t="s">
        <v>297</v>
      </c>
      <c r="L2409" s="120" t="s">
        <v>147</v>
      </c>
      <c r="M2409" s="117" t="s">
        <v>146</v>
      </c>
      <c r="N2409" s="118" t="s">
        <v>146</v>
      </c>
      <c r="O2409" s="118" t="s">
        <v>147</v>
      </c>
      <c r="P2409" s="118" t="s">
        <v>146</v>
      </c>
      <c r="Q2409" s="118" t="s">
        <v>146</v>
      </c>
      <c r="R2409" s="118" t="s">
        <v>146</v>
      </c>
      <c r="S2409" s="118" t="s">
        <v>146</v>
      </c>
      <c r="T2409" s="118" t="s">
        <v>6520</v>
      </c>
      <c r="U2409" s="118" t="s">
        <v>146</v>
      </c>
      <c r="V2409" s="118" t="s">
        <v>6520</v>
      </c>
      <c r="W2409" s="118" t="s">
        <v>6520</v>
      </c>
      <c r="X2409" s="121">
        <f t="shared" si="43"/>
        <v>19.166666666666668</v>
      </c>
      <c r="Y2409" s="68"/>
      <c r="Z2409" s="113">
        <f>VLOOKUP(B2409,[1]Sheet1!B$3:V$3093,21,0)</f>
        <v>0</v>
      </c>
    </row>
    <row r="2410" spans="2:26" ht="30" x14ac:dyDescent="0.25">
      <c r="B2410" s="9" t="s">
        <v>4934</v>
      </c>
      <c r="C2410" s="9" t="s">
        <v>4935</v>
      </c>
      <c r="D2410" s="9">
        <v>1990</v>
      </c>
      <c r="E2410" s="9" t="s">
        <v>12</v>
      </c>
      <c r="F2410" s="9" t="s">
        <v>30</v>
      </c>
      <c r="G2410" s="60" t="s">
        <v>75</v>
      </c>
      <c r="H2410" s="1" t="s">
        <v>11</v>
      </c>
      <c r="I2410" s="1" t="s">
        <v>6285</v>
      </c>
      <c r="J2410" s="68" t="s">
        <v>296</v>
      </c>
      <c r="K2410" s="68" t="s">
        <v>297</v>
      </c>
      <c r="L2410" s="120" t="s">
        <v>147</v>
      </c>
      <c r="M2410" s="117" t="s">
        <v>147</v>
      </c>
      <c r="N2410" s="118" t="s">
        <v>146</v>
      </c>
      <c r="O2410" s="118" t="s">
        <v>146</v>
      </c>
      <c r="P2410" s="118" t="s">
        <v>147</v>
      </c>
      <c r="Q2410" s="118" t="s">
        <v>147</v>
      </c>
      <c r="R2410" s="118" t="s">
        <v>147</v>
      </c>
      <c r="S2410" s="118" t="s">
        <v>147</v>
      </c>
      <c r="T2410" s="118" t="s">
        <v>146</v>
      </c>
      <c r="U2410" s="118" t="s">
        <v>146</v>
      </c>
      <c r="V2410" s="118" t="s">
        <v>147</v>
      </c>
      <c r="W2410" s="118" t="s">
        <v>147</v>
      </c>
      <c r="X2410" s="121">
        <f t="shared" si="43"/>
        <v>26.666666666666668</v>
      </c>
      <c r="Y2410" s="68"/>
      <c r="Z2410" s="113">
        <f>VLOOKUP(B2410,[1]Sheet1!B$3:V$3093,21,0)</f>
        <v>0</v>
      </c>
    </row>
    <row r="2411" spans="2:26" ht="30" x14ac:dyDescent="0.25">
      <c r="B2411" s="9" t="s">
        <v>4936</v>
      </c>
      <c r="C2411" s="9" t="s">
        <v>4937</v>
      </c>
      <c r="D2411" s="9">
        <v>1984</v>
      </c>
      <c r="E2411" s="9" t="s">
        <v>12</v>
      </c>
      <c r="F2411" s="9" t="s">
        <v>30</v>
      </c>
      <c r="G2411" s="60" t="s">
        <v>75</v>
      </c>
      <c r="H2411" s="1" t="s">
        <v>11</v>
      </c>
      <c r="I2411" s="1" t="s">
        <v>6430</v>
      </c>
      <c r="J2411" s="68" t="s">
        <v>291</v>
      </c>
      <c r="K2411" s="68" t="s">
        <v>292</v>
      </c>
      <c r="L2411" s="120" t="s">
        <v>148</v>
      </c>
      <c r="M2411" s="117" t="s">
        <v>146</v>
      </c>
      <c r="N2411" s="118" t="s">
        <v>147</v>
      </c>
      <c r="O2411" s="118" t="s">
        <v>147</v>
      </c>
      <c r="P2411" s="118" t="s">
        <v>146</v>
      </c>
      <c r="Q2411" s="118" t="s">
        <v>146</v>
      </c>
      <c r="R2411" s="118" t="s">
        <v>148</v>
      </c>
      <c r="S2411" s="118" t="s">
        <v>146</v>
      </c>
      <c r="T2411" s="118" t="s">
        <v>147</v>
      </c>
      <c r="U2411" s="118" t="s">
        <v>147</v>
      </c>
      <c r="V2411" s="118" t="s">
        <v>148</v>
      </c>
      <c r="W2411" s="118" t="s">
        <v>146</v>
      </c>
      <c r="X2411" s="121">
        <f t="shared" si="43"/>
        <v>28.333333333333332</v>
      </c>
      <c r="Y2411" s="68"/>
      <c r="Z2411" s="113">
        <f>VLOOKUP(B2411,[1]Sheet1!B$3:V$3093,21,0)</f>
        <v>0</v>
      </c>
    </row>
    <row r="2412" spans="2:26" ht="30" x14ac:dyDescent="0.25">
      <c r="B2412" s="9" t="s">
        <v>4938</v>
      </c>
      <c r="C2412" s="9" t="s">
        <v>4939</v>
      </c>
      <c r="D2412" s="9">
        <v>1989</v>
      </c>
      <c r="E2412" s="9" t="s">
        <v>12</v>
      </c>
      <c r="F2412" s="9" t="s">
        <v>30</v>
      </c>
      <c r="G2412" s="60" t="s">
        <v>75</v>
      </c>
      <c r="H2412" s="1" t="s">
        <v>13</v>
      </c>
      <c r="I2412" s="1" t="s">
        <v>6251</v>
      </c>
      <c r="J2412" s="68" t="s">
        <v>296</v>
      </c>
      <c r="K2412" s="68" t="s">
        <v>297</v>
      </c>
      <c r="L2412" s="120" t="s">
        <v>147</v>
      </c>
      <c r="M2412" s="117" t="s">
        <v>146</v>
      </c>
      <c r="N2412" s="118" t="s">
        <v>6520</v>
      </c>
      <c r="O2412" s="118" t="s">
        <v>6520</v>
      </c>
      <c r="P2412" s="118" t="s">
        <v>146</v>
      </c>
      <c r="Q2412" s="118" t="s">
        <v>146</v>
      </c>
      <c r="R2412" s="118" t="s">
        <v>146</v>
      </c>
      <c r="S2412" s="118" t="s">
        <v>146</v>
      </c>
      <c r="T2412" s="118" t="s">
        <v>146</v>
      </c>
      <c r="U2412" s="118" t="s">
        <v>146</v>
      </c>
      <c r="V2412" s="118" t="s">
        <v>146</v>
      </c>
      <c r="W2412" s="118" t="s">
        <v>6520</v>
      </c>
      <c r="X2412" s="121">
        <f t="shared" si="43"/>
        <v>18.333333333333332</v>
      </c>
      <c r="Y2412" s="68"/>
      <c r="Z2412" s="113" t="str">
        <f>VLOOKUP(B2412,[1]Sheet1!B$3:V$3093,21,0)</f>
        <v>Điểm KI &lt;20</v>
      </c>
    </row>
    <row r="2413" spans="2:26" ht="30" x14ac:dyDescent="0.25">
      <c r="B2413" s="9" t="s">
        <v>4940</v>
      </c>
      <c r="C2413" s="9" t="s">
        <v>4941</v>
      </c>
      <c r="D2413" s="9">
        <v>1989</v>
      </c>
      <c r="E2413" s="9" t="s">
        <v>12</v>
      </c>
      <c r="F2413" s="9" t="s">
        <v>30</v>
      </c>
      <c r="G2413" s="60" t="s">
        <v>75</v>
      </c>
      <c r="H2413" s="1" t="s">
        <v>11</v>
      </c>
      <c r="I2413" s="1" t="s">
        <v>6255</v>
      </c>
      <c r="J2413" s="68" t="s">
        <v>291</v>
      </c>
      <c r="K2413" s="68" t="s">
        <v>292</v>
      </c>
      <c r="L2413" s="120" t="s">
        <v>146</v>
      </c>
      <c r="M2413" s="117" t="s">
        <v>146</v>
      </c>
      <c r="N2413" s="118" t="s">
        <v>6520</v>
      </c>
      <c r="O2413" s="118" t="s">
        <v>146</v>
      </c>
      <c r="P2413" s="118" t="s">
        <v>146</v>
      </c>
      <c r="Q2413" s="118" t="s">
        <v>147</v>
      </c>
      <c r="R2413" s="118" t="s">
        <v>146</v>
      </c>
      <c r="S2413" s="118" t="s">
        <v>147</v>
      </c>
      <c r="T2413" s="118" t="s">
        <v>146</v>
      </c>
      <c r="U2413" s="118" t="s">
        <v>147</v>
      </c>
      <c r="V2413" s="118" t="s">
        <v>147</v>
      </c>
      <c r="W2413" s="118" t="s">
        <v>147</v>
      </c>
      <c r="X2413" s="121">
        <f t="shared" si="43"/>
        <v>23.333333333333332</v>
      </c>
      <c r="Y2413" s="68"/>
      <c r="Z2413" s="113">
        <f>VLOOKUP(B2413,[1]Sheet1!B$3:V$3093,21,0)</f>
        <v>0</v>
      </c>
    </row>
    <row r="2414" spans="2:26" ht="30" x14ac:dyDescent="0.25">
      <c r="B2414" s="9" t="s">
        <v>4942</v>
      </c>
      <c r="C2414" s="9" t="s">
        <v>4943</v>
      </c>
      <c r="D2414" s="9">
        <v>1990</v>
      </c>
      <c r="E2414" s="9" t="s">
        <v>12</v>
      </c>
      <c r="F2414" s="9" t="s">
        <v>30</v>
      </c>
      <c r="G2414" s="60" t="s">
        <v>75</v>
      </c>
      <c r="H2414" s="1" t="s">
        <v>11</v>
      </c>
      <c r="I2414" s="1" t="s">
        <v>224</v>
      </c>
      <c r="J2414" s="68" t="s">
        <v>296</v>
      </c>
      <c r="K2414" s="68" t="s">
        <v>297</v>
      </c>
      <c r="L2414" s="120" t="s">
        <v>146</v>
      </c>
      <c r="M2414" s="117" t="s">
        <v>146</v>
      </c>
      <c r="N2414" s="118" t="s">
        <v>146</v>
      </c>
      <c r="O2414" s="118" t="s">
        <v>147</v>
      </c>
      <c r="P2414" s="118" t="s">
        <v>146</v>
      </c>
      <c r="Q2414" s="118" t="s">
        <v>146</v>
      </c>
      <c r="R2414" s="118" t="s">
        <v>147</v>
      </c>
      <c r="S2414" s="118" t="s">
        <v>146</v>
      </c>
      <c r="T2414" s="118" t="s">
        <v>148</v>
      </c>
      <c r="U2414" s="118" t="s">
        <v>146</v>
      </c>
      <c r="V2414" s="118" t="s">
        <v>147</v>
      </c>
      <c r="W2414" s="118" t="s">
        <v>6520</v>
      </c>
      <c r="X2414" s="121">
        <f t="shared" si="43"/>
        <v>23.333333333333332</v>
      </c>
      <c r="Y2414" s="68"/>
      <c r="Z2414" s="113">
        <f>VLOOKUP(B2414,[1]Sheet1!B$3:V$3093,21,0)</f>
        <v>0</v>
      </c>
    </row>
    <row r="2415" spans="2:26" ht="30" x14ac:dyDescent="0.25">
      <c r="B2415" s="9" t="s">
        <v>4944</v>
      </c>
      <c r="C2415" s="9" t="s">
        <v>4945</v>
      </c>
      <c r="D2415" s="9">
        <v>1983</v>
      </c>
      <c r="E2415" s="9" t="s">
        <v>12</v>
      </c>
      <c r="F2415" s="9" t="s">
        <v>32</v>
      </c>
      <c r="G2415" s="60" t="s">
        <v>75</v>
      </c>
      <c r="H2415" s="1" t="s">
        <v>13</v>
      </c>
      <c r="I2415" s="1" t="s">
        <v>6321</v>
      </c>
      <c r="J2415" s="68" t="s">
        <v>296</v>
      </c>
      <c r="K2415" s="68" t="s">
        <v>297</v>
      </c>
      <c r="L2415" s="120" t="s">
        <v>147</v>
      </c>
      <c r="M2415" s="117" t="s">
        <v>147</v>
      </c>
      <c r="N2415" s="118" t="s">
        <v>146</v>
      </c>
      <c r="O2415" s="118" t="s">
        <v>146</v>
      </c>
      <c r="P2415" s="118" t="s">
        <v>147</v>
      </c>
      <c r="Q2415" s="118" t="s">
        <v>146</v>
      </c>
      <c r="R2415" s="118" t="s">
        <v>146</v>
      </c>
      <c r="S2415" s="118" t="s">
        <v>146</v>
      </c>
      <c r="T2415" s="118" t="s">
        <v>6520</v>
      </c>
      <c r="U2415" s="118" t="s">
        <v>147</v>
      </c>
      <c r="V2415" s="118" t="s">
        <v>147</v>
      </c>
      <c r="W2415" s="118" t="s">
        <v>6520</v>
      </c>
      <c r="X2415" s="121">
        <f t="shared" si="43"/>
        <v>22.5</v>
      </c>
      <c r="Y2415" s="68"/>
      <c r="Z2415" s="113">
        <f>VLOOKUP(B2415,[1]Sheet1!B$3:V$3093,21,0)</f>
        <v>0</v>
      </c>
    </row>
    <row r="2416" spans="2:26" ht="30" x14ac:dyDescent="0.25">
      <c r="B2416" s="9" t="s">
        <v>4946</v>
      </c>
      <c r="C2416" s="9" t="s">
        <v>4947</v>
      </c>
      <c r="D2416" s="9">
        <v>1991</v>
      </c>
      <c r="E2416" s="9" t="s">
        <v>12</v>
      </c>
      <c r="F2416" s="9" t="s">
        <v>32</v>
      </c>
      <c r="G2416" s="60" t="s">
        <v>75</v>
      </c>
      <c r="H2416" s="1" t="s">
        <v>13</v>
      </c>
      <c r="I2416" s="1" t="s">
        <v>128</v>
      </c>
      <c r="J2416" s="68" t="s">
        <v>291</v>
      </c>
      <c r="K2416" s="68" t="s">
        <v>292</v>
      </c>
      <c r="L2416" s="120" t="s">
        <v>149</v>
      </c>
      <c r="M2416" s="117" t="s">
        <v>149</v>
      </c>
      <c r="N2416" s="118" t="s">
        <v>149</v>
      </c>
      <c r="O2416" s="118" t="s">
        <v>149</v>
      </c>
      <c r="P2416" s="118" t="s">
        <v>149</v>
      </c>
      <c r="Q2416" s="118" t="s">
        <v>147</v>
      </c>
      <c r="R2416" s="118" t="s">
        <v>147</v>
      </c>
      <c r="S2416" s="118" t="s">
        <v>147</v>
      </c>
      <c r="T2416" s="118" t="s">
        <v>146</v>
      </c>
      <c r="U2416" s="118" t="s">
        <v>146</v>
      </c>
      <c r="V2416" s="118" t="s">
        <v>146</v>
      </c>
      <c r="W2416" s="118" t="s">
        <v>146</v>
      </c>
      <c r="X2416" s="121">
        <f t="shared" si="43"/>
        <v>24.285714285714285</v>
      </c>
      <c r="Y2416" s="68"/>
      <c r="Z2416" s="113">
        <f>VLOOKUP(B2416,[1]Sheet1!B$3:V$3093,21,0)</f>
        <v>0</v>
      </c>
    </row>
    <row r="2417" spans="2:26" ht="30" x14ac:dyDescent="0.25">
      <c r="B2417" s="9" t="s">
        <v>4948</v>
      </c>
      <c r="C2417" s="9" t="s">
        <v>4949</v>
      </c>
      <c r="D2417" s="9">
        <v>1990</v>
      </c>
      <c r="E2417" s="9" t="s">
        <v>12</v>
      </c>
      <c r="F2417" s="9" t="s">
        <v>30</v>
      </c>
      <c r="G2417" s="60" t="s">
        <v>75</v>
      </c>
      <c r="H2417" s="1" t="s">
        <v>11</v>
      </c>
      <c r="I2417" s="1" t="s">
        <v>6255</v>
      </c>
      <c r="J2417" s="68" t="s">
        <v>291</v>
      </c>
      <c r="K2417" s="68" t="s">
        <v>292</v>
      </c>
      <c r="L2417" s="120" t="s">
        <v>147</v>
      </c>
      <c r="M2417" s="117" t="s">
        <v>148</v>
      </c>
      <c r="N2417" s="118" t="s">
        <v>146</v>
      </c>
      <c r="O2417" s="118" t="s">
        <v>146</v>
      </c>
      <c r="P2417" s="118" t="s">
        <v>146</v>
      </c>
      <c r="Q2417" s="118" t="s">
        <v>146</v>
      </c>
      <c r="R2417" s="118" t="s">
        <v>147</v>
      </c>
      <c r="S2417" s="118" t="s">
        <v>146</v>
      </c>
      <c r="T2417" s="118" t="s">
        <v>147</v>
      </c>
      <c r="U2417" s="118" t="s">
        <v>148</v>
      </c>
      <c r="V2417" s="118" t="s">
        <v>147</v>
      </c>
      <c r="W2417" s="118" t="s">
        <v>147</v>
      </c>
      <c r="X2417" s="121">
        <f t="shared" si="43"/>
        <v>27.5</v>
      </c>
      <c r="Y2417" s="68"/>
      <c r="Z2417" s="113">
        <f>VLOOKUP(B2417,[1]Sheet1!B$3:V$3093,21,0)</f>
        <v>0</v>
      </c>
    </row>
    <row r="2418" spans="2:26" ht="30" x14ac:dyDescent="0.25">
      <c r="B2418" s="9" t="s">
        <v>4950</v>
      </c>
      <c r="C2418" s="9" t="s">
        <v>4951</v>
      </c>
      <c r="D2418" s="9">
        <v>1993</v>
      </c>
      <c r="E2418" s="9" t="s">
        <v>12</v>
      </c>
      <c r="F2418" s="9" t="s">
        <v>30</v>
      </c>
      <c r="G2418" s="60" t="s">
        <v>75</v>
      </c>
      <c r="H2418" s="1" t="s">
        <v>18</v>
      </c>
      <c r="I2418" s="1" t="s">
        <v>17</v>
      </c>
      <c r="J2418" s="68" t="s">
        <v>296</v>
      </c>
      <c r="K2418" s="68" t="s">
        <v>297</v>
      </c>
      <c r="L2418" s="120" t="s">
        <v>147</v>
      </c>
      <c r="M2418" s="117" t="s">
        <v>6520</v>
      </c>
      <c r="N2418" s="118" t="s">
        <v>146</v>
      </c>
      <c r="O2418" s="118" t="s">
        <v>6520</v>
      </c>
      <c r="P2418" s="118" t="s">
        <v>6520</v>
      </c>
      <c r="Q2418" s="118" t="s">
        <v>146</v>
      </c>
      <c r="R2418" s="118" t="s">
        <v>147</v>
      </c>
      <c r="S2418" s="118" t="s">
        <v>146</v>
      </c>
      <c r="T2418" s="118" t="s">
        <v>6520</v>
      </c>
      <c r="U2418" s="118" t="s">
        <v>147</v>
      </c>
      <c r="V2418" s="118" t="s">
        <v>147</v>
      </c>
      <c r="W2418" s="118" t="s">
        <v>146</v>
      </c>
      <c r="X2418" s="121">
        <f t="shared" si="43"/>
        <v>20</v>
      </c>
      <c r="Y2418" s="68"/>
      <c r="Z2418" s="113" t="str">
        <f>VLOOKUP(B2418,[1]Sheet1!B$3:V$3093,21,0)</f>
        <v>4D trở lên</v>
      </c>
    </row>
    <row r="2419" spans="2:26" ht="30" x14ac:dyDescent="0.25">
      <c r="B2419" s="9" t="s">
        <v>4952</v>
      </c>
      <c r="C2419" s="9" t="s">
        <v>4953</v>
      </c>
      <c r="D2419" s="9">
        <v>1977</v>
      </c>
      <c r="E2419" s="9" t="s">
        <v>12</v>
      </c>
      <c r="F2419" s="9" t="s">
        <v>30</v>
      </c>
      <c r="G2419" s="60" t="s">
        <v>75</v>
      </c>
      <c r="H2419" s="1" t="s">
        <v>18</v>
      </c>
      <c r="I2419" s="1" t="s">
        <v>77</v>
      </c>
      <c r="J2419" s="68" t="s">
        <v>296</v>
      </c>
      <c r="K2419" s="68" t="s">
        <v>297</v>
      </c>
      <c r="L2419" s="120" t="s">
        <v>146</v>
      </c>
      <c r="M2419" s="117" t="s">
        <v>147</v>
      </c>
      <c r="N2419" s="118" t="s">
        <v>6520</v>
      </c>
      <c r="O2419" s="118" t="s">
        <v>147</v>
      </c>
      <c r="P2419" s="118" t="s">
        <v>146</v>
      </c>
      <c r="Q2419" s="118" t="s">
        <v>147</v>
      </c>
      <c r="R2419" s="118" t="s">
        <v>146</v>
      </c>
      <c r="S2419" s="118" t="s">
        <v>147</v>
      </c>
      <c r="T2419" s="118" t="s">
        <v>146</v>
      </c>
      <c r="U2419" s="118" t="s">
        <v>147</v>
      </c>
      <c r="V2419" s="118" t="s">
        <v>146</v>
      </c>
      <c r="W2419" s="118" t="s">
        <v>6520</v>
      </c>
      <c r="X2419" s="121">
        <f t="shared" si="43"/>
        <v>22.5</v>
      </c>
      <c r="Y2419" s="68"/>
      <c r="Z2419" s="113">
        <f>VLOOKUP(B2419,[1]Sheet1!B$3:V$3093,21,0)</f>
        <v>0</v>
      </c>
    </row>
    <row r="2420" spans="2:26" ht="45" x14ac:dyDescent="0.25">
      <c r="B2420" s="9" t="s">
        <v>4954</v>
      </c>
      <c r="C2420" s="9" t="s">
        <v>4955</v>
      </c>
      <c r="D2420" s="9">
        <v>1994</v>
      </c>
      <c r="E2420" s="9" t="s">
        <v>12</v>
      </c>
      <c r="F2420" s="9" t="s">
        <v>30</v>
      </c>
      <c r="G2420" s="60" t="s">
        <v>75</v>
      </c>
      <c r="H2420" s="1" t="s">
        <v>13</v>
      </c>
      <c r="I2420" s="1" t="s">
        <v>16</v>
      </c>
      <c r="J2420" s="68" t="s">
        <v>296</v>
      </c>
      <c r="K2420" s="68" t="s">
        <v>297</v>
      </c>
      <c r="L2420" s="120" t="s">
        <v>147</v>
      </c>
      <c r="M2420" s="117" t="s">
        <v>147</v>
      </c>
      <c r="N2420" s="118" t="s">
        <v>146</v>
      </c>
      <c r="O2420" s="118" t="s">
        <v>6520</v>
      </c>
      <c r="P2420" s="118" t="s">
        <v>146</v>
      </c>
      <c r="Q2420" s="118" t="s">
        <v>146</v>
      </c>
      <c r="R2420" s="118" t="s">
        <v>146</v>
      </c>
      <c r="S2420" s="118" t="s">
        <v>146</v>
      </c>
      <c r="T2420" s="118" t="s">
        <v>147</v>
      </c>
      <c r="U2420" s="118" t="s">
        <v>6520</v>
      </c>
      <c r="V2420" s="118" t="s">
        <v>146</v>
      </c>
      <c r="W2420" s="118" t="s">
        <v>146</v>
      </c>
      <c r="X2420" s="121">
        <f t="shared" si="43"/>
        <v>20.833333333333332</v>
      </c>
      <c r="Y2420" s="68"/>
      <c r="Z2420" s="113">
        <f>VLOOKUP(B2420,[1]Sheet1!B$3:V$3093,21,0)</f>
        <v>0</v>
      </c>
    </row>
    <row r="2421" spans="2:26" ht="30" x14ac:dyDescent="0.25">
      <c r="B2421" s="9" t="s">
        <v>4956</v>
      </c>
      <c r="C2421" s="9" t="s">
        <v>4957</v>
      </c>
      <c r="D2421" s="9">
        <v>1987</v>
      </c>
      <c r="E2421" s="9" t="s">
        <v>12</v>
      </c>
      <c r="F2421" s="9" t="s">
        <v>30</v>
      </c>
      <c r="G2421" s="60" t="s">
        <v>6477</v>
      </c>
      <c r="H2421" s="1" t="s">
        <v>13</v>
      </c>
      <c r="I2421" s="1" t="s">
        <v>24</v>
      </c>
      <c r="J2421" s="68" t="s">
        <v>296</v>
      </c>
      <c r="K2421" s="68" t="s">
        <v>297</v>
      </c>
      <c r="L2421" s="120" t="s">
        <v>146</v>
      </c>
      <c r="M2421" s="117" t="s">
        <v>146</v>
      </c>
      <c r="N2421" s="118" t="s">
        <v>148</v>
      </c>
      <c r="O2421" s="118" t="s">
        <v>147</v>
      </c>
      <c r="P2421" s="118" t="s">
        <v>146</v>
      </c>
      <c r="Q2421" s="118" t="s">
        <v>146</v>
      </c>
      <c r="R2421" s="118" t="s">
        <v>147</v>
      </c>
      <c r="S2421" s="118" t="s">
        <v>146</v>
      </c>
      <c r="T2421" s="118" t="s">
        <v>146</v>
      </c>
      <c r="U2421" s="118" t="s">
        <v>148</v>
      </c>
      <c r="V2421" s="118" t="s">
        <v>148</v>
      </c>
      <c r="W2421" s="118" t="s">
        <v>146</v>
      </c>
      <c r="X2421" s="121">
        <f t="shared" si="43"/>
        <v>26.666666666666668</v>
      </c>
      <c r="Y2421" s="68"/>
      <c r="Z2421" s="113">
        <f>VLOOKUP(B2421,[1]Sheet1!B$3:V$3093,21,0)</f>
        <v>0</v>
      </c>
    </row>
    <row r="2422" spans="2:26" ht="30" x14ac:dyDescent="0.25">
      <c r="B2422" s="9" t="s">
        <v>4958</v>
      </c>
      <c r="C2422" s="9" t="s">
        <v>352</v>
      </c>
      <c r="D2422" s="9">
        <v>1993</v>
      </c>
      <c r="E2422" s="9" t="s">
        <v>12</v>
      </c>
      <c r="F2422" s="9" t="s">
        <v>30</v>
      </c>
      <c r="G2422" s="60" t="s">
        <v>6477</v>
      </c>
      <c r="H2422" s="1" t="s">
        <v>11</v>
      </c>
      <c r="I2422" s="1" t="s">
        <v>6253</v>
      </c>
      <c r="J2422" s="68" t="s">
        <v>296</v>
      </c>
      <c r="K2422" s="68" t="s">
        <v>297</v>
      </c>
      <c r="L2422" s="120" t="s">
        <v>146</v>
      </c>
      <c r="M2422" s="117" t="s">
        <v>146</v>
      </c>
      <c r="N2422" s="118" t="s">
        <v>146</v>
      </c>
      <c r="O2422" s="118" t="s">
        <v>146</v>
      </c>
      <c r="P2422" s="118" t="s">
        <v>146</v>
      </c>
      <c r="Q2422" s="118" t="s">
        <v>147</v>
      </c>
      <c r="R2422" s="118" t="s">
        <v>6520</v>
      </c>
      <c r="S2422" s="118" t="s">
        <v>147</v>
      </c>
      <c r="T2422" s="118" t="s">
        <v>146</v>
      </c>
      <c r="U2422" s="118" t="s">
        <v>147</v>
      </c>
      <c r="V2422" s="118" t="s">
        <v>147</v>
      </c>
      <c r="W2422" s="118" t="s">
        <v>148</v>
      </c>
      <c r="X2422" s="121">
        <f t="shared" si="43"/>
        <v>24.166666666666668</v>
      </c>
      <c r="Y2422" s="68"/>
      <c r="Z2422" s="113">
        <f>VLOOKUP(B2422,[1]Sheet1!B$3:V$3093,21,0)</f>
        <v>0</v>
      </c>
    </row>
    <row r="2423" spans="2:26" ht="45" x14ac:dyDescent="0.25">
      <c r="B2423" s="9" t="s">
        <v>4959</v>
      </c>
      <c r="C2423" s="9" t="s">
        <v>4960</v>
      </c>
      <c r="D2423" s="9">
        <v>1986</v>
      </c>
      <c r="E2423" s="9" t="s">
        <v>12</v>
      </c>
      <c r="F2423" s="9" t="s">
        <v>488</v>
      </c>
      <c r="G2423" s="60" t="s">
        <v>6477</v>
      </c>
      <c r="H2423" s="1" t="s">
        <v>11</v>
      </c>
      <c r="I2423" s="1" t="s">
        <v>170</v>
      </c>
      <c r="J2423" s="68" t="s">
        <v>291</v>
      </c>
      <c r="K2423" s="68" t="s">
        <v>292</v>
      </c>
      <c r="L2423" s="120" t="s">
        <v>147</v>
      </c>
      <c r="M2423" s="117" t="s">
        <v>146</v>
      </c>
      <c r="N2423" s="118" t="s">
        <v>147</v>
      </c>
      <c r="O2423" s="118" t="s">
        <v>147</v>
      </c>
      <c r="P2423" s="118" t="s">
        <v>147</v>
      </c>
      <c r="Q2423" s="118" t="s">
        <v>147</v>
      </c>
      <c r="R2423" s="118" t="s">
        <v>147</v>
      </c>
      <c r="S2423" s="118" t="s">
        <v>147</v>
      </c>
      <c r="T2423" s="118" t="s">
        <v>147</v>
      </c>
      <c r="U2423" s="118" t="s">
        <v>147</v>
      </c>
      <c r="V2423" s="118" t="s">
        <v>146</v>
      </c>
      <c r="W2423" s="118" t="s">
        <v>146</v>
      </c>
      <c r="X2423" s="121">
        <f t="shared" si="43"/>
        <v>27.5</v>
      </c>
      <c r="Y2423" s="68"/>
      <c r="Z2423" s="113">
        <f>VLOOKUP(B2423,[1]Sheet1!B$3:V$3093,21,0)</f>
        <v>0</v>
      </c>
    </row>
    <row r="2424" spans="2:26" ht="45" x14ac:dyDescent="0.25">
      <c r="B2424" s="9" t="s">
        <v>4961</v>
      </c>
      <c r="C2424" s="9" t="s">
        <v>4962</v>
      </c>
      <c r="D2424" s="9">
        <v>1990</v>
      </c>
      <c r="E2424" s="9" t="s">
        <v>12</v>
      </c>
      <c r="F2424" s="9" t="s">
        <v>488</v>
      </c>
      <c r="G2424" s="60" t="s">
        <v>6477</v>
      </c>
      <c r="H2424" s="1" t="s">
        <v>11</v>
      </c>
      <c r="I2424" s="1" t="s">
        <v>22</v>
      </c>
      <c r="J2424" s="68" t="s">
        <v>291</v>
      </c>
      <c r="K2424" s="68" t="s">
        <v>292</v>
      </c>
      <c r="L2424" s="120" t="s">
        <v>146</v>
      </c>
      <c r="M2424" s="117" t="s">
        <v>146</v>
      </c>
      <c r="N2424" s="118" t="s">
        <v>146</v>
      </c>
      <c r="O2424" s="118" t="s">
        <v>6520</v>
      </c>
      <c r="P2424" s="118" t="s">
        <v>146</v>
      </c>
      <c r="Q2424" s="118" t="s">
        <v>146</v>
      </c>
      <c r="R2424" s="118" t="s">
        <v>146</v>
      </c>
      <c r="S2424" s="118" t="s">
        <v>146</v>
      </c>
      <c r="T2424" s="118" t="s">
        <v>147</v>
      </c>
      <c r="U2424" s="118" t="s">
        <v>147</v>
      </c>
      <c r="V2424" s="118" t="s">
        <v>148</v>
      </c>
      <c r="W2424" s="118" t="s">
        <v>147</v>
      </c>
      <c r="X2424" s="121">
        <f t="shared" si="43"/>
        <v>23.333333333333332</v>
      </c>
      <c r="Y2424" s="68"/>
      <c r="Z2424" s="113">
        <f>VLOOKUP(B2424,[1]Sheet1!B$3:V$3093,21,0)</f>
        <v>0</v>
      </c>
    </row>
    <row r="2425" spans="2:26" ht="30" x14ac:dyDescent="0.25">
      <c r="B2425" s="9" t="s">
        <v>4963</v>
      </c>
      <c r="C2425" s="9" t="s">
        <v>4964</v>
      </c>
      <c r="D2425" s="9">
        <v>1996</v>
      </c>
      <c r="E2425" s="9" t="s">
        <v>12</v>
      </c>
      <c r="F2425" s="9" t="s">
        <v>32</v>
      </c>
      <c r="G2425" s="60" t="s">
        <v>6477</v>
      </c>
      <c r="H2425" s="1" t="s">
        <v>13</v>
      </c>
      <c r="I2425" s="1" t="s">
        <v>33</v>
      </c>
      <c r="J2425" s="68" t="s">
        <v>296</v>
      </c>
      <c r="K2425" s="68" t="s">
        <v>297</v>
      </c>
      <c r="L2425" s="120" t="s">
        <v>146</v>
      </c>
      <c r="M2425" s="117" t="s">
        <v>148</v>
      </c>
      <c r="N2425" s="118" t="s">
        <v>146</v>
      </c>
      <c r="O2425" s="118" t="s">
        <v>148</v>
      </c>
      <c r="P2425" s="118" t="s">
        <v>146</v>
      </c>
      <c r="Q2425" s="118" t="s">
        <v>147</v>
      </c>
      <c r="R2425" s="118" t="s">
        <v>147</v>
      </c>
      <c r="S2425" s="118" t="s">
        <v>147</v>
      </c>
      <c r="T2425" s="118" t="s">
        <v>147</v>
      </c>
      <c r="U2425" s="118" t="s">
        <v>6520</v>
      </c>
      <c r="V2425" s="118" t="s">
        <v>146</v>
      </c>
      <c r="W2425" s="118" t="s">
        <v>146</v>
      </c>
      <c r="X2425" s="121">
        <f t="shared" si="43"/>
        <v>25.833333333333332</v>
      </c>
      <c r="Y2425" s="68"/>
      <c r="Z2425" s="113">
        <f>VLOOKUP(B2425,[1]Sheet1!B$3:V$3093,21,0)</f>
        <v>0</v>
      </c>
    </row>
    <row r="2426" spans="2:26" ht="30" x14ac:dyDescent="0.25">
      <c r="B2426" s="9" t="s">
        <v>4965</v>
      </c>
      <c r="C2426" s="9" t="s">
        <v>4966</v>
      </c>
      <c r="D2426" s="9">
        <v>1983</v>
      </c>
      <c r="E2426" s="9" t="s">
        <v>12</v>
      </c>
      <c r="F2426" s="9" t="s">
        <v>30</v>
      </c>
      <c r="G2426" s="60" t="s">
        <v>6477</v>
      </c>
      <c r="H2426" s="1" t="s">
        <v>18</v>
      </c>
      <c r="I2426" s="1" t="s">
        <v>6278</v>
      </c>
      <c r="J2426" s="68" t="s">
        <v>291</v>
      </c>
      <c r="K2426" s="68" t="s">
        <v>292</v>
      </c>
      <c r="L2426" s="120" t="s">
        <v>147</v>
      </c>
      <c r="M2426" s="117" t="s">
        <v>148</v>
      </c>
      <c r="N2426" s="118" t="s">
        <v>146</v>
      </c>
      <c r="O2426" s="118" t="s">
        <v>147</v>
      </c>
      <c r="P2426" s="118" t="s">
        <v>6520</v>
      </c>
      <c r="Q2426" s="118" t="s">
        <v>148</v>
      </c>
      <c r="R2426" s="118" t="s">
        <v>146</v>
      </c>
      <c r="S2426" s="118" t="s">
        <v>148</v>
      </c>
      <c r="T2426" s="118" t="s">
        <v>146</v>
      </c>
      <c r="U2426" s="118" t="s">
        <v>146</v>
      </c>
      <c r="V2426" s="118" t="s">
        <v>146</v>
      </c>
      <c r="W2426" s="118" t="s">
        <v>146</v>
      </c>
      <c r="X2426" s="121">
        <f t="shared" si="43"/>
        <v>25.833333333333332</v>
      </c>
      <c r="Y2426" s="68"/>
      <c r="Z2426" s="113">
        <f>VLOOKUP(B2426,[1]Sheet1!B$3:V$3093,21,0)</f>
        <v>0</v>
      </c>
    </row>
    <row r="2427" spans="2:26" ht="30" x14ac:dyDescent="0.25">
      <c r="B2427" s="9" t="s">
        <v>4967</v>
      </c>
      <c r="C2427" s="9" t="s">
        <v>4968</v>
      </c>
      <c r="D2427" s="9">
        <v>1989</v>
      </c>
      <c r="E2427" s="9" t="s">
        <v>12</v>
      </c>
      <c r="F2427" s="9" t="s">
        <v>32</v>
      </c>
      <c r="G2427" s="60" t="s">
        <v>6477</v>
      </c>
      <c r="H2427" s="1" t="s">
        <v>11</v>
      </c>
      <c r="I2427" s="1" t="s">
        <v>21</v>
      </c>
      <c r="J2427" s="68" t="s">
        <v>296</v>
      </c>
      <c r="K2427" s="68" t="s">
        <v>297</v>
      </c>
      <c r="L2427" s="120" t="s">
        <v>146</v>
      </c>
      <c r="M2427" s="117" t="s">
        <v>146</v>
      </c>
      <c r="N2427" s="118" t="s">
        <v>146</v>
      </c>
      <c r="O2427" s="118" t="s">
        <v>146</v>
      </c>
      <c r="P2427" s="118" t="s">
        <v>146</v>
      </c>
      <c r="Q2427" s="118" t="s">
        <v>147</v>
      </c>
      <c r="R2427" s="118" t="s">
        <v>146</v>
      </c>
      <c r="S2427" s="118" t="s">
        <v>147</v>
      </c>
      <c r="T2427" s="118" t="s">
        <v>6520</v>
      </c>
      <c r="U2427" s="118" t="s">
        <v>6520</v>
      </c>
      <c r="V2427" s="118" t="s">
        <v>146</v>
      </c>
      <c r="W2427" s="118" t="s">
        <v>147</v>
      </c>
      <c r="X2427" s="121">
        <f t="shared" si="43"/>
        <v>20.833333333333332</v>
      </c>
      <c r="Y2427" s="68"/>
      <c r="Z2427" s="113">
        <f>VLOOKUP(B2427,[1]Sheet1!B$3:V$3093,21,0)</f>
        <v>0</v>
      </c>
    </row>
    <row r="2428" spans="2:26" ht="30" x14ac:dyDescent="0.25">
      <c r="B2428" s="9" t="s">
        <v>4969</v>
      </c>
      <c r="C2428" s="9" t="s">
        <v>4970</v>
      </c>
      <c r="D2428" s="9">
        <v>1992</v>
      </c>
      <c r="E2428" s="9" t="s">
        <v>12</v>
      </c>
      <c r="F2428" s="9" t="s">
        <v>30</v>
      </c>
      <c r="G2428" s="60" t="s">
        <v>6477</v>
      </c>
      <c r="H2428" s="1" t="s">
        <v>18</v>
      </c>
      <c r="I2428" s="1" t="s">
        <v>170</v>
      </c>
      <c r="J2428" s="68" t="s">
        <v>296</v>
      </c>
      <c r="K2428" s="68" t="s">
        <v>297</v>
      </c>
      <c r="L2428" s="120" t="s">
        <v>146</v>
      </c>
      <c r="M2428" s="117" t="s">
        <v>147</v>
      </c>
      <c r="N2428" s="118" t="s">
        <v>146</v>
      </c>
      <c r="O2428" s="118" t="s">
        <v>147</v>
      </c>
      <c r="P2428" s="118" t="s">
        <v>146</v>
      </c>
      <c r="Q2428" s="118" t="s">
        <v>146</v>
      </c>
      <c r="R2428" s="118" t="s">
        <v>146</v>
      </c>
      <c r="S2428" s="118" t="s">
        <v>146</v>
      </c>
      <c r="T2428" s="118" t="s">
        <v>146</v>
      </c>
      <c r="U2428" s="118" t="s">
        <v>6520</v>
      </c>
      <c r="V2428" s="118" t="s">
        <v>146</v>
      </c>
      <c r="W2428" s="118" t="s">
        <v>146</v>
      </c>
      <c r="X2428" s="121">
        <f t="shared" si="43"/>
        <v>20.833333333333332</v>
      </c>
      <c r="Y2428" s="68"/>
      <c r="Z2428" s="113">
        <f>VLOOKUP(B2428,[1]Sheet1!B$3:V$3093,21,0)</f>
        <v>0</v>
      </c>
    </row>
    <row r="2429" spans="2:26" ht="30" x14ac:dyDescent="0.25">
      <c r="B2429" s="9" t="s">
        <v>4971</v>
      </c>
      <c r="C2429" s="9" t="s">
        <v>4972</v>
      </c>
      <c r="D2429" s="9">
        <v>1989</v>
      </c>
      <c r="E2429" s="9" t="s">
        <v>12</v>
      </c>
      <c r="F2429" s="9" t="s">
        <v>30</v>
      </c>
      <c r="G2429" s="60" t="s">
        <v>6477</v>
      </c>
      <c r="H2429" s="1"/>
      <c r="I2429" s="1"/>
      <c r="J2429" s="68" t="s">
        <v>296</v>
      </c>
      <c r="K2429" s="68" t="s">
        <v>297</v>
      </c>
      <c r="L2429" s="120" t="s">
        <v>146</v>
      </c>
      <c r="M2429" s="117" t="s">
        <v>146</v>
      </c>
      <c r="N2429" s="118" t="s">
        <v>146</v>
      </c>
      <c r="O2429" s="118" t="s">
        <v>146</v>
      </c>
      <c r="P2429" s="118" t="s">
        <v>147</v>
      </c>
      <c r="Q2429" s="118" t="s">
        <v>146</v>
      </c>
      <c r="R2429" s="118" t="s">
        <v>146</v>
      </c>
      <c r="S2429" s="118" t="s">
        <v>146</v>
      </c>
      <c r="T2429" s="118" t="s">
        <v>146</v>
      </c>
      <c r="U2429" s="118" t="s">
        <v>146</v>
      </c>
      <c r="V2429" s="118" t="s">
        <v>146</v>
      </c>
      <c r="W2429" s="118" t="s">
        <v>147</v>
      </c>
      <c r="X2429" s="121">
        <f t="shared" si="43"/>
        <v>21.666666666666668</v>
      </c>
      <c r="Y2429" s="68"/>
      <c r="Z2429" s="113">
        <f>VLOOKUP(B2429,[1]Sheet1!B$3:V$3093,21,0)</f>
        <v>0</v>
      </c>
    </row>
    <row r="2430" spans="2:26" ht="30" x14ac:dyDescent="0.25">
      <c r="B2430" s="9" t="s">
        <v>4973</v>
      </c>
      <c r="C2430" s="9" t="s">
        <v>4974</v>
      </c>
      <c r="D2430" s="9">
        <v>1988</v>
      </c>
      <c r="E2430" s="9" t="s">
        <v>12</v>
      </c>
      <c r="F2430" s="9" t="s">
        <v>32</v>
      </c>
      <c r="G2430" s="60" t="s">
        <v>6477</v>
      </c>
      <c r="H2430" s="1" t="s">
        <v>11</v>
      </c>
      <c r="I2430" s="1" t="s">
        <v>34</v>
      </c>
      <c r="J2430" s="68" t="s">
        <v>296</v>
      </c>
      <c r="K2430" s="68" t="s">
        <v>297</v>
      </c>
      <c r="L2430" s="120" t="s">
        <v>148</v>
      </c>
      <c r="M2430" s="117" t="s">
        <v>147</v>
      </c>
      <c r="N2430" s="118" t="s">
        <v>147</v>
      </c>
      <c r="O2430" s="118" t="s">
        <v>147</v>
      </c>
      <c r="P2430" s="118" t="s">
        <v>147</v>
      </c>
      <c r="Q2430" s="118" t="s">
        <v>146</v>
      </c>
      <c r="R2430" s="118" t="s">
        <v>147</v>
      </c>
      <c r="S2430" s="118" t="s">
        <v>146</v>
      </c>
      <c r="T2430" s="118" t="s">
        <v>146</v>
      </c>
      <c r="U2430" s="118" t="s">
        <v>146</v>
      </c>
      <c r="V2430" s="118" t="s">
        <v>146</v>
      </c>
      <c r="W2430" s="118" t="s">
        <v>148</v>
      </c>
      <c r="X2430" s="121">
        <f t="shared" si="43"/>
        <v>27.5</v>
      </c>
      <c r="Y2430" s="68"/>
      <c r="Z2430" s="113">
        <f>VLOOKUP(B2430,[1]Sheet1!B$3:V$3093,21,0)</f>
        <v>0</v>
      </c>
    </row>
    <row r="2431" spans="2:26" ht="30" x14ac:dyDescent="0.25">
      <c r="B2431" s="9" t="s">
        <v>4975</v>
      </c>
      <c r="C2431" s="9" t="s">
        <v>4976</v>
      </c>
      <c r="D2431" s="9">
        <v>1989</v>
      </c>
      <c r="E2431" s="9" t="s">
        <v>12</v>
      </c>
      <c r="F2431" s="9" t="s">
        <v>30</v>
      </c>
      <c r="G2431" s="60" t="s">
        <v>6477</v>
      </c>
      <c r="H2431" s="1" t="s">
        <v>13</v>
      </c>
      <c r="I2431" s="1" t="s">
        <v>6249</v>
      </c>
      <c r="J2431" s="68" t="s">
        <v>296</v>
      </c>
      <c r="K2431" s="68" t="s">
        <v>297</v>
      </c>
      <c r="L2431" s="120" t="s">
        <v>6520</v>
      </c>
      <c r="M2431" s="117" t="s">
        <v>146</v>
      </c>
      <c r="N2431" s="118" t="s">
        <v>147</v>
      </c>
      <c r="O2431" s="118" t="s">
        <v>147</v>
      </c>
      <c r="P2431" s="118" t="s">
        <v>146</v>
      </c>
      <c r="Q2431" s="118" t="s">
        <v>146</v>
      </c>
      <c r="R2431" s="118" t="s">
        <v>146</v>
      </c>
      <c r="S2431" s="118" t="s">
        <v>146</v>
      </c>
      <c r="T2431" s="118" t="s">
        <v>147</v>
      </c>
      <c r="U2431" s="118" t="s">
        <v>146</v>
      </c>
      <c r="V2431" s="118" t="s">
        <v>146</v>
      </c>
      <c r="W2431" s="118" t="s">
        <v>146</v>
      </c>
      <c r="X2431" s="121">
        <f t="shared" si="43"/>
        <v>21.666666666666668</v>
      </c>
      <c r="Y2431" s="68"/>
      <c r="Z2431" s="113">
        <f>VLOOKUP(B2431,[1]Sheet1!B$3:V$3093,21,0)</f>
        <v>0</v>
      </c>
    </row>
    <row r="2432" spans="2:26" ht="30" x14ac:dyDescent="0.25">
      <c r="B2432" s="9" t="s">
        <v>4977</v>
      </c>
      <c r="C2432" s="9" t="s">
        <v>4978</v>
      </c>
      <c r="D2432" s="9">
        <v>1987</v>
      </c>
      <c r="E2432" s="9" t="s">
        <v>12</v>
      </c>
      <c r="F2432" s="9" t="s">
        <v>30</v>
      </c>
      <c r="G2432" s="60" t="s">
        <v>6477</v>
      </c>
      <c r="H2432" s="1" t="s">
        <v>11</v>
      </c>
      <c r="I2432" s="1" t="s">
        <v>170</v>
      </c>
      <c r="J2432" s="68" t="s">
        <v>296</v>
      </c>
      <c r="K2432" s="68" t="s">
        <v>297</v>
      </c>
      <c r="L2432" s="120" t="s">
        <v>146</v>
      </c>
      <c r="M2432" s="117" t="s">
        <v>146</v>
      </c>
      <c r="N2432" s="118" t="s">
        <v>146</v>
      </c>
      <c r="O2432" s="118" t="s">
        <v>146</v>
      </c>
      <c r="P2432" s="118" t="s">
        <v>147</v>
      </c>
      <c r="Q2432" s="118" t="s">
        <v>146</v>
      </c>
      <c r="R2432" s="118" t="s">
        <v>6520</v>
      </c>
      <c r="S2432" s="118" t="s">
        <v>146</v>
      </c>
      <c r="T2432" s="118" t="s">
        <v>146</v>
      </c>
      <c r="U2432" s="118" t="s">
        <v>146</v>
      </c>
      <c r="V2432" s="118" t="s">
        <v>147</v>
      </c>
      <c r="W2432" s="118" t="s">
        <v>6520</v>
      </c>
      <c r="X2432" s="121">
        <f t="shared" si="43"/>
        <v>20</v>
      </c>
      <c r="Y2432" s="68"/>
      <c r="Z2432" s="113">
        <f>VLOOKUP(B2432,[1]Sheet1!B$3:V$3093,21,0)</f>
        <v>0</v>
      </c>
    </row>
    <row r="2433" spans="2:26" ht="30" x14ac:dyDescent="0.25">
      <c r="B2433" s="9" t="s">
        <v>4979</v>
      </c>
      <c r="C2433" s="9" t="s">
        <v>4980</v>
      </c>
      <c r="D2433" s="9">
        <v>1987</v>
      </c>
      <c r="E2433" s="9" t="s">
        <v>12</v>
      </c>
      <c r="F2433" s="9" t="s">
        <v>30</v>
      </c>
      <c r="G2433" s="60" t="s">
        <v>6477</v>
      </c>
      <c r="H2433" s="1" t="s">
        <v>13</v>
      </c>
      <c r="I2433" s="1" t="s">
        <v>170</v>
      </c>
      <c r="J2433" s="68" t="s">
        <v>291</v>
      </c>
      <c r="K2433" s="68" t="s">
        <v>292</v>
      </c>
      <c r="L2433" s="120" t="s">
        <v>147</v>
      </c>
      <c r="M2433" s="117" t="s">
        <v>6520</v>
      </c>
      <c r="N2433" s="118" t="s">
        <v>146</v>
      </c>
      <c r="O2433" s="118" t="s">
        <v>147</v>
      </c>
      <c r="P2433" s="118" t="s">
        <v>146</v>
      </c>
      <c r="Q2433" s="118" t="s">
        <v>146</v>
      </c>
      <c r="R2433" s="118" t="s">
        <v>147</v>
      </c>
      <c r="S2433" s="118" t="s">
        <v>146</v>
      </c>
      <c r="T2433" s="118" t="s">
        <v>147</v>
      </c>
      <c r="U2433" s="118" t="s">
        <v>146</v>
      </c>
      <c r="V2433" s="118" t="s">
        <v>146</v>
      </c>
      <c r="W2433" s="118" t="s">
        <v>6520</v>
      </c>
      <c r="X2433" s="121">
        <f t="shared" si="43"/>
        <v>21.666666666666668</v>
      </c>
      <c r="Y2433" s="68"/>
      <c r="Z2433" s="113">
        <f>VLOOKUP(B2433,[1]Sheet1!B$3:V$3093,21,0)</f>
        <v>0</v>
      </c>
    </row>
    <row r="2434" spans="2:26" ht="30" x14ac:dyDescent="0.25">
      <c r="B2434" s="9" t="s">
        <v>4981</v>
      </c>
      <c r="C2434" s="9" t="s">
        <v>4982</v>
      </c>
      <c r="D2434" s="9">
        <v>1990</v>
      </c>
      <c r="E2434" s="9" t="s">
        <v>12</v>
      </c>
      <c r="F2434" s="9" t="s">
        <v>30</v>
      </c>
      <c r="G2434" s="60" t="s">
        <v>6477</v>
      </c>
      <c r="H2434" s="1" t="s">
        <v>11</v>
      </c>
      <c r="I2434" s="1" t="s">
        <v>170</v>
      </c>
      <c r="J2434" s="68" t="s">
        <v>296</v>
      </c>
      <c r="K2434" s="68" t="s">
        <v>297</v>
      </c>
      <c r="L2434" s="120" t="s">
        <v>148</v>
      </c>
      <c r="M2434" s="117" t="s">
        <v>148</v>
      </c>
      <c r="N2434" s="118" t="s">
        <v>148</v>
      </c>
      <c r="O2434" s="118" t="s">
        <v>148</v>
      </c>
      <c r="P2434" s="118" t="s">
        <v>147</v>
      </c>
      <c r="Q2434" s="118" t="s">
        <v>148</v>
      </c>
      <c r="R2434" s="118" t="s">
        <v>6520</v>
      </c>
      <c r="S2434" s="118" t="s">
        <v>148</v>
      </c>
      <c r="T2434" s="118" t="s">
        <v>146</v>
      </c>
      <c r="U2434" s="118" t="s">
        <v>147</v>
      </c>
      <c r="V2434" s="118" t="s">
        <v>148</v>
      </c>
      <c r="W2434" s="118" t="s">
        <v>148</v>
      </c>
      <c r="X2434" s="121">
        <f t="shared" si="43"/>
        <v>34.166666666666664</v>
      </c>
      <c r="Y2434" s="68"/>
      <c r="Z2434" s="113">
        <f>VLOOKUP(B2434,[1]Sheet1!B$3:V$3093,21,0)</f>
        <v>0</v>
      </c>
    </row>
    <row r="2435" spans="2:26" ht="30" x14ac:dyDescent="0.25">
      <c r="B2435" s="9" t="s">
        <v>4983</v>
      </c>
      <c r="C2435" s="9" t="s">
        <v>4984</v>
      </c>
      <c r="D2435" s="9">
        <v>1985</v>
      </c>
      <c r="E2435" s="9" t="s">
        <v>12</v>
      </c>
      <c r="F2435" s="9" t="s">
        <v>32</v>
      </c>
      <c r="G2435" s="60" t="s">
        <v>6477</v>
      </c>
      <c r="H2435" s="1" t="s">
        <v>11</v>
      </c>
      <c r="I2435" s="1" t="s">
        <v>22</v>
      </c>
      <c r="J2435" s="68" t="s">
        <v>296</v>
      </c>
      <c r="K2435" s="68" t="s">
        <v>297</v>
      </c>
      <c r="L2435" s="120" t="s">
        <v>146</v>
      </c>
      <c r="M2435" s="117" t="s">
        <v>146</v>
      </c>
      <c r="N2435" s="118" t="s">
        <v>148</v>
      </c>
      <c r="O2435" s="118" t="s">
        <v>146</v>
      </c>
      <c r="P2435" s="118" t="s">
        <v>148</v>
      </c>
      <c r="Q2435" s="118" t="s">
        <v>148</v>
      </c>
      <c r="R2435" s="118" t="s">
        <v>147</v>
      </c>
      <c r="S2435" s="118" t="s">
        <v>148</v>
      </c>
      <c r="T2435" s="118" t="s">
        <v>146</v>
      </c>
      <c r="U2435" s="118" t="s">
        <v>146</v>
      </c>
      <c r="V2435" s="118" t="s">
        <v>147</v>
      </c>
      <c r="W2435" s="118" t="s">
        <v>146</v>
      </c>
      <c r="X2435" s="121">
        <f t="shared" si="43"/>
        <v>28.333333333333332</v>
      </c>
      <c r="Y2435" s="68"/>
      <c r="Z2435" s="113">
        <f>VLOOKUP(B2435,[1]Sheet1!B$3:V$3093,21,0)</f>
        <v>0</v>
      </c>
    </row>
    <row r="2436" spans="2:26" ht="30" x14ac:dyDescent="0.25">
      <c r="B2436" s="9" t="s">
        <v>4985</v>
      </c>
      <c r="C2436" s="9" t="s">
        <v>4986</v>
      </c>
      <c r="D2436" s="9">
        <v>1992</v>
      </c>
      <c r="E2436" s="9" t="s">
        <v>12</v>
      </c>
      <c r="F2436" s="9" t="s">
        <v>30</v>
      </c>
      <c r="G2436" s="60" t="s">
        <v>6477</v>
      </c>
      <c r="H2436" s="1" t="s">
        <v>13</v>
      </c>
      <c r="I2436" s="1" t="s">
        <v>33</v>
      </c>
      <c r="J2436" s="68" t="s">
        <v>296</v>
      </c>
      <c r="K2436" s="68" t="s">
        <v>297</v>
      </c>
      <c r="L2436" s="120" t="s">
        <v>147</v>
      </c>
      <c r="M2436" s="117" t="s">
        <v>147</v>
      </c>
      <c r="N2436" s="118" t="s">
        <v>147</v>
      </c>
      <c r="O2436" s="118" t="s">
        <v>146</v>
      </c>
      <c r="P2436" s="118" t="s">
        <v>6520</v>
      </c>
      <c r="Q2436" s="118" t="s">
        <v>147</v>
      </c>
      <c r="R2436" s="118" t="s">
        <v>147</v>
      </c>
      <c r="S2436" s="118" t="s">
        <v>147</v>
      </c>
      <c r="T2436" s="118" t="s">
        <v>146</v>
      </c>
      <c r="U2436" s="118" t="s">
        <v>148</v>
      </c>
      <c r="V2436" s="118" t="s">
        <v>6520</v>
      </c>
      <c r="W2436" s="118" t="s">
        <v>146</v>
      </c>
      <c r="X2436" s="121">
        <f t="shared" si="43"/>
        <v>25</v>
      </c>
      <c r="Y2436" s="68"/>
      <c r="Z2436" s="113">
        <f>VLOOKUP(B2436,[1]Sheet1!B$3:V$3093,21,0)</f>
        <v>0</v>
      </c>
    </row>
    <row r="2437" spans="2:26" ht="30" x14ac:dyDescent="0.25">
      <c r="B2437" s="9" t="s">
        <v>4987</v>
      </c>
      <c r="C2437" s="9" t="s">
        <v>4988</v>
      </c>
      <c r="D2437" s="9">
        <v>1991</v>
      </c>
      <c r="E2437" s="9" t="s">
        <v>12</v>
      </c>
      <c r="F2437" s="9" t="s">
        <v>30</v>
      </c>
      <c r="G2437" s="60" t="s">
        <v>6477</v>
      </c>
      <c r="H2437" s="1" t="s">
        <v>11</v>
      </c>
      <c r="I2437" s="1" t="s">
        <v>170</v>
      </c>
      <c r="J2437" s="68" t="s">
        <v>296</v>
      </c>
      <c r="K2437" s="68" t="s">
        <v>297</v>
      </c>
      <c r="L2437" s="120" t="s">
        <v>146</v>
      </c>
      <c r="M2437" s="117" t="s">
        <v>6520</v>
      </c>
      <c r="N2437" s="118" t="s">
        <v>147</v>
      </c>
      <c r="O2437" s="118" t="s">
        <v>147</v>
      </c>
      <c r="P2437" s="118" t="s">
        <v>147</v>
      </c>
      <c r="Q2437" s="118" t="s">
        <v>146</v>
      </c>
      <c r="R2437" s="118" t="s">
        <v>146</v>
      </c>
      <c r="S2437" s="118" t="s">
        <v>146</v>
      </c>
      <c r="T2437" s="118" t="s">
        <v>146</v>
      </c>
      <c r="U2437" s="118" t="s">
        <v>147</v>
      </c>
      <c r="V2437" s="118" t="s">
        <v>146</v>
      </c>
      <c r="W2437" s="118" t="s">
        <v>146</v>
      </c>
      <c r="X2437" s="121">
        <f t="shared" si="43"/>
        <v>22.5</v>
      </c>
      <c r="Y2437" s="68"/>
      <c r="Z2437" s="113">
        <f>VLOOKUP(B2437,[1]Sheet1!B$3:V$3093,21,0)</f>
        <v>0</v>
      </c>
    </row>
    <row r="2438" spans="2:26" ht="30" x14ac:dyDescent="0.25">
      <c r="B2438" s="9" t="s">
        <v>4989</v>
      </c>
      <c r="C2438" s="9" t="s">
        <v>4990</v>
      </c>
      <c r="D2438" s="9">
        <v>1993</v>
      </c>
      <c r="E2438" s="9" t="s">
        <v>12</v>
      </c>
      <c r="F2438" s="9" t="s">
        <v>32</v>
      </c>
      <c r="G2438" s="60" t="s">
        <v>6477</v>
      </c>
      <c r="H2438" s="1" t="s">
        <v>13</v>
      </c>
      <c r="I2438" s="1" t="s">
        <v>24</v>
      </c>
      <c r="J2438" s="68" t="s">
        <v>296</v>
      </c>
      <c r="K2438" s="68" t="s">
        <v>297</v>
      </c>
      <c r="L2438" s="120" t="s">
        <v>147</v>
      </c>
      <c r="M2438" s="117" t="s">
        <v>147</v>
      </c>
      <c r="N2438" s="118" t="s">
        <v>146</v>
      </c>
      <c r="O2438" s="118" t="s">
        <v>146</v>
      </c>
      <c r="P2438" s="118" t="s">
        <v>148</v>
      </c>
      <c r="Q2438" s="118" t="s">
        <v>146</v>
      </c>
      <c r="R2438" s="118" t="s">
        <v>147</v>
      </c>
      <c r="S2438" s="118" t="s">
        <v>146</v>
      </c>
      <c r="T2438" s="118" t="s">
        <v>146</v>
      </c>
      <c r="U2438" s="118" t="s">
        <v>146</v>
      </c>
      <c r="V2438" s="118" t="s">
        <v>146</v>
      </c>
      <c r="W2438" s="118" t="s">
        <v>148</v>
      </c>
      <c r="X2438" s="121">
        <f t="shared" si="43"/>
        <v>25.833333333333332</v>
      </c>
      <c r="Y2438" s="68"/>
      <c r="Z2438" s="113">
        <f>VLOOKUP(B2438,[1]Sheet1!B$3:V$3093,21,0)</f>
        <v>0</v>
      </c>
    </row>
    <row r="2439" spans="2:26" ht="30" x14ac:dyDescent="0.25">
      <c r="B2439" s="9" t="s">
        <v>4991</v>
      </c>
      <c r="C2439" s="9" t="s">
        <v>4992</v>
      </c>
      <c r="D2439" s="9">
        <v>1984</v>
      </c>
      <c r="E2439" s="9" t="s">
        <v>12</v>
      </c>
      <c r="F2439" s="9" t="s">
        <v>124</v>
      </c>
      <c r="G2439" s="60" t="s">
        <v>6477</v>
      </c>
      <c r="H2439" s="1" t="s">
        <v>13</v>
      </c>
      <c r="I2439" s="1" t="s">
        <v>6249</v>
      </c>
      <c r="J2439" s="68" t="s">
        <v>296</v>
      </c>
      <c r="K2439" s="68" t="s">
        <v>297</v>
      </c>
      <c r="L2439" s="120" t="s">
        <v>146</v>
      </c>
      <c r="M2439" s="117" t="s">
        <v>146</v>
      </c>
      <c r="N2439" s="118" t="s">
        <v>146</v>
      </c>
      <c r="O2439" s="118" t="s">
        <v>147</v>
      </c>
      <c r="P2439" s="118" t="s">
        <v>147</v>
      </c>
      <c r="Q2439" s="118" t="s">
        <v>147</v>
      </c>
      <c r="R2439" s="118" t="s">
        <v>147</v>
      </c>
      <c r="S2439" s="118" t="s">
        <v>147</v>
      </c>
      <c r="T2439" s="118" t="s">
        <v>146</v>
      </c>
      <c r="U2439" s="118" t="s">
        <v>146</v>
      </c>
      <c r="V2439" s="118" t="s">
        <v>146</v>
      </c>
      <c r="W2439" s="118" t="s">
        <v>146</v>
      </c>
      <c r="X2439" s="121">
        <f t="shared" si="43"/>
        <v>24.166666666666668</v>
      </c>
      <c r="Y2439" s="68"/>
      <c r="Z2439" s="113">
        <f>VLOOKUP(B2439,[1]Sheet1!B$3:V$3093,21,0)</f>
        <v>0</v>
      </c>
    </row>
    <row r="2440" spans="2:26" ht="30" x14ac:dyDescent="0.25">
      <c r="B2440" s="9" t="s">
        <v>4993</v>
      </c>
      <c r="C2440" s="9" t="s">
        <v>4994</v>
      </c>
      <c r="D2440" s="9">
        <v>1992</v>
      </c>
      <c r="E2440" s="9" t="s">
        <v>12</v>
      </c>
      <c r="F2440" s="9" t="s">
        <v>30</v>
      </c>
      <c r="G2440" s="60" t="s">
        <v>6477</v>
      </c>
      <c r="H2440" s="1" t="s">
        <v>11</v>
      </c>
      <c r="I2440" s="1" t="s">
        <v>170</v>
      </c>
      <c r="J2440" s="68" t="s">
        <v>291</v>
      </c>
      <c r="K2440" s="68" t="s">
        <v>292</v>
      </c>
      <c r="L2440" s="120" t="s">
        <v>146</v>
      </c>
      <c r="M2440" s="117" t="s">
        <v>147</v>
      </c>
      <c r="N2440" s="118" t="s">
        <v>147</v>
      </c>
      <c r="O2440" s="118" t="s">
        <v>147</v>
      </c>
      <c r="P2440" s="118" t="s">
        <v>146</v>
      </c>
      <c r="Q2440" s="118" t="s">
        <v>146</v>
      </c>
      <c r="R2440" s="118" t="s">
        <v>147</v>
      </c>
      <c r="S2440" s="118" t="s">
        <v>146</v>
      </c>
      <c r="T2440" s="118" t="s">
        <v>146</v>
      </c>
      <c r="U2440" s="118" t="s">
        <v>146</v>
      </c>
      <c r="V2440" s="118" t="s">
        <v>146</v>
      </c>
      <c r="W2440" s="118" t="s">
        <v>146</v>
      </c>
      <c r="X2440" s="121">
        <f t="shared" si="43"/>
        <v>23.333333333333332</v>
      </c>
      <c r="Y2440" s="68"/>
      <c r="Z2440" s="113">
        <f>VLOOKUP(B2440,[1]Sheet1!B$3:V$3093,21,0)</f>
        <v>0</v>
      </c>
    </row>
    <row r="2441" spans="2:26" ht="30" x14ac:dyDescent="0.25">
      <c r="B2441" s="9" t="s">
        <v>4995</v>
      </c>
      <c r="C2441" s="9" t="s">
        <v>4996</v>
      </c>
      <c r="D2441" s="9">
        <v>1993</v>
      </c>
      <c r="E2441" s="9" t="s">
        <v>12</v>
      </c>
      <c r="F2441" s="9" t="s">
        <v>30</v>
      </c>
      <c r="G2441" s="60" t="s">
        <v>6477</v>
      </c>
      <c r="H2441" s="1" t="s">
        <v>13</v>
      </c>
      <c r="I2441" s="1" t="s">
        <v>24</v>
      </c>
      <c r="J2441" s="68" t="s">
        <v>296</v>
      </c>
      <c r="K2441" s="68" t="s">
        <v>297</v>
      </c>
      <c r="L2441" s="120" t="s">
        <v>6520</v>
      </c>
      <c r="M2441" s="117" t="s">
        <v>147</v>
      </c>
      <c r="N2441" s="118" t="s">
        <v>146</v>
      </c>
      <c r="O2441" s="118" t="s">
        <v>146</v>
      </c>
      <c r="P2441" s="118" t="s">
        <v>146</v>
      </c>
      <c r="Q2441" s="118" t="s">
        <v>6520</v>
      </c>
      <c r="R2441" s="118" t="s">
        <v>147</v>
      </c>
      <c r="S2441" s="118" t="s">
        <v>6520</v>
      </c>
      <c r="T2441" s="118" t="s">
        <v>147</v>
      </c>
      <c r="U2441" s="118" t="s">
        <v>146</v>
      </c>
      <c r="V2441" s="118" t="s">
        <v>146</v>
      </c>
      <c r="W2441" s="118" t="s">
        <v>147</v>
      </c>
      <c r="X2441" s="121">
        <f t="shared" si="43"/>
        <v>20.833333333333332</v>
      </c>
      <c r="Y2441" s="68"/>
      <c r="Z2441" s="113">
        <f>VLOOKUP(B2441,[1]Sheet1!B$3:V$3093,21,0)</f>
        <v>0</v>
      </c>
    </row>
    <row r="2442" spans="2:26" ht="30" x14ac:dyDescent="0.25">
      <c r="B2442" s="9" t="s">
        <v>4997</v>
      </c>
      <c r="C2442" s="9" t="s">
        <v>4281</v>
      </c>
      <c r="D2442" s="9">
        <v>1985</v>
      </c>
      <c r="E2442" s="9" t="s">
        <v>12</v>
      </c>
      <c r="F2442" s="9" t="s">
        <v>30</v>
      </c>
      <c r="G2442" s="60" t="s">
        <v>6477</v>
      </c>
      <c r="H2442" s="1" t="s">
        <v>11</v>
      </c>
      <c r="I2442" s="1" t="s">
        <v>178</v>
      </c>
      <c r="J2442" s="68" t="s">
        <v>296</v>
      </c>
      <c r="K2442" s="68" t="s">
        <v>297</v>
      </c>
      <c r="L2442" s="120" t="s">
        <v>147</v>
      </c>
      <c r="M2442" s="117" t="s">
        <v>148</v>
      </c>
      <c r="N2442" s="118" t="s">
        <v>146</v>
      </c>
      <c r="O2442" s="118" t="s">
        <v>147</v>
      </c>
      <c r="P2442" s="118" t="s">
        <v>148</v>
      </c>
      <c r="Q2442" s="118" t="s">
        <v>146</v>
      </c>
      <c r="R2442" s="118" t="s">
        <v>147</v>
      </c>
      <c r="S2442" s="118" t="s">
        <v>146</v>
      </c>
      <c r="T2442" s="118" t="s">
        <v>146</v>
      </c>
      <c r="U2442" s="118" t="s">
        <v>146</v>
      </c>
      <c r="V2442" s="118" t="s">
        <v>146</v>
      </c>
      <c r="W2442" s="118" t="s">
        <v>146</v>
      </c>
      <c r="X2442" s="121">
        <f t="shared" si="43"/>
        <v>25.833333333333332</v>
      </c>
      <c r="Y2442" s="68"/>
      <c r="Z2442" s="113">
        <f>VLOOKUP(B2442,[1]Sheet1!B$3:V$3093,21,0)</f>
        <v>0</v>
      </c>
    </row>
    <row r="2443" spans="2:26" ht="30" x14ac:dyDescent="0.25">
      <c r="B2443" s="9" t="s">
        <v>4998</v>
      </c>
      <c r="C2443" s="9" t="s">
        <v>4999</v>
      </c>
      <c r="D2443" s="9">
        <v>1990</v>
      </c>
      <c r="E2443" s="9" t="s">
        <v>12</v>
      </c>
      <c r="F2443" s="9" t="s">
        <v>30</v>
      </c>
      <c r="G2443" s="60" t="s">
        <v>6477</v>
      </c>
      <c r="H2443" s="1" t="s">
        <v>13</v>
      </c>
      <c r="I2443" s="1" t="s">
        <v>24</v>
      </c>
      <c r="J2443" s="68" t="s">
        <v>296</v>
      </c>
      <c r="K2443" s="68" t="s">
        <v>297</v>
      </c>
      <c r="L2443" s="120" t="s">
        <v>147</v>
      </c>
      <c r="M2443" s="117" t="s">
        <v>147</v>
      </c>
      <c r="N2443" s="118" t="s">
        <v>148</v>
      </c>
      <c r="O2443" s="118" t="s">
        <v>146</v>
      </c>
      <c r="P2443" s="118" t="s">
        <v>146</v>
      </c>
      <c r="Q2443" s="118" t="s">
        <v>147</v>
      </c>
      <c r="R2443" s="118" t="s">
        <v>146</v>
      </c>
      <c r="S2443" s="118" t="s">
        <v>147</v>
      </c>
      <c r="T2443" s="118" t="s">
        <v>147</v>
      </c>
      <c r="U2443" s="118" t="s">
        <v>147</v>
      </c>
      <c r="V2443" s="118" t="s">
        <v>147</v>
      </c>
      <c r="W2443" s="118" t="s">
        <v>147</v>
      </c>
      <c r="X2443" s="121">
        <f t="shared" si="43"/>
        <v>28.333333333333332</v>
      </c>
      <c r="Y2443" s="68"/>
      <c r="Z2443" s="113">
        <f>VLOOKUP(B2443,[1]Sheet1!B$3:V$3093,21,0)</f>
        <v>0</v>
      </c>
    </row>
    <row r="2444" spans="2:26" ht="30" x14ac:dyDescent="0.25">
      <c r="B2444" s="9" t="s">
        <v>5000</v>
      </c>
      <c r="C2444" s="9" t="s">
        <v>5001</v>
      </c>
      <c r="D2444" s="9">
        <v>1992</v>
      </c>
      <c r="E2444" s="9" t="s">
        <v>12</v>
      </c>
      <c r="F2444" s="9" t="s">
        <v>30</v>
      </c>
      <c r="G2444" s="60" t="s">
        <v>6477</v>
      </c>
      <c r="H2444" s="1" t="s">
        <v>18</v>
      </c>
      <c r="I2444" s="1" t="s">
        <v>6247</v>
      </c>
      <c r="J2444" s="68" t="s">
        <v>296</v>
      </c>
      <c r="K2444" s="68" t="s">
        <v>297</v>
      </c>
      <c r="L2444" s="120" t="s">
        <v>147</v>
      </c>
      <c r="M2444" s="117" t="s">
        <v>146</v>
      </c>
      <c r="N2444" s="118" t="s">
        <v>147</v>
      </c>
      <c r="O2444" s="118" t="s">
        <v>146</v>
      </c>
      <c r="P2444" s="118" t="s">
        <v>6520</v>
      </c>
      <c r="Q2444" s="118" t="s">
        <v>146</v>
      </c>
      <c r="R2444" s="118" t="s">
        <v>147</v>
      </c>
      <c r="S2444" s="118" t="s">
        <v>146</v>
      </c>
      <c r="T2444" s="118" t="s">
        <v>6520</v>
      </c>
      <c r="U2444" s="118" t="s">
        <v>146</v>
      </c>
      <c r="V2444" s="118" t="s">
        <v>146</v>
      </c>
      <c r="W2444" s="118" t="s">
        <v>146</v>
      </c>
      <c r="X2444" s="121">
        <f t="shared" ref="X2444:X2507" si="44">((COUNTIF(L2444:W2444,"A")*40+COUNTIF(L2444:W2444,"B")*30+COUNTIF(L2444:W2444,"C")*20+COUNTIF(L2444:W2444,"D")*10+COUNTIF(L2444:W2444,"D1")*10+COUNTIF(L2444:W2444,"d2")*0)/(COUNTA(L2444:W2444)-COUNTIF(L2444:W2444,"KDG")-COUNTIF(L2444:W2444,"KĐG")))</f>
        <v>20.833333333333332</v>
      </c>
      <c r="Y2444" s="68"/>
      <c r="Z2444" s="113">
        <f>VLOOKUP(B2444,[1]Sheet1!B$3:V$3093,21,0)</f>
        <v>0</v>
      </c>
    </row>
    <row r="2445" spans="2:26" ht="30" x14ac:dyDescent="0.25">
      <c r="B2445" s="9" t="s">
        <v>5002</v>
      </c>
      <c r="C2445" s="9" t="s">
        <v>5003</v>
      </c>
      <c r="D2445" s="9">
        <v>1991</v>
      </c>
      <c r="E2445" s="9" t="s">
        <v>12</v>
      </c>
      <c r="F2445" s="9" t="s">
        <v>30</v>
      </c>
      <c r="G2445" s="60" t="s">
        <v>6477</v>
      </c>
      <c r="H2445" s="1" t="s">
        <v>13</v>
      </c>
      <c r="I2445" s="1" t="s">
        <v>24</v>
      </c>
      <c r="J2445" s="68" t="s">
        <v>291</v>
      </c>
      <c r="K2445" s="68" t="s">
        <v>292</v>
      </c>
      <c r="L2445" s="120" t="s">
        <v>146</v>
      </c>
      <c r="M2445" s="117" t="s">
        <v>146</v>
      </c>
      <c r="N2445" s="118" t="s">
        <v>147</v>
      </c>
      <c r="O2445" s="118" t="s">
        <v>148</v>
      </c>
      <c r="P2445" s="118" t="s">
        <v>146</v>
      </c>
      <c r="Q2445" s="118" t="s">
        <v>146</v>
      </c>
      <c r="R2445" s="118" t="s">
        <v>6520</v>
      </c>
      <c r="S2445" s="118" t="s">
        <v>146</v>
      </c>
      <c r="T2445" s="118" t="s">
        <v>146</v>
      </c>
      <c r="U2445" s="118" t="s">
        <v>147</v>
      </c>
      <c r="V2445" s="118" t="s">
        <v>146</v>
      </c>
      <c r="W2445" s="118" t="s">
        <v>146</v>
      </c>
      <c r="X2445" s="121">
        <f t="shared" si="44"/>
        <v>22.5</v>
      </c>
      <c r="Y2445" s="68"/>
      <c r="Z2445" s="113">
        <f>VLOOKUP(B2445,[1]Sheet1!B$3:V$3093,21,0)</f>
        <v>0</v>
      </c>
    </row>
    <row r="2446" spans="2:26" ht="60" x14ac:dyDescent="0.25">
      <c r="B2446" s="9" t="s">
        <v>5004</v>
      </c>
      <c r="C2446" s="9" t="s">
        <v>5005</v>
      </c>
      <c r="D2446" s="9">
        <v>1993</v>
      </c>
      <c r="E2446" s="9" t="s">
        <v>12</v>
      </c>
      <c r="F2446" s="9" t="s">
        <v>30</v>
      </c>
      <c r="G2446" s="60" t="s">
        <v>6477</v>
      </c>
      <c r="H2446" s="1" t="s">
        <v>18</v>
      </c>
      <c r="I2446" s="1" t="s">
        <v>36</v>
      </c>
      <c r="J2446" s="68" t="s">
        <v>296</v>
      </c>
      <c r="K2446" s="68" t="s">
        <v>297</v>
      </c>
      <c r="L2446" s="120" t="s">
        <v>148</v>
      </c>
      <c r="M2446" s="117" t="s">
        <v>148</v>
      </c>
      <c r="N2446" s="118" t="s">
        <v>147</v>
      </c>
      <c r="O2446" s="118" t="s">
        <v>146</v>
      </c>
      <c r="P2446" s="118" t="s">
        <v>147</v>
      </c>
      <c r="Q2446" s="118" t="s">
        <v>6520</v>
      </c>
      <c r="R2446" s="118" t="s">
        <v>148</v>
      </c>
      <c r="S2446" s="118" t="s">
        <v>6520</v>
      </c>
      <c r="T2446" s="118" t="s">
        <v>148</v>
      </c>
      <c r="U2446" s="118" t="s">
        <v>146</v>
      </c>
      <c r="V2446" s="118" t="s">
        <v>146</v>
      </c>
      <c r="W2446" s="118" t="s">
        <v>146</v>
      </c>
      <c r="X2446" s="121">
        <f t="shared" si="44"/>
        <v>26.666666666666668</v>
      </c>
      <c r="Y2446" s="68"/>
      <c r="Z2446" s="113">
        <f>VLOOKUP(B2446,[1]Sheet1!B$3:V$3093,21,0)</f>
        <v>0</v>
      </c>
    </row>
    <row r="2447" spans="2:26" ht="30" x14ac:dyDescent="0.25">
      <c r="B2447" s="9" t="s">
        <v>5006</v>
      </c>
      <c r="C2447" s="9" t="s">
        <v>5007</v>
      </c>
      <c r="D2447" s="9">
        <v>1991</v>
      </c>
      <c r="E2447" s="9" t="s">
        <v>12</v>
      </c>
      <c r="F2447" s="9" t="s">
        <v>30</v>
      </c>
      <c r="G2447" s="60" t="s">
        <v>6477</v>
      </c>
      <c r="H2447" s="1" t="s">
        <v>13</v>
      </c>
      <c r="I2447" s="1" t="s">
        <v>24</v>
      </c>
      <c r="J2447" s="68" t="s">
        <v>291</v>
      </c>
      <c r="K2447" s="68" t="s">
        <v>292</v>
      </c>
      <c r="L2447" s="120" t="s">
        <v>147</v>
      </c>
      <c r="M2447" s="117" t="s">
        <v>146</v>
      </c>
      <c r="N2447" s="118" t="s">
        <v>146</v>
      </c>
      <c r="O2447" s="118" t="s">
        <v>148</v>
      </c>
      <c r="P2447" s="118" t="s">
        <v>6520</v>
      </c>
      <c r="Q2447" s="118" t="s">
        <v>148</v>
      </c>
      <c r="R2447" s="118" t="s">
        <v>147</v>
      </c>
      <c r="S2447" s="118" t="s">
        <v>148</v>
      </c>
      <c r="T2447" s="118" t="s">
        <v>6520</v>
      </c>
      <c r="U2447" s="118" t="s">
        <v>147</v>
      </c>
      <c r="V2447" s="118" t="s">
        <v>147</v>
      </c>
      <c r="W2447" s="118" t="s">
        <v>146</v>
      </c>
      <c r="X2447" s="121">
        <f t="shared" si="44"/>
        <v>26.666666666666668</v>
      </c>
      <c r="Y2447" s="68"/>
      <c r="Z2447" s="113">
        <f>VLOOKUP(B2447,[1]Sheet1!B$3:V$3093,21,0)</f>
        <v>0</v>
      </c>
    </row>
    <row r="2448" spans="2:26" ht="30" x14ac:dyDescent="0.25">
      <c r="B2448" s="9" t="s">
        <v>5008</v>
      </c>
      <c r="C2448" s="9" t="s">
        <v>5009</v>
      </c>
      <c r="D2448" s="9">
        <v>1992</v>
      </c>
      <c r="E2448" s="9" t="s">
        <v>12</v>
      </c>
      <c r="F2448" s="9" t="s">
        <v>30</v>
      </c>
      <c r="G2448" s="60" t="s">
        <v>6477</v>
      </c>
      <c r="H2448" s="1" t="s">
        <v>11</v>
      </c>
      <c r="I2448" s="1" t="s">
        <v>6283</v>
      </c>
      <c r="J2448" s="68" t="s">
        <v>296</v>
      </c>
      <c r="K2448" s="68" t="s">
        <v>297</v>
      </c>
      <c r="L2448" s="120" t="s">
        <v>147</v>
      </c>
      <c r="M2448" s="117" t="s">
        <v>146</v>
      </c>
      <c r="N2448" s="118" t="s">
        <v>147</v>
      </c>
      <c r="O2448" s="118" t="s">
        <v>147</v>
      </c>
      <c r="P2448" s="118" t="s">
        <v>146</v>
      </c>
      <c r="Q2448" s="118" t="s">
        <v>147</v>
      </c>
      <c r="R2448" s="118" t="s">
        <v>147</v>
      </c>
      <c r="S2448" s="118" t="s">
        <v>147</v>
      </c>
      <c r="T2448" s="118" t="s">
        <v>6520</v>
      </c>
      <c r="U2448" s="118" t="s">
        <v>146</v>
      </c>
      <c r="V2448" s="118" t="s">
        <v>148</v>
      </c>
      <c r="W2448" s="118" t="s">
        <v>148</v>
      </c>
      <c r="X2448" s="121">
        <f t="shared" si="44"/>
        <v>27.5</v>
      </c>
      <c r="Y2448" s="68"/>
      <c r="Z2448" s="113">
        <f>VLOOKUP(B2448,[1]Sheet1!B$3:V$3093,21,0)</f>
        <v>0</v>
      </c>
    </row>
    <row r="2449" spans="2:26" ht="30" x14ac:dyDescent="0.25">
      <c r="B2449" s="9" t="s">
        <v>5010</v>
      </c>
      <c r="C2449" s="9" t="s">
        <v>5011</v>
      </c>
      <c r="D2449" s="9">
        <v>1988</v>
      </c>
      <c r="E2449" s="9" t="s">
        <v>12</v>
      </c>
      <c r="F2449" s="9" t="s">
        <v>30</v>
      </c>
      <c r="G2449" s="60" t="s">
        <v>6477</v>
      </c>
      <c r="H2449" s="1" t="s">
        <v>13</v>
      </c>
      <c r="I2449" s="1" t="s">
        <v>31</v>
      </c>
      <c r="J2449" s="68" t="s">
        <v>291</v>
      </c>
      <c r="K2449" s="68" t="s">
        <v>292</v>
      </c>
      <c r="L2449" s="120" t="s">
        <v>146</v>
      </c>
      <c r="M2449" s="117" t="s">
        <v>146</v>
      </c>
      <c r="N2449" s="118" t="s">
        <v>146</v>
      </c>
      <c r="O2449" s="118" t="s">
        <v>146</v>
      </c>
      <c r="P2449" s="118" t="s">
        <v>6520</v>
      </c>
      <c r="Q2449" s="118" t="s">
        <v>146</v>
      </c>
      <c r="R2449" s="118" t="s">
        <v>146</v>
      </c>
      <c r="S2449" s="118" t="s">
        <v>146</v>
      </c>
      <c r="T2449" s="118" t="s">
        <v>6520</v>
      </c>
      <c r="U2449" s="118" t="s">
        <v>6520</v>
      </c>
      <c r="V2449" s="118" t="s">
        <v>146</v>
      </c>
      <c r="W2449" s="118" t="s">
        <v>146</v>
      </c>
      <c r="X2449" s="121">
        <f t="shared" si="44"/>
        <v>17.5</v>
      </c>
      <c r="Y2449" s="68"/>
      <c r="Z2449" s="113" t="str">
        <f>VLOOKUP(B2449,[1]Sheet1!B$3:V$3093,21,0)</f>
        <v>Điểm KI &lt;20</v>
      </c>
    </row>
    <row r="2450" spans="2:26" ht="30" x14ac:dyDescent="0.25">
      <c r="B2450" s="9" t="s">
        <v>5012</v>
      </c>
      <c r="C2450" s="9" t="s">
        <v>5013</v>
      </c>
      <c r="D2450" s="9">
        <v>1985</v>
      </c>
      <c r="E2450" s="9" t="s">
        <v>12</v>
      </c>
      <c r="F2450" s="9" t="s">
        <v>30</v>
      </c>
      <c r="G2450" s="60" t="s">
        <v>6477</v>
      </c>
      <c r="H2450" s="1" t="s">
        <v>13</v>
      </c>
      <c r="I2450" s="1" t="s">
        <v>24</v>
      </c>
      <c r="J2450" s="68" t="s">
        <v>291</v>
      </c>
      <c r="K2450" s="68" t="s">
        <v>292</v>
      </c>
      <c r="L2450" s="120" t="s">
        <v>146</v>
      </c>
      <c r="M2450" s="117" t="s">
        <v>147</v>
      </c>
      <c r="N2450" s="118" t="s">
        <v>147</v>
      </c>
      <c r="O2450" s="118" t="s">
        <v>146</v>
      </c>
      <c r="P2450" s="118" t="s">
        <v>146</v>
      </c>
      <c r="Q2450" s="118" t="s">
        <v>147</v>
      </c>
      <c r="R2450" s="118" t="s">
        <v>146</v>
      </c>
      <c r="S2450" s="118" t="s">
        <v>147</v>
      </c>
      <c r="T2450" s="118" t="s">
        <v>146</v>
      </c>
      <c r="U2450" s="118" t="s">
        <v>146</v>
      </c>
      <c r="V2450" s="118" t="s">
        <v>146</v>
      </c>
      <c r="W2450" s="118" t="s">
        <v>146</v>
      </c>
      <c r="X2450" s="121">
        <f t="shared" si="44"/>
        <v>23.333333333333332</v>
      </c>
      <c r="Y2450" s="68"/>
      <c r="Z2450" s="113">
        <f>VLOOKUP(B2450,[1]Sheet1!B$3:V$3093,21,0)</f>
        <v>0</v>
      </c>
    </row>
    <row r="2451" spans="2:26" ht="30" x14ac:dyDescent="0.25">
      <c r="B2451" s="9" t="s">
        <v>5014</v>
      </c>
      <c r="C2451" s="9" t="s">
        <v>5015</v>
      </c>
      <c r="D2451" s="9">
        <v>1991</v>
      </c>
      <c r="E2451" s="9" t="s">
        <v>12</v>
      </c>
      <c r="F2451" s="9" t="s">
        <v>30</v>
      </c>
      <c r="G2451" s="60" t="s">
        <v>6477</v>
      </c>
      <c r="H2451" s="1" t="s">
        <v>11</v>
      </c>
      <c r="I2451" s="1" t="s">
        <v>170</v>
      </c>
      <c r="J2451" s="68" t="s">
        <v>291</v>
      </c>
      <c r="K2451" s="68" t="s">
        <v>292</v>
      </c>
      <c r="L2451" s="120" t="s">
        <v>147</v>
      </c>
      <c r="M2451" s="117" t="s">
        <v>147</v>
      </c>
      <c r="N2451" s="118" t="s">
        <v>148</v>
      </c>
      <c r="O2451" s="118" t="s">
        <v>6520</v>
      </c>
      <c r="P2451" s="118" t="s">
        <v>148</v>
      </c>
      <c r="Q2451" s="118" t="s">
        <v>146</v>
      </c>
      <c r="R2451" s="118" t="s">
        <v>148</v>
      </c>
      <c r="S2451" s="118" t="s">
        <v>146</v>
      </c>
      <c r="T2451" s="118" t="s">
        <v>147</v>
      </c>
      <c r="U2451" s="118" t="s">
        <v>148</v>
      </c>
      <c r="V2451" s="118" t="s">
        <v>148</v>
      </c>
      <c r="W2451" s="118" t="s">
        <v>147</v>
      </c>
      <c r="X2451" s="121">
        <f t="shared" si="44"/>
        <v>30.833333333333332</v>
      </c>
      <c r="Y2451" s="68"/>
      <c r="Z2451" s="113">
        <f>VLOOKUP(B2451,[1]Sheet1!B$3:V$3093,21,0)</f>
        <v>0</v>
      </c>
    </row>
    <row r="2452" spans="2:26" ht="30" x14ac:dyDescent="0.25">
      <c r="B2452" s="9" t="s">
        <v>5016</v>
      </c>
      <c r="C2452" s="9" t="s">
        <v>5017</v>
      </c>
      <c r="D2452" s="9">
        <v>1992</v>
      </c>
      <c r="E2452" s="9" t="s">
        <v>12</v>
      </c>
      <c r="F2452" s="9" t="s">
        <v>30</v>
      </c>
      <c r="G2452" s="60" t="s">
        <v>6477</v>
      </c>
      <c r="H2452" s="1" t="s">
        <v>13</v>
      </c>
      <c r="I2452" s="1" t="s">
        <v>24</v>
      </c>
      <c r="J2452" s="68" t="s">
        <v>296</v>
      </c>
      <c r="K2452" s="68" t="s">
        <v>297</v>
      </c>
      <c r="L2452" s="120" t="s">
        <v>147</v>
      </c>
      <c r="M2452" s="117" t="s">
        <v>6520</v>
      </c>
      <c r="N2452" s="118" t="s">
        <v>147</v>
      </c>
      <c r="O2452" s="118" t="s">
        <v>146</v>
      </c>
      <c r="P2452" s="118" t="s">
        <v>6520</v>
      </c>
      <c r="Q2452" s="118" t="s">
        <v>146</v>
      </c>
      <c r="R2452" s="118" t="s">
        <v>147</v>
      </c>
      <c r="S2452" s="118" t="s">
        <v>146</v>
      </c>
      <c r="T2452" s="118" t="s">
        <v>147</v>
      </c>
      <c r="U2452" s="118" t="s">
        <v>147</v>
      </c>
      <c r="V2452" s="118" t="s">
        <v>147</v>
      </c>
      <c r="W2452" s="118" t="s">
        <v>148</v>
      </c>
      <c r="X2452" s="121">
        <f t="shared" si="44"/>
        <v>25</v>
      </c>
      <c r="Y2452" s="68"/>
      <c r="Z2452" s="113">
        <f>VLOOKUP(B2452,[1]Sheet1!B$3:V$3093,21,0)</f>
        <v>0</v>
      </c>
    </row>
    <row r="2453" spans="2:26" ht="30" x14ac:dyDescent="0.25">
      <c r="B2453" s="9" t="s">
        <v>5018</v>
      </c>
      <c r="C2453" s="9" t="s">
        <v>3770</v>
      </c>
      <c r="D2453" s="9">
        <v>1986</v>
      </c>
      <c r="E2453" s="9" t="s">
        <v>12</v>
      </c>
      <c r="F2453" s="9" t="s">
        <v>30</v>
      </c>
      <c r="G2453" s="60" t="s">
        <v>6477</v>
      </c>
      <c r="H2453" s="1" t="s">
        <v>18</v>
      </c>
      <c r="I2453" s="1" t="s">
        <v>6264</v>
      </c>
      <c r="J2453" s="68" t="s">
        <v>296</v>
      </c>
      <c r="K2453" s="68" t="s">
        <v>297</v>
      </c>
      <c r="L2453" s="120" t="s">
        <v>147</v>
      </c>
      <c r="M2453" s="117" t="s">
        <v>147</v>
      </c>
      <c r="N2453" s="118" t="s">
        <v>146</v>
      </c>
      <c r="O2453" s="118" t="s">
        <v>146</v>
      </c>
      <c r="P2453" s="118" t="s">
        <v>146</v>
      </c>
      <c r="Q2453" s="118" t="s">
        <v>6520</v>
      </c>
      <c r="R2453" s="118" t="s">
        <v>147</v>
      </c>
      <c r="S2453" s="118" t="s">
        <v>6520</v>
      </c>
      <c r="T2453" s="118" t="s">
        <v>146</v>
      </c>
      <c r="U2453" s="118" t="s">
        <v>146</v>
      </c>
      <c r="V2453" s="118" t="s">
        <v>146</v>
      </c>
      <c r="W2453" s="118" t="s">
        <v>6520</v>
      </c>
      <c r="X2453" s="121">
        <f t="shared" si="44"/>
        <v>20</v>
      </c>
      <c r="Y2453" s="68"/>
      <c r="Z2453" s="113">
        <f>VLOOKUP(B2453,[1]Sheet1!B$3:V$3093,21,0)</f>
        <v>0</v>
      </c>
    </row>
    <row r="2454" spans="2:26" ht="30" x14ac:dyDescent="0.25">
      <c r="B2454" s="9" t="s">
        <v>5019</v>
      </c>
      <c r="C2454" s="9" t="s">
        <v>5020</v>
      </c>
      <c r="D2454" s="9">
        <v>1996</v>
      </c>
      <c r="E2454" s="9" t="s">
        <v>12</v>
      </c>
      <c r="F2454" s="9" t="s">
        <v>161</v>
      </c>
      <c r="G2454" s="60" t="s">
        <v>6477</v>
      </c>
      <c r="H2454" s="1" t="s">
        <v>6324</v>
      </c>
      <c r="I2454" s="1" t="s">
        <v>14</v>
      </c>
      <c r="J2454" s="68" t="s">
        <v>6365</v>
      </c>
      <c r="K2454" s="68" t="s">
        <v>6366</v>
      </c>
      <c r="L2454" s="120" t="s">
        <v>149</v>
      </c>
      <c r="M2454" s="117" t="s">
        <v>149</v>
      </c>
      <c r="N2454" s="118" t="s">
        <v>146</v>
      </c>
      <c r="O2454" s="118" t="s">
        <v>146</v>
      </c>
      <c r="P2454" s="118" t="s">
        <v>146</v>
      </c>
      <c r="Q2454" s="118" t="s">
        <v>146</v>
      </c>
      <c r="R2454" s="118" t="s">
        <v>146</v>
      </c>
      <c r="S2454" s="118" t="s">
        <v>146</v>
      </c>
      <c r="T2454" s="118" t="s">
        <v>146</v>
      </c>
      <c r="U2454" s="118" t="s">
        <v>146</v>
      </c>
      <c r="V2454" s="118" t="s">
        <v>146</v>
      </c>
      <c r="W2454" s="118" t="s">
        <v>147</v>
      </c>
      <c r="X2454" s="121">
        <f t="shared" si="44"/>
        <v>21</v>
      </c>
      <c r="Y2454" s="68"/>
      <c r="Z2454" s="113">
        <f>VLOOKUP(B2454,[1]Sheet1!B$3:V$3093,21,0)</f>
        <v>0</v>
      </c>
    </row>
    <row r="2455" spans="2:26" ht="30" x14ac:dyDescent="0.25">
      <c r="B2455" s="9" t="s">
        <v>5021</v>
      </c>
      <c r="C2455" s="9" t="s">
        <v>5022</v>
      </c>
      <c r="D2455" s="9">
        <v>1988</v>
      </c>
      <c r="E2455" s="9" t="s">
        <v>12</v>
      </c>
      <c r="F2455" s="9" t="s">
        <v>30</v>
      </c>
      <c r="G2455" s="60" t="s">
        <v>6477</v>
      </c>
      <c r="H2455" s="1" t="s">
        <v>18</v>
      </c>
      <c r="I2455" s="1" t="s">
        <v>86</v>
      </c>
      <c r="J2455" s="68" t="s">
        <v>296</v>
      </c>
      <c r="K2455" s="68" t="s">
        <v>297</v>
      </c>
      <c r="L2455" s="120" t="s">
        <v>146</v>
      </c>
      <c r="M2455" s="117" t="s">
        <v>146</v>
      </c>
      <c r="N2455" s="118" t="s">
        <v>147</v>
      </c>
      <c r="O2455" s="118" t="s">
        <v>146</v>
      </c>
      <c r="P2455" s="118" t="s">
        <v>146</v>
      </c>
      <c r="Q2455" s="118" t="s">
        <v>146</v>
      </c>
      <c r="R2455" s="118" t="s">
        <v>147</v>
      </c>
      <c r="S2455" s="118" t="s">
        <v>146</v>
      </c>
      <c r="T2455" s="118" t="s">
        <v>146</v>
      </c>
      <c r="U2455" s="118" t="s">
        <v>146</v>
      </c>
      <c r="V2455" s="118" t="s">
        <v>6520</v>
      </c>
      <c r="W2455" s="118" t="s">
        <v>146</v>
      </c>
      <c r="X2455" s="121">
        <f t="shared" si="44"/>
        <v>20.833333333333332</v>
      </c>
      <c r="Y2455" s="68"/>
      <c r="Z2455" s="113">
        <f>VLOOKUP(B2455,[1]Sheet1!B$3:V$3093,21,0)</f>
        <v>0</v>
      </c>
    </row>
    <row r="2456" spans="2:26" ht="30" x14ac:dyDescent="0.25">
      <c r="B2456" s="9" t="s">
        <v>5023</v>
      </c>
      <c r="C2456" s="9" t="s">
        <v>204</v>
      </c>
      <c r="D2456" s="9">
        <v>1987</v>
      </c>
      <c r="E2456" s="9" t="s">
        <v>12</v>
      </c>
      <c r="F2456" s="9" t="s">
        <v>32</v>
      </c>
      <c r="G2456" s="60" t="s">
        <v>6477</v>
      </c>
      <c r="H2456" s="1" t="s">
        <v>13</v>
      </c>
      <c r="I2456" s="1" t="s">
        <v>24</v>
      </c>
      <c r="J2456" s="68" t="s">
        <v>296</v>
      </c>
      <c r="K2456" s="68" t="s">
        <v>297</v>
      </c>
      <c r="L2456" s="120" t="s">
        <v>146</v>
      </c>
      <c r="M2456" s="117" t="s">
        <v>146</v>
      </c>
      <c r="N2456" s="118" t="s">
        <v>147</v>
      </c>
      <c r="O2456" s="118" t="s">
        <v>148</v>
      </c>
      <c r="P2456" s="118" t="s">
        <v>146</v>
      </c>
      <c r="Q2456" s="118" t="s">
        <v>6520</v>
      </c>
      <c r="R2456" s="118" t="s">
        <v>146</v>
      </c>
      <c r="S2456" s="118" t="s">
        <v>6520</v>
      </c>
      <c r="T2456" s="118" t="s">
        <v>146</v>
      </c>
      <c r="U2456" s="118" t="s">
        <v>146</v>
      </c>
      <c r="V2456" s="118" t="s">
        <v>146</v>
      </c>
      <c r="W2456" s="118" t="s">
        <v>6520</v>
      </c>
      <c r="X2456" s="121">
        <f t="shared" si="44"/>
        <v>20</v>
      </c>
      <c r="Y2456" s="68"/>
      <c r="Z2456" s="113">
        <f>VLOOKUP(B2456,[1]Sheet1!B$3:V$3093,21,0)</f>
        <v>0</v>
      </c>
    </row>
    <row r="2457" spans="2:26" ht="30" x14ac:dyDescent="0.25">
      <c r="B2457" s="9" t="s">
        <v>5024</v>
      </c>
      <c r="C2457" s="9" t="s">
        <v>5025</v>
      </c>
      <c r="D2457" s="9">
        <v>1994</v>
      </c>
      <c r="E2457" s="9" t="s">
        <v>12</v>
      </c>
      <c r="F2457" s="9" t="s">
        <v>30</v>
      </c>
      <c r="G2457" s="60" t="s">
        <v>6477</v>
      </c>
      <c r="H2457" s="1" t="s">
        <v>11</v>
      </c>
      <c r="I2457" s="1" t="s">
        <v>34</v>
      </c>
      <c r="J2457" s="68" t="s">
        <v>296</v>
      </c>
      <c r="K2457" s="68" t="s">
        <v>297</v>
      </c>
      <c r="L2457" s="120" t="s">
        <v>146</v>
      </c>
      <c r="M2457" s="117" t="s">
        <v>146</v>
      </c>
      <c r="N2457" s="118" t="s">
        <v>6520</v>
      </c>
      <c r="O2457" s="118" t="s">
        <v>146</v>
      </c>
      <c r="P2457" s="118" t="s">
        <v>146</v>
      </c>
      <c r="Q2457" s="118" t="s">
        <v>147</v>
      </c>
      <c r="R2457" s="118" t="s">
        <v>147</v>
      </c>
      <c r="S2457" s="118" t="s">
        <v>147</v>
      </c>
      <c r="T2457" s="118" t="s">
        <v>147</v>
      </c>
      <c r="U2457" s="118" t="s">
        <v>146</v>
      </c>
      <c r="V2457" s="118" t="s">
        <v>146</v>
      </c>
      <c r="W2457" s="118" t="s">
        <v>146</v>
      </c>
      <c r="X2457" s="121">
        <f t="shared" si="44"/>
        <v>22.5</v>
      </c>
      <c r="Y2457" s="68"/>
      <c r="Z2457" s="113">
        <f>VLOOKUP(B2457,[1]Sheet1!B$3:V$3093,21,0)</f>
        <v>0</v>
      </c>
    </row>
    <row r="2458" spans="2:26" ht="30" x14ac:dyDescent="0.25">
      <c r="B2458" s="9" t="s">
        <v>5026</v>
      </c>
      <c r="C2458" s="9" t="s">
        <v>5027</v>
      </c>
      <c r="D2458" s="9">
        <v>1988</v>
      </c>
      <c r="E2458" s="9" t="s">
        <v>12</v>
      </c>
      <c r="F2458" s="9" t="s">
        <v>30</v>
      </c>
      <c r="G2458" s="60" t="s">
        <v>6477</v>
      </c>
      <c r="H2458" s="1" t="s">
        <v>18</v>
      </c>
      <c r="I2458" s="1" t="s">
        <v>24</v>
      </c>
      <c r="J2458" s="68" t="s">
        <v>296</v>
      </c>
      <c r="K2458" s="68" t="s">
        <v>297</v>
      </c>
      <c r="L2458" s="120" t="s">
        <v>147</v>
      </c>
      <c r="M2458" s="117" t="s">
        <v>147</v>
      </c>
      <c r="N2458" s="118" t="s">
        <v>147</v>
      </c>
      <c r="O2458" s="118" t="s">
        <v>147</v>
      </c>
      <c r="P2458" s="118" t="s">
        <v>146</v>
      </c>
      <c r="Q2458" s="118" t="s">
        <v>147</v>
      </c>
      <c r="R2458" s="118" t="s">
        <v>148</v>
      </c>
      <c r="S2458" s="118" t="s">
        <v>147</v>
      </c>
      <c r="T2458" s="118" t="s">
        <v>147</v>
      </c>
      <c r="U2458" s="118" t="s">
        <v>147</v>
      </c>
      <c r="V2458" s="118" t="s">
        <v>147</v>
      </c>
      <c r="W2458" s="118" t="s">
        <v>147</v>
      </c>
      <c r="X2458" s="121">
        <f t="shared" si="44"/>
        <v>30</v>
      </c>
      <c r="Y2458" s="68"/>
      <c r="Z2458" s="113">
        <f>VLOOKUP(B2458,[1]Sheet1!B$3:V$3093,21,0)</f>
        <v>0</v>
      </c>
    </row>
    <row r="2459" spans="2:26" ht="30" x14ac:dyDescent="0.25">
      <c r="B2459" s="9" t="s">
        <v>5028</v>
      </c>
      <c r="C2459" s="9" t="s">
        <v>5029</v>
      </c>
      <c r="D2459" s="9">
        <v>1988</v>
      </c>
      <c r="E2459" s="9" t="s">
        <v>12</v>
      </c>
      <c r="F2459" s="9" t="s">
        <v>30</v>
      </c>
      <c r="G2459" s="60" t="s">
        <v>6477</v>
      </c>
      <c r="H2459" s="1" t="s">
        <v>11</v>
      </c>
      <c r="I2459" s="1" t="s">
        <v>6478</v>
      </c>
      <c r="J2459" s="68" t="s">
        <v>296</v>
      </c>
      <c r="K2459" s="68" t="s">
        <v>297</v>
      </c>
      <c r="L2459" s="120" t="s">
        <v>146</v>
      </c>
      <c r="M2459" s="117" t="s">
        <v>146</v>
      </c>
      <c r="N2459" s="118" t="s">
        <v>146</v>
      </c>
      <c r="O2459" s="118" t="s">
        <v>146</v>
      </c>
      <c r="P2459" s="118" t="s">
        <v>148</v>
      </c>
      <c r="Q2459" s="118" t="s">
        <v>148</v>
      </c>
      <c r="R2459" s="118" t="s">
        <v>146</v>
      </c>
      <c r="S2459" s="118" t="s">
        <v>148</v>
      </c>
      <c r="T2459" s="118" t="s">
        <v>147</v>
      </c>
      <c r="U2459" s="118" t="s">
        <v>147</v>
      </c>
      <c r="V2459" s="118" t="s">
        <v>146</v>
      </c>
      <c r="W2459" s="118" t="s">
        <v>147</v>
      </c>
      <c r="X2459" s="121">
        <f t="shared" si="44"/>
        <v>27.5</v>
      </c>
      <c r="Y2459" s="68"/>
      <c r="Z2459" s="113">
        <f>VLOOKUP(B2459,[1]Sheet1!B$3:V$3093,21,0)</f>
        <v>0</v>
      </c>
    </row>
    <row r="2460" spans="2:26" ht="30" x14ac:dyDescent="0.25">
      <c r="B2460" s="9" t="s">
        <v>5030</v>
      </c>
      <c r="C2460" s="9" t="s">
        <v>5031</v>
      </c>
      <c r="D2460" s="9">
        <v>1990</v>
      </c>
      <c r="E2460" s="9" t="s">
        <v>12</v>
      </c>
      <c r="F2460" s="9" t="s">
        <v>30</v>
      </c>
      <c r="G2460" s="60" t="s">
        <v>6477</v>
      </c>
      <c r="H2460" s="1" t="s">
        <v>11</v>
      </c>
      <c r="I2460" s="1" t="s">
        <v>170</v>
      </c>
      <c r="J2460" s="68" t="s">
        <v>296</v>
      </c>
      <c r="K2460" s="68" t="s">
        <v>297</v>
      </c>
      <c r="L2460" s="120" t="s">
        <v>147</v>
      </c>
      <c r="M2460" s="117" t="s">
        <v>146</v>
      </c>
      <c r="N2460" s="118" t="s">
        <v>146</v>
      </c>
      <c r="O2460" s="118" t="s">
        <v>146</v>
      </c>
      <c r="P2460" s="118" t="s">
        <v>146</v>
      </c>
      <c r="Q2460" s="118" t="s">
        <v>146</v>
      </c>
      <c r="R2460" s="118" t="s">
        <v>146</v>
      </c>
      <c r="S2460" s="118" t="s">
        <v>146</v>
      </c>
      <c r="T2460" s="118" t="s">
        <v>146</v>
      </c>
      <c r="U2460" s="118" t="s">
        <v>146</v>
      </c>
      <c r="V2460" s="118" t="s">
        <v>6520</v>
      </c>
      <c r="W2460" s="118" t="s">
        <v>146</v>
      </c>
      <c r="X2460" s="121">
        <f t="shared" si="44"/>
        <v>20</v>
      </c>
      <c r="Y2460" s="68"/>
      <c r="Z2460" s="113"/>
    </row>
    <row r="2461" spans="2:26" ht="30" x14ac:dyDescent="0.25">
      <c r="B2461" s="9" t="s">
        <v>5032</v>
      </c>
      <c r="C2461" s="9" t="s">
        <v>5033</v>
      </c>
      <c r="D2461" s="9">
        <v>1986</v>
      </c>
      <c r="E2461" s="9" t="s">
        <v>12</v>
      </c>
      <c r="F2461" s="9" t="s">
        <v>30</v>
      </c>
      <c r="G2461" s="60" t="s">
        <v>6477</v>
      </c>
      <c r="H2461" s="1" t="s">
        <v>13</v>
      </c>
      <c r="I2461" s="1" t="s">
        <v>6249</v>
      </c>
      <c r="J2461" s="68" t="s">
        <v>296</v>
      </c>
      <c r="K2461" s="68" t="s">
        <v>297</v>
      </c>
      <c r="L2461" s="120" t="s">
        <v>146</v>
      </c>
      <c r="M2461" s="117" t="s">
        <v>146</v>
      </c>
      <c r="N2461" s="118" t="s">
        <v>146</v>
      </c>
      <c r="O2461" s="118" t="s">
        <v>6520</v>
      </c>
      <c r="P2461" s="118" t="s">
        <v>146</v>
      </c>
      <c r="Q2461" s="118" t="s">
        <v>147</v>
      </c>
      <c r="R2461" s="118" t="s">
        <v>148</v>
      </c>
      <c r="S2461" s="118" t="s">
        <v>147</v>
      </c>
      <c r="T2461" s="118" t="s">
        <v>147</v>
      </c>
      <c r="U2461" s="118" t="s">
        <v>147</v>
      </c>
      <c r="V2461" s="118" t="s">
        <v>148</v>
      </c>
      <c r="W2461" s="118" t="s">
        <v>146</v>
      </c>
      <c r="X2461" s="121">
        <f t="shared" si="44"/>
        <v>25.833333333333332</v>
      </c>
      <c r="Y2461" s="68"/>
      <c r="Z2461" s="113">
        <f>VLOOKUP(B2461,[1]Sheet1!B$3:V$3093,21,0)</f>
        <v>0</v>
      </c>
    </row>
    <row r="2462" spans="2:26" ht="30" x14ac:dyDescent="0.25">
      <c r="B2462" s="9" t="s">
        <v>5034</v>
      </c>
      <c r="C2462" s="9" t="s">
        <v>5035</v>
      </c>
      <c r="D2462" s="9">
        <v>1990</v>
      </c>
      <c r="E2462" s="9" t="s">
        <v>12</v>
      </c>
      <c r="F2462" s="9" t="s">
        <v>30</v>
      </c>
      <c r="G2462" s="60" t="s">
        <v>6477</v>
      </c>
      <c r="H2462" s="1" t="s">
        <v>13</v>
      </c>
      <c r="I2462" s="1" t="s">
        <v>24</v>
      </c>
      <c r="J2462" s="68" t="s">
        <v>291</v>
      </c>
      <c r="K2462" s="68" t="s">
        <v>292</v>
      </c>
      <c r="L2462" s="120" t="s">
        <v>146</v>
      </c>
      <c r="M2462" s="117" t="s">
        <v>148</v>
      </c>
      <c r="N2462" s="118" t="s">
        <v>146</v>
      </c>
      <c r="O2462" s="118" t="s">
        <v>147</v>
      </c>
      <c r="P2462" s="118" t="s">
        <v>147</v>
      </c>
      <c r="Q2462" s="118" t="s">
        <v>146</v>
      </c>
      <c r="R2462" s="118" t="s">
        <v>148</v>
      </c>
      <c r="S2462" s="118" t="s">
        <v>146</v>
      </c>
      <c r="T2462" s="118" t="s">
        <v>147</v>
      </c>
      <c r="U2462" s="118" t="s">
        <v>147</v>
      </c>
      <c r="V2462" s="118" t="s">
        <v>146</v>
      </c>
      <c r="W2462" s="118" t="s">
        <v>147</v>
      </c>
      <c r="X2462" s="121">
        <f t="shared" si="44"/>
        <v>27.5</v>
      </c>
      <c r="Y2462" s="68"/>
      <c r="Z2462" s="113">
        <f>VLOOKUP(B2462,[1]Sheet1!B$3:V$3093,21,0)</f>
        <v>0</v>
      </c>
    </row>
    <row r="2463" spans="2:26" ht="30" x14ac:dyDescent="0.25">
      <c r="B2463" s="9" t="s">
        <v>5036</v>
      </c>
      <c r="C2463" s="9" t="s">
        <v>5037</v>
      </c>
      <c r="D2463" s="9">
        <v>1989</v>
      </c>
      <c r="E2463" s="9" t="s">
        <v>12</v>
      </c>
      <c r="F2463" s="9" t="s">
        <v>30</v>
      </c>
      <c r="G2463" s="60" t="s">
        <v>6477</v>
      </c>
      <c r="H2463" s="1" t="s">
        <v>11</v>
      </c>
      <c r="I2463" s="1" t="s">
        <v>170</v>
      </c>
      <c r="J2463" s="68" t="s">
        <v>296</v>
      </c>
      <c r="K2463" s="68" t="s">
        <v>297</v>
      </c>
      <c r="L2463" s="120" t="s">
        <v>147</v>
      </c>
      <c r="M2463" s="117" t="s">
        <v>147</v>
      </c>
      <c r="N2463" s="118" t="s">
        <v>147</v>
      </c>
      <c r="O2463" s="118" t="s">
        <v>148</v>
      </c>
      <c r="P2463" s="118" t="s">
        <v>146</v>
      </c>
      <c r="Q2463" s="118" t="s">
        <v>146</v>
      </c>
      <c r="R2463" s="118" t="s">
        <v>147</v>
      </c>
      <c r="S2463" s="118" t="s">
        <v>146</v>
      </c>
      <c r="T2463" s="118" t="s">
        <v>146</v>
      </c>
      <c r="U2463" s="118" t="s">
        <v>147</v>
      </c>
      <c r="V2463" s="118" t="s">
        <v>147</v>
      </c>
      <c r="W2463" s="118" t="s">
        <v>146</v>
      </c>
      <c r="X2463" s="121">
        <f t="shared" si="44"/>
        <v>26.666666666666668</v>
      </c>
      <c r="Y2463" s="68"/>
      <c r="Z2463" s="113">
        <f>VLOOKUP(B2463,[1]Sheet1!B$3:V$3093,21,0)</f>
        <v>0</v>
      </c>
    </row>
    <row r="2464" spans="2:26" ht="45" x14ac:dyDescent="0.25">
      <c r="B2464" s="9" t="s">
        <v>5038</v>
      </c>
      <c r="C2464" s="9" t="s">
        <v>5039</v>
      </c>
      <c r="D2464" s="9">
        <v>1990</v>
      </c>
      <c r="E2464" s="9" t="s">
        <v>12</v>
      </c>
      <c r="F2464" s="9" t="s">
        <v>30</v>
      </c>
      <c r="G2464" s="60" t="s">
        <v>6477</v>
      </c>
      <c r="H2464" s="1" t="s">
        <v>29</v>
      </c>
      <c r="I2464" s="1" t="s">
        <v>6254</v>
      </c>
      <c r="J2464" s="68" t="s">
        <v>296</v>
      </c>
      <c r="K2464" s="68" t="s">
        <v>297</v>
      </c>
      <c r="L2464" s="120" t="s">
        <v>148</v>
      </c>
      <c r="M2464" s="117" t="s">
        <v>147</v>
      </c>
      <c r="N2464" s="118" t="s">
        <v>146</v>
      </c>
      <c r="O2464" s="118" t="s">
        <v>146</v>
      </c>
      <c r="P2464" s="118" t="s">
        <v>147</v>
      </c>
      <c r="Q2464" s="118" t="s">
        <v>146</v>
      </c>
      <c r="R2464" s="118" t="s">
        <v>146</v>
      </c>
      <c r="S2464" s="118" t="s">
        <v>146</v>
      </c>
      <c r="T2464" s="118" t="s">
        <v>147</v>
      </c>
      <c r="U2464" s="118" t="s">
        <v>146</v>
      </c>
      <c r="V2464" s="118" t="s">
        <v>146</v>
      </c>
      <c r="W2464" s="118" t="s">
        <v>6520</v>
      </c>
      <c r="X2464" s="121">
        <f t="shared" si="44"/>
        <v>23.333333333333332</v>
      </c>
      <c r="Y2464" s="68"/>
      <c r="Z2464" s="113">
        <f>VLOOKUP(B2464,[1]Sheet1!B$3:V$3093,21,0)</f>
        <v>0</v>
      </c>
    </row>
    <row r="2465" spans="2:26" ht="30" x14ac:dyDescent="0.25">
      <c r="B2465" s="9" t="s">
        <v>5040</v>
      </c>
      <c r="C2465" s="9" t="s">
        <v>5041</v>
      </c>
      <c r="D2465" s="9">
        <v>1991</v>
      </c>
      <c r="E2465" s="9" t="s">
        <v>12</v>
      </c>
      <c r="F2465" s="9" t="s">
        <v>30</v>
      </c>
      <c r="G2465" s="60" t="s">
        <v>6477</v>
      </c>
      <c r="H2465" s="1" t="s">
        <v>13</v>
      </c>
      <c r="I2465" s="1" t="s">
        <v>33</v>
      </c>
      <c r="J2465" s="68" t="s">
        <v>296</v>
      </c>
      <c r="K2465" s="68" t="s">
        <v>297</v>
      </c>
      <c r="L2465" s="120" t="s">
        <v>6520</v>
      </c>
      <c r="M2465" s="117" t="s">
        <v>146</v>
      </c>
      <c r="N2465" s="118" t="s">
        <v>146</v>
      </c>
      <c r="O2465" s="118" t="s">
        <v>147</v>
      </c>
      <c r="P2465" s="118" t="s">
        <v>148</v>
      </c>
      <c r="Q2465" s="118" t="s">
        <v>148</v>
      </c>
      <c r="R2465" s="118" t="s">
        <v>147</v>
      </c>
      <c r="S2465" s="118" t="s">
        <v>148</v>
      </c>
      <c r="T2465" s="118" t="s">
        <v>148</v>
      </c>
      <c r="U2465" s="118" t="s">
        <v>147</v>
      </c>
      <c r="V2465" s="118" t="s">
        <v>147</v>
      </c>
      <c r="W2465" s="118" t="s">
        <v>148</v>
      </c>
      <c r="X2465" s="121">
        <f t="shared" si="44"/>
        <v>30.833333333333332</v>
      </c>
      <c r="Y2465" s="68"/>
      <c r="Z2465" s="113">
        <f>VLOOKUP(B2465,[1]Sheet1!B$3:V$3093,21,0)</f>
        <v>0</v>
      </c>
    </row>
    <row r="2466" spans="2:26" ht="60" x14ac:dyDescent="0.25">
      <c r="B2466" s="9" t="s">
        <v>5042</v>
      </c>
      <c r="C2466" s="9" t="s">
        <v>5043</v>
      </c>
      <c r="D2466" s="9">
        <v>1986</v>
      </c>
      <c r="E2466" s="9" t="s">
        <v>12</v>
      </c>
      <c r="F2466" s="9" t="s">
        <v>30</v>
      </c>
      <c r="G2466" s="60" t="s">
        <v>6477</v>
      </c>
      <c r="H2466" s="1" t="s">
        <v>80</v>
      </c>
      <c r="I2466" s="1" t="s">
        <v>6479</v>
      </c>
      <c r="J2466" s="68" t="s">
        <v>296</v>
      </c>
      <c r="K2466" s="68" t="s">
        <v>297</v>
      </c>
      <c r="L2466" s="120" t="s">
        <v>147</v>
      </c>
      <c r="M2466" s="117" t="s">
        <v>6520</v>
      </c>
      <c r="N2466" s="118" t="s">
        <v>146</v>
      </c>
      <c r="O2466" s="118" t="s">
        <v>147</v>
      </c>
      <c r="P2466" s="118" t="s">
        <v>146</v>
      </c>
      <c r="Q2466" s="118" t="s">
        <v>147</v>
      </c>
      <c r="R2466" s="118" t="s">
        <v>146</v>
      </c>
      <c r="S2466" s="118" t="s">
        <v>147</v>
      </c>
      <c r="T2466" s="118" t="s">
        <v>6520</v>
      </c>
      <c r="U2466" s="118" t="s">
        <v>6520</v>
      </c>
      <c r="V2466" s="118" t="s">
        <v>147</v>
      </c>
      <c r="W2466" s="118" t="s">
        <v>146</v>
      </c>
      <c r="X2466" s="121">
        <f t="shared" si="44"/>
        <v>21.666666666666668</v>
      </c>
      <c r="Y2466" s="68"/>
      <c r="Z2466" s="113">
        <f>VLOOKUP(B2466,[1]Sheet1!B$3:V$3093,21,0)</f>
        <v>0</v>
      </c>
    </row>
    <row r="2467" spans="2:26" ht="30" x14ac:dyDescent="0.25">
      <c r="B2467" s="9" t="s">
        <v>5044</v>
      </c>
      <c r="C2467" s="9" t="s">
        <v>5045</v>
      </c>
      <c r="D2467" s="9">
        <v>1991</v>
      </c>
      <c r="E2467" s="9" t="s">
        <v>12</v>
      </c>
      <c r="F2467" s="9" t="s">
        <v>30</v>
      </c>
      <c r="G2467" s="60" t="s">
        <v>6477</v>
      </c>
      <c r="H2467" s="1" t="s">
        <v>18</v>
      </c>
      <c r="I2467" s="1" t="s">
        <v>24</v>
      </c>
      <c r="J2467" s="68" t="s">
        <v>296</v>
      </c>
      <c r="K2467" s="68" t="s">
        <v>297</v>
      </c>
      <c r="L2467" s="120" t="s">
        <v>147</v>
      </c>
      <c r="M2467" s="117" t="s">
        <v>146</v>
      </c>
      <c r="N2467" s="118" t="s">
        <v>146</v>
      </c>
      <c r="O2467" s="118" t="s">
        <v>6520</v>
      </c>
      <c r="P2467" s="118" t="s">
        <v>6520</v>
      </c>
      <c r="Q2467" s="118" t="s">
        <v>146</v>
      </c>
      <c r="R2467" s="118" t="s">
        <v>146</v>
      </c>
      <c r="S2467" s="118" t="s">
        <v>146</v>
      </c>
      <c r="T2467" s="118" t="s">
        <v>146</v>
      </c>
      <c r="U2467" s="118" t="s">
        <v>6520</v>
      </c>
      <c r="V2467" s="118" t="s">
        <v>146</v>
      </c>
      <c r="W2467" s="118" t="s">
        <v>146</v>
      </c>
      <c r="X2467" s="121">
        <f t="shared" si="44"/>
        <v>18.333333333333332</v>
      </c>
      <c r="Y2467" s="68"/>
      <c r="Z2467" s="113" t="str">
        <f>VLOOKUP(B2467,[1]Sheet1!B$3:V$3093,21,0)</f>
        <v>Điểm KI &lt;20</v>
      </c>
    </row>
    <row r="2468" spans="2:26" ht="30" x14ac:dyDescent="0.25">
      <c r="B2468" s="9" t="s">
        <v>5046</v>
      </c>
      <c r="C2468" s="9" t="s">
        <v>5047</v>
      </c>
      <c r="D2468" s="9">
        <v>1988</v>
      </c>
      <c r="E2468" s="9" t="s">
        <v>12</v>
      </c>
      <c r="F2468" s="9" t="s">
        <v>32</v>
      </c>
      <c r="G2468" s="60" t="s">
        <v>6477</v>
      </c>
      <c r="H2468" s="1" t="s">
        <v>13</v>
      </c>
      <c r="I2468" s="1" t="s">
        <v>24</v>
      </c>
      <c r="J2468" s="68" t="s">
        <v>296</v>
      </c>
      <c r="K2468" s="68" t="s">
        <v>297</v>
      </c>
      <c r="L2468" s="120" t="s">
        <v>147</v>
      </c>
      <c r="M2468" s="117" t="s">
        <v>147</v>
      </c>
      <c r="N2468" s="118" t="s">
        <v>146</v>
      </c>
      <c r="O2468" s="118" t="s">
        <v>147</v>
      </c>
      <c r="P2468" s="118" t="s">
        <v>6520</v>
      </c>
      <c r="Q2468" s="118" t="s">
        <v>146</v>
      </c>
      <c r="R2468" s="118" t="s">
        <v>148</v>
      </c>
      <c r="S2468" s="118" t="s">
        <v>146</v>
      </c>
      <c r="T2468" s="118" t="s">
        <v>148</v>
      </c>
      <c r="U2468" s="118" t="s">
        <v>147</v>
      </c>
      <c r="V2468" s="118" t="s">
        <v>146</v>
      </c>
      <c r="W2468" s="118" t="s">
        <v>146</v>
      </c>
      <c r="X2468" s="121">
        <f t="shared" si="44"/>
        <v>25.833333333333332</v>
      </c>
      <c r="Y2468" s="68"/>
      <c r="Z2468" s="113">
        <f>VLOOKUP(B2468,[1]Sheet1!B$3:V$3093,21,0)</f>
        <v>0</v>
      </c>
    </row>
    <row r="2469" spans="2:26" ht="30" x14ac:dyDescent="0.25">
      <c r="B2469" s="9" t="s">
        <v>5048</v>
      </c>
      <c r="C2469" s="9" t="s">
        <v>5049</v>
      </c>
      <c r="D2469" s="9">
        <v>1985</v>
      </c>
      <c r="E2469" s="9" t="s">
        <v>12</v>
      </c>
      <c r="F2469" s="9" t="s">
        <v>32</v>
      </c>
      <c r="G2469" s="60" t="s">
        <v>104</v>
      </c>
      <c r="H2469" s="1" t="s">
        <v>13</v>
      </c>
      <c r="I2469" s="1" t="s">
        <v>180</v>
      </c>
      <c r="J2469" s="68" t="s">
        <v>296</v>
      </c>
      <c r="K2469" s="68" t="s">
        <v>297</v>
      </c>
      <c r="L2469" s="120" t="s">
        <v>146</v>
      </c>
      <c r="M2469" s="117" t="s">
        <v>146</v>
      </c>
      <c r="N2469" s="118" t="s">
        <v>146</v>
      </c>
      <c r="O2469" s="118" t="s">
        <v>146</v>
      </c>
      <c r="P2469" s="118" t="s">
        <v>147</v>
      </c>
      <c r="Q2469" s="118" t="s">
        <v>148</v>
      </c>
      <c r="R2469" s="118" t="s">
        <v>147</v>
      </c>
      <c r="S2469" s="118" t="s">
        <v>148</v>
      </c>
      <c r="T2469" s="118" t="s">
        <v>147</v>
      </c>
      <c r="U2469" s="118" t="s">
        <v>146</v>
      </c>
      <c r="V2469" s="118" t="s">
        <v>146</v>
      </c>
      <c r="W2469" s="118" t="s">
        <v>147</v>
      </c>
      <c r="X2469" s="121">
        <f t="shared" si="44"/>
        <v>26.666666666666668</v>
      </c>
      <c r="Y2469" s="68"/>
      <c r="Z2469" s="113">
        <f>VLOOKUP(B2469,[1]Sheet1!B$3:V$3093,21,0)</f>
        <v>0</v>
      </c>
    </row>
    <row r="2470" spans="2:26" ht="30" x14ac:dyDescent="0.25">
      <c r="B2470" s="9" t="s">
        <v>5050</v>
      </c>
      <c r="C2470" s="9" t="s">
        <v>5051</v>
      </c>
      <c r="D2470" s="9">
        <v>1991</v>
      </c>
      <c r="E2470" s="9" t="s">
        <v>12</v>
      </c>
      <c r="F2470" s="9" t="s">
        <v>30</v>
      </c>
      <c r="G2470" s="60" t="s">
        <v>104</v>
      </c>
      <c r="H2470" s="1" t="s">
        <v>18</v>
      </c>
      <c r="I2470" s="1" t="s">
        <v>6278</v>
      </c>
      <c r="J2470" s="68" t="s">
        <v>296</v>
      </c>
      <c r="K2470" s="68" t="s">
        <v>297</v>
      </c>
      <c r="L2470" s="120" t="s">
        <v>147</v>
      </c>
      <c r="M2470" s="117" t="s">
        <v>148</v>
      </c>
      <c r="N2470" s="118" t="s">
        <v>147</v>
      </c>
      <c r="O2470" s="118" t="s">
        <v>148</v>
      </c>
      <c r="P2470" s="118" t="s">
        <v>148</v>
      </c>
      <c r="Q2470" s="118" t="s">
        <v>146</v>
      </c>
      <c r="R2470" s="118" t="s">
        <v>148</v>
      </c>
      <c r="S2470" s="118" t="s">
        <v>146</v>
      </c>
      <c r="T2470" s="118" t="s">
        <v>148</v>
      </c>
      <c r="U2470" s="118" t="s">
        <v>146</v>
      </c>
      <c r="V2470" s="118" t="s">
        <v>148</v>
      </c>
      <c r="W2470" s="118" t="s">
        <v>146</v>
      </c>
      <c r="X2470" s="121">
        <f t="shared" si="44"/>
        <v>31.666666666666668</v>
      </c>
      <c r="Y2470" s="68"/>
      <c r="Z2470" s="113">
        <f>VLOOKUP(B2470,[1]Sheet1!B$3:V$3093,21,0)</f>
        <v>0</v>
      </c>
    </row>
    <row r="2471" spans="2:26" ht="30" x14ac:dyDescent="0.25">
      <c r="B2471" s="9" t="s">
        <v>5052</v>
      </c>
      <c r="C2471" s="9" t="s">
        <v>5053</v>
      </c>
      <c r="D2471" s="9">
        <v>1989</v>
      </c>
      <c r="E2471" s="9" t="s">
        <v>12</v>
      </c>
      <c r="F2471" s="9" t="s">
        <v>30</v>
      </c>
      <c r="G2471" s="60" t="s">
        <v>104</v>
      </c>
      <c r="H2471" s="1" t="s">
        <v>13</v>
      </c>
      <c r="I2471" s="1" t="s">
        <v>31</v>
      </c>
      <c r="J2471" s="68" t="s">
        <v>291</v>
      </c>
      <c r="K2471" s="68" t="s">
        <v>292</v>
      </c>
      <c r="L2471" s="120" t="s">
        <v>146</v>
      </c>
      <c r="M2471" s="117" t="s">
        <v>146</v>
      </c>
      <c r="N2471" s="118" t="s">
        <v>146</v>
      </c>
      <c r="O2471" s="118" t="s">
        <v>146</v>
      </c>
      <c r="P2471" s="118" t="s">
        <v>146</v>
      </c>
      <c r="Q2471" s="118" t="s">
        <v>146</v>
      </c>
      <c r="R2471" s="118" t="s">
        <v>147</v>
      </c>
      <c r="S2471" s="118" t="s">
        <v>146</v>
      </c>
      <c r="T2471" s="118" t="s">
        <v>146</v>
      </c>
      <c r="U2471" s="118" t="s">
        <v>147</v>
      </c>
      <c r="V2471" s="118" t="s">
        <v>146</v>
      </c>
      <c r="W2471" s="118" t="s">
        <v>146</v>
      </c>
      <c r="X2471" s="121">
        <f t="shared" si="44"/>
        <v>21.666666666666668</v>
      </c>
      <c r="Y2471" s="68"/>
      <c r="Z2471" s="113">
        <f>VLOOKUP(B2471,[1]Sheet1!B$3:V$3093,21,0)</f>
        <v>0</v>
      </c>
    </row>
    <row r="2472" spans="2:26" ht="30" x14ac:dyDescent="0.25">
      <c r="B2472" s="9" t="s">
        <v>5054</v>
      </c>
      <c r="C2472" s="9" t="s">
        <v>5055</v>
      </c>
      <c r="D2472" s="9">
        <v>1993</v>
      </c>
      <c r="E2472" s="9" t="s">
        <v>12</v>
      </c>
      <c r="F2472" s="9" t="s">
        <v>30</v>
      </c>
      <c r="G2472" s="60" t="s">
        <v>104</v>
      </c>
      <c r="H2472" s="1" t="s">
        <v>29</v>
      </c>
      <c r="I2472" s="1" t="s">
        <v>6303</v>
      </c>
      <c r="J2472" s="68" t="s">
        <v>296</v>
      </c>
      <c r="K2472" s="68" t="s">
        <v>297</v>
      </c>
      <c r="L2472" s="120" t="s">
        <v>146</v>
      </c>
      <c r="M2472" s="117" t="s">
        <v>146</v>
      </c>
      <c r="N2472" s="118" t="s">
        <v>146</v>
      </c>
      <c r="O2472" s="118" t="s">
        <v>146</v>
      </c>
      <c r="P2472" s="118" t="s">
        <v>147</v>
      </c>
      <c r="Q2472" s="118" t="s">
        <v>146</v>
      </c>
      <c r="R2472" s="118" t="s">
        <v>147</v>
      </c>
      <c r="S2472" s="118" t="s">
        <v>146</v>
      </c>
      <c r="T2472" s="118" t="s">
        <v>146</v>
      </c>
      <c r="U2472" s="118" t="s">
        <v>146</v>
      </c>
      <c r="V2472" s="118" t="s">
        <v>146</v>
      </c>
      <c r="W2472" s="118" t="s">
        <v>146</v>
      </c>
      <c r="X2472" s="121">
        <f t="shared" si="44"/>
        <v>21.666666666666668</v>
      </c>
      <c r="Y2472" s="68"/>
      <c r="Z2472" s="113">
        <f>VLOOKUP(B2472,[1]Sheet1!B$3:V$3093,21,0)</f>
        <v>0</v>
      </c>
    </row>
    <row r="2473" spans="2:26" ht="30" x14ac:dyDescent="0.25">
      <c r="B2473" s="9" t="s">
        <v>5056</v>
      </c>
      <c r="C2473" s="9" t="s">
        <v>5057</v>
      </c>
      <c r="D2473" s="9">
        <v>1985</v>
      </c>
      <c r="E2473" s="9" t="s">
        <v>12</v>
      </c>
      <c r="F2473" s="9" t="s">
        <v>30</v>
      </c>
      <c r="G2473" s="60" t="s">
        <v>104</v>
      </c>
      <c r="H2473" s="1" t="s">
        <v>29</v>
      </c>
      <c r="I2473" s="1" t="s">
        <v>6390</v>
      </c>
      <c r="J2473" s="68" t="s">
        <v>296</v>
      </c>
      <c r="K2473" s="68" t="s">
        <v>297</v>
      </c>
      <c r="L2473" s="120" t="s">
        <v>146</v>
      </c>
      <c r="M2473" s="117" t="s">
        <v>146</v>
      </c>
      <c r="N2473" s="118" t="s">
        <v>6520</v>
      </c>
      <c r="O2473" s="118" t="s">
        <v>6520</v>
      </c>
      <c r="P2473" s="118" t="s">
        <v>146</v>
      </c>
      <c r="Q2473" s="118" t="s">
        <v>146</v>
      </c>
      <c r="R2473" s="118" t="s">
        <v>146</v>
      </c>
      <c r="S2473" s="118" t="s">
        <v>146</v>
      </c>
      <c r="T2473" s="118" t="s">
        <v>146</v>
      </c>
      <c r="U2473" s="118" t="s">
        <v>146</v>
      </c>
      <c r="V2473" s="118" t="s">
        <v>146</v>
      </c>
      <c r="W2473" s="118" t="s">
        <v>148</v>
      </c>
      <c r="X2473" s="121">
        <f t="shared" si="44"/>
        <v>20</v>
      </c>
      <c r="Y2473" s="68"/>
      <c r="Z2473" s="113"/>
    </row>
    <row r="2474" spans="2:26" ht="30" x14ac:dyDescent="0.25">
      <c r="B2474" s="9" t="s">
        <v>5058</v>
      </c>
      <c r="C2474" s="9" t="s">
        <v>5059</v>
      </c>
      <c r="D2474" s="9">
        <v>1991</v>
      </c>
      <c r="E2474" s="9" t="s">
        <v>12</v>
      </c>
      <c r="F2474" s="9" t="s">
        <v>32</v>
      </c>
      <c r="G2474" s="60" t="s">
        <v>104</v>
      </c>
      <c r="H2474" s="1" t="s">
        <v>13</v>
      </c>
      <c r="I2474" s="1" t="s">
        <v>170</v>
      </c>
      <c r="J2474" s="68" t="s">
        <v>296</v>
      </c>
      <c r="K2474" s="68" t="s">
        <v>297</v>
      </c>
      <c r="L2474" s="120" t="s">
        <v>146</v>
      </c>
      <c r="M2474" s="117" t="s">
        <v>6520</v>
      </c>
      <c r="N2474" s="118" t="s">
        <v>6520</v>
      </c>
      <c r="O2474" s="118" t="s">
        <v>146</v>
      </c>
      <c r="P2474" s="118" t="s">
        <v>147</v>
      </c>
      <c r="Q2474" s="118" t="s">
        <v>146</v>
      </c>
      <c r="R2474" s="118" t="s">
        <v>146</v>
      </c>
      <c r="S2474" s="118" t="s">
        <v>146</v>
      </c>
      <c r="T2474" s="118" t="s">
        <v>6520</v>
      </c>
      <c r="U2474" s="118" t="s">
        <v>6520</v>
      </c>
      <c r="V2474" s="118" t="s">
        <v>146</v>
      </c>
      <c r="W2474" s="118" t="s">
        <v>146</v>
      </c>
      <c r="X2474" s="121">
        <f t="shared" si="44"/>
        <v>17.5</v>
      </c>
      <c r="Y2474" s="68"/>
      <c r="Z2474" s="113" t="str">
        <f>VLOOKUP(B2474,[1]Sheet1!B$3:V$3093,21,0)</f>
        <v>4D trở lên</v>
      </c>
    </row>
    <row r="2475" spans="2:26" ht="30" x14ac:dyDescent="0.25">
      <c r="B2475" s="9" t="s">
        <v>5060</v>
      </c>
      <c r="C2475" s="9" t="s">
        <v>5061</v>
      </c>
      <c r="D2475" s="9">
        <v>1985</v>
      </c>
      <c r="E2475" s="9" t="s">
        <v>12</v>
      </c>
      <c r="F2475" s="9" t="s">
        <v>32</v>
      </c>
      <c r="G2475" s="60" t="s">
        <v>104</v>
      </c>
      <c r="H2475" s="1" t="s">
        <v>13</v>
      </c>
      <c r="I2475" s="1" t="s">
        <v>170</v>
      </c>
      <c r="J2475" s="68" t="s">
        <v>296</v>
      </c>
      <c r="K2475" s="68" t="s">
        <v>297</v>
      </c>
      <c r="L2475" s="120" t="s">
        <v>146</v>
      </c>
      <c r="M2475" s="117" t="s">
        <v>148</v>
      </c>
      <c r="N2475" s="118" t="s">
        <v>6520</v>
      </c>
      <c r="O2475" s="118" t="s">
        <v>147</v>
      </c>
      <c r="P2475" s="118" t="s">
        <v>147</v>
      </c>
      <c r="Q2475" s="118" t="s">
        <v>146</v>
      </c>
      <c r="R2475" s="118" t="s">
        <v>146</v>
      </c>
      <c r="S2475" s="118" t="s">
        <v>146</v>
      </c>
      <c r="T2475" s="118" t="s">
        <v>147</v>
      </c>
      <c r="U2475" s="118" t="s">
        <v>146</v>
      </c>
      <c r="V2475" s="118" t="s">
        <v>6520</v>
      </c>
      <c r="W2475" s="118" t="s">
        <v>147</v>
      </c>
      <c r="X2475" s="121">
        <f t="shared" si="44"/>
        <v>23.333333333333332</v>
      </c>
      <c r="Y2475" s="68"/>
      <c r="Z2475" s="113">
        <f>VLOOKUP(B2475,[1]Sheet1!B$3:V$3093,21,0)</f>
        <v>0</v>
      </c>
    </row>
    <row r="2476" spans="2:26" ht="45" x14ac:dyDescent="0.25">
      <c r="B2476" s="9" t="s">
        <v>5062</v>
      </c>
      <c r="C2476" s="9" t="s">
        <v>5063</v>
      </c>
      <c r="D2476" s="9">
        <v>1989</v>
      </c>
      <c r="E2476" s="9" t="s">
        <v>12</v>
      </c>
      <c r="F2476" s="9" t="s">
        <v>30</v>
      </c>
      <c r="G2476" s="60" t="s">
        <v>104</v>
      </c>
      <c r="H2476" s="1" t="s">
        <v>13</v>
      </c>
      <c r="I2476" s="1" t="s">
        <v>79</v>
      </c>
      <c r="J2476" s="68" t="s">
        <v>291</v>
      </c>
      <c r="K2476" s="68" t="s">
        <v>292</v>
      </c>
      <c r="L2476" s="120" t="s">
        <v>147</v>
      </c>
      <c r="M2476" s="117" t="s">
        <v>148</v>
      </c>
      <c r="N2476" s="118" t="s">
        <v>148</v>
      </c>
      <c r="O2476" s="118" t="s">
        <v>146</v>
      </c>
      <c r="P2476" s="118" t="s">
        <v>146</v>
      </c>
      <c r="Q2476" s="118" t="s">
        <v>146</v>
      </c>
      <c r="R2476" s="118" t="s">
        <v>147</v>
      </c>
      <c r="S2476" s="118" t="s">
        <v>146</v>
      </c>
      <c r="T2476" s="118" t="s">
        <v>147</v>
      </c>
      <c r="U2476" s="118" t="s">
        <v>148</v>
      </c>
      <c r="V2476" s="118" t="s">
        <v>147</v>
      </c>
      <c r="W2476" s="118" t="s">
        <v>147</v>
      </c>
      <c r="X2476" s="121">
        <f t="shared" si="44"/>
        <v>29.166666666666668</v>
      </c>
      <c r="Y2476" s="68"/>
      <c r="Z2476" s="113">
        <f>VLOOKUP(B2476,[1]Sheet1!B$3:V$3093,21,0)</f>
        <v>0</v>
      </c>
    </row>
    <row r="2477" spans="2:26" ht="30" x14ac:dyDescent="0.25">
      <c r="B2477" s="9" t="s">
        <v>5064</v>
      </c>
      <c r="C2477" s="9" t="s">
        <v>5065</v>
      </c>
      <c r="D2477" s="9">
        <v>1991</v>
      </c>
      <c r="E2477" s="9" t="s">
        <v>12</v>
      </c>
      <c r="F2477" s="9" t="s">
        <v>30</v>
      </c>
      <c r="G2477" s="60" t="s">
        <v>104</v>
      </c>
      <c r="H2477" s="1" t="s">
        <v>13</v>
      </c>
      <c r="I2477" s="1" t="s">
        <v>77</v>
      </c>
      <c r="J2477" s="68" t="s">
        <v>296</v>
      </c>
      <c r="K2477" s="68" t="s">
        <v>297</v>
      </c>
      <c r="L2477" s="120" t="s">
        <v>147</v>
      </c>
      <c r="M2477" s="117" t="s">
        <v>146</v>
      </c>
      <c r="N2477" s="118" t="s">
        <v>146</v>
      </c>
      <c r="O2477" s="118" t="s">
        <v>6520</v>
      </c>
      <c r="P2477" s="118" t="s">
        <v>146</v>
      </c>
      <c r="Q2477" s="118" t="s">
        <v>147</v>
      </c>
      <c r="R2477" s="118" t="s">
        <v>147</v>
      </c>
      <c r="S2477" s="118" t="s">
        <v>147</v>
      </c>
      <c r="T2477" s="118" t="s">
        <v>147</v>
      </c>
      <c r="U2477" s="118" t="s">
        <v>146</v>
      </c>
      <c r="V2477" s="118" t="s">
        <v>146</v>
      </c>
      <c r="W2477" s="118" t="s">
        <v>146</v>
      </c>
      <c r="X2477" s="121">
        <f t="shared" si="44"/>
        <v>23.333333333333332</v>
      </c>
      <c r="Y2477" s="68"/>
      <c r="Z2477" s="113">
        <f>VLOOKUP(B2477,[1]Sheet1!B$3:V$3093,21,0)</f>
        <v>0</v>
      </c>
    </row>
    <row r="2478" spans="2:26" ht="30" x14ac:dyDescent="0.25">
      <c r="B2478" s="9" t="s">
        <v>5066</v>
      </c>
      <c r="C2478" s="9" t="s">
        <v>5067</v>
      </c>
      <c r="D2478" s="9">
        <v>1988</v>
      </c>
      <c r="E2478" s="9" t="s">
        <v>12</v>
      </c>
      <c r="F2478" s="9" t="s">
        <v>30</v>
      </c>
      <c r="G2478" s="60" t="s">
        <v>104</v>
      </c>
      <c r="H2478" s="1" t="s">
        <v>18</v>
      </c>
      <c r="I2478" s="1" t="s">
        <v>77</v>
      </c>
      <c r="J2478" s="68" t="s">
        <v>296</v>
      </c>
      <c r="K2478" s="68" t="s">
        <v>297</v>
      </c>
      <c r="L2478" s="120" t="s">
        <v>146</v>
      </c>
      <c r="M2478" s="117" t="s">
        <v>6520</v>
      </c>
      <c r="N2478" s="118" t="s">
        <v>146</v>
      </c>
      <c r="O2478" s="118" t="s">
        <v>146</v>
      </c>
      <c r="P2478" s="118" t="s">
        <v>6520</v>
      </c>
      <c r="Q2478" s="118" t="s">
        <v>146</v>
      </c>
      <c r="R2478" s="118" t="s">
        <v>146</v>
      </c>
      <c r="S2478" s="118" t="s">
        <v>146</v>
      </c>
      <c r="T2478" s="118" t="s">
        <v>146</v>
      </c>
      <c r="U2478" s="118" t="s">
        <v>146</v>
      </c>
      <c r="V2478" s="118" t="s">
        <v>146</v>
      </c>
      <c r="W2478" s="118" t="s">
        <v>147</v>
      </c>
      <c r="X2478" s="121">
        <f t="shared" si="44"/>
        <v>19.166666666666668</v>
      </c>
      <c r="Y2478" s="68"/>
      <c r="Z2478" s="113" t="str">
        <f>VLOOKUP(B2478,[1]Sheet1!B$3:V$3093,21,0)</f>
        <v>Điểm KI &lt;20</v>
      </c>
    </row>
    <row r="2479" spans="2:26" ht="30" x14ac:dyDescent="0.25">
      <c r="B2479" s="9" t="s">
        <v>5068</v>
      </c>
      <c r="C2479" s="9" t="s">
        <v>5069</v>
      </c>
      <c r="D2479" s="9">
        <v>1990</v>
      </c>
      <c r="E2479" s="9" t="s">
        <v>12</v>
      </c>
      <c r="F2479" s="9" t="s">
        <v>30</v>
      </c>
      <c r="G2479" s="60" t="s">
        <v>104</v>
      </c>
      <c r="H2479" s="1" t="s">
        <v>18</v>
      </c>
      <c r="I2479" s="1" t="s">
        <v>77</v>
      </c>
      <c r="J2479" s="68" t="s">
        <v>296</v>
      </c>
      <c r="K2479" s="68" t="s">
        <v>297</v>
      </c>
      <c r="L2479" s="120" t="s">
        <v>147</v>
      </c>
      <c r="M2479" s="117" t="s">
        <v>146</v>
      </c>
      <c r="N2479" s="118" t="s">
        <v>146</v>
      </c>
      <c r="O2479" s="118" t="s">
        <v>6520</v>
      </c>
      <c r="P2479" s="118" t="s">
        <v>146</v>
      </c>
      <c r="Q2479" s="118" t="s">
        <v>146</v>
      </c>
      <c r="R2479" s="118" t="s">
        <v>146</v>
      </c>
      <c r="S2479" s="118" t="s">
        <v>146</v>
      </c>
      <c r="T2479" s="118" t="s">
        <v>6520</v>
      </c>
      <c r="U2479" s="118" t="s">
        <v>6520</v>
      </c>
      <c r="V2479" s="118" t="s">
        <v>146</v>
      </c>
      <c r="W2479" s="118" t="s">
        <v>148</v>
      </c>
      <c r="X2479" s="121">
        <f t="shared" si="44"/>
        <v>20</v>
      </c>
      <c r="Y2479" s="68"/>
      <c r="Z2479" s="113"/>
    </row>
    <row r="2480" spans="2:26" ht="30" x14ac:dyDescent="0.25">
      <c r="B2480" s="9" t="s">
        <v>5070</v>
      </c>
      <c r="C2480" s="9" t="s">
        <v>532</v>
      </c>
      <c r="D2480" s="9">
        <v>1992</v>
      </c>
      <c r="E2480" s="9" t="s">
        <v>12</v>
      </c>
      <c r="F2480" s="9" t="s">
        <v>32</v>
      </c>
      <c r="G2480" s="60" t="s">
        <v>104</v>
      </c>
      <c r="H2480" s="1" t="s">
        <v>18</v>
      </c>
      <c r="I2480" s="1" t="s">
        <v>180</v>
      </c>
      <c r="J2480" s="68" t="s">
        <v>296</v>
      </c>
      <c r="K2480" s="68" t="s">
        <v>297</v>
      </c>
      <c r="L2480" s="120" t="s">
        <v>146</v>
      </c>
      <c r="M2480" s="117" t="s">
        <v>6520</v>
      </c>
      <c r="N2480" s="118" t="s">
        <v>6520</v>
      </c>
      <c r="O2480" s="118" t="s">
        <v>146</v>
      </c>
      <c r="P2480" s="118" t="s">
        <v>146</v>
      </c>
      <c r="Q2480" s="118" t="s">
        <v>146</v>
      </c>
      <c r="R2480" s="118" t="s">
        <v>147</v>
      </c>
      <c r="S2480" s="118" t="s">
        <v>146</v>
      </c>
      <c r="T2480" s="118" t="s">
        <v>147</v>
      </c>
      <c r="U2480" s="118" t="s">
        <v>146</v>
      </c>
      <c r="V2480" s="118" t="s">
        <v>146</v>
      </c>
      <c r="W2480" s="118" t="s">
        <v>147</v>
      </c>
      <c r="X2480" s="121">
        <f t="shared" si="44"/>
        <v>20.833333333333332</v>
      </c>
      <c r="Y2480" s="68"/>
      <c r="Z2480" s="113"/>
    </row>
    <row r="2481" spans="2:26" ht="30" x14ac:dyDescent="0.25">
      <c r="B2481" s="9" t="s">
        <v>5071</v>
      </c>
      <c r="C2481" s="9" t="s">
        <v>5072</v>
      </c>
      <c r="D2481" s="9">
        <v>1988</v>
      </c>
      <c r="E2481" s="9" t="s">
        <v>12</v>
      </c>
      <c r="F2481" s="9" t="s">
        <v>30</v>
      </c>
      <c r="G2481" s="60" t="s">
        <v>104</v>
      </c>
      <c r="H2481" s="1" t="s">
        <v>18</v>
      </c>
      <c r="I2481" s="1" t="s">
        <v>6338</v>
      </c>
      <c r="J2481" s="68" t="s">
        <v>296</v>
      </c>
      <c r="K2481" s="68" t="s">
        <v>297</v>
      </c>
      <c r="L2481" s="120" t="s">
        <v>147</v>
      </c>
      <c r="M2481" s="117" t="s">
        <v>147</v>
      </c>
      <c r="N2481" s="118" t="s">
        <v>146</v>
      </c>
      <c r="O2481" s="118" t="s">
        <v>146</v>
      </c>
      <c r="P2481" s="118" t="s">
        <v>147</v>
      </c>
      <c r="Q2481" s="118" t="s">
        <v>146</v>
      </c>
      <c r="R2481" s="118" t="s">
        <v>147</v>
      </c>
      <c r="S2481" s="118" t="s">
        <v>146</v>
      </c>
      <c r="T2481" s="118" t="s">
        <v>146</v>
      </c>
      <c r="U2481" s="118" t="s">
        <v>146</v>
      </c>
      <c r="V2481" s="118" t="s">
        <v>147</v>
      </c>
      <c r="W2481" s="118" t="s">
        <v>146</v>
      </c>
      <c r="X2481" s="121">
        <f t="shared" si="44"/>
        <v>24.166666666666668</v>
      </c>
      <c r="Y2481" s="68"/>
      <c r="Z2481" s="113">
        <f>VLOOKUP(B2481,[1]Sheet1!B$3:V$3093,21,0)</f>
        <v>0</v>
      </c>
    </row>
    <row r="2482" spans="2:26" ht="30" x14ac:dyDescent="0.25">
      <c r="B2482" s="9" t="s">
        <v>5073</v>
      </c>
      <c r="C2482" s="9" t="s">
        <v>5074</v>
      </c>
      <c r="D2482" s="9">
        <v>1987</v>
      </c>
      <c r="E2482" s="9" t="s">
        <v>12</v>
      </c>
      <c r="F2482" s="9" t="s">
        <v>30</v>
      </c>
      <c r="G2482" s="60" t="s">
        <v>104</v>
      </c>
      <c r="H2482" s="1" t="s">
        <v>13</v>
      </c>
      <c r="I2482" s="1" t="s">
        <v>93</v>
      </c>
      <c r="J2482" s="68" t="s">
        <v>296</v>
      </c>
      <c r="K2482" s="68" t="s">
        <v>297</v>
      </c>
      <c r="L2482" s="120" t="s">
        <v>147</v>
      </c>
      <c r="M2482" s="117" t="s">
        <v>146</v>
      </c>
      <c r="N2482" s="118" t="s">
        <v>147</v>
      </c>
      <c r="O2482" s="118" t="s">
        <v>6520</v>
      </c>
      <c r="P2482" s="118" t="s">
        <v>148</v>
      </c>
      <c r="Q2482" s="118" t="s">
        <v>147</v>
      </c>
      <c r="R2482" s="118" t="s">
        <v>147</v>
      </c>
      <c r="S2482" s="118" t="s">
        <v>147</v>
      </c>
      <c r="T2482" s="118" t="s">
        <v>148</v>
      </c>
      <c r="U2482" s="118" t="s">
        <v>147</v>
      </c>
      <c r="V2482" s="118" t="s">
        <v>148</v>
      </c>
      <c r="W2482" s="118" t="s">
        <v>147</v>
      </c>
      <c r="X2482" s="121">
        <f t="shared" si="44"/>
        <v>30</v>
      </c>
      <c r="Y2482" s="68"/>
      <c r="Z2482" s="113">
        <f>VLOOKUP(B2482,[1]Sheet1!B$3:V$3093,21,0)</f>
        <v>0</v>
      </c>
    </row>
    <row r="2483" spans="2:26" ht="30" x14ac:dyDescent="0.25">
      <c r="B2483" s="9" t="s">
        <v>5075</v>
      </c>
      <c r="C2483" s="9" t="s">
        <v>5076</v>
      </c>
      <c r="D2483" s="9">
        <v>1992</v>
      </c>
      <c r="E2483" s="9" t="s">
        <v>12</v>
      </c>
      <c r="F2483" s="9" t="s">
        <v>30</v>
      </c>
      <c r="G2483" s="60" t="s">
        <v>104</v>
      </c>
      <c r="H2483" s="1" t="s">
        <v>11</v>
      </c>
      <c r="I2483" s="1" t="s">
        <v>170</v>
      </c>
      <c r="J2483" s="68" t="s">
        <v>296</v>
      </c>
      <c r="K2483" s="68" t="s">
        <v>297</v>
      </c>
      <c r="L2483" s="120" t="s">
        <v>147</v>
      </c>
      <c r="M2483" s="117" t="s">
        <v>147</v>
      </c>
      <c r="N2483" s="118" t="s">
        <v>147</v>
      </c>
      <c r="O2483" s="118" t="s">
        <v>147</v>
      </c>
      <c r="P2483" s="118" t="s">
        <v>146</v>
      </c>
      <c r="Q2483" s="118" t="s">
        <v>146</v>
      </c>
      <c r="R2483" s="118" t="s">
        <v>146</v>
      </c>
      <c r="S2483" s="118" t="s">
        <v>146</v>
      </c>
      <c r="T2483" s="118" t="s">
        <v>146</v>
      </c>
      <c r="U2483" s="118" t="s">
        <v>146</v>
      </c>
      <c r="V2483" s="118" t="s">
        <v>146</v>
      </c>
      <c r="W2483" s="118" t="s">
        <v>147</v>
      </c>
      <c r="X2483" s="121">
        <f t="shared" si="44"/>
        <v>24.166666666666668</v>
      </c>
      <c r="Y2483" s="68"/>
      <c r="Z2483" s="113">
        <f>VLOOKUP(B2483,[1]Sheet1!B$3:V$3093,21,0)</f>
        <v>0</v>
      </c>
    </row>
    <row r="2484" spans="2:26" ht="30" x14ac:dyDescent="0.25">
      <c r="B2484" s="9" t="s">
        <v>5077</v>
      </c>
      <c r="C2484" s="9" t="s">
        <v>5078</v>
      </c>
      <c r="D2484" s="9">
        <v>1992</v>
      </c>
      <c r="E2484" s="9" t="s">
        <v>12</v>
      </c>
      <c r="F2484" s="9" t="s">
        <v>30</v>
      </c>
      <c r="G2484" s="60" t="s">
        <v>104</v>
      </c>
      <c r="H2484" s="1" t="s">
        <v>13</v>
      </c>
      <c r="I2484" s="1" t="s">
        <v>77</v>
      </c>
      <c r="J2484" s="68" t="s">
        <v>296</v>
      </c>
      <c r="K2484" s="68" t="s">
        <v>297</v>
      </c>
      <c r="L2484" s="120" t="s">
        <v>147</v>
      </c>
      <c r="M2484" s="117" t="s">
        <v>146</v>
      </c>
      <c r="N2484" s="118" t="s">
        <v>147</v>
      </c>
      <c r="O2484" s="118" t="s">
        <v>146</v>
      </c>
      <c r="P2484" s="118" t="s">
        <v>6520</v>
      </c>
      <c r="Q2484" s="118" t="s">
        <v>146</v>
      </c>
      <c r="R2484" s="118" t="s">
        <v>147</v>
      </c>
      <c r="S2484" s="118" t="s">
        <v>146</v>
      </c>
      <c r="T2484" s="118" t="s">
        <v>146</v>
      </c>
      <c r="U2484" s="118" t="s">
        <v>146</v>
      </c>
      <c r="V2484" s="118" t="s">
        <v>146</v>
      </c>
      <c r="W2484" s="118" t="s">
        <v>6520</v>
      </c>
      <c r="X2484" s="121">
        <f t="shared" si="44"/>
        <v>20.833333333333332</v>
      </c>
      <c r="Y2484" s="68"/>
      <c r="Z2484" s="113">
        <f>VLOOKUP(B2484,[1]Sheet1!B$3:V$3093,21,0)</f>
        <v>0</v>
      </c>
    </row>
    <row r="2485" spans="2:26" ht="30" x14ac:dyDescent="0.25">
      <c r="B2485" s="9" t="s">
        <v>5079</v>
      </c>
      <c r="C2485" s="9" t="s">
        <v>5080</v>
      </c>
      <c r="D2485" s="9">
        <v>1994</v>
      </c>
      <c r="E2485" s="9" t="s">
        <v>12</v>
      </c>
      <c r="F2485" s="9" t="s">
        <v>30</v>
      </c>
      <c r="G2485" s="60" t="s">
        <v>104</v>
      </c>
      <c r="H2485" s="1" t="s">
        <v>13</v>
      </c>
      <c r="I2485" s="1" t="s">
        <v>6376</v>
      </c>
      <c r="J2485" s="68" t="s">
        <v>296</v>
      </c>
      <c r="K2485" s="68" t="s">
        <v>297</v>
      </c>
      <c r="L2485" s="120" t="s">
        <v>146</v>
      </c>
      <c r="M2485" s="117" t="s">
        <v>146</v>
      </c>
      <c r="N2485" s="118" t="s">
        <v>146</v>
      </c>
      <c r="O2485" s="118" t="s">
        <v>146</v>
      </c>
      <c r="P2485" s="118" t="s">
        <v>146</v>
      </c>
      <c r="Q2485" s="118" t="s">
        <v>146</v>
      </c>
      <c r="R2485" s="118" t="s">
        <v>146</v>
      </c>
      <c r="S2485" s="118" t="s">
        <v>146</v>
      </c>
      <c r="T2485" s="118" t="s">
        <v>146</v>
      </c>
      <c r="U2485" s="118" t="s">
        <v>147</v>
      </c>
      <c r="V2485" s="118" t="s">
        <v>6520</v>
      </c>
      <c r="W2485" s="118" t="s">
        <v>147</v>
      </c>
      <c r="X2485" s="121">
        <f t="shared" si="44"/>
        <v>20.833333333333332</v>
      </c>
      <c r="Y2485" s="68"/>
      <c r="Z2485" s="113">
        <f>VLOOKUP(B2485,[1]Sheet1!B$3:V$3093,21,0)</f>
        <v>0</v>
      </c>
    </row>
    <row r="2486" spans="2:26" ht="30" x14ac:dyDescent="0.25">
      <c r="B2486" s="9" t="s">
        <v>5081</v>
      </c>
      <c r="C2486" s="9" t="s">
        <v>5082</v>
      </c>
      <c r="D2486" s="9">
        <v>1993</v>
      </c>
      <c r="E2486" s="9" t="s">
        <v>12</v>
      </c>
      <c r="F2486" s="9" t="s">
        <v>32</v>
      </c>
      <c r="G2486" s="60" t="s">
        <v>104</v>
      </c>
      <c r="H2486" s="1" t="s">
        <v>18</v>
      </c>
      <c r="I2486" s="1" t="s">
        <v>170</v>
      </c>
      <c r="J2486" s="68" t="s">
        <v>296</v>
      </c>
      <c r="K2486" s="68" t="s">
        <v>297</v>
      </c>
      <c r="L2486" s="120" t="s">
        <v>148</v>
      </c>
      <c r="M2486" s="117" t="s">
        <v>6520</v>
      </c>
      <c r="N2486" s="118" t="s">
        <v>6520</v>
      </c>
      <c r="O2486" s="118" t="s">
        <v>146</v>
      </c>
      <c r="P2486" s="118" t="s">
        <v>148</v>
      </c>
      <c r="Q2486" s="118" t="s">
        <v>146</v>
      </c>
      <c r="R2486" s="118" t="s">
        <v>146</v>
      </c>
      <c r="S2486" s="118" t="s">
        <v>146</v>
      </c>
      <c r="T2486" s="118" t="s">
        <v>147</v>
      </c>
      <c r="U2486" s="118" t="s">
        <v>147</v>
      </c>
      <c r="V2486" s="118" t="s">
        <v>147</v>
      </c>
      <c r="W2486" s="118" t="s">
        <v>147</v>
      </c>
      <c r="X2486" s="121">
        <f t="shared" si="44"/>
        <v>25</v>
      </c>
      <c r="Y2486" s="68"/>
      <c r="Z2486" s="113">
        <f>VLOOKUP(B2486,[1]Sheet1!B$3:V$3093,21,0)</f>
        <v>0</v>
      </c>
    </row>
    <row r="2487" spans="2:26" ht="30" x14ac:dyDescent="0.25">
      <c r="B2487" s="9" t="s">
        <v>5083</v>
      </c>
      <c r="C2487" s="9" t="s">
        <v>5084</v>
      </c>
      <c r="D2487" s="9">
        <v>1991</v>
      </c>
      <c r="E2487" s="9" t="s">
        <v>12</v>
      </c>
      <c r="F2487" s="9" t="s">
        <v>30</v>
      </c>
      <c r="G2487" s="60" t="s">
        <v>104</v>
      </c>
      <c r="H2487" s="1" t="s">
        <v>13</v>
      </c>
      <c r="I2487" s="1" t="s">
        <v>171</v>
      </c>
      <c r="J2487" s="68" t="s">
        <v>296</v>
      </c>
      <c r="K2487" s="68" t="s">
        <v>297</v>
      </c>
      <c r="L2487" s="120" t="s">
        <v>146</v>
      </c>
      <c r="M2487" s="117" t="s">
        <v>146</v>
      </c>
      <c r="N2487" s="118" t="s">
        <v>146</v>
      </c>
      <c r="O2487" s="118" t="s">
        <v>146</v>
      </c>
      <c r="P2487" s="118" t="s">
        <v>146</v>
      </c>
      <c r="Q2487" s="118" t="s">
        <v>146</v>
      </c>
      <c r="R2487" s="118" t="s">
        <v>148</v>
      </c>
      <c r="S2487" s="118" t="s">
        <v>146</v>
      </c>
      <c r="T2487" s="118" t="s">
        <v>146</v>
      </c>
      <c r="U2487" s="118" t="s">
        <v>146</v>
      </c>
      <c r="V2487" s="118" t="s">
        <v>146</v>
      </c>
      <c r="W2487" s="118" t="s">
        <v>146</v>
      </c>
      <c r="X2487" s="121">
        <f t="shared" si="44"/>
        <v>21.666666666666668</v>
      </c>
      <c r="Y2487" s="68"/>
      <c r="Z2487" s="113">
        <f>VLOOKUP(B2487,[1]Sheet1!B$3:V$3093,21,0)</f>
        <v>0</v>
      </c>
    </row>
    <row r="2488" spans="2:26" ht="30" x14ac:dyDescent="0.25">
      <c r="B2488" s="9" t="s">
        <v>5085</v>
      </c>
      <c r="C2488" s="9" t="s">
        <v>5086</v>
      </c>
      <c r="D2488" s="9">
        <v>1987</v>
      </c>
      <c r="E2488" s="9" t="s">
        <v>12</v>
      </c>
      <c r="F2488" s="9" t="s">
        <v>32</v>
      </c>
      <c r="G2488" s="60" t="s">
        <v>104</v>
      </c>
      <c r="H2488" s="1" t="s">
        <v>18</v>
      </c>
      <c r="I2488" s="1" t="s">
        <v>6255</v>
      </c>
      <c r="J2488" s="68" t="s">
        <v>296</v>
      </c>
      <c r="K2488" s="68" t="s">
        <v>297</v>
      </c>
      <c r="L2488" s="120" t="s">
        <v>146</v>
      </c>
      <c r="M2488" s="117" t="s">
        <v>147</v>
      </c>
      <c r="N2488" s="118" t="s">
        <v>148</v>
      </c>
      <c r="O2488" s="118" t="s">
        <v>148</v>
      </c>
      <c r="P2488" s="118" t="s">
        <v>147</v>
      </c>
      <c r="Q2488" s="118" t="s">
        <v>148</v>
      </c>
      <c r="R2488" s="118" t="s">
        <v>148</v>
      </c>
      <c r="S2488" s="118" t="s">
        <v>148</v>
      </c>
      <c r="T2488" s="118" t="s">
        <v>146</v>
      </c>
      <c r="U2488" s="118" t="s">
        <v>147</v>
      </c>
      <c r="V2488" s="118" t="s">
        <v>146</v>
      </c>
      <c r="W2488" s="118" t="s">
        <v>147</v>
      </c>
      <c r="X2488" s="121">
        <f t="shared" si="44"/>
        <v>31.666666666666668</v>
      </c>
      <c r="Y2488" s="68"/>
      <c r="Z2488" s="113">
        <f>VLOOKUP(B2488,[1]Sheet1!B$3:V$3093,21,0)</f>
        <v>0</v>
      </c>
    </row>
    <row r="2489" spans="2:26" ht="30" x14ac:dyDescent="0.25">
      <c r="B2489" s="9" t="s">
        <v>5087</v>
      </c>
      <c r="C2489" s="9" t="s">
        <v>5088</v>
      </c>
      <c r="D2489" s="9">
        <v>1995</v>
      </c>
      <c r="E2489" s="9" t="s">
        <v>12</v>
      </c>
      <c r="F2489" s="9" t="s">
        <v>32</v>
      </c>
      <c r="G2489" s="60" t="s">
        <v>104</v>
      </c>
      <c r="H2489" s="1" t="s">
        <v>11</v>
      </c>
      <c r="I2489" s="1" t="s">
        <v>171</v>
      </c>
      <c r="J2489" s="68" t="s">
        <v>296</v>
      </c>
      <c r="K2489" s="68" t="s">
        <v>297</v>
      </c>
      <c r="L2489" s="120" t="s">
        <v>147</v>
      </c>
      <c r="M2489" s="117" t="s">
        <v>146</v>
      </c>
      <c r="N2489" s="118" t="s">
        <v>6520</v>
      </c>
      <c r="O2489" s="118" t="s">
        <v>147</v>
      </c>
      <c r="P2489" s="118" t="s">
        <v>146</v>
      </c>
      <c r="Q2489" s="118" t="s">
        <v>148</v>
      </c>
      <c r="R2489" s="118" t="s">
        <v>147</v>
      </c>
      <c r="S2489" s="118" t="s">
        <v>148</v>
      </c>
      <c r="T2489" s="118" t="s">
        <v>146</v>
      </c>
      <c r="U2489" s="118" t="s">
        <v>6520</v>
      </c>
      <c r="V2489" s="118" t="s">
        <v>147</v>
      </c>
      <c r="W2489" s="118" t="s">
        <v>146</v>
      </c>
      <c r="X2489" s="121">
        <f t="shared" si="44"/>
        <v>25</v>
      </c>
      <c r="Y2489" s="68"/>
      <c r="Z2489" s="113">
        <f>VLOOKUP(B2489,[1]Sheet1!B$3:V$3093,21,0)</f>
        <v>0</v>
      </c>
    </row>
    <row r="2490" spans="2:26" ht="45" x14ac:dyDescent="0.25">
      <c r="B2490" s="9" t="s">
        <v>5089</v>
      </c>
      <c r="C2490" s="9" t="s">
        <v>5090</v>
      </c>
      <c r="D2490" s="9">
        <v>1993</v>
      </c>
      <c r="E2490" s="9" t="s">
        <v>12</v>
      </c>
      <c r="F2490" s="9" t="s">
        <v>30</v>
      </c>
      <c r="G2490" s="60" t="s">
        <v>104</v>
      </c>
      <c r="H2490" s="1" t="s">
        <v>13</v>
      </c>
      <c r="I2490" s="1" t="s">
        <v>79</v>
      </c>
      <c r="J2490" s="68" t="s">
        <v>291</v>
      </c>
      <c r="K2490" s="68" t="s">
        <v>292</v>
      </c>
      <c r="L2490" s="120" t="s">
        <v>147</v>
      </c>
      <c r="M2490" s="117" t="s">
        <v>146</v>
      </c>
      <c r="N2490" s="118" t="s">
        <v>147</v>
      </c>
      <c r="O2490" s="118" t="s">
        <v>146</v>
      </c>
      <c r="P2490" s="118" t="s">
        <v>146</v>
      </c>
      <c r="Q2490" s="118" t="s">
        <v>146</v>
      </c>
      <c r="R2490" s="118" t="s">
        <v>146</v>
      </c>
      <c r="S2490" s="118" t="s">
        <v>146</v>
      </c>
      <c r="T2490" s="118" t="s">
        <v>146</v>
      </c>
      <c r="U2490" s="118" t="s">
        <v>146</v>
      </c>
      <c r="V2490" s="118" t="s">
        <v>146</v>
      </c>
      <c r="W2490" s="118" t="s">
        <v>146</v>
      </c>
      <c r="X2490" s="121">
        <f t="shared" si="44"/>
        <v>21.666666666666668</v>
      </c>
      <c r="Y2490" s="68"/>
      <c r="Z2490" s="113">
        <f>VLOOKUP(B2490,[1]Sheet1!B$3:V$3093,21,0)</f>
        <v>0</v>
      </c>
    </row>
    <row r="2491" spans="2:26" ht="45" x14ac:dyDescent="0.25">
      <c r="B2491" s="9" t="s">
        <v>5091</v>
      </c>
      <c r="C2491" s="9" t="s">
        <v>5092</v>
      </c>
      <c r="D2491" s="9">
        <v>1993</v>
      </c>
      <c r="E2491" s="9" t="s">
        <v>12</v>
      </c>
      <c r="F2491" s="9" t="s">
        <v>30</v>
      </c>
      <c r="G2491" s="60" t="s">
        <v>104</v>
      </c>
      <c r="H2491" s="1" t="s">
        <v>13</v>
      </c>
      <c r="I2491" s="1" t="s">
        <v>16</v>
      </c>
      <c r="J2491" s="68" t="s">
        <v>296</v>
      </c>
      <c r="K2491" s="68" t="s">
        <v>297</v>
      </c>
      <c r="L2491" s="120" t="s">
        <v>148</v>
      </c>
      <c r="M2491" s="117" t="s">
        <v>147</v>
      </c>
      <c r="N2491" s="118" t="s">
        <v>146</v>
      </c>
      <c r="O2491" s="118" t="s">
        <v>147</v>
      </c>
      <c r="P2491" s="118" t="s">
        <v>147</v>
      </c>
      <c r="Q2491" s="118" t="s">
        <v>147</v>
      </c>
      <c r="R2491" s="118" t="s">
        <v>146</v>
      </c>
      <c r="S2491" s="118" t="s">
        <v>147</v>
      </c>
      <c r="T2491" s="118" t="s">
        <v>147</v>
      </c>
      <c r="U2491" s="118" t="s">
        <v>148</v>
      </c>
      <c r="V2491" s="118" t="s">
        <v>146</v>
      </c>
      <c r="W2491" s="118" t="s">
        <v>147</v>
      </c>
      <c r="X2491" s="121">
        <f t="shared" si="44"/>
        <v>29.166666666666668</v>
      </c>
      <c r="Y2491" s="68"/>
      <c r="Z2491" s="113">
        <f>VLOOKUP(B2491,[1]Sheet1!B$3:V$3093,21,0)</f>
        <v>0</v>
      </c>
    </row>
    <row r="2492" spans="2:26" ht="30" x14ac:dyDescent="0.25">
      <c r="B2492" s="9" t="s">
        <v>5093</v>
      </c>
      <c r="C2492" s="9" t="s">
        <v>5092</v>
      </c>
      <c r="D2492" s="9">
        <v>1987</v>
      </c>
      <c r="E2492" s="9" t="s">
        <v>12</v>
      </c>
      <c r="F2492" s="9" t="s">
        <v>30</v>
      </c>
      <c r="G2492" s="60" t="s">
        <v>104</v>
      </c>
      <c r="H2492" s="1" t="s">
        <v>13</v>
      </c>
      <c r="I2492" s="1" t="s">
        <v>6337</v>
      </c>
      <c r="J2492" s="68" t="s">
        <v>296</v>
      </c>
      <c r="K2492" s="68" t="s">
        <v>297</v>
      </c>
      <c r="L2492" s="120" t="s">
        <v>146</v>
      </c>
      <c r="M2492" s="117" t="s">
        <v>147</v>
      </c>
      <c r="N2492" s="118" t="s">
        <v>146</v>
      </c>
      <c r="O2492" s="118" t="s">
        <v>146</v>
      </c>
      <c r="P2492" s="118" t="s">
        <v>146</v>
      </c>
      <c r="Q2492" s="118" t="s">
        <v>146</v>
      </c>
      <c r="R2492" s="118" t="s">
        <v>147</v>
      </c>
      <c r="S2492" s="118" t="s">
        <v>146</v>
      </c>
      <c r="T2492" s="118" t="s">
        <v>146</v>
      </c>
      <c r="U2492" s="118" t="s">
        <v>147</v>
      </c>
      <c r="V2492" s="118" t="s">
        <v>148</v>
      </c>
      <c r="W2492" s="118" t="s">
        <v>147</v>
      </c>
      <c r="X2492" s="121">
        <f t="shared" si="44"/>
        <v>25</v>
      </c>
      <c r="Y2492" s="68"/>
      <c r="Z2492" s="113">
        <f>VLOOKUP(B2492,[1]Sheet1!B$3:V$3093,21,0)</f>
        <v>0</v>
      </c>
    </row>
    <row r="2493" spans="2:26" ht="30" x14ac:dyDescent="0.25">
      <c r="B2493" s="9" t="s">
        <v>5094</v>
      </c>
      <c r="C2493" s="9" t="s">
        <v>5095</v>
      </c>
      <c r="D2493" s="9">
        <v>1987</v>
      </c>
      <c r="E2493" s="9" t="s">
        <v>12</v>
      </c>
      <c r="F2493" s="9" t="s">
        <v>32</v>
      </c>
      <c r="G2493" s="60" t="s">
        <v>104</v>
      </c>
      <c r="H2493" s="1" t="s">
        <v>11</v>
      </c>
      <c r="I2493" s="1" t="s">
        <v>170</v>
      </c>
      <c r="J2493" s="68" t="s">
        <v>291</v>
      </c>
      <c r="K2493" s="68" t="s">
        <v>292</v>
      </c>
      <c r="L2493" s="120" t="s">
        <v>146</v>
      </c>
      <c r="M2493" s="117" t="s">
        <v>147</v>
      </c>
      <c r="N2493" s="118" t="s">
        <v>147</v>
      </c>
      <c r="O2493" s="118" t="s">
        <v>146</v>
      </c>
      <c r="P2493" s="118" t="s">
        <v>146</v>
      </c>
      <c r="Q2493" s="118" t="s">
        <v>6520</v>
      </c>
      <c r="R2493" s="118" t="s">
        <v>148</v>
      </c>
      <c r="S2493" s="118" t="s">
        <v>6520</v>
      </c>
      <c r="T2493" s="118" t="s">
        <v>146</v>
      </c>
      <c r="U2493" s="118" t="s">
        <v>147</v>
      </c>
      <c r="V2493" s="118" t="s">
        <v>146</v>
      </c>
      <c r="W2493" s="118" t="s">
        <v>147</v>
      </c>
      <c r="X2493" s="121">
        <f t="shared" si="44"/>
        <v>23.333333333333332</v>
      </c>
      <c r="Y2493" s="68"/>
      <c r="Z2493" s="113">
        <f>VLOOKUP(B2493,[1]Sheet1!B$3:V$3093,21,0)</f>
        <v>0</v>
      </c>
    </row>
    <row r="2494" spans="2:26" ht="45" x14ac:dyDescent="0.25">
      <c r="B2494" s="9" t="s">
        <v>5096</v>
      </c>
      <c r="C2494" s="9" t="s">
        <v>5097</v>
      </c>
      <c r="D2494" s="9">
        <v>1986</v>
      </c>
      <c r="E2494" s="9" t="s">
        <v>12</v>
      </c>
      <c r="F2494" s="9" t="s">
        <v>211</v>
      </c>
      <c r="G2494" s="60" t="s">
        <v>104</v>
      </c>
      <c r="H2494" s="1" t="s">
        <v>11</v>
      </c>
      <c r="I2494" s="1" t="s">
        <v>170</v>
      </c>
      <c r="J2494" s="68" t="s">
        <v>291</v>
      </c>
      <c r="K2494" s="68" t="s">
        <v>292</v>
      </c>
      <c r="L2494" s="120" t="s">
        <v>147</v>
      </c>
      <c r="M2494" s="117" t="s">
        <v>147</v>
      </c>
      <c r="N2494" s="118" t="s">
        <v>147</v>
      </c>
      <c r="O2494" s="118" t="s">
        <v>146</v>
      </c>
      <c r="P2494" s="118" t="s">
        <v>146</v>
      </c>
      <c r="Q2494" s="118" t="s">
        <v>147</v>
      </c>
      <c r="R2494" s="118" t="s">
        <v>147</v>
      </c>
      <c r="S2494" s="118" t="s">
        <v>147</v>
      </c>
      <c r="T2494" s="118" t="s">
        <v>146</v>
      </c>
      <c r="U2494" s="118" t="s">
        <v>147</v>
      </c>
      <c r="V2494" s="118" t="s">
        <v>146</v>
      </c>
      <c r="W2494" s="118" t="s">
        <v>148</v>
      </c>
      <c r="X2494" s="121">
        <f t="shared" si="44"/>
        <v>27.5</v>
      </c>
      <c r="Y2494" s="68"/>
      <c r="Z2494" s="113">
        <f>VLOOKUP(B2494,[1]Sheet1!B$3:V$3093,21,0)</f>
        <v>0</v>
      </c>
    </row>
    <row r="2495" spans="2:26" ht="45" x14ac:dyDescent="0.25">
      <c r="B2495" s="9" t="s">
        <v>5098</v>
      </c>
      <c r="C2495" s="9" t="s">
        <v>5099</v>
      </c>
      <c r="D2495" s="9">
        <v>1986</v>
      </c>
      <c r="E2495" s="9" t="s">
        <v>12</v>
      </c>
      <c r="F2495" s="9" t="s">
        <v>30</v>
      </c>
      <c r="G2495" s="60" t="s">
        <v>104</v>
      </c>
      <c r="H2495" s="1" t="s">
        <v>18</v>
      </c>
      <c r="I2495" s="1" t="s">
        <v>6306</v>
      </c>
      <c r="J2495" s="68" t="s">
        <v>291</v>
      </c>
      <c r="K2495" s="68" t="s">
        <v>292</v>
      </c>
      <c r="L2495" s="120" t="s">
        <v>146</v>
      </c>
      <c r="M2495" s="117" t="s">
        <v>148</v>
      </c>
      <c r="N2495" s="118" t="s">
        <v>148</v>
      </c>
      <c r="O2495" s="118" t="s">
        <v>147</v>
      </c>
      <c r="P2495" s="118" t="s">
        <v>147</v>
      </c>
      <c r="Q2495" s="118" t="s">
        <v>146</v>
      </c>
      <c r="R2495" s="118" t="s">
        <v>146</v>
      </c>
      <c r="S2495" s="118" t="s">
        <v>146</v>
      </c>
      <c r="T2495" s="118" t="s">
        <v>147</v>
      </c>
      <c r="U2495" s="118" t="s">
        <v>146</v>
      </c>
      <c r="V2495" s="118" t="s">
        <v>146</v>
      </c>
      <c r="W2495" s="118" t="s">
        <v>146</v>
      </c>
      <c r="X2495" s="121">
        <f t="shared" si="44"/>
        <v>25.833333333333332</v>
      </c>
      <c r="Y2495" s="68"/>
      <c r="Z2495" s="113">
        <f>VLOOKUP(B2495,[1]Sheet1!B$3:V$3093,21,0)</f>
        <v>0</v>
      </c>
    </row>
    <row r="2496" spans="2:26" ht="30" x14ac:dyDescent="0.25">
      <c r="B2496" s="9" t="s">
        <v>5100</v>
      </c>
      <c r="C2496" s="9" t="s">
        <v>5101</v>
      </c>
      <c r="D2496" s="9">
        <v>1987</v>
      </c>
      <c r="E2496" s="9" t="s">
        <v>12</v>
      </c>
      <c r="F2496" s="9" t="s">
        <v>30</v>
      </c>
      <c r="G2496" s="60" t="s">
        <v>104</v>
      </c>
      <c r="H2496" s="1" t="s">
        <v>13</v>
      </c>
      <c r="I2496" s="1" t="s">
        <v>77</v>
      </c>
      <c r="J2496" s="68" t="s">
        <v>291</v>
      </c>
      <c r="K2496" s="68" t="s">
        <v>292</v>
      </c>
      <c r="L2496" s="120" t="s">
        <v>146</v>
      </c>
      <c r="M2496" s="117" t="s">
        <v>146</v>
      </c>
      <c r="N2496" s="118" t="s">
        <v>6520</v>
      </c>
      <c r="O2496" s="118" t="s">
        <v>146</v>
      </c>
      <c r="P2496" s="118" t="s">
        <v>148</v>
      </c>
      <c r="Q2496" s="118" t="s">
        <v>146</v>
      </c>
      <c r="R2496" s="118" t="s">
        <v>147</v>
      </c>
      <c r="S2496" s="118" t="s">
        <v>146</v>
      </c>
      <c r="T2496" s="118" t="s">
        <v>6520</v>
      </c>
      <c r="U2496" s="118" t="s">
        <v>146</v>
      </c>
      <c r="V2496" s="118" t="s">
        <v>147</v>
      </c>
      <c r="W2496" s="118" t="s">
        <v>148</v>
      </c>
      <c r="X2496" s="121">
        <f t="shared" si="44"/>
        <v>23.333333333333332</v>
      </c>
      <c r="Y2496" s="68"/>
      <c r="Z2496" s="113">
        <f>VLOOKUP(B2496,[1]Sheet1!B$3:V$3093,21,0)</f>
        <v>0</v>
      </c>
    </row>
    <row r="2497" spans="2:26" ht="30" x14ac:dyDescent="0.25">
      <c r="B2497" s="9" t="s">
        <v>5102</v>
      </c>
      <c r="C2497" s="9" t="s">
        <v>5103</v>
      </c>
      <c r="D2497" s="9">
        <v>1990</v>
      </c>
      <c r="E2497" s="9" t="s">
        <v>12</v>
      </c>
      <c r="F2497" s="9" t="s">
        <v>30</v>
      </c>
      <c r="G2497" s="60" t="s">
        <v>104</v>
      </c>
      <c r="H2497" s="1" t="s">
        <v>11</v>
      </c>
      <c r="I2497" s="1" t="s">
        <v>170</v>
      </c>
      <c r="J2497" s="68" t="s">
        <v>296</v>
      </c>
      <c r="K2497" s="68" t="s">
        <v>297</v>
      </c>
      <c r="L2497" s="120" t="s">
        <v>147</v>
      </c>
      <c r="M2497" s="117" t="s">
        <v>148</v>
      </c>
      <c r="N2497" s="118" t="s">
        <v>148</v>
      </c>
      <c r="O2497" s="118" t="s">
        <v>148</v>
      </c>
      <c r="P2497" s="118" t="s">
        <v>147</v>
      </c>
      <c r="Q2497" s="118" t="s">
        <v>147</v>
      </c>
      <c r="R2497" s="118" t="s">
        <v>146</v>
      </c>
      <c r="S2497" s="118" t="s">
        <v>147</v>
      </c>
      <c r="T2497" s="118" t="s">
        <v>147</v>
      </c>
      <c r="U2497" s="118" t="s">
        <v>146</v>
      </c>
      <c r="V2497" s="118" t="s">
        <v>147</v>
      </c>
      <c r="W2497" s="118" t="s">
        <v>146</v>
      </c>
      <c r="X2497" s="121">
        <f t="shared" si="44"/>
        <v>30</v>
      </c>
      <c r="Y2497" s="68"/>
      <c r="Z2497" s="113">
        <f>VLOOKUP(B2497,[1]Sheet1!B$3:V$3093,21,0)</f>
        <v>0</v>
      </c>
    </row>
    <row r="2498" spans="2:26" ht="45" x14ac:dyDescent="0.25">
      <c r="B2498" s="9" t="s">
        <v>5104</v>
      </c>
      <c r="C2498" s="9" t="s">
        <v>5105</v>
      </c>
      <c r="D2498" s="9">
        <v>1984</v>
      </c>
      <c r="E2498" s="9" t="s">
        <v>12</v>
      </c>
      <c r="F2498" s="9" t="s">
        <v>32</v>
      </c>
      <c r="G2498" s="60" t="s">
        <v>104</v>
      </c>
      <c r="H2498" s="1" t="s">
        <v>6289</v>
      </c>
      <c r="I2498" s="1" t="s">
        <v>6390</v>
      </c>
      <c r="J2498" s="68" t="s">
        <v>296</v>
      </c>
      <c r="K2498" s="68" t="s">
        <v>297</v>
      </c>
      <c r="L2498" s="120" t="s">
        <v>146</v>
      </c>
      <c r="M2498" s="117" t="s">
        <v>146</v>
      </c>
      <c r="N2498" s="118" t="s">
        <v>146</v>
      </c>
      <c r="O2498" s="118" t="s">
        <v>146</v>
      </c>
      <c r="P2498" s="118" t="s">
        <v>146</v>
      </c>
      <c r="Q2498" s="118" t="s">
        <v>146</v>
      </c>
      <c r="R2498" s="118" t="s">
        <v>146</v>
      </c>
      <c r="S2498" s="118" t="s">
        <v>146</v>
      </c>
      <c r="T2498" s="118" t="s">
        <v>146</v>
      </c>
      <c r="U2498" s="118" t="s">
        <v>146</v>
      </c>
      <c r="V2498" s="118" t="s">
        <v>146</v>
      </c>
      <c r="W2498" s="118" t="s">
        <v>146</v>
      </c>
      <c r="X2498" s="121">
        <f t="shared" si="44"/>
        <v>20</v>
      </c>
      <c r="Y2498" s="68"/>
      <c r="Z2498" s="113">
        <f>VLOOKUP(B2498,[1]Sheet1!B$3:V$3093,21,0)</f>
        <v>0</v>
      </c>
    </row>
    <row r="2499" spans="2:26" ht="30" x14ac:dyDescent="0.25">
      <c r="B2499" s="9" t="s">
        <v>5106</v>
      </c>
      <c r="C2499" s="9" t="s">
        <v>5105</v>
      </c>
      <c r="D2499" s="9">
        <v>1993</v>
      </c>
      <c r="E2499" s="9" t="s">
        <v>12</v>
      </c>
      <c r="F2499" s="9" t="s">
        <v>30</v>
      </c>
      <c r="G2499" s="60" t="s">
        <v>104</v>
      </c>
      <c r="H2499" s="1" t="s">
        <v>11</v>
      </c>
      <c r="I2499" s="1" t="s">
        <v>170</v>
      </c>
      <c r="J2499" s="68" t="s">
        <v>296</v>
      </c>
      <c r="K2499" s="68" t="s">
        <v>297</v>
      </c>
      <c r="L2499" s="120" t="s">
        <v>147</v>
      </c>
      <c r="M2499" s="117" t="s">
        <v>147</v>
      </c>
      <c r="N2499" s="118" t="s">
        <v>146</v>
      </c>
      <c r="O2499" s="118" t="s">
        <v>146</v>
      </c>
      <c r="P2499" s="118" t="s">
        <v>146</v>
      </c>
      <c r="Q2499" s="118" t="s">
        <v>147</v>
      </c>
      <c r="R2499" s="118" t="s">
        <v>146</v>
      </c>
      <c r="S2499" s="118" t="s">
        <v>147</v>
      </c>
      <c r="T2499" s="118" t="s">
        <v>147</v>
      </c>
      <c r="U2499" s="118" t="s">
        <v>148</v>
      </c>
      <c r="V2499" s="118" t="s">
        <v>147</v>
      </c>
      <c r="W2499" s="118" t="s">
        <v>146</v>
      </c>
      <c r="X2499" s="121">
        <f t="shared" si="44"/>
        <v>26.666666666666668</v>
      </c>
      <c r="Y2499" s="68"/>
      <c r="Z2499" s="113">
        <f>VLOOKUP(B2499,[1]Sheet1!B$3:V$3093,21,0)</f>
        <v>0</v>
      </c>
    </row>
    <row r="2500" spans="2:26" ht="45" x14ac:dyDescent="0.25">
      <c r="B2500" s="9" t="s">
        <v>5107</v>
      </c>
      <c r="C2500" s="9" t="s">
        <v>5108</v>
      </c>
      <c r="D2500" s="9">
        <v>1988</v>
      </c>
      <c r="E2500" s="9" t="s">
        <v>12</v>
      </c>
      <c r="F2500" s="9" t="s">
        <v>30</v>
      </c>
      <c r="G2500" s="60" t="s">
        <v>104</v>
      </c>
      <c r="H2500" s="1" t="s">
        <v>13</v>
      </c>
      <c r="I2500" s="1" t="s">
        <v>16</v>
      </c>
      <c r="J2500" s="68" t="s">
        <v>296</v>
      </c>
      <c r="K2500" s="68" t="s">
        <v>297</v>
      </c>
      <c r="L2500" s="120" t="s">
        <v>147</v>
      </c>
      <c r="M2500" s="117" t="s">
        <v>147</v>
      </c>
      <c r="N2500" s="118" t="s">
        <v>146</v>
      </c>
      <c r="O2500" s="118" t="s">
        <v>148</v>
      </c>
      <c r="P2500" s="118" t="s">
        <v>148</v>
      </c>
      <c r="Q2500" s="118" t="s">
        <v>146</v>
      </c>
      <c r="R2500" s="118" t="s">
        <v>146</v>
      </c>
      <c r="S2500" s="118" t="s">
        <v>146</v>
      </c>
      <c r="T2500" s="118" t="s">
        <v>147</v>
      </c>
      <c r="U2500" s="118" t="s">
        <v>147</v>
      </c>
      <c r="V2500" s="118" t="s">
        <v>6520</v>
      </c>
      <c r="W2500" s="118" t="s">
        <v>148</v>
      </c>
      <c r="X2500" s="121">
        <f t="shared" si="44"/>
        <v>27.5</v>
      </c>
      <c r="Y2500" s="68"/>
      <c r="Z2500" s="113">
        <f>VLOOKUP(B2500,[1]Sheet1!B$3:V$3093,21,0)</f>
        <v>0</v>
      </c>
    </row>
    <row r="2501" spans="2:26" ht="30" x14ac:dyDescent="0.25">
      <c r="B2501" s="9" t="s">
        <v>5109</v>
      </c>
      <c r="C2501" s="9" t="s">
        <v>5110</v>
      </c>
      <c r="D2501" s="9">
        <v>1985</v>
      </c>
      <c r="E2501" s="9" t="s">
        <v>12</v>
      </c>
      <c r="F2501" s="9" t="s">
        <v>32</v>
      </c>
      <c r="G2501" s="60" t="s">
        <v>104</v>
      </c>
      <c r="H2501" s="1" t="s">
        <v>11</v>
      </c>
      <c r="I2501" s="1" t="s">
        <v>22</v>
      </c>
      <c r="J2501" s="68" t="s">
        <v>296</v>
      </c>
      <c r="K2501" s="68" t="s">
        <v>297</v>
      </c>
      <c r="L2501" s="120" t="s">
        <v>147</v>
      </c>
      <c r="M2501" s="117" t="s">
        <v>147</v>
      </c>
      <c r="N2501" s="118" t="s">
        <v>147</v>
      </c>
      <c r="O2501" s="118" t="s">
        <v>146</v>
      </c>
      <c r="P2501" s="118" t="s">
        <v>146</v>
      </c>
      <c r="Q2501" s="118" t="s">
        <v>146</v>
      </c>
      <c r="R2501" s="118" t="s">
        <v>147</v>
      </c>
      <c r="S2501" s="118" t="s">
        <v>146</v>
      </c>
      <c r="T2501" s="118" t="s">
        <v>6520</v>
      </c>
      <c r="U2501" s="118" t="s">
        <v>148</v>
      </c>
      <c r="V2501" s="118" t="s">
        <v>146</v>
      </c>
      <c r="W2501" s="118" t="s">
        <v>146</v>
      </c>
      <c r="X2501" s="121">
        <f t="shared" si="44"/>
        <v>24.166666666666668</v>
      </c>
      <c r="Y2501" s="68"/>
      <c r="Z2501" s="113">
        <f>VLOOKUP(B2501,[1]Sheet1!B$3:V$3093,21,0)</f>
        <v>0</v>
      </c>
    </row>
    <row r="2502" spans="2:26" ht="30" x14ac:dyDescent="0.25">
      <c r="B2502" s="9" t="s">
        <v>5111</v>
      </c>
      <c r="C2502" s="9" t="s">
        <v>5112</v>
      </c>
      <c r="D2502" s="9">
        <v>1989</v>
      </c>
      <c r="E2502" s="9" t="s">
        <v>12</v>
      </c>
      <c r="F2502" s="9" t="s">
        <v>30</v>
      </c>
      <c r="G2502" s="60" t="s">
        <v>104</v>
      </c>
      <c r="H2502" s="1" t="s">
        <v>18</v>
      </c>
      <c r="I2502" s="1" t="s">
        <v>170</v>
      </c>
      <c r="J2502" s="68" t="s">
        <v>296</v>
      </c>
      <c r="K2502" s="68" t="s">
        <v>297</v>
      </c>
      <c r="L2502" s="120" t="s">
        <v>146</v>
      </c>
      <c r="M2502" s="117" t="s">
        <v>146</v>
      </c>
      <c r="N2502" s="118" t="s">
        <v>146</v>
      </c>
      <c r="O2502" s="118" t="s">
        <v>146</v>
      </c>
      <c r="P2502" s="118" t="s">
        <v>6520</v>
      </c>
      <c r="Q2502" s="118" t="s">
        <v>146</v>
      </c>
      <c r="R2502" s="118" t="s">
        <v>146</v>
      </c>
      <c r="S2502" s="118" t="s">
        <v>146</v>
      </c>
      <c r="T2502" s="118" t="s">
        <v>146</v>
      </c>
      <c r="U2502" s="118" t="s">
        <v>147</v>
      </c>
      <c r="V2502" s="118" t="s">
        <v>6520</v>
      </c>
      <c r="W2502" s="118" t="s">
        <v>6520</v>
      </c>
      <c r="X2502" s="121">
        <f t="shared" si="44"/>
        <v>18.333333333333332</v>
      </c>
      <c r="Y2502" s="68"/>
      <c r="Z2502" s="113" t="str">
        <f>VLOOKUP(B2502,[1]Sheet1!B$3:V$3093,21,0)</f>
        <v>Điểm KI &lt;20</v>
      </c>
    </row>
    <row r="2503" spans="2:26" ht="30" x14ac:dyDescent="0.25">
      <c r="B2503" s="9" t="s">
        <v>5113</v>
      </c>
      <c r="C2503" s="9" t="s">
        <v>5114</v>
      </c>
      <c r="D2503" s="9">
        <v>1987</v>
      </c>
      <c r="E2503" s="9" t="s">
        <v>12</v>
      </c>
      <c r="F2503" s="9" t="s">
        <v>30</v>
      </c>
      <c r="G2503" s="60" t="s">
        <v>104</v>
      </c>
      <c r="H2503" s="1" t="s">
        <v>13</v>
      </c>
      <c r="I2503" s="1" t="s">
        <v>6247</v>
      </c>
      <c r="J2503" s="68" t="s">
        <v>296</v>
      </c>
      <c r="K2503" s="68" t="s">
        <v>297</v>
      </c>
      <c r="L2503" s="120" t="s">
        <v>146</v>
      </c>
      <c r="M2503" s="117" t="s">
        <v>6520</v>
      </c>
      <c r="N2503" s="118" t="s">
        <v>146</v>
      </c>
      <c r="O2503" s="118" t="s">
        <v>147</v>
      </c>
      <c r="P2503" s="118" t="s">
        <v>6520</v>
      </c>
      <c r="Q2503" s="118" t="s">
        <v>147</v>
      </c>
      <c r="R2503" s="118" t="s">
        <v>146</v>
      </c>
      <c r="S2503" s="118" t="s">
        <v>147</v>
      </c>
      <c r="T2503" s="118" t="s">
        <v>6520</v>
      </c>
      <c r="U2503" s="118" t="s">
        <v>146</v>
      </c>
      <c r="V2503" s="118" t="s">
        <v>146</v>
      </c>
      <c r="W2503" s="118" t="s">
        <v>146</v>
      </c>
      <c r="X2503" s="121">
        <f t="shared" si="44"/>
        <v>20</v>
      </c>
      <c r="Y2503" s="68"/>
      <c r="Z2503" s="113"/>
    </row>
    <row r="2504" spans="2:26" ht="30" x14ac:dyDescent="0.25">
      <c r="B2504" s="9" t="s">
        <v>5115</v>
      </c>
      <c r="C2504" s="9" t="s">
        <v>5116</v>
      </c>
      <c r="D2504" s="9">
        <v>1985</v>
      </c>
      <c r="E2504" s="9" t="s">
        <v>12</v>
      </c>
      <c r="F2504" s="9" t="s">
        <v>30</v>
      </c>
      <c r="G2504" s="60" t="s">
        <v>104</v>
      </c>
      <c r="H2504" s="1" t="s">
        <v>18</v>
      </c>
      <c r="I2504" s="1" t="s">
        <v>17</v>
      </c>
      <c r="J2504" s="68" t="s">
        <v>291</v>
      </c>
      <c r="K2504" s="68" t="s">
        <v>292</v>
      </c>
      <c r="L2504" s="120" t="s">
        <v>6520</v>
      </c>
      <c r="M2504" s="117" t="s">
        <v>146</v>
      </c>
      <c r="N2504" s="118" t="s">
        <v>146</v>
      </c>
      <c r="O2504" s="118" t="s">
        <v>146</v>
      </c>
      <c r="P2504" s="118" t="s">
        <v>146</v>
      </c>
      <c r="Q2504" s="118" t="s">
        <v>146</v>
      </c>
      <c r="R2504" s="118" t="s">
        <v>147</v>
      </c>
      <c r="S2504" s="118" t="s">
        <v>146</v>
      </c>
      <c r="T2504" s="118" t="s">
        <v>146</v>
      </c>
      <c r="U2504" s="118" t="s">
        <v>146</v>
      </c>
      <c r="V2504" s="118" t="s">
        <v>146</v>
      </c>
      <c r="W2504" s="118" t="s">
        <v>146</v>
      </c>
      <c r="X2504" s="121">
        <f t="shared" si="44"/>
        <v>20</v>
      </c>
      <c r="Y2504" s="68"/>
      <c r="Z2504" s="113">
        <f>VLOOKUP(B2504,[1]Sheet1!B$3:V$3093,21,0)</f>
        <v>0</v>
      </c>
    </row>
    <row r="2505" spans="2:26" ht="45" x14ac:dyDescent="0.25">
      <c r="B2505" s="9" t="s">
        <v>5117</v>
      </c>
      <c r="C2505" s="9" t="s">
        <v>5118</v>
      </c>
      <c r="D2505" s="9">
        <v>1987</v>
      </c>
      <c r="E2505" s="9" t="s">
        <v>12</v>
      </c>
      <c r="F2505" s="9" t="s">
        <v>488</v>
      </c>
      <c r="G2505" s="60" t="s">
        <v>104</v>
      </c>
      <c r="H2505" s="1" t="s">
        <v>13</v>
      </c>
      <c r="I2505" s="1" t="s">
        <v>93</v>
      </c>
      <c r="J2505" s="68" t="s">
        <v>291</v>
      </c>
      <c r="K2505" s="68" t="s">
        <v>292</v>
      </c>
      <c r="L2505" s="120" t="s">
        <v>146</v>
      </c>
      <c r="M2505" s="117" t="s">
        <v>148</v>
      </c>
      <c r="N2505" s="118" t="s">
        <v>146</v>
      </c>
      <c r="O2505" s="118" t="s">
        <v>146</v>
      </c>
      <c r="P2505" s="118" t="s">
        <v>148</v>
      </c>
      <c r="Q2505" s="118" t="s">
        <v>147</v>
      </c>
      <c r="R2505" s="118" t="s">
        <v>6520</v>
      </c>
      <c r="S2505" s="118" t="s">
        <v>147</v>
      </c>
      <c r="T2505" s="118" t="s">
        <v>148</v>
      </c>
      <c r="U2505" s="118" t="s">
        <v>146</v>
      </c>
      <c r="V2505" s="118" t="s">
        <v>147</v>
      </c>
      <c r="W2505" s="118" t="s">
        <v>147</v>
      </c>
      <c r="X2505" s="121">
        <f t="shared" si="44"/>
        <v>27.5</v>
      </c>
      <c r="Y2505" s="68"/>
      <c r="Z2505" s="113">
        <f>VLOOKUP(B2505,[1]Sheet1!B$3:V$3093,21,0)</f>
        <v>0</v>
      </c>
    </row>
    <row r="2506" spans="2:26" ht="30" x14ac:dyDescent="0.25">
      <c r="B2506" s="9" t="s">
        <v>5119</v>
      </c>
      <c r="C2506" s="9" t="s">
        <v>5120</v>
      </c>
      <c r="D2506" s="9">
        <v>1981</v>
      </c>
      <c r="E2506" s="9" t="s">
        <v>12</v>
      </c>
      <c r="F2506" s="9" t="s">
        <v>32</v>
      </c>
      <c r="G2506" s="60" t="s">
        <v>104</v>
      </c>
      <c r="H2506" s="1" t="s">
        <v>18</v>
      </c>
      <c r="I2506" s="1" t="s">
        <v>21</v>
      </c>
      <c r="J2506" s="68" t="s">
        <v>291</v>
      </c>
      <c r="K2506" s="68" t="s">
        <v>292</v>
      </c>
      <c r="L2506" s="120" t="s">
        <v>146</v>
      </c>
      <c r="M2506" s="117" t="s">
        <v>147</v>
      </c>
      <c r="N2506" s="118" t="s">
        <v>146</v>
      </c>
      <c r="O2506" s="118" t="s">
        <v>147</v>
      </c>
      <c r="P2506" s="118" t="s">
        <v>146</v>
      </c>
      <c r="Q2506" s="118" t="s">
        <v>146</v>
      </c>
      <c r="R2506" s="118" t="s">
        <v>6520</v>
      </c>
      <c r="S2506" s="118" t="s">
        <v>146</v>
      </c>
      <c r="T2506" s="118" t="s">
        <v>146</v>
      </c>
      <c r="U2506" s="118" t="s">
        <v>146</v>
      </c>
      <c r="V2506" s="118" t="s">
        <v>146</v>
      </c>
      <c r="W2506" s="118" t="s">
        <v>147</v>
      </c>
      <c r="X2506" s="121">
        <f t="shared" si="44"/>
        <v>21.666666666666668</v>
      </c>
      <c r="Y2506" s="68"/>
      <c r="Z2506" s="113">
        <f>VLOOKUP(B2506,[1]Sheet1!B$3:V$3093,21,0)</f>
        <v>0</v>
      </c>
    </row>
    <row r="2507" spans="2:26" ht="30" x14ac:dyDescent="0.25">
      <c r="B2507" s="9" t="s">
        <v>5121</v>
      </c>
      <c r="C2507" s="9" t="s">
        <v>5122</v>
      </c>
      <c r="D2507" s="9">
        <v>1990</v>
      </c>
      <c r="E2507" s="9" t="s">
        <v>12</v>
      </c>
      <c r="F2507" s="9" t="s">
        <v>32</v>
      </c>
      <c r="G2507" s="60" t="s">
        <v>104</v>
      </c>
      <c r="H2507" s="1" t="s">
        <v>11</v>
      </c>
      <c r="I2507" s="1" t="s">
        <v>170</v>
      </c>
      <c r="J2507" s="68" t="s">
        <v>296</v>
      </c>
      <c r="K2507" s="68" t="s">
        <v>297</v>
      </c>
      <c r="L2507" s="120" t="s">
        <v>146</v>
      </c>
      <c r="M2507" s="117" t="s">
        <v>146</v>
      </c>
      <c r="N2507" s="118" t="s">
        <v>146</v>
      </c>
      <c r="O2507" s="118" t="s">
        <v>147</v>
      </c>
      <c r="P2507" s="118" t="s">
        <v>146</v>
      </c>
      <c r="Q2507" s="118" t="s">
        <v>146</v>
      </c>
      <c r="R2507" s="118" t="s">
        <v>6520</v>
      </c>
      <c r="S2507" s="118" t="s">
        <v>146</v>
      </c>
      <c r="T2507" s="118" t="s">
        <v>146</v>
      </c>
      <c r="U2507" s="118" t="s">
        <v>146</v>
      </c>
      <c r="V2507" s="118" t="s">
        <v>146</v>
      </c>
      <c r="W2507" s="118" t="s">
        <v>146</v>
      </c>
      <c r="X2507" s="121">
        <f t="shared" si="44"/>
        <v>20</v>
      </c>
      <c r="Y2507" s="68"/>
      <c r="Z2507" s="113">
        <f>VLOOKUP(B2507,[1]Sheet1!B$3:V$3093,21,0)</f>
        <v>0</v>
      </c>
    </row>
    <row r="2508" spans="2:26" ht="30" x14ac:dyDescent="0.25">
      <c r="B2508" s="9" t="s">
        <v>5123</v>
      </c>
      <c r="C2508" s="9" t="s">
        <v>5124</v>
      </c>
      <c r="D2508" s="9">
        <v>1984</v>
      </c>
      <c r="E2508" s="9" t="s">
        <v>12</v>
      </c>
      <c r="F2508" s="9" t="s">
        <v>30</v>
      </c>
      <c r="G2508" s="60" t="s">
        <v>104</v>
      </c>
      <c r="H2508" s="1" t="s">
        <v>11</v>
      </c>
      <c r="I2508" s="1" t="s">
        <v>170</v>
      </c>
      <c r="J2508" s="68" t="s">
        <v>296</v>
      </c>
      <c r="K2508" s="68" t="s">
        <v>297</v>
      </c>
      <c r="L2508" s="120" t="s">
        <v>146</v>
      </c>
      <c r="M2508" s="117" t="s">
        <v>147</v>
      </c>
      <c r="N2508" s="118" t="s">
        <v>147</v>
      </c>
      <c r="O2508" s="118" t="s">
        <v>147</v>
      </c>
      <c r="P2508" s="118" t="s">
        <v>147</v>
      </c>
      <c r="Q2508" s="118" t="s">
        <v>147</v>
      </c>
      <c r="R2508" s="118" t="s">
        <v>146</v>
      </c>
      <c r="S2508" s="118" t="s">
        <v>147</v>
      </c>
      <c r="T2508" s="118" t="s">
        <v>146</v>
      </c>
      <c r="U2508" s="118" t="s">
        <v>146</v>
      </c>
      <c r="V2508" s="118" t="s">
        <v>147</v>
      </c>
      <c r="W2508" s="118" t="s">
        <v>6520</v>
      </c>
      <c r="X2508" s="121">
        <f t="shared" ref="X2508:X2571" si="45">((COUNTIF(L2508:W2508,"A")*40+COUNTIF(L2508:W2508,"B")*30+COUNTIF(L2508:W2508,"C")*20+COUNTIF(L2508:W2508,"D")*10+COUNTIF(L2508:W2508,"D1")*10+COUNTIF(L2508:W2508,"d2")*0)/(COUNTA(L2508:W2508)-COUNTIF(L2508:W2508,"KDG")-COUNTIF(L2508:W2508,"KĐG")))</f>
        <v>25</v>
      </c>
      <c r="Y2508" s="68"/>
      <c r="Z2508" s="113">
        <f>VLOOKUP(B2508,[1]Sheet1!B$3:V$3093,21,0)</f>
        <v>0</v>
      </c>
    </row>
    <row r="2509" spans="2:26" ht="30" x14ac:dyDescent="0.25">
      <c r="B2509" s="9" t="s">
        <v>5125</v>
      </c>
      <c r="C2509" s="9" t="s">
        <v>5126</v>
      </c>
      <c r="D2509" s="9">
        <v>1991</v>
      </c>
      <c r="E2509" s="9" t="s">
        <v>12</v>
      </c>
      <c r="F2509" s="9" t="s">
        <v>30</v>
      </c>
      <c r="G2509" s="60" t="s">
        <v>104</v>
      </c>
      <c r="H2509" s="1" t="s">
        <v>13</v>
      </c>
      <c r="I2509" s="1" t="s">
        <v>31</v>
      </c>
      <c r="J2509" s="68" t="s">
        <v>296</v>
      </c>
      <c r="K2509" s="68" t="s">
        <v>297</v>
      </c>
      <c r="L2509" s="120" t="s">
        <v>6520</v>
      </c>
      <c r="M2509" s="117" t="s">
        <v>147</v>
      </c>
      <c r="N2509" s="118" t="s">
        <v>6520</v>
      </c>
      <c r="O2509" s="118" t="s">
        <v>6520</v>
      </c>
      <c r="P2509" s="118" t="s">
        <v>146</v>
      </c>
      <c r="Q2509" s="118" t="s">
        <v>146</v>
      </c>
      <c r="R2509" s="118" t="s">
        <v>147</v>
      </c>
      <c r="S2509" s="118" t="s">
        <v>146</v>
      </c>
      <c r="T2509" s="118" t="s">
        <v>146</v>
      </c>
      <c r="U2509" s="118" t="s">
        <v>146</v>
      </c>
      <c r="V2509" s="118" t="s">
        <v>146</v>
      </c>
      <c r="W2509" s="118" t="s">
        <v>146</v>
      </c>
      <c r="X2509" s="121">
        <f t="shared" si="45"/>
        <v>19.166666666666668</v>
      </c>
      <c r="Y2509" s="68"/>
      <c r="Z2509" s="113">
        <f>VLOOKUP(B2509,[1]Sheet1!B$3:V$3093,21,0)</f>
        <v>0</v>
      </c>
    </row>
    <row r="2510" spans="2:26" ht="30" x14ac:dyDescent="0.25">
      <c r="B2510" s="9" t="s">
        <v>5127</v>
      </c>
      <c r="C2510" s="9" t="s">
        <v>5128</v>
      </c>
      <c r="D2510" s="9">
        <v>1990</v>
      </c>
      <c r="E2510" s="9" t="s">
        <v>12</v>
      </c>
      <c r="F2510" s="9" t="s">
        <v>32</v>
      </c>
      <c r="G2510" s="60" t="s">
        <v>104</v>
      </c>
      <c r="H2510" s="1" t="s">
        <v>13</v>
      </c>
      <c r="I2510" s="1" t="s">
        <v>6302</v>
      </c>
      <c r="J2510" s="68" t="s">
        <v>296</v>
      </c>
      <c r="K2510" s="68" t="s">
        <v>297</v>
      </c>
      <c r="L2510" s="120" t="s">
        <v>146</v>
      </c>
      <c r="M2510" s="117" t="s">
        <v>148</v>
      </c>
      <c r="N2510" s="118" t="s">
        <v>146</v>
      </c>
      <c r="O2510" s="118" t="s">
        <v>146</v>
      </c>
      <c r="P2510" s="118" t="s">
        <v>146</v>
      </c>
      <c r="Q2510" s="118" t="s">
        <v>146</v>
      </c>
      <c r="R2510" s="118" t="s">
        <v>147</v>
      </c>
      <c r="S2510" s="118" t="s">
        <v>146</v>
      </c>
      <c r="T2510" s="118" t="s">
        <v>146</v>
      </c>
      <c r="U2510" s="118" t="s">
        <v>146</v>
      </c>
      <c r="V2510" s="118" t="s">
        <v>146</v>
      </c>
      <c r="W2510" s="118" t="s">
        <v>146</v>
      </c>
      <c r="X2510" s="121">
        <f t="shared" si="45"/>
        <v>22.5</v>
      </c>
      <c r="Y2510" s="68"/>
      <c r="Z2510" s="113">
        <f>VLOOKUP(B2510,[1]Sheet1!B$3:V$3093,21,0)</f>
        <v>0</v>
      </c>
    </row>
    <row r="2511" spans="2:26" ht="30" x14ac:dyDescent="0.25">
      <c r="B2511" s="9" t="s">
        <v>5129</v>
      </c>
      <c r="C2511" s="9" t="s">
        <v>5130</v>
      </c>
      <c r="D2511" s="9">
        <v>1995</v>
      </c>
      <c r="E2511" s="9" t="s">
        <v>12</v>
      </c>
      <c r="F2511" s="9" t="s">
        <v>30</v>
      </c>
      <c r="G2511" s="60" t="s">
        <v>104</v>
      </c>
      <c r="H2511" s="1" t="s">
        <v>11</v>
      </c>
      <c r="I2511" s="1" t="s">
        <v>81</v>
      </c>
      <c r="J2511" s="68" t="s">
        <v>296</v>
      </c>
      <c r="K2511" s="68" t="s">
        <v>297</v>
      </c>
      <c r="L2511" s="120" t="s">
        <v>146</v>
      </c>
      <c r="M2511" s="117" t="s">
        <v>148</v>
      </c>
      <c r="N2511" s="118" t="s">
        <v>6520</v>
      </c>
      <c r="O2511" s="118" t="s">
        <v>146</v>
      </c>
      <c r="P2511" s="118" t="s">
        <v>147</v>
      </c>
      <c r="Q2511" s="118" t="s">
        <v>146</v>
      </c>
      <c r="R2511" s="118" t="s">
        <v>147</v>
      </c>
      <c r="S2511" s="118" t="s">
        <v>146</v>
      </c>
      <c r="T2511" s="118" t="s">
        <v>146</v>
      </c>
      <c r="U2511" s="118" t="s">
        <v>147</v>
      </c>
      <c r="V2511" s="118" t="s">
        <v>147</v>
      </c>
      <c r="W2511" s="118" t="s">
        <v>147</v>
      </c>
      <c r="X2511" s="121">
        <f t="shared" si="45"/>
        <v>25</v>
      </c>
      <c r="Y2511" s="68"/>
      <c r="Z2511" s="113">
        <f>VLOOKUP(B2511,[1]Sheet1!B$3:V$3093,21,0)</f>
        <v>0</v>
      </c>
    </row>
    <row r="2512" spans="2:26" ht="30" x14ac:dyDescent="0.25">
      <c r="B2512" s="9" t="s">
        <v>5131</v>
      </c>
      <c r="C2512" s="9" t="s">
        <v>5132</v>
      </c>
      <c r="D2512" s="9">
        <v>1994</v>
      </c>
      <c r="E2512" s="9" t="s">
        <v>12</v>
      </c>
      <c r="F2512" s="9" t="s">
        <v>30</v>
      </c>
      <c r="G2512" s="60" t="s">
        <v>104</v>
      </c>
      <c r="H2512" s="1" t="s">
        <v>11</v>
      </c>
      <c r="I2512" s="1" t="s">
        <v>171</v>
      </c>
      <c r="J2512" s="68" t="s">
        <v>296</v>
      </c>
      <c r="K2512" s="68" t="s">
        <v>297</v>
      </c>
      <c r="L2512" s="120" t="s">
        <v>146</v>
      </c>
      <c r="M2512" s="117" t="s">
        <v>146</v>
      </c>
      <c r="N2512" s="118" t="s">
        <v>148</v>
      </c>
      <c r="O2512" s="118" t="s">
        <v>148</v>
      </c>
      <c r="P2512" s="118" t="s">
        <v>146</v>
      </c>
      <c r="Q2512" s="118" t="s">
        <v>146</v>
      </c>
      <c r="R2512" s="118" t="s">
        <v>146</v>
      </c>
      <c r="S2512" s="118" t="s">
        <v>146</v>
      </c>
      <c r="T2512" s="118" t="s">
        <v>146</v>
      </c>
      <c r="U2512" s="118" t="s">
        <v>146</v>
      </c>
      <c r="V2512" s="118" t="s">
        <v>6520</v>
      </c>
      <c r="W2512" s="118" t="s">
        <v>146</v>
      </c>
      <c r="X2512" s="121">
        <f t="shared" si="45"/>
        <v>22.5</v>
      </c>
      <c r="Y2512" s="68"/>
      <c r="Z2512" s="113">
        <f>VLOOKUP(B2512,[1]Sheet1!B$3:V$3093,21,0)</f>
        <v>0</v>
      </c>
    </row>
    <row r="2513" spans="2:26" ht="30" x14ac:dyDescent="0.25">
      <c r="B2513" s="9" t="s">
        <v>5133</v>
      </c>
      <c r="C2513" s="9" t="s">
        <v>5134</v>
      </c>
      <c r="D2513" s="9">
        <v>1989</v>
      </c>
      <c r="E2513" s="9" t="s">
        <v>12</v>
      </c>
      <c r="F2513" s="9" t="s">
        <v>30</v>
      </c>
      <c r="G2513" s="60" t="s">
        <v>104</v>
      </c>
      <c r="H2513" s="1" t="s">
        <v>18</v>
      </c>
      <c r="I2513" s="1" t="s">
        <v>6323</v>
      </c>
      <c r="J2513" s="68" t="s">
        <v>296</v>
      </c>
      <c r="K2513" s="68" t="s">
        <v>297</v>
      </c>
      <c r="L2513" s="120" t="s">
        <v>146</v>
      </c>
      <c r="M2513" s="117" t="s">
        <v>146</v>
      </c>
      <c r="N2513" s="118" t="s">
        <v>147</v>
      </c>
      <c r="O2513" s="118" t="s">
        <v>147</v>
      </c>
      <c r="P2513" s="118" t="s">
        <v>146</v>
      </c>
      <c r="Q2513" s="118" t="s">
        <v>148</v>
      </c>
      <c r="R2513" s="118" t="s">
        <v>146</v>
      </c>
      <c r="S2513" s="118" t="s">
        <v>148</v>
      </c>
      <c r="T2513" s="118" t="s">
        <v>148</v>
      </c>
      <c r="U2513" s="118" t="s">
        <v>146</v>
      </c>
      <c r="V2513" s="118" t="s">
        <v>146</v>
      </c>
      <c r="W2513" s="118" t="s">
        <v>147</v>
      </c>
      <c r="X2513" s="121">
        <f t="shared" si="45"/>
        <v>27.5</v>
      </c>
      <c r="Y2513" s="68"/>
      <c r="Z2513" s="113">
        <f>VLOOKUP(B2513,[1]Sheet1!B$3:V$3093,21,0)</f>
        <v>0</v>
      </c>
    </row>
    <row r="2514" spans="2:26" ht="60" x14ac:dyDescent="0.25">
      <c r="B2514" s="9" t="s">
        <v>5135</v>
      </c>
      <c r="C2514" s="9" t="s">
        <v>5136</v>
      </c>
      <c r="D2514" s="9">
        <v>1979</v>
      </c>
      <c r="E2514" s="9" t="s">
        <v>12</v>
      </c>
      <c r="F2514" s="9" t="s">
        <v>30</v>
      </c>
      <c r="G2514" s="60" t="s">
        <v>50</v>
      </c>
      <c r="H2514" s="1" t="s">
        <v>80</v>
      </c>
      <c r="I2514" s="1" t="s">
        <v>180</v>
      </c>
      <c r="J2514" s="68" t="s">
        <v>296</v>
      </c>
      <c r="K2514" s="68" t="s">
        <v>297</v>
      </c>
      <c r="L2514" s="120" t="s">
        <v>148</v>
      </c>
      <c r="M2514" s="117" t="s">
        <v>146</v>
      </c>
      <c r="N2514" s="118" t="s">
        <v>147</v>
      </c>
      <c r="O2514" s="118" t="s">
        <v>6520</v>
      </c>
      <c r="P2514" s="118" t="s">
        <v>147</v>
      </c>
      <c r="Q2514" s="118" t="s">
        <v>146</v>
      </c>
      <c r="R2514" s="118" t="s">
        <v>147</v>
      </c>
      <c r="S2514" s="118" t="s">
        <v>146</v>
      </c>
      <c r="T2514" s="118" t="s">
        <v>146</v>
      </c>
      <c r="U2514" s="118" t="s">
        <v>147</v>
      </c>
      <c r="V2514" s="118" t="s">
        <v>147</v>
      </c>
      <c r="W2514" s="118" t="s">
        <v>146</v>
      </c>
      <c r="X2514" s="121">
        <f t="shared" si="45"/>
        <v>25</v>
      </c>
      <c r="Y2514" s="68"/>
      <c r="Z2514" s="113">
        <f>VLOOKUP(B2514,[1]Sheet1!B$3:V$3093,21,0)</f>
        <v>0</v>
      </c>
    </row>
    <row r="2515" spans="2:26" ht="30" x14ac:dyDescent="0.25">
      <c r="B2515" s="9" t="s">
        <v>5137</v>
      </c>
      <c r="C2515" s="9" t="s">
        <v>5138</v>
      </c>
      <c r="D2515" s="9">
        <v>1986</v>
      </c>
      <c r="E2515" s="9" t="s">
        <v>12</v>
      </c>
      <c r="F2515" s="9" t="s">
        <v>30</v>
      </c>
      <c r="G2515" s="60" t="s">
        <v>50</v>
      </c>
      <c r="H2515" s="1" t="s">
        <v>13</v>
      </c>
      <c r="I2515" s="1" t="s">
        <v>180</v>
      </c>
      <c r="J2515" s="68" t="s">
        <v>291</v>
      </c>
      <c r="K2515" s="68" t="s">
        <v>292</v>
      </c>
      <c r="L2515" s="120" t="s">
        <v>147</v>
      </c>
      <c r="M2515" s="117" t="s">
        <v>6520</v>
      </c>
      <c r="N2515" s="118" t="s">
        <v>146</v>
      </c>
      <c r="O2515" s="118" t="s">
        <v>146</v>
      </c>
      <c r="P2515" s="118" t="s">
        <v>146</v>
      </c>
      <c r="Q2515" s="118" t="s">
        <v>147</v>
      </c>
      <c r="R2515" s="118" t="s">
        <v>146</v>
      </c>
      <c r="S2515" s="118" t="s">
        <v>147</v>
      </c>
      <c r="T2515" s="118" t="s">
        <v>147</v>
      </c>
      <c r="U2515" s="118" t="s">
        <v>146</v>
      </c>
      <c r="V2515" s="118" t="s">
        <v>147</v>
      </c>
      <c r="W2515" s="118" t="s">
        <v>146</v>
      </c>
      <c r="X2515" s="121">
        <f t="shared" si="45"/>
        <v>23.333333333333332</v>
      </c>
      <c r="Y2515" s="68"/>
      <c r="Z2515" s="113">
        <f>VLOOKUP(B2515,[1]Sheet1!B$3:V$3093,21,0)</f>
        <v>0</v>
      </c>
    </row>
    <row r="2516" spans="2:26" ht="30" x14ac:dyDescent="0.25">
      <c r="B2516" s="9" t="s">
        <v>5139</v>
      </c>
      <c r="C2516" s="9" t="s">
        <v>5140</v>
      </c>
      <c r="D2516" s="9">
        <v>1990</v>
      </c>
      <c r="E2516" s="9" t="s">
        <v>12</v>
      </c>
      <c r="F2516" s="9" t="s">
        <v>30</v>
      </c>
      <c r="G2516" s="60" t="s">
        <v>50</v>
      </c>
      <c r="H2516" s="1" t="s">
        <v>13</v>
      </c>
      <c r="I2516" s="1" t="s">
        <v>19</v>
      </c>
      <c r="J2516" s="68" t="s">
        <v>291</v>
      </c>
      <c r="K2516" s="68" t="s">
        <v>292</v>
      </c>
      <c r="L2516" s="120" t="s">
        <v>146</v>
      </c>
      <c r="M2516" s="117" t="s">
        <v>6520</v>
      </c>
      <c r="N2516" s="118" t="s">
        <v>148</v>
      </c>
      <c r="O2516" s="118" t="s">
        <v>148</v>
      </c>
      <c r="P2516" s="118" t="s">
        <v>147</v>
      </c>
      <c r="Q2516" s="118" t="s">
        <v>146</v>
      </c>
      <c r="R2516" s="118" t="s">
        <v>146</v>
      </c>
      <c r="S2516" s="118" t="s">
        <v>146</v>
      </c>
      <c r="T2516" s="118" t="s">
        <v>146</v>
      </c>
      <c r="U2516" s="118" t="s">
        <v>148</v>
      </c>
      <c r="V2516" s="118" t="s">
        <v>148</v>
      </c>
      <c r="W2516" s="118" t="s">
        <v>148</v>
      </c>
      <c r="X2516" s="121">
        <f t="shared" si="45"/>
        <v>28.333333333333332</v>
      </c>
      <c r="Y2516" s="68"/>
      <c r="Z2516" s="113">
        <f>VLOOKUP(B2516,[1]Sheet1!B$3:V$3093,21,0)</f>
        <v>0</v>
      </c>
    </row>
    <row r="2517" spans="2:26" ht="30" x14ac:dyDescent="0.25">
      <c r="B2517" s="9" t="s">
        <v>5141</v>
      </c>
      <c r="C2517" s="9" t="s">
        <v>5142</v>
      </c>
      <c r="D2517" s="9">
        <v>1991</v>
      </c>
      <c r="E2517" s="9" t="s">
        <v>12</v>
      </c>
      <c r="F2517" s="9" t="s">
        <v>30</v>
      </c>
      <c r="G2517" s="60" t="s">
        <v>50</v>
      </c>
      <c r="H2517" s="1" t="s">
        <v>176</v>
      </c>
      <c r="I2517" s="1"/>
      <c r="J2517" s="68" t="s">
        <v>296</v>
      </c>
      <c r="K2517" s="68" t="s">
        <v>297</v>
      </c>
      <c r="L2517" s="120" t="s">
        <v>6520</v>
      </c>
      <c r="M2517" s="117" t="s">
        <v>6520</v>
      </c>
      <c r="N2517" s="118" t="s">
        <v>146</v>
      </c>
      <c r="O2517" s="118" t="s">
        <v>6520</v>
      </c>
      <c r="P2517" s="118" t="s">
        <v>146</v>
      </c>
      <c r="Q2517" s="118" t="s">
        <v>146</v>
      </c>
      <c r="R2517" s="118" t="s">
        <v>146</v>
      </c>
      <c r="S2517" s="118" t="s">
        <v>146</v>
      </c>
      <c r="T2517" s="118" t="s">
        <v>6520</v>
      </c>
      <c r="U2517" s="118" t="s">
        <v>147</v>
      </c>
      <c r="V2517" s="118" t="s">
        <v>146</v>
      </c>
      <c r="W2517" s="118" t="s">
        <v>6520</v>
      </c>
      <c r="X2517" s="121">
        <f t="shared" si="45"/>
        <v>16.666666666666668</v>
      </c>
      <c r="Y2517" s="68"/>
      <c r="Z2517" s="113" t="str">
        <f>VLOOKUP(B2517,[1]Sheet1!B$3:V$3093,21,0)</f>
        <v>4D trở lên</v>
      </c>
    </row>
    <row r="2518" spans="2:26" ht="45" x14ac:dyDescent="0.25">
      <c r="B2518" s="9" t="s">
        <v>5143</v>
      </c>
      <c r="C2518" s="9" t="s">
        <v>5144</v>
      </c>
      <c r="D2518" s="9">
        <v>1994</v>
      </c>
      <c r="E2518" s="9" t="s">
        <v>12</v>
      </c>
      <c r="F2518" s="9" t="s">
        <v>30</v>
      </c>
      <c r="G2518" s="60" t="s">
        <v>50</v>
      </c>
      <c r="H2518" s="1" t="s">
        <v>6256</v>
      </c>
      <c r="I2518" s="1" t="s">
        <v>26</v>
      </c>
      <c r="J2518" s="68" t="s">
        <v>296</v>
      </c>
      <c r="K2518" s="68" t="s">
        <v>297</v>
      </c>
      <c r="L2518" s="120" t="s">
        <v>147</v>
      </c>
      <c r="M2518" s="117" t="s">
        <v>146</v>
      </c>
      <c r="N2518" s="118" t="s">
        <v>146</v>
      </c>
      <c r="O2518" s="118" t="s">
        <v>147</v>
      </c>
      <c r="P2518" s="118" t="s">
        <v>146</v>
      </c>
      <c r="Q2518" s="118" t="s">
        <v>146</v>
      </c>
      <c r="R2518" s="118" t="s">
        <v>146</v>
      </c>
      <c r="S2518" s="118" t="s">
        <v>146</v>
      </c>
      <c r="T2518" s="118" t="s">
        <v>147</v>
      </c>
      <c r="U2518" s="118" t="s">
        <v>147</v>
      </c>
      <c r="V2518" s="118" t="s">
        <v>148</v>
      </c>
      <c r="W2518" s="118" t="s">
        <v>146</v>
      </c>
      <c r="X2518" s="121">
        <f t="shared" si="45"/>
        <v>25</v>
      </c>
      <c r="Y2518" s="68"/>
      <c r="Z2518" s="113">
        <f>VLOOKUP(B2518,[1]Sheet1!B$3:V$3093,21,0)</f>
        <v>0</v>
      </c>
    </row>
    <row r="2519" spans="2:26" ht="30" x14ac:dyDescent="0.25">
      <c r="B2519" s="9" t="s">
        <v>5145</v>
      </c>
      <c r="C2519" s="9" t="s">
        <v>5146</v>
      </c>
      <c r="D2519" s="9">
        <v>1993</v>
      </c>
      <c r="E2519" s="9" t="s">
        <v>12</v>
      </c>
      <c r="F2519" s="9" t="s">
        <v>32</v>
      </c>
      <c r="G2519" s="60" t="s">
        <v>50</v>
      </c>
      <c r="H2519" s="1" t="s">
        <v>13</v>
      </c>
      <c r="I2519" s="1" t="s">
        <v>19</v>
      </c>
      <c r="J2519" s="68" t="s">
        <v>296</v>
      </c>
      <c r="K2519" s="68" t="s">
        <v>297</v>
      </c>
      <c r="L2519" s="120" t="s">
        <v>147</v>
      </c>
      <c r="M2519" s="117" t="s">
        <v>148</v>
      </c>
      <c r="N2519" s="118" t="s">
        <v>148</v>
      </c>
      <c r="O2519" s="118" t="s">
        <v>146</v>
      </c>
      <c r="P2519" s="118" t="s">
        <v>147</v>
      </c>
      <c r="Q2519" s="118" t="s">
        <v>147</v>
      </c>
      <c r="R2519" s="118" t="s">
        <v>148</v>
      </c>
      <c r="S2519" s="118" t="s">
        <v>147</v>
      </c>
      <c r="T2519" s="118" t="s">
        <v>147</v>
      </c>
      <c r="U2519" s="118" t="s">
        <v>146</v>
      </c>
      <c r="V2519" s="118" t="s">
        <v>6520</v>
      </c>
      <c r="W2519" s="118" t="s">
        <v>6520</v>
      </c>
      <c r="X2519" s="121">
        <f t="shared" si="45"/>
        <v>27.5</v>
      </c>
      <c r="Y2519" s="68"/>
      <c r="Z2519" s="113">
        <f>VLOOKUP(B2519,[1]Sheet1!B$3:V$3093,21,0)</f>
        <v>0</v>
      </c>
    </row>
    <row r="2520" spans="2:26" ht="30" x14ac:dyDescent="0.25">
      <c r="B2520" s="9" t="s">
        <v>5147</v>
      </c>
      <c r="C2520" s="9" t="s">
        <v>5148</v>
      </c>
      <c r="D2520" s="9">
        <v>1993</v>
      </c>
      <c r="E2520" s="9" t="s">
        <v>12</v>
      </c>
      <c r="F2520" s="9" t="s">
        <v>30</v>
      </c>
      <c r="G2520" s="60" t="s">
        <v>50</v>
      </c>
      <c r="H2520" s="1" t="s">
        <v>176</v>
      </c>
      <c r="I2520" s="1"/>
      <c r="J2520" s="68" t="s">
        <v>296</v>
      </c>
      <c r="K2520" s="68" t="s">
        <v>297</v>
      </c>
      <c r="L2520" s="120" t="s">
        <v>147</v>
      </c>
      <c r="M2520" s="117" t="s">
        <v>147</v>
      </c>
      <c r="N2520" s="118" t="s">
        <v>146</v>
      </c>
      <c r="O2520" s="118" t="s">
        <v>6520</v>
      </c>
      <c r="P2520" s="118" t="s">
        <v>146</v>
      </c>
      <c r="Q2520" s="118" t="s">
        <v>146</v>
      </c>
      <c r="R2520" s="118" t="s">
        <v>147</v>
      </c>
      <c r="S2520" s="118" t="s">
        <v>146</v>
      </c>
      <c r="T2520" s="118" t="s">
        <v>147</v>
      </c>
      <c r="U2520" s="118" t="s">
        <v>147</v>
      </c>
      <c r="V2520" s="118" t="s">
        <v>146</v>
      </c>
      <c r="W2520" s="118" t="s">
        <v>147</v>
      </c>
      <c r="X2520" s="121">
        <f t="shared" si="45"/>
        <v>24.166666666666668</v>
      </c>
      <c r="Y2520" s="68"/>
      <c r="Z2520" s="113">
        <f>VLOOKUP(B2520,[1]Sheet1!B$3:V$3093,21,0)</f>
        <v>0</v>
      </c>
    </row>
    <row r="2521" spans="2:26" ht="30" x14ac:dyDescent="0.25">
      <c r="B2521" s="9" t="s">
        <v>5149</v>
      </c>
      <c r="C2521" s="9" t="s">
        <v>5150</v>
      </c>
      <c r="D2521" s="9">
        <v>1993</v>
      </c>
      <c r="E2521" s="9" t="s">
        <v>12</v>
      </c>
      <c r="F2521" s="9" t="s">
        <v>30</v>
      </c>
      <c r="G2521" s="60" t="s">
        <v>50</v>
      </c>
      <c r="H2521" s="1" t="s">
        <v>13</v>
      </c>
      <c r="I2521" s="1" t="s">
        <v>26</v>
      </c>
      <c r="J2521" s="68" t="s">
        <v>291</v>
      </c>
      <c r="K2521" s="68" t="s">
        <v>292</v>
      </c>
      <c r="L2521" s="120" t="s">
        <v>146</v>
      </c>
      <c r="M2521" s="117" t="s">
        <v>147</v>
      </c>
      <c r="N2521" s="118" t="s">
        <v>147</v>
      </c>
      <c r="O2521" s="118" t="s">
        <v>146</v>
      </c>
      <c r="P2521" s="118" t="s">
        <v>146</v>
      </c>
      <c r="Q2521" s="118" t="s">
        <v>146</v>
      </c>
      <c r="R2521" s="118" t="s">
        <v>146</v>
      </c>
      <c r="S2521" s="118" t="s">
        <v>146</v>
      </c>
      <c r="T2521" s="118" t="s">
        <v>146</v>
      </c>
      <c r="U2521" s="118" t="s">
        <v>146</v>
      </c>
      <c r="V2521" s="118" t="s">
        <v>147</v>
      </c>
      <c r="W2521" s="118" t="s">
        <v>146</v>
      </c>
      <c r="X2521" s="121">
        <f t="shared" si="45"/>
        <v>22.5</v>
      </c>
      <c r="Y2521" s="68"/>
      <c r="Z2521" s="113">
        <f>VLOOKUP(B2521,[1]Sheet1!B$3:V$3093,21,0)</f>
        <v>0</v>
      </c>
    </row>
    <row r="2522" spans="2:26" ht="30" x14ac:dyDescent="0.25">
      <c r="B2522" s="9" t="s">
        <v>5151</v>
      </c>
      <c r="C2522" s="9" t="s">
        <v>5152</v>
      </c>
      <c r="D2522" s="9">
        <v>1990</v>
      </c>
      <c r="E2522" s="9" t="s">
        <v>12</v>
      </c>
      <c r="F2522" s="9" t="s">
        <v>30</v>
      </c>
      <c r="G2522" s="60" t="s">
        <v>50</v>
      </c>
      <c r="H2522" s="1" t="s">
        <v>13</v>
      </c>
      <c r="I2522" s="1" t="s">
        <v>170</v>
      </c>
      <c r="J2522" s="68" t="s">
        <v>291</v>
      </c>
      <c r="K2522" s="68" t="s">
        <v>292</v>
      </c>
      <c r="L2522" s="120" t="s">
        <v>146</v>
      </c>
      <c r="M2522" s="117" t="s">
        <v>6520</v>
      </c>
      <c r="N2522" s="118" t="s">
        <v>147</v>
      </c>
      <c r="O2522" s="118" t="s">
        <v>146</v>
      </c>
      <c r="P2522" s="118" t="s">
        <v>147</v>
      </c>
      <c r="Q2522" s="118" t="s">
        <v>146</v>
      </c>
      <c r="R2522" s="118" t="s">
        <v>147</v>
      </c>
      <c r="S2522" s="118" t="s">
        <v>146</v>
      </c>
      <c r="T2522" s="118" t="s">
        <v>147</v>
      </c>
      <c r="U2522" s="118" t="s">
        <v>147</v>
      </c>
      <c r="V2522" s="118" t="s">
        <v>147</v>
      </c>
      <c r="W2522" s="118" t="s">
        <v>146</v>
      </c>
      <c r="X2522" s="121">
        <f t="shared" si="45"/>
        <v>24.166666666666668</v>
      </c>
      <c r="Y2522" s="68"/>
      <c r="Z2522" s="113">
        <f>VLOOKUP(B2522,[1]Sheet1!B$3:V$3093,21,0)</f>
        <v>0</v>
      </c>
    </row>
    <row r="2523" spans="2:26" ht="30" x14ac:dyDescent="0.25">
      <c r="B2523" s="9" t="s">
        <v>5153</v>
      </c>
      <c r="C2523" s="9" t="s">
        <v>5154</v>
      </c>
      <c r="D2523" s="9">
        <v>1984</v>
      </c>
      <c r="E2523" s="9" t="s">
        <v>12</v>
      </c>
      <c r="F2523" s="9" t="s">
        <v>30</v>
      </c>
      <c r="G2523" s="60" t="s">
        <v>50</v>
      </c>
      <c r="H2523" s="1" t="s">
        <v>13</v>
      </c>
      <c r="I2523" s="1" t="s">
        <v>170</v>
      </c>
      <c r="J2523" s="68" t="s">
        <v>296</v>
      </c>
      <c r="K2523" s="68" t="s">
        <v>297</v>
      </c>
      <c r="L2523" s="120" t="s">
        <v>148</v>
      </c>
      <c r="M2523" s="117" t="s">
        <v>146</v>
      </c>
      <c r="N2523" s="118" t="s">
        <v>147</v>
      </c>
      <c r="O2523" s="118" t="s">
        <v>148</v>
      </c>
      <c r="P2523" s="118" t="s">
        <v>148</v>
      </c>
      <c r="Q2523" s="118" t="s">
        <v>147</v>
      </c>
      <c r="R2523" s="118" t="s">
        <v>146</v>
      </c>
      <c r="S2523" s="118" t="s">
        <v>147</v>
      </c>
      <c r="T2523" s="118" t="s">
        <v>147</v>
      </c>
      <c r="U2523" s="118" t="s">
        <v>148</v>
      </c>
      <c r="V2523" s="118" t="s">
        <v>148</v>
      </c>
      <c r="W2523" s="118" t="s">
        <v>148</v>
      </c>
      <c r="X2523" s="121">
        <f t="shared" si="45"/>
        <v>33.333333333333336</v>
      </c>
      <c r="Y2523" s="68"/>
      <c r="Z2523" s="113">
        <f>VLOOKUP(B2523,[1]Sheet1!B$3:V$3093,21,0)</f>
        <v>0</v>
      </c>
    </row>
    <row r="2524" spans="2:26" ht="30" x14ac:dyDescent="0.25">
      <c r="B2524" s="9" t="s">
        <v>5155</v>
      </c>
      <c r="C2524" s="9" t="s">
        <v>5156</v>
      </c>
      <c r="D2524" s="9">
        <v>1994</v>
      </c>
      <c r="E2524" s="9" t="s">
        <v>12</v>
      </c>
      <c r="F2524" s="9" t="s">
        <v>30</v>
      </c>
      <c r="G2524" s="60" t="s">
        <v>50</v>
      </c>
      <c r="H2524" s="1" t="s">
        <v>13</v>
      </c>
      <c r="I2524" s="1" t="s">
        <v>81</v>
      </c>
      <c r="J2524" s="68" t="s">
        <v>296</v>
      </c>
      <c r="K2524" s="68" t="s">
        <v>297</v>
      </c>
      <c r="L2524" s="120" t="s">
        <v>146</v>
      </c>
      <c r="M2524" s="117" t="s">
        <v>146</v>
      </c>
      <c r="N2524" s="118" t="s">
        <v>146</v>
      </c>
      <c r="O2524" s="118" t="s">
        <v>146</v>
      </c>
      <c r="P2524" s="118" t="s">
        <v>146</v>
      </c>
      <c r="Q2524" s="118" t="s">
        <v>146</v>
      </c>
      <c r="R2524" s="118" t="s">
        <v>146</v>
      </c>
      <c r="S2524" s="118" t="s">
        <v>146</v>
      </c>
      <c r="T2524" s="118" t="s">
        <v>146</v>
      </c>
      <c r="U2524" s="118" t="s">
        <v>147</v>
      </c>
      <c r="V2524" s="118" t="s">
        <v>146</v>
      </c>
      <c r="W2524" s="118" t="s">
        <v>147</v>
      </c>
      <c r="X2524" s="121">
        <f t="shared" si="45"/>
        <v>21.666666666666668</v>
      </c>
      <c r="Y2524" s="68"/>
      <c r="Z2524" s="113">
        <f>VLOOKUP(B2524,[1]Sheet1!B$3:V$3093,21,0)</f>
        <v>0</v>
      </c>
    </row>
    <row r="2525" spans="2:26" ht="45" x14ac:dyDescent="0.25">
      <c r="B2525" s="9" t="s">
        <v>5157</v>
      </c>
      <c r="C2525" s="9" t="s">
        <v>5158</v>
      </c>
      <c r="D2525" s="9">
        <v>1994</v>
      </c>
      <c r="E2525" s="9" t="s">
        <v>12</v>
      </c>
      <c r="F2525" s="9" t="s">
        <v>32</v>
      </c>
      <c r="G2525" s="60" t="s">
        <v>50</v>
      </c>
      <c r="H2525" s="1" t="s">
        <v>6256</v>
      </c>
      <c r="I2525" s="1" t="s">
        <v>24</v>
      </c>
      <c r="J2525" s="68" t="s">
        <v>296</v>
      </c>
      <c r="K2525" s="68" t="s">
        <v>297</v>
      </c>
      <c r="L2525" s="120" t="s">
        <v>146</v>
      </c>
      <c r="M2525" s="117" t="s">
        <v>148</v>
      </c>
      <c r="N2525" s="118" t="s">
        <v>146</v>
      </c>
      <c r="O2525" s="118" t="s">
        <v>147</v>
      </c>
      <c r="P2525" s="118" t="s">
        <v>6520</v>
      </c>
      <c r="Q2525" s="118" t="s">
        <v>148</v>
      </c>
      <c r="R2525" s="118" t="s">
        <v>146</v>
      </c>
      <c r="S2525" s="118" t="s">
        <v>148</v>
      </c>
      <c r="T2525" s="118" t="s">
        <v>147</v>
      </c>
      <c r="U2525" s="118" t="s">
        <v>146</v>
      </c>
      <c r="V2525" s="118" t="s">
        <v>147</v>
      </c>
      <c r="W2525" s="118" t="s">
        <v>146</v>
      </c>
      <c r="X2525" s="121">
        <f t="shared" si="45"/>
        <v>26.666666666666668</v>
      </c>
      <c r="Y2525" s="68"/>
      <c r="Z2525" s="113">
        <f>VLOOKUP(B2525,[1]Sheet1!B$3:V$3093,21,0)</f>
        <v>0</v>
      </c>
    </row>
    <row r="2526" spans="2:26" ht="60" x14ac:dyDescent="0.25">
      <c r="B2526" s="9" t="s">
        <v>5159</v>
      </c>
      <c r="C2526" s="9" t="s">
        <v>5160</v>
      </c>
      <c r="D2526" s="9">
        <v>1989</v>
      </c>
      <c r="E2526" s="9" t="s">
        <v>12</v>
      </c>
      <c r="F2526" s="9" t="s">
        <v>30</v>
      </c>
      <c r="G2526" s="60" t="s">
        <v>50</v>
      </c>
      <c r="H2526" s="1" t="s">
        <v>80</v>
      </c>
      <c r="I2526" s="1" t="s">
        <v>6480</v>
      </c>
      <c r="J2526" s="68" t="s">
        <v>296</v>
      </c>
      <c r="K2526" s="68" t="s">
        <v>297</v>
      </c>
      <c r="L2526" s="120" t="s">
        <v>146</v>
      </c>
      <c r="M2526" s="117" t="s">
        <v>146</v>
      </c>
      <c r="N2526" s="118" t="s">
        <v>147</v>
      </c>
      <c r="O2526" s="118" t="s">
        <v>147</v>
      </c>
      <c r="P2526" s="118" t="s">
        <v>147</v>
      </c>
      <c r="Q2526" s="118" t="s">
        <v>146</v>
      </c>
      <c r="R2526" s="118" t="s">
        <v>147</v>
      </c>
      <c r="S2526" s="118" t="s">
        <v>146</v>
      </c>
      <c r="T2526" s="118" t="s">
        <v>147</v>
      </c>
      <c r="U2526" s="118" t="s">
        <v>147</v>
      </c>
      <c r="V2526" s="118" t="s">
        <v>147</v>
      </c>
      <c r="W2526" s="118" t="s">
        <v>147</v>
      </c>
      <c r="X2526" s="121">
        <f t="shared" si="45"/>
        <v>26.666666666666668</v>
      </c>
      <c r="Y2526" s="68"/>
      <c r="Z2526" s="113">
        <f>VLOOKUP(B2526,[1]Sheet1!B$3:V$3093,21,0)</f>
        <v>0</v>
      </c>
    </row>
    <row r="2527" spans="2:26" ht="30" x14ac:dyDescent="0.25">
      <c r="B2527" s="9" t="s">
        <v>5161</v>
      </c>
      <c r="C2527" s="9" t="s">
        <v>5162</v>
      </c>
      <c r="D2527" s="9">
        <v>1991</v>
      </c>
      <c r="E2527" s="9" t="s">
        <v>12</v>
      </c>
      <c r="F2527" s="9" t="s">
        <v>32</v>
      </c>
      <c r="G2527" s="60" t="s">
        <v>50</v>
      </c>
      <c r="H2527" s="1" t="s">
        <v>11</v>
      </c>
      <c r="I2527" s="1" t="s">
        <v>21</v>
      </c>
      <c r="J2527" s="68" t="s">
        <v>296</v>
      </c>
      <c r="K2527" s="68" t="s">
        <v>297</v>
      </c>
      <c r="L2527" s="120" t="s">
        <v>146</v>
      </c>
      <c r="M2527" s="117" t="s">
        <v>146</v>
      </c>
      <c r="N2527" s="118" t="s">
        <v>147</v>
      </c>
      <c r="O2527" s="118" t="s">
        <v>147</v>
      </c>
      <c r="P2527" s="118" t="s">
        <v>6520</v>
      </c>
      <c r="Q2527" s="118" t="s">
        <v>147</v>
      </c>
      <c r="R2527" s="118" t="s">
        <v>147</v>
      </c>
      <c r="S2527" s="118" t="s">
        <v>147</v>
      </c>
      <c r="T2527" s="118" t="s">
        <v>148</v>
      </c>
      <c r="U2527" s="118" t="s">
        <v>146</v>
      </c>
      <c r="V2527" s="118" t="s">
        <v>6520</v>
      </c>
      <c r="W2527" s="118" t="s">
        <v>146</v>
      </c>
      <c r="X2527" s="121">
        <f t="shared" si="45"/>
        <v>24.166666666666668</v>
      </c>
      <c r="Y2527" s="68"/>
      <c r="Z2527" s="113">
        <f>VLOOKUP(B2527,[1]Sheet1!B$3:V$3093,21,0)</f>
        <v>0</v>
      </c>
    </row>
    <row r="2528" spans="2:26" ht="60" x14ac:dyDescent="0.25">
      <c r="B2528" s="9" t="s">
        <v>5163</v>
      </c>
      <c r="C2528" s="9" t="s">
        <v>5164</v>
      </c>
      <c r="D2528" s="9">
        <v>1984</v>
      </c>
      <c r="E2528" s="9" t="s">
        <v>12</v>
      </c>
      <c r="F2528" s="9" t="s">
        <v>32</v>
      </c>
      <c r="G2528" s="60" t="s">
        <v>50</v>
      </c>
      <c r="H2528" s="1" t="s">
        <v>80</v>
      </c>
      <c r="I2528" s="1" t="s">
        <v>24</v>
      </c>
      <c r="J2528" s="68" t="s">
        <v>296</v>
      </c>
      <c r="K2528" s="68" t="s">
        <v>297</v>
      </c>
      <c r="L2528" s="120" t="s">
        <v>146</v>
      </c>
      <c r="M2528" s="117" t="s">
        <v>146</v>
      </c>
      <c r="N2528" s="118" t="s">
        <v>146</v>
      </c>
      <c r="O2528" s="118" t="s">
        <v>146</v>
      </c>
      <c r="P2528" s="118" t="s">
        <v>147</v>
      </c>
      <c r="Q2528" s="118" t="s">
        <v>148</v>
      </c>
      <c r="R2528" s="118" t="s">
        <v>146</v>
      </c>
      <c r="S2528" s="118" t="s">
        <v>148</v>
      </c>
      <c r="T2528" s="118" t="s">
        <v>146</v>
      </c>
      <c r="U2528" s="118" t="s">
        <v>146</v>
      </c>
      <c r="V2528" s="118" t="s">
        <v>146</v>
      </c>
      <c r="W2528" s="118" t="s">
        <v>146</v>
      </c>
      <c r="X2528" s="121">
        <f t="shared" si="45"/>
        <v>24.166666666666668</v>
      </c>
      <c r="Y2528" s="68"/>
      <c r="Z2528" s="113">
        <f>VLOOKUP(B2528,[1]Sheet1!B$3:V$3093,21,0)</f>
        <v>0</v>
      </c>
    </row>
    <row r="2529" spans="2:26" ht="30" x14ac:dyDescent="0.25">
      <c r="B2529" s="9" t="s">
        <v>5165</v>
      </c>
      <c r="C2529" s="9" t="s">
        <v>5166</v>
      </c>
      <c r="D2529" s="9">
        <v>1985</v>
      </c>
      <c r="E2529" s="9" t="s">
        <v>12</v>
      </c>
      <c r="F2529" s="9" t="s">
        <v>30</v>
      </c>
      <c r="G2529" s="60" t="s">
        <v>50</v>
      </c>
      <c r="H2529" s="1" t="s">
        <v>11</v>
      </c>
      <c r="I2529" s="1" t="s">
        <v>6251</v>
      </c>
      <c r="J2529" s="68" t="s">
        <v>296</v>
      </c>
      <c r="K2529" s="68" t="s">
        <v>297</v>
      </c>
      <c r="L2529" s="120" t="s">
        <v>146</v>
      </c>
      <c r="M2529" s="117" t="s">
        <v>146</v>
      </c>
      <c r="N2529" s="118" t="s">
        <v>146</v>
      </c>
      <c r="O2529" s="118" t="s">
        <v>147</v>
      </c>
      <c r="P2529" s="118" t="s">
        <v>146</v>
      </c>
      <c r="Q2529" s="118" t="s">
        <v>147</v>
      </c>
      <c r="R2529" s="118" t="s">
        <v>6520</v>
      </c>
      <c r="S2529" s="118" t="s">
        <v>147</v>
      </c>
      <c r="T2529" s="118" t="s">
        <v>146</v>
      </c>
      <c r="U2529" s="118" t="s">
        <v>146</v>
      </c>
      <c r="V2529" s="118" t="s">
        <v>147</v>
      </c>
      <c r="W2529" s="118" t="s">
        <v>6520</v>
      </c>
      <c r="X2529" s="121">
        <f t="shared" si="45"/>
        <v>21.666666666666668</v>
      </c>
      <c r="Y2529" s="68"/>
      <c r="Z2529" s="113">
        <f>VLOOKUP(B2529,[1]Sheet1!B$3:V$3093,21,0)</f>
        <v>0</v>
      </c>
    </row>
    <row r="2530" spans="2:26" ht="30" x14ac:dyDescent="0.25">
      <c r="B2530" s="9" t="s">
        <v>5167</v>
      </c>
      <c r="C2530" s="9" t="s">
        <v>5168</v>
      </c>
      <c r="D2530" s="9">
        <v>1993</v>
      </c>
      <c r="E2530" s="9" t="s">
        <v>12</v>
      </c>
      <c r="F2530" s="9" t="s">
        <v>30</v>
      </c>
      <c r="G2530" s="60" t="s">
        <v>50</v>
      </c>
      <c r="H2530" s="1" t="s">
        <v>18</v>
      </c>
      <c r="I2530" s="1" t="s">
        <v>26</v>
      </c>
      <c r="J2530" s="68" t="s">
        <v>291</v>
      </c>
      <c r="K2530" s="68" t="s">
        <v>292</v>
      </c>
      <c r="L2530" s="120" t="s">
        <v>146</v>
      </c>
      <c r="M2530" s="117" t="s">
        <v>146</v>
      </c>
      <c r="N2530" s="118" t="s">
        <v>148</v>
      </c>
      <c r="O2530" s="118" t="s">
        <v>146</v>
      </c>
      <c r="P2530" s="118" t="s">
        <v>146</v>
      </c>
      <c r="Q2530" s="118" t="s">
        <v>146</v>
      </c>
      <c r="R2530" s="118" t="s">
        <v>146</v>
      </c>
      <c r="S2530" s="118" t="s">
        <v>146</v>
      </c>
      <c r="T2530" s="118" t="s">
        <v>146</v>
      </c>
      <c r="U2530" s="118" t="s">
        <v>6520</v>
      </c>
      <c r="V2530" s="118" t="s">
        <v>147</v>
      </c>
      <c r="W2530" s="118" t="s">
        <v>146</v>
      </c>
      <c r="X2530" s="121">
        <f t="shared" si="45"/>
        <v>21.666666666666668</v>
      </c>
      <c r="Y2530" s="68"/>
      <c r="Z2530" s="113">
        <f>VLOOKUP(B2530,[1]Sheet1!B$3:V$3093,21,0)</f>
        <v>0</v>
      </c>
    </row>
    <row r="2531" spans="2:26" ht="45" x14ac:dyDescent="0.25">
      <c r="B2531" s="9" t="s">
        <v>5169</v>
      </c>
      <c r="C2531" s="9" t="s">
        <v>5170</v>
      </c>
      <c r="D2531" s="9">
        <v>1986</v>
      </c>
      <c r="E2531" s="9" t="s">
        <v>12</v>
      </c>
      <c r="F2531" s="9" t="s">
        <v>32</v>
      </c>
      <c r="G2531" s="60" t="s">
        <v>50</v>
      </c>
      <c r="H2531" s="1" t="s">
        <v>6256</v>
      </c>
      <c r="I2531" s="1" t="s">
        <v>24</v>
      </c>
      <c r="J2531" s="68" t="s">
        <v>291</v>
      </c>
      <c r="K2531" s="68" t="s">
        <v>292</v>
      </c>
      <c r="L2531" s="120" t="s">
        <v>147</v>
      </c>
      <c r="M2531" s="117" t="s">
        <v>146</v>
      </c>
      <c r="N2531" s="118" t="s">
        <v>147</v>
      </c>
      <c r="O2531" s="118" t="s">
        <v>146</v>
      </c>
      <c r="P2531" s="118" t="s">
        <v>146</v>
      </c>
      <c r="Q2531" s="118" t="s">
        <v>147</v>
      </c>
      <c r="R2531" s="118" t="s">
        <v>146</v>
      </c>
      <c r="S2531" s="118" t="s">
        <v>147</v>
      </c>
      <c r="T2531" s="118" t="s">
        <v>146</v>
      </c>
      <c r="U2531" s="118" t="s">
        <v>6520</v>
      </c>
      <c r="V2531" s="118" t="s">
        <v>146</v>
      </c>
      <c r="W2531" s="118" t="s">
        <v>146</v>
      </c>
      <c r="X2531" s="121">
        <f t="shared" si="45"/>
        <v>22.5</v>
      </c>
      <c r="Y2531" s="68"/>
      <c r="Z2531" s="113">
        <f>VLOOKUP(B2531,[1]Sheet1!B$3:V$3093,21,0)</f>
        <v>0</v>
      </c>
    </row>
    <row r="2532" spans="2:26" ht="45" x14ac:dyDescent="0.25">
      <c r="B2532" s="9" t="s">
        <v>5171</v>
      </c>
      <c r="C2532" s="9" t="s">
        <v>5172</v>
      </c>
      <c r="D2532" s="9">
        <v>1986</v>
      </c>
      <c r="E2532" s="9" t="s">
        <v>12</v>
      </c>
      <c r="F2532" s="9" t="s">
        <v>30</v>
      </c>
      <c r="G2532" s="60" t="s">
        <v>50</v>
      </c>
      <c r="H2532" s="1" t="s">
        <v>6289</v>
      </c>
      <c r="I2532" s="1" t="s">
        <v>24</v>
      </c>
      <c r="J2532" s="68" t="s">
        <v>296</v>
      </c>
      <c r="K2532" s="68" t="s">
        <v>297</v>
      </c>
      <c r="L2532" s="120" t="s">
        <v>147</v>
      </c>
      <c r="M2532" s="117" t="s">
        <v>147</v>
      </c>
      <c r="N2532" s="118" t="s">
        <v>6520</v>
      </c>
      <c r="O2532" s="118" t="s">
        <v>147</v>
      </c>
      <c r="P2532" s="118" t="s">
        <v>148</v>
      </c>
      <c r="Q2532" s="118" t="s">
        <v>147</v>
      </c>
      <c r="R2532" s="118" t="s">
        <v>148</v>
      </c>
      <c r="S2532" s="118" t="s">
        <v>147</v>
      </c>
      <c r="T2532" s="118" t="s">
        <v>147</v>
      </c>
      <c r="U2532" s="118" t="s">
        <v>146</v>
      </c>
      <c r="V2532" s="118" t="s">
        <v>146</v>
      </c>
      <c r="W2532" s="118" t="s">
        <v>147</v>
      </c>
      <c r="X2532" s="121">
        <f t="shared" si="45"/>
        <v>28.333333333333332</v>
      </c>
      <c r="Y2532" s="68"/>
      <c r="Z2532" s="113">
        <f>VLOOKUP(B2532,[1]Sheet1!B$3:V$3093,21,0)</f>
        <v>0</v>
      </c>
    </row>
    <row r="2533" spans="2:26" ht="30" x14ac:dyDescent="0.25">
      <c r="B2533" s="9" t="s">
        <v>5173</v>
      </c>
      <c r="C2533" s="9" t="s">
        <v>5174</v>
      </c>
      <c r="D2533" s="9">
        <v>1989</v>
      </c>
      <c r="E2533" s="9" t="s">
        <v>12</v>
      </c>
      <c r="F2533" s="9" t="s">
        <v>30</v>
      </c>
      <c r="G2533" s="60" t="s">
        <v>50</v>
      </c>
      <c r="H2533" s="1" t="s">
        <v>13</v>
      </c>
      <c r="I2533" s="1" t="s">
        <v>170</v>
      </c>
      <c r="J2533" s="68" t="s">
        <v>291</v>
      </c>
      <c r="K2533" s="68" t="s">
        <v>292</v>
      </c>
      <c r="L2533" s="120" t="s">
        <v>146</v>
      </c>
      <c r="M2533" s="117" t="s">
        <v>146</v>
      </c>
      <c r="N2533" s="118" t="s">
        <v>146</v>
      </c>
      <c r="O2533" s="118" t="s">
        <v>6520</v>
      </c>
      <c r="P2533" s="118" t="s">
        <v>6520</v>
      </c>
      <c r="Q2533" s="118" t="s">
        <v>146</v>
      </c>
      <c r="R2533" s="118" t="s">
        <v>6520</v>
      </c>
      <c r="S2533" s="118" t="s">
        <v>146</v>
      </c>
      <c r="T2533" s="118" t="s">
        <v>147</v>
      </c>
      <c r="U2533" s="118" t="s">
        <v>6520</v>
      </c>
      <c r="V2533" s="118" t="s">
        <v>147</v>
      </c>
      <c r="W2533" s="118" t="s">
        <v>146</v>
      </c>
      <c r="X2533" s="121">
        <f t="shared" si="45"/>
        <v>18.333333333333332</v>
      </c>
      <c r="Y2533" s="68"/>
      <c r="Z2533" s="113" t="str">
        <f>VLOOKUP(B2533,[1]Sheet1!B$3:V$3093,21,0)</f>
        <v>4D trở lên</v>
      </c>
    </row>
    <row r="2534" spans="2:26" ht="30" x14ac:dyDescent="0.25">
      <c r="B2534" s="9" t="s">
        <v>5175</v>
      </c>
      <c r="C2534" s="9" t="s">
        <v>5176</v>
      </c>
      <c r="D2534" s="9">
        <v>1993</v>
      </c>
      <c r="E2534" s="9" t="s">
        <v>12</v>
      </c>
      <c r="F2534" s="9" t="s">
        <v>30</v>
      </c>
      <c r="G2534" s="60" t="s">
        <v>50</v>
      </c>
      <c r="H2534" s="1" t="s">
        <v>176</v>
      </c>
      <c r="I2534" s="1"/>
      <c r="J2534" s="68" t="s">
        <v>296</v>
      </c>
      <c r="K2534" s="68" t="s">
        <v>297</v>
      </c>
      <c r="L2534" s="120" t="s">
        <v>6520</v>
      </c>
      <c r="M2534" s="117" t="s">
        <v>6520</v>
      </c>
      <c r="N2534" s="118" t="s">
        <v>146</v>
      </c>
      <c r="O2534" s="118" t="s">
        <v>146</v>
      </c>
      <c r="P2534" s="118" t="s">
        <v>146</v>
      </c>
      <c r="Q2534" s="118" t="s">
        <v>146</v>
      </c>
      <c r="R2534" s="118" t="s">
        <v>6520</v>
      </c>
      <c r="S2534" s="118" t="s">
        <v>146</v>
      </c>
      <c r="T2534" s="118" t="s">
        <v>146</v>
      </c>
      <c r="U2534" s="118" t="s">
        <v>146</v>
      </c>
      <c r="V2534" s="118" t="s">
        <v>6520</v>
      </c>
      <c r="W2534" s="118" t="s">
        <v>6520</v>
      </c>
      <c r="X2534" s="121">
        <f t="shared" si="45"/>
        <v>15.833333333333334</v>
      </c>
      <c r="Y2534" s="68"/>
      <c r="Z2534" s="113" t="str">
        <f>VLOOKUP(B2534,[1]Sheet1!B$3:V$3093,21,0)</f>
        <v>4D trở lên</v>
      </c>
    </row>
    <row r="2535" spans="2:26" ht="45" x14ac:dyDescent="0.25">
      <c r="B2535" s="9" t="s">
        <v>5177</v>
      </c>
      <c r="C2535" s="9" t="s">
        <v>5178</v>
      </c>
      <c r="D2535" s="9">
        <v>1992</v>
      </c>
      <c r="E2535" s="9" t="s">
        <v>12</v>
      </c>
      <c r="F2535" s="9" t="s">
        <v>30</v>
      </c>
      <c r="G2535" s="60" t="s">
        <v>50</v>
      </c>
      <c r="H2535" s="1" t="s">
        <v>6289</v>
      </c>
      <c r="I2535" s="1" t="s">
        <v>6247</v>
      </c>
      <c r="J2535" s="68" t="s">
        <v>296</v>
      </c>
      <c r="K2535" s="68" t="s">
        <v>297</v>
      </c>
      <c r="L2535" s="120" t="s">
        <v>148</v>
      </c>
      <c r="M2535" s="117" t="s">
        <v>146</v>
      </c>
      <c r="N2535" s="118" t="s">
        <v>147</v>
      </c>
      <c r="O2535" s="118" t="s">
        <v>146</v>
      </c>
      <c r="P2535" s="118" t="s">
        <v>146</v>
      </c>
      <c r="Q2535" s="118" t="s">
        <v>146</v>
      </c>
      <c r="R2535" s="118" t="s">
        <v>146</v>
      </c>
      <c r="S2535" s="118" t="s">
        <v>146</v>
      </c>
      <c r="T2535" s="118" t="s">
        <v>148</v>
      </c>
      <c r="U2535" s="118" t="s">
        <v>146</v>
      </c>
      <c r="V2535" s="118" t="s">
        <v>147</v>
      </c>
      <c r="W2535" s="118" t="s">
        <v>146</v>
      </c>
      <c r="X2535" s="121">
        <f t="shared" si="45"/>
        <v>25</v>
      </c>
      <c r="Y2535" s="68"/>
      <c r="Z2535" s="113">
        <f>VLOOKUP(B2535,[1]Sheet1!B$3:V$3093,21,0)</f>
        <v>0</v>
      </c>
    </row>
    <row r="2536" spans="2:26" ht="45" x14ac:dyDescent="0.25">
      <c r="B2536" s="9" t="s">
        <v>5179</v>
      </c>
      <c r="C2536" s="9" t="s">
        <v>5180</v>
      </c>
      <c r="D2536" s="9">
        <v>1992</v>
      </c>
      <c r="E2536" s="9" t="s">
        <v>12</v>
      </c>
      <c r="F2536" s="9" t="s">
        <v>30</v>
      </c>
      <c r="G2536" s="60" t="s">
        <v>50</v>
      </c>
      <c r="H2536" s="1" t="s">
        <v>18</v>
      </c>
      <c r="I2536" s="1" t="s">
        <v>23</v>
      </c>
      <c r="J2536" s="68" t="s">
        <v>296</v>
      </c>
      <c r="K2536" s="68" t="s">
        <v>297</v>
      </c>
      <c r="L2536" s="120" t="s">
        <v>146</v>
      </c>
      <c r="M2536" s="117" t="s">
        <v>146</v>
      </c>
      <c r="N2536" s="118" t="s">
        <v>6520</v>
      </c>
      <c r="O2536" s="118" t="s">
        <v>6520</v>
      </c>
      <c r="P2536" s="118" t="s">
        <v>146</v>
      </c>
      <c r="Q2536" s="118" t="s">
        <v>6520</v>
      </c>
      <c r="R2536" s="118" t="s">
        <v>146</v>
      </c>
      <c r="S2536" s="118" t="s">
        <v>6520</v>
      </c>
      <c r="T2536" s="118" t="s">
        <v>6520</v>
      </c>
      <c r="U2536" s="118" t="s">
        <v>146</v>
      </c>
      <c r="V2536" s="118" t="s">
        <v>6520</v>
      </c>
      <c r="W2536" s="118" t="s">
        <v>146</v>
      </c>
      <c r="X2536" s="121">
        <f t="shared" si="45"/>
        <v>15</v>
      </c>
      <c r="Y2536" s="68"/>
      <c r="Z2536" s="113" t="str">
        <f>VLOOKUP(B2536,[1]Sheet1!B$3:V$3093,21,0)</f>
        <v>4D trở lên</v>
      </c>
    </row>
    <row r="2537" spans="2:26" ht="60" x14ac:dyDescent="0.25">
      <c r="B2537" s="9" t="s">
        <v>5181</v>
      </c>
      <c r="C2537" s="9" t="s">
        <v>5182</v>
      </c>
      <c r="D2537" s="9">
        <v>1982</v>
      </c>
      <c r="E2537" s="9" t="s">
        <v>12</v>
      </c>
      <c r="F2537" s="9" t="s">
        <v>30</v>
      </c>
      <c r="G2537" s="60" t="s">
        <v>50</v>
      </c>
      <c r="H2537" s="1" t="s">
        <v>11</v>
      </c>
      <c r="I2537" s="1" t="s">
        <v>36</v>
      </c>
      <c r="J2537" s="68" t="s">
        <v>296</v>
      </c>
      <c r="K2537" s="68" t="s">
        <v>297</v>
      </c>
      <c r="L2537" s="120" t="s">
        <v>147</v>
      </c>
      <c r="M2537" s="117" t="s">
        <v>146</v>
      </c>
      <c r="N2537" s="118" t="s">
        <v>146</v>
      </c>
      <c r="O2537" s="118" t="s">
        <v>146</v>
      </c>
      <c r="P2537" s="118" t="s">
        <v>148</v>
      </c>
      <c r="Q2537" s="118" t="s">
        <v>147</v>
      </c>
      <c r="R2537" s="118" t="s">
        <v>146</v>
      </c>
      <c r="S2537" s="118" t="s">
        <v>147</v>
      </c>
      <c r="T2537" s="118" t="s">
        <v>147</v>
      </c>
      <c r="U2537" s="118" t="s">
        <v>146</v>
      </c>
      <c r="V2537" s="118" t="s">
        <v>148</v>
      </c>
      <c r="W2537" s="118" t="s">
        <v>148</v>
      </c>
      <c r="X2537" s="121">
        <f t="shared" si="45"/>
        <v>28.333333333333332</v>
      </c>
      <c r="Y2537" s="68"/>
      <c r="Z2537" s="113">
        <f>VLOOKUP(B2537,[1]Sheet1!B$3:V$3093,21,0)</f>
        <v>0</v>
      </c>
    </row>
    <row r="2538" spans="2:26" ht="45" x14ac:dyDescent="0.25">
      <c r="B2538" s="9" t="s">
        <v>5183</v>
      </c>
      <c r="C2538" s="9" t="s">
        <v>5184</v>
      </c>
      <c r="D2538" s="9">
        <v>1993</v>
      </c>
      <c r="E2538" s="9" t="s">
        <v>12</v>
      </c>
      <c r="F2538" s="9" t="s">
        <v>30</v>
      </c>
      <c r="G2538" s="60" t="s">
        <v>50</v>
      </c>
      <c r="H2538" s="1" t="s">
        <v>13</v>
      </c>
      <c r="I2538" s="1" t="s">
        <v>79</v>
      </c>
      <c r="J2538" s="68" t="s">
        <v>296</v>
      </c>
      <c r="K2538" s="68" t="s">
        <v>297</v>
      </c>
      <c r="L2538" s="120" t="s">
        <v>146</v>
      </c>
      <c r="M2538" s="117" t="s">
        <v>146</v>
      </c>
      <c r="N2538" s="118" t="s">
        <v>146</v>
      </c>
      <c r="O2538" s="118" t="s">
        <v>146</v>
      </c>
      <c r="P2538" s="118" t="s">
        <v>147</v>
      </c>
      <c r="Q2538" s="118" t="s">
        <v>6520</v>
      </c>
      <c r="R2538" s="118" t="s">
        <v>148</v>
      </c>
      <c r="S2538" s="118" t="s">
        <v>6520</v>
      </c>
      <c r="T2538" s="118" t="s">
        <v>146</v>
      </c>
      <c r="U2538" s="118" t="s">
        <v>147</v>
      </c>
      <c r="V2538" s="118" t="s">
        <v>146</v>
      </c>
      <c r="W2538" s="118" t="s">
        <v>147</v>
      </c>
      <c r="X2538" s="121">
        <f t="shared" si="45"/>
        <v>22.5</v>
      </c>
      <c r="Y2538" s="68"/>
      <c r="Z2538" s="113">
        <f>VLOOKUP(B2538,[1]Sheet1!B$3:V$3093,21,0)</f>
        <v>0</v>
      </c>
    </row>
    <row r="2539" spans="2:26" ht="30" x14ac:dyDescent="0.25">
      <c r="B2539" s="9" t="s">
        <v>5185</v>
      </c>
      <c r="C2539" s="9" t="s">
        <v>2749</v>
      </c>
      <c r="D2539" s="9">
        <v>1991</v>
      </c>
      <c r="E2539" s="9" t="s">
        <v>12</v>
      </c>
      <c r="F2539" s="9" t="s">
        <v>30</v>
      </c>
      <c r="G2539" s="60" t="s">
        <v>50</v>
      </c>
      <c r="H2539" s="1" t="s">
        <v>13</v>
      </c>
      <c r="I2539" s="1" t="s">
        <v>6333</v>
      </c>
      <c r="J2539" s="68" t="s">
        <v>296</v>
      </c>
      <c r="K2539" s="68" t="s">
        <v>297</v>
      </c>
      <c r="L2539" s="120" t="s">
        <v>6520</v>
      </c>
      <c r="M2539" s="117" t="s">
        <v>147</v>
      </c>
      <c r="N2539" s="118" t="s">
        <v>6520</v>
      </c>
      <c r="O2539" s="118" t="s">
        <v>147</v>
      </c>
      <c r="P2539" s="118" t="s">
        <v>146</v>
      </c>
      <c r="Q2539" s="118" t="s">
        <v>146</v>
      </c>
      <c r="R2539" s="118" t="s">
        <v>147</v>
      </c>
      <c r="S2539" s="118" t="s">
        <v>146</v>
      </c>
      <c r="T2539" s="118" t="s">
        <v>148</v>
      </c>
      <c r="U2539" s="118" t="s">
        <v>146</v>
      </c>
      <c r="V2539" s="118" t="s">
        <v>146</v>
      </c>
      <c r="W2539" s="118" t="s">
        <v>147</v>
      </c>
      <c r="X2539" s="121">
        <f t="shared" si="45"/>
        <v>23.333333333333332</v>
      </c>
      <c r="Y2539" s="68"/>
      <c r="Z2539" s="113">
        <f>VLOOKUP(B2539,[1]Sheet1!B$3:V$3093,21,0)</f>
        <v>0</v>
      </c>
    </row>
    <row r="2540" spans="2:26" ht="30" x14ac:dyDescent="0.25">
      <c r="B2540" s="9" t="s">
        <v>5186</v>
      </c>
      <c r="C2540" s="9" t="s">
        <v>1127</v>
      </c>
      <c r="D2540" s="9">
        <v>1982</v>
      </c>
      <c r="E2540" s="9" t="s">
        <v>12</v>
      </c>
      <c r="F2540" s="9" t="s">
        <v>413</v>
      </c>
      <c r="G2540" s="60" t="s">
        <v>50</v>
      </c>
      <c r="H2540" s="1" t="s">
        <v>18</v>
      </c>
      <c r="I2540" s="1" t="s">
        <v>170</v>
      </c>
      <c r="J2540" s="68" t="s">
        <v>291</v>
      </c>
      <c r="K2540" s="68" t="s">
        <v>292</v>
      </c>
      <c r="L2540" s="120" t="s">
        <v>147</v>
      </c>
      <c r="M2540" s="117" t="s">
        <v>146</v>
      </c>
      <c r="N2540" s="118" t="s">
        <v>146</v>
      </c>
      <c r="O2540" s="118" t="s">
        <v>6520</v>
      </c>
      <c r="P2540" s="118" t="s">
        <v>146</v>
      </c>
      <c r="Q2540" s="118" t="s">
        <v>147</v>
      </c>
      <c r="R2540" s="118" t="s">
        <v>6520</v>
      </c>
      <c r="S2540" s="118" t="s">
        <v>147</v>
      </c>
      <c r="T2540" s="118" t="s">
        <v>146</v>
      </c>
      <c r="U2540" s="118" t="s">
        <v>146</v>
      </c>
      <c r="V2540" s="118" t="s">
        <v>6520</v>
      </c>
      <c r="W2540" s="118" t="s">
        <v>6520</v>
      </c>
      <c r="X2540" s="121">
        <f t="shared" si="45"/>
        <v>19.166666666666668</v>
      </c>
      <c r="Y2540" s="68"/>
      <c r="Z2540" s="113" t="str">
        <f>VLOOKUP(B2540,[1]Sheet1!B$3:V$3093,21,0)</f>
        <v>4D trở lên</v>
      </c>
    </row>
    <row r="2541" spans="2:26" ht="30" x14ac:dyDescent="0.25">
      <c r="B2541" s="9" t="s">
        <v>5187</v>
      </c>
      <c r="C2541" s="9" t="s">
        <v>5188</v>
      </c>
      <c r="D2541" s="9">
        <v>1991</v>
      </c>
      <c r="E2541" s="9" t="s">
        <v>12</v>
      </c>
      <c r="F2541" s="9" t="s">
        <v>30</v>
      </c>
      <c r="G2541" s="60" t="s">
        <v>50</v>
      </c>
      <c r="H2541" s="1" t="s">
        <v>176</v>
      </c>
      <c r="I2541" s="1"/>
      <c r="J2541" s="68" t="s">
        <v>296</v>
      </c>
      <c r="K2541" s="68" t="s">
        <v>297</v>
      </c>
      <c r="L2541" s="120" t="s">
        <v>147</v>
      </c>
      <c r="M2541" s="117" t="s">
        <v>6520</v>
      </c>
      <c r="N2541" s="118" t="s">
        <v>146</v>
      </c>
      <c r="O2541" s="118" t="s">
        <v>146</v>
      </c>
      <c r="P2541" s="118" t="s">
        <v>147</v>
      </c>
      <c r="Q2541" s="118" t="s">
        <v>146</v>
      </c>
      <c r="R2541" s="118" t="s">
        <v>146</v>
      </c>
      <c r="S2541" s="118" t="s">
        <v>146</v>
      </c>
      <c r="T2541" s="118" t="s">
        <v>146</v>
      </c>
      <c r="U2541" s="118" t="s">
        <v>147</v>
      </c>
      <c r="V2541" s="118" t="s">
        <v>6520</v>
      </c>
      <c r="W2541" s="118" t="s">
        <v>148</v>
      </c>
      <c r="X2541" s="121">
        <f t="shared" si="45"/>
        <v>22.5</v>
      </c>
      <c r="Y2541" s="68"/>
      <c r="Z2541" s="113">
        <f>VLOOKUP(B2541,[1]Sheet1!B$3:V$3093,21,0)</f>
        <v>0</v>
      </c>
    </row>
    <row r="2542" spans="2:26" ht="45" x14ac:dyDescent="0.25">
      <c r="B2542" s="9" t="s">
        <v>5189</v>
      </c>
      <c r="C2542" s="9" t="s">
        <v>198</v>
      </c>
      <c r="D2542" s="9">
        <v>1989</v>
      </c>
      <c r="E2542" s="9" t="s">
        <v>12</v>
      </c>
      <c r="F2542" s="9" t="s">
        <v>30</v>
      </c>
      <c r="G2542" s="60" t="s">
        <v>50</v>
      </c>
      <c r="H2542" s="1" t="s">
        <v>18</v>
      </c>
      <c r="I2542" s="1" t="s">
        <v>85</v>
      </c>
      <c r="J2542" s="68" t="s">
        <v>291</v>
      </c>
      <c r="K2542" s="68" t="s">
        <v>292</v>
      </c>
      <c r="L2542" s="120" t="s">
        <v>146</v>
      </c>
      <c r="M2542" s="117" t="s">
        <v>146</v>
      </c>
      <c r="N2542" s="118" t="s">
        <v>147</v>
      </c>
      <c r="O2542" s="118" t="s">
        <v>6520</v>
      </c>
      <c r="P2542" s="118" t="s">
        <v>146</v>
      </c>
      <c r="Q2542" s="118" t="s">
        <v>6520</v>
      </c>
      <c r="R2542" s="118" t="s">
        <v>146</v>
      </c>
      <c r="S2542" s="118" t="s">
        <v>6520</v>
      </c>
      <c r="T2542" s="118" t="s">
        <v>146</v>
      </c>
      <c r="U2542" s="118" t="s">
        <v>146</v>
      </c>
      <c r="V2542" s="118" t="s">
        <v>6520</v>
      </c>
      <c r="W2542" s="118" t="s">
        <v>146</v>
      </c>
      <c r="X2542" s="121">
        <f t="shared" si="45"/>
        <v>17.5</v>
      </c>
      <c r="Y2542" s="68"/>
      <c r="Z2542" s="113" t="str">
        <f>VLOOKUP(B2542,[1]Sheet1!B$3:V$3093,21,0)</f>
        <v>Điểm KI &lt;20</v>
      </c>
    </row>
    <row r="2543" spans="2:26" ht="30" x14ac:dyDescent="0.25">
      <c r="B2543" s="9" t="s">
        <v>5190</v>
      </c>
      <c r="C2543" s="9" t="s">
        <v>5191</v>
      </c>
      <c r="D2543" s="9">
        <v>1988</v>
      </c>
      <c r="E2543" s="9" t="s">
        <v>12</v>
      </c>
      <c r="F2543" s="9" t="s">
        <v>30</v>
      </c>
      <c r="G2543" s="60" t="s">
        <v>50</v>
      </c>
      <c r="H2543" s="1" t="s">
        <v>176</v>
      </c>
      <c r="I2543" s="1"/>
      <c r="J2543" s="68" t="s">
        <v>296</v>
      </c>
      <c r="K2543" s="68" t="s">
        <v>297</v>
      </c>
      <c r="L2543" s="120" t="s">
        <v>147</v>
      </c>
      <c r="M2543" s="117" t="s">
        <v>146</v>
      </c>
      <c r="N2543" s="118" t="s">
        <v>146</v>
      </c>
      <c r="O2543" s="118" t="s">
        <v>146</v>
      </c>
      <c r="P2543" s="118" t="s">
        <v>146</v>
      </c>
      <c r="Q2543" s="118" t="s">
        <v>146</v>
      </c>
      <c r="R2543" s="118" t="s">
        <v>146</v>
      </c>
      <c r="S2543" s="118" t="s">
        <v>146</v>
      </c>
      <c r="T2543" s="118" t="s">
        <v>6520</v>
      </c>
      <c r="U2543" s="118" t="s">
        <v>148</v>
      </c>
      <c r="V2543" s="118" t="s">
        <v>146</v>
      </c>
      <c r="W2543" s="118" t="s">
        <v>147</v>
      </c>
      <c r="X2543" s="121">
        <f t="shared" si="45"/>
        <v>22.5</v>
      </c>
      <c r="Y2543" s="68"/>
      <c r="Z2543" s="113">
        <f>VLOOKUP(B2543,[1]Sheet1!B$3:V$3093,21,0)</f>
        <v>0</v>
      </c>
    </row>
    <row r="2544" spans="2:26" ht="45" x14ac:dyDescent="0.25">
      <c r="B2544" s="9" t="s">
        <v>5192</v>
      </c>
      <c r="C2544" s="9" t="s">
        <v>5193</v>
      </c>
      <c r="D2544" s="9">
        <v>1993</v>
      </c>
      <c r="E2544" s="9" t="s">
        <v>12</v>
      </c>
      <c r="F2544" s="9" t="s">
        <v>30</v>
      </c>
      <c r="G2544" s="60" t="s">
        <v>50</v>
      </c>
      <c r="H2544" s="1" t="s">
        <v>6256</v>
      </c>
      <c r="I2544" s="1" t="s">
        <v>26</v>
      </c>
      <c r="J2544" s="68" t="s">
        <v>296</v>
      </c>
      <c r="K2544" s="68" t="s">
        <v>297</v>
      </c>
      <c r="L2544" s="120" t="s">
        <v>147</v>
      </c>
      <c r="M2544" s="117" t="s">
        <v>146</v>
      </c>
      <c r="N2544" s="118" t="s">
        <v>147</v>
      </c>
      <c r="O2544" s="118" t="s">
        <v>147</v>
      </c>
      <c r="P2544" s="118" t="s">
        <v>148</v>
      </c>
      <c r="Q2544" s="118" t="s">
        <v>147</v>
      </c>
      <c r="R2544" s="118" t="s">
        <v>148</v>
      </c>
      <c r="S2544" s="118" t="s">
        <v>147</v>
      </c>
      <c r="T2544" s="118" t="s">
        <v>148</v>
      </c>
      <c r="U2544" s="118" t="s">
        <v>147</v>
      </c>
      <c r="V2544" s="118" t="s">
        <v>147</v>
      </c>
      <c r="W2544" s="118" t="s">
        <v>148</v>
      </c>
      <c r="X2544" s="121">
        <f t="shared" si="45"/>
        <v>32.5</v>
      </c>
      <c r="Y2544" s="68"/>
      <c r="Z2544" s="113">
        <f>VLOOKUP(B2544,[1]Sheet1!B$3:V$3093,21,0)</f>
        <v>0</v>
      </c>
    </row>
    <row r="2545" spans="2:26" ht="45" x14ac:dyDescent="0.25">
      <c r="B2545" s="9" t="s">
        <v>5194</v>
      </c>
      <c r="C2545" s="9" t="s">
        <v>5195</v>
      </c>
      <c r="D2545" s="9">
        <v>1993</v>
      </c>
      <c r="E2545" s="9" t="s">
        <v>12</v>
      </c>
      <c r="F2545" s="9" t="s">
        <v>32</v>
      </c>
      <c r="G2545" s="60" t="s">
        <v>50</v>
      </c>
      <c r="H2545" s="1" t="s">
        <v>11</v>
      </c>
      <c r="I2545" s="1" t="s">
        <v>79</v>
      </c>
      <c r="J2545" s="68" t="s">
        <v>296</v>
      </c>
      <c r="K2545" s="68" t="s">
        <v>297</v>
      </c>
      <c r="L2545" s="120" t="s">
        <v>148</v>
      </c>
      <c r="M2545" s="117" t="s">
        <v>147</v>
      </c>
      <c r="N2545" s="118" t="s">
        <v>147</v>
      </c>
      <c r="O2545" s="118" t="s">
        <v>146</v>
      </c>
      <c r="P2545" s="118" t="s">
        <v>146</v>
      </c>
      <c r="Q2545" s="118" t="s">
        <v>147</v>
      </c>
      <c r="R2545" s="118" t="s">
        <v>147</v>
      </c>
      <c r="S2545" s="118" t="s">
        <v>147</v>
      </c>
      <c r="T2545" s="118" t="s">
        <v>6520</v>
      </c>
      <c r="U2545" s="118" t="s">
        <v>6520</v>
      </c>
      <c r="V2545" s="118" t="s">
        <v>6520</v>
      </c>
      <c r="W2545" s="118" t="s">
        <v>146</v>
      </c>
      <c r="X2545" s="121">
        <f t="shared" si="45"/>
        <v>23.333333333333332</v>
      </c>
      <c r="Y2545" s="68"/>
      <c r="Z2545" s="113" t="str">
        <f>VLOOKUP(B2545,[1]Sheet1!B$3:V$3093,21,0)</f>
        <v>4D trở lên</v>
      </c>
    </row>
    <row r="2546" spans="2:26" ht="30" x14ac:dyDescent="0.25">
      <c r="B2546" s="9" t="s">
        <v>5196</v>
      </c>
      <c r="C2546" s="9" t="s">
        <v>5197</v>
      </c>
      <c r="D2546" s="9">
        <v>1992</v>
      </c>
      <c r="E2546" s="9" t="s">
        <v>12</v>
      </c>
      <c r="F2546" s="9" t="s">
        <v>32</v>
      </c>
      <c r="G2546" s="60" t="s">
        <v>50</v>
      </c>
      <c r="H2546" s="1" t="s">
        <v>13</v>
      </c>
      <c r="I2546" s="1" t="s">
        <v>6285</v>
      </c>
      <c r="J2546" s="68" t="s">
        <v>291</v>
      </c>
      <c r="K2546" s="68" t="s">
        <v>292</v>
      </c>
      <c r="L2546" s="120" t="s">
        <v>148</v>
      </c>
      <c r="M2546" s="117" t="s">
        <v>147</v>
      </c>
      <c r="N2546" s="118" t="s">
        <v>148</v>
      </c>
      <c r="O2546" s="118" t="s">
        <v>148</v>
      </c>
      <c r="P2546" s="118" t="s">
        <v>6520</v>
      </c>
      <c r="Q2546" s="118" t="s">
        <v>146</v>
      </c>
      <c r="R2546" s="118" t="s">
        <v>147</v>
      </c>
      <c r="S2546" s="118" t="s">
        <v>146</v>
      </c>
      <c r="T2546" s="118" t="s">
        <v>147</v>
      </c>
      <c r="U2546" s="118" t="s">
        <v>146</v>
      </c>
      <c r="V2546" s="118" t="s">
        <v>146</v>
      </c>
      <c r="W2546" s="118" t="s">
        <v>146</v>
      </c>
      <c r="X2546" s="121">
        <f t="shared" si="45"/>
        <v>26.666666666666668</v>
      </c>
      <c r="Y2546" s="68"/>
      <c r="Z2546" s="113">
        <f>VLOOKUP(B2546,[1]Sheet1!B$3:V$3093,21,0)</f>
        <v>0</v>
      </c>
    </row>
    <row r="2547" spans="2:26" ht="30" x14ac:dyDescent="0.25">
      <c r="B2547" s="9" t="s">
        <v>5198</v>
      </c>
      <c r="C2547" s="9" t="s">
        <v>5199</v>
      </c>
      <c r="D2547" s="9">
        <v>1992</v>
      </c>
      <c r="E2547" s="9" t="s">
        <v>12</v>
      </c>
      <c r="F2547" s="9" t="s">
        <v>32</v>
      </c>
      <c r="G2547" s="60" t="s">
        <v>50</v>
      </c>
      <c r="H2547" s="1" t="s">
        <v>13</v>
      </c>
      <c r="I2547" s="1" t="s">
        <v>180</v>
      </c>
      <c r="J2547" s="68" t="s">
        <v>296</v>
      </c>
      <c r="K2547" s="68" t="s">
        <v>297</v>
      </c>
      <c r="L2547" s="120" t="s">
        <v>146</v>
      </c>
      <c r="M2547" s="117" t="s">
        <v>146</v>
      </c>
      <c r="N2547" s="118" t="s">
        <v>146</v>
      </c>
      <c r="O2547" s="118" t="s">
        <v>148</v>
      </c>
      <c r="P2547" s="118" t="s">
        <v>146</v>
      </c>
      <c r="Q2547" s="118" t="s">
        <v>146</v>
      </c>
      <c r="R2547" s="118" t="s">
        <v>147</v>
      </c>
      <c r="S2547" s="118" t="s">
        <v>146</v>
      </c>
      <c r="T2547" s="118" t="s">
        <v>147</v>
      </c>
      <c r="U2547" s="118" t="s">
        <v>147</v>
      </c>
      <c r="V2547" s="118" t="s">
        <v>147</v>
      </c>
      <c r="W2547" s="118" t="s">
        <v>146</v>
      </c>
      <c r="X2547" s="121">
        <f t="shared" si="45"/>
        <v>25</v>
      </c>
      <c r="Y2547" s="68"/>
      <c r="Z2547" s="113">
        <f>VLOOKUP(B2547,[1]Sheet1!B$3:V$3093,21,0)</f>
        <v>0</v>
      </c>
    </row>
    <row r="2548" spans="2:26" ht="30" x14ac:dyDescent="0.25">
      <c r="B2548" s="9" t="s">
        <v>5200</v>
      </c>
      <c r="C2548" s="9" t="s">
        <v>5201</v>
      </c>
      <c r="D2548" s="9">
        <v>1993</v>
      </c>
      <c r="E2548" s="9" t="s">
        <v>12</v>
      </c>
      <c r="F2548" s="9" t="s">
        <v>30</v>
      </c>
      <c r="G2548" s="60" t="s">
        <v>50</v>
      </c>
      <c r="H2548" s="1" t="s">
        <v>176</v>
      </c>
      <c r="I2548" s="1" t="s">
        <v>26</v>
      </c>
      <c r="J2548" s="68" t="s">
        <v>296</v>
      </c>
      <c r="K2548" s="68" t="s">
        <v>297</v>
      </c>
      <c r="L2548" s="120" t="s">
        <v>146</v>
      </c>
      <c r="M2548" s="117" t="s">
        <v>146</v>
      </c>
      <c r="N2548" s="118" t="s">
        <v>147</v>
      </c>
      <c r="O2548" s="118" t="s">
        <v>146</v>
      </c>
      <c r="P2548" s="118" t="s">
        <v>146</v>
      </c>
      <c r="Q2548" s="118" t="s">
        <v>146</v>
      </c>
      <c r="R2548" s="118" t="s">
        <v>146</v>
      </c>
      <c r="S2548" s="118" t="s">
        <v>146</v>
      </c>
      <c r="T2548" s="118" t="s">
        <v>6520</v>
      </c>
      <c r="U2548" s="118" t="s">
        <v>6520</v>
      </c>
      <c r="V2548" s="118" t="s">
        <v>146</v>
      </c>
      <c r="W2548" s="118" t="s">
        <v>6520</v>
      </c>
      <c r="X2548" s="121">
        <f t="shared" si="45"/>
        <v>18.333333333333332</v>
      </c>
      <c r="Y2548" s="68"/>
      <c r="Z2548" s="113" t="str">
        <f>VLOOKUP(B2548,[1]Sheet1!B$3:V$3093,21,0)</f>
        <v>Điểm KI &lt;20</v>
      </c>
    </row>
    <row r="2549" spans="2:26" ht="30" x14ac:dyDescent="0.25">
      <c r="B2549" s="9" t="s">
        <v>5202</v>
      </c>
      <c r="C2549" s="9" t="s">
        <v>5203</v>
      </c>
      <c r="D2549" s="9">
        <v>1990</v>
      </c>
      <c r="E2549" s="9" t="s">
        <v>12</v>
      </c>
      <c r="F2549" s="9" t="s">
        <v>30</v>
      </c>
      <c r="G2549" s="60" t="s">
        <v>50</v>
      </c>
      <c r="H2549" s="1" t="s">
        <v>176</v>
      </c>
      <c r="I2549" s="1"/>
      <c r="J2549" s="68" t="s">
        <v>296</v>
      </c>
      <c r="K2549" s="68" t="s">
        <v>297</v>
      </c>
      <c r="L2549" s="120" t="s">
        <v>146</v>
      </c>
      <c r="M2549" s="117" t="s">
        <v>147</v>
      </c>
      <c r="N2549" s="118" t="s">
        <v>148</v>
      </c>
      <c r="O2549" s="118" t="s">
        <v>146</v>
      </c>
      <c r="P2549" s="118" t="s">
        <v>148</v>
      </c>
      <c r="Q2549" s="118" t="s">
        <v>147</v>
      </c>
      <c r="R2549" s="118" t="s">
        <v>147</v>
      </c>
      <c r="S2549" s="118" t="s">
        <v>147</v>
      </c>
      <c r="T2549" s="118" t="s">
        <v>147</v>
      </c>
      <c r="U2549" s="118" t="s">
        <v>146</v>
      </c>
      <c r="V2549" s="118" t="s">
        <v>148</v>
      </c>
      <c r="W2549" s="118" t="s">
        <v>146</v>
      </c>
      <c r="X2549" s="121">
        <f t="shared" si="45"/>
        <v>29.166666666666668</v>
      </c>
      <c r="Y2549" s="68"/>
      <c r="Z2549" s="113">
        <f>VLOOKUP(B2549,[1]Sheet1!B$3:V$3093,21,0)</f>
        <v>0</v>
      </c>
    </row>
    <row r="2550" spans="2:26" ht="30" x14ac:dyDescent="0.25">
      <c r="B2550" s="9" t="s">
        <v>5204</v>
      </c>
      <c r="C2550" s="9" t="s">
        <v>5205</v>
      </c>
      <c r="D2550" s="9">
        <v>1982</v>
      </c>
      <c r="E2550" s="9" t="s">
        <v>12</v>
      </c>
      <c r="F2550" s="9" t="s">
        <v>30</v>
      </c>
      <c r="G2550" s="60" t="s">
        <v>50</v>
      </c>
      <c r="H2550" s="1" t="s">
        <v>13</v>
      </c>
      <c r="I2550" s="1" t="s">
        <v>6285</v>
      </c>
      <c r="J2550" s="68" t="s">
        <v>296</v>
      </c>
      <c r="K2550" s="68" t="s">
        <v>297</v>
      </c>
      <c r="L2550" s="120" t="s">
        <v>146</v>
      </c>
      <c r="M2550" s="117" t="s">
        <v>146</v>
      </c>
      <c r="N2550" s="118" t="s">
        <v>148</v>
      </c>
      <c r="O2550" s="118" t="s">
        <v>146</v>
      </c>
      <c r="P2550" s="118" t="s">
        <v>6520</v>
      </c>
      <c r="Q2550" s="118" t="s">
        <v>146</v>
      </c>
      <c r="R2550" s="118" t="s">
        <v>146</v>
      </c>
      <c r="S2550" s="118" t="s">
        <v>146</v>
      </c>
      <c r="T2550" s="118" t="s">
        <v>146</v>
      </c>
      <c r="U2550" s="118" t="s">
        <v>146</v>
      </c>
      <c r="V2550" s="118" t="s">
        <v>147</v>
      </c>
      <c r="W2550" s="118" t="s">
        <v>146</v>
      </c>
      <c r="X2550" s="121">
        <f t="shared" si="45"/>
        <v>21.666666666666668</v>
      </c>
      <c r="Y2550" s="68"/>
      <c r="Z2550" s="113">
        <f>VLOOKUP(B2550,[1]Sheet1!B$3:V$3093,21,0)</f>
        <v>0</v>
      </c>
    </row>
    <row r="2551" spans="2:26" ht="45" x14ac:dyDescent="0.25">
      <c r="B2551" s="9" t="s">
        <v>5206</v>
      </c>
      <c r="C2551" s="9" t="s">
        <v>5207</v>
      </c>
      <c r="D2551" s="9">
        <v>1993</v>
      </c>
      <c r="E2551" s="9" t="s">
        <v>12</v>
      </c>
      <c r="F2551" s="9" t="s">
        <v>30</v>
      </c>
      <c r="G2551" s="60" t="s">
        <v>50</v>
      </c>
      <c r="H2551" s="1" t="s">
        <v>6256</v>
      </c>
      <c r="I2551" s="1" t="s">
        <v>26</v>
      </c>
      <c r="J2551" s="68" t="s">
        <v>296</v>
      </c>
      <c r="K2551" s="68" t="s">
        <v>297</v>
      </c>
      <c r="L2551" s="120" t="s">
        <v>146</v>
      </c>
      <c r="M2551" s="117" t="s">
        <v>146</v>
      </c>
      <c r="N2551" s="118" t="s">
        <v>146</v>
      </c>
      <c r="O2551" s="118" t="s">
        <v>6520</v>
      </c>
      <c r="P2551" s="118" t="s">
        <v>147</v>
      </c>
      <c r="Q2551" s="118" t="s">
        <v>146</v>
      </c>
      <c r="R2551" s="118" t="s">
        <v>147</v>
      </c>
      <c r="S2551" s="118" t="s">
        <v>146</v>
      </c>
      <c r="T2551" s="118" t="s">
        <v>146</v>
      </c>
      <c r="U2551" s="118" t="s">
        <v>147</v>
      </c>
      <c r="V2551" s="118" t="s">
        <v>6520</v>
      </c>
      <c r="W2551" s="118" t="s">
        <v>148</v>
      </c>
      <c r="X2551" s="121">
        <f t="shared" si="45"/>
        <v>22.5</v>
      </c>
      <c r="Y2551" s="68"/>
      <c r="Z2551" s="113">
        <f>VLOOKUP(B2551,[1]Sheet1!B$3:V$3093,21,0)</f>
        <v>0</v>
      </c>
    </row>
    <row r="2552" spans="2:26" ht="30" x14ac:dyDescent="0.25">
      <c r="B2552" s="9" t="s">
        <v>5208</v>
      </c>
      <c r="C2552" s="9" t="s">
        <v>5209</v>
      </c>
      <c r="D2552" s="9">
        <v>1984</v>
      </c>
      <c r="E2552" s="9" t="s">
        <v>12</v>
      </c>
      <c r="F2552" s="9" t="s">
        <v>30</v>
      </c>
      <c r="G2552" s="60" t="s">
        <v>50</v>
      </c>
      <c r="H2552" s="1" t="s">
        <v>176</v>
      </c>
      <c r="I2552" s="1"/>
      <c r="J2552" s="68" t="s">
        <v>296</v>
      </c>
      <c r="K2552" s="68" t="s">
        <v>297</v>
      </c>
      <c r="L2552" s="120" t="s">
        <v>146</v>
      </c>
      <c r="M2552" s="117" t="s">
        <v>146</v>
      </c>
      <c r="N2552" s="118" t="s">
        <v>146</v>
      </c>
      <c r="O2552" s="118" t="s">
        <v>148</v>
      </c>
      <c r="P2552" s="118" t="s">
        <v>146</v>
      </c>
      <c r="Q2552" s="118" t="s">
        <v>147</v>
      </c>
      <c r="R2552" s="118" t="s">
        <v>146</v>
      </c>
      <c r="S2552" s="118" t="s">
        <v>147</v>
      </c>
      <c r="T2552" s="118" t="s">
        <v>147</v>
      </c>
      <c r="U2552" s="118" t="s">
        <v>146</v>
      </c>
      <c r="V2552" s="118" t="s">
        <v>147</v>
      </c>
      <c r="W2552" s="118" t="s">
        <v>146</v>
      </c>
      <c r="X2552" s="121">
        <f t="shared" si="45"/>
        <v>25</v>
      </c>
      <c r="Y2552" s="68"/>
      <c r="Z2552" s="113">
        <f>VLOOKUP(B2552,[1]Sheet1!B$3:V$3093,21,0)</f>
        <v>0</v>
      </c>
    </row>
    <row r="2553" spans="2:26" ht="30" x14ac:dyDescent="0.25">
      <c r="B2553" s="9" t="s">
        <v>5210</v>
      </c>
      <c r="C2553" s="9" t="s">
        <v>5211</v>
      </c>
      <c r="D2553" s="9">
        <v>1988</v>
      </c>
      <c r="E2553" s="9" t="s">
        <v>12</v>
      </c>
      <c r="F2553" s="9" t="s">
        <v>30</v>
      </c>
      <c r="G2553" s="60" t="s">
        <v>50</v>
      </c>
      <c r="H2553" s="1" t="s">
        <v>11</v>
      </c>
      <c r="I2553" s="1" t="s">
        <v>6251</v>
      </c>
      <c r="J2553" s="68" t="s">
        <v>296</v>
      </c>
      <c r="K2553" s="68" t="s">
        <v>297</v>
      </c>
      <c r="L2553" s="120" t="s">
        <v>147</v>
      </c>
      <c r="M2553" s="117" t="s">
        <v>146</v>
      </c>
      <c r="N2553" s="118" t="s">
        <v>146</v>
      </c>
      <c r="O2553" s="118" t="s">
        <v>147</v>
      </c>
      <c r="P2553" s="118" t="s">
        <v>146</v>
      </c>
      <c r="Q2553" s="118" t="s">
        <v>146</v>
      </c>
      <c r="R2553" s="118" t="s">
        <v>146</v>
      </c>
      <c r="S2553" s="118" t="s">
        <v>146</v>
      </c>
      <c r="T2553" s="118" t="s">
        <v>146</v>
      </c>
      <c r="U2553" s="118" t="s">
        <v>146</v>
      </c>
      <c r="V2553" s="118" t="s">
        <v>146</v>
      </c>
      <c r="W2553" s="118" t="s">
        <v>146</v>
      </c>
      <c r="X2553" s="121">
        <f t="shared" si="45"/>
        <v>21.666666666666668</v>
      </c>
      <c r="Y2553" s="68"/>
      <c r="Z2553" s="113">
        <f>VLOOKUP(B2553,[1]Sheet1!B$3:V$3093,21,0)</f>
        <v>0</v>
      </c>
    </row>
    <row r="2554" spans="2:26" ht="60" x14ac:dyDescent="0.25">
      <c r="B2554" s="9" t="s">
        <v>5212</v>
      </c>
      <c r="C2554" s="9" t="s">
        <v>3870</v>
      </c>
      <c r="D2554" s="9">
        <v>1982</v>
      </c>
      <c r="E2554" s="9" t="s">
        <v>12</v>
      </c>
      <c r="F2554" s="9" t="s">
        <v>30</v>
      </c>
      <c r="G2554" s="60" t="s">
        <v>50</v>
      </c>
      <c r="H2554" s="1" t="s">
        <v>80</v>
      </c>
      <c r="I2554" s="1" t="s">
        <v>6275</v>
      </c>
      <c r="J2554" s="68" t="s">
        <v>296</v>
      </c>
      <c r="K2554" s="68" t="s">
        <v>297</v>
      </c>
      <c r="L2554" s="120" t="s">
        <v>147</v>
      </c>
      <c r="M2554" s="117" t="s">
        <v>147</v>
      </c>
      <c r="N2554" s="118" t="s">
        <v>146</v>
      </c>
      <c r="O2554" s="118" t="s">
        <v>146</v>
      </c>
      <c r="P2554" s="118" t="s">
        <v>147</v>
      </c>
      <c r="Q2554" s="118" t="s">
        <v>147</v>
      </c>
      <c r="R2554" s="118" t="s">
        <v>146</v>
      </c>
      <c r="S2554" s="118" t="s">
        <v>147</v>
      </c>
      <c r="T2554" s="118" t="s">
        <v>6520</v>
      </c>
      <c r="U2554" s="118" t="s">
        <v>146</v>
      </c>
      <c r="V2554" s="118" t="s">
        <v>146</v>
      </c>
      <c r="W2554" s="118" t="s">
        <v>147</v>
      </c>
      <c r="X2554" s="121">
        <f t="shared" si="45"/>
        <v>24.166666666666668</v>
      </c>
      <c r="Y2554" s="68"/>
      <c r="Z2554" s="113">
        <f>VLOOKUP(B2554,[1]Sheet1!B$3:V$3093,21,0)</f>
        <v>0</v>
      </c>
    </row>
    <row r="2555" spans="2:26" ht="60" x14ac:dyDescent="0.25">
      <c r="B2555" s="9" t="s">
        <v>5213</v>
      </c>
      <c r="C2555" s="9" t="s">
        <v>5214</v>
      </c>
      <c r="D2555" s="9">
        <v>1987</v>
      </c>
      <c r="E2555" s="9" t="s">
        <v>12</v>
      </c>
      <c r="F2555" s="9" t="s">
        <v>30</v>
      </c>
      <c r="G2555" s="60" t="s">
        <v>50</v>
      </c>
      <c r="H2555" s="1" t="s">
        <v>80</v>
      </c>
      <c r="I2555" s="1" t="s">
        <v>77</v>
      </c>
      <c r="J2555" s="68" t="s">
        <v>296</v>
      </c>
      <c r="K2555" s="68" t="s">
        <v>297</v>
      </c>
      <c r="L2555" s="120" t="s">
        <v>146</v>
      </c>
      <c r="M2555" s="117" t="s">
        <v>147</v>
      </c>
      <c r="N2555" s="118" t="s">
        <v>146</v>
      </c>
      <c r="O2555" s="118" t="s">
        <v>146</v>
      </c>
      <c r="P2555" s="118" t="s">
        <v>146</v>
      </c>
      <c r="Q2555" s="118" t="s">
        <v>146</v>
      </c>
      <c r="R2555" s="118" t="s">
        <v>147</v>
      </c>
      <c r="S2555" s="118" t="s">
        <v>146</v>
      </c>
      <c r="T2555" s="118" t="s">
        <v>6520</v>
      </c>
      <c r="U2555" s="118" t="s">
        <v>147</v>
      </c>
      <c r="V2555" s="118" t="s">
        <v>146</v>
      </c>
      <c r="W2555" s="118" t="s">
        <v>146</v>
      </c>
      <c r="X2555" s="121">
        <f t="shared" si="45"/>
        <v>21.666666666666668</v>
      </c>
      <c r="Y2555" s="68"/>
      <c r="Z2555" s="113">
        <f>VLOOKUP(B2555,[1]Sheet1!B$3:V$3093,21,0)</f>
        <v>0</v>
      </c>
    </row>
    <row r="2556" spans="2:26" ht="30" x14ac:dyDescent="0.25">
      <c r="B2556" s="9" t="s">
        <v>5215</v>
      </c>
      <c r="C2556" s="9" t="s">
        <v>5216</v>
      </c>
      <c r="D2556" s="9">
        <v>1990</v>
      </c>
      <c r="E2556" s="9" t="s">
        <v>12</v>
      </c>
      <c r="F2556" s="9" t="s">
        <v>30</v>
      </c>
      <c r="G2556" s="60" t="s">
        <v>50</v>
      </c>
      <c r="H2556" s="1" t="s">
        <v>13</v>
      </c>
      <c r="I2556" s="1" t="s">
        <v>170</v>
      </c>
      <c r="J2556" s="68" t="s">
        <v>296</v>
      </c>
      <c r="K2556" s="68" t="s">
        <v>297</v>
      </c>
      <c r="L2556" s="120" t="s">
        <v>146</v>
      </c>
      <c r="M2556" s="117" t="s">
        <v>146</v>
      </c>
      <c r="N2556" s="118" t="s">
        <v>146</v>
      </c>
      <c r="O2556" s="118" t="s">
        <v>147</v>
      </c>
      <c r="P2556" s="118" t="s">
        <v>146</v>
      </c>
      <c r="Q2556" s="118" t="s">
        <v>147</v>
      </c>
      <c r="R2556" s="118" t="s">
        <v>146</v>
      </c>
      <c r="S2556" s="118" t="s">
        <v>147</v>
      </c>
      <c r="T2556" s="118" t="s">
        <v>147</v>
      </c>
      <c r="U2556" s="118" t="s">
        <v>148</v>
      </c>
      <c r="V2556" s="118" t="s">
        <v>147</v>
      </c>
      <c r="W2556" s="118" t="s">
        <v>146</v>
      </c>
      <c r="X2556" s="121">
        <f t="shared" si="45"/>
        <v>25.833333333333332</v>
      </c>
      <c r="Y2556" s="68"/>
      <c r="Z2556" s="113">
        <f>VLOOKUP(B2556,[1]Sheet1!B$3:V$3093,21,0)</f>
        <v>0</v>
      </c>
    </row>
    <row r="2557" spans="2:26" ht="30" x14ac:dyDescent="0.25">
      <c r="B2557" s="9" t="s">
        <v>5217</v>
      </c>
      <c r="C2557" s="9" t="s">
        <v>5218</v>
      </c>
      <c r="D2557" s="9">
        <v>1992</v>
      </c>
      <c r="E2557" s="9" t="s">
        <v>12</v>
      </c>
      <c r="F2557" s="9" t="s">
        <v>30</v>
      </c>
      <c r="G2557" s="60" t="s">
        <v>50</v>
      </c>
      <c r="H2557" s="1" t="s">
        <v>18</v>
      </c>
      <c r="I2557" s="1" t="s">
        <v>26</v>
      </c>
      <c r="J2557" s="68" t="s">
        <v>296</v>
      </c>
      <c r="K2557" s="68" t="s">
        <v>297</v>
      </c>
      <c r="L2557" s="120" t="s">
        <v>6520</v>
      </c>
      <c r="M2557" s="117" t="s">
        <v>147</v>
      </c>
      <c r="N2557" s="118" t="s">
        <v>146</v>
      </c>
      <c r="O2557" s="118" t="s">
        <v>147</v>
      </c>
      <c r="P2557" s="118" t="s">
        <v>147</v>
      </c>
      <c r="Q2557" s="118" t="s">
        <v>146</v>
      </c>
      <c r="R2557" s="118" t="s">
        <v>146</v>
      </c>
      <c r="S2557" s="118" t="s">
        <v>146</v>
      </c>
      <c r="T2557" s="118" t="s">
        <v>147</v>
      </c>
      <c r="U2557" s="118" t="s">
        <v>147</v>
      </c>
      <c r="V2557" s="118" t="s">
        <v>147</v>
      </c>
      <c r="W2557" s="118" t="s">
        <v>146</v>
      </c>
      <c r="X2557" s="121">
        <f t="shared" si="45"/>
        <v>24.166666666666668</v>
      </c>
      <c r="Y2557" s="68"/>
      <c r="Z2557" s="113">
        <f>VLOOKUP(B2557,[1]Sheet1!B$3:V$3093,21,0)</f>
        <v>0</v>
      </c>
    </row>
    <row r="2558" spans="2:26" ht="45" x14ac:dyDescent="0.25">
      <c r="B2558" s="9" t="s">
        <v>5219</v>
      </c>
      <c r="C2558" s="9" t="s">
        <v>5220</v>
      </c>
      <c r="D2558" s="9">
        <v>1991</v>
      </c>
      <c r="E2558" s="9" t="s">
        <v>12</v>
      </c>
      <c r="F2558" s="9" t="s">
        <v>30</v>
      </c>
      <c r="G2558" s="60" t="s">
        <v>50</v>
      </c>
      <c r="H2558" s="1" t="s">
        <v>13</v>
      </c>
      <c r="I2558" s="1" t="s">
        <v>79</v>
      </c>
      <c r="J2558" s="68" t="s">
        <v>291</v>
      </c>
      <c r="K2558" s="68" t="s">
        <v>292</v>
      </c>
      <c r="L2558" s="120" t="s">
        <v>147</v>
      </c>
      <c r="M2558" s="117" t="s">
        <v>146</v>
      </c>
      <c r="N2558" s="118" t="s">
        <v>147</v>
      </c>
      <c r="O2558" s="118" t="s">
        <v>146</v>
      </c>
      <c r="P2558" s="118" t="s">
        <v>148</v>
      </c>
      <c r="Q2558" s="118" t="s">
        <v>146</v>
      </c>
      <c r="R2558" s="118" t="s">
        <v>147</v>
      </c>
      <c r="S2558" s="118" t="s">
        <v>146</v>
      </c>
      <c r="T2558" s="118" t="s">
        <v>148</v>
      </c>
      <c r="U2558" s="118" t="s">
        <v>146</v>
      </c>
      <c r="V2558" s="118" t="s">
        <v>148</v>
      </c>
      <c r="W2558" s="118" t="s">
        <v>146</v>
      </c>
      <c r="X2558" s="121">
        <f t="shared" si="45"/>
        <v>27.5</v>
      </c>
      <c r="Y2558" s="68"/>
      <c r="Z2558" s="113">
        <f>VLOOKUP(B2558,[1]Sheet1!B$3:V$3093,21,0)</f>
        <v>0</v>
      </c>
    </row>
    <row r="2559" spans="2:26" ht="30" x14ac:dyDescent="0.25">
      <c r="B2559" s="9" t="s">
        <v>5221</v>
      </c>
      <c r="C2559" s="9" t="s">
        <v>5222</v>
      </c>
      <c r="D2559" s="9">
        <v>1986</v>
      </c>
      <c r="E2559" s="9" t="s">
        <v>12</v>
      </c>
      <c r="F2559" s="9" t="s">
        <v>30</v>
      </c>
      <c r="G2559" s="60" t="s">
        <v>50</v>
      </c>
      <c r="H2559" s="1" t="s">
        <v>18</v>
      </c>
      <c r="I2559" s="1" t="s">
        <v>6252</v>
      </c>
      <c r="J2559" s="68" t="s">
        <v>296</v>
      </c>
      <c r="K2559" s="68" t="s">
        <v>297</v>
      </c>
      <c r="L2559" s="120" t="s">
        <v>146</v>
      </c>
      <c r="M2559" s="117" t="s">
        <v>147</v>
      </c>
      <c r="N2559" s="118" t="s">
        <v>146</v>
      </c>
      <c r="O2559" s="118" t="s">
        <v>146</v>
      </c>
      <c r="P2559" s="118" t="s">
        <v>146</v>
      </c>
      <c r="Q2559" s="118" t="s">
        <v>6520</v>
      </c>
      <c r="R2559" s="118" t="s">
        <v>148</v>
      </c>
      <c r="S2559" s="118" t="s">
        <v>6520</v>
      </c>
      <c r="T2559" s="118" t="s">
        <v>146</v>
      </c>
      <c r="U2559" s="118" t="s">
        <v>148</v>
      </c>
      <c r="V2559" s="118" t="s">
        <v>146</v>
      </c>
      <c r="W2559" s="118" t="s">
        <v>147</v>
      </c>
      <c r="X2559" s="121">
        <f t="shared" si="45"/>
        <v>23.333333333333332</v>
      </c>
      <c r="Y2559" s="68"/>
      <c r="Z2559" s="113">
        <f>VLOOKUP(B2559,[1]Sheet1!B$3:V$3093,21,0)</f>
        <v>0</v>
      </c>
    </row>
    <row r="2560" spans="2:26" ht="30" x14ac:dyDescent="0.25">
      <c r="B2560" s="9" t="s">
        <v>5223</v>
      </c>
      <c r="C2560" s="9" t="s">
        <v>5224</v>
      </c>
      <c r="D2560" s="9">
        <v>1989</v>
      </c>
      <c r="E2560" s="9" t="s">
        <v>12</v>
      </c>
      <c r="F2560" s="9" t="s">
        <v>30</v>
      </c>
      <c r="G2560" s="60" t="s">
        <v>50</v>
      </c>
      <c r="H2560" s="1" t="s">
        <v>13</v>
      </c>
      <c r="I2560" s="1" t="s">
        <v>26</v>
      </c>
      <c r="J2560" s="68" t="s">
        <v>296</v>
      </c>
      <c r="K2560" s="68" t="s">
        <v>297</v>
      </c>
      <c r="L2560" s="120" t="s">
        <v>147</v>
      </c>
      <c r="M2560" s="117" t="s">
        <v>6520</v>
      </c>
      <c r="N2560" s="118" t="s">
        <v>146</v>
      </c>
      <c r="O2560" s="118" t="s">
        <v>146</v>
      </c>
      <c r="P2560" s="118" t="s">
        <v>146</v>
      </c>
      <c r="Q2560" s="118" t="s">
        <v>146</v>
      </c>
      <c r="R2560" s="118" t="s">
        <v>147</v>
      </c>
      <c r="S2560" s="118" t="s">
        <v>146</v>
      </c>
      <c r="T2560" s="118" t="s">
        <v>6520</v>
      </c>
      <c r="U2560" s="118" t="s">
        <v>147</v>
      </c>
      <c r="V2560" s="118" t="s">
        <v>147</v>
      </c>
      <c r="W2560" s="118" t="s">
        <v>6520</v>
      </c>
      <c r="X2560" s="121">
        <f t="shared" si="45"/>
        <v>20.833333333333332</v>
      </c>
      <c r="Y2560" s="68"/>
      <c r="Z2560" s="113">
        <f>VLOOKUP(B2560,[1]Sheet1!B$3:V$3093,21,0)</f>
        <v>0</v>
      </c>
    </row>
    <row r="2561" spans="2:26" ht="30" x14ac:dyDescent="0.25">
      <c r="B2561" s="9" t="s">
        <v>5225</v>
      </c>
      <c r="C2561" s="9" t="s">
        <v>5226</v>
      </c>
      <c r="D2561" s="9">
        <v>1983</v>
      </c>
      <c r="E2561" s="9" t="s">
        <v>12</v>
      </c>
      <c r="F2561" s="9" t="s">
        <v>413</v>
      </c>
      <c r="G2561" s="60" t="s">
        <v>50</v>
      </c>
      <c r="H2561" s="1" t="s">
        <v>29</v>
      </c>
      <c r="I2561" s="1" t="s">
        <v>26</v>
      </c>
      <c r="J2561" s="68" t="s">
        <v>291</v>
      </c>
      <c r="K2561" s="68" t="s">
        <v>292</v>
      </c>
      <c r="L2561" s="120" t="s">
        <v>146</v>
      </c>
      <c r="M2561" s="117" t="s">
        <v>147</v>
      </c>
      <c r="N2561" s="118" t="s">
        <v>147</v>
      </c>
      <c r="O2561" s="118" t="s">
        <v>146</v>
      </c>
      <c r="P2561" s="118" t="s">
        <v>146</v>
      </c>
      <c r="Q2561" s="118" t="s">
        <v>146</v>
      </c>
      <c r="R2561" s="118" t="s">
        <v>148</v>
      </c>
      <c r="S2561" s="118" t="s">
        <v>146</v>
      </c>
      <c r="T2561" s="118" t="s">
        <v>146</v>
      </c>
      <c r="U2561" s="118" t="s">
        <v>146</v>
      </c>
      <c r="V2561" s="118" t="s">
        <v>6520</v>
      </c>
      <c r="W2561" s="118" t="s">
        <v>6520</v>
      </c>
      <c r="X2561" s="121">
        <f t="shared" si="45"/>
        <v>21.666666666666668</v>
      </c>
      <c r="Y2561" s="68"/>
      <c r="Z2561" s="113">
        <f>VLOOKUP(B2561,[1]Sheet1!B$3:V$3093,21,0)</f>
        <v>0</v>
      </c>
    </row>
    <row r="2562" spans="2:26" ht="30" x14ac:dyDescent="0.25">
      <c r="B2562" s="9" t="s">
        <v>5227</v>
      </c>
      <c r="C2562" s="9" t="s">
        <v>5228</v>
      </c>
      <c r="D2562" s="9">
        <v>1991</v>
      </c>
      <c r="E2562" s="9" t="s">
        <v>12</v>
      </c>
      <c r="F2562" s="9" t="s">
        <v>30</v>
      </c>
      <c r="G2562" s="60" t="s">
        <v>50</v>
      </c>
      <c r="H2562" s="1" t="s">
        <v>13</v>
      </c>
      <c r="I2562" s="1" t="s">
        <v>21</v>
      </c>
      <c r="J2562" s="68" t="s">
        <v>296</v>
      </c>
      <c r="K2562" s="68" t="s">
        <v>297</v>
      </c>
      <c r="L2562" s="120" t="s">
        <v>146</v>
      </c>
      <c r="M2562" s="117" t="s">
        <v>146</v>
      </c>
      <c r="N2562" s="118" t="s">
        <v>147</v>
      </c>
      <c r="O2562" s="118" t="s">
        <v>147</v>
      </c>
      <c r="P2562" s="118" t="s">
        <v>6520</v>
      </c>
      <c r="Q2562" s="118" t="s">
        <v>146</v>
      </c>
      <c r="R2562" s="118" t="s">
        <v>146</v>
      </c>
      <c r="S2562" s="118" t="s">
        <v>146</v>
      </c>
      <c r="T2562" s="118" t="s">
        <v>146</v>
      </c>
      <c r="U2562" s="118" t="s">
        <v>146</v>
      </c>
      <c r="V2562" s="118" t="s">
        <v>146</v>
      </c>
      <c r="W2562" s="118" t="s">
        <v>146</v>
      </c>
      <c r="X2562" s="121">
        <f t="shared" si="45"/>
        <v>20.833333333333332</v>
      </c>
      <c r="Y2562" s="68"/>
      <c r="Z2562" s="113">
        <f>VLOOKUP(B2562,[1]Sheet1!B$3:V$3093,21,0)</f>
        <v>0</v>
      </c>
    </row>
    <row r="2563" spans="2:26" ht="30" x14ac:dyDescent="0.25">
      <c r="B2563" s="9" t="s">
        <v>5229</v>
      </c>
      <c r="C2563" s="9" t="s">
        <v>5230</v>
      </c>
      <c r="D2563" s="9">
        <v>1989</v>
      </c>
      <c r="E2563" s="9" t="s">
        <v>12</v>
      </c>
      <c r="F2563" s="9" t="s">
        <v>30</v>
      </c>
      <c r="G2563" s="60" t="s">
        <v>50</v>
      </c>
      <c r="H2563" s="1" t="s">
        <v>13</v>
      </c>
      <c r="I2563" s="1" t="s">
        <v>170</v>
      </c>
      <c r="J2563" s="68" t="s">
        <v>291</v>
      </c>
      <c r="K2563" s="68" t="s">
        <v>292</v>
      </c>
      <c r="L2563" s="120" t="s">
        <v>147</v>
      </c>
      <c r="M2563" s="117" t="s">
        <v>6520</v>
      </c>
      <c r="N2563" s="118" t="s">
        <v>146</v>
      </c>
      <c r="O2563" s="118" t="s">
        <v>146</v>
      </c>
      <c r="P2563" s="118" t="s">
        <v>147</v>
      </c>
      <c r="Q2563" s="118" t="s">
        <v>147</v>
      </c>
      <c r="R2563" s="118" t="s">
        <v>146</v>
      </c>
      <c r="S2563" s="118" t="s">
        <v>147</v>
      </c>
      <c r="T2563" s="118" t="s">
        <v>147</v>
      </c>
      <c r="U2563" s="118" t="s">
        <v>146</v>
      </c>
      <c r="V2563" s="118" t="s">
        <v>146</v>
      </c>
      <c r="W2563" s="118" t="s">
        <v>147</v>
      </c>
      <c r="X2563" s="121">
        <f t="shared" si="45"/>
        <v>24.166666666666668</v>
      </c>
      <c r="Y2563" s="68"/>
      <c r="Z2563" s="113">
        <f>VLOOKUP(B2563,[1]Sheet1!B$3:V$3093,21,0)</f>
        <v>0</v>
      </c>
    </row>
    <row r="2564" spans="2:26" ht="30" x14ac:dyDescent="0.25">
      <c r="B2564" s="9" t="s">
        <v>5231</v>
      </c>
      <c r="C2564" s="9" t="s">
        <v>5232</v>
      </c>
      <c r="D2564" s="9">
        <v>1989</v>
      </c>
      <c r="E2564" s="9" t="s">
        <v>12</v>
      </c>
      <c r="F2564" s="9" t="s">
        <v>30</v>
      </c>
      <c r="G2564" s="60" t="s">
        <v>50</v>
      </c>
      <c r="H2564" s="1" t="s">
        <v>18</v>
      </c>
      <c r="I2564" s="1" t="s">
        <v>33</v>
      </c>
      <c r="J2564" s="68" t="s">
        <v>296</v>
      </c>
      <c r="K2564" s="68" t="s">
        <v>297</v>
      </c>
      <c r="L2564" s="120" t="s">
        <v>146</v>
      </c>
      <c r="M2564" s="117" t="s">
        <v>146</v>
      </c>
      <c r="N2564" s="118" t="s">
        <v>146</v>
      </c>
      <c r="O2564" s="118" t="s">
        <v>146</v>
      </c>
      <c r="P2564" s="118" t="s">
        <v>146</v>
      </c>
      <c r="Q2564" s="118" t="s">
        <v>147</v>
      </c>
      <c r="R2564" s="118" t="s">
        <v>6520</v>
      </c>
      <c r="S2564" s="118" t="s">
        <v>147</v>
      </c>
      <c r="T2564" s="118" t="s">
        <v>147</v>
      </c>
      <c r="U2564" s="118" t="s">
        <v>146</v>
      </c>
      <c r="V2564" s="118" t="s">
        <v>147</v>
      </c>
      <c r="W2564" s="118" t="s">
        <v>146</v>
      </c>
      <c r="X2564" s="121">
        <f t="shared" si="45"/>
        <v>22.5</v>
      </c>
      <c r="Y2564" s="68"/>
      <c r="Z2564" s="113">
        <f>VLOOKUP(B2564,[1]Sheet1!B$3:V$3093,21,0)</f>
        <v>0</v>
      </c>
    </row>
    <row r="2565" spans="2:26" ht="45" x14ac:dyDescent="0.25">
      <c r="B2565" s="9" t="s">
        <v>5233</v>
      </c>
      <c r="C2565" s="9" t="s">
        <v>5234</v>
      </c>
      <c r="D2565" s="9">
        <v>1990</v>
      </c>
      <c r="E2565" s="9" t="s">
        <v>12</v>
      </c>
      <c r="F2565" s="9" t="s">
        <v>30</v>
      </c>
      <c r="G2565" s="60" t="s">
        <v>50</v>
      </c>
      <c r="H2565" s="1" t="s">
        <v>6289</v>
      </c>
      <c r="I2565" s="1" t="s">
        <v>6282</v>
      </c>
      <c r="J2565" s="68" t="s">
        <v>296</v>
      </c>
      <c r="K2565" s="68" t="s">
        <v>297</v>
      </c>
      <c r="L2565" s="120" t="s">
        <v>146</v>
      </c>
      <c r="M2565" s="117" t="s">
        <v>146</v>
      </c>
      <c r="N2565" s="118" t="s">
        <v>148</v>
      </c>
      <c r="O2565" s="118" t="s">
        <v>146</v>
      </c>
      <c r="P2565" s="118" t="s">
        <v>146</v>
      </c>
      <c r="Q2565" s="118" t="s">
        <v>146</v>
      </c>
      <c r="R2565" s="118" t="s">
        <v>146</v>
      </c>
      <c r="S2565" s="118" t="s">
        <v>146</v>
      </c>
      <c r="T2565" s="118" t="s">
        <v>6520</v>
      </c>
      <c r="U2565" s="118" t="s">
        <v>146</v>
      </c>
      <c r="V2565" s="118" t="s">
        <v>6520</v>
      </c>
      <c r="W2565" s="118" t="s">
        <v>146</v>
      </c>
      <c r="X2565" s="121">
        <f t="shared" si="45"/>
        <v>20</v>
      </c>
      <c r="Y2565" s="68"/>
      <c r="Z2565" s="113">
        <f>VLOOKUP(B2565,[1]Sheet1!B$3:V$3093,21,0)</f>
        <v>0</v>
      </c>
    </row>
    <row r="2566" spans="2:26" ht="30" x14ac:dyDescent="0.25">
      <c r="B2566" s="9" t="s">
        <v>5235</v>
      </c>
      <c r="C2566" s="9" t="s">
        <v>5236</v>
      </c>
      <c r="D2566" s="9">
        <v>1987</v>
      </c>
      <c r="E2566" s="9" t="s">
        <v>12</v>
      </c>
      <c r="F2566" s="9" t="s">
        <v>30</v>
      </c>
      <c r="G2566" s="60" t="s">
        <v>50</v>
      </c>
      <c r="H2566" s="1" t="s">
        <v>18</v>
      </c>
      <c r="I2566" s="1" t="s">
        <v>86</v>
      </c>
      <c r="J2566" s="68" t="s">
        <v>296</v>
      </c>
      <c r="K2566" s="68" t="s">
        <v>297</v>
      </c>
      <c r="L2566" s="120" t="s">
        <v>147</v>
      </c>
      <c r="M2566" s="117" t="s">
        <v>6520</v>
      </c>
      <c r="N2566" s="118" t="s">
        <v>146</v>
      </c>
      <c r="O2566" s="118" t="s">
        <v>147</v>
      </c>
      <c r="P2566" s="118" t="s">
        <v>146</v>
      </c>
      <c r="Q2566" s="118" t="s">
        <v>147</v>
      </c>
      <c r="R2566" s="118" t="s">
        <v>6520</v>
      </c>
      <c r="S2566" s="118" t="s">
        <v>147</v>
      </c>
      <c r="T2566" s="118" t="s">
        <v>146</v>
      </c>
      <c r="U2566" s="118" t="s">
        <v>147</v>
      </c>
      <c r="V2566" s="118" t="s">
        <v>147</v>
      </c>
      <c r="W2566" s="118" t="s">
        <v>147</v>
      </c>
      <c r="X2566" s="121">
        <f t="shared" si="45"/>
        <v>24.166666666666668</v>
      </c>
      <c r="Y2566" s="68"/>
      <c r="Z2566" s="113">
        <f>VLOOKUP(B2566,[1]Sheet1!B$3:V$3093,21,0)</f>
        <v>0</v>
      </c>
    </row>
    <row r="2567" spans="2:26" ht="30" x14ac:dyDescent="0.25">
      <c r="B2567" s="25" t="s">
        <v>5237</v>
      </c>
      <c r="C2567" s="9" t="s">
        <v>1437</v>
      </c>
      <c r="D2567" s="9">
        <v>1991</v>
      </c>
      <c r="E2567" s="9" t="s">
        <v>12</v>
      </c>
      <c r="F2567" s="9" t="s">
        <v>124</v>
      </c>
      <c r="G2567" s="60" t="s">
        <v>6481</v>
      </c>
      <c r="H2567" s="1" t="s">
        <v>13</v>
      </c>
      <c r="I2567" s="1" t="s">
        <v>6423</v>
      </c>
      <c r="J2567" s="68" t="s">
        <v>296</v>
      </c>
      <c r="K2567" s="68" t="s">
        <v>297</v>
      </c>
      <c r="L2567" s="120" t="s">
        <v>146</v>
      </c>
      <c r="M2567" s="117" t="s">
        <v>6520</v>
      </c>
      <c r="N2567" s="118" t="s">
        <v>148</v>
      </c>
      <c r="O2567" s="118" t="s">
        <v>146</v>
      </c>
      <c r="P2567" s="118" t="s">
        <v>146</v>
      </c>
      <c r="Q2567" s="118" t="s">
        <v>146</v>
      </c>
      <c r="R2567" s="118" t="s">
        <v>147</v>
      </c>
      <c r="S2567" s="118" t="s">
        <v>6520</v>
      </c>
      <c r="T2567" s="118" t="s">
        <v>147</v>
      </c>
      <c r="U2567" s="118" t="s">
        <v>6520</v>
      </c>
      <c r="V2567" s="118" t="s">
        <v>6520</v>
      </c>
      <c r="W2567" s="118" t="s">
        <v>148</v>
      </c>
      <c r="X2567" s="121">
        <f t="shared" si="45"/>
        <v>21.666666666666668</v>
      </c>
      <c r="Y2567" s="68"/>
      <c r="Z2567" s="113" t="str">
        <f>VLOOKUP(B2567,[1]Sheet1!B$3:V$3093,21,0)</f>
        <v>4D trở lên</v>
      </c>
    </row>
    <row r="2568" spans="2:26" ht="45" x14ac:dyDescent="0.25">
      <c r="B2568" s="9" t="s">
        <v>5238</v>
      </c>
      <c r="C2568" s="9" t="s">
        <v>5239</v>
      </c>
      <c r="D2568" s="9">
        <v>1992</v>
      </c>
      <c r="E2568" s="9" t="s">
        <v>12</v>
      </c>
      <c r="F2568" s="9" t="s">
        <v>30</v>
      </c>
      <c r="G2568" s="60" t="s">
        <v>6481</v>
      </c>
      <c r="H2568" s="1" t="s">
        <v>13</v>
      </c>
      <c r="I2568" s="1" t="s">
        <v>79</v>
      </c>
      <c r="J2568" s="68" t="s">
        <v>291</v>
      </c>
      <c r="K2568" s="68" t="s">
        <v>292</v>
      </c>
      <c r="L2568" s="120" t="s">
        <v>146</v>
      </c>
      <c r="M2568" s="117" t="s">
        <v>147</v>
      </c>
      <c r="N2568" s="118" t="s">
        <v>147</v>
      </c>
      <c r="O2568" s="118" t="s">
        <v>147</v>
      </c>
      <c r="P2568" s="118" t="s">
        <v>147</v>
      </c>
      <c r="Q2568" s="118" t="s">
        <v>147</v>
      </c>
      <c r="R2568" s="118" t="s">
        <v>6520</v>
      </c>
      <c r="S2568" s="118" t="s">
        <v>147</v>
      </c>
      <c r="T2568" s="118" t="s">
        <v>147</v>
      </c>
      <c r="U2568" s="118" t="s">
        <v>146</v>
      </c>
      <c r="V2568" s="118" t="s">
        <v>147</v>
      </c>
      <c r="W2568" s="118" t="s">
        <v>147</v>
      </c>
      <c r="X2568" s="121">
        <f t="shared" si="45"/>
        <v>26.666666666666668</v>
      </c>
      <c r="Y2568" s="68"/>
      <c r="Z2568" s="113">
        <f>VLOOKUP(B2568,[1]Sheet1!B$3:V$3093,21,0)</f>
        <v>0</v>
      </c>
    </row>
    <row r="2569" spans="2:26" ht="30" x14ac:dyDescent="0.25">
      <c r="B2569" s="9" t="s">
        <v>5240</v>
      </c>
      <c r="C2569" s="9" t="s">
        <v>5241</v>
      </c>
      <c r="D2569" s="9">
        <v>1990</v>
      </c>
      <c r="E2569" s="9" t="s">
        <v>12</v>
      </c>
      <c r="F2569" s="9" t="s">
        <v>30</v>
      </c>
      <c r="G2569" s="60" t="s">
        <v>6481</v>
      </c>
      <c r="H2569" s="1" t="s">
        <v>11</v>
      </c>
      <c r="I2569" s="1" t="s">
        <v>24</v>
      </c>
      <c r="J2569" s="68" t="s">
        <v>296</v>
      </c>
      <c r="K2569" s="68" t="s">
        <v>297</v>
      </c>
      <c r="L2569" s="120" t="s">
        <v>146</v>
      </c>
      <c r="M2569" s="117" t="s">
        <v>147</v>
      </c>
      <c r="N2569" s="118" t="s">
        <v>146</v>
      </c>
      <c r="O2569" s="118" t="s">
        <v>147</v>
      </c>
      <c r="P2569" s="118" t="s">
        <v>147</v>
      </c>
      <c r="Q2569" s="118" t="s">
        <v>146</v>
      </c>
      <c r="R2569" s="118" t="s">
        <v>146</v>
      </c>
      <c r="S2569" s="118" t="s">
        <v>146</v>
      </c>
      <c r="T2569" s="118" t="s">
        <v>146</v>
      </c>
      <c r="U2569" s="118" t="s">
        <v>6520</v>
      </c>
      <c r="V2569" s="118" t="s">
        <v>146</v>
      </c>
      <c r="W2569" s="118" t="s">
        <v>146</v>
      </c>
      <c r="X2569" s="121">
        <f t="shared" si="45"/>
        <v>21.666666666666668</v>
      </c>
      <c r="Y2569" s="68"/>
      <c r="Z2569" s="113">
        <f>VLOOKUP(B2569,[1]Sheet1!B$3:V$3093,21,0)</f>
        <v>0</v>
      </c>
    </row>
    <row r="2570" spans="2:26" ht="30" x14ac:dyDescent="0.25">
      <c r="B2570" s="9" t="s">
        <v>5242</v>
      </c>
      <c r="C2570" s="9" t="s">
        <v>3915</v>
      </c>
      <c r="D2570" s="9">
        <v>1983</v>
      </c>
      <c r="E2570" s="9" t="s">
        <v>12</v>
      </c>
      <c r="F2570" s="9" t="s">
        <v>30</v>
      </c>
      <c r="G2570" s="60" t="s">
        <v>6481</v>
      </c>
      <c r="H2570" s="1" t="s">
        <v>13</v>
      </c>
      <c r="I2570" s="1" t="s">
        <v>81</v>
      </c>
      <c r="J2570" s="68" t="s">
        <v>296</v>
      </c>
      <c r="K2570" s="68" t="s">
        <v>297</v>
      </c>
      <c r="L2570" s="120" t="s">
        <v>148</v>
      </c>
      <c r="M2570" s="117" t="s">
        <v>146</v>
      </c>
      <c r="N2570" s="118" t="s">
        <v>148</v>
      </c>
      <c r="O2570" s="118" t="s">
        <v>147</v>
      </c>
      <c r="P2570" s="118" t="s">
        <v>146</v>
      </c>
      <c r="Q2570" s="118" t="s">
        <v>147</v>
      </c>
      <c r="R2570" s="118" t="s">
        <v>147</v>
      </c>
      <c r="S2570" s="118" t="s">
        <v>147</v>
      </c>
      <c r="T2570" s="118" t="s">
        <v>147</v>
      </c>
      <c r="U2570" s="118" t="s">
        <v>147</v>
      </c>
      <c r="V2570" s="118" t="s">
        <v>147</v>
      </c>
      <c r="W2570" s="118" t="s">
        <v>6520</v>
      </c>
      <c r="X2570" s="121">
        <f t="shared" si="45"/>
        <v>28.333333333333332</v>
      </c>
      <c r="Y2570" s="68"/>
      <c r="Z2570" s="113">
        <f>VLOOKUP(B2570,[1]Sheet1!B$3:V$3093,21,0)</f>
        <v>0</v>
      </c>
    </row>
    <row r="2571" spans="2:26" ht="30" x14ac:dyDescent="0.25">
      <c r="B2571" s="9" t="s">
        <v>5243</v>
      </c>
      <c r="C2571" s="9" t="s">
        <v>1909</v>
      </c>
      <c r="D2571" s="9">
        <v>1994</v>
      </c>
      <c r="E2571" s="9" t="s">
        <v>12</v>
      </c>
      <c r="F2571" s="9" t="s">
        <v>30</v>
      </c>
      <c r="G2571" s="60" t="s">
        <v>6481</v>
      </c>
      <c r="H2571" s="1" t="s">
        <v>13</v>
      </c>
      <c r="I2571" s="1" t="s">
        <v>31</v>
      </c>
      <c r="J2571" s="68" t="s">
        <v>296</v>
      </c>
      <c r="K2571" s="68" t="s">
        <v>297</v>
      </c>
      <c r="L2571" s="120" t="s">
        <v>147</v>
      </c>
      <c r="M2571" s="117" t="s">
        <v>146</v>
      </c>
      <c r="N2571" s="118" t="s">
        <v>147</v>
      </c>
      <c r="O2571" s="118" t="s">
        <v>147</v>
      </c>
      <c r="P2571" s="118" t="s">
        <v>146</v>
      </c>
      <c r="Q2571" s="118" t="s">
        <v>147</v>
      </c>
      <c r="R2571" s="118" t="s">
        <v>6520</v>
      </c>
      <c r="S2571" s="118" t="s">
        <v>147</v>
      </c>
      <c r="T2571" s="118" t="s">
        <v>147</v>
      </c>
      <c r="U2571" s="118" t="s">
        <v>147</v>
      </c>
      <c r="V2571" s="118" t="s">
        <v>146</v>
      </c>
      <c r="W2571" s="118" t="s">
        <v>147</v>
      </c>
      <c r="X2571" s="121">
        <f t="shared" si="45"/>
        <v>25.833333333333332</v>
      </c>
      <c r="Y2571" s="68"/>
      <c r="Z2571" s="113">
        <f>VLOOKUP(B2571,[1]Sheet1!B$3:V$3093,21,0)</f>
        <v>0</v>
      </c>
    </row>
    <row r="2572" spans="2:26" ht="30" x14ac:dyDescent="0.25">
      <c r="B2572" s="9" t="s">
        <v>5244</v>
      </c>
      <c r="C2572" s="9" t="s">
        <v>5245</v>
      </c>
      <c r="D2572" s="9">
        <v>1993</v>
      </c>
      <c r="E2572" s="9" t="s">
        <v>12</v>
      </c>
      <c r="F2572" s="9" t="s">
        <v>30</v>
      </c>
      <c r="G2572" s="60" t="s">
        <v>6481</v>
      </c>
      <c r="H2572" s="1" t="s">
        <v>13</v>
      </c>
      <c r="I2572" s="1" t="s">
        <v>17</v>
      </c>
      <c r="J2572" s="68" t="s">
        <v>296</v>
      </c>
      <c r="K2572" s="68" t="s">
        <v>297</v>
      </c>
      <c r="L2572" s="120" t="s">
        <v>148</v>
      </c>
      <c r="M2572" s="117" t="s">
        <v>146</v>
      </c>
      <c r="N2572" s="118" t="s">
        <v>146</v>
      </c>
      <c r="O2572" s="118" t="s">
        <v>147</v>
      </c>
      <c r="P2572" s="118" t="s">
        <v>6520</v>
      </c>
      <c r="Q2572" s="118" t="s">
        <v>147</v>
      </c>
      <c r="R2572" s="118" t="s">
        <v>146</v>
      </c>
      <c r="S2572" s="118" t="s">
        <v>147</v>
      </c>
      <c r="T2572" s="118" t="s">
        <v>146</v>
      </c>
      <c r="U2572" s="118" t="s">
        <v>147</v>
      </c>
      <c r="V2572" s="118" t="s">
        <v>146</v>
      </c>
      <c r="W2572" s="118" t="s">
        <v>146</v>
      </c>
      <c r="X2572" s="121">
        <f t="shared" ref="X2572:X2635" si="46">((COUNTIF(L2572:W2572,"A")*40+COUNTIF(L2572:W2572,"B")*30+COUNTIF(L2572:W2572,"C")*20+COUNTIF(L2572:W2572,"D")*10+COUNTIF(L2572:W2572,"D1")*10+COUNTIF(L2572:W2572,"d2")*0)/(COUNTA(L2572:W2572)-COUNTIF(L2572:W2572,"KDG")-COUNTIF(L2572:W2572,"KĐG")))</f>
        <v>24.166666666666668</v>
      </c>
      <c r="Y2572" s="68"/>
      <c r="Z2572" s="113">
        <f>VLOOKUP(B2572,[1]Sheet1!B$3:V$3093,21,0)</f>
        <v>0</v>
      </c>
    </row>
    <row r="2573" spans="2:26" ht="30" x14ac:dyDescent="0.25">
      <c r="B2573" s="9" t="s">
        <v>5246</v>
      </c>
      <c r="C2573" s="9" t="s">
        <v>5247</v>
      </c>
      <c r="D2573" s="9">
        <v>1985</v>
      </c>
      <c r="E2573" s="9" t="s">
        <v>12</v>
      </c>
      <c r="F2573" s="9" t="s">
        <v>30</v>
      </c>
      <c r="G2573" s="60" t="s">
        <v>6481</v>
      </c>
      <c r="H2573" s="1" t="s">
        <v>13</v>
      </c>
      <c r="I2573" s="1" t="s">
        <v>6285</v>
      </c>
      <c r="J2573" s="68" t="s">
        <v>296</v>
      </c>
      <c r="K2573" s="68" t="s">
        <v>297</v>
      </c>
      <c r="L2573" s="120" t="s">
        <v>146</v>
      </c>
      <c r="M2573" s="117" t="s">
        <v>146</v>
      </c>
      <c r="N2573" s="118" t="s">
        <v>146</v>
      </c>
      <c r="O2573" s="118" t="s">
        <v>146</v>
      </c>
      <c r="P2573" s="118" t="s">
        <v>147</v>
      </c>
      <c r="Q2573" s="118" t="s">
        <v>146</v>
      </c>
      <c r="R2573" s="118" t="s">
        <v>147</v>
      </c>
      <c r="S2573" s="118" t="s">
        <v>146</v>
      </c>
      <c r="T2573" s="118" t="s">
        <v>146</v>
      </c>
      <c r="U2573" s="118" t="s">
        <v>6520</v>
      </c>
      <c r="V2573" s="118" t="s">
        <v>147</v>
      </c>
      <c r="W2573" s="118" t="s">
        <v>146</v>
      </c>
      <c r="X2573" s="121">
        <f t="shared" si="46"/>
        <v>21.666666666666668</v>
      </c>
      <c r="Y2573" s="68"/>
      <c r="Z2573" s="113">
        <f>VLOOKUP(B2573,[1]Sheet1!B$3:V$3093,21,0)</f>
        <v>0</v>
      </c>
    </row>
    <row r="2574" spans="2:26" ht="30" x14ac:dyDescent="0.25">
      <c r="B2574" s="9" t="s">
        <v>5248</v>
      </c>
      <c r="C2574" s="9" t="s">
        <v>5249</v>
      </c>
      <c r="D2574" s="9">
        <v>1985</v>
      </c>
      <c r="E2574" s="9" t="s">
        <v>12</v>
      </c>
      <c r="F2574" s="9" t="s">
        <v>32</v>
      </c>
      <c r="G2574" s="60" t="s">
        <v>6481</v>
      </c>
      <c r="H2574" s="1" t="s">
        <v>11</v>
      </c>
      <c r="I2574" s="1" t="s">
        <v>171</v>
      </c>
      <c r="J2574" s="68" t="s">
        <v>296</v>
      </c>
      <c r="K2574" s="68" t="s">
        <v>297</v>
      </c>
      <c r="L2574" s="120" t="s">
        <v>146</v>
      </c>
      <c r="M2574" s="117" t="s">
        <v>146</v>
      </c>
      <c r="N2574" s="118" t="s">
        <v>146</v>
      </c>
      <c r="O2574" s="118" t="s">
        <v>146</v>
      </c>
      <c r="P2574" s="118" t="s">
        <v>147</v>
      </c>
      <c r="Q2574" s="118" t="s">
        <v>146</v>
      </c>
      <c r="R2574" s="118" t="s">
        <v>146</v>
      </c>
      <c r="S2574" s="118" t="s">
        <v>146</v>
      </c>
      <c r="T2574" s="118" t="s">
        <v>146</v>
      </c>
      <c r="U2574" s="118" t="s">
        <v>146</v>
      </c>
      <c r="V2574" s="118" t="s">
        <v>146</v>
      </c>
      <c r="W2574" s="118" t="s">
        <v>148</v>
      </c>
      <c r="X2574" s="121">
        <f t="shared" si="46"/>
        <v>22.5</v>
      </c>
      <c r="Y2574" s="68"/>
      <c r="Z2574" s="113">
        <f>VLOOKUP(B2574,[1]Sheet1!B$3:V$3093,21,0)</f>
        <v>0</v>
      </c>
    </row>
    <row r="2575" spans="2:26" ht="30" x14ac:dyDescent="0.25">
      <c r="B2575" s="9" t="s">
        <v>5250</v>
      </c>
      <c r="C2575" s="9" t="s">
        <v>5251</v>
      </c>
      <c r="D2575" s="9">
        <v>1988</v>
      </c>
      <c r="E2575" s="9" t="s">
        <v>12</v>
      </c>
      <c r="F2575" s="9" t="s">
        <v>32</v>
      </c>
      <c r="G2575" s="60" t="s">
        <v>6481</v>
      </c>
      <c r="H2575" s="1" t="s">
        <v>11</v>
      </c>
      <c r="I2575" s="1" t="s">
        <v>170</v>
      </c>
      <c r="J2575" s="68" t="s">
        <v>296</v>
      </c>
      <c r="K2575" s="68" t="s">
        <v>297</v>
      </c>
      <c r="L2575" s="120" t="s">
        <v>147</v>
      </c>
      <c r="M2575" s="117" t="s">
        <v>147</v>
      </c>
      <c r="N2575" s="118" t="s">
        <v>147</v>
      </c>
      <c r="O2575" s="118" t="s">
        <v>146</v>
      </c>
      <c r="P2575" s="118" t="s">
        <v>146</v>
      </c>
      <c r="Q2575" s="118" t="s">
        <v>147</v>
      </c>
      <c r="R2575" s="118" t="s">
        <v>148</v>
      </c>
      <c r="S2575" s="118" t="s">
        <v>147</v>
      </c>
      <c r="T2575" s="118" t="s">
        <v>6520</v>
      </c>
      <c r="U2575" s="118" t="s">
        <v>147</v>
      </c>
      <c r="V2575" s="118" t="s">
        <v>146</v>
      </c>
      <c r="W2575" s="118" t="s">
        <v>147</v>
      </c>
      <c r="X2575" s="121">
        <f t="shared" si="46"/>
        <v>26.666666666666668</v>
      </c>
      <c r="Y2575" s="68"/>
      <c r="Z2575" s="113">
        <f>VLOOKUP(B2575,[1]Sheet1!B$3:V$3093,21,0)</f>
        <v>0</v>
      </c>
    </row>
    <row r="2576" spans="2:26" ht="45" x14ac:dyDescent="0.25">
      <c r="B2576" s="9" t="s">
        <v>5252</v>
      </c>
      <c r="C2576" s="9" t="s">
        <v>5253</v>
      </c>
      <c r="D2576" s="9">
        <v>1990</v>
      </c>
      <c r="E2576" s="9" t="s">
        <v>12</v>
      </c>
      <c r="F2576" s="9" t="s">
        <v>30</v>
      </c>
      <c r="G2576" s="60" t="s">
        <v>6481</v>
      </c>
      <c r="H2576" s="1" t="s">
        <v>11</v>
      </c>
      <c r="I2576" s="1" t="s">
        <v>79</v>
      </c>
      <c r="J2576" s="68" t="s">
        <v>291</v>
      </c>
      <c r="K2576" s="68" t="s">
        <v>292</v>
      </c>
      <c r="L2576" s="120" t="s">
        <v>146</v>
      </c>
      <c r="M2576" s="117" t="s">
        <v>146</v>
      </c>
      <c r="N2576" s="118" t="s">
        <v>146</v>
      </c>
      <c r="O2576" s="118" t="s">
        <v>147</v>
      </c>
      <c r="P2576" s="118" t="s">
        <v>148</v>
      </c>
      <c r="Q2576" s="118" t="s">
        <v>147</v>
      </c>
      <c r="R2576" s="118" t="s">
        <v>146</v>
      </c>
      <c r="S2576" s="118" t="s">
        <v>147</v>
      </c>
      <c r="T2576" s="118" t="s">
        <v>146</v>
      </c>
      <c r="U2576" s="118" t="s">
        <v>147</v>
      </c>
      <c r="V2576" s="118" t="s">
        <v>147</v>
      </c>
      <c r="W2576" s="118" t="s">
        <v>147</v>
      </c>
      <c r="X2576" s="121">
        <f t="shared" si="46"/>
        <v>26.666666666666668</v>
      </c>
      <c r="Y2576" s="68"/>
      <c r="Z2576" s="113">
        <f>VLOOKUP(B2576,[1]Sheet1!B$3:V$3093,21,0)</f>
        <v>0</v>
      </c>
    </row>
    <row r="2577" spans="2:26" ht="30" x14ac:dyDescent="0.25">
      <c r="B2577" s="9" t="s">
        <v>5254</v>
      </c>
      <c r="C2577" s="9" t="s">
        <v>5255</v>
      </c>
      <c r="D2577" s="9">
        <v>1990</v>
      </c>
      <c r="E2577" s="9" t="s">
        <v>12</v>
      </c>
      <c r="F2577" s="9" t="s">
        <v>30</v>
      </c>
      <c r="G2577" s="60" t="s">
        <v>6481</v>
      </c>
      <c r="H2577" s="1" t="s">
        <v>13</v>
      </c>
      <c r="I2577" s="1" t="s">
        <v>170</v>
      </c>
      <c r="J2577" s="68" t="s">
        <v>296</v>
      </c>
      <c r="K2577" s="68" t="s">
        <v>297</v>
      </c>
      <c r="L2577" s="120" t="s">
        <v>146</v>
      </c>
      <c r="M2577" s="117" t="s">
        <v>146</v>
      </c>
      <c r="N2577" s="118" t="s">
        <v>147</v>
      </c>
      <c r="O2577" s="118" t="s">
        <v>146</v>
      </c>
      <c r="P2577" s="118" t="s">
        <v>146</v>
      </c>
      <c r="Q2577" s="118" t="s">
        <v>146</v>
      </c>
      <c r="R2577" s="118" t="s">
        <v>6520</v>
      </c>
      <c r="S2577" s="118" t="s">
        <v>146</v>
      </c>
      <c r="T2577" s="118" t="s">
        <v>147</v>
      </c>
      <c r="U2577" s="118" t="s">
        <v>146</v>
      </c>
      <c r="V2577" s="118" t="s">
        <v>148</v>
      </c>
      <c r="W2577" s="118" t="s">
        <v>146</v>
      </c>
      <c r="X2577" s="121">
        <f t="shared" si="46"/>
        <v>22.5</v>
      </c>
      <c r="Y2577" s="68"/>
      <c r="Z2577" s="113">
        <f>VLOOKUP(B2577,[1]Sheet1!B$3:V$3093,21,0)</f>
        <v>0</v>
      </c>
    </row>
    <row r="2578" spans="2:26" ht="30" x14ac:dyDescent="0.25">
      <c r="B2578" s="9" t="s">
        <v>5256</v>
      </c>
      <c r="C2578" s="9" t="s">
        <v>5257</v>
      </c>
      <c r="D2578" s="9">
        <v>1989</v>
      </c>
      <c r="E2578" s="9" t="s">
        <v>12</v>
      </c>
      <c r="F2578" s="9" t="s">
        <v>30</v>
      </c>
      <c r="G2578" s="60" t="s">
        <v>6481</v>
      </c>
      <c r="H2578" s="1" t="s">
        <v>11</v>
      </c>
      <c r="I2578" s="1" t="s">
        <v>170</v>
      </c>
      <c r="J2578" s="68" t="s">
        <v>291</v>
      </c>
      <c r="K2578" s="68" t="s">
        <v>292</v>
      </c>
      <c r="L2578" s="120" t="s">
        <v>147</v>
      </c>
      <c r="M2578" s="117" t="s">
        <v>148</v>
      </c>
      <c r="N2578" s="118" t="s">
        <v>146</v>
      </c>
      <c r="O2578" s="118" t="s">
        <v>147</v>
      </c>
      <c r="P2578" s="118" t="s">
        <v>147</v>
      </c>
      <c r="Q2578" s="118" t="s">
        <v>146</v>
      </c>
      <c r="R2578" s="118" t="s">
        <v>147</v>
      </c>
      <c r="S2578" s="118" t="s">
        <v>146</v>
      </c>
      <c r="T2578" s="118" t="s">
        <v>147</v>
      </c>
      <c r="U2578" s="118" t="s">
        <v>146</v>
      </c>
      <c r="V2578" s="118" t="s">
        <v>146</v>
      </c>
      <c r="W2578" s="118" t="s">
        <v>6520</v>
      </c>
      <c r="X2578" s="121">
        <f t="shared" si="46"/>
        <v>25</v>
      </c>
      <c r="Y2578" s="68"/>
      <c r="Z2578" s="113">
        <f>VLOOKUP(B2578,[1]Sheet1!B$3:V$3093,21,0)</f>
        <v>0</v>
      </c>
    </row>
    <row r="2579" spans="2:26" ht="45" x14ac:dyDescent="0.25">
      <c r="B2579" s="9" t="s">
        <v>5258</v>
      </c>
      <c r="C2579" s="9" t="s">
        <v>5259</v>
      </c>
      <c r="D2579" s="9">
        <v>1988</v>
      </c>
      <c r="E2579" s="9" t="s">
        <v>12</v>
      </c>
      <c r="F2579" s="9" t="s">
        <v>30</v>
      </c>
      <c r="G2579" s="60" t="s">
        <v>6481</v>
      </c>
      <c r="H2579" s="1" t="s">
        <v>11</v>
      </c>
      <c r="I2579" s="1" t="s">
        <v>79</v>
      </c>
      <c r="J2579" s="68" t="s">
        <v>291</v>
      </c>
      <c r="K2579" s="68" t="s">
        <v>292</v>
      </c>
      <c r="L2579" s="120" t="s">
        <v>146</v>
      </c>
      <c r="M2579" s="117" t="s">
        <v>148</v>
      </c>
      <c r="N2579" s="118" t="s">
        <v>146</v>
      </c>
      <c r="O2579" s="118" t="s">
        <v>146</v>
      </c>
      <c r="P2579" s="118" t="s">
        <v>148</v>
      </c>
      <c r="Q2579" s="118" t="s">
        <v>146</v>
      </c>
      <c r="R2579" s="118" t="s">
        <v>146</v>
      </c>
      <c r="S2579" s="118" t="s">
        <v>146</v>
      </c>
      <c r="T2579" s="118" t="s">
        <v>146</v>
      </c>
      <c r="U2579" s="118" t="s">
        <v>146</v>
      </c>
      <c r="V2579" s="118" t="s">
        <v>146</v>
      </c>
      <c r="W2579" s="118" t="s">
        <v>146</v>
      </c>
      <c r="X2579" s="121">
        <f t="shared" si="46"/>
        <v>23.333333333333332</v>
      </c>
      <c r="Y2579" s="68"/>
      <c r="Z2579" s="113">
        <f>VLOOKUP(B2579,[1]Sheet1!B$3:V$3093,21,0)</f>
        <v>0</v>
      </c>
    </row>
    <row r="2580" spans="2:26" ht="30" x14ac:dyDescent="0.25">
      <c r="B2580" s="9" t="s">
        <v>5260</v>
      </c>
      <c r="C2580" s="9" t="s">
        <v>5261</v>
      </c>
      <c r="D2580" s="9">
        <v>1986</v>
      </c>
      <c r="E2580" s="9" t="s">
        <v>12</v>
      </c>
      <c r="F2580" s="9" t="s">
        <v>30</v>
      </c>
      <c r="G2580" s="60" t="s">
        <v>6481</v>
      </c>
      <c r="H2580" s="1" t="s">
        <v>13</v>
      </c>
      <c r="I2580" s="1" t="s">
        <v>77</v>
      </c>
      <c r="J2580" s="68" t="s">
        <v>296</v>
      </c>
      <c r="K2580" s="68" t="s">
        <v>297</v>
      </c>
      <c r="L2580" s="120" t="s">
        <v>147</v>
      </c>
      <c r="M2580" s="117" t="s">
        <v>147</v>
      </c>
      <c r="N2580" s="118" t="s">
        <v>147</v>
      </c>
      <c r="O2580" s="118" t="s">
        <v>146</v>
      </c>
      <c r="P2580" s="118" t="s">
        <v>147</v>
      </c>
      <c r="Q2580" s="118" t="s">
        <v>6520</v>
      </c>
      <c r="R2580" s="118" t="s">
        <v>147</v>
      </c>
      <c r="S2580" s="118" t="s">
        <v>6520</v>
      </c>
      <c r="T2580" s="118" t="s">
        <v>148</v>
      </c>
      <c r="U2580" s="118" t="s">
        <v>147</v>
      </c>
      <c r="V2580" s="118" t="s">
        <v>148</v>
      </c>
      <c r="W2580" s="118" t="s">
        <v>147</v>
      </c>
      <c r="X2580" s="121">
        <f t="shared" si="46"/>
        <v>27.5</v>
      </c>
      <c r="Y2580" s="68"/>
      <c r="Z2580" s="113">
        <f>VLOOKUP(B2580,[1]Sheet1!B$3:V$3093,21,0)</f>
        <v>0</v>
      </c>
    </row>
    <row r="2581" spans="2:26" ht="30" x14ac:dyDescent="0.25">
      <c r="B2581" s="9" t="s">
        <v>5262</v>
      </c>
      <c r="C2581" s="9" t="s">
        <v>5263</v>
      </c>
      <c r="D2581" s="9">
        <v>1991</v>
      </c>
      <c r="E2581" s="9" t="s">
        <v>12</v>
      </c>
      <c r="F2581" s="9" t="s">
        <v>30</v>
      </c>
      <c r="G2581" s="60" t="s">
        <v>6481</v>
      </c>
      <c r="H2581" s="1" t="s">
        <v>13</v>
      </c>
      <c r="I2581" s="1" t="s">
        <v>24</v>
      </c>
      <c r="J2581" s="68" t="s">
        <v>296</v>
      </c>
      <c r="K2581" s="68" t="s">
        <v>297</v>
      </c>
      <c r="L2581" s="120" t="s">
        <v>146</v>
      </c>
      <c r="M2581" s="117" t="s">
        <v>146</v>
      </c>
      <c r="N2581" s="118" t="s">
        <v>146</v>
      </c>
      <c r="O2581" s="118" t="s">
        <v>146</v>
      </c>
      <c r="P2581" s="118" t="s">
        <v>147</v>
      </c>
      <c r="Q2581" s="118" t="s">
        <v>146</v>
      </c>
      <c r="R2581" s="118" t="s">
        <v>147</v>
      </c>
      <c r="S2581" s="118" t="s">
        <v>146</v>
      </c>
      <c r="T2581" s="118" t="s">
        <v>146</v>
      </c>
      <c r="U2581" s="118" t="s">
        <v>146</v>
      </c>
      <c r="V2581" s="118" t="s">
        <v>6520</v>
      </c>
      <c r="W2581" s="118" t="s">
        <v>148</v>
      </c>
      <c r="X2581" s="121">
        <f t="shared" si="46"/>
        <v>22.5</v>
      </c>
      <c r="Y2581" s="68"/>
      <c r="Z2581" s="113">
        <f>VLOOKUP(B2581,[1]Sheet1!B$3:V$3093,21,0)</f>
        <v>0</v>
      </c>
    </row>
    <row r="2582" spans="2:26" ht="30" x14ac:dyDescent="0.25">
      <c r="B2582" s="9" t="s">
        <v>5264</v>
      </c>
      <c r="C2582" s="9" t="s">
        <v>5265</v>
      </c>
      <c r="D2582" s="9">
        <v>1978</v>
      </c>
      <c r="E2582" s="9" t="s">
        <v>12</v>
      </c>
      <c r="F2582" s="9" t="s">
        <v>30</v>
      </c>
      <c r="G2582" s="60" t="s">
        <v>6481</v>
      </c>
      <c r="H2582" s="1" t="s">
        <v>18</v>
      </c>
      <c r="I2582" s="1" t="s">
        <v>6482</v>
      </c>
      <c r="J2582" s="68" t="s">
        <v>296</v>
      </c>
      <c r="K2582" s="68" t="s">
        <v>297</v>
      </c>
      <c r="L2582" s="120" t="s">
        <v>146</v>
      </c>
      <c r="M2582" s="117" t="s">
        <v>146</v>
      </c>
      <c r="N2582" s="118" t="s">
        <v>146</v>
      </c>
      <c r="O2582" s="118" t="s">
        <v>148</v>
      </c>
      <c r="P2582" s="118" t="s">
        <v>146</v>
      </c>
      <c r="Q2582" s="118" t="s">
        <v>146</v>
      </c>
      <c r="R2582" s="118" t="s">
        <v>146</v>
      </c>
      <c r="S2582" s="118" t="s">
        <v>146</v>
      </c>
      <c r="T2582" s="118" t="s">
        <v>146</v>
      </c>
      <c r="U2582" s="118" t="s">
        <v>6520</v>
      </c>
      <c r="V2582" s="118" t="s">
        <v>146</v>
      </c>
      <c r="W2582" s="118" t="s">
        <v>6520</v>
      </c>
      <c r="X2582" s="121">
        <f t="shared" si="46"/>
        <v>20</v>
      </c>
      <c r="Y2582" s="68"/>
      <c r="Z2582" s="113">
        <f>VLOOKUP(B2582,[1]Sheet1!B$3:V$3093,21,0)</f>
        <v>0</v>
      </c>
    </row>
    <row r="2583" spans="2:26" ht="30" x14ac:dyDescent="0.25">
      <c r="B2583" s="9" t="s">
        <v>5266</v>
      </c>
      <c r="C2583" s="9" t="s">
        <v>5267</v>
      </c>
      <c r="D2583" s="9">
        <v>1979</v>
      </c>
      <c r="E2583" s="9" t="s">
        <v>12</v>
      </c>
      <c r="F2583" s="9" t="s">
        <v>30</v>
      </c>
      <c r="G2583" s="60" t="s">
        <v>6481</v>
      </c>
      <c r="H2583" s="1" t="s">
        <v>11</v>
      </c>
      <c r="I2583" s="1" t="s">
        <v>22</v>
      </c>
      <c r="J2583" s="68" t="s">
        <v>296</v>
      </c>
      <c r="K2583" s="68" t="s">
        <v>297</v>
      </c>
      <c r="L2583" s="120" t="s">
        <v>147</v>
      </c>
      <c r="M2583" s="117" t="s">
        <v>146</v>
      </c>
      <c r="N2583" s="118" t="s">
        <v>147</v>
      </c>
      <c r="O2583" s="118" t="s">
        <v>146</v>
      </c>
      <c r="P2583" s="118" t="s">
        <v>146</v>
      </c>
      <c r="Q2583" s="118" t="s">
        <v>147</v>
      </c>
      <c r="R2583" s="118" t="s">
        <v>146</v>
      </c>
      <c r="S2583" s="118" t="s">
        <v>147</v>
      </c>
      <c r="T2583" s="118" t="s">
        <v>146</v>
      </c>
      <c r="U2583" s="118" t="s">
        <v>146</v>
      </c>
      <c r="V2583" s="118" t="s">
        <v>147</v>
      </c>
      <c r="W2583" s="118" t="s">
        <v>147</v>
      </c>
      <c r="X2583" s="121">
        <f t="shared" si="46"/>
        <v>25</v>
      </c>
      <c r="Y2583" s="68"/>
      <c r="Z2583" s="113">
        <f>VLOOKUP(B2583,[1]Sheet1!B$3:V$3093,21,0)</f>
        <v>0</v>
      </c>
    </row>
    <row r="2584" spans="2:26" ht="30" x14ac:dyDescent="0.25">
      <c r="B2584" s="9" t="s">
        <v>5268</v>
      </c>
      <c r="C2584" s="9" t="s">
        <v>3396</v>
      </c>
      <c r="D2584" s="9">
        <v>1991</v>
      </c>
      <c r="E2584" s="9" t="s">
        <v>12</v>
      </c>
      <c r="F2584" s="9" t="s">
        <v>30</v>
      </c>
      <c r="G2584" s="60" t="s">
        <v>6481</v>
      </c>
      <c r="H2584" s="1" t="s">
        <v>13</v>
      </c>
      <c r="I2584" s="1" t="s">
        <v>19</v>
      </c>
      <c r="J2584" s="68" t="s">
        <v>291</v>
      </c>
      <c r="K2584" s="68" t="s">
        <v>292</v>
      </c>
      <c r="L2584" s="120" t="s">
        <v>148</v>
      </c>
      <c r="M2584" s="117" t="s">
        <v>147</v>
      </c>
      <c r="N2584" s="118" t="s">
        <v>147</v>
      </c>
      <c r="O2584" s="118" t="s">
        <v>146</v>
      </c>
      <c r="P2584" s="118" t="s">
        <v>147</v>
      </c>
      <c r="Q2584" s="118" t="s">
        <v>147</v>
      </c>
      <c r="R2584" s="118" t="s">
        <v>147</v>
      </c>
      <c r="S2584" s="118" t="s">
        <v>147</v>
      </c>
      <c r="T2584" s="118" t="s">
        <v>146</v>
      </c>
      <c r="U2584" s="118" t="s">
        <v>146</v>
      </c>
      <c r="V2584" s="118" t="s">
        <v>146</v>
      </c>
      <c r="W2584" s="118" t="s">
        <v>146</v>
      </c>
      <c r="X2584" s="121">
        <f t="shared" si="46"/>
        <v>26.666666666666668</v>
      </c>
      <c r="Y2584" s="68"/>
      <c r="Z2584" s="113">
        <f>VLOOKUP(B2584,[1]Sheet1!B$3:V$3093,21,0)</f>
        <v>0</v>
      </c>
    </row>
    <row r="2585" spans="2:26" ht="30" x14ac:dyDescent="0.25">
      <c r="B2585" s="9" t="s">
        <v>5269</v>
      </c>
      <c r="C2585" s="9" t="s">
        <v>5270</v>
      </c>
      <c r="D2585" s="9">
        <v>1984</v>
      </c>
      <c r="E2585" s="9" t="s">
        <v>12</v>
      </c>
      <c r="F2585" s="9" t="s">
        <v>30</v>
      </c>
      <c r="G2585" s="60" t="s">
        <v>6481</v>
      </c>
      <c r="H2585" s="1" t="s">
        <v>11</v>
      </c>
      <c r="I2585" s="1" t="s">
        <v>170</v>
      </c>
      <c r="J2585" s="68" t="s">
        <v>296</v>
      </c>
      <c r="K2585" s="68" t="s">
        <v>297</v>
      </c>
      <c r="L2585" s="120" t="s">
        <v>147</v>
      </c>
      <c r="M2585" s="117" t="s">
        <v>146</v>
      </c>
      <c r="N2585" s="118" t="s">
        <v>146</v>
      </c>
      <c r="O2585" s="118" t="s">
        <v>146</v>
      </c>
      <c r="P2585" s="118" t="s">
        <v>146</v>
      </c>
      <c r="Q2585" s="118" t="s">
        <v>6520</v>
      </c>
      <c r="R2585" s="118" t="s">
        <v>148</v>
      </c>
      <c r="S2585" s="118" t="s">
        <v>6520</v>
      </c>
      <c r="T2585" s="118" t="s">
        <v>146</v>
      </c>
      <c r="U2585" s="118" t="s">
        <v>6520</v>
      </c>
      <c r="V2585" s="118" t="s">
        <v>146</v>
      </c>
      <c r="W2585" s="118" t="s">
        <v>146</v>
      </c>
      <c r="X2585" s="121">
        <f t="shared" si="46"/>
        <v>20</v>
      </c>
      <c r="Y2585" s="68"/>
      <c r="Z2585" s="113">
        <f>VLOOKUP(B2585,[1]Sheet1!B$3:V$3093,21,0)</f>
        <v>0</v>
      </c>
    </row>
    <row r="2586" spans="2:26" ht="30" x14ac:dyDescent="0.25">
      <c r="B2586" s="9" t="s">
        <v>5271</v>
      </c>
      <c r="C2586" s="9" t="s">
        <v>5272</v>
      </c>
      <c r="D2586" s="9">
        <v>1990</v>
      </c>
      <c r="E2586" s="9" t="s">
        <v>12</v>
      </c>
      <c r="F2586" s="9" t="s">
        <v>30</v>
      </c>
      <c r="G2586" s="60" t="s">
        <v>6481</v>
      </c>
      <c r="H2586" s="1" t="s">
        <v>11</v>
      </c>
      <c r="I2586" s="1" t="s">
        <v>6247</v>
      </c>
      <c r="J2586" s="68" t="s">
        <v>296</v>
      </c>
      <c r="K2586" s="68" t="s">
        <v>297</v>
      </c>
      <c r="L2586" s="120" t="s">
        <v>146</v>
      </c>
      <c r="M2586" s="117" t="s">
        <v>146</v>
      </c>
      <c r="N2586" s="118" t="s">
        <v>146</v>
      </c>
      <c r="O2586" s="118" t="s">
        <v>147</v>
      </c>
      <c r="P2586" s="118" t="s">
        <v>146</v>
      </c>
      <c r="Q2586" s="118" t="s">
        <v>148</v>
      </c>
      <c r="R2586" s="118" t="s">
        <v>146</v>
      </c>
      <c r="S2586" s="118" t="s">
        <v>148</v>
      </c>
      <c r="T2586" s="118" t="s">
        <v>146</v>
      </c>
      <c r="U2586" s="118" t="s">
        <v>146</v>
      </c>
      <c r="V2586" s="118" t="s">
        <v>148</v>
      </c>
      <c r="W2586" s="118" t="s">
        <v>146</v>
      </c>
      <c r="X2586" s="121">
        <f t="shared" si="46"/>
        <v>25.833333333333332</v>
      </c>
      <c r="Y2586" s="68"/>
      <c r="Z2586" s="113">
        <f>VLOOKUP(B2586,[1]Sheet1!B$3:V$3093,21,0)</f>
        <v>0</v>
      </c>
    </row>
    <row r="2587" spans="2:26" ht="30" x14ac:dyDescent="0.25">
      <c r="B2587" s="9" t="s">
        <v>5273</v>
      </c>
      <c r="C2587" s="9" t="s">
        <v>5274</v>
      </c>
      <c r="D2587" s="9">
        <v>1993</v>
      </c>
      <c r="E2587" s="9" t="s">
        <v>12</v>
      </c>
      <c r="F2587" s="9" t="s">
        <v>124</v>
      </c>
      <c r="G2587" s="60" t="s">
        <v>6481</v>
      </c>
      <c r="H2587" s="1" t="s">
        <v>18</v>
      </c>
      <c r="I2587" s="1" t="s">
        <v>24</v>
      </c>
      <c r="J2587" s="68" t="s">
        <v>296</v>
      </c>
      <c r="K2587" s="68" t="s">
        <v>297</v>
      </c>
      <c r="L2587" s="120" t="s">
        <v>147</v>
      </c>
      <c r="M2587" s="117" t="s">
        <v>147</v>
      </c>
      <c r="N2587" s="118" t="s">
        <v>147</v>
      </c>
      <c r="O2587" s="118" t="s">
        <v>147</v>
      </c>
      <c r="P2587" s="118" t="s">
        <v>147</v>
      </c>
      <c r="Q2587" s="118" t="s">
        <v>147</v>
      </c>
      <c r="R2587" s="118" t="s">
        <v>148</v>
      </c>
      <c r="S2587" s="118" t="s">
        <v>147</v>
      </c>
      <c r="T2587" s="118" t="s">
        <v>146</v>
      </c>
      <c r="U2587" s="118" t="s">
        <v>147</v>
      </c>
      <c r="V2587" s="118" t="s">
        <v>146</v>
      </c>
      <c r="W2587" s="118" t="s">
        <v>146</v>
      </c>
      <c r="X2587" s="121">
        <f t="shared" si="46"/>
        <v>28.333333333333332</v>
      </c>
      <c r="Y2587" s="68"/>
      <c r="Z2587" s="113">
        <f>VLOOKUP(B2587,[1]Sheet1!B$3:V$3093,21,0)</f>
        <v>0</v>
      </c>
    </row>
    <row r="2588" spans="2:26" ht="30" x14ac:dyDescent="0.25">
      <c r="B2588" s="9" t="s">
        <v>5275</v>
      </c>
      <c r="C2588" s="9" t="s">
        <v>5276</v>
      </c>
      <c r="D2588" s="9">
        <v>1990</v>
      </c>
      <c r="E2588" s="9" t="s">
        <v>12</v>
      </c>
      <c r="F2588" s="9" t="s">
        <v>30</v>
      </c>
      <c r="G2588" s="60" t="s">
        <v>6481</v>
      </c>
      <c r="H2588" s="1" t="s">
        <v>11</v>
      </c>
      <c r="I2588" s="1" t="s">
        <v>6315</v>
      </c>
      <c r="J2588" s="68" t="s">
        <v>296</v>
      </c>
      <c r="K2588" s="68" t="s">
        <v>297</v>
      </c>
      <c r="L2588" s="120" t="s">
        <v>148</v>
      </c>
      <c r="M2588" s="117" t="s">
        <v>146</v>
      </c>
      <c r="N2588" s="118" t="s">
        <v>147</v>
      </c>
      <c r="O2588" s="118" t="s">
        <v>146</v>
      </c>
      <c r="P2588" s="118" t="s">
        <v>146</v>
      </c>
      <c r="Q2588" s="118" t="s">
        <v>146</v>
      </c>
      <c r="R2588" s="118" t="s">
        <v>147</v>
      </c>
      <c r="S2588" s="118" t="s">
        <v>146</v>
      </c>
      <c r="T2588" s="118" t="s">
        <v>147</v>
      </c>
      <c r="U2588" s="118" t="s">
        <v>146</v>
      </c>
      <c r="V2588" s="118" t="s">
        <v>146</v>
      </c>
      <c r="W2588" s="118" t="s">
        <v>146</v>
      </c>
      <c r="X2588" s="121">
        <f t="shared" si="46"/>
        <v>24.166666666666668</v>
      </c>
      <c r="Y2588" s="68"/>
      <c r="Z2588" s="113">
        <f>VLOOKUP(B2588,[1]Sheet1!B$3:V$3093,21,0)</f>
        <v>0</v>
      </c>
    </row>
    <row r="2589" spans="2:26" ht="30" x14ac:dyDescent="0.25">
      <c r="B2589" s="9" t="s">
        <v>5277</v>
      </c>
      <c r="C2589" s="9" t="s">
        <v>5278</v>
      </c>
      <c r="D2589" s="9">
        <v>1990</v>
      </c>
      <c r="E2589" s="9" t="s">
        <v>12</v>
      </c>
      <c r="F2589" s="9" t="s">
        <v>30</v>
      </c>
      <c r="G2589" s="60" t="s">
        <v>6481</v>
      </c>
      <c r="H2589" s="1" t="s">
        <v>13</v>
      </c>
      <c r="I2589" s="1" t="s">
        <v>170</v>
      </c>
      <c r="J2589" s="68" t="s">
        <v>296</v>
      </c>
      <c r="K2589" s="68" t="s">
        <v>297</v>
      </c>
      <c r="L2589" s="120" t="s">
        <v>146</v>
      </c>
      <c r="M2589" s="117" t="s">
        <v>147</v>
      </c>
      <c r="N2589" s="118" t="s">
        <v>146</v>
      </c>
      <c r="O2589" s="118" t="s">
        <v>147</v>
      </c>
      <c r="P2589" s="118" t="s">
        <v>146</v>
      </c>
      <c r="Q2589" s="118" t="s">
        <v>146</v>
      </c>
      <c r="R2589" s="118" t="s">
        <v>146</v>
      </c>
      <c r="S2589" s="118" t="s">
        <v>146</v>
      </c>
      <c r="T2589" s="118" t="s">
        <v>146</v>
      </c>
      <c r="U2589" s="118" t="s">
        <v>146</v>
      </c>
      <c r="V2589" s="118" t="s">
        <v>148</v>
      </c>
      <c r="W2589" s="118" t="s">
        <v>146</v>
      </c>
      <c r="X2589" s="121">
        <f t="shared" si="46"/>
        <v>23.333333333333332</v>
      </c>
      <c r="Y2589" s="68"/>
      <c r="Z2589" s="113">
        <f>VLOOKUP(B2589,[1]Sheet1!B$3:V$3093,21,0)</f>
        <v>0</v>
      </c>
    </row>
    <row r="2590" spans="2:26" ht="30" x14ac:dyDescent="0.25">
      <c r="B2590" s="9" t="s">
        <v>5279</v>
      </c>
      <c r="C2590" s="9" t="s">
        <v>5280</v>
      </c>
      <c r="D2590" s="9">
        <v>1992</v>
      </c>
      <c r="E2590" s="9" t="s">
        <v>12</v>
      </c>
      <c r="F2590" s="9" t="s">
        <v>30</v>
      </c>
      <c r="G2590" s="60" t="s">
        <v>6481</v>
      </c>
      <c r="H2590" s="1" t="s">
        <v>11</v>
      </c>
      <c r="I2590" s="1" t="s">
        <v>22</v>
      </c>
      <c r="J2590" s="68" t="s">
        <v>291</v>
      </c>
      <c r="K2590" s="68" t="s">
        <v>292</v>
      </c>
      <c r="L2590" s="120" t="s">
        <v>146</v>
      </c>
      <c r="M2590" s="117" t="s">
        <v>146</v>
      </c>
      <c r="N2590" s="118" t="s">
        <v>146</v>
      </c>
      <c r="O2590" s="118" t="s">
        <v>146</v>
      </c>
      <c r="P2590" s="118" t="s">
        <v>146</v>
      </c>
      <c r="Q2590" s="118" t="s">
        <v>147</v>
      </c>
      <c r="R2590" s="118" t="s">
        <v>146</v>
      </c>
      <c r="S2590" s="118" t="s">
        <v>147</v>
      </c>
      <c r="T2590" s="118" t="s">
        <v>148</v>
      </c>
      <c r="U2590" s="118" t="s">
        <v>6520</v>
      </c>
      <c r="V2590" s="118" t="s">
        <v>146</v>
      </c>
      <c r="W2590" s="118" t="s">
        <v>146</v>
      </c>
      <c r="X2590" s="121">
        <f t="shared" si="46"/>
        <v>22.5</v>
      </c>
      <c r="Y2590" s="68"/>
      <c r="Z2590" s="113">
        <f>VLOOKUP(B2590,[1]Sheet1!B$3:V$3093,21,0)</f>
        <v>0</v>
      </c>
    </row>
    <row r="2591" spans="2:26" ht="30" x14ac:dyDescent="0.25">
      <c r="B2591" s="9" t="s">
        <v>5281</v>
      </c>
      <c r="C2591" s="9" t="s">
        <v>5282</v>
      </c>
      <c r="D2591" s="9">
        <v>1988</v>
      </c>
      <c r="E2591" s="9" t="s">
        <v>12</v>
      </c>
      <c r="F2591" s="9" t="s">
        <v>30</v>
      </c>
      <c r="G2591" s="60" t="s">
        <v>6481</v>
      </c>
      <c r="H2591" s="1" t="s">
        <v>11</v>
      </c>
      <c r="I2591" s="1" t="s">
        <v>170</v>
      </c>
      <c r="J2591" s="68" t="s">
        <v>296</v>
      </c>
      <c r="K2591" s="68" t="s">
        <v>297</v>
      </c>
      <c r="L2591" s="120" t="s">
        <v>146</v>
      </c>
      <c r="M2591" s="117" t="s">
        <v>147</v>
      </c>
      <c r="N2591" s="118" t="s">
        <v>146</v>
      </c>
      <c r="O2591" s="118" t="s">
        <v>148</v>
      </c>
      <c r="P2591" s="118" t="s">
        <v>147</v>
      </c>
      <c r="Q2591" s="118" t="s">
        <v>146</v>
      </c>
      <c r="R2591" s="118" t="s">
        <v>147</v>
      </c>
      <c r="S2591" s="118" t="s">
        <v>146</v>
      </c>
      <c r="T2591" s="118" t="s">
        <v>148</v>
      </c>
      <c r="U2591" s="118" t="s">
        <v>146</v>
      </c>
      <c r="V2591" s="118" t="s">
        <v>147</v>
      </c>
      <c r="W2591" s="118" t="s">
        <v>147</v>
      </c>
      <c r="X2591" s="121">
        <f t="shared" si="46"/>
        <v>27.5</v>
      </c>
      <c r="Y2591" s="68"/>
      <c r="Z2591" s="113">
        <f>VLOOKUP(B2591,[1]Sheet1!B$3:V$3093,21,0)</f>
        <v>0</v>
      </c>
    </row>
    <row r="2592" spans="2:26" ht="30" x14ac:dyDescent="0.25">
      <c r="B2592" s="9" t="s">
        <v>5283</v>
      </c>
      <c r="C2592" s="9" t="s">
        <v>4832</v>
      </c>
      <c r="D2592" s="9">
        <v>1991</v>
      </c>
      <c r="E2592" s="9" t="s">
        <v>12</v>
      </c>
      <c r="F2592" s="9" t="s">
        <v>30</v>
      </c>
      <c r="G2592" s="60" t="s">
        <v>6481</v>
      </c>
      <c r="H2592" s="1" t="s">
        <v>13</v>
      </c>
      <c r="I2592" s="1" t="s">
        <v>21</v>
      </c>
      <c r="J2592" s="68" t="s">
        <v>296</v>
      </c>
      <c r="K2592" s="68" t="s">
        <v>297</v>
      </c>
      <c r="L2592" s="120" t="s">
        <v>147</v>
      </c>
      <c r="M2592" s="117" t="s">
        <v>147</v>
      </c>
      <c r="N2592" s="118" t="s">
        <v>146</v>
      </c>
      <c r="O2592" s="118" t="s">
        <v>146</v>
      </c>
      <c r="P2592" s="118" t="s">
        <v>147</v>
      </c>
      <c r="Q2592" s="118" t="s">
        <v>146</v>
      </c>
      <c r="R2592" s="118" t="s">
        <v>6520</v>
      </c>
      <c r="S2592" s="118" t="s">
        <v>146</v>
      </c>
      <c r="T2592" s="118" t="s">
        <v>146</v>
      </c>
      <c r="U2592" s="118" t="s">
        <v>146</v>
      </c>
      <c r="V2592" s="118" t="s">
        <v>147</v>
      </c>
      <c r="W2592" s="118" t="s">
        <v>146</v>
      </c>
      <c r="X2592" s="121">
        <f t="shared" si="46"/>
        <v>22.5</v>
      </c>
      <c r="Y2592" s="68"/>
      <c r="Z2592" s="113">
        <f>VLOOKUP(B2592,[1]Sheet1!B$3:V$3093,21,0)</f>
        <v>0</v>
      </c>
    </row>
    <row r="2593" spans="2:26" ht="30" x14ac:dyDescent="0.25">
      <c r="B2593" s="9" t="s">
        <v>5284</v>
      </c>
      <c r="C2593" s="9" t="s">
        <v>5285</v>
      </c>
      <c r="D2593" s="9">
        <v>1990</v>
      </c>
      <c r="E2593" s="9" t="s">
        <v>12</v>
      </c>
      <c r="F2593" s="9" t="s">
        <v>30</v>
      </c>
      <c r="G2593" s="60" t="s">
        <v>6481</v>
      </c>
      <c r="H2593" s="1" t="s">
        <v>13</v>
      </c>
      <c r="I2593" s="1" t="s">
        <v>6483</v>
      </c>
      <c r="J2593" s="68" t="s">
        <v>296</v>
      </c>
      <c r="K2593" s="68" t="s">
        <v>297</v>
      </c>
      <c r="L2593" s="120" t="s">
        <v>146</v>
      </c>
      <c r="M2593" s="117" t="s">
        <v>146</v>
      </c>
      <c r="N2593" s="118" t="s">
        <v>146</v>
      </c>
      <c r="O2593" s="118" t="s">
        <v>147</v>
      </c>
      <c r="P2593" s="118" t="s">
        <v>146</v>
      </c>
      <c r="Q2593" s="118" t="s">
        <v>146</v>
      </c>
      <c r="R2593" s="118" t="s">
        <v>146</v>
      </c>
      <c r="S2593" s="118" t="s">
        <v>146</v>
      </c>
      <c r="T2593" s="118" t="s">
        <v>147</v>
      </c>
      <c r="U2593" s="118" t="s">
        <v>6520</v>
      </c>
      <c r="V2593" s="118" t="s">
        <v>6520</v>
      </c>
      <c r="W2593" s="118" t="s">
        <v>148</v>
      </c>
      <c r="X2593" s="121">
        <f t="shared" si="46"/>
        <v>21.666666666666668</v>
      </c>
      <c r="Y2593" s="68"/>
      <c r="Z2593" s="113"/>
    </row>
    <row r="2594" spans="2:26" ht="30" x14ac:dyDescent="0.25">
      <c r="B2594" s="9" t="s">
        <v>5286</v>
      </c>
      <c r="C2594" s="9" t="s">
        <v>1764</v>
      </c>
      <c r="D2594" s="9">
        <v>1989</v>
      </c>
      <c r="E2594" s="9" t="s">
        <v>12</v>
      </c>
      <c r="F2594" s="9" t="s">
        <v>32</v>
      </c>
      <c r="G2594" s="60" t="s">
        <v>6481</v>
      </c>
      <c r="H2594" s="1" t="s">
        <v>13</v>
      </c>
      <c r="I2594" s="1" t="s">
        <v>20</v>
      </c>
      <c r="J2594" s="68" t="s">
        <v>296</v>
      </c>
      <c r="K2594" s="68" t="s">
        <v>297</v>
      </c>
      <c r="L2594" s="120" t="s">
        <v>148</v>
      </c>
      <c r="M2594" s="117" t="s">
        <v>6520</v>
      </c>
      <c r="N2594" s="118" t="s">
        <v>147</v>
      </c>
      <c r="O2594" s="118" t="s">
        <v>146</v>
      </c>
      <c r="P2594" s="118" t="s">
        <v>146</v>
      </c>
      <c r="Q2594" s="118" t="s">
        <v>147</v>
      </c>
      <c r="R2594" s="118" t="s">
        <v>146</v>
      </c>
      <c r="S2594" s="118" t="s">
        <v>147</v>
      </c>
      <c r="T2594" s="118" t="s">
        <v>146</v>
      </c>
      <c r="U2594" s="118" t="s">
        <v>6520</v>
      </c>
      <c r="V2594" s="118" t="s">
        <v>147</v>
      </c>
      <c r="W2594" s="118" t="s">
        <v>146</v>
      </c>
      <c r="X2594" s="121">
        <f t="shared" si="46"/>
        <v>23.333333333333332</v>
      </c>
      <c r="Y2594" s="68"/>
      <c r="Z2594" s="113">
        <f>VLOOKUP(B2594,[1]Sheet1!B$3:V$3093,21,0)</f>
        <v>0</v>
      </c>
    </row>
    <row r="2595" spans="2:26" ht="30" x14ac:dyDescent="0.25">
      <c r="B2595" s="9" t="s">
        <v>5287</v>
      </c>
      <c r="C2595" s="9" t="s">
        <v>5288</v>
      </c>
      <c r="D2595" s="9">
        <v>1989</v>
      </c>
      <c r="E2595" s="9" t="s">
        <v>12</v>
      </c>
      <c r="F2595" s="9" t="s">
        <v>30</v>
      </c>
      <c r="G2595" s="60" t="s">
        <v>6481</v>
      </c>
      <c r="H2595" s="1" t="s">
        <v>18</v>
      </c>
      <c r="I2595" s="1" t="s">
        <v>6252</v>
      </c>
      <c r="J2595" s="68" t="s">
        <v>296</v>
      </c>
      <c r="K2595" s="68" t="s">
        <v>297</v>
      </c>
      <c r="L2595" s="120" t="s">
        <v>147</v>
      </c>
      <c r="M2595" s="117" t="s">
        <v>146</v>
      </c>
      <c r="N2595" s="118" t="s">
        <v>146</v>
      </c>
      <c r="O2595" s="118" t="s">
        <v>147</v>
      </c>
      <c r="P2595" s="118" t="s">
        <v>146</v>
      </c>
      <c r="Q2595" s="118" t="s">
        <v>146</v>
      </c>
      <c r="R2595" s="118" t="s">
        <v>146</v>
      </c>
      <c r="S2595" s="118" t="s">
        <v>146</v>
      </c>
      <c r="T2595" s="118" t="s">
        <v>147</v>
      </c>
      <c r="U2595" s="118" t="s">
        <v>147</v>
      </c>
      <c r="V2595" s="118" t="s">
        <v>147</v>
      </c>
      <c r="W2595" s="118" t="s">
        <v>146</v>
      </c>
      <c r="X2595" s="121">
        <f t="shared" si="46"/>
        <v>24.166666666666668</v>
      </c>
      <c r="Y2595" s="68"/>
      <c r="Z2595" s="113">
        <f>VLOOKUP(B2595,[1]Sheet1!B$3:V$3093,21,0)</f>
        <v>0</v>
      </c>
    </row>
    <row r="2596" spans="2:26" ht="30" x14ac:dyDescent="0.25">
      <c r="B2596" s="9" t="s">
        <v>5289</v>
      </c>
      <c r="C2596" s="9" t="s">
        <v>5290</v>
      </c>
      <c r="D2596" s="9">
        <v>1993</v>
      </c>
      <c r="E2596" s="9" t="s">
        <v>12</v>
      </c>
      <c r="F2596" s="9" t="s">
        <v>30</v>
      </c>
      <c r="G2596" s="60" t="s">
        <v>6481</v>
      </c>
      <c r="H2596" s="1" t="s">
        <v>13</v>
      </c>
      <c r="I2596" s="1" t="s">
        <v>24</v>
      </c>
      <c r="J2596" s="68" t="s">
        <v>296</v>
      </c>
      <c r="K2596" s="68" t="s">
        <v>297</v>
      </c>
      <c r="L2596" s="120" t="s">
        <v>147</v>
      </c>
      <c r="M2596" s="117" t="s">
        <v>147</v>
      </c>
      <c r="N2596" s="118" t="s">
        <v>146</v>
      </c>
      <c r="O2596" s="118" t="s">
        <v>148</v>
      </c>
      <c r="P2596" s="118" t="s">
        <v>146</v>
      </c>
      <c r="Q2596" s="118" t="s">
        <v>6520</v>
      </c>
      <c r="R2596" s="118" t="s">
        <v>146</v>
      </c>
      <c r="S2596" s="118" t="s">
        <v>6520</v>
      </c>
      <c r="T2596" s="118" t="s">
        <v>146</v>
      </c>
      <c r="U2596" s="118" t="s">
        <v>6520</v>
      </c>
      <c r="V2596" s="118" t="s">
        <v>146</v>
      </c>
      <c r="W2596" s="118" t="s">
        <v>6520</v>
      </c>
      <c r="X2596" s="121">
        <f t="shared" si="46"/>
        <v>20</v>
      </c>
      <c r="Y2596" s="68"/>
      <c r="Z2596" s="113">
        <f>VLOOKUP(B2596,[1]Sheet1!B$3:V$3093,21,0)</f>
        <v>0</v>
      </c>
    </row>
    <row r="2597" spans="2:26" ht="30" x14ac:dyDescent="0.25">
      <c r="B2597" s="9" t="s">
        <v>5291</v>
      </c>
      <c r="C2597" s="9" t="s">
        <v>5292</v>
      </c>
      <c r="D2597" s="9">
        <v>1986</v>
      </c>
      <c r="E2597" s="9" t="s">
        <v>12</v>
      </c>
      <c r="F2597" s="9" t="s">
        <v>30</v>
      </c>
      <c r="G2597" s="60" t="s">
        <v>6481</v>
      </c>
      <c r="H2597" s="1" t="s">
        <v>11</v>
      </c>
      <c r="I2597" s="1" t="s">
        <v>6251</v>
      </c>
      <c r="J2597" s="68" t="s">
        <v>296</v>
      </c>
      <c r="K2597" s="68" t="s">
        <v>297</v>
      </c>
      <c r="L2597" s="120" t="s">
        <v>146</v>
      </c>
      <c r="M2597" s="117" t="s">
        <v>147</v>
      </c>
      <c r="N2597" s="118" t="s">
        <v>147</v>
      </c>
      <c r="O2597" s="118" t="s">
        <v>147</v>
      </c>
      <c r="P2597" s="118" t="s">
        <v>146</v>
      </c>
      <c r="Q2597" s="118" t="s">
        <v>146</v>
      </c>
      <c r="R2597" s="118" t="s">
        <v>146</v>
      </c>
      <c r="S2597" s="118" t="s">
        <v>146</v>
      </c>
      <c r="T2597" s="118" t="s">
        <v>146</v>
      </c>
      <c r="U2597" s="118" t="s">
        <v>6520</v>
      </c>
      <c r="V2597" s="118" t="s">
        <v>147</v>
      </c>
      <c r="W2597" s="118" t="s">
        <v>147</v>
      </c>
      <c r="X2597" s="121">
        <f t="shared" si="46"/>
        <v>23.333333333333332</v>
      </c>
      <c r="Y2597" s="68"/>
      <c r="Z2597" s="113">
        <f>VLOOKUP(B2597,[1]Sheet1!B$3:V$3093,21,0)</f>
        <v>0</v>
      </c>
    </row>
    <row r="2598" spans="2:26" ht="30" x14ac:dyDescent="0.25">
      <c r="B2598" s="9" t="s">
        <v>5293</v>
      </c>
      <c r="C2598" s="9" t="s">
        <v>5294</v>
      </c>
      <c r="D2598" s="9">
        <v>1987</v>
      </c>
      <c r="E2598" s="9" t="s">
        <v>12</v>
      </c>
      <c r="F2598" s="9" t="s">
        <v>124</v>
      </c>
      <c r="G2598" s="60" t="s">
        <v>6481</v>
      </c>
      <c r="H2598" s="1" t="s">
        <v>11</v>
      </c>
      <c r="I2598" s="1" t="s">
        <v>180</v>
      </c>
      <c r="J2598" s="68" t="s">
        <v>291</v>
      </c>
      <c r="K2598" s="68" t="s">
        <v>292</v>
      </c>
      <c r="L2598" s="120" t="s">
        <v>148</v>
      </c>
      <c r="M2598" s="117" t="s">
        <v>147</v>
      </c>
      <c r="N2598" s="118" t="s">
        <v>146</v>
      </c>
      <c r="O2598" s="118" t="s">
        <v>146</v>
      </c>
      <c r="P2598" s="118" t="s">
        <v>148</v>
      </c>
      <c r="Q2598" s="118" t="s">
        <v>147</v>
      </c>
      <c r="R2598" s="118" t="s">
        <v>146</v>
      </c>
      <c r="S2598" s="118" t="s">
        <v>147</v>
      </c>
      <c r="T2598" s="118" t="s">
        <v>146</v>
      </c>
      <c r="U2598" s="118" t="s">
        <v>6520</v>
      </c>
      <c r="V2598" s="118" t="s">
        <v>147</v>
      </c>
      <c r="W2598" s="118" t="s">
        <v>147</v>
      </c>
      <c r="X2598" s="121">
        <f t="shared" si="46"/>
        <v>26.666666666666668</v>
      </c>
      <c r="Y2598" s="68"/>
      <c r="Z2598" s="113">
        <f>VLOOKUP(B2598,[1]Sheet1!B$3:V$3093,21,0)</f>
        <v>0</v>
      </c>
    </row>
    <row r="2599" spans="2:26" ht="30" x14ac:dyDescent="0.25">
      <c r="B2599" s="9" t="s">
        <v>5295</v>
      </c>
      <c r="C2599" s="9" t="s">
        <v>3955</v>
      </c>
      <c r="D2599" s="9">
        <v>1990</v>
      </c>
      <c r="E2599" s="9" t="s">
        <v>12</v>
      </c>
      <c r="F2599" s="9" t="s">
        <v>30</v>
      </c>
      <c r="G2599" s="60" t="s">
        <v>6481</v>
      </c>
      <c r="H2599" s="1" t="s">
        <v>13</v>
      </c>
      <c r="I2599" s="1" t="s">
        <v>33</v>
      </c>
      <c r="J2599" s="68" t="s">
        <v>291</v>
      </c>
      <c r="K2599" s="68" t="s">
        <v>292</v>
      </c>
      <c r="L2599" s="120" t="s">
        <v>147</v>
      </c>
      <c r="M2599" s="117" t="s">
        <v>147</v>
      </c>
      <c r="N2599" s="118" t="s">
        <v>147</v>
      </c>
      <c r="O2599" s="118" t="s">
        <v>146</v>
      </c>
      <c r="P2599" s="118" t="s">
        <v>147</v>
      </c>
      <c r="Q2599" s="118" t="s">
        <v>147</v>
      </c>
      <c r="R2599" s="118" t="s">
        <v>147</v>
      </c>
      <c r="S2599" s="118" t="s">
        <v>147</v>
      </c>
      <c r="T2599" s="118" t="s">
        <v>146</v>
      </c>
      <c r="U2599" s="118" t="s">
        <v>147</v>
      </c>
      <c r="V2599" s="118" t="s">
        <v>147</v>
      </c>
      <c r="W2599" s="118" t="s">
        <v>147</v>
      </c>
      <c r="X2599" s="121">
        <f t="shared" si="46"/>
        <v>28.333333333333332</v>
      </c>
      <c r="Y2599" s="68"/>
      <c r="Z2599" s="113">
        <f>VLOOKUP(B2599,[1]Sheet1!B$3:V$3093,21,0)</f>
        <v>0</v>
      </c>
    </row>
    <row r="2600" spans="2:26" ht="45" x14ac:dyDescent="0.25">
      <c r="B2600" s="9" t="s">
        <v>5296</v>
      </c>
      <c r="C2600" s="9" t="s">
        <v>5297</v>
      </c>
      <c r="D2600" s="9">
        <v>1987</v>
      </c>
      <c r="E2600" s="9" t="s">
        <v>12</v>
      </c>
      <c r="F2600" s="9" t="s">
        <v>30</v>
      </c>
      <c r="G2600" s="60" t="s">
        <v>6481</v>
      </c>
      <c r="H2600" s="1" t="s">
        <v>13</v>
      </c>
      <c r="I2600" s="1" t="s">
        <v>16</v>
      </c>
      <c r="J2600" s="68" t="s">
        <v>296</v>
      </c>
      <c r="K2600" s="68" t="s">
        <v>297</v>
      </c>
      <c r="L2600" s="120" t="s">
        <v>146</v>
      </c>
      <c r="M2600" s="117" t="s">
        <v>147</v>
      </c>
      <c r="N2600" s="118" t="s">
        <v>146</v>
      </c>
      <c r="O2600" s="118" t="s">
        <v>146</v>
      </c>
      <c r="P2600" s="118" t="s">
        <v>148</v>
      </c>
      <c r="Q2600" s="118" t="s">
        <v>6520</v>
      </c>
      <c r="R2600" s="118" t="s">
        <v>147</v>
      </c>
      <c r="S2600" s="118" t="s">
        <v>6520</v>
      </c>
      <c r="T2600" s="118" t="s">
        <v>146</v>
      </c>
      <c r="U2600" s="118" t="s">
        <v>6520</v>
      </c>
      <c r="V2600" s="118" t="s">
        <v>146</v>
      </c>
      <c r="W2600" s="118" t="s">
        <v>148</v>
      </c>
      <c r="X2600" s="121">
        <f t="shared" si="46"/>
        <v>22.5</v>
      </c>
      <c r="Y2600" s="68"/>
      <c r="Z2600" s="113">
        <f>VLOOKUP(B2600,[1]Sheet1!B$3:V$3093,21,0)</f>
        <v>0</v>
      </c>
    </row>
    <row r="2601" spans="2:26" ht="30" x14ac:dyDescent="0.25">
      <c r="B2601" s="9" t="s">
        <v>5298</v>
      </c>
      <c r="C2601" s="9" t="s">
        <v>2067</v>
      </c>
      <c r="D2601" s="9">
        <v>1990</v>
      </c>
      <c r="E2601" s="9" t="s">
        <v>12</v>
      </c>
      <c r="F2601" s="9" t="s">
        <v>30</v>
      </c>
      <c r="G2601" s="60" t="s">
        <v>6481</v>
      </c>
      <c r="H2601" s="1" t="s">
        <v>13</v>
      </c>
      <c r="I2601" s="1" t="s">
        <v>6258</v>
      </c>
      <c r="J2601" s="68" t="s">
        <v>296</v>
      </c>
      <c r="K2601" s="68" t="s">
        <v>297</v>
      </c>
      <c r="L2601" s="120" t="s">
        <v>147</v>
      </c>
      <c r="M2601" s="117" t="s">
        <v>146</v>
      </c>
      <c r="N2601" s="118" t="s">
        <v>146</v>
      </c>
      <c r="O2601" s="118" t="s">
        <v>146</v>
      </c>
      <c r="P2601" s="118" t="s">
        <v>146</v>
      </c>
      <c r="Q2601" s="118" t="s">
        <v>146</v>
      </c>
      <c r="R2601" s="118" t="s">
        <v>146</v>
      </c>
      <c r="S2601" s="118" t="s">
        <v>146</v>
      </c>
      <c r="T2601" s="118" t="s">
        <v>146</v>
      </c>
      <c r="U2601" s="118" t="s">
        <v>146</v>
      </c>
      <c r="V2601" s="118" t="s">
        <v>146</v>
      </c>
      <c r="W2601" s="118" t="s">
        <v>147</v>
      </c>
      <c r="X2601" s="121">
        <f t="shared" si="46"/>
        <v>21.666666666666668</v>
      </c>
      <c r="Y2601" s="68"/>
      <c r="Z2601" s="113">
        <f>VLOOKUP(B2601,[1]Sheet1!B$3:V$3093,21,0)</f>
        <v>0</v>
      </c>
    </row>
    <row r="2602" spans="2:26" ht="30" x14ac:dyDescent="0.25">
      <c r="B2602" s="9" t="s">
        <v>5299</v>
      </c>
      <c r="C2602" s="9" t="s">
        <v>989</v>
      </c>
      <c r="D2602" s="9">
        <v>1989</v>
      </c>
      <c r="E2602" s="9" t="s">
        <v>12</v>
      </c>
      <c r="F2602" s="9" t="s">
        <v>30</v>
      </c>
      <c r="G2602" s="60" t="s">
        <v>6481</v>
      </c>
      <c r="H2602" s="1" t="s">
        <v>13</v>
      </c>
      <c r="I2602" s="1" t="s">
        <v>128</v>
      </c>
      <c r="J2602" s="68" t="s">
        <v>296</v>
      </c>
      <c r="K2602" s="68" t="s">
        <v>297</v>
      </c>
      <c r="L2602" s="120" t="s">
        <v>146</v>
      </c>
      <c r="M2602" s="117" t="s">
        <v>146</v>
      </c>
      <c r="N2602" s="118" t="s">
        <v>146</v>
      </c>
      <c r="O2602" s="118" t="s">
        <v>148</v>
      </c>
      <c r="P2602" s="118" t="s">
        <v>147</v>
      </c>
      <c r="Q2602" s="118" t="s">
        <v>6520</v>
      </c>
      <c r="R2602" s="118" t="s">
        <v>147</v>
      </c>
      <c r="S2602" s="118" t="s">
        <v>6520</v>
      </c>
      <c r="T2602" s="118" t="s">
        <v>146</v>
      </c>
      <c r="U2602" s="118" t="s">
        <v>147</v>
      </c>
      <c r="V2602" s="118" t="s">
        <v>6520</v>
      </c>
      <c r="W2602" s="118" t="s">
        <v>148</v>
      </c>
      <c r="X2602" s="121">
        <f t="shared" si="46"/>
        <v>23.333333333333332</v>
      </c>
      <c r="Y2602" s="68"/>
      <c r="Z2602" s="113">
        <f>VLOOKUP(B2602,[1]Sheet1!B$3:V$3093,21,0)</f>
        <v>0</v>
      </c>
    </row>
    <row r="2603" spans="2:26" ht="45" x14ac:dyDescent="0.25">
      <c r="B2603" s="9" t="s">
        <v>5300</v>
      </c>
      <c r="C2603" s="9" t="s">
        <v>5301</v>
      </c>
      <c r="D2603" s="9">
        <v>1993</v>
      </c>
      <c r="E2603" s="9" t="s">
        <v>12</v>
      </c>
      <c r="F2603" s="9" t="s">
        <v>30</v>
      </c>
      <c r="G2603" s="60" t="s">
        <v>6481</v>
      </c>
      <c r="H2603" s="1" t="s">
        <v>11</v>
      </c>
      <c r="I2603" s="1" t="s">
        <v>79</v>
      </c>
      <c r="J2603" s="68" t="s">
        <v>296</v>
      </c>
      <c r="K2603" s="68" t="s">
        <v>297</v>
      </c>
      <c r="L2603" s="120" t="s">
        <v>147</v>
      </c>
      <c r="M2603" s="117" t="s">
        <v>146</v>
      </c>
      <c r="N2603" s="118" t="s">
        <v>148</v>
      </c>
      <c r="O2603" s="118" t="s">
        <v>146</v>
      </c>
      <c r="P2603" s="118" t="s">
        <v>146</v>
      </c>
      <c r="Q2603" s="118" t="s">
        <v>146</v>
      </c>
      <c r="R2603" s="118" t="s">
        <v>147</v>
      </c>
      <c r="S2603" s="118" t="s">
        <v>146</v>
      </c>
      <c r="T2603" s="118" t="s">
        <v>148</v>
      </c>
      <c r="U2603" s="118" t="s">
        <v>147</v>
      </c>
      <c r="V2603" s="118" t="s">
        <v>6520</v>
      </c>
      <c r="W2603" s="118" t="s">
        <v>147</v>
      </c>
      <c r="X2603" s="121">
        <f t="shared" si="46"/>
        <v>25.833333333333332</v>
      </c>
      <c r="Y2603" s="68"/>
      <c r="Z2603" s="113">
        <f>VLOOKUP(B2603,[1]Sheet1!B$3:V$3093,21,0)</f>
        <v>0</v>
      </c>
    </row>
    <row r="2604" spans="2:26" ht="30" x14ac:dyDescent="0.25">
      <c r="B2604" s="9" t="s">
        <v>5302</v>
      </c>
      <c r="C2604" s="9" t="s">
        <v>5303</v>
      </c>
      <c r="D2604" s="9">
        <v>1980</v>
      </c>
      <c r="E2604" s="9" t="s">
        <v>12</v>
      </c>
      <c r="F2604" s="9" t="s">
        <v>124</v>
      </c>
      <c r="G2604" s="60" t="s">
        <v>6481</v>
      </c>
      <c r="H2604" s="1" t="s">
        <v>11</v>
      </c>
      <c r="I2604" s="1" t="s">
        <v>170</v>
      </c>
      <c r="J2604" s="68" t="s">
        <v>296</v>
      </c>
      <c r="K2604" s="68" t="s">
        <v>297</v>
      </c>
      <c r="L2604" s="120" t="s">
        <v>147</v>
      </c>
      <c r="M2604" s="117" t="s">
        <v>146</v>
      </c>
      <c r="N2604" s="118" t="s">
        <v>146</v>
      </c>
      <c r="O2604" s="118" t="s">
        <v>148</v>
      </c>
      <c r="P2604" s="118" t="s">
        <v>147</v>
      </c>
      <c r="Q2604" s="118" t="s">
        <v>146</v>
      </c>
      <c r="R2604" s="118" t="s">
        <v>146</v>
      </c>
      <c r="S2604" s="118" t="s">
        <v>146</v>
      </c>
      <c r="T2604" s="118" t="s">
        <v>6520</v>
      </c>
      <c r="U2604" s="118" t="s">
        <v>146</v>
      </c>
      <c r="V2604" s="118" t="s">
        <v>146</v>
      </c>
      <c r="W2604" s="118" t="s">
        <v>147</v>
      </c>
      <c r="X2604" s="121">
        <f t="shared" si="46"/>
        <v>23.333333333333332</v>
      </c>
      <c r="Y2604" s="68"/>
      <c r="Z2604" s="113">
        <f>VLOOKUP(B2604,[1]Sheet1!B$3:V$3093,21,0)</f>
        <v>0</v>
      </c>
    </row>
    <row r="2605" spans="2:26" ht="45" x14ac:dyDescent="0.25">
      <c r="B2605" s="9" t="s">
        <v>5304</v>
      </c>
      <c r="C2605" s="9" t="s">
        <v>5305</v>
      </c>
      <c r="D2605" s="9">
        <v>1992</v>
      </c>
      <c r="E2605" s="9" t="s">
        <v>12</v>
      </c>
      <c r="F2605" s="9" t="s">
        <v>30</v>
      </c>
      <c r="G2605" s="60" t="s">
        <v>6481</v>
      </c>
      <c r="H2605" s="1" t="s">
        <v>13</v>
      </c>
      <c r="I2605" s="1" t="s">
        <v>16</v>
      </c>
      <c r="J2605" s="68" t="s">
        <v>296</v>
      </c>
      <c r="K2605" s="68" t="s">
        <v>297</v>
      </c>
      <c r="L2605" s="120" t="s">
        <v>147</v>
      </c>
      <c r="M2605" s="117" t="s">
        <v>148</v>
      </c>
      <c r="N2605" s="118" t="s">
        <v>146</v>
      </c>
      <c r="O2605" s="118" t="s">
        <v>147</v>
      </c>
      <c r="P2605" s="118" t="s">
        <v>146</v>
      </c>
      <c r="Q2605" s="118" t="s">
        <v>146</v>
      </c>
      <c r="R2605" s="118" t="s">
        <v>6520</v>
      </c>
      <c r="S2605" s="118" t="s">
        <v>146</v>
      </c>
      <c r="T2605" s="118" t="s">
        <v>146</v>
      </c>
      <c r="U2605" s="118" t="s">
        <v>146</v>
      </c>
      <c r="V2605" s="118" t="s">
        <v>146</v>
      </c>
      <c r="W2605" s="118" t="s">
        <v>147</v>
      </c>
      <c r="X2605" s="121">
        <f t="shared" si="46"/>
        <v>23.333333333333332</v>
      </c>
      <c r="Y2605" s="68"/>
      <c r="Z2605" s="113">
        <f>VLOOKUP(B2605,[1]Sheet1!B$3:V$3093,21,0)</f>
        <v>0</v>
      </c>
    </row>
    <row r="2606" spans="2:26" ht="45" x14ac:dyDescent="0.25">
      <c r="B2606" s="9" t="s">
        <v>5306</v>
      </c>
      <c r="C2606" s="9" t="s">
        <v>5307</v>
      </c>
      <c r="D2606" s="9">
        <v>1984</v>
      </c>
      <c r="E2606" s="9" t="s">
        <v>12</v>
      </c>
      <c r="F2606" s="9" t="s">
        <v>30</v>
      </c>
      <c r="G2606" s="60" t="s">
        <v>6481</v>
      </c>
      <c r="H2606" s="1" t="s">
        <v>6289</v>
      </c>
      <c r="I2606" s="1" t="s">
        <v>6282</v>
      </c>
      <c r="J2606" s="68" t="s">
        <v>296</v>
      </c>
      <c r="K2606" s="68" t="s">
        <v>297</v>
      </c>
      <c r="L2606" s="120" t="s">
        <v>147</v>
      </c>
      <c r="M2606" s="117" t="s">
        <v>146</v>
      </c>
      <c r="N2606" s="118" t="s">
        <v>146</v>
      </c>
      <c r="O2606" s="118" t="s">
        <v>147</v>
      </c>
      <c r="P2606" s="118" t="s">
        <v>147</v>
      </c>
      <c r="Q2606" s="118" t="s">
        <v>146</v>
      </c>
      <c r="R2606" s="118" t="s">
        <v>146</v>
      </c>
      <c r="S2606" s="118" t="s">
        <v>146</v>
      </c>
      <c r="T2606" s="118" t="s">
        <v>6520</v>
      </c>
      <c r="U2606" s="118" t="s">
        <v>147</v>
      </c>
      <c r="V2606" s="118" t="s">
        <v>146</v>
      </c>
      <c r="W2606" s="118" t="s">
        <v>146</v>
      </c>
      <c r="X2606" s="121">
        <f t="shared" si="46"/>
        <v>22.5</v>
      </c>
      <c r="Y2606" s="68"/>
      <c r="Z2606" s="113">
        <f>VLOOKUP(B2606,[1]Sheet1!B$3:V$3093,21,0)</f>
        <v>0</v>
      </c>
    </row>
    <row r="2607" spans="2:26" ht="45" x14ac:dyDescent="0.25">
      <c r="B2607" s="9" t="s">
        <v>5308</v>
      </c>
      <c r="C2607" s="9" t="s">
        <v>5309</v>
      </c>
      <c r="D2607" s="9">
        <v>1996</v>
      </c>
      <c r="E2607" s="9" t="s">
        <v>12</v>
      </c>
      <c r="F2607" s="9" t="s">
        <v>124</v>
      </c>
      <c r="G2607" s="60" t="s">
        <v>6481</v>
      </c>
      <c r="H2607" s="1" t="s">
        <v>13</v>
      </c>
      <c r="I2607" s="1" t="s">
        <v>79</v>
      </c>
      <c r="J2607" s="68" t="s">
        <v>296</v>
      </c>
      <c r="K2607" s="68" t="s">
        <v>297</v>
      </c>
      <c r="L2607" s="120" t="s">
        <v>148</v>
      </c>
      <c r="M2607" s="117" t="s">
        <v>146</v>
      </c>
      <c r="N2607" s="118" t="s">
        <v>146</v>
      </c>
      <c r="O2607" s="118" t="s">
        <v>148</v>
      </c>
      <c r="P2607" s="118" t="s">
        <v>146</v>
      </c>
      <c r="Q2607" s="118" t="s">
        <v>147</v>
      </c>
      <c r="R2607" s="118" t="s">
        <v>146</v>
      </c>
      <c r="S2607" s="118" t="s">
        <v>147</v>
      </c>
      <c r="T2607" s="118" t="s">
        <v>148</v>
      </c>
      <c r="U2607" s="118" t="s">
        <v>146</v>
      </c>
      <c r="V2607" s="118" t="s">
        <v>146</v>
      </c>
      <c r="W2607" s="118" t="s">
        <v>6520</v>
      </c>
      <c r="X2607" s="121">
        <f t="shared" si="46"/>
        <v>25.833333333333332</v>
      </c>
      <c r="Y2607" s="68"/>
      <c r="Z2607" s="113">
        <f>VLOOKUP(B2607,[1]Sheet1!B$3:V$3093,21,0)</f>
        <v>0</v>
      </c>
    </row>
    <row r="2608" spans="2:26" ht="30" x14ac:dyDescent="0.25">
      <c r="B2608" s="9" t="s">
        <v>5310</v>
      </c>
      <c r="C2608" s="9" t="s">
        <v>5311</v>
      </c>
      <c r="D2608" s="9">
        <v>1991</v>
      </c>
      <c r="E2608" s="9" t="s">
        <v>12</v>
      </c>
      <c r="F2608" s="9" t="s">
        <v>124</v>
      </c>
      <c r="G2608" s="60" t="s">
        <v>6481</v>
      </c>
      <c r="H2608" s="1" t="s">
        <v>13</v>
      </c>
      <c r="I2608" s="1" t="s">
        <v>130</v>
      </c>
      <c r="J2608" s="68" t="s">
        <v>296</v>
      </c>
      <c r="K2608" s="68" t="s">
        <v>297</v>
      </c>
      <c r="L2608" s="120" t="s">
        <v>146</v>
      </c>
      <c r="M2608" s="117" t="s">
        <v>6520</v>
      </c>
      <c r="N2608" s="118" t="s">
        <v>148</v>
      </c>
      <c r="O2608" s="118" t="s">
        <v>146</v>
      </c>
      <c r="P2608" s="118" t="s">
        <v>147</v>
      </c>
      <c r="Q2608" s="118" t="s">
        <v>146</v>
      </c>
      <c r="R2608" s="118" t="s">
        <v>146</v>
      </c>
      <c r="S2608" s="118" t="s">
        <v>146</v>
      </c>
      <c r="T2608" s="118" t="s">
        <v>146</v>
      </c>
      <c r="U2608" s="118" t="s">
        <v>147</v>
      </c>
      <c r="V2608" s="118" t="s">
        <v>146</v>
      </c>
      <c r="W2608" s="118" t="s">
        <v>147</v>
      </c>
      <c r="X2608" s="121">
        <f t="shared" si="46"/>
        <v>23.333333333333332</v>
      </c>
      <c r="Y2608" s="68"/>
      <c r="Z2608" s="113">
        <f>VLOOKUP(B2608,[1]Sheet1!B$3:V$3093,21,0)</f>
        <v>0</v>
      </c>
    </row>
    <row r="2609" spans="2:26" ht="30" x14ac:dyDescent="0.25">
      <c r="B2609" s="9" t="s">
        <v>5312</v>
      </c>
      <c r="C2609" s="9" t="s">
        <v>5313</v>
      </c>
      <c r="D2609" s="9">
        <v>1989</v>
      </c>
      <c r="E2609" s="9" t="s">
        <v>12</v>
      </c>
      <c r="F2609" s="9" t="s">
        <v>32</v>
      </c>
      <c r="G2609" s="60" t="s">
        <v>6481</v>
      </c>
      <c r="H2609" s="1" t="s">
        <v>11</v>
      </c>
      <c r="I2609" s="1" t="s">
        <v>170</v>
      </c>
      <c r="J2609" s="68" t="s">
        <v>296</v>
      </c>
      <c r="K2609" s="68" t="s">
        <v>297</v>
      </c>
      <c r="L2609" s="120" t="s">
        <v>148</v>
      </c>
      <c r="M2609" s="117" t="s">
        <v>146</v>
      </c>
      <c r="N2609" s="118" t="s">
        <v>147</v>
      </c>
      <c r="O2609" s="118" t="s">
        <v>148</v>
      </c>
      <c r="P2609" s="118" t="s">
        <v>146</v>
      </c>
      <c r="Q2609" s="118" t="s">
        <v>147</v>
      </c>
      <c r="R2609" s="118" t="s">
        <v>6520</v>
      </c>
      <c r="S2609" s="118" t="s">
        <v>147</v>
      </c>
      <c r="T2609" s="118" t="s">
        <v>147</v>
      </c>
      <c r="U2609" s="118" t="s">
        <v>146</v>
      </c>
      <c r="V2609" s="118" t="s">
        <v>147</v>
      </c>
      <c r="W2609" s="118" t="s">
        <v>147</v>
      </c>
      <c r="X2609" s="121">
        <f t="shared" si="46"/>
        <v>27.5</v>
      </c>
      <c r="Y2609" s="68"/>
      <c r="Z2609" s="113">
        <f>VLOOKUP(B2609,[1]Sheet1!B$3:V$3093,21,0)</f>
        <v>0</v>
      </c>
    </row>
    <row r="2610" spans="2:26" ht="30" x14ac:dyDescent="0.25">
      <c r="B2610" s="9" t="s">
        <v>5314</v>
      </c>
      <c r="C2610" s="9" t="s">
        <v>5315</v>
      </c>
      <c r="D2610" s="9">
        <v>1989</v>
      </c>
      <c r="E2610" s="9" t="s">
        <v>12</v>
      </c>
      <c r="F2610" s="9" t="s">
        <v>32</v>
      </c>
      <c r="G2610" s="60" t="s">
        <v>6481</v>
      </c>
      <c r="H2610" s="1" t="s">
        <v>11</v>
      </c>
      <c r="I2610" s="1" t="s">
        <v>20</v>
      </c>
      <c r="J2610" s="68" t="s">
        <v>291</v>
      </c>
      <c r="K2610" s="68" t="s">
        <v>292</v>
      </c>
      <c r="L2610" s="120" t="s">
        <v>146</v>
      </c>
      <c r="M2610" s="117" t="s">
        <v>6520</v>
      </c>
      <c r="N2610" s="118" t="s">
        <v>146</v>
      </c>
      <c r="O2610" s="118" t="s">
        <v>146</v>
      </c>
      <c r="P2610" s="118" t="s">
        <v>146</v>
      </c>
      <c r="Q2610" s="118" t="s">
        <v>148</v>
      </c>
      <c r="R2610" s="118" t="s">
        <v>147</v>
      </c>
      <c r="S2610" s="118" t="s">
        <v>148</v>
      </c>
      <c r="T2610" s="118" t="s">
        <v>147</v>
      </c>
      <c r="U2610" s="118" t="s">
        <v>6520</v>
      </c>
      <c r="V2610" s="118" t="s">
        <v>146</v>
      </c>
      <c r="W2610" s="118" t="s">
        <v>147</v>
      </c>
      <c r="X2610" s="121">
        <f t="shared" si="46"/>
        <v>24.166666666666668</v>
      </c>
      <c r="Y2610" s="68"/>
      <c r="Z2610" s="113">
        <f>VLOOKUP(B2610,[1]Sheet1!B$3:V$3093,21,0)</f>
        <v>0</v>
      </c>
    </row>
    <row r="2611" spans="2:26" ht="30" x14ac:dyDescent="0.25">
      <c r="B2611" s="9" t="s">
        <v>5316</v>
      </c>
      <c r="C2611" s="9" t="s">
        <v>5317</v>
      </c>
      <c r="D2611" s="9">
        <v>1991</v>
      </c>
      <c r="E2611" s="9" t="s">
        <v>12</v>
      </c>
      <c r="F2611" s="9" t="s">
        <v>30</v>
      </c>
      <c r="G2611" s="60" t="s">
        <v>6481</v>
      </c>
      <c r="H2611" s="1" t="s">
        <v>18</v>
      </c>
      <c r="I2611" s="1" t="s">
        <v>21</v>
      </c>
      <c r="J2611" s="68" t="s">
        <v>296</v>
      </c>
      <c r="K2611" s="68" t="s">
        <v>297</v>
      </c>
      <c r="L2611" s="120" t="s">
        <v>146</v>
      </c>
      <c r="M2611" s="117" t="s">
        <v>147</v>
      </c>
      <c r="N2611" s="118" t="s">
        <v>146</v>
      </c>
      <c r="O2611" s="118" t="s">
        <v>146</v>
      </c>
      <c r="P2611" s="118" t="s">
        <v>148</v>
      </c>
      <c r="Q2611" s="118" t="s">
        <v>146</v>
      </c>
      <c r="R2611" s="118" t="s">
        <v>146</v>
      </c>
      <c r="S2611" s="118" t="s">
        <v>146</v>
      </c>
      <c r="T2611" s="118" t="s">
        <v>147</v>
      </c>
      <c r="U2611" s="118" t="s">
        <v>6520</v>
      </c>
      <c r="V2611" s="118" t="s">
        <v>147</v>
      </c>
      <c r="W2611" s="118" t="s">
        <v>146</v>
      </c>
      <c r="X2611" s="121">
        <f t="shared" si="46"/>
        <v>23.333333333333332</v>
      </c>
      <c r="Y2611" s="68"/>
      <c r="Z2611" s="113">
        <f>VLOOKUP(B2611,[1]Sheet1!B$3:V$3093,21,0)</f>
        <v>0</v>
      </c>
    </row>
    <row r="2612" spans="2:26" ht="45" x14ac:dyDescent="0.25">
      <c r="B2612" s="9" t="s">
        <v>5318</v>
      </c>
      <c r="C2612" s="9" t="s">
        <v>5319</v>
      </c>
      <c r="D2612" s="9">
        <v>1985</v>
      </c>
      <c r="E2612" s="9" t="s">
        <v>12</v>
      </c>
      <c r="F2612" s="9" t="s">
        <v>30</v>
      </c>
      <c r="G2612" s="60" t="s">
        <v>6481</v>
      </c>
      <c r="H2612" s="1" t="s">
        <v>13</v>
      </c>
      <c r="I2612" s="1" t="s">
        <v>79</v>
      </c>
      <c r="J2612" s="68" t="s">
        <v>296</v>
      </c>
      <c r="K2612" s="68" t="s">
        <v>297</v>
      </c>
      <c r="L2612" s="120" t="s">
        <v>147</v>
      </c>
      <c r="M2612" s="117" t="s">
        <v>146</v>
      </c>
      <c r="N2612" s="118" t="s">
        <v>147</v>
      </c>
      <c r="O2612" s="118" t="s">
        <v>146</v>
      </c>
      <c r="P2612" s="118" t="s">
        <v>146</v>
      </c>
      <c r="Q2612" s="118" t="s">
        <v>146</v>
      </c>
      <c r="R2612" s="118" t="s">
        <v>146</v>
      </c>
      <c r="S2612" s="118" t="s">
        <v>146</v>
      </c>
      <c r="T2612" s="118" t="s">
        <v>146</v>
      </c>
      <c r="U2612" s="118" t="s">
        <v>146</v>
      </c>
      <c r="V2612" s="118" t="s">
        <v>148</v>
      </c>
      <c r="W2612" s="118" t="s">
        <v>146</v>
      </c>
      <c r="X2612" s="121">
        <f t="shared" si="46"/>
        <v>23.333333333333332</v>
      </c>
      <c r="Y2612" s="68"/>
      <c r="Z2612" s="113">
        <f>VLOOKUP(B2612,[1]Sheet1!B$3:V$3093,21,0)</f>
        <v>0</v>
      </c>
    </row>
    <row r="2613" spans="2:26" ht="45" x14ac:dyDescent="0.25">
      <c r="B2613" s="9" t="s">
        <v>5320</v>
      </c>
      <c r="C2613" s="9" t="s">
        <v>2109</v>
      </c>
      <c r="D2613" s="9">
        <v>1986</v>
      </c>
      <c r="E2613" s="9" t="s">
        <v>12</v>
      </c>
      <c r="F2613" s="9" t="s">
        <v>30</v>
      </c>
      <c r="G2613" s="60" t="s">
        <v>6481</v>
      </c>
      <c r="H2613" s="1" t="s">
        <v>6289</v>
      </c>
      <c r="I2613" s="1" t="s">
        <v>183</v>
      </c>
      <c r="J2613" s="68" t="s">
        <v>296</v>
      </c>
      <c r="K2613" s="68" t="s">
        <v>297</v>
      </c>
      <c r="L2613" s="120" t="s">
        <v>148</v>
      </c>
      <c r="M2613" s="117" t="s">
        <v>6520</v>
      </c>
      <c r="N2613" s="118" t="s">
        <v>146</v>
      </c>
      <c r="O2613" s="118" t="s">
        <v>146</v>
      </c>
      <c r="P2613" s="118" t="s">
        <v>6520</v>
      </c>
      <c r="Q2613" s="118" t="s">
        <v>146</v>
      </c>
      <c r="R2613" s="118" t="s">
        <v>146</v>
      </c>
      <c r="S2613" s="118" t="s">
        <v>146</v>
      </c>
      <c r="T2613" s="118" t="s">
        <v>146</v>
      </c>
      <c r="U2613" s="118" t="s">
        <v>147</v>
      </c>
      <c r="V2613" s="118" t="s">
        <v>146</v>
      </c>
      <c r="W2613" s="118" t="s">
        <v>147</v>
      </c>
      <c r="X2613" s="121">
        <f t="shared" si="46"/>
        <v>21.666666666666668</v>
      </c>
      <c r="Y2613" s="68"/>
      <c r="Z2613" s="113">
        <f>VLOOKUP(B2613,[1]Sheet1!B$3:V$3093,21,0)</f>
        <v>0</v>
      </c>
    </row>
    <row r="2614" spans="2:26" ht="30" x14ac:dyDescent="0.25">
      <c r="B2614" s="9" t="s">
        <v>5321</v>
      </c>
      <c r="C2614" s="9" t="s">
        <v>5322</v>
      </c>
      <c r="D2614" s="9">
        <v>1989</v>
      </c>
      <c r="E2614" s="9" t="s">
        <v>12</v>
      </c>
      <c r="F2614" s="9" t="s">
        <v>32</v>
      </c>
      <c r="G2614" s="60" t="s">
        <v>6481</v>
      </c>
      <c r="H2614" s="1" t="s">
        <v>11</v>
      </c>
      <c r="I2614" s="1" t="s">
        <v>28</v>
      </c>
      <c r="J2614" s="68" t="s">
        <v>296</v>
      </c>
      <c r="K2614" s="68" t="s">
        <v>297</v>
      </c>
      <c r="L2614" s="120" t="s">
        <v>146</v>
      </c>
      <c r="M2614" s="117" t="s">
        <v>147</v>
      </c>
      <c r="N2614" s="118" t="s">
        <v>146</v>
      </c>
      <c r="O2614" s="118" t="s">
        <v>146</v>
      </c>
      <c r="P2614" s="118" t="s">
        <v>147</v>
      </c>
      <c r="Q2614" s="118" t="s">
        <v>147</v>
      </c>
      <c r="R2614" s="118" t="s">
        <v>146</v>
      </c>
      <c r="S2614" s="118" t="s">
        <v>147</v>
      </c>
      <c r="T2614" s="118" t="s">
        <v>6520</v>
      </c>
      <c r="U2614" s="118" t="s">
        <v>147</v>
      </c>
      <c r="V2614" s="118" t="s">
        <v>146</v>
      </c>
      <c r="W2614" s="118" t="s">
        <v>146</v>
      </c>
      <c r="X2614" s="121">
        <f t="shared" si="46"/>
        <v>23.333333333333332</v>
      </c>
      <c r="Y2614" s="68"/>
      <c r="Z2614" s="113">
        <f>VLOOKUP(B2614,[1]Sheet1!B$3:V$3093,21,0)</f>
        <v>0</v>
      </c>
    </row>
    <row r="2615" spans="2:26" ht="45" x14ac:dyDescent="0.25">
      <c r="B2615" s="9" t="s">
        <v>5323</v>
      </c>
      <c r="C2615" s="9" t="s">
        <v>5324</v>
      </c>
      <c r="D2615" s="9">
        <v>1990</v>
      </c>
      <c r="E2615" s="9" t="s">
        <v>12</v>
      </c>
      <c r="F2615" s="9" t="s">
        <v>30</v>
      </c>
      <c r="G2615" s="60" t="s">
        <v>6481</v>
      </c>
      <c r="H2615" s="1" t="s">
        <v>13</v>
      </c>
      <c r="I2615" s="1" t="s">
        <v>16</v>
      </c>
      <c r="J2615" s="68" t="s">
        <v>296</v>
      </c>
      <c r="K2615" s="68" t="s">
        <v>297</v>
      </c>
      <c r="L2615" s="120" t="s">
        <v>146</v>
      </c>
      <c r="M2615" s="117" t="s">
        <v>146</v>
      </c>
      <c r="N2615" s="118" t="s">
        <v>146</v>
      </c>
      <c r="O2615" s="118" t="s">
        <v>146</v>
      </c>
      <c r="P2615" s="118" t="s">
        <v>6520</v>
      </c>
      <c r="Q2615" s="118" t="s">
        <v>146</v>
      </c>
      <c r="R2615" s="118" t="s">
        <v>6520</v>
      </c>
      <c r="S2615" s="118" t="s">
        <v>146</v>
      </c>
      <c r="T2615" s="118" t="s">
        <v>147</v>
      </c>
      <c r="U2615" s="118" t="s">
        <v>146</v>
      </c>
      <c r="V2615" s="118" t="s">
        <v>146</v>
      </c>
      <c r="W2615" s="118" t="s">
        <v>147</v>
      </c>
      <c r="X2615" s="121">
        <f t="shared" si="46"/>
        <v>20</v>
      </c>
      <c r="Y2615" s="68"/>
      <c r="Z2615" s="113">
        <f>VLOOKUP(B2615,[1]Sheet1!B$3:V$3093,21,0)</f>
        <v>0</v>
      </c>
    </row>
    <row r="2616" spans="2:26" ht="45" x14ac:dyDescent="0.25">
      <c r="B2616" s="9" t="s">
        <v>5325</v>
      </c>
      <c r="C2616" s="9" t="s">
        <v>3724</v>
      </c>
      <c r="D2616" s="9">
        <v>1990</v>
      </c>
      <c r="E2616" s="9" t="s">
        <v>12</v>
      </c>
      <c r="F2616" s="9" t="s">
        <v>32</v>
      </c>
      <c r="G2616" s="60" t="s">
        <v>6481</v>
      </c>
      <c r="H2616" s="1" t="s">
        <v>11</v>
      </c>
      <c r="I2616" s="1" t="s">
        <v>16</v>
      </c>
      <c r="J2616" s="68" t="s">
        <v>296</v>
      </c>
      <c r="K2616" s="68" t="s">
        <v>297</v>
      </c>
      <c r="L2616" s="120" t="s">
        <v>147</v>
      </c>
      <c r="M2616" s="117" t="s">
        <v>146</v>
      </c>
      <c r="N2616" s="118" t="s">
        <v>148</v>
      </c>
      <c r="O2616" s="118" t="s">
        <v>148</v>
      </c>
      <c r="P2616" s="118" t="s">
        <v>146</v>
      </c>
      <c r="Q2616" s="118" t="s">
        <v>148</v>
      </c>
      <c r="R2616" s="118" t="s">
        <v>147</v>
      </c>
      <c r="S2616" s="118" t="s">
        <v>148</v>
      </c>
      <c r="T2616" s="118" t="s">
        <v>146</v>
      </c>
      <c r="U2616" s="118" t="s">
        <v>6520</v>
      </c>
      <c r="V2616" s="118" t="s">
        <v>147</v>
      </c>
      <c r="W2616" s="118" t="s">
        <v>146</v>
      </c>
      <c r="X2616" s="121">
        <f t="shared" si="46"/>
        <v>28.333333333333332</v>
      </c>
      <c r="Y2616" s="68"/>
      <c r="Z2616" s="113">
        <f>VLOOKUP(B2616,[1]Sheet1!B$3:V$3093,21,0)</f>
        <v>0</v>
      </c>
    </row>
    <row r="2617" spans="2:26" ht="30" x14ac:dyDescent="0.25">
      <c r="B2617" s="9" t="s">
        <v>5326</v>
      </c>
      <c r="C2617" s="9" t="s">
        <v>5327</v>
      </c>
      <c r="D2617" s="9">
        <v>1991</v>
      </c>
      <c r="E2617" s="9" t="s">
        <v>12</v>
      </c>
      <c r="F2617" s="9" t="s">
        <v>115</v>
      </c>
      <c r="G2617" s="60" t="s">
        <v>6481</v>
      </c>
      <c r="H2617" s="1" t="s">
        <v>11</v>
      </c>
      <c r="I2617" s="1" t="s">
        <v>21</v>
      </c>
      <c r="J2617" s="68" t="s">
        <v>291</v>
      </c>
      <c r="K2617" s="68" t="s">
        <v>292</v>
      </c>
      <c r="L2617" s="120" t="s">
        <v>146</v>
      </c>
      <c r="M2617" s="117" t="s">
        <v>146</v>
      </c>
      <c r="N2617" s="118" t="s">
        <v>147</v>
      </c>
      <c r="O2617" s="118" t="s">
        <v>146</v>
      </c>
      <c r="P2617" s="118" t="s">
        <v>147</v>
      </c>
      <c r="Q2617" s="118" t="s">
        <v>146</v>
      </c>
      <c r="R2617" s="118" t="s">
        <v>148</v>
      </c>
      <c r="S2617" s="118" t="s">
        <v>146</v>
      </c>
      <c r="T2617" s="118" t="s">
        <v>146</v>
      </c>
      <c r="U2617" s="118" t="s">
        <v>147</v>
      </c>
      <c r="V2617" s="118" t="s">
        <v>146</v>
      </c>
      <c r="W2617" s="118" t="s">
        <v>148</v>
      </c>
      <c r="X2617" s="121">
        <f t="shared" si="46"/>
        <v>25.833333333333332</v>
      </c>
      <c r="Y2617" s="68"/>
      <c r="Z2617" s="113">
        <f>VLOOKUP(B2617,[1]Sheet1!B$3:V$3093,21,0)</f>
        <v>0</v>
      </c>
    </row>
    <row r="2618" spans="2:26" ht="30" x14ac:dyDescent="0.25">
      <c r="B2618" s="9" t="s">
        <v>5328</v>
      </c>
      <c r="C2618" s="9" t="s">
        <v>5329</v>
      </c>
      <c r="D2618" s="9">
        <v>1980</v>
      </c>
      <c r="E2618" s="9" t="s">
        <v>12</v>
      </c>
      <c r="F2618" s="9" t="s">
        <v>30</v>
      </c>
      <c r="G2618" s="60" t="s">
        <v>6481</v>
      </c>
      <c r="H2618" s="1" t="s">
        <v>11</v>
      </c>
      <c r="I2618" s="1" t="s">
        <v>22</v>
      </c>
      <c r="J2618" s="68" t="s">
        <v>291</v>
      </c>
      <c r="K2618" s="68" t="s">
        <v>292</v>
      </c>
      <c r="L2618" s="120" t="s">
        <v>146</v>
      </c>
      <c r="M2618" s="117" t="s">
        <v>146</v>
      </c>
      <c r="N2618" s="118" t="s">
        <v>146</v>
      </c>
      <c r="O2618" s="118" t="s">
        <v>148</v>
      </c>
      <c r="P2618" s="118" t="s">
        <v>148</v>
      </c>
      <c r="Q2618" s="118" t="s">
        <v>147</v>
      </c>
      <c r="R2618" s="118" t="s">
        <v>146</v>
      </c>
      <c r="S2618" s="118" t="s">
        <v>147</v>
      </c>
      <c r="T2618" s="118" t="s">
        <v>147</v>
      </c>
      <c r="U2618" s="118" t="s">
        <v>146</v>
      </c>
      <c r="V2618" s="118" t="s">
        <v>147</v>
      </c>
      <c r="W2618" s="118" t="s">
        <v>146</v>
      </c>
      <c r="X2618" s="121">
        <f t="shared" si="46"/>
        <v>26.666666666666668</v>
      </c>
      <c r="Y2618" s="68"/>
      <c r="Z2618" s="113">
        <f>VLOOKUP(B2618,[1]Sheet1!B$3:V$3093,21,0)</f>
        <v>0</v>
      </c>
    </row>
    <row r="2619" spans="2:26" ht="60" x14ac:dyDescent="0.25">
      <c r="B2619" s="9" t="s">
        <v>5330</v>
      </c>
      <c r="C2619" s="9" t="s">
        <v>1161</v>
      </c>
      <c r="D2619" s="9">
        <v>1991</v>
      </c>
      <c r="E2619" s="9" t="s">
        <v>12</v>
      </c>
      <c r="F2619" s="9" t="s">
        <v>30</v>
      </c>
      <c r="G2619" s="60" t="s">
        <v>6481</v>
      </c>
      <c r="H2619" s="1" t="s">
        <v>80</v>
      </c>
      <c r="I2619" s="1" t="s">
        <v>170</v>
      </c>
      <c r="J2619" s="68" t="s">
        <v>6330</v>
      </c>
      <c r="K2619" s="68" t="s">
        <v>6331</v>
      </c>
      <c r="L2619" s="120" t="s">
        <v>148</v>
      </c>
      <c r="M2619" s="117" t="s">
        <v>146</v>
      </c>
      <c r="N2619" s="118" t="s">
        <v>147</v>
      </c>
      <c r="O2619" s="118" t="s">
        <v>147</v>
      </c>
      <c r="P2619" s="118" t="s">
        <v>146</v>
      </c>
      <c r="Q2619" s="118" t="s">
        <v>147</v>
      </c>
      <c r="R2619" s="118" t="s">
        <v>146</v>
      </c>
      <c r="S2619" s="118" t="s">
        <v>147</v>
      </c>
      <c r="T2619" s="118" t="s">
        <v>147</v>
      </c>
      <c r="U2619" s="118" t="s">
        <v>146</v>
      </c>
      <c r="V2619" s="118" t="s">
        <v>147</v>
      </c>
      <c r="W2619" s="118" t="s">
        <v>6520</v>
      </c>
      <c r="X2619" s="121">
        <f t="shared" si="46"/>
        <v>25.833333333333332</v>
      </c>
      <c r="Y2619" s="68"/>
      <c r="Z2619" s="113">
        <f>VLOOKUP(B2619,[1]Sheet1!B$3:V$3093,21,0)</f>
        <v>0</v>
      </c>
    </row>
    <row r="2620" spans="2:26" ht="45" x14ac:dyDescent="0.25">
      <c r="B2620" s="9" t="s">
        <v>5331</v>
      </c>
      <c r="C2620" s="9" t="s">
        <v>5332</v>
      </c>
      <c r="D2620" s="9">
        <v>1992</v>
      </c>
      <c r="E2620" s="9" t="s">
        <v>12</v>
      </c>
      <c r="F2620" s="9" t="s">
        <v>30</v>
      </c>
      <c r="G2620" s="60" t="s">
        <v>6481</v>
      </c>
      <c r="H2620" s="1" t="s">
        <v>13</v>
      </c>
      <c r="I2620" s="1" t="s">
        <v>16</v>
      </c>
      <c r="J2620" s="68" t="s">
        <v>296</v>
      </c>
      <c r="K2620" s="68" t="s">
        <v>297</v>
      </c>
      <c r="L2620" s="120" t="s">
        <v>146</v>
      </c>
      <c r="M2620" s="117" t="s">
        <v>147</v>
      </c>
      <c r="N2620" s="118" t="s">
        <v>146</v>
      </c>
      <c r="O2620" s="118" t="s">
        <v>148</v>
      </c>
      <c r="P2620" s="118" t="s">
        <v>147</v>
      </c>
      <c r="Q2620" s="118" t="s">
        <v>147</v>
      </c>
      <c r="R2620" s="118" t="s">
        <v>6520</v>
      </c>
      <c r="S2620" s="118" t="s">
        <v>147</v>
      </c>
      <c r="T2620" s="118" t="s">
        <v>147</v>
      </c>
      <c r="U2620" s="118" t="s">
        <v>147</v>
      </c>
      <c r="V2620" s="118" t="s">
        <v>146</v>
      </c>
      <c r="W2620" s="118" t="s">
        <v>146</v>
      </c>
      <c r="X2620" s="121">
        <f t="shared" si="46"/>
        <v>25.833333333333332</v>
      </c>
      <c r="Y2620" s="68"/>
      <c r="Z2620" s="113">
        <f>VLOOKUP(B2620,[1]Sheet1!B$3:V$3093,21,0)</f>
        <v>0</v>
      </c>
    </row>
    <row r="2621" spans="2:26" ht="30" x14ac:dyDescent="0.25">
      <c r="B2621" s="9" t="s">
        <v>5333</v>
      </c>
      <c r="C2621" s="9" t="s">
        <v>5334</v>
      </c>
      <c r="D2621" s="9">
        <v>1994</v>
      </c>
      <c r="E2621" s="9" t="s">
        <v>12</v>
      </c>
      <c r="F2621" s="9" t="s">
        <v>30</v>
      </c>
      <c r="G2621" s="60" t="s">
        <v>6481</v>
      </c>
      <c r="H2621" s="1" t="s">
        <v>18</v>
      </c>
      <c r="I2621" s="1" t="s">
        <v>6341</v>
      </c>
      <c r="J2621" s="68" t="s">
        <v>296</v>
      </c>
      <c r="K2621" s="68" t="s">
        <v>297</v>
      </c>
      <c r="L2621" s="120" t="s">
        <v>146</v>
      </c>
      <c r="M2621" s="117" t="s">
        <v>146</v>
      </c>
      <c r="N2621" s="118" t="s">
        <v>146</v>
      </c>
      <c r="O2621" s="118" t="s">
        <v>146</v>
      </c>
      <c r="P2621" s="118" t="s">
        <v>6520</v>
      </c>
      <c r="Q2621" s="118" t="s">
        <v>146</v>
      </c>
      <c r="R2621" s="118" t="s">
        <v>147</v>
      </c>
      <c r="S2621" s="118" t="s">
        <v>6520</v>
      </c>
      <c r="T2621" s="118" t="s">
        <v>148</v>
      </c>
      <c r="U2621" s="118" t="s">
        <v>6520</v>
      </c>
      <c r="V2621" s="118" t="s">
        <v>6520</v>
      </c>
      <c r="W2621" s="118" t="s">
        <v>146</v>
      </c>
      <c r="X2621" s="121">
        <f t="shared" si="46"/>
        <v>19.166666666666668</v>
      </c>
      <c r="Y2621" s="68"/>
      <c r="Z2621" s="113" t="str">
        <f>VLOOKUP(B2621,[1]Sheet1!B$3:V$3093,21,0)</f>
        <v>4D trở lên</v>
      </c>
    </row>
    <row r="2622" spans="2:26" ht="30" x14ac:dyDescent="0.25">
      <c r="B2622" s="9" t="s">
        <v>5335</v>
      </c>
      <c r="C2622" s="9" t="s">
        <v>5336</v>
      </c>
      <c r="D2622" s="9">
        <v>1995</v>
      </c>
      <c r="E2622" s="9" t="s">
        <v>12</v>
      </c>
      <c r="F2622" s="9" t="s">
        <v>30</v>
      </c>
      <c r="G2622" s="60" t="s">
        <v>6481</v>
      </c>
      <c r="H2622" s="1" t="s">
        <v>13</v>
      </c>
      <c r="I2622" s="1" t="s">
        <v>24</v>
      </c>
      <c r="J2622" s="68" t="s">
        <v>296</v>
      </c>
      <c r="K2622" s="68" t="s">
        <v>297</v>
      </c>
      <c r="L2622" s="120" t="s">
        <v>146</v>
      </c>
      <c r="M2622" s="117" t="s">
        <v>147</v>
      </c>
      <c r="N2622" s="118" t="s">
        <v>146</v>
      </c>
      <c r="O2622" s="118" t="s">
        <v>147</v>
      </c>
      <c r="P2622" s="118" t="s">
        <v>146</v>
      </c>
      <c r="Q2622" s="118" t="s">
        <v>146</v>
      </c>
      <c r="R2622" s="118" t="s">
        <v>6520</v>
      </c>
      <c r="S2622" s="118" t="s">
        <v>146</v>
      </c>
      <c r="T2622" s="118" t="s">
        <v>146</v>
      </c>
      <c r="U2622" s="118" t="s">
        <v>146</v>
      </c>
      <c r="V2622" s="118" t="s">
        <v>147</v>
      </c>
      <c r="W2622" s="118" t="s">
        <v>6520</v>
      </c>
      <c r="X2622" s="121">
        <f t="shared" si="46"/>
        <v>20.833333333333332</v>
      </c>
      <c r="Y2622" s="68"/>
      <c r="Z2622" s="113">
        <f>VLOOKUP(B2622,[1]Sheet1!B$3:V$3093,21,0)</f>
        <v>0</v>
      </c>
    </row>
    <row r="2623" spans="2:26" ht="30" x14ac:dyDescent="0.25">
      <c r="B2623" s="9" t="s">
        <v>5337</v>
      </c>
      <c r="C2623" s="9" t="s">
        <v>5338</v>
      </c>
      <c r="D2623" s="9">
        <v>1991</v>
      </c>
      <c r="E2623" s="9" t="s">
        <v>12</v>
      </c>
      <c r="F2623" s="9" t="s">
        <v>30</v>
      </c>
      <c r="G2623" s="60" t="s">
        <v>6481</v>
      </c>
      <c r="H2623" s="1" t="s">
        <v>18</v>
      </c>
      <c r="I2623" s="1" t="s">
        <v>20</v>
      </c>
      <c r="J2623" s="68" t="s">
        <v>296</v>
      </c>
      <c r="K2623" s="68" t="s">
        <v>297</v>
      </c>
      <c r="L2623" s="120" t="s">
        <v>146</v>
      </c>
      <c r="M2623" s="117" t="s">
        <v>147</v>
      </c>
      <c r="N2623" s="118" t="s">
        <v>147</v>
      </c>
      <c r="O2623" s="118" t="s">
        <v>146</v>
      </c>
      <c r="P2623" s="118" t="s">
        <v>146</v>
      </c>
      <c r="Q2623" s="118" t="s">
        <v>147</v>
      </c>
      <c r="R2623" s="118" t="s">
        <v>147</v>
      </c>
      <c r="S2623" s="118" t="s">
        <v>147</v>
      </c>
      <c r="T2623" s="118" t="s">
        <v>146</v>
      </c>
      <c r="U2623" s="118" t="s">
        <v>146</v>
      </c>
      <c r="V2623" s="118" t="s">
        <v>6520</v>
      </c>
      <c r="W2623" s="118" t="s">
        <v>146</v>
      </c>
      <c r="X2623" s="121">
        <f t="shared" si="46"/>
        <v>23.333333333333332</v>
      </c>
      <c r="Y2623" s="68"/>
      <c r="Z2623" s="113">
        <f>VLOOKUP(B2623,[1]Sheet1!B$3:V$3093,21,0)</f>
        <v>0</v>
      </c>
    </row>
    <row r="2624" spans="2:26" ht="30" x14ac:dyDescent="0.25">
      <c r="B2624" s="9" t="s">
        <v>5339</v>
      </c>
      <c r="C2624" s="9" t="s">
        <v>5340</v>
      </c>
      <c r="D2624" s="9">
        <v>1988</v>
      </c>
      <c r="E2624" s="9" t="s">
        <v>12</v>
      </c>
      <c r="F2624" s="9" t="s">
        <v>32</v>
      </c>
      <c r="G2624" s="60" t="s">
        <v>6481</v>
      </c>
      <c r="H2624" s="1" t="s">
        <v>13</v>
      </c>
      <c r="I2624" s="1" t="s">
        <v>6255</v>
      </c>
      <c r="J2624" s="68" t="s">
        <v>291</v>
      </c>
      <c r="K2624" s="68" t="s">
        <v>292</v>
      </c>
      <c r="L2624" s="120" t="s">
        <v>146</v>
      </c>
      <c r="M2624" s="117" t="s">
        <v>147</v>
      </c>
      <c r="N2624" s="118" t="s">
        <v>148</v>
      </c>
      <c r="O2624" s="118" t="s">
        <v>146</v>
      </c>
      <c r="P2624" s="118" t="s">
        <v>146</v>
      </c>
      <c r="Q2624" s="118" t="s">
        <v>147</v>
      </c>
      <c r="R2624" s="118" t="s">
        <v>6520</v>
      </c>
      <c r="S2624" s="118" t="s">
        <v>147</v>
      </c>
      <c r="T2624" s="118" t="s">
        <v>146</v>
      </c>
      <c r="U2624" s="118" t="s">
        <v>147</v>
      </c>
      <c r="V2624" s="118" t="s">
        <v>148</v>
      </c>
      <c r="W2624" s="118" t="s">
        <v>6520</v>
      </c>
      <c r="X2624" s="121">
        <f t="shared" si="46"/>
        <v>25</v>
      </c>
      <c r="Y2624" s="68"/>
      <c r="Z2624" s="113">
        <f>VLOOKUP(B2624,[1]Sheet1!B$3:V$3093,21,0)</f>
        <v>0</v>
      </c>
    </row>
    <row r="2625" spans="2:26" ht="45" x14ac:dyDescent="0.25">
      <c r="B2625" s="9" t="s">
        <v>5341</v>
      </c>
      <c r="C2625" s="9" t="s">
        <v>5342</v>
      </c>
      <c r="D2625" s="9">
        <v>1992</v>
      </c>
      <c r="E2625" s="9" t="s">
        <v>12</v>
      </c>
      <c r="F2625" s="9" t="s">
        <v>32</v>
      </c>
      <c r="G2625" s="60" t="s">
        <v>6481</v>
      </c>
      <c r="H2625" s="1" t="s">
        <v>6289</v>
      </c>
      <c r="I2625" s="1" t="s">
        <v>6310</v>
      </c>
      <c r="J2625" s="68" t="s">
        <v>296</v>
      </c>
      <c r="K2625" s="68" t="s">
        <v>297</v>
      </c>
      <c r="L2625" s="120" t="s">
        <v>146</v>
      </c>
      <c r="M2625" s="117" t="s">
        <v>147</v>
      </c>
      <c r="N2625" s="118" t="s">
        <v>147</v>
      </c>
      <c r="O2625" s="118" t="s">
        <v>146</v>
      </c>
      <c r="P2625" s="118" t="s">
        <v>147</v>
      </c>
      <c r="Q2625" s="118" t="s">
        <v>146</v>
      </c>
      <c r="R2625" s="118" t="s">
        <v>147</v>
      </c>
      <c r="S2625" s="118" t="s">
        <v>146</v>
      </c>
      <c r="T2625" s="118" t="s">
        <v>6520</v>
      </c>
      <c r="U2625" s="118" t="s">
        <v>147</v>
      </c>
      <c r="V2625" s="118" t="s">
        <v>146</v>
      </c>
      <c r="W2625" s="118" t="s">
        <v>146</v>
      </c>
      <c r="X2625" s="121">
        <f t="shared" si="46"/>
        <v>23.333333333333332</v>
      </c>
      <c r="Y2625" s="68"/>
      <c r="Z2625" s="113">
        <f>VLOOKUP(B2625,[1]Sheet1!B$3:V$3093,21,0)</f>
        <v>0</v>
      </c>
    </row>
    <row r="2626" spans="2:26" ht="30" x14ac:dyDescent="0.25">
      <c r="B2626" s="9" t="s">
        <v>5343</v>
      </c>
      <c r="C2626" s="9" t="s">
        <v>1823</v>
      </c>
      <c r="D2626" s="9">
        <v>1988</v>
      </c>
      <c r="E2626" s="9" t="s">
        <v>12</v>
      </c>
      <c r="F2626" s="9" t="s">
        <v>30</v>
      </c>
      <c r="G2626" s="60" t="s">
        <v>6481</v>
      </c>
      <c r="H2626" s="1" t="s">
        <v>13</v>
      </c>
      <c r="I2626" s="1" t="s">
        <v>6255</v>
      </c>
      <c r="J2626" s="68" t="s">
        <v>296</v>
      </c>
      <c r="K2626" s="68" t="s">
        <v>297</v>
      </c>
      <c r="L2626" s="120" t="s">
        <v>146</v>
      </c>
      <c r="M2626" s="117" t="s">
        <v>147</v>
      </c>
      <c r="N2626" s="118" t="s">
        <v>147</v>
      </c>
      <c r="O2626" s="118" t="s">
        <v>146</v>
      </c>
      <c r="P2626" s="118" t="s">
        <v>146</v>
      </c>
      <c r="Q2626" s="118" t="s">
        <v>147</v>
      </c>
      <c r="R2626" s="118" t="s">
        <v>146</v>
      </c>
      <c r="S2626" s="118" t="s">
        <v>147</v>
      </c>
      <c r="T2626" s="118" t="s">
        <v>148</v>
      </c>
      <c r="U2626" s="118" t="s">
        <v>147</v>
      </c>
      <c r="V2626" s="118" t="s">
        <v>146</v>
      </c>
      <c r="W2626" s="118" t="s">
        <v>147</v>
      </c>
      <c r="X2626" s="121">
        <f t="shared" si="46"/>
        <v>26.666666666666668</v>
      </c>
      <c r="Y2626" s="68"/>
      <c r="Z2626" s="113">
        <f>VLOOKUP(B2626,[1]Sheet1!B$3:V$3093,21,0)</f>
        <v>0</v>
      </c>
    </row>
    <row r="2627" spans="2:26" ht="30" x14ac:dyDescent="0.25">
      <c r="B2627" s="9" t="s">
        <v>5344</v>
      </c>
      <c r="C2627" s="9" t="s">
        <v>5345</v>
      </c>
      <c r="D2627" s="9">
        <v>1990</v>
      </c>
      <c r="E2627" s="9" t="s">
        <v>12</v>
      </c>
      <c r="F2627" s="9" t="s">
        <v>30</v>
      </c>
      <c r="G2627" s="60" t="s">
        <v>6481</v>
      </c>
      <c r="H2627" s="1" t="s">
        <v>6322</v>
      </c>
      <c r="I2627" s="1" t="s">
        <v>26</v>
      </c>
      <c r="J2627" s="68" t="s">
        <v>296</v>
      </c>
      <c r="K2627" s="68" t="s">
        <v>297</v>
      </c>
      <c r="L2627" s="120" t="s">
        <v>146</v>
      </c>
      <c r="M2627" s="117" t="s">
        <v>147</v>
      </c>
      <c r="N2627" s="118" t="s">
        <v>146</v>
      </c>
      <c r="O2627" s="118" t="s">
        <v>146</v>
      </c>
      <c r="P2627" s="118" t="s">
        <v>148</v>
      </c>
      <c r="Q2627" s="118" t="s">
        <v>6520</v>
      </c>
      <c r="R2627" s="118" t="s">
        <v>148</v>
      </c>
      <c r="S2627" s="118" t="s">
        <v>6520</v>
      </c>
      <c r="T2627" s="118" t="s">
        <v>147</v>
      </c>
      <c r="U2627" s="118" t="s">
        <v>6520</v>
      </c>
      <c r="V2627" s="118" t="s">
        <v>147</v>
      </c>
      <c r="W2627" s="118" t="s">
        <v>148</v>
      </c>
      <c r="X2627" s="121">
        <f t="shared" si="46"/>
        <v>25</v>
      </c>
      <c r="Y2627" s="68"/>
      <c r="Z2627" s="113">
        <f>VLOOKUP(B2627,[1]Sheet1!B$3:V$3093,21,0)</f>
        <v>0</v>
      </c>
    </row>
    <row r="2628" spans="2:26" ht="45" x14ac:dyDescent="0.25">
      <c r="B2628" s="9" t="s">
        <v>5346</v>
      </c>
      <c r="C2628" s="9" t="s">
        <v>5347</v>
      </c>
      <c r="D2628" s="9">
        <v>1986</v>
      </c>
      <c r="E2628" s="9" t="s">
        <v>12</v>
      </c>
      <c r="F2628" s="9" t="s">
        <v>30</v>
      </c>
      <c r="G2628" s="60" t="s">
        <v>6481</v>
      </c>
      <c r="H2628" s="1" t="s">
        <v>6289</v>
      </c>
      <c r="I2628" s="1" t="s">
        <v>6288</v>
      </c>
      <c r="J2628" s="68" t="s">
        <v>296</v>
      </c>
      <c r="K2628" s="68" t="s">
        <v>297</v>
      </c>
      <c r="L2628" s="120" t="s">
        <v>147</v>
      </c>
      <c r="M2628" s="117" t="s">
        <v>146</v>
      </c>
      <c r="N2628" s="118" t="s">
        <v>146</v>
      </c>
      <c r="O2628" s="118" t="s">
        <v>147</v>
      </c>
      <c r="P2628" s="118" t="s">
        <v>147</v>
      </c>
      <c r="Q2628" s="118" t="s">
        <v>148</v>
      </c>
      <c r="R2628" s="118" t="s">
        <v>6520</v>
      </c>
      <c r="S2628" s="118" t="s">
        <v>148</v>
      </c>
      <c r="T2628" s="118" t="s">
        <v>148</v>
      </c>
      <c r="U2628" s="118" t="s">
        <v>6520</v>
      </c>
      <c r="V2628" s="118" t="s">
        <v>146</v>
      </c>
      <c r="W2628" s="118" t="s">
        <v>146</v>
      </c>
      <c r="X2628" s="121">
        <f t="shared" si="46"/>
        <v>25.833333333333332</v>
      </c>
      <c r="Y2628" s="68"/>
      <c r="Z2628" s="113">
        <f>VLOOKUP(B2628,[1]Sheet1!B$3:V$3093,21,0)</f>
        <v>0</v>
      </c>
    </row>
    <row r="2629" spans="2:26" ht="30" x14ac:dyDescent="0.25">
      <c r="B2629" s="9" t="s">
        <v>5348</v>
      </c>
      <c r="C2629" s="9" t="s">
        <v>5349</v>
      </c>
      <c r="D2629" s="9">
        <v>1991</v>
      </c>
      <c r="E2629" s="9" t="s">
        <v>12</v>
      </c>
      <c r="F2629" s="9" t="s">
        <v>32</v>
      </c>
      <c r="G2629" s="60" t="s">
        <v>6481</v>
      </c>
      <c r="H2629" s="1" t="s">
        <v>11</v>
      </c>
      <c r="I2629" s="1" t="s">
        <v>21</v>
      </c>
      <c r="J2629" s="68" t="s">
        <v>296</v>
      </c>
      <c r="K2629" s="68" t="s">
        <v>297</v>
      </c>
      <c r="L2629" s="120" t="s">
        <v>147</v>
      </c>
      <c r="M2629" s="117" t="s">
        <v>147</v>
      </c>
      <c r="N2629" s="118" t="s">
        <v>147</v>
      </c>
      <c r="O2629" s="118" t="s">
        <v>147</v>
      </c>
      <c r="P2629" s="118" t="s">
        <v>147</v>
      </c>
      <c r="Q2629" s="118" t="s">
        <v>146</v>
      </c>
      <c r="R2629" s="118" t="s">
        <v>147</v>
      </c>
      <c r="S2629" s="118" t="s">
        <v>146</v>
      </c>
      <c r="T2629" s="118" t="s">
        <v>146</v>
      </c>
      <c r="U2629" s="118" t="s">
        <v>147</v>
      </c>
      <c r="V2629" s="118" t="s">
        <v>148</v>
      </c>
      <c r="W2629" s="118" t="s">
        <v>147</v>
      </c>
      <c r="X2629" s="121">
        <f t="shared" si="46"/>
        <v>28.333333333333332</v>
      </c>
      <c r="Y2629" s="68"/>
      <c r="Z2629" s="113">
        <f>VLOOKUP(B2629,[1]Sheet1!B$3:V$3093,21,0)</f>
        <v>0</v>
      </c>
    </row>
    <row r="2630" spans="2:26" ht="30" x14ac:dyDescent="0.25">
      <c r="B2630" s="9" t="s">
        <v>5350</v>
      </c>
      <c r="C2630" s="9" t="s">
        <v>5351</v>
      </c>
      <c r="D2630" s="9">
        <v>1991</v>
      </c>
      <c r="E2630" s="9" t="s">
        <v>12</v>
      </c>
      <c r="F2630" s="9" t="s">
        <v>30</v>
      </c>
      <c r="G2630" s="60" t="s">
        <v>6481</v>
      </c>
      <c r="H2630" s="1" t="s">
        <v>11</v>
      </c>
      <c r="I2630" s="1" t="s">
        <v>21</v>
      </c>
      <c r="J2630" s="68" t="s">
        <v>296</v>
      </c>
      <c r="K2630" s="68" t="s">
        <v>297</v>
      </c>
      <c r="L2630" s="120" t="s">
        <v>148</v>
      </c>
      <c r="M2630" s="117" t="s">
        <v>146</v>
      </c>
      <c r="N2630" s="118" t="s">
        <v>147</v>
      </c>
      <c r="O2630" s="118" t="s">
        <v>146</v>
      </c>
      <c r="P2630" s="118" t="s">
        <v>6520</v>
      </c>
      <c r="Q2630" s="118" t="s">
        <v>146</v>
      </c>
      <c r="R2630" s="118" t="s">
        <v>147</v>
      </c>
      <c r="S2630" s="118" t="s">
        <v>146</v>
      </c>
      <c r="T2630" s="118" t="s">
        <v>146</v>
      </c>
      <c r="U2630" s="118" t="s">
        <v>146</v>
      </c>
      <c r="V2630" s="118" t="s">
        <v>147</v>
      </c>
      <c r="W2630" s="118" t="s">
        <v>146</v>
      </c>
      <c r="X2630" s="121">
        <f t="shared" si="46"/>
        <v>23.333333333333332</v>
      </c>
      <c r="Y2630" s="68"/>
      <c r="Z2630" s="113">
        <f>VLOOKUP(B2630,[1]Sheet1!B$3:V$3093,21,0)</f>
        <v>0</v>
      </c>
    </row>
    <row r="2631" spans="2:26" ht="30" x14ac:dyDescent="0.25">
      <c r="B2631" s="9" t="s">
        <v>5352</v>
      </c>
      <c r="C2631" s="9" t="s">
        <v>5353</v>
      </c>
      <c r="D2631" s="9">
        <v>1988</v>
      </c>
      <c r="E2631" s="9" t="s">
        <v>12</v>
      </c>
      <c r="F2631" s="9" t="s">
        <v>124</v>
      </c>
      <c r="G2631" s="60" t="s">
        <v>6481</v>
      </c>
      <c r="H2631" s="1" t="s">
        <v>11</v>
      </c>
      <c r="I2631" s="1" t="s">
        <v>21</v>
      </c>
      <c r="J2631" s="68" t="s">
        <v>291</v>
      </c>
      <c r="K2631" s="68" t="s">
        <v>292</v>
      </c>
      <c r="L2631" s="120" t="s">
        <v>146</v>
      </c>
      <c r="M2631" s="117" t="s">
        <v>6520</v>
      </c>
      <c r="N2631" s="118" t="s">
        <v>148</v>
      </c>
      <c r="O2631" s="118" t="s">
        <v>146</v>
      </c>
      <c r="P2631" s="118" t="s">
        <v>146</v>
      </c>
      <c r="Q2631" s="118" t="s">
        <v>146</v>
      </c>
      <c r="R2631" s="118" t="s">
        <v>146</v>
      </c>
      <c r="S2631" s="118" t="s">
        <v>146</v>
      </c>
      <c r="T2631" s="118" t="s">
        <v>6520</v>
      </c>
      <c r="U2631" s="118" t="s">
        <v>147</v>
      </c>
      <c r="V2631" s="118" t="s">
        <v>146</v>
      </c>
      <c r="W2631" s="118" t="s">
        <v>146</v>
      </c>
      <c r="X2631" s="121">
        <f t="shared" si="46"/>
        <v>20.833333333333332</v>
      </c>
      <c r="Y2631" s="68"/>
      <c r="Z2631" s="113">
        <f>VLOOKUP(B2631,[1]Sheet1!B$3:V$3093,21,0)</f>
        <v>0</v>
      </c>
    </row>
    <row r="2632" spans="2:26" ht="60" x14ac:dyDescent="0.25">
      <c r="B2632" s="9" t="s">
        <v>5354</v>
      </c>
      <c r="C2632" s="9" t="s">
        <v>5355</v>
      </c>
      <c r="D2632" s="9">
        <v>1995</v>
      </c>
      <c r="E2632" s="9" t="s">
        <v>12</v>
      </c>
      <c r="F2632" s="9" t="s">
        <v>30</v>
      </c>
      <c r="G2632" s="60" t="s">
        <v>6481</v>
      </c>
      <c r="H2632" s="1" t="s">
        <v>80</v>
      </c>
      <c r="I2632" s="1" t="s">
        <v>6267</v>
      </c>
      <c r="J2632" s="68" t="s">
        <v>296</v>
      </c>
      <c r="K2632" s="68" t="s">
        <v>297</v>
      </c>
      <c r="L2632" s="120" t="s">
        <v>146</v>
      </c>
      <c r="M2632" s="117" t="s">
        <v>146</v>
      </c>
      <c r="N2632" s="118" t="s">
        <v>146</v>
      </c>
      <c r="O2632" s="118" t="s">
        <v>147</v>
      </c>
      <c r="P2632" s="118" t="s">
        <v>146</v>
      </c>
      <c r="Q2632" s="118" t="s">
        <v>146</v>
      </c>
      <c r="R2632" s="118" t="s">
        <v>148</v>
      </c>
      <c r="S2632" s="118" t="s">
        <v>146</v>
      </c>
      <c r="T2632" s="118" t="s">
        <v>146</v>
      </c>
      <c r="U2632" s="118" t="s">
        <v>147</v>
      </c>
      <c r="V2632" s="118" t="s">
        <v>146</v>
      </c>
      <c r="W2632" s="118" t="s">
        <v>146</v>
      </c>
      <c r="X2632" s="121">
        <f t="shared" si="46"/>
        <v>23.333333333333332</v>
      </c>
      <c r="Y2632" s="68"/>
      <c r="Z2632" s="113">
        <f>VLOOKUP(B2632,[1]Sheet1!B$3:V$3093,21,0)</f>
        <v>0</v>
      </c>
    </row>
    <row r="2633" spans="2:26" ht="45" x14ac:dyDescent="0.25">
      <c r="B2633" s="9" t="s">
        <v>5356</v>
      </c>
      <c r="C2633" s="9" t="s">
        <v>5357</v>
      </c>
      <c r="D2633" s="9">
        <v>1991</v>
      </c>
      <c r="E2633" s="9" t="s">
        <v>12</v>
      </c>
      <c r="F2633" s="9" t="s">
        <v>211</v>
      </c>
      <c r="G2633" s="60" t="s">
        <v>6481</v>
      </c>
      <c r="H2633" s="1" t="s">
        <v>13</v>
      </c>
      <c r="I2633" s="1" t="s">
        <v>170</v>
      </c>
      <c r="J2633" s="68" t="s">
        <v>296</v>
      </c>
      <c r="K2633" s="68" t="s">
        <v>297</v>
      </c>
      <c r="L2633" s="120" t="s">
        <v>148</v>
      </c>
      <c r="M2633" s="117" t="s">
        <v>146</v>
      </c>
      <c r="N2633" s="118" t="s">
        <v>148</v>
      </c>
      <c r="O2633" s="118" t="s">
        <v>147</v>
      </c>
      <c r="P2633" s="118" t="s">
        <v>148</v>
      </c>
      <c r="Q2633" s="118" t="s">
        <v>147</v>
      </c>
      <c r="R2633" s="118" t="s">
        <v>147</v>
      </c>
      <c r="S2633" s="118" t="s">
        <v>147</v>
      </c>
      <c r="T2633" s="118" t="s">
        <v>147</v>
      </c>
      <c r="U2633" s="118" t="s">
        <v>147</v>
      </c>
      <c r="V2633" s="118" t="s">
        <v>148</v>
      </c>
      <c r="W2633" s="118" t="s">
        <v>147</v>
      </c>
      <c r="X2633" s="121">
        <f t="shared" si="46"/>
        <v>32.5</v>
      </c>
      <c r="Y2633" s="68"/>
      <c r="Z2633" s="113">
        <f>VLOOKUP(B2633,[1]Sheet1!B$3:V$3093,21,0)</f>
        <v>0</v>
      </c>
    </row>
    <row r="2634" spans="2:26" ht="30" x14ac:dyDescent="0.25">
      <c r="B2634" s="9" t="s">
        <v>5358</v>
      </c>
      <c r="C2634" s="9" t="s">
        <v>5359</v>
      </c>
      <c r="D2634" s="9">
        <v>1991</v>
      </c>
      <c r="E2634" s="9" t="s">
        <v>12</v>
      </c>
      <c r="F2634" s="9" t="s">
        <v>30</v>
      </c>
      <c r="G2634" s="60" t="s">
        <v>6481</v>
      </c>
      <c r="H2634" s="1" t="s">
        <v>13</v>
      </c>
      <c r="I2634" s="1" t="s">
        <v>6253</v>
      </c>
      <c r="J2634" s="68" t="s">
        <v>296</v>
      </c>
      <c r="K2634" s="68" t="s">
        <v>297</v>
      </c>
      <c r="L2634" s="120" t="s">
        <v>146</v>
      </c>
      <c r="M2634" s="117" t="s">
        <v>147</v>
      </c>
      <c r="N2634" s="118" t="s">
        <v>146</v>
      </c>
      <c r="O2634" s="118" t="s">
        <v>147</v>
      </c>
      <c r="P2634" s="118" t="s">
        <v>146</v>
      </c>
      <c r="Q2634" s="118" t="s">
        <v>146</v>
      </c>
      <c r="R2634" s="118" t="s">
        <v>147</v>
      </c>
      <c r="S2634" s="118" t="s">
        <v>146</v>
      </c>
      <c r="T2634" s="118" t="s">
        <v>6520</v>
      </c>
      <c r="U2634" s="118" t="s">
        <v>147</v>
      </c>
      <c r="V2634" s="118" t="s">
        <v>6520</v>
      </c>
      <c r="W2634" s="118" t="s">
        <v>147</v>
      </c>
      <c r="X2634" s="121">
        <f t="shared" si="46"/>
        <v>22.5</v>
      </c>
      <c r="Y2634" s="68"/>
      <c r="Z2634" s="113">
        <f>VLOOKUP(B2634,[1]Sheet1!B$3:V$3093,21,0)</f>
        <v>0</v>
      </c>
    </row>
    <row r="2635" spans="2:26" ht="30" x14ac:dyDescent="0.25">
      <c r="B2635" s="9" t="s">
        <v>5360</v>
      </c>
      <c r="C2635" s="9" t="s">
        <v>5361</v>
      </c>
      <c r="D2635" s="9">
        <v>1987</v>
      </c>
      <c r="E2635" s="9" t="s">
        <v>12</v>
      </c>
      <c r="F2635" s="9" t="s">
        <v>30</v>
      </c>
      <c r="G2635" s="60" t="s">
        <v>6481</v>
      </c>
      <c r="H2635" s="1" t="s">
        <v>11</v>
      </c>
      <c r="I2635" s="1" t="s">
        <v>6394</v>
      </c>
      <c r="J2635" s="68" t="s">
        <v>291</v>
      </c>
      <c r="K2635" s="68" t="s">
        <v>292</v>
      </c>
      <c r="L2635" s="120" t="s">
        <v>146</v>
      </c>
      <c r="M2635" s="117" t="s">
        <v>148</v>
      </c>
      <c r="N2635" s="118" t="s">
        <v>146</v>
      </c>
      <c r="O2635" s="118" t="s">
        <v>147</v>
      </c>
      <c r="P2635" s="118" t="s">
        <v>146</v>
      </c>
      <c r="Q2635" s="118" t="s">
        <v>6520</v>
      </c>
      <c r="R2635" s="118" t="s">
        <v>148</v>
      </c>
      <c r="S2635" s="118" t="s">
        <v>6520</v>
      </c>
      <c r="T2635" s="118" t="s">
        <v>146</v>
      </c>
      <c r="U2635" s="118" t="s">
        <v>146</v>
      </c>
      <c r="V2635" s="118" t="s">
        <v>146</v>
      </c>
      <c r="W2635" s="118" t="s">
        <v>146</v>
      </c>
      <c r="X2635" s="121">
        <f t="shared" si="46"/>
        <v>22.5</v>
      </c>
      <c r="Y2635" s="68"/>
      <c r="Z2635" s="113">
        <f>VLOOKUP(B2635,[1]Sheet1!B$3:V$3093,21,0)</f>
        <v>0</v>
      </c>
    </row>
    <row r="2636" spans="2:26" ht="30" x14ac:dyDescent="0.25">
      <c r="B2636" s="9" t="s">
        <v>5362</v>
      </c>
      <c r="C2636" s="9" t="s">
        <v>5363</v>
      </c>
      <c r="D2636" s="9">
        <v>1979</v>
      </c>
      <c r="E2636" s="9" t="s">
        <v>12</v>
      </c>
      <c r="F2636" s="9" t="s">
        <v>124</v>
      </c>
      <c r="G2636" s="60" t="s">
        <v>6481</v>
      </c>
      <c r="H2636" s="1" t="s">
        <v>11</v>
      </c>
      <c r="I2636" s="1" t="s">
        <v>6410</v>
      </c>
      <c r="J2636" s="68" t="s">
        <v>296</v>
      </c>
      <c r="K2636" s="68" t="s">
        <v>297</v>
      </c>
      <c r="L2636" s="120" t="s">
        <v>146</v>
      </c>
      <c r="M2636" s="117" t="s">
        <v>146</v>
      </c>
      <c r="N2636" s="118" t="s">
        <v>147</v>
      </c>
      <c r="O2636" s="118" t="s">
        <v>147</v>
      </c>
      <c r="P2636" s="118" t="s">
        <v>147</v>
      </c>
      <c r="Q2636" s="118" t="s">
        <v>146</v>
      </c>
      <c r="R2636" s="118" t="s">
        <v>146</v>
      </c>
      <c r="S2636" s="118" t="s">
        <v>146</v>
      </c>
      <c r="T2636" s="118" t="s">
        <v>146</v>
      </c>
      <c r="U2636" s="118" t="s">
        <v>6520</v>
      </c>
      <c r="V2636" s="118" t="s">
        <v>146</v>
      </c>
      <c r="W2636" s="118" t="s">
        <v>146</v>
      </c>
      <c r="X2636" s="121">
        <f t="shared" ref="X2636:X2699" si="47">((COUNTIF(L2636:W2636,"A")*40+COUNTIF(L2636:W2636,"B")*30+COUNTIF(L2636:W2636,"C")*20+COUNTIF(L2636:W2636,"D")*10+COUNTIF(L2636:W2636,"D1")*10+COUNTIF(L2636:W2636,"d2")*0)/(COUNTA(L2636:W2636)-COUNTIF(L2636:W2636,"KDG")-COUNTIF(L2636:W2636,"KĐG")))</f>
        <v>21.666666666666668</v>
      </c>
      <c r="Y2636" s="68"/>
      <c r="Z2636" s="113">
        <f>VLOOKUP(B2636,[1]Sheet1!B$3:V$3093,21,0)</f>
        <v>0</v>
      </c>
    </row>
    <row r="2637" spans="2:26" ht="30" x14ac:dyDescent="0.25">
      <c r="B2637" s="9" t="s">
        <v>5364</v>
      </c>
      <c r="C2637" s="9" t="s">
        <v>5365</v>
      </c>
      <c r="D2637" s="9">
        <v>1979</v>
      </c>
      <c r="E2637" s="9" t="s">
        <v>12</v>
      </c>
      <c r="F2637" s="9" t="s">
        <v>1245</v>
      </c>
      <c r="G2637" s="60" t="s">
        <v>6481</v>
      </c>
      <c r="H2637" s="1" t="s">
        <v>13</v>
      </c>
      <c r="I2637" s="1" t="s">
        <v>22</v>
      </c>
      <c r="J2637" s="68" t="s">
        <v>291</v>
      </c>
      <c r="K2637" s="68" t="s">
        <v>292</v>
      </c>
      <c r="L2637" s="120" t="s">
        <v>147</v>
      </c>
      <c r="M2637" s="117" t="s">
        <v>146</v>
      </c>
      <c r="N2637" s="118" t="s">
        <v>147</v>
      </c>
      <c r="O2637" s="118" t="s">
        <v>147</v>
      </c>
      <c r="P2637" s="118" t="s">
        <v>146</v>
      </c>
      <c r="Q2637" s="118" t="s">
        <v>147</v>
      </c>
      <c r="R2637" s="118" t="s">
        <v>146</v>
      </c>
      <c r="S2637" s="118" t="s">
        <v>147</v>
      </c>
      <c r="T2637" s="118" t="s">
        <v>147</v>
      </c>
      <c r="U2637" s="118" t="s">
        <v>146</v>
      </c>
      <c r="V2637" s="118" t="s">
        <v>146</v>
      </c>
      <c r="W2637" s="118" t="s">
        <v>146</v>
      </c>
      <c r="X2637" s="121">
        <f t="shared" si="47"/>
        <v>25</v>
      </c>
      <c r="Y2637" s="68"/>
      <c r="Z2637" s="113">
        <f>VLOOKUP(B2637,[1]Sheet1!B$3:V$3093,21,0)</f>
        <v>0</v>
      </c>
    </row>
    <row r="2638" spans="2:26" ht="30" x14ac:dyDescent="0.25">
      <c r="B2638" s="9" t="s">
        <v>5366</v>
      </c>
      <c r="C2638" s="9" t="s">
        <v>5367</v>
      </c>
      <c r="D2638" s="9">
        <v>1988</v>
      </c>
      <c r="E2638" s="9" t="s">
        <v>12</v>
      </c>
      <c r="F2638" s="9" t="s">
        <v>30</v>
      </c>
      <c r="G2638" s="60" t="s">
        <v>6481</v>
      </c>
      <c r="H2638" s="1" t="s">
        <v>11</v>
      </c>
      <c r="I2638" s="1" t="s">
        <v>34</v>
      </c>
      <c r="J2638" s="68" t="s">
        <v>291</v>
      </c>
      <c r="K2638" s="68" t="s">
        <v>292</v>
      </c>
      <c r="L2638" s="120" t="s">
        <v>147</v>
      </c>
      <c r="M2638" s="117" t="s">
        <v>148</v>
      </c>
      <c r="N2638" s="118" t="s">
        <v>146</v>
      </c>
      <c r="O2638" s="118" t="s">
        <v>146</v>
      </c>
      <c r="P2638" s="118" t="s">
        <v>148</v>
      </c>
      <c r="Q2638" s="118" t="s">
        <v>147</v>
      </c>
      <c r="R2638" s="118" t="s">
        <v>148</v>
      </c>
      <c r="S2638" s="118" t="s">
        <v>147</v>
      </c>
      <c r="T2638" s="118" t="s">
        <v>147</v>
      </c>
      <c r="U2638" s="118" t="s">
        <v>6520</v>
      </c>
      <c r="V2638" s="118" t="s">
        <v>6520</v>
      </c>
      <c r="W2638" s="118" t="s">
        <v>147</v>
      </c>
      <c r="X2638" s="121">
        <f t="shared" si="47"/>
        <v>27.5</v>
      </c>
      <c r="Y2638" s="68"/>
      <c r="Z2638" s="113">
        <f>VLOOKUP(B2638,[1]Sheet1!B$3:V$3093,21,0)</f>
        <v>0</v>
      </c>
    </row>
    <row r="2639" spans="2:26" ht="60" x14ac:dyDescent="0.25">
      <c r="B2639" s="9" t="s">
        <v>5368</v>
      </c>
      <c r="C2639" s="9" t="s">
        <v>5369</v>
      </c>
      <c r="D2639" s="9">
        <v>1993</v>
      </c>
      <c r="E2639" s="9" t="s">
        <v>12</v>
      </c>
      <c r="F2639" s="9" t="s">
        <v>30</v>
      </c>
      <c r="G2639" s="60" t="s">
        <v>6481</v>
      </c>
      <c r="H2639" s="1" t="s">
        <v>80</v>
      </c>
      <c r="I2639" s="1" t="s">
        <v>6247</v>
      </c>
      <c r="J2639" s="68" t="s">
        <v>296</v>
      </c>
      <c r="K2639" s="68" t="s">
        <v>297</v>
      </c>
      <c r="L2639" s="120" t="s">
        <v>146</v>
      </c>
      <c r="M2639" s="117" t="s">
        <v>6520</v>
      </c>
      <c r="N2639" s="118" t="s">
        <v>147</v>
      </c>
      <c r="O2639" s="118" t="s">
        <v>148</v>
      </c>
      <c r="P2639" s="118" t="s">
        <v>146</v>
      </c>
      <c r="Q2639" s="118" t="s">
        <v>146</v>
      </c>
      <c r="R2639" s="118" t="s">
        <v>146</v>
      </c>
      <c r="S2639" s="118" t="s">
        <v>146</v>
      </c>
      <c r="T2639" s="118" t="s">
        <v>146</v>
      </c>
      <c r="U2639" s="118" t="s">
        <v>6520</v>
      </c>
      <c r="V2639" s="118" t="s">
        <v>146</v>
      </c>
      <c r="W2639" s="118" t="s">
        <v>147</v>
      </c>
      <c r="X2639" s="121">
        <f t="shared" si="47"/>
        <v>21.666666666666668</v>
      </c>
      <c r="Y2639" s="68"/>
      <c r="Z2639" s="113">
        <f>VLOOKUP(B2639,[1]Sheet1!B$3:V$3093,21,0)</f>
        <v>0</v>
      </c>
    </row>
    <row r="2640" spans="2:26" ht="30" x14ac:dyDescent="0.25">
      <c r="B2640" s="9" t="s">
        <v>5370</v>
      </c>
      <c r="C2640" s="9" t="s">
        <v>5371</v>
      </c>
      <c r="D2640" s="9">
        <v>1986</v>
      </c>
      <c r="E2640" s="9" t="s">
        <v>12</v>
      </c>
      <c r="F2640" s="9" t="s">
        <v>30</v>
      </c>
      <c r="G2640" s="60" t="s">
        <v>6481</v>
      </c>
      <c r="H2640" s="1" t="s">
        <v>13</v>
      </c>
      <c r="I2640" s="1" t="s">
        <v>6247</v>
      </c>
      <c r="J2640" s="68" t="s">
        <v>296</v>
      </c>
      <c r="K2640" s="68" t="s">
        <v>297</v>
      </c>
      <c r="L2640" s="120" t="s">
        <v>148</v>
      </c>
      <c r="M2640" s="117" t="s">
        <v>146</v>
      </c>
      <c r="N2640" s="118" t="s">
        <v>148</v>
      </c>
      <c r="O2640" s="118" t="s">
        <v>148</v>
      </c>
      <c r="P2640" s="118" t="s">
        <v>146</v>
      </c>
      <c r="Q2640" s="118" t="s">
        <v>146</v>
      </c>
      <c r="R2640" s="118" t="s">
        <v>6520</v>
      </c>
      <c r="S2640" s="118" t="s">
        <v>146</v>
      </c>
      <c r="T2640" s="118" t="s">
        <v>146</v>
      </c>
      <c r="U2640" s="118" t="s">
        <v>147</v>
      </c>
      <c r="V2640" s="118" t="s">
        <v>147</v>
      </c>
      <c r="W2640" s="118" t="s">
        <v>147</v>
      </c>
      <c r="X2640" s="121">
        <f t="shared" si="47"/>
        <v>26.666666666666668</v>
      </c>
      <c r="Y2640" s="68"/>
      <c r="Z2640" s="113">
        <f>VLOOKUP(B2640,[1]Sheet1!B$3:V$3093,21,0)</f>
        <v>0</v>
      </c>
    </row>
    <row r="2641" spans="2:26" ht="30" x14ac:dyDescent="0.25">
      <c r="B2641" s="9" t="s">
        <v>5372</v>
      </c>
      <c r="C2641" s="9" t="s">
        <v>2907</v>
      </c>
      <c r="D2641" s="9">
        <v>1988</v>
      </c>
      <c r="E2641" s="9" t="s">
        <v>12</v>
      </c>
      <c r="F2641" s="9" t="s">
        <v>30</v>
      </c>
      <c r="G2641" s="60" t="s">
        <v>6481</v>
      </c>
      <c r="H2641" s="1" t="s">
        <v>18</v>
      </c>
      <c r="I2641" s="1" t="s">
        <v>6267</v>
      </c>
      <c r="J2641" s="68" t="s">
        <v>6330</v>
      </c>
      <c r="K2641" s="68" t="s">
        <v>6331</v>
      </c>
      <c r="L2641" s="120" t="s">
        <v>146</v>
      </c>
      <c r="M2641" s="117" t="s">
        <v>146</v>
      </c>
      <c r="N2641" s="118" t="s">
        <v>146</v>
      </c>
      <c r="O2641" s="118" t="s">
        <v>146</v>
      </c>
      <c r="P2641" s="118" t="s">
        <v>147</v>
      </c>
      <c r="Q2641" s="118" t="s">
        <v>147</v>
      </c>
      <c r="R2641" s="118" t="s">
        <v>146</v>
      </c>
      <c r="S2641" s="118" t="s">
        <v>147</v>
      </c>
      <c r="T2641" s="118" t="s">
        <v>146</v>
      </c>
      <c r="U2641" s="118" t="s">
        <v>146</v>
      </c>
      <c r="V2641" s="118" t="s">
        <v>6520</v>
      </c>
      <c r="W2641" s="118" t="s">
        <v>146</v>
      </c>
      <c r="X2641" s="121">
        <f t="shared" si="47"/>
        <v>21.666666666666668</v>
      </c>
      <c r="Y2641" s="68"/>
      <c r="Z2641" s="113">
        <f>VLOOKUP(B2641,[1]Sheet1!B$3:V$3093,21,0)</f>
        <v>0</v>
      </c>
    </row>
    <row r="2642" spans="2:26" ht="60" x14ac:dyDescent="0.25">
      <c r="B2642" s="9" t="s">
        <v>5373</v>
      </c>
      <c r="C2642" s="9" t="s">
        <v>5374</v>
      </c>
      <c r="D2642" s="9">
        <v>1984</v>
      </c>
      <c r="E2642" s="9" t="s">
        <v>12</v>
      </c>
      <c r="F2642" s="9" t="s">
        <v>30</v>
      </c>
      <c r="G2642" s="60" t="s">
        <v>6481</v>
      </c>
      <c r="H2642" s="1" t="s">
        <v>80</v>
      </c>
      <c r="I2642" s="1" t="s">
        <v>6303</v>
      </c>
      <c r="J2642" s="68" t="s">
        <v>296</v>
      </c>
      <c r="K2642" s="68" t="s">
        <v>297</v>
      </c>
      <c r="L2642" s="120" t="s">
        <v>146</v>
      </c>
      <c r="M2642" s="117" t="s">
        <v>146</v>
      </c>
      <c r="N2642" s="118" t="s">
        <v>146</v>
      </c>
      <c r="O2642" s="118" t="s">
        <v>147</v>
      </c>
      <c r="P2642" s="118" t="s">
        <v>146</v>
      </c>
      <c r="Q2642" s="118" t="s">
        <v>147</v>
      </c>
      <c r="R2642" s="118" t="s">
        <v>146</v>
      </c>
      <c r="S2642" s="118" t="s">
        <v>147</v>
      </c>
      <c r="T2642" s="118" t="s">
        <v>147</v>
      </c>
      <c r="U2642" s="118" t="s">
        <v>147</v>
      </c>
      <c r="V2642" s="118" t="s">
        <v>148</v>
      </c>
      <c r="W2642" s="118" t="s">
        <v>146</v>
      </c>
      <c r="X2642" s="121">
        <f t="shared" si="47"/>
        <v>25.833333333333332</v>
      </c>
      <c r="Y2642" s="68"/>
      <c r="Z2642" s="113">
        <f>VLOOKUP(B2642,[1]Sheet1!B$3:V$3093,21,0)</f>
        <v>0</v>
      </c>
    </row>
    <row r="2643" spans="2:26" ht="45" x14ac:dyDescent="0.25">
      <c r="B2643" s="9" t="s">
        <v>5375</v>
      </c>
      <c r="C2643" s="9" t="s">
        <v>5376</v>
      </c>
      <c r="D2643" s="9">
        <v>1987</v>
      </c>
      <c r="E2643" s="9" t="s">
        <v>12</v>
      </c>
      <c r="F2643" s="9" t="s">
        <v>30</v>
      </c>
      <c r="G2643" s="60" t="s">
        <v>6481</v>
      </c>
      <c r="H2643" s="1" t="s">
        <v>13</v>
      </c>
      <c r="I2643" s="1" t="s">
        <v>181</v>
      </c>
      <c r="J2643" s="68" t="s">
        <v>296</v>
      </c>
      <c r="K2643" s="68" t="s">
        <v>297</v>
      </c>
      <c r="L2643" s="120" t="s">
        <v>146</v>
      </c>
      <c r="M2643" s="117" t="s">
        <v>146</v>
      </c>
      <c r="N2643" s="118" t="s">
        <v>146</v>
      </c>
      <c r="O2643" s="118" t="s">
        <v>146</v>
      </c>
      <c r="P2643" s="118" t="s">
        <v>146</v>
      </c>
      <c r="Q2643" s="118" t="s">
        <v>146</v>
      </c>
      <c r="R2643" s="118" t="s">
        <v>147</v>
      </c>
      <c r="S2643" s="118" t="s">
        <v>146</v>
      </c>
      <c r="T2643" s="118" t="s">
        <v>6520</v>
      </c>
      <c r="U2643" s="118" t="s">
        <v>147</v>
      </c>
      <c r="V2643" s="118" t="s">
        <v>146</v>
      </c>
      <c r="W2643" s="118" t="s">
        <v>146</v>
      </c>
      <c r="X2643" s="121">
        <f t="shared" si="47"/>
        <v>20.833333333333332</v>
      </c>
      <c r="Y2643" s="68"/>
      <c r="Z2643" s="113">
        <f>VLOOKUP(B2643,[1]Sheet1!B$3:V$3093,21,0)</f>
        <v>0</v>
      </c>
    </row>
    <row r="2644" spans="2:26" ht="60" x14ac:dyDescent="0.25">
      <c r="B2644" s="9" t="s">
        <v>5377</v>
      </c>
      <c r="C2644" s="9" t="s">
        <v>5378</v>
      </c>
      <c r="D2644" s="9">
        <v>1984</v>
      </c>
      <c r="E2644" s="9" t="s">
        <v>12</v>
      </c>
      <c r="F2644" s="9" t="s">
        <v>30</v>
      </c>
      <c r="G2644" s="60" t="s">
        <v>51</v>
      </c>
      <c r="H2644" s="1" t="s">
        <v>80</v>
      </c>
      <c r="I2644" s="1" t="s">
        <v>6298</v>
      </c>
      <c r="J2644" s="68" t="s">
        <v>296</v>
      </c>
      <c r="K2644" s="68" t="s">
        <v>297</v>
      </c>
      <c r="L2644" s="120" t="s">
        <v>148</v>
      </c>
      <c r="M2644" s="117" t="s">
        <v>146</v>
      </c>
      <c r="N2644" s="118" t="s">
        <v>147</v>
      </c>
      <c r="O2644" s="118" t="s">
        <v>146</v>
      </c>
      <c r="P2644" s="118" t="s">
        <v>147</v>
      </c>
      <c r="Q2644" s="118" t="s">
        <v>146</v>
      </c>
      <c r="R2644" s="118" t="s">
        <v>146</v>
      </c>
      <c r="S2644" s="118" t="s">
        <v>146</v>
      </c>
      <c r="T2644" s="118" t="s">
        <v>6520</v>
      </c>
      <c r="U2644" s="118" t="s">
        <v>146</v>
      </c>
      <c r="V2644" s="118" t="s">
        <v>6520</v>
      </c>
      <c r="W2644" s="118" t="s">
        <v>146</v>
      </c>
      <c r="X2644" s="121">
        <f t="shared" si="47"/>
        <v>21.666666666666668</v>
      </c>
      <c r="Y2644" s="68"/>
      <c r="Z2644" s="113">
        <f>VLOOKUP(B2644,[1]Sheet1!B$3:V$3093,21,0)</f>
        <v>0</v>
      </c>
    </row>
    <row r="2645" spans="2:26" ht="30" x14ac:dyDescent="0.25">
      <c r="B2645" s="9" t="s">
        <v>5379</v>
      </c>
      <c r="C2645" s="9" t="s">
        <v>352</v>
      </c>
      <c r="D2645" s="9">
        <v>1996</v>
      </c>
      <c r="E2645" s="9" t="s">
        <v>12</v>
      </c>
      <c r="F2645" s="9" t="s">
        <v>30</v>
      </c>
      <c r="G2645" s="60" t="s">
        <v>51</v>
      </c>
      <c r="H2645" s="1" t="s">
        <v>18</v>
      </c>
      <c r="I2645" s="1" t="s">
        <v>170</v>
      </c>
      <c r="J2645" s="68" t="s">
        <v>6261</v>
      </c>
      <c r="K2645" s="68" t="s">
        <v>6262</v>
      </c>
      <c r="L2645" s="120" t="s">
        <v>149</v>
      </c>
      <c r="M2645" s="117" t="s">
        <v>149</v>
      </c>
      <c r="N2645" s="118" t="s">
        <v>149</v>
      </c>
      <c r="O2645" s="118" t="s">
        <v>146</v>
      </c>
      <c r="P2645" s="118" t="s">
        <v>146</v>
      </c>
      <c r="Q2645" s="118" t="s">
        <v>6520</v>
      </c>
      <c r="R2645" s="118" t="s">
        <v>146</v>
      </c>
      <c r="S2645" s="118" t="s">
        <v>6520</v>
      </c>
      <c r="T2645" s="118" t="s">
        <v>147</v>
      </c>
      <c r="U2645" s="118" t="s">
        <v>147</v>
      </c>
      <c r="V2645" s="118" t="s">
        <v>146</v>
      </c>
      <c r="W2645" s="118" t="s">
        <v>146</v>
      </c>
      <c r="X2645" s="121">
        <f t="shared" si="47"/>
        <v>20</v>
      </c>
      <c r="Y2645" s="68"/>
      <c r="Z2645" s="113">
        <f>VLOOKUP(B2645,[1]Sheet1!B$3:V$3093,21,0)</f>
        <v>0</v>
      </c>
    </row>
    <row r="2646" spans="2:26" ht="30" x14ac:dyDescent="0.25">
      <c r="B2646" s="9" t="s">
        <v>5380</v>
      </c>
      <c r="C2646" s="9" t="s">
        <v>5381</v>
      </c>
      <c r="D2646" s="9">
        <v>1990</v>
      </c>
      <c r="E2646" s="9" t="s">
        <v>12</v>
      </c>
      <c r="F2646" s="9" t="s">
        <v>32</v>
      </c>
      <c r="G2646" s="60" t="s">
        <v>51</v>
      </c>
      <c r="H2646" s="1" t="s">
        <v>11</v>
      </c>
      <c r="I2646" s="1" t="s">
        <v>6484</v>
      </c>
      <c r="J2646" s="68" t="s">
        <v>296</v>
      </c>
      <c r="K2646" s="68" t="s">
        <v>297</v>
      </c>
      <c r="L2646" s="120" t="s">
        <v>146</v>
      </c>
      <c r="M2646" s="117" t="s">
        <v>147</v>
      </c>
      <c r="N2646" s="118" t="s">
        <v>6520</v>
      </c>
      <c r="O2646" s="118" t="s">
        <v>146</v>
      </c>
      <c r="P2646" s="118" t="s">
        <v>146</v>
      </c>
      <c r="Q2646" s="118" t="s">
        <v>146</v>
      </c>
      <c r="R2646" s="118" t="s">
        <v>6520</v>
      </c>
      <c r="S2646" s="118" t="s">
        <v>146</v>
      </c>
      <c r="T2646" s="118" t="s">
        <v>146</v>
      </c>
      <c r="U2646" s="118" t="s">
        <v>146</v>
      </c>
      <c r="V2646" s="118" t="s">
        <v>146</v>
      </c>
      <c r="W2646" s="118" t="s">
        <v>148</v>
      </c>
      <c r="X2646" s="121">
        <f t="shared" si="47"/>
        <v>20.833333333333332</v>
      </c>
      <c r="Y2646" s="68"/>
      <c r="Z2646" s="113"/>
    </row>
    <row r="2647" spans="2:26" ht="30" x14ac:dyDescent="0.25">
      <c r="B2647" s="9" t="s">
        <v>5382</v>
      </c>
      <c r="C2647" s="9" t="s">
        <v>5383</v>
      </c>
      <c r="D2647" s="9">
        <v>1987</v>
      </c>
      <c r="E2647" s="9" t="s">
        <v>12</v>
      </c>
      <c r="F2647" s="9" t="s">
        <v>32</v>
      </c>
      <c r="G2647" s="60" t="s">
        <v>51</v>
      </c>
      <c r="H2647" s="1" t="s">
        <v>11</v>
      </c>
      <c r="I2647" s="1" t="s">
        <v>22</v>
      </c>
      <c r="J2647" s="68" t="s">
        <v>291</v>
      </c>
      <c r="K2647" s="68" t="s">
        <v>292</v>
      </c>
      <c r="L2647" s="120" t="s">
        <v>148</v>
      </c>
      <c r="M2647" s="117" t="s">
        <v>146</v>
      </c>
      <c r="N2647" s="118" t="s">
        <v>147</v>
      </c>
      <c r="O2647" s="118" t="s">
        <v>146</v>
      </c>
      <c r="P2647" s="118" t="s">
        <v>147</v>
      </c>
      <c r="Q2647" s="118" t="s">
        <v>146</v>
      </c>
      <c r="R2647" s="118" t="s">
        <v>147</v>
      </c>
      <c r="S2647" s="118" t="s">
        <v>146</v>
      </c>
      <c r="T2647" s="118" t="s">
        <v>146</v>
      </c>
      <c r="U2647" s="118" t="s">
        <v>146</v>
      </c>
      <c r="V2647" s="118" t="s">
        <v>146</v>
      </c>
      <c r="W2647" s="118" t="s">
        <v>6520</v>
      </c>
      <c r="X2647" s="121">
        <f t="shared" si="47"/>
        <v>23.333333333333332</v>
      </c>
      <c r="Y2647" s="68"/>
      <c r="Z2647" s="113">
        <f>VLOOKUP(B2647,[1]Sheet1!B$3:V$3093,21,0)</f>
        <v>0</v>
      </c>
    </row>
    <row r="2648" spans="2:26" ht="30" x14ac:dyDescent="0.25">
      <c r="B2648" s="9" t="s">
        <v>5384</v>
      </c>
      <c r="C2648" s="9" t="s">
        <v>5385</v>
      </c>
      <c r="D2648" s="9">
        <v>1982</v>
      </c>
      <c r="E2648" s="9" t="s">
        <v>12</v>
      </c>
      <c r="F2648" s="9" t="s">
        <v>32</v>
      </c>
      <c r="G2648" s="60" t="s">
        <v>51</v>
      </c>
      <c r="H2648" s="1" t="s">
        <v>11</v>
      </c>
      <c r="I2648" s="1" t="s">
        <v>170</v>
      </c>
      <c r="J2648" s="68" t="s">
        <v>291</v>
      </c>
      <c r="K2648" s="68" t="s">
        <v>292</v>
      </c>
      <c r="L2648" s="120" t="s">
        <v>6520</v>
      </c>
      <c r="M2648" s="117" t="s">
        <v>147</v>
      </c>
      <c r="N2648" s="118" t="s">
        <v>148</v>
      </c>
      <c r="O2648" s="118" t="s">
        <v>146</v>
      </c>
      <c r="P2648" s="118" t="s">
        <v>147</v>
      </c>
      <c r="Q2648" s="118" t="s">
        <v>148</v>
      </c>
      <c r="R2648" s="118" t="s">
        <v>146</v>
      </c>
      <c r="S2648" s="118" t="s">
        <v>148</v>
      </c>
      <c r="T2648" s="118" t="s">
        <v>6520</v>
      </c>
      <c r="U2648" s="118" t="s">
        <v>146</v>
      </c>
      <c r="V2648" s="118" t="s">
        <v>146</v>
      </c>
      <c r="W2648" s="118" t="s">
        <v>6520</v>
      </c>
      <c r="X2648" s="121">
        <f t="shared" si="47"/>
        <v>24.166666666666668</v>
      </c>
      <c r="Y2648" s="68"/>
      <c r="Z2648" s="113">
        <f>VLOOKUP(B2648,[1]Sheet1!B$3:V$3093,21,0)</f>
        <v>0</v>
      </c>
    </row>
    <row r="2649" spans="2:26" ht="30" x14ac:dyDescent="0.25">
      <c r="B2649" s="9" t="s">
        <v>5386</v>
      </c>
      <c r="C2649" s="9" t="s">
        <v>5387</v>
      </c>
      <c r="D2649" s="9">
        <v>1992</v>
      </c>
      <c r="E2649" s="9" t="s">
        <v>12</v>
      </c>
      <c r="F2649" s="9" t="s">
        <v>30</v>
      </c>
      <c r="G2649" s="60" t="s">
        <v>51</v>
      </c>
      <c r="H2649" s="1" t="s">
        <v>11</v>
      </c>
      <c r="I2649" s="1" t="s">
        <v>180</v>
      </c>
      <c r="J2649" s="68" t="s">
        <v>291</v>
      </c>
      <c r="K2649" s="68" t="s">
        <v>292</v>
      </c>
      <c r="L2649" s="120" t="s">
        <v>6520</v>
      </c>
      <c r="M2649" s="117" t="s">
        <v>148</v>
      </c>
      <c r="N2649" s="118" t="s">
        <v>147</v>
      </c>
      <c r="O2649" s="118" t="s">
        <v>147</v>
      </c>
      <c r="P2649" s="118" t="s">
        <v>146</v>
      </c>
      <c r="Q2649" s="118" t="s">
        <v>146</v>
      </c>
      <c r="R2649" s="118" t="s">
        <v>146</v>
      </c>
      <c r="S2649" s="118" t="s">
        <v>146</v>
      </c>
      <c r="T2649" s="118" t="s">
        <v>147</v>
      </c>
      <c r="U2649" s="118" t="s">
        <v>147</v>
      </c>
      <c r="V2649" s="118" t="s">
        <v>147</v>
      </c>
      <c r="W2649" s="118" t="s">
        <v>147</v>
      </c>
      <c r="X2649" s="121">
        <f t="shared" si="47"/>
        <v>25.833333333333332</v>
      </c>
      <c r="Y2649" s="68"/>
      <c r="Z2649" s="113">
        <f>VLOOKUP(B2649,[1]Sheet1!B$3:V$3093,21,0)</f>
        <v>0</v>
      </c>
    </row>
    <row r="2650" spans="2:26" ht="45" x14ac:dyDescent="0.25">
      <c r="B2650" s="9" t="s">
        <v>5388</v>
      </c>
      <c r="C2650" s="9" t="s">
        <v>5389</v>
      </c>
      <c r="D2650" s="9">
        <v>1984</v>
      </c>
      <c r="E2650" s="9" t="s">
        <v>12</v>
      </c>
      <c r="F2650" s="9" t="s">
        <v>488</v>
      </c>
      <c r="G2650" s="60" t="s">
        <v>51</v>
      </c>
      <c r="H2650" s="1" t="s">
        <v>11</v>
      </c>
      <c r="I2650" s="1" t="s">
        <v>6253</v>
      </c>
      <c r="J2650" s="68" t="s">
        <v>291</v>
      </c>
      <c r="K2650" s="68" t="s">
        <v>292</v>
      </c>
      <c r="L2650" s="120" t="s">
        <v>146</v>
      </c>
      <c r="M2650" s="117" t="s">
        <v>6520</v>
      </c>
      <c r="N2650" s="118" t="s">
        <v>146</v>
      </c>
      <c r="O2650" s="118" t="s">
        <v>146</v>
      </c>
      <c r="P2650" s="118" t="s">
        <v>6520</v>
      </c>
      <c r="Q2650" s="118" t="s">
        <v>148</v>
      </c>
      <c r="R2650" s="118" t="s">
        <v>146</v>
      </c>
      <c r="S2650" s="118" t="s">
        <v>148</v>
      </c>
      <c r="T2650" s="118" t="s">
        <v>146</v>
      </c>
      <c r="U2650" s="118" t="s">
        <v>146</v>
      </c>
      <c r="V2650" s="118" t="s">
        <v>146</v>
      </c>
      <c r="W2650" s="118" t="s">
        <v>6520</v>
      </c>
      <c r="X2650" s="121">
        <f t="shared" si="47"/>
        <v>20.833333333333332</v>
      </c>
      <c r="Y2650" s="68"/>
      <c r="Z2650" s="113">
        <f>VLOOKUP(B2650,[1]Sheet1!B$3:V$3093,21,0)</f>
        <v>0</v>
      </c>
    </row>
    <row r="2651" spans="2:26" ht="30" x14ac:dyDescent="0.25">
      <c r="B2651" s="9" t="s">
        <v>5390</v>
      </c>
      <c r="C2651" s="9" t="s">
        <v>5391</v>
      </c>
      <c r="D2651" s="9">
        <v>1989</v>
      </c>
      <c r="E2651" s="9" t="s">
        <v>12</v>
      </c>
      <c r="F2651" s="9" t="s">
        <v>125</v>
      </c>
      <c r="G2651" s="60" t="s">
        <v>51</v>
      </c>
      <c r="H2651" s="1" t="s">
        <v>11</v>
      </c>
      <c r="I2651" s="1" t="s">
        <v>172</v>
      </c>
      <c r="J2651" s="68" t="s">
        <v>293</v>
      </c>
      <c r="K2651" s="68" t="s">
        <v>294</v>
      </c>
      <c r="L2651" s="120" t="s">
        <v>149</v>
      </c>
      <c r="M2651" s="117" t="s">
        <v>147</v>
      </c>
      <c r="N2651" s="118" t="s">
        <v>147</v>
      </c>
      <c r="O2651" s="118" t="s">
        <v>147</v>
      </c>
      <c r="P2651" s="118" t="s">
        <v>146</v>
      </c>
      <c r="Q2651" s="118" t="s">
        <v>147</v>
      </c>
      <c r="R2651" s="118" t="s">
        <v>147</v>
      </c>
      <c r="S2651" s="118" t="s">
        <v>147</v>
      </c>
      <c r="T2651" s="118" t="s">
        <v>6520</v>
      </c>
      <c r="U2651" s="118" t="s">
        <v>146</v>
      </c>
      <c r="V2651" s="118" t="s">
        <v>147</v>
      </c>
      <c r="W2651" s="118" t="s">
        <v>147</v>
      </c>
      <c r="X2651" s="121">
        <f t="shared" si="47"/>
        <v>26.363636363636363</v>
      </c>
      <c r="Y2651" s="68"/>
      <c r="Z2651" s="113">
        <f>VLOOKUP(B2651,[1]Sheet1!B$3:V$3093,21,0)</f>
        <v>0</v>
      </c>
    </row>
    <row r="2652" spans="2:26" ht="45" x14ac:dyDescent="0.25">
      <c r="B2652" s="9" t="s">
        <v>5392</v>
      </c>
      <c r="C2652" s="9" t="s">
        <v>5393</v>
      </c>
      <c r="D2652" s="9">
        <v>1985</v>
      </c>
      <c r="E2652" s="9" t="s">
        <v>12</v>
      </c>
      <c r="F2652" s="9" t="s">
        <v>30</v>
      </c>
      <c r="G2652" s="60" t="s">
        <v>51</v>
      </c>
      <c r="H2652" s="1" t="s">
        <v>13</v>
      </c>
      <c r="I2652" s="1" t="s">
        <v>16</v>
      </c>
      <c r="J2652" s="68" t="s">
        <v>6261</v>
      </c>
      <c r="K2652" s="68" t="s">
        <v>6262</v>
      </c>
      <c r="L2652" s="120" t="s">
        <v>149</v>
      </c>
      <c r="M2652" s="117" t="s">
        <v>149</v>
      </c>
      <c r="N2652" s="118" t="s">
        <v>149</v>
      </c>
      <c r="O2652" s="118" t="s">
        <v>146</v>
      </c>
      <c r="P2652" s="118" t="s">
        <v>147</v>
      </c>
      <c r="Q2652" s="118" t="s">
        <v>147</v>
      </c>
      <c r="R2652" s="118" t="s">
        <v>147</v>
      </c>
      <c r="S2652" s="118" t="s">
        <v>147</v>
      </c>
      <c r="T2652" s="118" t="s">
        <v>147</v>
      </c>
      <c r="U2652" s="118" t="s">
        <v>148</v>
      </c>
      <c r="V2652" s="118" t="s">
        <v>147</v>
      </c>
      <c r="W2652" s="118" t="s">
        <v>148</v>
      </c>
      <c r="X2652" s="121">
        <f t="shared" si="47"/>
        <v>31.111111111111111</v>
      </c>
      <c r="Y2652" s="68"/>
      <c r="Z2652" s="113">
        <f>VLOOKUP(B2652,[1]Sheet1!B$3:V$3093,21,0)</f>
        <v>0</v>
      </c>
    </row>
    <row r="2653" spans="2:26" ht="30" x14ac:dyDescent="0.25">
      <c r="B2653" s="9" t="s">
        <v>5394</v>
      </c>
      <c r="C2653" s="9" t="s">
        <v>1852</v>
      </c>
      <c r="D2653" s="9">
        <v>1984</v>
      </c>
      <c r="E2653" s="9" t="s">
        <v>12</v>
      </c>
      <c r="F2653" s="9" t="s">
        <v>30</v>
      </c>
      <c r="G2653" s="60" t="s">
        <v>51</v>
      </c>
      <c r="H2653" s="1" t="s">
        <v>18</v>
      </c>
      <c r="I2653" s="1" t="s">
        <v>77</v>
      </c>
      <c r="J2653" s="68" t="s">
        <v>296</v>
      </c>
      <c r="K2653" s="68" t="s">
        <v>297</v>
      </c>
      <c r="L2653" s="120" t="s">
        <v>148</v>
      </c>
      <c r="M2653" s="117" t="s">
        <v>146</v>
      </c>
      <c r="N2653" s="118" t="s">
        <v>146</v>
      </c>
      <c r="O2653" s="118" t="s">
        <v>146</v>
      </c>
      <c r="P2653" s="118" t="s">
        <v>146</v>
      </c>
      <c r="Q2653" s="118" t="s">
        <v>146</v>
      </c>
      <c r="R2653" s="118" t="s">
        <v>6520</v>
      </c>
      <c r="S2653" s="118" t="s">
        <v>146</v>
      </c>
      <c r="T2653" s="118" t="s">
        <v>147</v>
      </c>
      <c r="U2653" s="118" t="s">
        <v>146</v>
      </c>
      <c r="V2653" s="118" t="s">
        <v>146</v>
      </c>
      <c r="W2653" s="118" t="s">
        <v>147</v>
      </c>
      <c r="X2653" s="121">
        <f t="shared" si="47"/>
        <v>22.5</v>
      </c>
      <c r="Y2653" s="68"/>
      <c r="Z2653" s="113">
        <f>VLOOKUP(B2653,[1]Sheet1!B$3:V$3093,21,0)</f>
        <v>0</v>
      </c>
    </row>
    <row r="2654" spans="2:26" ht="30" x14ac:dyDescent="0.25">
      <c r="B2654" s="9" t="s">
        <v>5395</v>
      </c>
      <c r="C2654" s="9" t="s">
        <v>5396</v>
      </c>
      <c r="D2654" s="9">
        <v>1986</v>
      </c>
      <c r="E2654" s="9" t="s">
        <v>12</v>
      </c>
      <c r="F2654" s="9" t="s">
        <v>30</v>
      </c>
      <c r="G2654" s="60" t="s">
        <v>51</v>
      </c>
      <c r="H2654" s="1" t="s">
        <v>13</v>
      </c>
      <c r="I2654" s="1" t="s">
        <v>6405</v>
      </c>
      <c r="J2654" s="68" t="s">
        <v>296</v>
      </c>
      <c r="K2654" s="68" t="s">
        <v>297</v>
      </c>
      <c r="L2654" s="120" t="s">
        <v>6520</v>
      </c>
      <c r="M2654" s="117" t="s">
        <v>146</v>
      </c>
      <c r="N2654" s="118" t="s">
        <v>146</v>
      </c>
      <c r="O2654" s="118" t="s">
        <v>148</v>
      </c>
      <c r="P2654" s="118" t="s">
        <v>147</v>
      </c>
      <c r="Q2654" s="118" t="s">
        <v>147</v>
      </c>
      <c r="R2654" s="118" t="s">
        <v>147</v>
      </c>
      <c r="S2654" s="118" t="s">
        <v>147</v>
      </c>
      <c r="T2654" s="118" t="s">
        <v>6520</v>
      </c>
      <c r="U2654" s="118" t="s">
        <v>147</v>
      </c>
      <c r="V2654" s="118" t="s">
        <v>148</v>
      </c>
      <c r="W2654" s="118" t="s">
        <v>147</v>
      </c>
      <c r="X2654" s="121">
        <f t="shared" si="47"/>
        <v>26.666666666666668</v>
      </c>
      <c r="Y2654" s="68"/>
      <c r="Z2654" s="113">
        <f>VLOOKUP(B2654,[1]Sheet1!B$3:V$3093,21,0)</f>
        <v>0</v>
      </c>
    </row>
    <row r="2655" spans="2:26" ht="30" x14ac:dyDescent="0.25">
      <c r="B2655" s="9" t="s">
        <v>5397</v>
      </c>
      <c r="C2655" s="9" t="s">
        <v>5398</v>
      </c>
      <c r="D2655" s="9">
        <v>1984</v>
      </c>
      <c r="E2655" s="9" t="s">
        <v>12</v>
      </c>
      <c r="F2655" s="9" t="s">
        <v>30</v>
      </c>
      <c r="G2655" s="60" t="s">
        <v>51</v>
      </c>
      <c r="H2655" s="1" t="s">
        <v>13</v>
      </c>
      <c r="I2655" s="1" t="s">
        <v>170</v>
      </c>
      <c r="J2655" s="68" t="s">
        <v>296</v>
      </c>
      <c r="K2655" s="68" t="s">
        <v>297</v>
      </c>
      <c r="L2655" s="120" t="s">
        <v>147</v>
      </c>
      <c r="M2655" s="117" t="s">
        <v>148</v>
      </c>
      <c r="N2655" s="118" t="s">
        <v>147</v>
      </c>
      <c r="O2655" s="118" t="s">
        <v>147</v>
      </c>
      <c r="P2655" s="118" t="s">
        <v>148</v>
      </c>
      <c r="Q2655" s="118" t="s">
        <v>148</v>
      </c>
      <c r="R2655" s="118" t="s">
        <v>148</v>
      </c>
      <c r="S2655" s="118" t="s">
        <v>148</v>
      </c>
      <c r="T2655" s="118" t="s">
        <v>6520</v>
      </c>
      <c r="U2655" s="118" t="s">
        <v>146</v>
      </c>
      <c r="V2655" s="118" t="s">
        <v>148</v>
      </c>
      <c r="W2655" s="118" t="s">
        <v>147</v>
      </c>
      <c r="X2655" s="121">
        <f t="shared" si="47"/>
        <v>32.5</v>
      </c>
      <c r="Y2655" s="68"/>
      <c r="Z2655" s="113">
        <f>VLOOKUP(B2655,[1]Sheet1!B$3:V$3093,21,0)</f>
        <v>0</v>
      </c>
    </row>
    <row r="2656" spans="2:26" ht="30" x14ac:dyDescent="0.25">
      <c r="B2656" s="9" t="s">
        <v>5399</v>
      </c>
      <c r="C2656" s="9" t="s">
        <v>5400</v>
      </c>
      <c r="D2656" s="9">
        <v>1993</v>
      </c>
      <c r="E2656" s="9" t="s">
        <v>12</v>
      </c>
      <c r="F2656" s="9" t="s">
        <v>30</v>
      </c>
      <c r="G2656" s="60" t="s">
        <v>51</v>
      </c>
      <c r="H2656" s="1" t="s">
        <v>13</v>
      </c>
      <c r="I2656" s="1" t="s">
        <v>170</v>
      </c>
      <c r="J2656" s="68" t="s">
        <v>296</v>
      </c>
      <c r="K2656" s="68" t="s">
        <v>297</v>
      </c>
      <c r="L2656" s="120" t="s">
        <v>146</v>
      </c>
      <c r="M2656" s="117" t="s">
        <v>146</v>
      </c>
      <c r="N2656" s="118" t="s">
        <v>146</v>
      </c>
      <c r="O2656" s="118" t="s">
        <v>146</v>
      </c>
      <c r="P2656" s="118" t="s">
        <v>147</v>
      </c>
      <c r="Q2656" s="118" t="s">
        <v>146</v>
      </c>
      <c r="R2656" s="118" t="s">
        <v>146</v>
      </c>
      <c r="S2656" s="118" t="s">
        <v>146</v>
      </c>
      <c r="T2656" s="118" t="s">
        <v>6520</v>
      </c>
      <c r="U2656" s="118" t="s">
        <v>6520</v>
      </c>
      <c r="V2656" s="118" t="s">
        <v>147</v>
      </c>
      <c r="W2656" s="118" t="s">
        <v>6520</v>
      </c>
      <c r="X2656" s="121">
        <f t="shared" si="47"/>
        <v>19.166666666666668</v>
      </c>
      <c r="Y2656" s="68"/>
      <c r="Z2656" s="113">
        <f>VLOOKUP(B2656,[1]Sheet1!B$3:V$3093,21,0)</f>
        <v>0</v>
      </c>
    </row>
    <row r="2657" spans="2:26" ht="30" x14ac:dyDescent="0.25">
      <c r="B2657" s="9" t="s">
        <v>5401</v>
      </c>
      <c r="C2657" s="9" t="s">
        <v>5402</v>
      </c>
      <c r="D2657" s="9">
        <v>1990</v>
      </c>
      <c r="E2657" s="9" t="s">
        <v>12</v>
      </c>
      <c r="F2657" s="9" t="s">
        <v>32</v>
      </c>
      <c r="G2657" s="60" t="s">
        <v>51</v>
      </c>
      <c r="H2657" s="1" t="s">
        <v>13</v>
      </c>
      <c r="I2657" s="1" t="s">
        <v>24</v>
      </c>
      <c r="J2657" s="68" t="s">
        <v>6261</v>
      </c>
      <c r="K2657" s="68" t="s">
        <v>6262</v>
      </c>
      <c r="L2657" s="120" t="s">
        <v>149</v>
      </c>
      <c r="M2657" s="117" t="s">
        <v>149</v>
      </c>
      <c r="N2657" s="118" t="s">
        <v>149</v>
      </c>
      <c r="O2657" s="118" t="s">
        <v>146</v>
      </c>
      <c r="P2657" s="118" t="s">
        <v>146</v>
      </c>
      <c r="Q2657" s="118" t="s">
        <v>146</v>
      </c>
      <c r="R2657" s="118" t="s">
        <v>146</v>
      </c>
      <c r="S2657" s="118" t="s">
        <v>146</v>
      </c>
      <c r="T2657" s="118" t="s">
        <v>148</v>
      </c>
      <c r="U2657" s="118" t="s">
        <v>146</v>
      </c>
      <c r="V2657" s="118" t="s">
        <v>146</v>
      </c>
      <c r="W2657" s="118" t="s">
        <v>6520</v>
      </c>
      <c r="X2657" s="121">
        <f t="shared" si="47"/>
        <v>21.111111111111111</v>
      </c>
      <c r="Y2657" s="68"/>
      <c r="Z2657" s="113">
        <f>VLOOKUP(B2657,[1]Sheet1!B$3:V$3093,21,0)</f>
        <v>0</v>
      </c>
    </row>
    <row r="2658" spans="2:26" ht="60" x14ac:dyDescent="0.25">
      <c r="B2658" s="9" t="s">
        <v>5403</v>
      </c>
      <c r="C2658" s="9" t="s">
        <v>5404</v>
      </c>
      <c r="D2658" s="9">
        <v>1981</v>
      </c>
      <c r="E2658" s="9" t="s">
        <v>12</v>
      </c>
      <c r="F2658" s="9" t="s">
        <v>30</v>
      </c>
      <c r="G2658" s="60" t="s">
        <v>51</v>
      </c>
      <c r="H2658" s="1" t="s">
        <v>80</v>
      </c>
      <c r="I2658" s="1" t="s">
        <v>6386</v>
      </c>
      <c r="J2658" s="68" t="s">
        <v>296</v>
      </c>
      <c r="K2658" s="68" t="s">
        <v>297</v>
      </c>
      <c r="L2658" s="120" t="s">
        <v>147</v>
      </c>
      <c r="M2658" s="117" t="s">
        <v>146</v>
      </c>
      <c r="N2658" s="118" t="s">
        <v>147</v>
      </c>
      <c r="O2658" s="118" t="s">
        <v>147</v>
      </c>
      <c r="P2658" s="118" t="s">
        <v>147</v>
      </c>
      <c r="Q2658" s="118" t="s">
        <v>148</v>
      </c>
      <c r="R2658" s="118" t="s">
        <v>146</v>
      </c>
      <c r="S2658" s="118" t="s">
        <v>148</v>
      </c>
      <c r="T2658" s="118" t="s">
        <v>147</v>
      </c>
      <c r="U2658" s="118" t="s">
        <v>148</v>
      </c>
      <c r="V2658" s="118" t="s">
        <v>146</v>
      </c>
      <c r="W2658" s="118" t="s">
        <v>146</v>
      </c>
      <c r="X2658" s="121">
        <f t="shared" si="47"/>
        <v>29.166666666666668</v>
      </c>
      <c r="Y2658" s="68"/>
      <c r="Z2658" s="113">
        <f>VLOOKUP(B2658,[1]Sheet1!B$3:V$3093,21,0)</f>
        <v>0</v>
      </c>
    </row>
    <row r="2659" spans="2:26" ht="30" x14ac:dyDescent="0.25">
      <c r="B2659" s="9" t="s">
        <v>5405</v>
      </c>
      <c r="C2659" s="9" t="s">
        <v>5406</v>
      </c>
      <c r="D2659" s="9">
        <v>1992</v>
      </c>
      <c r="E2659" s="9" t="s">
        <v>12</v>
      </c>
      <c r="F2659" s="9" t="s">
        <v>30</v>
      </c>
      <c r="G2659" s="60" t="s">
        <v>51</v>
      </c>
      <c r="H2659" s="1" t="s">
        <v>13</v>
      </c>
      <c r="I2659" s="1" t="s">
        <v>170</v>
      </c>
      <c r="J2659" s="68" t="s">
        <v>291</v>
      </c>
      <c r="K2659" s="68" t="s">
        <v>292</v>
      </c>
      <c r="L2659" s="120" t="s">
        <v>147</v>
      </c>
      <c r="M2659" s="117" t="s">
        <v>147</v>
      </c>
      <c r="N2659" s="118" t="s">
        <v>146</v>
      </c>
      <c r="O2659" s="118" t="s">
        <v>147</v>
      </c>
      <c r="P2659" s="118" t="s">
        <v>148</v>
      </c>
      <c r="Q2659" s="118" t="s">
        <v>147</v>
      </c>
      <c r="R2659" s="118" t="s">
        <v>148</v>
      </c>
      <c r="S2659" s="118" t="s">
        <v>147</v>
      </c>
      <c r="T2659" s="118" t="s">
        <v>147</v>
      </c>
      <c r="U2659" s="118" t="s">
        <v>147</v>
      </c>
      <c r="V2659" s="118" t="s">
        <v>147</v>
      </c>
      <c r="W2659" s="118" t="s">
        <v>147</v>
      </c>
      <c r="X2659" s="121">
        <f t="shared" si="47"/>
        <v>30.833333333333332</v>
      </c>
      <c r="Y2659" s="68"/>
      <c r="Z2659" s="113">
        <f>VLOOKUP(B2659,[1]Sheet1!B$3:V$3093,21,0)</f>
        <v>0</v>
      </c>
    </row>
    <row r="2660" spans="2:26" ht="30" x14ac:dyDescent="0.25">
      <c r="B2660" s="9" t="s">
        <v>5407</v>
      </c>
      <c r="C2660" s="9" t="s">
        <v>5408</v>
      </c>
      <c r="D2660" s="9">
        <v>1991</v>
      </c>
      <c r="E2660" s="9" t="s">
        <v>12</v>
      </c>
      <c r="F2660" s="9" t="s">
        <v>30</v>
      </c>
      <c r="G2660" s="60" t="s">
        <v>51</v>
      </c>
      <c r="H2660" s="1" t="s">
        <v>18</v>
      </c>
      <c r="I2660" s="1" t="s">
        <v>26</v>
      </c>
      <c r="J2660" s="68" t="s">
        <v>296</v>
      </c>
      <c r="K2660" s="68" t="s">
        <v>297</v>
      </c>
      <c r="L2660" s="120" t="s">
        <v>148</v>
      </c>
      <c r="M2660" s="117" t="s">
        <v>146</v>
      </c>
      <c r="N2660" s="118" t="s">
        <v>146</v>
      </c>
      <c r="O2660" s="118" t="s">
        <v>146</v>
      </c>
      <c r="P2660" s="118" t="s">
        <v>6520</v>
      </c>
      <c r="Q2660" s="118" t="s">
        <v>147</v>
      </c>
      <c r="R2660" s="118" t="s">
        <v>147</v>
      </c>
      <c r="S2660" s="118" t="s">
        <v>147</v>
      </c>
      <c r="T2660" s="118" t="s">
        <v>146</v>
      </c>
      <c r="U2660" s="118" t="s">
        <v>147</v>
      </c>
      <c r="V2660" s="118" t="s">
        <v>146</v>
      </c>
      <c r="W2660" s="118" t="s">
        <v>146</v>
      </c>
      <c r="X2660" s="121">
        <f t="shared" si="47"/>
        <v>24.166666666666668</v>
      </c>
      <c r="Y2660" s="68"/>
      <c r="Z2660" s="113">
        <f>VLOOKUP(B2660,[1]Sheet1!B$3:V$3093,21,0)</f>
        <v>0</v>
      </c>
    </row>
    <row r="2661" spans="2:26" ht="30" x14ac:dyDescent="0.25">
      <c r="B2661" s="9" t="s">
        <v>5409</v>
      </c>
      <c r="C2661" s="9" t="s">
        <v>3819</v>
      </c>
      <c r="D2661" s="9">
        <v>1989</v>
      </c>
      <c r="E2661" s="9" t="s">
        <v>12</v>
      </c>
      <c r="F2661" s="9" t="s">
        <v>30</v>
      </c>
      <c r="G2661" s="60" t="s">
        <v>51</v>
      </c>
      <c r="H2661" s="1" t="s">
        <v>11</v>
      </c>
      <c r="I2661" s="1" t="s">
        <v>93</v>
      </c>
      <c r="J2661" s="68" t="s">
        <v>296</v>
      </c>
      <c r="K2661" s="68" t="s">
        <v>297</v>
      </c>
      <c r="L2661" s="120" t="s">
        <v>147</v>
      </c>
      <c r="M2661" s="117" t="s">
        <v>147</v>
      </c>
      <c r="N2661" s="118" t="s">
        <v>147</v>
      </c>
      <c r="O2661" s="118" t="s">
        <v>148</v>
      </c>
      <c r="P2661" s="118" t="s">
        <v>148</v>
      </c>
      <c r="Q2661" s="118" t="s">
        <v>147</v>
      </c>
      <c r="R2661" s="118" t="s">
        <v>148</v>
      </c>
      <c r="S2661" s="118" t="s">
        <v>147</v>
      </c>
      <c r="T2661" s="118" t="s">
        <v>147</v>
      </c>
      <c r="U2661" s="118" t="s">
        <v>148</v>
      </c>
      <c r="V2661" s="118" t="s">
        <v>148</v>
      </c>
      <c r="W2661" s="118" t="s">
        <v>6520</v>
      </c>
      <c r="X2661" s="121">
        <f t="shared" si="47"/>
        <v>32.5</v>
      </c>
      <c r="Y2661" s="68"/>
      <c r="Z2661" s="113">
        <f>VLOOKUP(B2661,[1]Sheet1!B$3:V$3093,21,0)</f>
        <v>0</v>
      </c>
    </row>
    <row r="2662" spans="2:26" ht="30" x14ac:dyDescent="0.25">
      <c r="B2662" s="9" t="s">
        <v>5410</v>
      </c>
      <c r="C2662" s="9" t="s">
        <v>5411</v>
      </c>
      <c r="D2662" s="9">
        <v>1989</v>
      </c>
      <c r="E2662" s="9" t="s">
        <v>12</v>
      </c>
      <c r="F2662" s="9" t="s">
        <v>30</v>
      </c>
      <c r="G2662" s="60" t="s">
        <v>51</v>
      </c>
      <c r="H2662" s="1" t="s">
        <v>18</v>
      </c>
      <c r="I2662" s="1" t="s">
        <v>6323</v>
      </c>
      <c r="J2662" s="68" t="s">
        <v>296</v>
      </c>
      <c r="K2662" s="68" t="s">
        <v>297</v>
      </c>
      <c r="L2662" s="120" t="s">
        <v>146</v>
      </c>
      <c r="M2662" s="117" t="s">
        <v>146</v>
      </c>
      <c r="N2662" s="118" t="s">
        <v>146</v>
      </c>
      <c r="O2662" s="118" t="s">
        <v>147</v>
      </c>
      <c r="P2662" s="118" t="s">
        <v>146</v>
      </c>
      <c r="Q2662" s="118" t="s">
        <v>146</v>
      </c>
      <c r="R2662" s="118" t="s">
        <v>147</v>
      </c>
      <c r="S2662" s="118" t="s">
        <v>146</v>
      </c>
      <c r="T2662" s="118" t="s">
        <v>146</v>
      </c>
      <c r="U2662" s="118" t="s">
        <v>147</v>
      </c>
      <c r="V2662" s="118" t="s">
        <v>146</v>
      </c>
      <c r="W2662" s="118" t="s">
        <v>148</v>
      </c>
      <c r="X2662" s="121">
        <f t="shared" si="47"/>
        <v>24.166666666666668</v>
      </c>
      <c r="Y2662" s="68"/>
      <c r="Z2662" s="113">
        <f>VLOOKUP(B2662,[1]Sheet1!B$3:V$3093,21,0)</f>
        <v>0</v>
      </c>
    </row>
    <row r="2663" spans="2:26" ht="30" x14ac:dyDescent="0.25">
      <c r="B2663" s="9" t="s">
        <v>5412</v>
      </c>
      <c r="C2663" s="9" t="s">
        <v>5413</v>
      </c>
      <c r="D2663" s="9">
        <v>1992</v>
      </c>
      <c r="E2663" s="9" t="s">
        <v>12</v>
      </c>
      <c r="F2663" s="9" t="s">
        <v>30</v>
      </c>
      <c r="G2663" s="60" t="s">
        <v>51</v>
      </c>
      <c r="H2663" s="1" t="s">
        <v>13</v>
      </c>
      <c r="I2663" s="1" t="s">
        <v>6375</v>
      </c>
      <c r="J2663" s="68" t="s">
        <v>296</v>
      </c>
      <c r="K2663" s="68" t="s">
        <v>297</v>
      </c>
      <c r="L2663" s="120" t="s">
        <v>146</v>
      </c>
      <c r="M2663" s="117" t="s">
        <v>147</v>
      </c>
      <c r="N2663" s="118" t="s">
        <v>146</v>
      </c>
      <c r="O2663" s="118" t="s">
        <v>147</v>
      </c>
      <c r="P2663" s="118" t="s">
        <v>147</v>
      </c>
      <c r="Q2663" s="118" t="s">
        <v>147</v>
      </c>
      <c r="R2663" s="118" t="s">
        <v>147</v>
      </c>
      <c r="S2663" s="118" t="s">
        <v>147</v>
      </c>
      <c r="T2663" s="118" t="s">
        <v>146</v>
      </c>
      <c r="U2663" s="118" t="s">
        <v>147</v>
      </c>
      <c r="V2663" s="118" t="s">
        <v>148</v>
      </c>
      <c r="W2663" s="118" t="s">
        <v>146</v>
      </c>
      <c r="X2663" s="121">
        <f t="shared" si="47"/>
        <v>27.5</v>
      </c>
      <c r="Y2663" s="68"/>
      <c r="Z2663" s="113">
        <f>VLOOKUP(B2663,[1]Sheet1!B$3:V$3093,21,0)</f>
        <v>0</v>
      </c>
    </row>
    <row r="2664" spans="2:26" ht="30" x14ac:dyDescent="0.25">
      <c r="B2664" s="9" t="s">
        <v>5414</v>
      </c>
      <c r="C2664" s="9" t="s">
        <v>5415</v>
      </c>
      <c r="D2664" s="9">
        <v>1992</v>
      </c>
      <c r="E2664" s="9" t="s">
        <v>12</v>
      </c>
      <c r="F2664" s="9" t="s">
        <v>30</v>
      </c>
      <c r="G2664" s="60" t="s">
        <v>51</v>
      </c>
      <c r="H2664" s="1" t="s">
        <v>13</v>
      </c>
      <c r="I2664" s="1" t="s">
        <v>6308</v>
      </c>
      <c r="J2664" s="68" t="s">
        <v>291</v>
      </c>
      <c r="K2664" s="68" t="s">
        <v>292</v>
      </c>
      <c r="L2664" s="120" t="s">
        <v>147</v>
      </c>
      <c r="M2664" s="117" t="s">
        <v>147</v>
      </c>
      <c r="N2664" s="118" t="s">
        <v>146</v>
      </c>
      <c r="O2664" s="118" t="s">
        <v>147</v>
      </c>
      <c r="P2664" s="118" t="s">
        <v>146</v>
      </c>
      <c r="Q2664" s="118" t="s">
        <v>146</v>
      </c>
      <c r="R2664" s="118" t="s">
        <v>146</v>
      </c>
      <c r="S2664" s="118" t="s">
        <v>146</v>
      </c>
      <c r="T2664" s="118" t="s">
        <v>6520</v>
      </c>
      <c r="U2664" s="118" t="s">
        <v>147</v>
      </c>
      <c r="V2664" s="118" t="s">
        <v>146</v>
      </c>
      <c r="W2664" s="118" t="s">
        <v>147</v>
      </c>
      <c r="X2664" s="121">
        <f t="shared" si="47"/>
        <v>23.333333333333332</v>
      </c>
      <c r="Y2664" s="68"/>
      <c r="Z2664" s="113">
        <f>VLOOKUP(B2664,[1]Sheet1!B$3:V$3093,21,0)</f>
        <v>0</v>
      </c>
    </row>
    <row r="2665" spans="2:26" ht="30" x14ac:dyDescent="0.25">
      <c r="B2665" s="9" t="s">
        <v>5416</v>
      </c>
      <c r="C2665" s="9" t="s">
        <v>5417</v>
      </c>
      <c r="D2665" s="9">
        <v>1991</v>
      </c>
      <c r="E2665" s="9" t="s">
        <v>12</v>
      </c>
      <c r="F2665" s="9" t="s">
        <v>30</v>
      </c>
      <c r="G2665" s="60" t="s">
        <v>51</v>
      </c>
      <c r="H2665" s="1" t="s">
        <v>13</v>
      </c>
      <c r="I2665" s="1" t="s">
        <v>130</v>
      </c>
      <c r="J2665" s="68" t="s">
        <v>296</v>
      </c>
      <c r="K2665" s="68" t="s">
        <v>297</v>
      </c>
      <c r="L2665" s="120" t="s">
        <v>147</v>
      </c>
      <c r="M2665" s="117" t="s">
        <v>147</v>
      </c>
      <c r="N2665" s="118" t="s">
        <v>147</v>
      </c>
      <c r="O2665" s="118" t="s">
        <v>147</v>
      </c>
      <c r="P2665" s="118" t="s">
        <v>146</v>
      </c>
      <c r="Q2665" s="118" t="s">
        <v>148</v>
      </c>
      <c r="R2665" s="118" t="s">
        <v>147</v>
      </c>
      <c r="S2665" s="118" t="s">
        <v>148</v>
      </c>
      <c r="T2665" s="118" t="s">
        <v>147</v>
      </c>
      <c r="U2665" s="118" t="s">
        <v>147</v>
      </c>
      <c r="V2665" s="118" t="s">
        <v>146</v>
      </c>
      <c r="W2665" s="118" t="s">
        <v>148</v>
      </c>
      <c r="X2665" s="121">
        <f t="shared" si="47"/>
        <v>30.833333333333332</v>
      </c>
      <c r="Y2665" s="68"/>
      <c r="Z2665" s="113">
        <f>VLOOKUP(B2665,[1]Sheet1!B$3:V$3093,21,0)</f>
        <v>0</v>
      </c>
    </row>
    <row r="2666" spans="2:26" ht="45" x14ac:dyDescent="0.25">
      <c r="B2666" s="9" t="s">
        <v>5418</v>
      </c>
      <c r="C2666" s="9" t="s">
        <v>2729</v>
      </c>
      <c r="D2666" s="9">
        <v>1991</v>
      </c>
      <c r="E2666" s="9" t="s">
        <v>12</v>
      </c>
      <c r="F2666" s="9" t="s">
        <v>30</v>
      </c>
      <c r="G2666" s="60" t="s">
        <v>51</v>
      </c>
      <c r="H2666" s="1" t="s">
        <v>11</v>
      </c>
      <c r="I2666" s="1" t="s">
        <v>6314</v>
      </c>
      <c r="J2666" s="68" t="s">
        <v>296</v>
      </c>
      <c r="K2666" s="68" t="s">
        <v>297</v>
      </c>
      <c r="L2666" s="120" t="s">
        <v>6520</v>
      </c>
      <c r="M2666" s="117" t="s">
        <v>6520</v>
      </c>
      <c r="N2666" s="118" t="s">
        <v>146</v>
      </c>
      <c r="O2666" s="118" t="s">
        <v>146</v>
      </c>
      <c r="P2666" s="118" t="s">
        <v>146</v>
      </c>
      <c r="Q2666" s="118" t="s">
        <v>146</v>
      </c>
      <c r="R2666" s="118" t="s">
        <v>146</v>
      </c>
      <c r="S2666" s="118" t="s">
        <v>146</v>
      </c>
      <c r="T2666" s="118" t="s">
        <v>6520</v>
      </c>
      <c r="U2666" s="118" t="s">
        <v>146</v>
      </c>
      <c r="V2666" s="118" t="s">
        <v>146</v>
      </c>
      <c r="W2666" s="118" t="s">
        <v>148</v>
      </c>
      <c r="X2666" s="121">
        <f t="shared" si="47"/>
        <v>19.166666666666668</v>
      </c>
      <c r="Y2666" s="68"/>
      <c r="Z2666" s="113" t="str">
        <f>VLOOKUP(B2666,[1]Sheet1!B$3:V$3093,21,0)</f>
        <v>Điểm KI &lt;20</v>
      </c>
    </row>
    <row r="2667" spans="2:26" ht="30" x14ac:dyDescent="0.25">
      <c r="B2667" s="9" t="s">
        <v>5419</v>
      </c>
      <c r="C2667" s="9" t="s">
        <v>2733</v>
      </c>
      <c r="D2667" s="9">
        <v>1983</v>
      </c>
      <c r="E2667" s="9" t="s">
        <v>12</v>
      </c>
      <c r="F2667" s="9" t="s">
        <v>30</v>
      </c>
      <c r="G2667" s="60" t="s">
        <v>51</v>
      </c>
      <c r="H2667" s="1" t="s">
        <v>11</v>
      </c>
      <c r="I2667" s="1" t="s">
        <v>170</v>
      </c>
      <c r="J2667" s="68" t="s">
        <v>296</v>
      </c>
      <c r="K2667" s="68" t="s">
        <v>297</v>
      </c>
      <c r="L2667" s="120" t="s">
        <v>147</v>
      </c>
      <c r="M2667" s="117" t="s">
        <v>147</v>
      </c>
      <c r="N2667" s="118" t="s">
        <v>147</v>
      </c>
      <c r="O2667" s="118" t="s">
        <v>148</v>
      </c>
      <c r="P2667" s="118" t="s">
        <v>147</v>
      </c>
      <c r="Q2667" s="118" t="s">
        <v>146</v>
      </c>
      <c r="R2667" s="118" t="s">
        <v>146</v>
      </c>
      <c r="S2667" s="118" t="s">
        <v>146</v>
      </c>
      <c r="T2667" s="118" t="s">
        <v>6520</v>
      </c>
      <c r="U2667" s="118" t="s">
        <v>147</v>
      </c>
      <c r="V2667" s="118" t="s">
        <v>147</v>
      </c>
      <c r="W2667" s="118" t="s">
        <v>147</v>
      </c>
      <c r="X2667" s="121">
        <f t="shared" si="47"/>
        <v>26.666666666666668</v>
      </c>
      <c r="Y2667" s="68"/>
      <c r="Z2667" s="113">
        <f>VLOOKUP(B2667,[1]Sheet1!B$3:V$3093,21,0)</f>
        <v>0</v>
      </c>
    </row>
    <row r="2668" spans="2:26" ht="30" x14ac:dyDescent="0.25">
      <c r="B2668" s="9" t="s">
        <v>5420</v>
      </c>
      <c r="C2668" s="9" t="s">
        <v>5421</v>
      </c>
      <c r="D2668" s="9">
        <v>1989</v>
      </c>
      <c r="E2668" s="9" t="s">
        <v>12</v>
      </c>
      <c r="F2668" s="9" t="s">
        <v>30</v>
      </c>
      <c r="G2668" s="60" t="s">
        <v>51</v>
      </c>
      <c r="H2668" s="1" t="s">
        <v>13</v>
      </c>
      <c r="I2668" s="1" t="s">
        <v>170</v>
      </c>
      <c r="J2668" s="68" t="s">
        <v>296</v>
      </c>
      <c r="K2668" s="68" t="s">
        <v>297</v>
      </c>
      <c r="L2668" s="120" t="s">
        <v>6520</v>
      </c>
      <c r="M2668" s="117" t="s">
        <v>148</v>
      </c>
      <c r="N2668" s="118" t="s">
        <v>6520</v>
      </c>
      <c r="O2668" s="118" t="s">
        <v>146</v>
      </c>
      <c r="P2668" s="118" t="s">
        <v>146</v>
      </c>
      <c r="Q2668" s="118" t="s">
        <v>146</v>
      </c>
      <c r="R2668" s="118" t="s">
        <v>147</v>
      </c>
      <c r="S2668" s="118" t="s">
        <v>146</v>
      </c>
      <c r="T2668" s="118" t="s">
        <v>146</v>
      </c>
      <c r="U2668" s="118" t="s">
        <v>146</v>
      </c>
      <c r="V2668" s="118" t="s">
        <v>146</v>
      </c>
      <c r="W2668" s="118" t="s">
        <v>146</v>
      </c>
      <c r="X2668" s="121">
        <f t="shared" si="47"/>
        <v>20.833333333333332</v>
      </c>
      <c r="Y2668" s="68"/>
      <c r="Z2668" s="113">
        <f>VLOOKUP(B2668,[1]Sheet1!B$3:V$3093,21,0)</f>
        <v>0</v>
      </c>
    </row>
    <row r="2669" spans="2:26" ht="30" x14ac:dyDescent="0.25">
      <c r="B2669" s="9" t="s">
        <v>5422</v>
      </c>
      <c r="C2669" s="9" t="s">
        <v>5423</v>
      </c>
      <c r="D2669" s="9">
        <v>1990</v>
      </c>
      <c r="E2669" s="9" t="s">
        <v>12</v>
      </c>
      <c r="F2669" s="9" t="s">
        <v>30</v>
      </c>
      <c r="G2669" s="60" t="s">
        <v>51</v>
      </c>
      <c r="H2669" s="1" t="s">
        <v>11</v>
      </c>
      <c r="I2669" s="1" t="s">
        <v>19</v>
      </c>
      <c r="J2669" s="68" t="s">
        <v>291</v>
      </c>
      <c r="K2669" s="68" t="s">
        <v>292</v>
      </c>
      <c r="L2669" s="120" t="s">
        <v>6520</v>
      </c>
      <c r="M2669" s="117" t="s">
        <v>147</v>
      </c>
      <c r="N2669" s="118" t="s">
        <v>146</v>
      </c>
      <c r="O2669" s="118" t="s">
        <v>147</v>
      </c>
      <c r="P2669" s="118" t="s">
        <v>146</v>
      </c>
      <c r="Q2669" s="118" t="s">
        <v>146</v>
      </c>
      <c r="R2669" s="118" t="s">
        <v>146</v>
      </c>
      <c r="S2669" s="118" t="s">
        <v>146</v>
      </c>
      <c r="T2669" s="118" t="s">
        <v>146</v>
      </c>
      <c r="U2669" s="118" t="s">
        <v>147</v>
      </c>
      <c r="V2669" s="118" t="s">
        <v>148</v>
      </c>
      <c r="W2669" s="118" t="s">
        <v>148</v>
      </c>
      <c r="X2669" s="121">
        <f t="shared" si="47"/>
        <v>25</v>
      </c>
      <c r="Y2669" s="68"/>
      <c r="Z2669" s="113">
        <f>VLOOKUP(B2669,[1]Sheet1!B$3:V$3093,21,0)</f>
        <v>0</v>
      </c>
    </row>
    <row r="2670" spans="2:26" ht="30" x14ac:dyDescent="0.25">
      <c r="B2670" s="9" t="s">
        <v>5424</v>
      </c>
      <c r="C2670" s="9" t="s">
        <v>5425</v>
      </c>
      <c r="D2670" s="9">
        <v>1990</v>
      </c>
      <c r="E2670" s="9" t="s">
        <v>12</v>
      </c>
      <c r="F2670" s="9" t="s">
        <v>30</v>
      </c>
      <c r="G2670" s="60" t="s">
        <v>51</v>
      </c>
      <c r="H2670" s="1" t="s">
        <v>18</v>
      </c>
      <c r="I2670" s="1" t="s">
        <v>6485</v>
      </c>
      <c r="J2670" s="68" t="s">
        <v>296</v>
      </c>
      <c r="K2670" s="68" t="s">
        <v>297</v>
      </c>
      <c r="L2670" s="120" t="s">
        <v>6520</v>
      </c>
      <c r="M2670" s="117" t="s">
        <v>148</v>
      </c>
      <c r="N2670" s="118" t="s">
        <v>147</v>
      </c>
      <c r="O2670" s="118" t="s">
        <v>146</v>
      </c>
      <c r="P2670" s="118" t="s">
        <v>147</v>
      </c>
      <c r="Q2670" s="118" t="s">
        <v>148</v>
      </c>
      <c r="R2670" s="118" t="s">
        <v>147</v>
      </c>
      <c r="S2670" s="118" t="s">
        <v>148</v>
      </c>
      <c r="T2670" s="118" t="s">
        <v>147</v>
      </c>
      <c r="U2670" s="118" t="s">
        <v>146</v>
      </c>
      <c r="V2670" s="118" t="s">
        <v>146</v>
      </c>
      <c r="W2670" s="118" t="s">
        <v>146</v>
      </c>
      <c r="X2670" s="121">
        <f t="shared" si="47"/>
        <v>27.5</v>
      </c>
      <c r="Y2670" s="68"/>
      <c r="Z2670" s="113">
        <f>VLOOKUP(B2670,[1]Sheet1!B$3:V$3093,21,0)</f>
        <v>0</v>
      </c>
    </row>
    <row r="2671" spans="2:26" ht="30" x14ac:dyDescent="0.25">
      <c r="B2671" s="9" t="s">
        <v>5426</v>
      </c>
      <c r="C2671" s="9" t="s">
        <v>5427</v>
      </c>
      <c r="D2671" s="9">
        <v>1984</v>
      </c>
      <c r="E2671" s="9" t="s">
        <v>12</v>
      </c>
      <c r="F2671" s="9" t="s">
        <v>30</v>
      </c>
      <c r="G2671" s="60" t="s">
        <v>51</v>
      </c>
      <c r="H2671" s="1" t="s">
        <v>11</v>
      </c>
      <c r="I2671" s="1" t="s">
        <v>170</v>
      </c>
      <c r="J2671" s="68" t="s">
        <v>291</v>
      </c>
      <c r="K2671" s="68" t="s">
        <v>292</v>
      </c>
      <c r="L2671" s="120" t="s">
        <v>146</v>
      </c>
      <c r="M2671" s="117" t="s">
        <v>6520</v>
      </c>
      <c r="N2671" s="118" t="s">
        <v>146</v>
      </c>
      <c r="O2671" s="118" t="s">
        <v>6520</v>
      </c>
      <c r="P2671" s="118" t="s">
        <v>146</v>
      </c>
      <c r="Q2671" s="118" t="s">
        <v>6520</v>
      </c>
      <c r="R2671" s="118" t="s">
        <v>146</v>
      </c>
      <c r="S2671" s="118" t="s">
        <v>6520</v>
      </c>
      <c r="T2671" s="118" t="s">
        <v>6520</v>
      </c>
      <c r="U2671" s="118" t="s">
        <v>146</v>
      </c>
      <c r="V2671" s="118" t="s">
        <v>6520</v>
      </c>
      <c r="W2671" s="118" t="s">
        <v>6520</v>
      </c>
      <c r="X2671" s="121">
        <f t="shared" si="47"/>
        <v>14.166666666666666</v>
      </c>
      <c r="Y2671" s="68"/>
      <c r="Z2671" s="113" t="str">
        <f>VLOOKUP(B2671,[1]Sheet1!B$3:V$3093,21,0)</f>
        <v>4D trở lên</v>
      </c>
    </row>
    <row r="2672" spans="2:26" ht="30" x14ac:dyDescent="0.25">
      <c r="B2672" s="9" t="s">
        <v>5428</v>
      </c>
      <c r="C2672" s="9" t="s">
        <v>5429</v>
      </c>
      <c r="D2672" s="9">
        <v>1990</v>
      </c>
      <c r="E2672" s="9" t="s">
        <v>12</v>
      </c>
      <c r="F2672" s="9" t="s">
        <v>30</v>
      </c>
      <c r="G2672" s="60" t="s">
        <v>51</v>
      </c>
      <c r="H2672" s="1" t="s">
        <v>11</v>
      </c>
      <c r="I2672" s="1" t="s">
        <v>170</v>
      </c>
      <c r="J2672" s="68" t="s">
        <v>296</v>
      </c>
      <c r="K2672" s="68" t="s">
        <v>297</v>
      </c>
      <c r="L2672" s="120" t="s">
        <v>146</v>
      </c>
      <c r="M2672" s="117" t="s">
        <v>146</v>
      </c>
      <c r="N2672" s="118" t="s">
        <v>147</v>
      </c>
      <c r="O2672" s="118" t="s">
        <v>148</v>
      </c>
      <c r="P2672" s="118" t="s">
        <v>146</v>
      </c>
      <c r="Q2672" s="118" t="s">
        <v>148</v>
      </c>
      <c r="R2672" s="118" t="s">
        <v>146</v>
      </c>
      <c r="S2672" s="118" t="s">
        <v>148</v>
      </c>
      <c r="T2672" s="118" t="s">
        <v>146</v>
      </c>
      <c r="U2672" s="118" t="s">
        <v>146</v>
      </c>
      <c r="V2672" s="118" t="s">
        <v>148</v>
      </c>
      <c r="W2672" s="118" t="s">
        <v>148</v>
      </c>
      <c r="X2672" s="121">
        <f t="shared" si="47"/>
        <v>29.166666666666668</v>
      </c>
      <c r="Y2672" s="68"/>
      <c r="Z2672" s="113">
        <f>VLOOKUP(B2672,[1]Sheet1!B$3:V$3093,21,0)</f>
        <v>0</v>
      </c>
    </row>
    <row r="2673" spans="2:26" ht="30" x14ac:dyDescent="0.25">
      <c r="B2673" s="9" t="s">
        <v>5430</v>
      </c>
      <c r="C2673" s="9" t="s">
        <v>5431</v>
      </c>
      <c r="D2673" s="9">
        <v>1992</v>
      </c>
      <c r="E2673" s="9" t="s">
        <v>12</v>
      </c>
      <c r="F2673" s="9" t="s">
        <v>30</v>
      </c>
      <c r="G2673" s="60" t="s">
        <v>51</v>
      </c>
      <c r="H2673" s="1" t="s">
        <v>29</v>
      </c>
      <c r="I2673" s="1" t="s">
        <v>6259</v>
      </c>
      <c r="J2673" s="68" t="s">
        <v>296</v>
      </c>
      <c r="K2673" s="68" t="s">
        <v>297</v>
      </c>
      <c r="L2673" s="120" t="s">
        <v>146</v>
      </c>
      <c r="M2673" s="117" t="s">
        <v>147</v>
      </c>
      <c r="N2673" s="118" t="s">
        <v>6520</v>
      </c>
      <c r="O2673" s="118" t="s">
        <v>146</v>
      </c>
      <c r="P2673" s="118" t="s">
        <v>147</v>
      </c>
      <c r="Q2673" s="118" t="s">
        <v>148</v>
      </c>
      <c r="R2673" s="118" t="s">
        <v>147</v>
      </c>
      <c r="S2673" s="118" t="s">
        <v>148</v>
      </c>
      <c r="T2673" s="118" t="s">
        <v>6520</v>
      </c>
      <c r="U2673" s="118" t="s">
        <v>6520</v>
      </c>
      <c r="V2673" s="118" t="s">
        <v>146</v>
      </c>
      <c r="W2673" s="118" t="s">
        <v>6520</v>
      </c>
      <c r="X2673" s="121">
        <f t="shared" si="47"/>
        <v>22.5</v>
      </c>
      <c r="Y2673" s="68"/>
      <c r="Z2673" s="113">
        <f>VLOOKUP(B2673,[1]Sheet1!B$3:V$3093,21,0)</f>
        <v>0</v>
      </c>
    </row>
    <row r="2674" spans="2:26" ht="30" x14ac:dyDescent="0.25">
      <c r="B2674" s="9" t="s">
        <v>5432</v>
      </c>
      <c r="C2674" s="9" t="s">
        <v>5433</v>
      </c>
      <c r="D2674" s="9">
        <v>1994</v>
      </c>
      <c r="E2674" s="9" t="s">
        <v>12</v>
      </c>
      <c r="F2674" s="9" t="s">
        <v>30</v>
      </c>
      <c r="G2674" s="60" t="s">
        <v>51</v>
      </c>
      <c r="H2674" s="1" t="s">
        <v>18</v>
      </c>
      <c r="I2674" s="1" t="s">
        <v>31</v>
      </c>
      <c r="J2674" s="68" t="s">
        <v>296</v>
      </c>
      <c r="K2674" s="68" t="s">
        <v>297</v>
      </c>
      <c r="L2674" s="120" t="s">
        <v>146</v>
      </c>
      <c r="M2674" s="117" t="s">
        <v>147</v>
      </c>
      <c r="N2674" s="118" t="s">
        <v>146</v>
      </c>
      <c r="O2674" s="118" t="s">
        <v>146</v>
      </c>
      <c r="P2674" s="118" t="s">
        <v>147</v>
      </c>
      <c r="Q2674" s="118" t="s">
        <v>148</v>
      </c>
      <c r="R2674" s="118" t="s">
        <v>146</v>
      </c>
      <c r="S2674" s="118" t="s">
        <v>148</v>
      </c>
      <c r="T2674" s="118" t="s">
        <v>146</v>
      </c>
      <c r="U2674" s="118" t="s">
        <v>146</v>
      </c>
      <c r="V2674" s="118" t="s">
        <v>148</v>
      </c>
      <c r="W2674" s="118" t="s">
        <v>147</v>
      </c>
      <c r="X2674" s="121">
        <f t="shared" si="47"/>
        <v>27.5</v>
      </c>
      <c r="Y2674" s="68"/>
      <c r="Z2674" s="113">
        <f>VLOOKUP(B2674,[1]Sheet1!B$3:V$3093,21,0)</f>
        <v>0</v>
      </c>
    </row>
    <row r="2675" spans="2:26" ht="60" x14ac:dyDescent="0.25">
      <c r="B2675" s="9" t="s">
        <v>5434</v>
      </c>
      <c r="C2675" s="9" t="s">
        <v>5435</v>
      </c>
      <c r="D2675" s="9">
        <v>1982</v>
      </c>
      <c r="E2675" s="9" t="s">
        <v>12</v>
      </c>
      <c r="F2675" s="9" t="s">
        <v>32</v>
      </c>
      <c r="G2675" s="60" t="s">
        <v>51</v>
      </c>
      <c r="H2675" s="1" t="s">
        <v>80</v>
      </c>
      <c r="I2675" s="1" t="s">
        <v>85</v>
      </c>
      <c r="J2675" s="68" t="s">
        <v>296</v>
      </c>
      <c r="K2675" s="68" t="s">
        <v>297</v>
      </c>
      <c r="L2675" s="120" t="s">
        <v>146</v>
      </c>
      <c r="M2675" s="117" t="s">
        <v>146</v>
      </c>
      <c r="N2675" s="118" t="s">
        <v>147</v>
      </c>
      <c r="O2675" s="118" t="s">
        <v>6520</v>
      </c>
      <c r="P2675" s="118" t="s">
        <v>147</v>
      </c>
      <c r="Q2675" s="118" t="s">
        <v>147</v>
      </c>
      <c r="R2675" s="118" t="s">
        <v>147</v>
      </c>
      <c r="S2675" s="118" t="s">
        <v>147</v>
      </c>
      <c r="T2675" s="118" t="s">
        <v>146</v>
      </c>
      <c r="U2675" s="118" t="s">
        <v>6520</v>
      </c>
      <c r="V2675" s="118" t="s">
        <v>147</v>
      </c>
      <c r="W2675" s="118" t="s">
        <v>146</v>
      </c>
      <c r="X2675" s="121">
        <f t="shared" si="47"/>
        <v>23.333333333333332</v>
      </c>
      <c r="Y2675" s="68"/>
      <c r="Z2675" s="113">
        <f>VLOOKUP(B2675,[1]Sheet1!B$3:V$3093,21,0)</f>
        <v>0</v>
      </c>
    </row>
    <row r="2676" spans="2:26" ht="30" x14ac:dyDescent="0.25">
      <c r="B2676" s="9" t="s">
        <v>5436</v>
      </c>
      <c r="C2676" s="9" t="s">
        <v>5437</v>
      </c>
      <c r="D2676" s="9">
        <v>1984</v>
      </c>
      <c r="E2676" s="9" t="s">
        <v>12</v>
      </c>
      <c r="F2676" s="9" t="s">
        <v>30</v>
      </c>
      <c r="G2676" s="60" t="s">
        <v>51</v>
      </c>
      <c r="H2676" s="1" t="s">
        <v>6322</v>
      </c>
      <c r="I2676" s="1"/>
      <c r="J2676" s="68" t="s">
        <v>291</v>
      </c>
      <c r="K2676" s="68" t="s">
        <v>292</v>
      </c>
      <c r="L2676" s="120" t="s">
        <v>147</v>
      </c>
      <c r="M2676" s="117" t="s">
        <v>148</v>
      </c>
      <c r="N2676" s="118" t="s">
        <v>147</v>
      </c>
      <c r="O2676" s="118" t="s">
        <v>148</v>
      </c>
      <c r="P2676" s="118" t="s">
        <v>146</v>
      </c>
      <c r="Q2676" s="118" t="s">
        <v>148</v>
      </c>
      <c r="R2676" s="118" t="s">
        <v>148</v>
      </c>
      <c r="S2676" s="118" t="s">
        <v>148</v>
      </c>
      <c r="T2676" s="118" t="s">
        <v>147</v>
      </c>
      <c r="U2676" s="118" t="s">
        <v>146</v>
      </c>
      <c r="V2676" s="118" t="s">
        <v>148</v>
      </c>
      <c r="W2676" s="118" t="s">
        <v>146</v>
      </c>
      <c r="X2676" s="121">
        <f t="shared" si="47"/>
        <v>32.5</v>
      </c>
      <c r="Y2676" s="68"/>
      <c r="Z2676" s="113">
        <f>VLOOKUP(B2676,[1]Sheet1!B$3:V$3093,21,0)</f>
        <v>0</v>
      </c>
    </row>
    <row r="2677" spans="2:26" ht="30" x14ac:dyDescent="0.25">
      <c r="B2677" s="9" t="s">
        <v>5438</v>
      </c>
      <c r="C2677" s="9" t="s">
        <v>5439</v>
      </c>
      <c r="D2677" s="9">
        <v>1983</v>
      </c>
      <c r="E2677" s="9" t="s">
        <v>12</v>
      </c>
      <c r="F2677" s="9" t="s">
        <v>30</v>
      </c>
      <c r="G2677" s="60" t="s">
        <v>51</v>
      </c>
      <c r="H2677" s="1" t="s">
        <v>18</v>
      </c>
      <c r="I2677" s="1" t="s">
        <v>170</v>
      </c>
      <c r="J2677" s="68" t="s">
        <v>296</v>
      </c>
      <c r="K2677" s="68" t="s">
        <v>297</v>
      </c>
      <c r="L2677" s="120" t="s">
        <v>147</v>
      </c>
      <c r="M2677" s="117" t="s">
        <v>148</v>
      </c>
      <c r="N2677" s="118" t="s">
        <v>148</v>
      </c>
      <c r="O2677" s="118" t="s">
        <v>147</v>
      </c>
      <c r="P2677" s="118" t="s">
        <v>148</v>
      </c>
      <c r="Q2677" s="118" t="s">
        <v>146</v>
      </c>
      <c r="R2677" s="118" t="s">
        <v>147</v>
      </c>
      <c r="S2677" s="118" t="s">
        <v>146</v>
      </c>
      <c r="T2677" s="118" t="s">
        <v>148</v>
      </c>
      <c r="U2677" s="118" t="s">
        <v>146</v>
      </c>
      <c r="V2677" s="118" t="s">
        <v>146</v>
      </c>
      <c r="W2677" s="118" t="s">
        <v>146</v>
      </c>
      <c r="X2677" s="121">
        <f t="shared" si="47"/>
        <v>29.166666666666668</v>
      </c>
      <c r="Y2677" s="68"/>
      <c r="Z2677" s="113">
        <f>VLOOKUP(B2677,[1]Sheet1!B$3:V$3093,21,0)</f>
        <v>0</v>
      </c>
    </row>
    <row r="2678" spans="2:26" ht="30" x14ac:dyDescent="0.25">
      <c r="B2678" s="9" t="s">
        <v>5440</v>
      </c>
      <c r="C2678" s="9" t="s">
        <v>5441</v>
      </c>
      <c r="D2678" s="9">
        <v>1987</v>
      </c>
      <c r="E2678" s="9" t="s">
        <v>12</v>
      </c>
      <c r="F2678" s="9" t="s">
        <v>30</v>
      </c>
      <c r="G2678" s="60" t="s">
        <v>51</v>
      </c>
      <c r="H2678" s="1" t="s">
        <v>29</v>
      </c>
      <c r="I2678" s="1" t="s">
        <v>6303</v>
      </c>
      <c r="J2678" s="68" t="s">
        <v>296</v>
      </c>
      <c r="K2678" s="68" t="s">
        <v>297</v>
      </c>
      <c r="L2678" s="120" t="s">
        <v>6520</v>
      </c>
      <c r="M2678" s="117" t="s">
        <v>6520</v>
      </c>
      <c r="N2678" s="118" t="s">
        <v>148</v>
      </c>
      <c r="O2678" s="118" t="s">
        <v>146</v>
      </c>
      <c r="P2678" s="118" t="s">
        <v>147</v>
      </c>
      <c r="Q2678" s="118" t="s">
        <v>146</v>
      </c>
      <c r="R2678" s="118" t="s">
        <v>148</v>
      </c>
      <c r="S2678" s="118" t="s">
        <v>146</v>
      </c>
      <c r="T2678" s="118" t="s">
        <v>146</v>
      </c>
      <c r="U2678" s="118" t="s">
        <v>146</v>
      </c>
      <c r="V2678" s="118" t="s">
        <v>146</v>
      </c>
      <c r="W2678" s="118" t="s">
        <v>147</v>
      </c>
      <c r="X2678" s="121">
        <f t="shared" si="47"/>
        <v>23.333333333333332</v>
      </c>
      <c r="Y2678" s="68"/>
      <c r="Z2678" s="113">
        <f>VLOOKUP(B2678,[1]Sheet1!B$3:V$3093,21,0)</f>
        <v>0</v>
      </c>
    </row>
    <row r="2679" spans="2:26" ht="30" x14ac:dyDescent="0.25">
      <c r="B2679" s="9" t="s">
        <v>5442</v>
      </c>
      <c r="C2679" s="9" t="s">
        <v>5443</v>
      </c>
      <c r="D2679" s="9">
        <v>1990</v>
      </c>
      <c r="E2679" s="9" t="s">
        <v>12</v>
      </c>
      <c r="F2679" s="9" t="s">
        <v>30</v>
      </c>
      <c r="G2679" s="60" t="s">
        <v>51</v>
      </c>
      <c r="H2679" s="1" t="s">
        <v>18</v>
      </c>
      <c r="I2679" s="1" t="s">
        <v>24</v>
      </c>
      <c r="J2679" s="68" t="s">
        <v>296</v>
      </c>
      <c r="K2679" s="68" t="s">
        <v>297</v>
      </c>
      <c r="L2679" s="120" t="s">
        <v>146</v>
      </c>
      <c r="M2679" s="117" t="s">
        <v>148</v>
      </c>
      <c r="N2679" s="118" t="s">
        <v>146</v>
      </c>
      <c r="O2679" s="118" t="s">
        <v>147</v>
      </c>
      <c r="P2679" s="118" t="s">
        <v>146</v>
      </c>
      <c r="Q2679" s="118" t="s">
        <v>146</v>
      </c>
      <c r="R2679" s="118" t="s">
        <v>146</v>
      </c>
      <c r="S2679" s="118" t="s">
        <v>146</v>
      </c>
      <c r="T2679" s="118" t="s">
        <v>147</v>
      </c>
      <c r="U2679" s="118" t="s">
        <v>146</v>
      </c>
      <c r="V2679" s="118" t="s">
        <v>147</v>
      </c>
      <c r="W2679" s="118" t="s">
        <v>147</v>
      </c>
      <c r="X2679" s="121">
        <f t="shared" si="47"/>
        <v>25</v>
      </c>
      <c r="Y2679" s="68"/>
      <c r="Z2679" s="113">
        <f>VLOOKUP(B2679,[1]Sheet1!B$3:V$3093,21,0)</f>
        <v>0</v>
      </c>
    </row>
    <row r="2680" spans="2:26" ht="45" x14ac:dyDescent="0.25">
      <c r="B2680" s="9" t="s">
        <v>5444</v>
      </c>
      <c r="C2680" s="9" t="s">
        <v>5445</v>
      </c>
      <c r="D2680" s="9">
        <v>1990</v>
      </c>
      <c r="E2680" s="9" t="s">
        <v>12</v>
      </c>
      <c r="F2680" s="9" t="s">
        <v>30</v>
      </c>
      <c r="G2680" s="60" t="s">
        <v>51</v>
      </c>
      <c r="H2680" s="1" t="s">
        <v>13</v>
      </c>
      <c r="I2680" s="1" t="s">
        <v>16</v>
      </c>
      <c r="J2680" s="68" t="s">
        <v>291</v>
      </c>
      <c r="K2680" s="68" t="s">
        <v>292</v>
      </c>
      <c r="L2680" s="120" t="s">
        <v>146</v>
      </c>
      <c r="M2680" s="117" t="s">
        <v>146</v>
      </c>
      <c r="N2680" s="118" t="s">
        <v>146</v>
      </c>
      <c r="O2680" s="118" t="s">
        <v>146</v>
      </c>
      <c r="P2680" s="118" t="s">
        <v>6520</v>
      </c>
      <c r="Q2680" s="118" t="s">
        <v>147</v>
      </c>
      <c r="R2680" s="118" t="s">
        <v>147</v>
      </c>
      <c r="S2680" s="118" t="s">
        <v>147</v>
      </c>
      <c r="T2680" s="118" t="s">
        <v>147</v>
      </c>
      <c r="U2680" s="118" t="s">
        <v>146</v>
      </c>
      <c r="V2680" s="118" t="s">
        <v>146</v>
      </c>
      <c r="W2680" s="118" t="s">
        <v>148</v>
      </c>
      <c r="X2680" s="121">
        <f t="shared" si="47"/>
        <v>24.166666666666668</v>
      </c>
      <c r="Y2680" s="68"/>
      <c r="Z2680" s="113">
        <f>VLOOKUP(B2680,[1]Sheet1!B$3:V$3093,21,0)</f>
        <v>0</v>
      </c>
    </row>
    <row r="2681" spans="2:26" ht="45" x14ac:dyDescent="0.25">
      <c r="B2681" s="9" t="s">
        <v>5446</v>
      </c>
      <c r="C2681" s="9" t="s">
        <v>197</v>
      </c>
      <c r="D2681" s="9">
        <v>1989</v>
      </c>
      <c r="E2681" s="9" t="s">
        <v>12</v>
      </c>
      <c r="F2681" s="9" t="s">
        <v>30</v>
      </c>
      <c r="G2681" s="60" t="s">
        <v>51</v>
      </c>
      <c r="H2681" s="1" t="s">
        <v>11</v>
      </c>
      <c r="I2681" s="1" t="s">
        <v>85</v>
      </c>
      <c r="J2681" s="68" t="s">
        <v>296</v>
      </c>
      <c r="K2681" s="68" t="s">
        <v>297</v>
      </c>
      <c r="L2681" s="120" t="s">
        <v>146</v>
      </c>
      <c r="M2681" s="117" t="s">
        <v>146</v>
      </c>
      <c r="N2681" s="118" t="s">
        <v>146</v>
      </c>
      <c r="O2681" s="118" t="s">
        <v>146</v>
      </c>
      <c r="P2681" s="118" t="s">
        <v>146</v>
      </c>
      <c r="Q2681" s="118" t="s">
        <v>146</v>
      </c>
      <c r="R2681" s="118" t="s">
        <v>146</v>
      </c>
      <c r="S2681" s="118" t="s">
        <v>146</v>
      </c>
      <c r="T2681" s="118" t="s">
        <v>146</v>
      </c>
      <c r="U2681" s="118" t="s">
        <v>146</v>
      </c>
      <c r="V2681" s="118" t="s">
        <v>147</v>
      </c>
      <c r="W2681" s="118" t="s">
        <v>148</v>
      </c>
      <c r="X2681" s="121">
        <f t="shared" si="47"/>
        <v>22.5</v>
      </c>
      <c r="Y2681" s="68"/>
      <c r="Z2681" s="113">
        <f>VLOOKUP(B2681,[1]Sheet1!B$3:V$3093,21,0)</f>
        <v>0</v>
      </c>
    </row>
    <row r="2682" spans="2:26" ht="30" x14ac:dyDescent="0.25">
      <c r="B2682" s="9" t="s">
        <v>5447</v>
      </c>
      <c r="C2682" s="9" t="s">
        <v>5448</v>
      </c>
      <c r="D2682" s="9">
        <v>1985</v>
      </c>
      <c r="E2682" s="9" t="s">
        <v>12</v>
      </c>
      <c r="F2682" s="9" t="s">
        <v>32</v>
      </c>
      <c r="G2682" s="60" t="s">
        <v>51</v>
      </c>
      <c r="H2682" s="1" t="s">
        <v>18</v>
      </c>
      <c r="I2682" s="1" t="s">
        <v>170</v>
      </c>
      <c r="J2682" s="68" t="s">
        <v>296</v>
      </c>
      <c r="K2682" s="68" t="s">
        <v>297</v>
      </c>
      <c r="L2682" s="120" t="s">
        <v>147</v>
      </c>
      <c r="M2682" s="117" t="s">
        <v>146</v>
      </c>
      <c r="N2682" s="118" t="s">
        <v>146</v>
      </c>
      <c r="O2682" s="118" t="s">
        <v>146</v>
      </c>
      <c r="P2682" s="118" t="s">
        <v>147</v>
      </c>
      <c r="Q2682" s="118" t="s">
        <v>148</v>
      </c>
      <c r="R2682" s="118" t="s">
        <v>146</v>
      </c>
      <c r="S2682" s="118" t="s">
        <v>148</v>
      </c>
      <c r="T2682" s="118" t="s">
        <v>146</v>
      </c>
      <c r="U2682" s="118" t="s">
        <v>147</v>
      </c>
      <c r="V2682" s="118" t="s">
        <v>146</v>
      </c>
      <c r="W2682" s="118" t="s">
        <v>146</v>
      </c>
      <c r="X2682" s="121">
        <f t="shared" si="47"/>
        <v>25.833333333333332</v>
      </c>
      <c r="Y2682" s="68"/>
      <c r="Z2682" s="113">
        <f>VLOOKUP(B2682,[1]Sheet1!B$3:V$3093,21,0)</f>
        <v>0</v>
      </c>
    </row>
    <row r="2683" spans="2:26" ht="30" x14ac:dyDescent="0.25">
      <c r="B2683" s="9" t="s">
        <v>5449</v>
      </c>
      <c r="C2683" s="9" t="s">
        <v>5450</v>
      </c>
      <c r="D2683" s="9">
        <v>1989</v>
      </c>
      <c r="E2683" s="9" t="s">
        <v>12</v>
      </c>
      <c r="F2683" s="9" t="s">
        <v>30</v>
      </c>
      <c r="G2683" s="60" t="s">
        <v>51</v>
      </c>
      <c r="H2683" s="1" t="s">
        <v>11</v>
      </c>
      <c r="I2683" s="1" t="s">
        <v>6267</v>
      </c>
      <c r="J2683" s="68" t="s">
        <v>291</v>
      </c>
      <c r="K2683" s="68" t="s">
        <v>292</v>
      </c>
      <c r="L2683" s="120" t="s">
        <v>147</v>
      </c>
      <c r="M2683" s="117" t="s">
        <v>147</v>
      </c>
      <c r="N2683" s="118" t="s">
        <v>148</v>
      </c>
      <c r="O2683" s="118" t="s">
        <v>146</v>
      </c>
      <c r="P2683" s="118" t="s">
        <v>146</v>
      </c>
      <c r="Q2683" s="118" t="s">
        <v>147</v>
      </c>
      <c r="R2683" s="118" t="s">
        <v>147</v>
      </c>
      <c r="S2683" s="118" t="s">
        <v>147</v>
      </c>
      <c r="T2683" s="118" t="s">
        <v>146</v>
      </c>
      <c r="U2683" s="118" t="s">
        <v>147</v>
      </c>
      <c r="V2683" s="118" t="s">
        <v>147</v>
      </c>
      <c r="W2683" s="118" t="s">
        <v>146</v>
      </c>
      <c r="X2683" s="121">
        <f t="shared" si="47"/>
        <v>27.5</v>
      </c>
      <c r="Y2683" s="68"/>
      <c r="Z2683" s="113">
        <f>VLOOKUP(B2683,[1]Sheet1!B$3:V$3093,21,0)</f>
        <v>0</v>
      </c>
    </row>
    <row r="2684" spans="2:26" ht="30" x14ac:dyDescent="0.25">
      <c r="B2684" s="9" t="s">
        <v>5451</v>
      </c>
      <c r="C2684" s="9" t="s">
        <v>5452</v>
      </c>
      <c r="D2684" s="9">
        <v>1993</v>
      </c>
      <c r="E2684" s="9" t="s">
        <v>12</v>
      </c>
      <c r="F2684" s="9" t="s">
        <v>30</v>
      </c>
      <c r="G2684" s="60" t="s">
        <v>51</v>
      </c>
      <c r="H2684" s="1" t="s">
        <v>13</v>
      </c>
      <c r="I2684" s="1" t="s">
        <v>170</v>
      </c>
      <c r="J2684" s="68" t="s">
        <v>296</v>
      </c>
      <c r="K2684" s="68" t="s">
        <v>297</v>
      </c>
      <c r="L2684" s="120" t="s">
        <v>146</v>
      </c>
      <c r="M2684" s="117" t="s">
        <v>146</v>
      </c>
      <c r="N2684" s="118" t="s">
        <v>146</v>
      </c>
      <c r="O2684" s="118" t="s">
        <v>146</v>
      </c>
      <c r="P2684" s="118" t="s">
        <v>147</v>
      </c>
      <c r="Q2684" s="118" t="s">
        <v>6520</v>
      </c>
      <c r="R2684" s="118" t="s">
        <v>6520</v>
      </c>
      <c r="S2684" s="118" t="s">
        <v>146</v>
      </c>
      <c r="T2684" s="118" t="s">
        <v>146</v>
      </c>
      <c r="U2684" s="118" t="s">
        <v>146</v>
      </c>
      <c r="V2684" s="118" t="s">
        <v>146</v>
      </c>
      <c r="W2684" s="118" t="s">
        <v>147</v>
      </c>
      <c r="X2684" s="121">
        <f t="shared" si="47"/>
        <v>20</v>
      </c>
      <c r="Y2684" s="68"/>
      <c r="Z2684" s="113">
        <v>0</v>
      </c>
    </row>
    <row r="2685" spans="2:26" ht="45" x14ac:dyDescent="0.25">
      <c r="B2685" s="9" t="s">
        <v>5453</v>
      </c>
      <c r="C2685" s="9" t="s">
        <v>5454</v>
      </c>
      <c r="D2685" s="9">
        <v>1991</v>
      </c>
      <c r="E2685" s="9" t="s">
        <v>12</v>
      </c>
      <c r="F2685" s="9" t="s">
        <v>32</v>
      </c>
      <c r="G2685" s="60" t="s">
        <v>51</v>
      </c>
      <c r="H2685" s="1" t="s">
        <v>6289</v>
      </c>
      <c r="I2685" s="1" t="s">
        <v>20</v>
      </c>
      <c r="J2685" s="68" t="s">
        <v>296</v>
      </c>
      <c r="K2685" s="68" t="s">
        <v>297</v>
      </c>
      <c r="L2685" s="120" t="s">
        <v>148</v>
      </c>
      <c r="M2685" s="117" t="s">
        <v>146</v>
      </c>
      <c r="N2685" s="118" t="s">
        <v>146</v>
      </c>
      <c r="O2685" s="118" t="s">
        <v>146</v>
      </c>
      <c r="P2685" s="118" t="s">
        <v>146</v>
      </c>
      <c r="Q2685" s="118" t="s">
        <v>6520</v>
      </c>
      <c r="R2685" s="118" t="s">
        <v>146</v>
      </c>
      <c r="S2685" s="118" t="s">
        <v>6520</v>
      </c>
      <c r="T2685" s="118" t="s">
        <v>6520</v>
      </c>
      <c r="U2685" s="118" t="s">
        <v>6520</v>
      </c>
      <c r="V2685" s="118" t="s">
        <v>147</v>
      </c>
      <c r="W2685" s="118" t="s">
        <v>146</v>
      </c>
      <c r="X2685" s="121">
        <f t="shared" si="47"/>
        <v>19.166666666666668</v>
      </c>
      <c r="Y2685" s="68"/>
      <c r="Z2685" s="113">
        <f>VLOOKUP(B2685,[1]Sheet1!B$3:V$3093,21,0)</f>
        <v>0</v>
      </c>
    </row>
    <row r="2686" spans="2:26" ht="30" x14ac:dyDescent="0.25">
      <c r="B2686" s="9" t="s">
        <v>5455</v>
      </c>
      <c r="C2686" s="9" t="s">
        <v>5456</v>
      </c>
      <c r="D2686" s="9">
        <v>1983</v>
      </c>
      <c r="E2686" s="9" t="s">
        <v>12</v>
      </c>
      <c r="F2686" s="9" t="s">
        <v>32</v>
      </c>
      <c r="G2686" s="60" t="s">
        <v>51</v>
      </c>
      <c r="H2686" s="1" t="s">
        <v>11</v>
      </c>
      <c r="I2686" s="1" t="s">
        <v>170</v>
      </c>
      <c r="J2686" s="68" t="s">
        <v>291</v>
      </c>
      <c r="K2686" s="68" t="s">
        <v>292</v>
      </c>
      <c r="L2686" s="120" t="s">
        <v>6520</v>
      </c>
      <c r="M2686" s="117" t="s">
        <v>146</v>
      </c>
      <c r="N2686" s="118" t="s">
        <v>148</v>
      </c>
      <c r="O2686" s="118" t="s">
        <v>146</v>
      </c>
      <c r="P2686" s="118" t="s">
        <v>148</v>
      </c>
      <c r="Q2686" s="118" t="s">
        <v>146</v>
      </c>
      <c r="R2686" s="118" t="s">
        <v>146</v>
      </c>
      <c r="S2686" s="118" t="s">
        <v>146</v>
      </c>
      <c r="T2686" s="118" t="s">
        <v>146</v>
      </c>
      <c r="U2686" s="118" t="s">
        <v>147</v>
      </c>
      <c r="V2686" s="118" t="s">
        <v>6520</v>
      </c>
      <c r="W2686" s="118" t="s">
        <v>147</v>
      </c>
      <c r="X2686" s="121">
        <f t="shared" si="47"/>
        <v>23.333333333333332</v>
      </c>
      <c r="Y2686" s="68"/>
      <c r="Z2686" s="113">
        <f>VLOOKUP(B2686,[1]Sheet1!B$3:V$3093,21,0)</f>
        <v>0</v>
      </c>
    </row>
    <row r="2687" spans="2:26" ht="30" x14ac:dyDescent="0.25">
      <c r="B2687" s="9" t="s">
        <v>5457</v>
      </c>
      <c r="C2687" s="9" t="s">
        <v>5458</v>
      </c>
      <c r="D2687" s="9">
        <v>1987</v>
      </c>
      <c r="E2687" s="9" t="s">
        <v>12</v>
      </c>
      <c r="F2687" s="9" t="s">
        <v>30</v>
      </c>
      <c r="G2687" s="60" t="s">
        <v>51</v>
      </c>
      <c r="H2687" s="1" t="s">
        <v>11</v>
      </c>
      <c r="I2687" s="1" t="s">
        <v>31</v>
      </c>
      <c r="J2687" s="68" t="s">
        <v>291</v>
      </c>
      <c r="K2687" s="68" t="s">
        <v>292</v>
      </c>
      <c r="L2687" s="120" t="s">
        <v>147</v>
      </c>
      <c r="M2687" s="117" t="s">
        <v>147</v>
      </c>
      <c r="N2687" s="118" t="s">
        <v>146</v>
      </c>
      <c r="O2687" s="118" t="s">
        <v>146</v>
      </c>
      <c r="P2687" s="118" t="s">
        <v>146</v>
      </c>
      <c r="Q2687" s="118" t="s">
        <v>146</v>
      </c>
      <c r="R2687" s="118" t="s">
        <v>147</v>
      </c>
      <c r="S2687" s="118" t="s">
        <v>146</v>
      </c>
      <c r="T2687" s="118" t="s">
        <v>146</v>
      </c>
      <c r="U2687" s="118" t="s">
        <v>146</v>
      </c>
      <c r="V2687" s="118" t="s">
        <v>146</v>
      </c>
      <c r="W2687" s="118" t="s">
        <v>6520</v>
      </c>
      <c r="X2687" s="121">
        <f t="shared" si="47"/>
        <v>21.666666666666668</v>
      </c>
      <c r="Y2687" s="68"/>
      <c r="Z2687" s="113">
        <f>VLOOKUP(B2687,[1]Sheet1!B$3:V$3093,21,0)</f>
        <v>0</v>
      </c>
    </row>
    <row r="2688" spans="2:26" ht="45" x14ac:dyDescent="0.25">
      <c r="B2688" s="9" t="s">
        <v>5459</v>
      </c>
      <c r="C2688" s="9" t="s">
        <v>5460</v>
      </c>
      <c r="D2688" s="9">
        <v>1995</v>
      </c>
      <c r="E2688" s="9" t="s">
        <v>12</v>
      </c>
      <c r="F2688" s="9" t="s">
        <v>30</v>
      </c>
      <c r="G2688" s="60" t="s">
        <v>51</v>
      </c>
      <c r="H2688" s="1" t="s">
        <v>11</v>
      </c>
      <c r="I2688" s="1" t="s">
        <v>6299</v>
      </c>
      <c r="J2688" s="68" t="s">
        <v>6261</v>
      </c>
      <c r="K2688" s="68" t="s">
        <v>6262</v>
      </c>
      <c r="L2688" s="120" t="s">
        <v>149</v>
      </c>
      <c r="M2688" s="117" t="s">
        <v>149</v>
      </c>
      <c r="N2688" s="118" t="s">
        <v>149</v>
      </c>
      <c r="O2688" s="118" t="s">
        <v>146</v>
      </c>
      <c r="P2688" s="118" t="s">
        <v>146</v>
      </c>
      <c r="Q2688" s="118" t="s">
        <v>146</v>
      </c>
      <c r="R2688" s="118" t="s">
        <v>146</v>
      </c>
      <c r="S2688" s="118" t="s">
        <v>146</v>
      </c>
      <c r="T2688" s="118" t="s">
        <v>146</v>
      </c>
      <c r="U2688" s="118" t="s">
        <v>146</v>
      </c>
      <c r="V2688" s="118" t="s">
        <v>148</v>
      </c>
      <c r="W2688" s="118" t="s">
        <v>148</v>
      </c>
      <c r="X2688" s="121">
        <f t="shared" si="47"/>
        <v>24.444444444444443</v>
      </c>
      <c r="Y2688" s="68"/>
      <c r="Z2688" s="113">
        <f>VLOOKUP(B2688,[1]Sheet1!B$3:V$3093,21,0)</f>
        <v>0</v>
      </c>
    </row>
    <row r="2689" spans="2:26" ht="60" x14ac:dyDescent="0.25">
      <c r="B2689" s="9" t="s">
        <v>5461</v>
      </c>
      <c r="C2689" s="9" t="s">
        <v>348</v>
      </c>
      <c r="D2689" s="9">
        <v>1986</v>
      </c>
      <c r="E2689" s="9" t="s">
        <v>12</v>
      </c>
      <c r="F2689" s="9" t="s">
        <v>30</v>
      </c>
      <c r="G2689" s="60" t="s">
        <v>51</v>
      </c>
      <c r="H2689" s="1" t="s">
        <v>80</v>
      </c>
      <c r="I2689" s="1" t="s">
        <v>170</v>
      </c>
      <c r="J2689" s="68" t="s">
        <v>296</v>
      </c>
      <c r="K2689" s="68" t="s">
        <v>297</v>
      </c>
      <c r="L2689" s="120" t="s">
        <v>148</v>
      </c>
      <c r="M2689" s="117" t="s">
        <v>148</v>
      </c>
      <c r="N2689" s="118" t="s">
        <v>147</v>
      </c>
      <c r="O2689" s="118" t="s">
        <v>148</v>
      </c>
      <c r="P2689" s="118" t="s">
        <v>148</v>
      </c>
      <c r="Q2689" s="118" t="s">
        <v>146</v>
      </c>
      <c r="R2689" s="118" t="s">
        <v>147</v>
      </c>
      <c r="S2689" s="118" t="s">
        <v>146</v>
      </c>
      <c r="T2689" s="118" t="s">
        <v>146</v>
      </c>
      <c r="U2689" s="118" t="s">
        <v>147</v>
      </c>
      <c r="V2689" s="118" t="s">
        <v>146</v>
      </c>
      <c r="W2689" s="118" t="s">
        <v>146</v>
      </c>
      <c r="X2689" s="121">
        <f t="shared" si="47"/>
        <v>29.166666666666668</v>
      </c>
      <c r="Y2689" s="68"/>
      <c r="Z2689" s="113">
        <f>VLOOKUP(B2689,[1]Sheet1!B$3:V$3093,21,0)</f>
        <v>0</v>
      </c>
    </row>
    <row r="2690" spans="2:26" ht="30" x14ac:dyDescent="0.25">
      <c r="B2690" s="9" t="s">
        <v>5462</v>
      </c>
      <c r="C2690" s="9" t="s">
        <v>5463</v>
      </c>
      <c r="D2690" s="9">
        <v>1989</v>
      </c>
      <c r="E2690" s="9" t="s">
        <v>12</v>
      </c>
      <c r="F2690" s="9" t="s">
        <v>30</v>
      </c>
      <c r="G2690" s="60" t="s">
        <v>51</v>
      </c>
      <c r="H2690" s="1" t="s">
        <v>13</v>
      </c>
      <c r="I2690" s="1" t="s">
        <v>6384</v>
      </c>
      <c r="J2690" s="68" t="s">
        <v>296</v>
      </c>
      <c r="K2690" s="68" t="s">
        <v>297</v>
      </c>
      <c r="L2690" s="120" t="s">
        <v>146</v>
      </c>
      <c r="M2690" s="117" t="s">
        <v>146</v>
      </c>
      <c r="N2690" s="118" t="s">
        <v>147</v>
      </c>
      <c r="O2690" s="118" t="s">
        <v>147</v>
      </c>
      <c r="P2690" s="118" t="s">
        <v>146</v>
      </c>
      <c r="Q2690" s="118" t="s">
        <v>148</v>
      </c>
      <c r="R2690" s="118" t="s">
        <v>148</v>
      </c>
      <c r="S2690" s="118" t="s">
        <v>148</v>
      </c>
      <c r="T2690" s="118" t="s">
        <v>146</v>
      </c>
      <c r="U2690" s="118" t="s">
        <v>147</v>
      </c>
      <c r="V2690" s="118" t="s">
        <v>147</v>
      </c>
      <c r="W2690" s="118" t="s">
        <v>147</v>
      </c>
      <c r="X2690" s="121">
        <f t="shared" si="47"/>
        <v>29.166666666666668</v>
      </c>
      <c r="Y2690" s="68"/>
      <c r="Z2690" s="113">
        <f>VLOOKUP(B2690,[1]Sheet1!B$3:V$3093,21,0)</f>
        <v>0</v>
      </c>
    </row>
    <row r="2691" spans="2:26" ht="30" x14ac:dyDescent="0.25">
      <c r="B2691" s="9" t="s">
        <v>5464</v>
      </c>
      <c r="C2691" s="9" t="s">
        <v>5465</v>
      </c>
      <c r="D2691" s="9">
        <v>1986</v>
      </c>
      <c r="E2691" s="9" t="s">
        <v>12</v>
      </c>
      <c r="F2691" s="9" t="s">
        <v>30</v>
      </c>
      <c r="G2691" s="60" t="s">
        <v>51</v>
      </c>
      <c r="H2691" s="1" t="s">
        <v>18</v>
      </c>
      <c r="I2691" s="1" t="s">
        <v>6321</v>
      </c>
      <c r="J2691" s="68" t="s">
        <v>296</v>
      </c>
      <c r="K2691" s="68" t="s">
        <v>297</v>
      </c>
      <c r="L2691" s="120" t="s">
        <v>146</v>
      </c>
      <c r="M2691" s="117" t="s">
        <v>146</v>
      </c>
      <c r="N2691" s="118" t="s">
        <v>146</v>
      </c>
      <c r="O2691" s="118" t="s">
        <v>146</v>
      </c>
      <c r="P2691" s="118" t="s">
        <v>146</v>
      </c>
      <c r="Q2691" s="118" t="s">
        <v>146</v>
      </c>
      <c r="R2691" s="118" t="s">
        <v>6520</v>
      </c>
      <c r="S2691" s="118" t="s">
        <v>146</v>
      </c>
      <c r="T2691" s="118" t="s">
        <v>6520</v>
      </c>
      <c r="U2691" s="118" t="s">
        <v>146</v>
      </c>
      <c r="V2691" s="118" t="s">
        <v>6520</v>
      </c>
      <c r="W2691" s="118" t="s">
        <v>148</v>
      </c>
      <c r="X2691" s="121">
        <f t="shared" si="47"/>
        <v>19.166666666666668</v>
      </c>
      <c r="Y2691" s="68"/>
      <c r="Z2691" s="113" t="str">
        <f>VLOOKUP(B2691,[1]Sheet1!B$3:V$3093,21,0)</f>
        <v>Điểm KI &lt;20</v>
      </c>
    </row>
    <row r="2692" spans="2:26" ht="60" x14ac:dyDescent="0.25">
      <c r="B2692" s="9" t="s">
        <v>5466</v>
      </c>
      <c r="C2692" s="9" t="s">
        <v>5467</v>
      </c>
      <c r="D2692" s="9">
        <v>1992</v>
      </c>
      <c r="E2692" s="9" t="s">
        <v>12</v>
      </c>
      <c r="F2692" s="9" t="s">
        <v>32</v>
      </c>
      <c r="G2692" s="60" t="s">
        <v>51</v>
      </c>
      <c r="H2692" s="1" t="s">
        <v>80</v>
      </c>
      <c r="I2692" s="1" t="s">
        <v>170</v>
      </c>
      <c r="J2692" s="68" t="s">
        <v>296</v>
      </c>
      <c r="K2692" s="68" t="s">
        <v>297</v>
      </c>
      <c r="L2692" s="120" t="s">
        <v>148</v>
      </c>
      <c r="M2692" s="117" t="s">
        <v>148</v>
      </c>
      <c r="N2692" s="118" t="s">
        <v>146</v>
      </c>
      <c r="O2692" s="118" t="s">
        <v>6520</v>
      </c>
      <c r="P2692" s="118" t="s">
        <v>146</v>
      </c>
      <c r="Q2692" s="118" t="s">
        <v>6520</v>
      </c>
      <c r="R2692" s="118" t="s">
        <v>148</v>
      </c>
      <c r="S2692" s="118" t="s">
        <v>6520</v>
      </c>
      <c r="T2692" s="118" t="s">
        <v>146</v>
      </c>
      <c r="U2692" s="118" t="s">
        <v>146</v>
      </c>
      <c r="V2692" s="118" t="s">
        <v>146</v>
      </c>
      <c r="W2692" s="118" t="s">
        <v>146</v>
      </c>
      <c r="X2692" s="121">
        <f t="shared" si="47"/>
        <v>22.5</v>
      </c>
      <c r="Y2692" s="68"/>
      <c r="Z2692" s="113">
        <f>VLOOKUP(B2692,[1]Sheet1!B$3:V$3093,21,0)</f>
        <v>0</v>
      </c>
    </row>
    <row r="2693" spans="2:26" ht="30" x14ac:dyDescent="0.25">
      <c r="B2693" s="9" t="s">
        <v>5468</v>
      </c>
      <c r="C2693" s="9" t="s">
        <v>5469</v>
      </c>
      <c r="D2693" s="9">
        <v>1992</v>
      </c>
      <c r="E2693" s="9" t="s">
        <v>12</v>
      </c>
      <c r="F2693" s="9" t="s">
        <v>30</v>
      </c>
      <c r="G2693" s="60" t="s">
        <v>51</v>
      </c>
      <c r="H2693" s="1" t="s">
        <v>13</v>
      </c>
      <c r="I2693" s="1" t="s">
        <v>170</v>
      </c>
      <c r="J2693" s="68" t="s">
        <v>296</v>
      </c>
      <c r="K2693" s="68" t="s">
        <v>297</v>
      </c>
      <c r="L2693" s="120" t="s">
        <v>147</v>
      </c>
      <c r="M2693" s="117" t="s">
        <v>147</v>
      </c>
      <c r="N2693" s="118" t="s">
        <v>147</v>
      </c>
      <c r="O2693" s="118" t="s">
        <v>147</v>
      </c>
      <c r="P2693" s="118" t="s">
        <v>148</v>
      </c>
      <c r="Q2693" s="118" t="s">
        <v>146</v>
      </c>
      <c r="R2693" s="118" t="s">
        <v>147</v>
      </c>
      <c r="S2693" s="118" t="s">
        <v>146</v>
      </c>
      <c r="T2693" s="118" t="s">
        <v>147</v>
      </c>
      <c r="U2693" s="118" t="s">
        <v>148</v>
      </c>
      <c r="V2693" s="118" t="s">
        <v>146</v>
      </c>
      <c r="W2693" s="118" t="s">
        <v>147</v>
      </c>
      <c r="X2693" s="121">
        <f t="shared" si="47"/>
        <v>29.166666666666668</v>
      </c>
      <c r="Y2693" s="68"/>
      <c r="Z2693" s="113">
        <f>VLOOKUP(B2693,[1]Sheet1!B$3:V$3093,21,0)</f>
        <v>0</v>
      </c>
    </row>
    <row r="2694" spans="2:26" ht="30" x14ac:dyDescent="0.25">
      <c r="B2694" s="9" t="s">
        <v>5470</v>
      </c>
      <c r="C2694" s="9" t="s">
        <v>5471</v>
      </c>
      <c r="D2694" s="9">
        <v>1989</v>
      </c>
      <c r="E2694" s="9" t="s">
        <v>12</v>
      </c>
      <c r="F2694" s="9" t="s">
        <v>32</v>
      </c>
      <c r="G2694" s="60" t="s">
        <v>51</v>
      </c>
      <c r="H2694" s="1" t="s">
        <v>11</v>
      </c>
      <c r="I2694" s="1" t="s">
        <v>170</v>
      </c>
      <c r="J2694" s="68" t="s">
        <v>291</v>
      </c>
      <c r="K2694" s="68" t="s">
        <v>292</v>
      </c>
      <c r="L2694" s="120" t="s">
        <v>148</v>
      </c>
      <c r="M2694" s="117" t="s">
        <v>148</v>
      </c>
      <c r="N2694" s="118" t="s">
        <v>148</v>
      </c>
      <c r="O2694" s="118" t="s">
        <v>148</v>
      </c>
      <c r="P2694" s="118" t="s">
        <v>147</v>
      </c>
      <c r="Q2694" s="118" t="s">
        <v>148</v>
      </c>
      <c r="R2694" s="118" t="s">
        <v>146</v>
      </c>
      <c r="S2694" s="118" t="s">
        <v>148</v>
      </c>
      <c r="T2694" s="118" t="s">
        <v>147</v>
      </c>
      <c r="U2694" s="118" t="s">
        <v>147</v>
      </c>
      <c r="V2694" s="118" t="s">
        <v>146</v>
      </c>
      <c r="W2694" s="118" t="s">
        <v>148</v>
      </c>
      <c r="X2694" s="121">
        <f t="shared" si="47"/>
        <v>34.166666666666664</v>
      </c>
      <c r="Y2694" s="68"/>
      <c r="Z2694" s="113">
        <f>VLOOKUP(B2694,[1]Sheet1!B$3:V$3093,21,0)</f>
        <v>0</v>
      </c>
    </row>
    <row r="2695" spans="2:26" ht="30" x14ac:dyDescent="0.25">
      <c r="B2695" s="9" t="s">
        <v>5472</v>
      </c>
      <c r="C2695" s="9" t="s">
        <v>5473</v>
      </c>
      <c r="D2695" s="9">
        <v>1994</v>
      </c>
      <c r="E2695" s="9" t="s">
        <v>12</v>
      </c>
      <c r="F2695" s="9" t="s">
        <v>32</v>
      </c>
      <c r="G2695" s="60" t="s">
        <v>52</v>
      </c>
      <c r="H2695" s="1" t="s">
        <v>11</v>
      </c>
      <c r="I2695" s="1" t="s">
        <v>25</v>
      </c>
      <c r="J2695" s="68" t="s">
        <v>296</v>
      </c>
      <c r="K2695" s="68" t="s">
        <v>297</v>
      </c>
      <c r="L2695" s="120" t="s">
        <v>146</v>
      </c>
      <c r="M2695" s="117" t="s">
        <v>148</v>
      </c>
      <c r="N2695" s="118" t="s">
        <v>146</v>
      </c>
      <c r="O2695" s="118" t="s">
        <v>146</v>
      </c>
      <c r="P2695" s="118" t="s">
        <v>6520</v>
      </c>
      <c r="Q2695" s="118" t="s">
        <v>146</v>
      </c>
      <c r="R2695" s="118" t="s">
        <v>146</v>
      </c>
      <c r="S2695" s="118" t="s">
        <v>146</v>
      </c>
      <c r="T2695" s="118" t="s">
        <v>146</v>
      </c>
      <c r="U2695" s="118" t="s">
        <v>146</v>
      </c>
      <c r="V2695" s="118" t="s">
        <v>146</v>
      </c>
      <c r="W2695" s="118" t="s">
        <v>146</v>
      </c>
      <c r="X2695" s="121">
        <f t="shared" si="47"/>
        <v>20.833333333333332</v>
      </c>
      <c r="Y2695" s="68"/>
      <c r="Z2695" s="113">
        <f>VLOOKUP(B2695,[1]Sheet1!B$3:V$3093,21,0)</f>
        <v>0</v>
      </c>
    </row>
    <row r="2696" spans="2:26" ht="30" x14ac:dyDescent="0.25">
      <c r="B2696" s="9" t="s">
        <v>5474</v>
      </c>
      <c r="C2696" s="9" t="s">
        <v>1260</v>
      </c>
      <c r="D2696" s="9">
        <v>1991</v>
      </c>
      <c r="E2696" s="9" t="s">
        <v>12</v>
      </c>
      <c r="F2696" s="9" t="s">
        <v>30</v>
      </c>
      <c r="G2696" s="60" t="s">
        <v>52</v>
      </c>
      <c r="H2696" s="1" t="s">
        <v>13</v>
      </c>
      <c r="I2696" s="1" t="s">
        <v>130</v>
      </c>
      <c r="J2696" s="68" t="s">
        <v>296</v>
      </c>
      <c r="K2696" s="68" t="s">
        <v>297</v>
      </c>
      <c r="L2696" s="120" t="s">
        <v>146</v>
      </c>
      <c r="M2696" s="117" t="s">
        <v>147</v>
      </c>
      <c r="N2696" s="118" t="s">
        <v>146</v>
      </c>
      <c r="O2696" s="118" t="s">
        <v>146</v>
      </c>
      <c r="P2696" s="118" t="s">
        <v>6520</v>
      </c>
      <c r="Q2696" s="118" t="s">
        <v>146</v>
      </c>
      <c r="R2696" s="118" t="s">
        <v>146</v>
      </c>
      <c r="S2696" s="118" t="s">
        <v>146</v>
      </c>
      <c r="T2696" s="118" t="s">
        <v>146</v>
      </c>
      <c r="U2696" s="118" t="s">
        <v>146</v>
      </c>
      <c r="V2696" s="118" t="s">
        <v>146</v>
      </c>
      <c r="W2696" s="118" t="s">
        <v>147</v>
      </c>
      <c r="X2696" s="121">
        <f t="shared" si="47"/>
        <v>20.833333333333332</v>
      </c>
      <c r="Y2696" s="68"/>
      <c r="Z2696" s="113">
        <f>VLOOKUP(B2696,[1]Sheet1!B$3:V$3093,21,0)</f>
        <v>0</v>
      </c>
    </row>
    <row r="2697" spans="2:26" ht="30" x14ac:dyDescent="0.25">
      <c r="B2697" s="9" t="s">
        <v>5475</v>
      </c>
      <c r="C2697" s="9" t="s">
        <v>5476</v>
      </c>
      <c r="D2697" s="9">
        <v>1993</v>
      </c>
      <c r="E2697" s="9" t="s">
        <v>12</v>
      </c>
      <c r="F2697" s="9" t="s">
        <v>30</v>
      </c>
      <c r="G2697" s="60" t="s">
        <v>52</v>
      </c>
      <c r="H2697" s="1" t="s">
        <v>18</v>
      </c>
      <c r="I2697" s="1" t="s">
        <v>17</v>
      </c>
      <c r="J2697" s="68" t="s">
        <v>296</v>
      </c>
      <c r="K2697" s="68" t="s">
        <v>297</v>
      </c>
      <c r="L2697" s="120" t="s">
        <v>148</v>
      </c>
      <c r="M2697" s="117" t="s">
        <v>147</v>
      </c>
      <c r="N2697" s="118" t="s">
        <v>147</v>
      </c>
      <c r="O2697" s="118" t="s">
        <v>146</v>
      </c>
      <c r="P2697" s="118" t="s">
        <v>147</v>
      </c>
      <c r="Q2697" s="118" t="s">
        <v>146</v>
      </c>
      <c r="R2697" s="118" t="s">
        <v>146</v>
      </c>
      <c r="S2697" s="118" t="s">
        <v>146</v>
      </c>
      <c r="T2697" s="118" t="s">
        <v>148</v>
      </c>
      <c r="U2697" s="118" t="s">
        <v>147</v>
      </c>
      <c r="V2697" s="118" t="s">
        <v>147</v>
      </c>
      <c r="W2697" s="118" t="s">
        <v>147</v>
      </c>
      <c r="X2697" s="121">
        <f t="shared" si="47"/>
        <v>28.333333333333332</v>
      </c>
      <c r="Y2697" s="68"/>
      <c r="Z2697" s="113">
        <f>VLOOKUP(B2697,[1]Sheet1!B$3:V$3093,21,0)</f>
        <v>0</v>
      </c>
    </row>
    <row r="2698" spans="2:26" ht="30" x14ac:dyDescent="0.25">
      <c r="B2698" s="9" t="s">
        <v>5477</v>
      </c>
      <c r="C2698" s="9" t="s">
        <v>5478</v>
      </c>
      <c r="D2698" s="9">
        <v>1991</v>
      </c>
      <c r="E2698" s="9" t="s">
        <v>12</v>
      </c>
      <c r="F2698" s="9" t="s">
        <v>32</v>
      </c>
      <c r="G2698" s="60" t="s">
        <v>52</v>
      </c>
      <c r="H2698" s="1" t="s">
        <v>18</v>
      </c>
      <c r="I2698" s="1" t="s">
        <v>24</v>
      </c>
      <c r="J2698" s="68" t="s">
        <v>6420</v>
      </c>
      <c r="K2698" s="68" t="s">
        <v>6421</v>
      </c>
      <c r="L2698" s="120" t="s">
        <v>149</v>
      </c>
      <c r="M2698" s="117" t="s">
        <v>149</v>
      </c>
      <c r="N2698" s="118" t="s">
        <v>146</v>
      </c>
      <c r="O2698" s="118" t="s">
        <v>146</v>
      </c>
      <c r="P2698" s="118" t="s">
        <v>146</v>
      </c>
      <c r="Q2698" s="118" t="s">
        <v>147</v>
      </c>
      <c r="R2698" s="118" t="s">
        <v>146</v>
      </c>
      <c r="S2698" s="118" t="s">
        <v>147</v>
      </c>
      <c r="T2698" s="118" t="s">
        <v>147</v>
      </c>
      <c r="U2698" s="118" t="s">
        <v>6520</v>
      </c>
      <c r="V2698" s="118" t="s">
        <v>147</v>
      </c>
      <c r="W2698" s="118" t="s">
        <v>146</v>
      </c>
      <c r="X2698" s="121">
        <f t="shared" si="47"/>
        <v>23</v>
      </c>
      <c r="Y2698" s="68"/>
      <c r="Z2698" s="113">
        <f>VLOOKUP(B2698,[1]Sheet1!B$3:V$3093,21,0)</f>
        <v>0</v>
      </c>
    </row>
    <row r="2699" spans="2:26" ht="30" x14ac:dyDescent="0.25">
      <c r="B2699" s="9" t="s">
        <v>5479</v>
      </c>
      <c r="C2699" s="9" t="s">
        <v>5480</v>
      </c>
      <c r="D2699" s="9">
        <v>1992</v>
      </c>
      <c r="E2699" s="9" t="s">
        <v>12</v>
      </c>
      <c r="F2699" s="9" t="s">
        <v>30</v>
      </c>
      <c r="G2699" s="60" t="s">
        <v>52</v>
      </c>
      <c r="H2699" s="1" t="s">
        <v>13</v>
      </c>
      <c r="I2699" s="1" t="s">
        <v>21</v>
      </c>
      <c r="J2699" s="68" t="s">
        <v>6261</v>
      </c>
      <c r="K2699" s="68" t="s">
        <v>6262</v>
      </c>
      <c r="L2699" s="120" t="s">
        <v>149</v>
      </c>
      <c r="M2699" s="117" t="s">
        <v>149</v>
      </c>
      <c r="N2699" s="118" t="s">
        <v>146</v>
      </c>
      <c r="O2699" s="118" t="s">
        <v>146</v>
      </c>
      <c r="P2699" s="118" t="s">
        <v>147</v>
      </c>
      <c r="Q2699" s="118" t="s">
        <v>147</v>
      </c>
      <c r="R2699" s="118" t="s">
        <v>6520</v>
      </c>
      <c r="S2699" s="118" t="s">
        <v>147</v>
      </c>
      <c r="T2699" s="118" t="s">
        <v>148</v>
      </c>
      <c r="U2699" s="118" t="s">
        <v>147</v>
      </c>
      <c r="V2699" s="118" t="s">
        <v>146</v>
      </c>
      <c r="W2699" s="118" t="s">
        <v>147</v>
      </c>
      <c r="X2699" s="121">
        <f t="shared" si="47"/>
        <v>26</v>
      </c>
      <c r="Y2699" s="68"/>
      <c r="Z2699" s="113">
        <f>VLOOKUP(B2699,[1]Sheet1!B$3:V$3093,21,0)</f>
        <v>0</v>
      </c>
    </row>
    <row r="2700" spans="2:26" ht="30" x14ac:dyDescent="0.25">
      <c r="B2700" s="9" t="s">
        <v>5481</v>
      </c>
      <c r="C2700" s="9" t="s">
        <v>5482</v>
      </c>
      <c r="D2700" s="9">
        <v>1983</v>
      </c>
      <c r="E2700" s="9" t="s">
        <v>12</v>
      </c>
      <c r="F2700" s="9" t="s">
        <v>30</v>
      </c>
      <c r="G2700" s="60" t="s">
        <v>52</v>
      </c>
      <c r="H2700" s="1" t="s">
        <v>18</v>
      </c>
      <c r="I2700" s="1" t="s">
        <v>6285</v>
      </c>
      <c r="J2700" s="68" t="s">
        <v>291</v>
      </c>
      <c r="K2700" s="68" t="s">
        <v>292</v>
      </c>
      <c r="L2700" s="120" t="s">
        <v>146</v>
      </c>
      <c r="M2700" s="117" t="s">
        <v>148</v>
      </c>
      <c r="N2700" s="118" t="s">
        <v>146</v>
      </c>
      <c r="O2700" s="118" t="s">
        <v>147</v>
      </c>
      <c r="P2700" s="118" t="s">
        <v>148</v>
      </c>
      <c r="Q2700" s="118" t="s">
        <v>146</v>
      </c>
      <c r="R2700" s="118" t="s">
        <v>147</v>
      </c>
      <c r="S2700" s="118" t="s">
        <v>146</v>
      </c>
      <c r="T2700" s="118" t="s">
        <v>147</v>
      </c>
      <c r="U2700" s="118" t="s">
        <v>146</v>
      </c>
      <c r="V2700" s="118" t="s">
        <v>147</v>
      </c>
      <c r="W2700" s="118" t="s">
        <v>6520</v>
      </c>
      <c r="X2700" s="121">
        <f t="shared" ref="X2700:X2763" si="48">((COUNTIF(L2700:W2700,"A")*40+COUNTIF(L2700:W2700,"B")*30+COUNTIF(L2700:W2700,"C")*20+COUNTIF(L2700:W2700,"D")*10+COUNTIF(L2700:W2700,"D1")*10+COUNTIF(L2700:W2700,"d2")*0)/(COUNTA(L2700:W2700)-COUNTIF(L2700:W2700,"KDG")-COUNTIF(L2700:W2700,"KĐG")))</f>
        <v>25.833333333333332</v>
      </c>
      <c r="Y2700" s="68"/>
      <c r="Z2700" s="113">
        <f>VLOOKUP(B2700,[1]Sheet1!B$3:V$3093,21,0)</f>
        <v>0</v>
      </c>
    </row>
    <row r="2701" spans="2:26" ht="30" x14ac:dyDescent="0.25">
      <c r="B2701" s="9" t="s">
        <v>5483</v>
      </c>
      <c r="C2701" s="9" t="s">
        <v>4036</v>
      </c>
      <c r="D2701" s="9">
        <v>1992</v>
      </c>
      <c r="E2701" s="9" t="s">
        <v>12</v>
      </c>
      <c r="F2701" s="9" t="s">
        <v>30</v>
      </c>
      <c r="G2701" s="60" t="s">
        <v>52</v>
      </c>
      <c r="H2701" s="1" t="s">
        <v>11</v>
      </c>
      <c r="I2701" s="1" t="s">
        <v>81</v>
      </c>
      <c r="J2701" s="68" t="s">
        <v>296</v>
      </c>
      <c r="K2701" s="68" t="s">
        <v>297</v>
      </c>
      <c r="L2701" s="120" t="s">
        <v>146</v>
      </c>
      <c r="M2701" s="117" t="s">
        <v>146</v>
      </c>
      <c r="N2701" s="118" t="s">
        <v>146</v>
      </c>
      <c r="O2701" s="118" t="s">
        <v>148</v>
      </c>
      <c r="P2701" s="118" t="s">
        <v>147</v>
      </c>
      <c r="Q2701" s="118" t="s">
        <v>147</v>
      </c>
      <c r="R2701" s="118" t="s">
        <v>148</v>
      </c>
      <c r="S2701" s="118" t="s">
        <v>147</v>
      </c>
      <c r="T2701" s="118" t="s">
        <v>147</v>
      </c>
      <c r="U2701" s="118" t="s">
        <v>146</v>
      </c>
      <c r="V2701" s="118" t="s">
        <v>146</v>
      </c>
      <c r="W2701" s="118" t="s">
        <v>147</v>
      </c>
      <c r="X2701" s="121">
        <f t="shared" si="48"/>
        <v>27.5</v>
      </c>
      <c r="Y2701" s="68"/>
      <c r="Z2701" s="113">
        <f>VLOOKUP(B2701,[1]Sheet1!B$3:V$3093,21,0)</f>
        <v>0</v>
      </c>
    </row>
    <row r="2702" spans="2:26" ht="30" x14ac:dyDescent="0.25">
      <c r="B2702" s="9" t="s">
        <v>5484</v>
      </c>
      <c r="C2702" s="9" t="s">
        <v>5485</v>
      </c>
      <c r="D2702" s="9">
        <v>1992</v>
      </c>
      <c r="E2702" s="9" t="s">
        <v>12</v>
      </c>
      <c r="F2702" s="9" t="s">
        <v>30</v>
      </c>
      <c r="G2702" s="60" t="s">
        <v>52</v>
      </c>
      <c r="H2702" s="1" t="s">
        <v>13</v>
      </c>
      <c r="I2702" s="1" t="s">
        <v>170</v>
      </c>
      <c r="J2702" s="68" t="s">
        <v>296</v>
      </c>
      <c r="K2702" s="68" t="s">
        <v>297</v>
      </c>
      <c r="L2702" s="120" t="s">
        <v>146</v>
      </c>
      <c r="M2702" s="117" t="s">
        <v>147</v>
      </c>
      <c r="N2702" s="118" t="s">
        <v>146</v>
      </c>
      <c r="O2702" s="118" t="s">
        <v>147</v>
      </c>
      <c r="P2702" s="118" t="s">
        <v>146</v>
      </c>
      <c r="Q2702" s="118" t="s">
        <v>146</v>
      </c>
      <c r="R2702" s="118" t="s">
        <v>147</v>
      </c>
      <c r="S2702" s="118" t="s">
        <v>146</v>
      </c>
      <c r="T2702" s="118" t="s">
        <v>147</v>
      </c>
      <c r="U2702" s="118" t="s">
        <v>146</v>
      </c>
      <c r="V2702" s="118" t="s">
        <v>146</v>
      </c>
      <c r="W2702" s="118" t="s">
        <v>146</v>
      </c>
      <c r="X2702" s="121">
        <f t="shared" si="48"/>
        <v>23.333333333333332</v>
      </c>
      <c r="Y2702" s="68"/>
      <c r="Z2702" s="113">
        <f>VLOOKUP(B2702,[1]Sheet1!B$3:V$3093,21,0)</f>
        <v>0</v>
      </c>
    </row>
    <row r="2703" spans="2:26" ht="30" x14ac:dyDescent="0.25">
      <c r="B2703" s="9" t="s">
        <v>5486</v>
      </c>
      <c r="C2703" s="9" t="s">
        <v>591</v>
      </c>
      <c r="D2703" s="9">
        <v>1992</v>
      </c>
      <c r="E2703" s="9" t="s">
        <v>12</v>
      </c>
      <c r="F2703" s="9" t="s">
        <v>30</v>
      </c>
      <c r="G2703" s="60" t="s">
        <v>52</v>
      </c>
      <c r="H2703" s="1" t="s">
        <v>13</v>
      </c>
      <c r="I2703" s="1" t="s">
        <v>22</v>
      </c>
      <c r="J2703" s="68" t="s">
        <v>291</v>
      </c>
      <c r="K2703" s="68" t="s">
        <v>292</v>
      </c>
      <c r="L2703" s="120" t="s">
        <v>148</v>
      </c>
      <c r="M2703" s="117" t="s">
        <v>148</v>
      </c>
      <c r="N2703" s="118" t="s">
        <v>147</v>
      </c>
      <c r="O2703" s="118" t="s">
        <v>148</v>
      </c>
      <c r="P2703" s="118" t="s">
        <v>147</v>
      </c>
      <c r="Q2703" s="118" t="s">
        <v>147</v>
      </c>
      <c r="R2703" s="118" t="s">
        <v>148</v>
      </c>
      <c r="S2703" s="118" t="s">
        <v>147</v>
      </c>
      <c r="T2703" s="118" t="s">
        <v>148</v>
      </c>
      <c r="U2703" s="118" t="s">
        <v>148</v>
      </c>
      <c r="V2703" s="118" t="s">
        <v>148</v>
      </c>
      <c r="W2703" s="118" t="s">
        <v>147</v>
      </c>
      <c r="X2703" s="121">
        <f t="shared" si="48"/>
        <v>35.833333333333336</v>
      </c>
      <c r="Y2703" s="68"/>
      <c r="Z2703" s="113">
        <f>VLOOKUP(B2703,[1]Sheet1!B$3:V$3093,21,0)</f>
        <v>0</v>
      </c>
    </row>
    <row r="2704" spans="2:26" ht="45" x14ac:dyDescent="0.25">
      <c r="B2704" s="9" t="s">
        <v>5487</v>
      </c>
      <c r="C2704" s="9" t="s">
        <v>5488</v>
      </c>
      <c r="D2704" s="9">
        <v>1992</v>
      </c>
      <c r="E2704" s="9" t="s">
        <v>12</v>
      </c>
      <c r="F2704" s="9" t="s">
        <v>30</v>
      </c>
      <c r="G2704" s="60" t="s">
        <v>52</v>
      </c>
      <c r="H2704" s="1" t="s">
        <v>13</v>
      </c>
      <c r="I2704" s="1" t="s">
        <v>79</v>
      </c>
      <c r="J2704" s="68" t="s">
        <v>296</v>
      </c>
      <c r="K2704" s="68" t="s">
        <v>297</v>
      </c>
      <c r="L2704" s="120" t="s">
        <v>146</v>
      </c>
      <c r="M2704" s="117" t="s">
        <v>148</v>
      </c>
      <c r="N2704" s="118" t="s">
        <v>146</v>
      </c>
      <c r="O2704" s="118" t="s">
        <v>147</v>
      </c>
      <c r="P2704" s="118" t="s">
        <v>146</v>
      </c>
      <c r="Q2704" s="118" t="s">
        <v>147</v>
      </c>
      <c r="R2704" s="118" t="s">
        <v>146</v>
      </c>
      <c r="S2704" s="118" t="s">
        <v>147</v>
      </c>
      <c r="T2704" s="118" t="s">
        <v>147</v>
      </c>
      <c r="U2704" s="118" t="s">
        <v>146</v>
      </c>
      <c r="V2704" s="118" t="s">
        <v>148</v>
      </c>
      <c r="W2704" s="118" t="s">
        <v>146</v>
      </c>
      <c r="X2704" s="121">
        <f t="shared" si="48"/>
        <v>26.666666666666668</v>
      </c>
      <c r="Y2704" s="68"/>
      <c r="Z2704" s="113">
        <f>VLOOKUP(B2704,[1]Sheet1!B$3:V$3093,21,0)</f>
        <v>0</v>
      </c>
    </row>
    <row r="2705" spans="2:26" ht="30" x14ac:dyDescent="0.25">
      <c r="B2705" s="9" t="s">
        <v>5489</v>
      </c>
      <c r="C2705" s="9" t="s">
        <v>5490</v>
      </c>
      <c r="D2705" s="9">
        <v>1989</v>
      </c>
      <c r="E2705" s="9" t="s">
        <v>12</v>
      </c>
      <c r="F2705" s="9" t="s">
        <v>30</v>
      </c>
      <c r="G2705" s="60" t="s">
        <v>52</v>
      </c>
      <c r="H2705" s="1" t="s">
        <v>11</v>
      </c>
      <c r="I2705" s="1" t="s">
        <v>88</v>
      </c>
      <c r="J2705" s="68" t="s">
        <v>296</v>
      </c>
      <c r="K2705" s="68" t="s">
        <v>297</v>
      </c>
      <c r="L2705" s="120" t="s">
        <v>147</v>
      </c>
      <c r="M2705" s="117" t="s">
        <v>147</v>
      </c>
      <c r="N2705" s="118" t="s">
        <v>146</v>
      </c>
      <c r="O2705" s="118" t="s">
        <v>146</v>
      </c>
      <c r="P2705" s="118" t="s">
        <v>146</v>
      </c>
      <c r="Q2705" s="118" t="s">
        <v>146</v>
      </c>
      <c r="R2705" s="118" t="s">
        <v>6520</v>
      </c>
      <c r="S2705" s="118" t="s">
        <v>146</v>
      </c>
      <c r="T2705" s="118" t="s">
        <v>146</v>
      </c>
      <c r="U2705" s="118" t="s">
        <v>146</v>
      </c>
      <c r="V2705" s="118" t="s">
        <v>6520</v>
      </c>
      <c r="W2705" s="118" t="s">
        <v>6520</v>
      </c>
      <c r="X2705" s="121">
        <f t="shared" si="48"/>
        <v>19.166666666666668</v>
      </c>
      <c r="Y2705" s="68" t="s">
        <v>134</v>
      </c>
      <c r="Z2705" s="113" t="str">
        <f>VLOOKUP(B2705,[1]Sheet1!B$3:V$3093,21,0)</f>
        <v>Điểm KI &lt;20</v>
      </c>
    </row>
    <row r="2706" spans="2:26" ht="30" x14ac:dyDescent="0.25">
      <c r="B2706" s="9" t="s">
        <v>5491</v>
      </c>
      <c r="C2706" s="9" t="s">
        <v>5492</v>
      </c>
      <c r="D2706" s="9">
        <v>1983</v>
      </c>
      <c r="E2706" s="9" t="s">
        <v>12</v>
      </c>
      <c r="F2706" s="9" t="s">
        <v>30</v>
      </c>
      <c r="G2706" s="60" t="s">
        <v>52</v>
      </c>
      <c r="H2706" s="1" t="s">
        <v>11</v>
      </c>
      <c r="I2706" s="1" t="s">
        <v>31</v>
      </c>
      <c r="J2706" s="68" t="s">
        <v>296</v>
      </c>
      <c r="K2706" s="68" t="s">
        <v>297</v>
      </c>
      <c r="L2706" s="120" t="s">
        <v>146</v>
      </c>
      <c r="M2706" s="117" t="s">
        <v>146</v>
      </c>
      <c r="N2706" s="118" t="s">
        <v>146</v>
      </c>
      <c r="O2706" s="118" t="s">
        <v>146</v>
      </c>
      <c r="P2706" s="118" t="s">
        <v>146</v>
      </c>
      <c r="Q2706" s="118" t="s">
        <v>146</v>
      </c>
      <c r="R2706" s="118" t="s">
        <v>147</v>
      </c>
      <c r="S2706" s="118" t="s">
        <v>146</v>
      </c>
      <c r="T2706" s="118" t="s">
        <v>146</v>
      </c>
      <c r="U2706" s="118" t="s">
        <v>146</v>
      </c>
      <c r="V2706" s="118" t="s">
        <v>6520</v>
      </c>
      <c r="W2706" s="118" t="s">
        <v>146</v>
      </c>
      <c r="X2706" s="121">
        <f t="shared" si="48"/>
        <v>20</v>
      </c>
      <c r="Y2706" s="68"/>
      <c r="Z2706" s="113">
        <f>VLOOKUP(B2706,[1]Sheet1!B$3:V$3093,21,0)</f>
        <v>0</v>
      </c>
    </row>
    <row r="2707" spans="2:26" ht="30" x14ac:dyDescent="0.25">
      <c r="B2707" s="9" t="s">
        <v>5493</v>
      </c>
      <c r="C2707" s="9" t="s">
        <v>5494</v>
      </c>
      <c r="D2707" s="9">
        <v>1990</v>
      </c>
      <c r="E2707" s="9" t="s">
        <v>12</v>
      </c>
      <c r="F2707" s="9" t="s">
        <v>32</v>
      </c>
      <c r="G2707" s="60" t="s">
        <v>52</v>
      </c>
      <c r="H2707" s="1" t="s">
        <v>13</v>
      </c>
      <c r="I2707" s="1" t="s">
        <v>34</v>
      </c>
      <c r="J2707" s="68" t="s">
        <v>296</v>
      </c>
      <c r="K2707" s="68" t="s">
        <v>297</v>
      </c>
      <c r="L2707" s="120" t="s">
        <v>147</v>
      </c>
      <c r="M2707" s="117" t="s">
        <v>147</v>
      </c>
      <c r="N2707" s="118" t="s">
        <v>147</v>
      </c>
      <c r="O2707" s="118" t="s">
        <v>146</v>
      </c>
      <c r="P2707" s="118" t="s">
        <v>147</v>
      </c>
      <c r="Q2707" s="118" t="s">
        <v>146</v>
      </c>
      <c r="R2707" s="118" t="s">
        <v>147</v>
      </c>
      <c r="S2707" s="118" t="s">
        <v>146</v>
      </c>
      <c r="T2707" s="118" t="s">
        <v>146</v>
      </c>
      <c r="U2707" s="118" t="s">
        <v>146</v>
      </c>
      <c r="V2707" s="118" t="s">
        <v>146</v>
      </c>
      <c r="W2707" s="118" t="s">
        <v>146</v>
      </c>
      <c r="X2707" s="121">
        <f t="shared" si="48"/>
        <v>24.166666666666668</v>
      </c>
      <c r="Y2707" s="68"/>
      <c r="Z2707" s="113">
        <f>VLOOKUP(B2707,[1]Sheet1!B$3:V$3093,21,0)</f>
        <v>0</v>
      </c>
    </row>
    <row r="2708" spans="2:26" ht="30" x14ac:dyDescent="0.25">
      <c r="B2708" s="9" t="s">
        <v>5495</v>
      </c>
      <c r="C2708" s="9" t="s">
        <v>5496</v>
      </c>
      <c r="D2708" s="9">
        <v>1987</v>
      </c>
      <c r="E2708" s="9" t="s">
        <v>12</v>
      </c>
      <c r="F2708" s="9" t="s">
        <v>30</v>
      </c>
      <c r="G2708" s="60" t="s">
        <v>52</v>
      </c>
      <c r="H2708" s="1" t="s">
        <v>18</v>
      </c>
      <c r="I2708" s="1" t="s">
        <v>20</v>
      </c>
      <c r="J2708" s="68" t="s">
        <v>296</v>
      </c>
      <c r="K2708" s="68" t="s">
        <v>297</v>
      </c>
      <c r="L2708" s="120" t="s">
        <v>147</v>
      </c>
      <c r="M2708" s="117" t="s">
        <v>147</v>
      </c>
      <c r="N2708" s="118" t="s">
        <v>147</v>
      </c>
      <c r="O2708" s="118" t="s">
        <v>146</v>
      </c>
      <c r="P2708" s="118" t="s">
        <v>146</v>
      </c>
      <c r="Q2708" s="118" t="s">
        <v>6520</v>
      </c>
      <c r="R2708" s="118" t="s">
        <v>6520</v>
      </c>
      <c r="S2708" s="118" t="s">
        <v>6520</v>
      </c>
      <c r="T2708" s="118" t="s">
        <v>146</v>
      </c>
      <c r="U2708" s="118" t="s">
        <v>146</v>
      </c>
      <c r="V2708" s="118" t="s">
        <v>146</v>
      </c>
      <c r="W2708" s="118" t="s">
        <v>146</v>
      </c>
      <c r="X2708" s="121">
        <f t="shared" si="48"/>
        <v>20</v>
      </c>
      <c r="Y2708" s="68"/>
      <c r="Z2708" s="113">
        <f>VLOOKUP(B2708,[1]Sheet1!B$3:V$3093,21,0)</f>
        <v>0</v>
      </c>
    </row>
    <row r="2709" spans="2:26" ht="30" x14ac:dyDescent="0.25">
      <c r="B2709" s="9" t="s">
        <v>5497</v>
      </c>
      <c r="C2709" s="9" t="s">
        <v>5498</v>
      </c>
      <c r="D2709" s="9">
        <v>1991</v>
      </c>
      <c r="E2709" s="9" t="s">
        <v>12</v>
      </c>
      <c r="F2709" s="9" t="s">
        <v>30</v>
      </c>
      <c r="G2709" s="60" t="s">
        <v>52</v>
      </c>
      <c r="H2709" s="1" t="s">
        <v>11</v>
      </c>
      <c r="I2709" s="1" t="s">
        <v>170</v>
      </c>
      <c r="J2709" s="68" t="s">
        <v>6420</v>
      </c>
      <c r="K2709" s="68" t="s">
        <v>6421</v>
      </c>
      <c r="L2709" s="120" t="s">
        <v>149</v>
      </c>
      <c r="M2709" s="117" t="s">
        <v>149</v>
      </c>
      <c r="N2709" s="118" t="s">
        <v>146</v>
      </c>
      <c r="O2709" s="118" t="s">
        <v>147</v>
      </c>
      <c r="P2709" s="118" t="s">
        <v>147</v>
      </c>
      <c r="Q2709" s="118" t="s">
        <v>146</v>
      </c>
      <c r="R2709" s="118" t="s">
        <v>146</v>
      </c>
      <c r="S2709" s="118" t="s">
        <v>146</v>
      </c>
      <c r="T2709" s="118" t="s">
        <v>146</v>
      </c>
      <c r="U2709" s="118" t="s">
        <v>146</v>
      </c>
      <c r="V2709" s="118" t="s">
        <v>146</v>
      </c>
      <c r="W2709" s="118" t="s">
        <v>146</v>
      </c>
      <c r="X2709" s="121">
        <f t="shared" si="48"/>
        <v>22</v>
      </c>
      <c r="Y2709" s="68"/>
      <c r="Z2709" s="113">
        <f>VLOOKUP(B2709,[1]Sheet1!B$3:V$3093,21,0)</f>
        <v>0</v>
      </c>
    </row>
    <row r="2710" spans="2:26" ht="30" x14ac:dyDescent="0.25">
      <c r="B2710" s="9" t="s">
        <v>5499</v>
      </c>
      <c r="C2710" s="9" t="s">
        <v>5500</v>
      </c>
      <c r="D2710" s="9">
        <v>1986</v>
      </c>
      <c r="E2710" s="9" t="s">
        <v>12</v>
      </c>
      <c r="F2710" s="9" t="s">
        <v>32</v>
      </c>
      <c r="G2710" s="60" t="s">
        <v>52</v>
      </c>
      <c r="H2710" s="1" t="s">
        <v>13</v>
      </c>
      <c r="I2710" s="1" t="s">
        <v>6428</v>
      </c>
      <c r="J2710" s="68" t="s">
        <v>296</v>
      </c>
      <c r="K2710" s="68" t="s">
        <v>297</v>
      </c>
      <c r="L2710" s="120" t="s">
        <v>146</v>
      </c>
      <c r="M2710" s="117" t="s">
        <v>146</v>
      </c>
      <c r="N2710" s="118" t="s">
        <v>147</v>
      </c>
      <c r="O2710" s="118" t="s">
        <v>146</v>
      </c>
      <c r="P2710" s="118" t="s">
        <v>146</v>
      </c>
      <c r="Q2710" s="118" t="s">
        <v>146</v>
      </c>
      <c r="R2710" s="118" t="s">
        <v>146</v>
      </c>
      <c r="S2710" s="118" t="s">
        <v>146</v>
      </c>
      <c r="T2710" s="118" t="s">
        <v>6520</v>
      </c>
      <c r="U2710" s="118" t="s">
        <v>146</v>
      </c>
      <c r="V2710" s="118" t="s">
        <v>147</v>
      </c>
      <c r="W2710" s="118" t="s">
        <v>146</v>
      </c>
      <c r="X2710" s="121">
        <f t="shared" si="48"/>
        <v>20.833333333333332</v>
      </c>
      <c r="Y2710" s="68"/>
      <c r="Z2710" s="113">
        <f>VLOOKUP(B2710,[1]Sheet1!B$3:V$3093,21,0)</f>
        <v>0</v>
      </c>
    </row>
    <row r="2711" spans="2:26" ht="45" x14ac:dyDescent="0.25">
      <c r="B2711" s="9" t="s">
        <v>5501</v>
      </c>
      <c r="C2711" s="9" t="s">
        <v>5502</v>
      </c>
      <c r="D2711" s="9">
        <v>1991</v>
      </c>
      <c r="E2711" s="9" t="s">
        <v>12</v>
      </c>
      <c r="F2711" s="9" t="s">
        <v>30</v>
      </c>
      <c r="G2711" s="60" t="s">
        <v>52</v>
      </c>
      <c r="H2711" s="1" t="s">
        <v>11</v>
      </c>
      <c r="I2711" s="1" t="s">
        <v>79</v>
      </c>
      <c r="J2711" s="68" t="s">
        <v>296</v>
      </c>
      <c r="K2711" s="68" t="s">
        <v>297</v>
      </c>
      <c r="L2711" s="120" t="s">
        <v>146</v>
      </c>
      <c r="M2711" s="117" t="s">
        <v>146</v>
      </c>
      <c r="N2711" s="118" t="s">
        <v>146</v>
      </c>
      <c r="O2711" s="118" t="s">
        <v>147</v>
      </c>
      <c r="P2711" s="118" t="s">
        <v>146</v>
      </c>
      <c r="Q2711" s="118" t="s">
        <v>146</v>
      </c>
      <c r="R2711" s="118" t="s">
        <v>146</v>
      </c>
      <c r="S2711" s="118" t="s">
        <v>146</v>
      </c>
      <c r="T2711" s="118" t="s">
        <v>148</v>
      </c>
      <c r="U2711" s="118" t="s">
        <v>147</v>
      </c>
      <c r="V2711" s="118" t="s">
        <v>146</v>
      </c>
      <c r="W2711" s="118" t="s">
        <v>146</v>
      </c>
      <c r="X2711" s="121">
        <f t="shared" si="48"/>
        <v>23.333333333333332</v>
      </c>
      <c r="Y2711" s="68"/>
      <c r="Z2711" s="113">
        <f>VLOOKUP(B2711,[1]Sheet1!B$3:V$3093,21,0)</f>
        <v>0</v>
      </c>
    </row>
    <row r="2712" spans="2:26" ht="30" x14ac:dyDescent="0.25">
      <c r="B2712" s="9" t="s">
        <v>5503</v>
      </c>
      <c r="C2712" s="9" t="s">
        <v>5504</v>
      </c>
      <c r="D2712" s="9">
        <v>1995</v>
      </c>
      <c r="E2712" s="9" t="s">
        <v>12</v>
      </c>
      <c r="F2712" s="9" t="s">
        <v>30</v>
      </c>
      <c r="G2712" s="60" t="s">
        <v>52</v>
      </c>
      <c r="H2712" s="1" t="s">
        <v>18</v>
      </c>
      <c r="I2712" s="1" t="s">
        <v>24</v>
      </c>
      <c r="J2712" s="68" t="s">
        <v>296</v>
      </c>
      <c r="K2712" s="68" t="s">
        <v>297</v>
      </c>
      <c r="L2712" s="120" t="s">
        <v>147</v>
      </c>
      <c r="M2712" s="117" t="s">
        <v>147</v>
      </c>
      <c r="N2712" s="118" t="s">
        <v>6520</v>
      </c>
      <c r="O2712" s="118" t="s">
        <v>147</v>
      </c>
      <c r="P2712" s="118" t="s">
        <v>146</v>
      </c>
      <c r="Q2712" s="118" t="s">
        <v>146</v>
      </c>
      <c r="R2712" s="118" t="s">
        <v>147</v>
      </c>
      <c r="S2712" s="118" t="s">
        <v>146</v>
      </c>
      <c r="T2712" s="118" t="s">
        <v>146</v>
      </c>
      <c r="U2712" s="118" t="s">
        <v>148</v>
      </c>
      <c r="V2712" s="118" t="s">
        <v>147</v>
      </c>
      <c r="W2712" s="118" t="s">
        <v>147</v>
      </c>
      <c r="X2712" s="121">
        <f t="shared" si="48"/>
        <v>25.833333333333332</v>
      </c>
      <c r="Y2712" s="68"/>
      <c r="Z2712" s="113">
        <f>VLOOKUP(B2712,[1]Sheet1!B$3:V$3093,21,0)</f>
        <v>0</v>
      </c>
    </row>
    <row r="2713" spans="2:26" ht="30" x14ac:dyDescent="0.25">
      <c r="B2713" s="9" t="s">
        <v>5505</v>
      </c>
      <c r="C2713" s="9" t="s">
        <v>1981</v>
      </c>
      <c r="D2713" s="9">
        <v>1991</v>
      </c>
      <c r="E2713" s="9" t="s">
        <v>12</v>
      </c>
      <c r="F2713" s="9" t="s">
        <v>30</v>
      </c>
      <c r="G2713" s="60" t="s">
        <v>52</v>
      </c>
      <c r="H2713" s="1" t="s">
        <v>13</v>
      </c>
      <c r="I2713" s="1" t="s">
        <v>170</v>
      </c>
      <c r="J2713" s="68" t="s">
        <v>296</v>
      </c>
      <c r="K2713" s="68" t="s">
        <v>297</v>
      </c>
      <c r="L2713" s="120" t="s">
        <v>147</v>
      </c>
      <c r="M2713" s="117" t="s">
        <v>146</v>
      </c>
      <c r="N2713" s="118" t="s">
        <v>147</v>
      </c>
      <c r="O2713" s="118" t="s">
        <v>147</v>
      </c>
      <c r="P2713" s="118" t="s">
        <v>148</v>
      </c>
      <c r="Q2713" s="118" t="s">
        <v>146</v>
      </c>
      <c r="R2713" s="118" t="s">
        <v>146</v>
      </c>
      <c r="S2713" s="118" t="s">
        <v>146</v>
      </c>
      <c r="T2713" s="118" t="s">
        <v>147</v>
      </c>
      <c r="U2713" s="118" t="s">
        <v>146</v>
      </c>
      <c r="V2713" s="118" t="s">
        <v>146</v>
      </c>
      <c r="W2713" s="118" t="s">
        <v>146</v>
      </c>
      <c r="X2713" s="121">
        <f t="shared" si="48"/>
        <v>25</v>
      </c>
      <c r="Y2713" s="68"/>
      <c r="Z2713" s="113">
        <f>VLOOKUP(B2713,[1]Sheet1!B$3:V$3093,21,0)</f>
        <v>0</v>
      </c>
    </row>
    <row r="2714" spans="2:26" ht="30" x14ac:dyDescent="0.25">
      <c r="B2714" s="9" t="s">
        <v>5506</v>
      </c>
      <c r="C2714" s="9" t="s">
        <v>5507</v>
      </c>
      <c r="D2714" s="9">
        <v>1986</v>
      </c>
      <c r="E2714" s="9" t="s">
        <v>12</v>
      </c>
      <c r="F2714" s="9" t="s">
        <v>30</v>
      </c>
      <c r="G2714" s="60" t="s">
        <v>52</v>
      </c>
      <c r="H2714" s="1" t="s">
        <v>18</v>
      </c>
      <c r="I2714" s="1" t="s">
        <v>170</v>
      </c>
      <c r="J2714" s="68" t="s">
        <v>296</v>
      </c>
      <c r="K2714" s="68" t="s">
        <v>297</v>
      </c>
      <c r="L2714" s="120" t="s">
        <v>146</v>
      </c>
      <c r="M2714" s="117" t="s">
        <v>147</v>
      </c>
      <c r="N2714" s="118" t="s">
        <v>147</v>
      </c>
      <c r="O2714" s="118" t="s">
        <v>147</v>
      </c>
      <c r="P2714" s="118" t="s">
        <v>148</v>
      </c>
      <c r="Q2714" s="118" t="s">
        <v>147</v>
      </c>
      <c r="R2714" s="118" t="s">
        <v>147</v>
      </c>
      <c r="S2714" s="118" t="s">
        <v>147</v>
      </c>
      <c r="T2714" s="118" t="s">
        <v>147</v>
      </c>
      <c r="U2714" s="118" t="s">
        <v>147</v>
      </c>
      <c r="V2714" s="118" t="s">
        <v>147</v>
      </c>
      <c r="W2714" s="118" t="s">
        <v>147</v>
      </c>
      <c r="X2714" s="121">
        <f t="shared" si="48"/>
        <v>30</v>
      </c>
      <c r="Y2714" s="68"/>
      <c r="Z2714" s="113">
        <f>VLOOKUP(B2714,[1]Sheet1!B$3:V$3093,21,0)</f>
        <v>0</v>
      </c>
    </row>
    <row r="2715" spans="2:26" ht="30" x14ac:dyDescent="0.25">
      <c r="B2715" s="9" t="s">
        <v>5508</v>
      </c>
      <c r="C2715" s="9" t="s">
        <v>5509</v>
      </c>
      <c r="D2715" s="9">
        <v>1984</v>
      </c>
      <c r="E2715" s="9" t="s">
        <v>12</v>
      </c>
      <c r="F2715" s="9" t="s">
        <v>32</v>
      </c>
      <c r="G2715" s="60" t="s">
        <v>52</v>
      </c>
      <c r="H2715" s="1" t="s">
        <v>13</v>
      </c>
      <c r="I2715" s="1" t="s">
        <v>77</v>
      </c>
      <c r="J2715" s="68" t="s">
        <v>291</v>
      </c>
      <c r="K2715" s="68" t="s">
        <v>292</v>
      </c>
      <c r="L2715" s="120" t="s">
        <v>146</v>
      </c>
      <c r="M2715" s="117" t="s">
        <v>147</v>
      </c>
      <c r="N2715" s="118" t="s">
        <v>146</v>
      </c>
      <c r="O2715" s="118" t="s">
        <v>147</v>
      </c>
      <c r="P2715" s="118" t="s">
        <v>147</v>
      </c>
      <c r="Q2715" s="118" t="s">
        <v>147</v>
      </c>
      <c r="R2715" s="118" t="s">
        <v>146</v>
      </c>
      <c r="S2715" s="118" t="s">
        <v>147</v>
      </c>
      <c r="T2715" s="118" t="s">
        <v>147</v>
      </c>
      <c r="U2715" s="118" t="s">
        <v>147</v>
      </c>
      <c r="V2715" s="118" t="s">
        <v>147</v>
      </c>
      <c r="W2715" s="118" t="s">
        <v>146</v>
      </c>
      <c r="X2715" s="121">
        <f t="shared" si="48"/>
        <v>26.666666666666668</v>
      </c>
      <c r="Y2715" s="68"/>
      <c r="Z2715" s="113">
        <f>VLOOKUP(B2715,[1]Sheet1!B$3:V$3093,21,0)</f>
        <v>0</v>
      </c>
    </row>
    <row r="2716" spans="2:26" ht="30" x14ac:dyDescent="0.25">
      <c r="B2716" s="9" t="s">
        <v>5510</v>
      </c>
      <c r="C2716" s="9" t="s">
        <v>5511</v>
      </c>
      <c r="D2716" s="9">
        <v>1990</v>
      </c>
      <c r="E2716" s="9" t="s">
        <v>12</v>
      </c>
      <c r="F2716" s="9" t="s">
        <v>30</v>
      </c>
      <c r="G2716" s="60" t="s">
        <v>52</v>
      </c>
      <c r="H2716" s="1" t="s">
        <v>13</v>
      </c>
      <c r="I2716" s="1" t="s">
        <v>6259</v>
      </c>
      <c r="J2716" s="68" t="s">
        <v>296</v>
      </c>
      <c r="K2716" s="68" t="s">
        <v>297</v>
      </c>
      <c r="L2716" s="120" t="s">
        <v>146</v>
      </c>
      <c r="M2716" s="117" t="s">
        <v>146</v>
      </c>
      <c r="N2716" s="118" t="s">
        <v>147</v>
      </c>
      <c r="O2716" s="118" t="s">
        <v>147</v>
      </c>
      <c r="P2716" s="118" t="s">
        <v>147</v>
      </c>
      <c r="Q2716" s="118" t="s">
        <v>148</v>
      </c>
      <c r="R2716" s="118" t="s">
        <v>146</v>
      </c>
      <c r="S2716" s="118" t="s">
        <v>148</v>
      </c>
      <c r="T2716" s="118" t="s">
        <v>148</v>
      </c>
      <c r="U2716" s="118" t="s">
        <v>147</v>
      </c>
      <c r="V2716" s="118" t="s">
        <v>147</v>
      </c>
      <c r="W2716" s="118" t="s">
        <v>148</v>
      </c>
      <c r="X2716" s="121">
        <f t="shared" si="48"/>
        <v>30.833333333333332</v>
      </c>
      <c r="Y2716" s="68"/>
      <c r="Z2716" s="113">
        <f>VLOOKUP(B2716,[1]Sheet1!B$3:V$3093,21,0)</f>
        <v>0</v>
      </c>
    </row>
    <row r="2717" spans="2:26" ht="30" x14ac:dyDescent="0.25">
      <c r="B2717" s="9" t="s">
        <v>5512</v>
      </c>
      <c r="C2717" s="9" t="s">
        <v>5513</v>
      </c>
      <c r="D2717" s="9">
        <v>1993</v>
      </c>
      <c r="E2717" s="9" t="s">
        <v>12</v>
      </c>
      <c r="F2717" s="9" t="s">
        <v>30</v>
      </c>
      <c r="G2717" s="60" t="s">
        <v>52</v>
      </c>
      <c r="H2717" s="1" t="s">
        <v>13</v>
      </c>
      <c r="I2717" s="1" t="s">
        <v>130</v>
      </c>
      <c r="J2717" s="68" t="s">
        <v>291</v>
      </c>
      <c r="K2717" s="68" t="s">
        <v>292</v>
      </c>
      <c r="L2717" s="120" t="s">
        <v>146</v>
      </c>
      <c r="M2717" s="117" t="s">
        <v>6520</v>
      </c>
      <c r="N2717" s="118" t="s">
        <v>147</v>
      </c>
      <c r="O2717" s="118" t="s">
        <v>146</v>
      </c>
      <c r="P2717" s="118" t="s">
        <v>146</v>
      </c>
      <c r="Q2717" s="118" t="s">
        <v>6520</v>
      </c>
      <c r="R2717" s="118" t="s">
        <v>146</v>
      </c>
      <c r="S2717" s="118" t="s">
        <v>146</v>
      </c>
      <c r="T2717" s="118" t="s">
        <v>147</v>
      </c>
      <c r="U2717" s="118" t="s">
        <v>6520</v>
      </c>
      <c r="V2717" s="118" t="s">
        <v>146</v>
      </c>
      <c r="W2717" s="118" t="s">
        <v>148</v>
      </c>
      <c r="X2717" s="121">
        <f t="shared" si="48"/>
        <v>20.833333333333332</v>
      </c>
      <c r="Y2717" s="68"/>
      <c r="Z2717" s="113"/>
    </row>
    <row r="2718" spans="2:26" ht="30" x14ac:dyDescent="0.25">
      <c r="B2718" s="9" t="s">
        <v>5514</v>
      </c>
      <c r="C2718" s="9" t="s">
        <v>3545</v>
      </c>
      <c r="D2718" s="9">
        <v>1989</v>
      </c>
      <c r="E2718" s="9" t="s">
        <v>12</v>
      </c>
      <c r="F2718" s="9" t="s">
        <v>30</v>
      </c>
      <c r="G2718" s="60" t="s">
        <v>52</v>
      </c>
      <c r="H2718" s="1" t="s">
        <v>13</v>
      </c>
      <c r="I2718" s="1" t="s">
        <v>93</v>
      </c>
      <c r="J2718" s="68" t="s">
        <v>296</v>
      </c>
      <c r="K2718" s="68" t="s">
        <v>297</v>
      </c>
      <c r="L2718" s="120" t="s">
        <v>146</v>
      </c>
      <c r="M2718" s="117" t="s">
        <v>147</v>
      </c>
      <c r="N2718" s="118" t="s">
        <v>147</v>
      </c>
      <c r="O2718" s="118" t="s">
        <v>6520</v>
      </c>
      <c r="P2718" s="118" t="s">
        <v>146</v>
      </c>
      <c r="Q2718" s="118" t="s">
        <v>146</v>
      </c>
      <c r="R2718" s="118" t="s">
        <v>147</v>
      </c>
      <c r="S2718" s="118" t="s">
        <v>146</v>
      </c>
      <c r="T2718" s="118" t="s">
        <v>146</v>
      </c>
      <c r="U2718" s="118" t="s">
        <v>146</v>
      </c>
      <c r="V2718" s="118" t="s">
        <v>146</v>
      </c>
      <c r="W2718" s="118" t="s">
        <v>146</v>
      </c>
      <c r="X2718" s="121">
        <f t="shared" si="48"/>
        <v>21.666666666666668</v>
      </c>
      <c r="Y2718" s="68"/>
      <c r="Z2718" s="113">
        <f>VLOOKUP(B2718,[1]Sheet1!B$3:V$3093,21,0)</f>
        <v>0</v>
      </c>
    </row>
    <row r="2719" spans="2:26" ht="45" x14ac:dyDescent="0.25">
      <c r="B2719" s="9" t="s">
        <v>5515</v>
      </c>
      <c r="C2719" s="9" t="s">
        <v>5516</v>
      </c>
      <c r="D2719" s="9">
        <v>1989</v>
      </c>
      <c r="E2719" s="9" t="s">
        <v>12</v>
      </c>
      <c r="F2719" s="9" t="s">
        <v>167</v>
      </c>
      <c r="G2719" s="60" t="s">
        <v>52</v>
      </c>
      <c r="H2719" s="1" t="s">
        <v>11</v>
      </c>
      <c r="I2719" s="1" t="s">
        <v>170</v>
      </c>
      <c r="J2719" s="68" t="s">
        <v>296</v>
      </c>
      <c r="K2719" s="68" t="s">
        <v>297</v>
      </c>
      <c r="L2719" s="120" t="s">
        <v>147</v>
      </c>
      <c r="M2719" s="117" t="s">
        <v>147</v>
      </c>
      <c r="N2719" s="118" t="s">
        <v>146</v>
      </c>
      <c r="O2719" s="118" t="s">
        <v>147</v>
      </c>
      <c r="P2719" s="118" t="s">
        <v>147</v>
      </c>
      <c r="Q2719" s="118" t="s">
        <v>147</v>
      </c>
      <c r="R2719" s="118" t="s">
        <v>147</v>
      </c>
      <c r="S2719" s="118" t="s">
        <v>147</v>
      </c>
      <c r="T2719" s="118" t="s">
        <v>148</v>
      </c>
      <c r="U2719" s="118" t="s">
        <v>147</v>
      </c>
      <c r="V2719" s="118" t="s">
        <v>146</v>
      </c>
      <c r="W2719" s="118" t="s">
        <v>147</v>
      </c>
      <c r="X2719" s="121">
        <f t="shared" si="48"/>
        <v>29.166666666666668</v>
      </c>
      <c r="Y2719" s="68"/>
      <c r="Z2719" s="113">
        <f>VLOOKUP(B2719,[1]Sheet1!B$3:V$3093,21,0)</f>
        <v>0</v>
      </c>
    </row>
    <row r="2720" spans="2:26" ht="30" x14ac:dyDescent="0.25">
      <c r="B2720" s="9" t="s">
        <v>5517</v>
      </c>
      <c r="C2720" s="9" t="s">
        <v>5518</v>
      </c>
      <c r="D2720" s="9">
        <v>1982</v>
      </c>
      <c r="E2720" s="9" t="s">
        <v>12</v>
      </c>
      <c r="F2720" s="9" t="s">
        <v>32</v>
      </c>
      <c r="G2720" s="60" t="s">
        <v>52</v>
      </c>
      <c r="H2720" s="1" t="s">
        <v>18</v>
      </c>
      <c r="I2720" s="1" t="s">
        <v>170</v>
      </c>
      <c r="J2720" s="68" t="s">
        <v>296</v>
      </c>
      <c r="K2720" s="68" t="s">
        <v>297</v>
      </c>
      <c r="L2720" s="120" t="s">
        <v>146</v>
      </c>
      <c r="M2720" s="117" t="s">
        <v>146</v>
      </c>
      <c r="N2720" s="118" t="s">
        <v>146</v>
      </c>
      <c r="O2720" s="118" t="s">
        <v>147</v>
      </c>
      <c r="P2720" s="118" t="s">
        <v>147</v>
      </c>
      <c r="Q2720" s="118" t="s">
        <v>146</v>
      </c>
      <c r="R2720" s="118" t="s">
        <v>146</v>
      </c>
      <c r="S2720" s="118" t="s">
        <v>146</v>
      </c>
      <c r="T2720" s="118" t="s">
        <v>147</v>
      </c>
      <c r="U2720" s="118" t="s">
        <v>147</v>
      </c>
      <c r="V2720" s="118" t="s">
        <v>147</v>
      </c>
      <c r="W2720" s="118" t="s">
        <v>147</v>
      </c>
      <c r="X2720" s="121">
        <f t="shared" si="48"/>
        <v>25</v>
      </c>
      <c r="Y2720" s="68"/>
      <c r="Z2720" s="113">
        <f>VLOOKUP(B2720,[1]Sheet1!B$3:V$3093,21,0)</f>
        <v>0</v>
      </c>
    </row>
    <row r="2721" spans="2:26" ht="30" x14ac:dyDescent="0.25">
      <c r="B2721" s="9" t="s">
        <v>5519</v>
      </c>
      <c r="C2721" s="9" t="s">
        <v>5520</v>
      </c>
      <c r="D2721" s="9">
        <v>1991</v>
      </c>
      <c r="E2721" s="9" t="s">
        <v>12</v>
      </c>
      <c r="F2721" s="9" t="s">
        <v>30</v>
      </c>
      <c r="G2721" s="60" t="s">
        <v>52</v>
      </c>
      <c r="H2721" s="1" t="s">
        <v>13</v>
      </c>
      <c r="I2721" s="1" t="s">
        <v>26</v>
      </c>
      <c r="J2721" s="68" t="s">
        <v>296</v>
      </c>
      <c r="K2721" s="68" t="s">
        <v>297</v>
      </c>
      <c r="L2721" s="120" t="s">
        <v>148</v>
      </c>
      <c r="M2721" s="117" t="s">
        <v>147</v>
      </c>
      <c r="N2721" s="118" t="s">
        <v>147</v>
      </c>
      <c r="O2721" s="118" t="s">
        <v>6520</v>
      </c>
      <c r="P2721" s="118" t="s">
        <v>6520</v>
      </c>
      <c r="Q2721" s="118" t="s">
        <v>146</v>
      </c>
      <c r="R2721" s="118" t="s">
        <v>146</v>
      </c>
      <c r="S2721" s="118" t="s">
        <v>146</v>
      </c>
      <c r="T2721" s="118" t="s">
        <v>147</v>
      </c>
      <c r="U2721" s="118" t="s">
        <v>147</v>
      </c>
      <c r="V2721" s="118" t="s">
        <v>146</v>
      </c>
      <c r="W2721" s="118" t="s">
        <v>146</v>
      </c>
      <c r="X2721" s="121">
        <f t="shared" si="48"/>
        <v>23.333333333333332</v>
      </c>
      <c r="Y2721" s="68"/>
      <c r="Z2721" s="113">
        <f>VLOOKUP(B2721,[1]Sheet1!B$3:V$3093,21,0)</f>
        <v>0</v>
      </c>
    </row>
    <row r="2722" spans="2:26" ht="45" x14ac:dyDescent="0.25">
      <c r="B2722" s="9" t="s">
        <v>5521</v>
      </c>
      <c r="C2722" s="9" t="s">
        <v>5522</v>
      </c>
      <c r="D2722" s="9">
        <v>1993</v>
      </c>
      <c r="E2722" s="9" t="s">
        <v>12</v>
      </c>
      <c r="F2722" s="9" t="s">
        <v>30</v>
      </c>
      <c r="G2722" s="60" t="s">
        <v>52</v>
      </c>
      <c r="H2722" s="1" t="s">
        <v>18</v>
      </c>
      <c r="I2722" s="1" t="s">
        <v>85</v>
      </c>
      <c r="J2722" s="68" t="s">
        <v>291</v>
      </c>
      <c r="K2722" s="68" t="s">
        <v>292</v>
      </c>
      <c r="L2722" s="120" t="s">
        <v>146</v>
      </c>
      <c r="M2722" s="117" t="s">
        <v>146</v>
      </c>
      <c r="N2722" s="118" t="s">
        <v>6520</v>
      </c>
      <c r="O2722" s="118" t="s">
        <v>146</v>
      </c>
      <c r="P2722" s="118" t="s">
        <v>147</v>
      </c>
      <c r="Q2722" s="118" t="s">
        <v>146</v>
      </c>
      <c r="R2722" s="118" t="s">
        <v>146</v>
      </c>
      <c r="S2722" s="118" t="s">
        <v>146</v>
      </c>
      <c r="T2722" s="118" t="s">
        <v>148</v>
      </c>
      <c r="U2722" s="118" t="s">
        <v>146</v>
      </c>
      <c r="V2722" s="118" t="s">
        <v>6520</v>
      </c>
      <c r="W2722" s="118" t="s">
        <v>146</v>
      </c>
      <c r="X2722" s="121">
        <f t="shared" si="48"/>
        <v>20.833333333333332</v>
      </c>
      <c r="Y2722" s="68"/>
      <c r="Z2722" s="113">
        <f>VLOOKUP(B2722,[1]Sheet1!B$3:V$3093,21,0)</f>
        <v>0</v>
      </c>
    </row>
    <row r="2723" spans="2:26" ht="30" x14ac:dyDescent="0.25">
      <c r="B2723" s="9" t="s">
        <v>5523</v>
      </c>
      <c r="C2723" s="9" t="s">
        <v>1760</v>
      </c>
      <c r="D2723" s="9">
        <v>1992</v>
      </c>
      <c r="E2723" s="9" t="s">
        <v>12</v>
      </c>
      <c r="F2723" s="9" t="s">
        <v>30</v>
      </c>
      <c r="G2723" s="60" t="s">
        <v>52</v>
      </c>
      <c r="H2723" s="1" t="s">
        <v>18</v>
      </c>
      <c r="I2723" s="1" t="s">
        <v>28</v>
      </c>
      <c r="J2723" s="68" t="s">
        <v>296</v>
      </c>
      <c r="K2723" s="68" t="s">
        <v>297</v>
      </c>
      <c r="L2723" s="120" t="s">
        <v>147</v>
      </c>
      <c r="M2723" s="117" t="s">
        <v>148</v>
      </c>
      <c r="N2723" s="118" t="s">
        <v>147</v>
      </c>
      <c r="O2723" s="118" t="s">
        <v>147</v>
      </c>
      <c r="P2723" s="118" t="s">
        <v>146</v>
      </c>
      <c r="Q2723" s="118" t="s">
        <v>147</v>
      </c>
      <c r="R2723" s="118" t="s">
        <v>146</v>
      </c>
      <c r="S2723" s="118" t="s">
        <v>147</v>
      </c>
      <c r="T2723" s="118" t="s">
        <v>147</v>
      </c>
      <c r="U2723" s="118" t="s">
        <v>146</v>
      </c>
      <c r="V2723" s="118" t="s">
        <v>146</v>
      </c>
      <c r="W2723" s="118" t="s">
        <v>147</v>
      </c>
      <c r="X2723" s="121">
        <f t="shared" si="48"/>
        <v>27.5</v>
      </c>
      <c r="Y2723" s="68"/>
      <c r="Z2723" s="113">
        <f>VLOOKUP(B2723,[1]Sheet1!B$3:V$3093,21,0)</f>
        <v>0</v>
      </c>
    </row>
    <row r="2724" spans="2:26" ht="45" x14ac:dyDescent="0.25">
      <c r="B2724" s="9" t="s">
        <v>5524</v>
      </c>
      <c r="C2724" s="9" t="s">
        <v>3760</v>
      </c>
      <c r="D2724" s="9">
        <v>1993</v>
      </c>
      <c r="E2724" s="9" t="s">
        <v>12</v>
      </c>
      <c r="F2724" s="9" t="s">
        <v>30</v>
      </c>
      <c r="G2724" s="60" t="s">
        <v>52</v>
      </c>
      <c r="H2724" s="1" t="s">
        <v>13</v>
      </c>
      <c r="I2724" s="1" t="s">
        <v>79</v>
      </c>
      <c r="J2724" s="68" t="s">
        <v>296</v>
      </c>
      <c r="K2724" s="68" t="s">
        <v>297</v>
      </c>
      <c r="L2724" s="120" t="s">
        <v>6520</v>
      </c>
      <c r="M2724" s="117" t="s">
        <v>146</v>
      </c>
      <c r="N2724" s="118" t="s">
        <v>146</v>
      </c>
      <c r="O2724" s="118" t="s">
        <v>146</v>
      </c>
      <c r="P2724" s="118" t="s">
        <v>146</v>
      </c>
      <c r="Q2724" s="118" t="s">
        <v>146</v>
      </c>
      <c r="R2724" s="118" t="s">
        <v>146</v>
      </c>
      <c r="S2724" s="118" t="s">
        <v>146</v>
      </c>
      <c r="T2724" s="118" t="s">
        <v>147</v>
      </c>
      <c r="U2724" s="118" t="s">
        <v>147</v>
      </c>
      <c r="V2724" s="118" t="s">
        <v>146</v>
      </c>
      <c r="W2724" s="118" t="s">
        <v>147</v>
      </c>
      <c r="X2724" s="121">
        <f t="shared" si="48"/>
        <v>21.666666666666668</v>
      </c>
      <c r="Y2724" s="68"/>
      <c r="Z2724" s="113">
        <f>VLOOKUP(B2724,[1]Sheet1!B$3:V$3093,21,0)</f>
        <v>0</v>
      </c>
    </row>
    <row r="2725" spans="2:26" ht="30" x14ac:dyDescent="0.25">
      <c r="B2725" s="9" t="s">
        <v>5525</v>
      </c>
      <c r="C2725" s="9" t="s">
        <v>5526</v>
      </c>
      <c r="D2725" s="9">
        <v>1983</v>
      </c>
      <c r="E2725" s="9" t="s">
        <v>12</v>
      </c>
      <c r="F2725" s="9" t="s">
        <v>30</v>
      </c>
      <c r="G2725" s="60" t="s">
        <v>52</v>
      </c>
      <c r="H2725" s="1" t="s">
        <v>11</v>
      </c>
      <c r="I2725" s="1" t="s">
        <v>170</v>
      </c>
      <c r="J2725" s="68" t="s">
        <v>296</v>
      </c>
      <c r="K2725" s="68" t="s">
        <v>297</v>
      </c>
      <c r="L2725" s="120" t="s">
        <v>146</v>
      </c>
      <c r="M2725" s="117" t="s">
        <v>147</v>
      </c>
      <c r="N2725" s="118" t="s">
        <v>6520</v>
      </c>
      <c r="O2725" s="118" t="s">
        <v>146</v>
      </c>
      <c r="P2725" s="118" t="s">
        <v>147</v>
      </c>
      <c r="Q2725" s="118" t="s">
        <v>147</v>
      </c>
      <c r="R2725" s="118" t="s">
        <v>147</v>
      </c>
      <c r="S2725" s="118" t="s">
        <v>147</v>
      </c>
      <c r="T2725" s="118" t="s">
        <v>147</v>
      </c>
      <c r="U2725" s="118" t="s">
        <v>147</v>
      </c>
      <c r="V2725" s="118" t="s">
        <v>147</v>
      </c>
      <c r="W2725" s="118" t="s">
        <v>147</v>
      </c>
      <c r="X2725" s="121">
        <f t="shared" si="48"/>
        <v>26.666666666666668</v>
      </c>
      <c r="Y2725" s="68"/>
      <c r="Z2725" s="113">
        <f>VLOOKUP(B2725,[1]Sheet1!B$3:V$3093,21,0)</f>
        <v>0</v>
      </c>
    </row>
    <row r="2726" spans="2:26" ht="30" x14ac:dyDescent="0.25">
      <c r="B2726" s="9" t="s">
        <v>5527</v>
      </c>
      <c r="C2726" s="9" t="s">
        <v>4900</v>
      </c>
      <c r="D2726" s="9">
        <v>1993</v>
      </c>
      <c r="E2726" s="9" t="s">
        <v>12</v>
      </c>
      <c r="F2726" s="9" t="s">
        <v>213</v>
      </c>
      <c r="G2726" s="60" t="s">
        <v>52</v>
      </c>
      <c r="H2726" s="1" t="s">
        <v>13</v>
      </c>
      <c r="I2726" s="1" t="s">
        <v>130</v>
      </c>
      <c r="J2726" s="68" t="s">
        <v>296</v>
      </c>
      <c r="K2726" s="68" t="s">
        <v>297</v>
      </c>
      <c r="L2726" s="120" t="s">
        <v>147</v>
      </c>
      <c r="M2726" s="117" t="s">
        <v>146</v>
      </c>
      <c r="N2726" s="118" t="s">
        <v>147</v>
      </c>
      <c r="O2726" s="118" t="s">
        <v>147</v>
      </c>
      <c r="P2726" s="118" t="s">
        <v>146</v>
      </c>
      <c r="Q2726" s="118" t="s">
        <v>147</v>
      </c>
      <c r="R2726" s="118" t="s">
        <v>146</v>
      </c>
      <c r="S2726" s="118" t="s">
        <v>147</v>
      </c>
      <c r="T2726" s="118" t="s">
        <v>146</v>
      </c>
      <c r="U2726" s="118" t="s">
        <v>147</v>
      </c>
      <c r="V2726" s="118" t="s">
        <v>146</v>
      </c>
      <c r="W2726" s="118" t="s">
        <v>146</v>
      </c>
      <c r="X2726" s="121">
        <f t="shared" si="48"/>
        <v>25</v>
      </c>
      <c r="Y2726" s="68"/>
      <c r="Z2726" s="113">
        <f>VLOOKUP(B2726,[1]Sheet1!B$3:V$3093,21,0)</f>
        <v>0</v>
      </c>
    </row>
    <row r="2727" spans="2:26" ht="30" x14ac:dyDescent="0.25">
      <c r="B2727" s="9" t="s">
        <v>5528</v>
      </c>
      <c r="C2727" s="9" t="s">
        <v>5529</v>
      </c>
      <c r="D2727" s="9">
        <v>1989</v>
      </c>
      <c r="E2727" s="9" t="s">
        <v>12</v>
      </c>
      <c r="F2727" s="9" t="s">
        <v>413</v>
      </c>
      <c r="G2727" s="60" t="s">
        <v>52</v>
      </c>
      <c r="H2727" s="1" t="s">
        <v>11</v>
      </c>
      <c r="I2727" s="1" t="s">
        <v>6472</v>
      </c>
      <c r="J2727" s="68" t="s">
        <v>296</v>
      </c>
      <c r="K2727" s="68" t="s">
        <v>297</v>
      </c>
      <c r="L2727" s="120" t="s">
        <v>147</v>
      </c>
      <c r="M2727" s="117" t="s">
        <v>148</v>
      </c>
      <c r="N2727" s="118" t="s">
        <v>147</v>
      </c>
      <c r="O2727" s="118" t="s">
        <v>147</v>
      </c>
      <c r="P2727" s="118" t="s">
        <v>146</v>
      </c>
      <c r="Q2727" s="118" t="s">
        <v>148</v>
      </c>
      <c r="R2727" s="118" t="s">
        <v>147</v>
      </c>
      <c r="S2727" s="118" t="s">
        <v>148</v>
      </c>
      <c r="T2727" s="118" t="s">
        <v>146</v>
      </c>
      <c r="U2727" s="118" t="s">
        <v>146</v>
      </c>
      <c r="V2727" s="118" t="s">
        <v>6520</v>
      </c>
      <c r="W2727" s="118" t="s">
        <v>6520</v>
      </c>
      <c r="X2727" s="121">
        <f t="shared" si="48"/>
        <v>26.666666666666668</v>
      </c>
      <c r="Y2727" s="68"/>
      <c r="Z2727" s="113">
        <f>VLOOKUP(B2727,[1]Sheet1!B$3:V$3093,21,0)</f>
        <v>0</v>
      </c>
    </row>
    <row r="2728" spans="2:26" ht="30" x14ac:dyDescent="0.25">
      <c r="B2728" s="9" t="s">
        <v>5530</v>
      </c>
      <c r="C2728" s="9" t="s">
        <v>5285</v>
      </c>
      <c r="D2728" s="9">
        <v>1987</v>
      </c>
      <c r="E2728" s="9" t="s">
        <v>12</v>
      </c>
      <c r="F2728" s="9" t="s">
        <v>30</v>
      </c>
      <c r="G2728" s="60" t="s">
        <v>52</v>
      </c>
      <c r="H2728" s="1" t="s">
        <v>11</v>
      </c>
      <c r="I2728" s="1" t="s">
        <v>31</v>
      </c>
      <c r="J2728" s="68" t="s">
        <v>296</v>
      </c>
      <c r="K2728" s="68" t="s">
        <v>297</v>
      </c>
      <c r="L2728" s="120" t="s">
        <v>147</v>
      </c>
      <c r="M2728" s="117" t="s">
        <v>146</v>
      </c>
      <c r="N2728" s="118" t="s">
        <v>147</v>
      </c>
      <c r="O2728" s="118" t="s">
        <v>147</v>
      </c>
      <c r="P2728" s="118" t="s">
        <v>147</v>
      </c>
      <c r="Q2728" s="118" t="s">
        <v>146</v>
      </c>
      <c r="R2728" s="118" t="s">
        <v>146</v>
      </c>
      <c r="S2728" s="118" t="s">
        <v>146</v>
      </c>
      <c r="T2728" s="118" t="s">
        <v>146</v>
      </c>
      <c r="U2728" s="118" t="s">
        <v>148</v>
      </c>
      <c r="V2728" s="118" t="s">
        <v>147</v>
      </c>
      <c r="W2728" s="118" t="s">
        <v>146</v>
      </c>
      <c r="X2728" s="121">
        <f t="shared" si="48"/>
        <v>25.833333333333332</v>
      </c>
      <c r="Y2728" s="68"/>
      <c r="Z2728" s="113">
        <f>VLOOKUP(B2728,[1]Sheet1!B$3:V$3093,21,0)</f>
        <v>0</v>
      </c>
    </row>
    <row r="2729" spans="2:26" ht="30" x14ac:dyDescent="0.25">
      <c r="B2729" s="9" t="s">
        <v>5531</v>
      </c>
      <c r="C2729" s="9" t="s">
        <v>5532</v>
      </c>
      <c r="D2729" s="9">
        <v>1982</v>
      </c>
      <c r="E2729" s="9" t="s">
        <v>12</v>
      </c>
      <c r="F2729" s="9" t="s">
        <v>30</v>
      </c>
      <c r="G2729" s="60" t="s">
        <v>52</v>
      </c>
      <c r="H2729" s="1" t="s">
        <v>13</v>
      </c>
      <c r="I2729" s="1" t="s">
        <v>22</v>
      </c>
      <c r="J2729" s="68" t="s">
        <v>291</v>
      </c>
      <c r="K2729" s="68" t="s">
        <v>292</v>
      </c>
      <c r="L2729" s="120" t="s">
        <v>147</v>
      </c>
      <c r="M2729" s="117" t="s">
        <v>146</v>
      </c>
      <c r="N2729" s="118" t="s">
        <v>146</v>
      </c>
      <c r="O2729" s="118" t="s">
        <v>147</v>
      </c>
      <c r="P2729" s="118" t="s">
        <v>147</v>
      </c>
      <c r="Q2729" s="118" t="s">
        <v>148</v>
      </c>
      <c r="R2729" s="118" t="s">
        <v>148</v>
      </c>
      <c r="S2729" s="118" t="s">
        <v>148</v>
      </c>
      <c r="T2729" s="118" t="s">
        <v>146</v>
      </c>
      <c r="U2729" s="118" t="s">
        <v>148</v>
      </c>
      <c r="V2729" s="118" t="s">
        <v>148</v>
      </c>
      <c r="W2729" s="118" t="s">
        <v>147</v>
      </c>
      <c r="X2729" s="121">
        <f t="shared" si="48"/>
        <v>31.666666666666668</v>
      </c>
      <c r="Y2729" s="68"/>
      <c r="Z2729" s="113">
        <f>VLOOKUP(B2729,[1]Sheet1!B$3:V$3093,21,0)</f>
        <v>0</v>
      </c>
    </row>
    <row r="2730" spans="2:26" ht="30" x14ac:dyDescent="0.25">
      <c r="B2730" s="9" t="s">
        <v>5533</v>
      </c>
      <c r="C2730" s="9" t="s">
        <v>5534</v>
      </c>
      <c r="D2730" s="9">
        <v>1986</v>
      </c>
      <c r="E2730" s="9" t="s">
        <v>12</v>
      </c>
      <c r="F2730" s="9" t="s">
        <v>30</v>
      </c>
      <c r="G2730" s="60" t="s">
        <v>52</v>
      </c>
      <c r="H2730" s="1" t="s">
        <v>11</v>
      </c>
      <c r="I2730" s="1" t="s">
        <v>6486</v>
      </c>
      <c r="J2730" s="68" t="s">
        <v>296</v>
      </c>
      <c r="K2730" s="68" t="s">
        <v>297</v>
      </c>
      <c r="L2730" s="120" t="s">
        <v>147</v>
      </c>
      <c r="M2730" s="117" t="s">
        <v>146</v>
      </c>
      <c r="N2730" s="118" t="s">
        <v>146</v>
      </c>
      <c r="O2730" s="118" t="s">
        <v>146</v>
      </c>
      <c r="P2730" s="118" t="s">
        <v>146</v>
      </c>
      <c r="Q2730" s="118" t="s">
        <v>147</v>
      </c>
      <c r="R2730" s="118" t="s">
        <v>146</v>
      </c>
      <c r="S2730" s="118" t="s">
        <v>147</v>
      </c>
      <c r="T2730" s="118" t="s">
        <v>146</v>
      </c>
      <c r="U2730" s="118" t="s">
        <v>147</v>
      </c>
      <c r="V2730" s="118" t="s">
        <v>147</v>
      </c>
      <c r="W2730" s="118" t="s">
        <v>146</v>
      </c>
      <c r="X2730" s="121">
        <f t="shared" si="48"/>
        <v>24.166666666666668</v>
      </c>
      <c r="Y2730" s="68"/>
      <c r="Z2730" s="113">
        <f>VLOOKUP(B2730,[1]Sheet1!B$3:V$3093,21,0)</f>
        <v>0</v>
      </c>
    </row>
    <row r="2731" spans="2:26" ht="30" x14ac:dyDescent="0.25">
      <c r="B2731" s="9" t="s">
        <v>5535</v>
      </c>
      <c r="C2731" s="9" t="s">
        <v>606</v>
      </c>
      <c r="D2731" s="9">
        <v>1992</v>
      </c>
      <c r="E2731" s="9" t="s">
        <v>12</v>
      </c>
      <c r="F2731" s="9" t="s">
        <v>30</v>
      </c>
      <c r="G2731" s="60" t="s">
        <v>52</v>
      </c>
      <c r="H2731" s="1" t="s">
        <v>18</v>
      </c>
      <c r="I2731" s="1" t="s">
        <v>180</v>
      </c>
      <c r="J2731" s="68" t="s">
        <v>296</v>
      </c>
      <c r="K2731" s="68" t="s">
        <v>297</v>
      </c>
      <c r="L2731" s="120" t="s">
        <v>148</v>
      </c>
      <c r="M2731" s="117" t="s">
        <v>146</v>
      </c>
      <c r="N2731" s="118" t="s">
        <v>146</v>
      </c>
      <c r="O2731" s="118" t="s">
        <v>148</v>
      </c>
      <c r="P2731" s="118" t="s">
        <v>146</v>
      </c>
      <c r="Q2731" s="118" t="s">
        <v>146</v>
      </c>
      <c r="R2731" s="118" t="s">
        <v>147</v>
      </c>
      <c r="S2731" s="118" t="s">
        <v>146</v>
      </c>
      <c r="T2731" s="118" t="s">
        <v>146</v>
      </c>
      <c r="U2731" s="118" t="s">
        <v>146</v>
      </c>
      <c r="V2731" s="118" t="s">
        <v>147</v>
      </c>
      <c r="W2731" s="118" t="s">
        <v>146</v>
      </c>
      <c r="X2731" s="121">
        <f t="shared" si="48"/>
        <v>25</v>
      </c>
      <c r="Y2731" s="68"/>
      <c r="Z2731" s="113">
        <f>VLOOKUP(B2731,[1]Sheet1!B$3:V$3093,21,0)</f>
        <v>0</v>
      </c>
    </row>
    <row r="2732" spans="2:26" ht="30" x14ac:dyDescent="0.25">
      <c r="B2732" s="9" t="s">
        <v>5536</v>
      </c>
      <c r="C2732" s="9" t="s">
        <v>5537</v>
      </c>
      <c r="D2732" s="9">
        <v>1982</v>
      </c>
      <c r="E2732" s="9" t="s">
        <v>12</v>
      </c>
      <c r="F2732" s="9" t="s">
        <v>30</v>
      </c>
      <c r="G2732" s="60" t="s">
        <v>52</v>
      </c>
      <c r="H2732" s="1" t="s">
        <v>18</v>
      </c>
      <c r="I2732" s="1" t="s">
        <v>24</v>
      </c>
      <c r="J2732" s="68" t="s">
        <v>296</v>
      </c>
      <c r="K2732" s="68" t="s">
        <v>297</v>
      </c>
      <c r="L2732" s="120" t="s">
        <v>147</v>
      </c>
      <c r="M2732" s="117" t="s">
        <v>148</v>
      </c>
      <c r="N2732" s="118" t="s">
        <v>147</v>
      </c>
      <c r="O2732" s="118" t="s">
        <v>147</v>
      </c>
      <c r="P2732" s="118" t="s">
        <v>147</v>
      </c>
      <c r="Q2732" s="118" t="s">
        <v>148</v>
      </c>
      <c r="R2732" s="118" t="s">
        <v>147</v>
      </c>
      <c r="S2732" s="118" t="s">
        <v>148</v>
      </c>
      <c r="T2732" s="118" t="s">
        <v>147</v>
      </c>
      <c r="U2732" s="118" t="s">
        <v>146</v>
      </c>
      <c r="V2732" s="118" t="s">
        <v>147</v>
      </c>
      <c r="W2732" s="118" t="s">
        <v>148</v>
      </c>
      <c r="X2732" s="121">
        <f t="shared" si="48"/>
        <v>32.5</v>
      </c>
      <c r="Y2732" s="68"/>
      <c r="Z2732" s="113">
        <f>VLOOKUP(B2732,[1]Sheet1!B$3:V$3093,21,0)</f>
        <v>0</v>
      </c>
    </row>
    <row r="2733" spans="2:26" ht="45" x14ac:dyDescent="0.25">
      <c r="B2733" s="9" t="s">
        <v>5538</v>
      </c>
      <c r="C2733" s="9" t="s">
        <v>767</v>
      </c>
      <c r="D2733" s="9">
        <v>1994</v>
      </c>
      <c r="E2733" s="9" t="s">
        <v>12</v>
      </c>
      <c r="F2733" s="9" t="s">
        <v>30</v>
      </c>
      <c r="G2733" s="60" t="s">
        <v>52</v>
      </c>
      <c r="H2733" s="1" t="s">
        <v>11</v>
      </c>
      <c r="I2733" s="1" t="s">
        <v>79</v>
      </c>
      <c r="J2733" s="68" t="s">
        <v>6261</v>
      </c>
      <c r="K2733" s="68" t="s">
        <v>6262</v>
      </c>
      <c r="L2733" s="120" t="s">
        <v>149</v>
      </c>
      <c r="M2733" s="117" t="s">
        <v>149</v>
      </c>
      <c r="N2733" s="118" t="s">
        <v>146</v>
      </c>
      <c r="O2733" s="118" t="s">
        <v>6520</v>
      </c>
      <c r="P2733" s="118" t="s">
        <v>146</v>
      </c>
      <c r="Q2733" s="118" t="s">
        <v>146</v>
      </c>
      <c r="R2733" s="118" t="s">
        <v>146</v>
      </c>
      <c r="S2733" s="118" t="s">
        <v>146</v>
      </c>
      <c r="T2733" s="118" t="s">
        <v>146</v>
      </c>
      <c r="U2733" s="118" t="s">
        <v>146</v>
      </c>
      <c r="V2733" s="118" t="s">
        <v>146</v>
      </c>
      <c r="W2733" s="118" t="s">
        <v>148</v>
      </c>
      <c r="X2733" s="121">
        <f t="shared" si="48"/>
        <v>21</v>
      </c>
      <c r="Y2733" s="68"/>
      <c r="Z2733" s="113"/>
    </row>
    <row r="2734" spans="2:26" ht="30" x14ac:dyDescent="0.25">
      <c r="B2734" s="9" t="s">
        <v>5539</v>
      </c>
      <c r="C2734" s="9" t="s">
        <v>5540</v>
      </c>
      <c r="D2734" s="9">
        <v>1998</v>
      </c>
      <c r="E2734" s="9" t="s">
        <v>12</v>
      </c>
      <c r="F2734" s="9" t="s">
        <v>32</v>
      </c>
      <c r="G2734" s="60" t="s">
        <v>52</v>
      </c>
      <c r="H2734" s="1" t="s">
        <v>18</v>
      </c>
      <c r="I2734" s="1" t="s">
        <v>170</v>
      </c>
      <c r="J2734" s="68" t="s">
        <v>6261</v>
      </c>
      <c r="K2734" s="68" t="s">
        <v>6262</v>
      </c>
      <c r="L2734" s="120" t="s">
        <v>149</v>
      </c>
      <c r="M2734" s="117" t="s">
        <v>149</v>
      </c>
      <c r="N2734" s="118" t="s">
        <v>146</v>
      </c>
      <c r="O2734" s="118" t="s">
        <v>147</v>
      </c>
      <c r="P2734" s="118" t="s">
        <v>6520</v>
      </c>
      <c r="Q2734" s="118" t="s">
        <v>146</v>
      </c>
      <c r="R2734" s="118" t="s">
        <v>147</v>
      </c>
      <c r="S2734" s="118" t="s">
        <v>146</v>
      </c>
      <c r="T2734" s="118" t="s">
        <v>146</v>
      </c>
      <c r="U2734" s="118" t="s">
        <v>6520</v>
      </c>
      <c r="V2734" s="118" t="s">
        <v>148</v>
      </c>
      <c r="W2734" s="118" t="s">
        <v>146</v>
      </c>
      <c r="X2734" s="121">
        <f t="shared" si="48"/>
        <v>22</v>
      </c>
      <c r="Y2734" s="68"/>
      <c r="Z2734" s="113">
        <f>VLOOKUP(B2734,[1]Sheet1!B$3:V$3093,21,0)</f>
        <v>0</v>
      </c>
    </row>
    <row r="2735" spans="2:26" ht="30" x14ac:dyDescent="0.25">
      <c r="B2735" s="9" t="s">
        <v>5541</v>
      </c>
      <c r="C2735" s="9" t="s">
        <v>5542</v>
      </c>
      <c r="D2735" s="9">
        <v>1990</v>
      </c>
      <c r="E2735" s="9" t="s">
        <v>12</v>
      </c>
      <c r="F2735" s="9" t="s">
        <v>30</v>
      </c>
      <c r="G2735" s="60" t="s">
        <v>52</v>
      </c>
      <c r="H2735" s="1" t="s">
        <v>13</v>
      </c>
      <c r="I2735" s="1" t="s">
        <v>6247</v>
      </c>
      <c r="J2735" s="68" t="s">
        <v>296</v>
      </c>
      <c r="K2735" s="68" t="s">
        <v>297</v>
      </c>
      <c r="L2735" s="120" t="s">
        <v>146</v>
      </c>
      <c r="M2735" s="117" t="s">
        <v>6520</v>
      </c>
      <c r="N2735" s="118" t="s">
        <v>147</v>
      </c>
      <c r="O2735" s="118" t="s">
        <v>147</v>
      </c>
      <c r="P2735" s="118" t="s">
        <v>148</v>
      </c>
      <c r="Q2735" s="118" t="s">
        <v>147</v>
      </c>
      <c r="R2735" s="118" t="s">
        <v>147</v>
      </c>
      <c r="S2735" s="118" t="s">
        <v>147</v>
      </c>
      <c r="T2735" s="118" t="s">
        <v>147</v>
      </c>
      <c r="U2735" s="118" t="s">
        <v>147</v>
      </c>
      <c r="V2735" s="118" t="s">
        <v>146</v>
      </c>
      <c r="W2735" s="118" t="s">
        <v>147</v>
      </c>
      <c r="X2735" s="121">
        <f t="shared" si="48"/>
        <v>27.5</v>
      </c>
      <c r="Y2735" s="68"/>
      <c r="Z2735" s="113">
        <f>VLOOKUP(B2735,[1]Sheet1!B$3:V$3093,21,0)</f>
        <v>0</v>
      </c>
    </row>
    <row r="2736" spans="2:26" ht="30" x14ac:dyDescent="0.25">
      <c r="B2736" s="9" t="s">
        <v>5543</v>
      </c>
      <c r="C2736" s="9" t="s">
        <v>5544</v>
      </c>
      <c r="D2736" s="9">
        <v>1984</v>
      </c>
      <c r="E2736" s="9" t="s">
        <v>12</v>
      </c>
      <c r="F2736" s="9" t="s">
        <v>30</v>
      </c>
      <c r="G2736" s="60" t="s">
        <v>52</v>
      </c>
      <c r="H2736" s="1" t="s">
        <v>11</v>
      </c>
      <c r="I2736" s="1" t="s">
        <v>21</v>
      </c>
      <c r="J2736" s="68" t="s">
        <v>6261</v>
      </c>
      <c r="K2736" s="68" t="s">
        <v>6262</v>
      </c>
      <c r="L2736" s="120" t="s">
        <v>149</v>
      </c>
      <c r="M2736" s="117" t="s">
        <v>149</v>
      </c>
      <c r="N2736" s="118" t="s">
        <v>146</v>
      </c>
      <c r="O2736" s="118" t="s">
        <v>147</v>
      </c>
      <c r="P2736" s="118" t="s">
        <v>146</v>
      </c>
      <c r="Q2736" s="118" t="s">
        <v>148</v>
      </c>
      <c r="R2736" s="118" t="s">
        <v>147</v>
      </c>
      <c r="S2736" s="118" t="s">
        <v>148</v>
      </c>
      <c r="T2736" s="118" t="s">
        <v>147</v>
      </c>
      <c r="U2736" s="118" t="s">
        <v>146</v>
      </c>
      <c r="V2736" s="118" t="s">
        <v>148</v>
      </c>
      <c r="W2736" s="118" t="s">
        <v>147</v>
      </c>
      <c r="X2736" s="121">
        <f t="shared" si="48"/>
        <v>30</v>
      </c>
      <c r="Y2736" s="68"/>
      <c r="Z2736" s="113">
        <f>VLOOKUP(B2736,[1]Sheet1!B$3:V$3093,21,0)</f>
        <v>0</v>
      </c>
    </row>
    <row r="2737" spans="2:26" ht="30" x14ac:dyDescent="0.25">
      <c r="B2737" s="9" t="s">
        <v>5545</v>
      </c>
      <c r="C2737" s="9" t="s">
        <v>5546</v>
      </c>
      <c r="D2737" s="9">
        <v>1995</v>
      </c>
      <c r="E2737" s="9" t="s">
        <v>12</v>
      </c>
      <c r="F2737" s="9" t="s">
        <v>30</v>
      </c>
      <c r="G2737" s="60" t="s">
        <v>52</v>
      </c>
      <c r="H2737" s="1" t="s">
        <v>13</v>
      </c>
      <c r="I2737" s="1" t="s">
        <v>33</v>
      </c>
      <c r="J2737" s="68" t="s">
        <v>6470</v>
      </c>
      <c r="K2737" s="68" t="s">
        <v>6471</v>
      </c>
      <c r="L2737" s="120" t="s">
        <v>149</v>
      </c>
      <c r="M2737" s="117" t="s">
        <v>149</v>
      </c>
      <c r="N2737" s="118" t="s">
        <v>146</v>
      </c>
      <c r="O2737" s="118" t="s">
        <v>146</v>
      </c>
      <c r="P2737" s="118" t="s">
        <v>146</v>
      </c>
      <c r="Q2737" s="118" t="s">
        <v>6520</v>
      </c>
      <c r="R2737" s="118" t="s">
        <v>146</v>
      </c>
      <c r="S2737" s="118" t="s">
        <v>6520</v>
      </c>
      <c r="T2737" s="118" t="s">
        <v>146</v>
      </c>
      <c r="U2737" s="118" t="s">
        <v>146</v>
      </c>
      <c r="V2737" s="118" t="s">
        <v>146</v>
      </c>
      <c r="W2737" s="118" t="s">
        <v>148</v>
      </c>
      <c r="X2737" s="121">
        <f t="shared" si="48"/>
        <v>20</v>
      </c>
      <c r="Y2737" s="68"/>
      <c r="Z2737" s="113"/>
    </row>
    <row r="2738" spans="2:26" ht="30" x14ac:dyDescent="0.25">
      <c r="B2738" s="9" t="s">
        <v>5547</v>
      </c>
      <c r="C2738" s="9" t="s">
        <v>5548</v>
      </c>
      <c r="D2738" s="9">
        <v>1988</v>
      </c>
      <c r="E2738" s="9" t="s">
        <v>12</v>
      </c>
      <c r="F2738" s="9" t="s">
        <v>30</v>
      </c>
      <c r="G2738" s="60" t="s">
        <v>52</v>
      </c>
      <c r="H2738" s="1" t="s">
        <v>13</v>
      </c>
      <c r="I2738" s="1" t="s">
        <v>6255</v>
      </c>
      <c r="J2738" s="68" t="s">
        <v>291</v>
      </c>
      <c r="K2738" s="68" t="s">
        <v>292</v>
      </c>
      <c r="L2738" s="120" t="s">
        <v>146</v>
      </c>
      <c r="M2738" s="117" t="s">
        <v>147</v>
      </c>
      <c r="N2738" s="118" t="s">
        <v>147</v>
      </c>
      <c r="O2738" s="118" t="s">
        <v>146</v>
      </c>
      <c r="P2738" s="118" t="s">
        <v>146</v>
      </c>
      <c r="Q2738" s="118" t="s">
        <v>146</v>
      </c>
      <c r="R2738" s="118" t="s">
        <v>147</v>
      </c>
      <c r="S2738" s="118" t="s">
        <v>146</v>
      </c>
      <c r="T2738" s="118" t="s">
        <v>146</v>
      </c>
      <c r="U2738" s="118" t="s">
        <v>147</v>
      </c>
      <c r="V2738" s="118" t="s">
        <v>146</v>
      </c>
      <c r="W2738" s="118" t="s">
        <v>146</v>
      </c>
      <c r="X2738" s="121">
        <f t="shared" si="48"/>
        <v>23.333333333333332</v>
      </c>
      <c r="Y2738" s="68"/>
      <c r="Z2738" s="113">
        <f>VLOOKUP(B2738,[1]Sheet1!B$3:V$3093,21,0)</f>
        <v>0</v>
      </c>
    </row>
    <row r="2739" spans="2:26" ht="30" x14ac:dyDescent="0.25">
      <c r="B2739" s="9" t="s">
        <v>5549</v>
      </c>
      <c r="C2739" s="9" t="s">
        <v>5550</v>
      </c>
      <c r="D2739" s="9">
        <v>1985</v>
      </c>
      <c r="E2739" s="9" t="s">
        <v>12</v>
      </c>
      <c r="F2739" s="9" t="s">
        <v>30</v>
      </c>
      <c r="G2739" s="60" t="s">
        <v>52</v>
      </c>
      <c r="H2739" s="1" t="s">
        <v>13</v>
      </c>
      <c r="I2739" s="1" t="s">
        <v>88</v>
      </c>
      <c r="J2739" s="68" t="s">
        <v>296</v>
      </c>
      <c r="K2739" s="68" t="s">
        <v>297</v>
      </c>
      <c r="L2739" s="120" t="s">
        <v>146</v>
      </c>
      <c r="M2739" s="117" t="s">
        <v>147</v>
      </c>
      <c r="N2739" s="118" t="s">
        <v>146</v>
      </c>
      <c r="O2739" s="118" t="s">
        <v>147</v>
      </c>
      <c r="P2739" s="118" t="s">
        <v>146</v>
      </c>
      <c r="Q2739" s="118" t="s">
        <v>147</v>
      </c>
      <c r="R2739" s="118" t="s">
        <v>146</v>
      </c>
      <c r="S2739" s="118" t="s">
        <v>147</v>
      </c>
      <c r="T2739" s="118" t="s">
        <v>146</v>
      </c>
      <c r="U2739" s="118" t="s">
        <v>147</v>
      </c>
      <c r="V2739" s="118" t="s">
        <v>148</v>
      </c>
      <c r="W2739" s="118" t="s">
        <v>146</v>
      </c>
      <c r="X2739" s="121">
        <f t="shared" si="48"/>
        <v>25.833333333333332</v>
      </c>
      <c r="Y2739" s="68"/>
      <c r="Z2739" s="113">
        <f>VLOOKUP(B2739,[1]Sheet1!B$3:V$3093,21,0)</f>
        <v>0</v>
      </c>
    </row>
    <row r="2740" spans="2:26" ht="30" x14ac:dyDescent="0.25">
      <c r="B2740" s="9" t="s">
        <v>5551</v>
      </c>
      <c r="C2740" s="9" t="s">
        <v>5552</v>
      </c>
      <c r="D2740" s="9">
        <v>1988</v>
      </c>
      <c r="E2740" s="9" t="s">
        <v>12</v>
      </c>
      <c r="F2740" s="9" t="s">
        <v>32</v>
      </c>
      <c r="G2740" s="60" t="s">
        <v>52</v>
      </c>
      <c r="H2740" s="1" t="s">
        <v>11</v>
      </c>
      <c r="I2740" s="1" t="s">
        <v>170</v>
      </c>
      <c r="J2740" s="68" t="s">
        <v>291</v>
      </c>
      <c r="K2740" s="68" t="s">
        <v>292</v>
      </c>
      <c r="L2740" s="120" t="s">
        <v>147</v>
      </c>
      <c r="M2740" s="117" t="s">
        <v>146</v>
      </c>
      <c r="N2740" s="118" t="s">
        <v>146</v>
      </c>
      <c r="O2740" s="118" t="s">
        <v>147</v>
      </c>
      <c r="P2740" s="118" t="s">
        <v>147</v>
      </c>
      <c r="Q2740" s="118" t="s">
        <v>147</v>
      </c>
      <c r="R2740" s="118" t="s">
        <v>146</v>
      </c>
      <c r="S2740" s="118" t="s">
        <v>147</v>
      </c>
      <c r="T2740" s="118" t="s">
        <v>146</v>
      </c>
      <c r="U2740" s="118" t="s">
        <v>146</v>
      </c>
      <c r="V2740" s="118" t="s">
        <v>146</v>
      </c>
      <c r="W2740" s="118" t="s">
        <v>146</v>
      </c>
      <c r="X2740" s="121">
        <f t="shared" si="48"/>
        <v>24.166666666666668</v>
      </c>
      <c r="Y2740" s="68"/>
      <c r="Z2740" s="113">
        <f>VLOOKUP(B2740,[1]Sheet1!B$3:V$3093,21,0)</f>
        <v>0</v>
      </c>
    </row>
    <row r="2741" spans="2:26" ht="30" x14ac:dyDescent="0.25">
      <c r="B2741" s="9" t="s">
        <v>5553</v>
      </c>
      <c r="C2741" s="9" t="s">
        <v>2694</v>
      </c>
      <c r="D2741" s="9">
        <v>1985</v>
      </c>
      <c r="E2741" s="9" t="s">
        <v>12</v>
      </c>
      <c r="F2741" s="9" t="s">
        <v>30</v>
      </c>
      <c r="G2741" s="60" t="s">
        <v>52</v>
      </c>
      <c r="H2741" s="1" t="s">
        <v>18</v>
      </c>
      <c r="I2741" s="1" t="s">
        <v>170</v>
      </c>
      <c r="J2741" s="68" t="s">
        <v>296</v>
      </c>
      <c r="K2741" s="68" t="s">
        <v>297</v>
      </c>
      <c r="L2741" s="120" t="s">
        <v>6520</v>
      </c>
      <c r="M2741" s="117" t="s">
        <v>146</v>
      </c>
      <c r="N2741" s="118" t="s">
        <v>146</v>
      </c>
      <c r="O2741" s="118" t="s">
        <v>147</v>
      </c>
      <c r="P2741" s="118" t="s">
        <v>147</v>
      </c>
      <c r="Q2741" s="118" t="s">
        <v>146</v>
      </c>
      <c r="R2741" s="118" t="s">
        <v>146</v>
      </c>
      <c r="S2741" s="118" t="s">
        <v>146</v>
      </c>
      <c r="T2741" s="118" t="s">
        <v>146</v>
      </c>
      <c r="U2741" s="118" t="s">
        <v>6520</v>
      </c>
      <c r="V2741" s="118" t="s">
        <v>6520</v>
      </c>
      <c r="W2741" s="118" t="s">
        <v>147</v>
      </c>
      <c r="X2741" s="121">
        <f t="shared" si="48"/>
        <v>20</v>
      </c>
      <c r="Y2741" s="68"/>
      <c r="Z2741" s="113">
        <f>VLOOKUP(B2741,[1]Sheet1!B$3:V$3093,21,0)</f>
        <v>0</v>
      </c>
    </row>
    <row r="2742" spans="2:26" ht="30" x14ac:dyDescent="0.25">
      <c r="B2742" s="9" t="s">
        <v>5554</v>
      </c>
      <c r="C2742" s="9" t="s">
        <v>5555</v>
      </c>
      <c r="D2742" s="9">
        <v>1982</v>
      </c>
      <c r="E2742" s="9" t="s">
        <v>12</v>
      </c>
      <c r="F2742" s="9" t="s">
        <v>30</v>
      </c>
      <c r="G2742" s="60" t="s">
        <v>52</v>
      </c>
      <c r="H2742" s="1" t="s">
        <v>11</v>
      </c>
      <c r="I2742" s="1" t="s">
        <v>6321</v>
      </c>
      <c r="J2742" s="68" t="s">
        <v>296</v>
      </c>
      <c r="K2742" s="68" t="s">
        <v>297</v>
      </c>
      <c r="L2742" s="120" t="s">
        <v>147</v>
      </c>
      <c r="M2742" s="117" t="s">
        <v>146</v>
      </c>
      <c r="N2742" s="118" t="s">
        <v>147</v>
      </c>
      <c r="O2742" s="118" t="s">
        <v>6520</v>
      </c>
      <c r="P2742" s="118" t="s">
        <v>6520</v>
      </c>
      <c r="Q2742" s="118" t="s">
        <v>146</v>
      </c>
      <c r="R2742" s="118" t="s">
        <v>148</v>
      </c>
      <c r="S2742" s="118" t="s">
        <v>146</v>
      </c>
      <c r="T2742" s="118" t="s">
        <v>148</v>
      </c>
      <c r="U2742" s="118" t="s">
        <v>146</v>
      </c>
      <c r="V2742" s="118" t="s">
        <v>146</v>
      </c>
      <c r="W2742" s="118" t="s">
        <v>147</v>
      </c>
      <c r="X2742" s="121">
        <f t="shared" si="48"/>
        <v>24.166666666666668</v>
      </c>
      <c r="Y2742" s="68"/>
      <c r="Z2742" s="113">
        <f>VLOOKUP(B2742,[1]Sheet1!B$3:V$3093,21,0)</f>
        <v>0</v>
      </c>
    </row>
    <row r="2743" spans="2:26" ht="30" x14ac:dyDescent="0.25">
      <c r="B2743" s="9" t="s">
        <v>5556</v>
      </c>
      <c r="C2743" s="9" t="s">
        <v>5557</v>
      </c>
      <c r="D2743" s="9">
        <v>1981</v>
      </c>
      <c r="E2743" s="9" t="s">
        <v>12</v>
      </c>
      <c r="F2743" s="9" t="s">
        <v>32</v>
      </c>
      <c r="G2743" s="60" t="s">
        <v>52</v>
      </c>
      <c r="H2743" s="1" t="s">
        <v>13</v>
      </c>
      <c r="I2743" s="1" t="s">
        <v>24</v>
      </c>
      <c r="J2743" s="68" t="s">
        <v>291</v>
      </c>
      <c r="K2743" s="68" t="s">
        <v>292</v>
      </c>
      <c r="L2743" s="120" t="s">
        <v>147</v>
      </c>
      <c r="M2743" s="117" t="s">
        <v>146</v>
      </c>
      <c r="N2743" s="118" t="s">
        <v>147</v>
      </c>
      <c r="O2743" s="118" t="s">
        <v>147</v>
      </c>
      <c r="P2743" s="118" t="s">
        <v>147</v>
      </c>
      <c r="Q2743" s="118" t="s">
        <v>147</v>
      </c>
      <c r="R2743" s="118" t="s">
        <v>6520</v>
      </c>
      <c r="S2743" s="118" t="s">
        <v>147</v>
      </c>
      <c r="T2743" s="118" t="s">
        <v>147</v>
      </c>
      <c r="U2743" s="118" t="s">
        <v>147</v>
      </c>
      <c r="V2743" s="118" t="s">
        <v>147</v>
      </c>
      <c r="W2743" s="118" t="s">
        <v>147</v>
      </c>
      <c r="X2743" s="121">
        <f t="shared" si="48"/>
        <v>27.5</v>
      </c>
      <c r="Y2743" s="68"/>
      <c r="Z2743" s="113">
        <f>VLOOKUP(B2743,[1]Sheet1!B$3:V$3093,21,0)</f>
        <v>0</v>
      </c>
    </row>
    <row r="2744" spans="2:26" ht="30" x14ac:dyDescent="0.25">
      <c r="B2744" s="9" t="s">
        <v>5558</v>
      </c>
      <c r="C2744" s="9" t="s">
        <v>4372</v>
      </c>
      <c r="D2744" s="9">
        <v>1993</v>
      </c>
      <c r="E2744" s="9" t="s">
        <v>12</v>
      </c>
      <c r="F2744" s="9" t="s">
        <v>32</v>
      </c>
      <c r="G2744" s="60" t="s">
        <v>52</v>
      </c>
      <c r="H2744" s="1" t="s">
        <v>18</v>
      </c>
      <c r="I2744" s="1" t="s">
        <v>31</v>
      </c>
      <c r="J2744" s="68" t="s">
        <v>6420</v>
      </c>
      <c r="K2744" s="68" t="s">
        <v>6421</v>
      </c>
      <c r="L2744" s="120" t="s">
        <v>149</v>
      </c>
      <c r="M2744" s="117" t="s">
        <v>149</v>
      </c>
      <c r="N2744" s="118" t="s">
        <v>146</v>
      </c>
      <c r="O2744" s="118" t="s">
        <v>147</v>
      </c>
      <c r="P2744" s="118" t="s">
        <v>146</v>
      </c>
      <c r="Q2744" s="118" t="s">
        <v>146</v>
      </c>
      <c r="R2744" s="118" t="s">
        <v>147</v>
      </c>
      <c r="S2744" s="118" t="s">
        <v>146</v>
      </c>
      <c r="T2744" s="118" t="s">
        <v>146</v>
      </c>
      <c r="U2744" s="118" t="s">
        <v>146</v>
      </c>
      <c r="V2744" s="118" t="s">
        <v>147</v>
      </c>
      <c r="W2744" s="118" t="s">
        <v>147</v>
      </c>
      <c r="X2744" s="121">
        <f t="shared" si="48"/>
        <v>24</v>
      </c>
      <c r="Y2744" s="68"/>
      <c r="Z2744" s="113">
        <f>VLOOKUP(B2744,[1]Sheet1!B$3:V$3093,21,0)</f>
        <v>0</v>
      </c>
    </row>
    <row r="2745" spans="2:26" ht="30" x14ac:dyDescent="0.25">
      <c r="B2745" s="9" t="s">
        <v>5559</v>
      </c>
      <c r="C2745" s="9" t="s">
        <v>5560</v>
      </c>
      <c r="D2745" s="9">
        <v>1990</v>
      </c>
      <c r="E2745" s="9" t="s">
        <v>12</v>
      </c>
      <c r="F2745" s="9" t="s">
        <v>161</v>
      </c>
      <c r="G2745" s="60" t="s">
        <v>52</v>
      </c>
      <c r="H2745" s="1" t="s">
        <v>29</v>
      </c>
      <c r="I2745" s="1" t="s">
        <v>14</v>
      </c>
      <c r="J2745" s="68" t="s">
        <v>6316</v>
      </c>
      <c r="K2745" s="68" t="s">
        <v>6317</v>
      </c>
      <c r="L2745" s="120" t="s">
        <v>149</v>
      </c>
      <c r="M2745" s="117" t="s">
        <v>147</v>
      </c>
      <c r="N2745" s="118" t="s">
        <v>146</v>
      </c>
      <c r="O2745" s="118" t="s">
        <v>147</v>
      </c>
      <c r="P2745" s="118" t="s">
        <v>147</v>
      </c>
      <c r="Q2745" s="118" t="s">
        <v>146</v>
      </c>
      <c r="R2745" s="118" t="s">
        <v>147</v>
      </c>
      <c r="S2745" s="118" t="s">
        <v>146</v>
      </c>
      <c r="T2745" s="118" t="s">
        <v>147</v>
      </c>
      <c r="U2745" s="118" t="s">
        <v>147</v>
      </c>
      <c r="V2745" s="118" t="s">
        <v>147</v>
      </c>
      <c r="W2745" s="118" t="s">
        <v>146</v>
      </c>
      <c r="X2745" s="121">
        <f t="shared" si="48"/>
        <v>26.363636363636363</v>
      </c>
      <c r="Y2745" s="68"/>
      <c r="Z2745" s="113">
        <f>VLOOKUP(B2745,[1]Sheet1!B$3:V$3093,21,0)</f>
        <v>0</v>
      </c>
    </row>
    <row r="2746" spans="2:26" ht="30" x14ac:dyDescent="0.25">
      <c r="B2746" s="9" t="s">
        <v>5561</v>
      </c>
      <c r="C2746" s="9" t="s">
        <v>5562</v>
      </c>
      <c r="D2746" s="9">
        <v>1988</v>
      </c>
      <c r="E2746" s="9" t="s">
        <v>12</v>
      </c>
      <c r="F2746" s="9" t="s">
        <v>30</v>
      </c>
      <c r="G2746" s="60" t="s">
        <v>52</v>
      </c>
      <c r="H2746" s="1" t="s">
        <v>18</v>
      </c>
      <c r="I2746" s="1" t="s">
        <v>24</v>
      </c>
      <c r="J2746" s="68" t="s">
        <v>296</v>
      </c>
      <c r="K2746" s="68" t="s">
        <v>297</v>
      </c>
      <c r="L2746" s="120" t="s">
        <v>147</v>
      </c>
      <c r="M2746" s="117" t="s">
        <v>147</v>
      </c>
      <c r="N2746" s="118" t="s">
        <v>147</v>
      </c>
      <c r="O2746" s="118" t="s">
        <v>147</v>
      </c>
      <c r="P2746" s="118" t="s">
        <v>147</v>
      </c>
      <c r="Q2746" s="118" t="s">
        <v>148</v>
      </c>
      <c r="R2746" s="118" t="s">
        <v>148</v>
      </c>
      <c r="S2746" s="118" t="s">
        <v>148</v>
      </c>
      <c r="T2746" s="118" t="s">
        <v>148</v>
      </c>
      <c r="U2746" s="118" t="s">
        <v>147</v>
      </c>
      <c r="V2746" s="118" t="s">
        <v>148</v>
      </c>
      <c r="W2746" s="118" t="s">
        <v>147</v>
      </c>
      <c r="X2746" s="121">
        <f t="shared" si="48"/>
        <v>34.166666666666664</v>
      </c>
      <c r="Y2746" s="68"/>
      <c r="Z2746" s="113">
        <f>VLOOKUP(B2746,[1]Sheet1!B$3:V$3093,21,0)</f>
        <v>0</v>
      </c>
    </row>
    <row r="2747" spans="2:26" ht="30" x14ac:dyDescent="0.25">
      <c r="B2747" s="9" t="s">
        <v>5563</v>
      </c>
      <c r="C2747" s="9" t="s">
        <v>5564</v>
      </c>
      <c r="D2747" s="9">
        <v>1991</v>
      </c>
      <c r="E2747" s="9" t="s">
        <v>12</v>
      </c>
      <c r="F2747" s="9" t="s">
        <v>30</v>
      </c>
      <c r="G2747" s="60" t="s">
        <v>52</v>
      </c>
      <c r="H2747" s="1" t="s">
        <v>11</v>
      </c>
      <c r="I2747" s="1" t="s">
        <v>22</v>
      </c>
      <c r="J2747" s="68" t="s">
        <v>296</v>
      </c>
      <c r="K2747" s="68" t="s">
        <v>297</v>
      </c>
      <c r="L2747" s="120" t="s">
        <v>147</v>
      </c>
      <c r="M2747" s="117" t="s">
        <v>146</v>
      </c>
      <c r="N2747" s="118" t="s">
        <v>146</v>
      </c>
      <c r="O2747" s="118" t="s">
        <v>146</v>
      </c>
      <c r="P2747" s="118" t="s">
        <v>146</v>
      </c>
      <c r="Q2747" s="118" t="s">
        <v>146</v>
      </c>
      <c r="R2747" s="118" t="s">
        <v>148</v>
      </c>
      <c r="S2747" s="118" t="s">
        <v>146</v>
      </c>
      <c r="T2747" s="118" t="s">
        <v>147</v>
      </c>
      <c r="U2747" s="118" t="s">
        <v>148</v>
      </c>
      <c r="V2747" s="118" t="s">
        <v>146</v>
      </c>
      <c r="W2747" s="118" t="s">
        <v>147</v>
      </c>
      <c r="X2747" s="121">
        <f t="shared" si="48"/>
        <v>25.833333333333332</v>
      </c>
      <c r="Y2747" s="68"/>
      <c r="Z2747" s="113">
        <f>VLOOKUP(B2747,[1]Sheet1!B$3:V$3093,21,0)</f>
        <v>0</v>
      </c>
    </row>
    <row r="2748" spans="2:26" ht="30" x14ac:dyDescent="0.25">
      <c r="B2748" s="9" t="s">
        <v>5565</v>
      </c>
      <c r="C2748" s="9" t="s">
        <v>5566</v>
      </c>
      <c r="D2748" s="9">
        <v>1995</v>
      </c>
      <c r="E2748" s="9" t="s">
        <v>12</v>
      </c>
      <c r="F2748" s="9" t="s">
        <v>30</v>
      </c>
      <c r="G2748" s="60" t="s">
        <v>52</v>
      </c>
      <c r="H2748" s="1" t="s">
        <v>18</v>
      </c>
      <c r="I2748" s="1" t="s">
        <v>170</v>
      </c>
      <c r="J2748" s="68" t="s">
        <v>296</v>
      </c>
      <c r="K2748" s="68" t="s">
        <v>297</v>
      </c>
      <c r="L2748" s="120" t="s">
        <v>6520</v>
      </c>
      <c r="M2748" s="117" t="s">
        <v>146</v>
      </c>
      <c r="N2748" s="118" t="s">
        <v>6520</v>
      </c>
      <c r="O2748" s="118" t="s">
        <v>146</v>
      </c>
      <c r="P2748" s="118" t="s">
        <v>146</v>
      </c>
      <c r="Q2748" s="118" t="s">
        <v>147</v>
      </c>
      <c r="R2748" s="118" t="s">
        <v>148</v>
      </c>
      <c r="S2748" s="118" t="s">
        <v>147</v>
      </c>
      <c r="T2748" s="118" t="s">
        <v>148</v>
      </c>
      <c r="U2748" s="118" t="s">
        <v>146</v>
      </c>
      <c r="V2748" s="118" t="s">
        <v>146</v>
      </c>
      <c r="W2748" s="118" t="s">
        <v>146</v>
      </c>
      <c r="X2748" s="121">
        <f t="shared" si="48"/>
        <v>23.333333333333332</v>
      </c>
      <c r="Y2748" s="68"/>
      <c r="Z2748" s="113">
        <f>VLOOKUP(B2748,[1]Sheet1!B$3:V$3093,21,0)</f>
        <v>0</v>
      </c>
    </row>
    <row r="2749" spans="2:26" ht="30" x14ac:dyDescent="0.25">
      <c r="B2749" s="9" t="s">
        <v>5567</v>
      </c>
      <c r="C2749" s="9" t="s">
        <v>5568</v>
      </c>
      <c r="D2749" s="9">
        <v>1989</v>
      </c>
      <c r="E2749" s="9" t="s">
        <v>12</v>
      </c>
      <c r="F2749" s="9" t="s">
        <v>32</v>
      </c>
      <c r="G2749" s="60" t="s">
        <v>52</v>
      </c>
      <c r="H2749" s="1" t="s">
        <v>13</v>
      </c>
      <c r="I2749" s="1" t="s">
        <v>24</v>
      </c>
      <c r="J2749" s="68" t="s">
        <v>296</v>
      </c>
      <c r="K2749" s="68" t="s">
        <v>297</v>
      </c>
      <c r="L2749" s="120" t="s">
        <v>146</v>
      </c>
      <c r="M2749" s="117" t="s">
        <v>148</v>
      </c>
      <c r="N2749" s="118" t="s">
        <v>146</v>
      </c>
      <c r="O2749" s="118" t="s">
        <v>147</v>
      </c>
      <c r="P2749" s="118" t="s">
        <v>148</v>
      </c>
      <c r="Q2749" s="118" t="s">
        <v>148</v>
      </c>
      <c r="R2749" s="118" t="s">
        <v>146</v>
      </c>
      <c r="S2749" s="118" t="s">
        <v>148</v>
      </c>
      <c r="T2749" s="118" t="s">
        <v>146</v>
      </c>
      <c r="U2749" s="118" t="s">
        <v>146</v>
      </c>
      <c r="V2749" s="118" t="s">
        <v>146</v>
      </c>
      <c r="W2749" s="118" t="s">
        <v>146</v>
      </c>
      <c r="X2749" s="121">
        <f t="shared" si="48"/>
        <v>27.5</v>
      </c>
      <c r="Y2749" s="68"/>
      <c r="Z2749" s="113">
        <f>VLOOKUP(B2749,[1]Sheet1!B$3:V$3093,21,0)</f>
        <v>0</v>
      </c>
    </row>
    <row r="2750" spans="2:26" ht="30" x14ac:dyDescent="0.25">
      <c r="B2750" s="9" t="s">
        <v>5569</v>
      </c>
      <c r="C2750" s="9" t="s">
        <v>5570</v>
      </c>
      <c r="D2750" s="9">
        <v>1988</v>
      </c>
      <c r="E2750" s="9" t="s">
        <v>12</v>
      </c>
      <c r="F2750" s="9" t="s">
        <v>32</v>
      </c>
      <c r="G2750" s="60" t="s">
        <v>52</v>
      </c>
      <c r="H2750" s="1" t="s">
        <v>11</v>
      </c>
      <c r="I2750" s="1" t="s">
        <v>6252</v>
      </c>
      <c r="J2750" s="68" t="s">
        <v>296</v>
      </c>
      <c r="K2750" s="68" t="s">
        <v>297</v>
      </c>
      <c r="L2750" s="120" t="s">
        <v>6520</v>
      </c>
      <c r="M2750" s="117" t="s">
        <v>146</v>
      </c>
      <c r="N2750" s="118" t="s">
        <v>147</v>
      </c>
      <c r="O2750" s="118" t="s">
        <v>146</v>
      </c>
      <c r="P2750" s="118" t="s">
        <v>147</v>
      </c>
      <c r="Q2750" s="118" t="s">
        <v>148</v>
      </c>
      <c r="R2750" s="118" t="s">
        <v>147</v>
      </c>
      <c r="S2750" s="118" t="s">
        <v>148</v>
      </c>
      <c r="T2750" s="118" t="s">
        <v>146</v>
      </c>
      <c r="U2750" s="118" t="s">
        <v>146</v>
      </c>
      <c r="V2750" s="118" t="s">
        <v>147</v>
      </c>
      <c r="W2750" s="118" t="s">
        <v>146</v>
      </c>
      <c r="X2750" s="121">
        <f t="shared" si="48"/>
        <v>25.833333333333332</v>
      </c>
      <c r="Y2750" s="68"/>
      <c r="Z2750" s="113">
        <f>VLOOKUP(B2750,[1]Sheet1!B$3:V$3093,21,0)</f>
        <v>0</v>
      </c>
    </row>
    <row r="2751" spans="2:26" ht="30" x14ac:dyDescent="0.25">
      <c r="B2751" s="9" t="s">
        <v>5571</v>
      </c>
      <c r="C2751" s="9" t="s">
        <v>1876</v>
      </c>
      <c r="D2751" s="9">
        <v>1997</v>
      </c>
      <c r="E2751" s="9" t="s">
        <v>12</v>
      </c>
      <c r="F2751" s="9" t="s">
        <v>32</v>
      </c>
      <c r="G2751" s="60" t="s">
        <v>52</v>
      </c>
      <c r="H2751" s="1" t="s">
        <v>13</v>
      </c>
      <c r="I2751" s="1" t="s">
        <v>6479</v>
      </c>
      <c r="J2751" s="68" t="s">
        <v>6420</v>
      </c>
      <c r="K2751" s="68" t="s">
        <v>6421</v>
      </c>
      <c r="L2751" s="120" t="s">
        <v>149</v>
      </c>
      <c r="M2751" s="117" t="s">
        <v>149</v>
      </c>
      <c r="N2751" s="118" t="s">
        <v>146</v>
      </c>
      <c r="O2751" s="118" t="s">
        <v>146</v>
      </c>
      <c r="P2751" s="118" t="s">
        <v>146</v>
      </c>
      <c r="Q2751" s="118" t="s">
        <v>146</v>
      </c>
      <c r="R2751" s="118" t="s">
        <v>146</v>
      </c>
      <c r="S2751" s="118" t="s">
        <v>146</v>
      </c>
      <c r="T2751" s="118" t="s">
        <v>146</v>
      </c>
      <c r="U2751" s="118" t="s">
        <v>146</v>
      </c>
      <c r="V2751" s="118" t="s">
        <v>146</v>
      </c>
      <c r="W2751" s="118" t="s">
        <v>148</v>
      </c>
      <c r="X2751" s="121">
        <f t="shared" si="48"/>
        <v>22</v>
      </c>
      <c r="Y2751" s="68"/>
      <c r="Z2751" s="113"/>
    </row>
    <row r="2752" spans="2:26" ht="30" x14ac:dyDescent="0.25">
      <c r="B2752" s="9" t="s">
        <v>5572</v>
      </c>
      <c r="C2752" s="9" t="s">
        <v>2733</v>
      </c>
      <c r="D2752" s="9">
        <v>1989</v>
      </c>
      <c r="E2752" s="9" t="s">
        <v>12</v>
      </c>
      <c r="F2752" s="9" t="s">
        <v>413</v>
      </c>
      <c r="G2752" s="60" t="s">
        <v>52</v>
      </c>
      <c r="H2752" s="1" t="s">
        <v>13</v>
      </c>
      <c r="I2752" s="1" t="s">
        <v>22</v>
      </c>
      <c r="J2752" s="68" t="s">
        <v>296</v>
      </c>
      <c r="K2752" s="68" t="s">
        <v>297</v>
      </c>
      <c r="L2752" s="120" t="s">
        <v>148</v>
      </c>
      <c r="M2752" s="117" t="s">
        <v>147</v>
      </c>
      <c r="N2752" s="118" t="s">
        <v>147</v>
      </c>
      <c r="O2752" s="118" t="s">
        <v>148</v>
      </c>
      <c r="P2752" s="118" t="s">
        <v>147</v>
      </c>
      <c r="Q2752" s="118" t="s">
        <v>148</v>
      </c>
      <c r="R2752" s="118" t="s">
        <v>147</v>
      </c>
      <c r="S2752" s="118" t="s">
        <v>148</v>
      </c>
      <c r="T2752" s="118" t="s">
        <v>146</v>
      </c>
      <c r="U2752" s="118" t="s">
        <v>146</v>
      </c>
      <c r="V2752" s="118" t="s">
        <v>146</v>
      </c>
      <c r="W2752" s="118" t="s">
        <v>6520</v>
      </c>
      <c r="X2752" s="121">
        <f t="shared" si="48"/>
        <v>29.166666666666668</v>
      </c>
      <c r="Y2752" s="68"/>
      <c r="Z2752" s="113">
        <f>VLOOKUP(B2752,[1]Sheet1!B$3:V$3093,21,0)</f>
        <v>0</v>
      </c>
    </row>
    <row r="2753" spans="2:26" ht="45" x14ac:dyDescent="0.25">
      <c r="B2753" s="9" t="s">
        <v>5573</v>
      </c>
      <c r="C2753" s="9" t="s">
        <v>5574</v>
      </c>
      <c r="D2753" s="9">
        <v>1989</v>
      </c>
      <c r="E2753" s="9" t="s">
        <v>12</v>
      </c>
      <c r="F2753" s="9" t="s">
        <v>30</v>
      </c>
      <c r="G2753" s="60" t="s">
        <v>52</v>
      </c>
      <c r="H2753" s="1" t="s">
        <v>13</v>
      </c>
      <c r="I2753" s="1" t="s">
        <v>16</v>
      </c>
      <c r="J2753" s="68" t="s">
        <v>296</v>
      </c>
      <c r="K2753" s="68" t="s">
        <v>297</v>
      </c>
      <c r="L2753" s="120" t="s">
        <v>147</v>
      </c>
      <c r="M2753" s="117" t="s">
        <v>146</v>
      </c>
      <c r="N2753" s="118" t="s">
        <v>6520</v>
      </c>
      <c r="O2753" s="118" t="s">
        <v>146</v>
      </c>
      <c r="P2753" s="118" t="s">
        <v>146</v>
      </c>
      <c r="Q2753" s="118" t="s">
        <v>146</v>
      </c>
      <c r="R2753" s="118" t="s">
        <v>146</v>
      </c>
      <c r="S2753" s="118" t="s">
        <v>146</v>
      </c>
      <c r="T2753" s="118" t="s">
        <v>147</v>
      </c>
      <c r="U2753" s="118" t="s">
        <v>147</v>
      </c>
      <c r="V2753" s="118" t="s">
        <v>146</v>
      </c>
      <c r="W2753" s="118" t="s">
        <v>147</v>
      </c>
      <c r="X2753" s="121">
        <f t="shared" si="48"/>
        <v>22.5</v>
      </c>
      <c r="Y2753" s="68"/>
      <c r="Z2753" s="113">
        <f>VLOOKUP(B2753,[1]Sheet1!B$3:V$3093,21,0)</f>
        <v>0</v>
      </c>
    </row>
    <row r="2754" spans="2:26" ht="30" x14ac:dyDescent="0.25">
      <c r="B2754" s="9" t="s">
        <v>5575</v>
      </c>
      <c r="C2754" s="9" t="s">
        <v>5576</v>
      </c>
      <c r="D2754" s="9">
        <v>1990</v>
      </c>
      <c r="E2754" s="9" t="s">
        <v>12</v>
      </c>
      <c r="F2754" s="9" t="s">
        <v>30</v>
      </c>
      <c r="G2754" s="60" t="s">
        <v>52</v>
      </c>
      <c r="H2754" s="1" t="s">
        <v>13</v>
      </c>
      <c r="I2754" s="1" t="s">
        <v>19</v>
      </c>
      <c r="J2754" s="68" t="s">
        <v>296</v>
      </c>
      <c r="K2754" s="68" t="s">
        <v>297</v>
      </c>
      <c r="L2754" s="120" t="s">
        <v>6520</v>
      </c>
      <c r="M2754" s="117" t="s">
        <v>147</v>
      </c>
      <c r="N2754" s="118" t="s">
        <v>146</v>
      </c>
      <c r="O2754" s="118" t="s">
        <v>146</v>
      </c>
      <c r="P2754" s="118" t="s">
        <v>146</v>
      </c>
      <c r="Q2754" s="118" t="s">
        <v>6520</v>
      </c>
      <c r="R2754" s="118" t="s">
        <v>6520</v>
      </c>
      <c r="S2754" s="118" t="s">
        <v>146</v>
      </c>
      <c r="T2754" s="118" t="s">
        <v>146</v>
      </c>
      <c r="U2754" s="118" t="s">
        <v>146</v>
      </c>
      <c r="V2754" s="118" t="s">
        <v>146</v>
      </c>
      <c r="W2754" s="118" t="s">
        <v>148</v>
      </c>
      <c r="X2754" s="121">
        <f t="shared" si="48"/>
        <v>20</v>
      </c>
      <c r="Y2754" s="68"/>
      <c r="Z2754" s="113"/>
    </row>
    <row r="2755" spans="2:26" ht="30" x14ac:dyDescent="0.25">
      <c r="B2755" s="9" t="s">
        <v>5577</v>
      </c>
      <c r="C2755" s="9" t="s">
        <v>5578</v>
      </c>
      <c r="D2755" s="9">
        <v>1997</v>
      </c>
      <c r="E2755" s="9" t="s">
        <v>12</v>
      </c>
      <c r="F2755" s="9" t="s">
        <v>30</v>
      </c>
      <c r="G2755" s="60" t="s">
        <v>52</v>
      </c>
      <c r="H2755" s="1" t="s">
        <v>18</v>
      </c>
      <c r="I2755" s="1" t="s">
        <v>170</v>
      </c>
      <c r="J2755" s="68" t="s">
        <v>6420</v>
      </c>
      <c r="K2755" s="68" t="s">
        <v>6421</v>
      </c>
      <c r="L2755" s="120" t="s">
        <v>149</v>
      </c>
      <c r="M2755" s="117" t="s">
        <v>149</v>
      </c>
      <c r="N2755" s="118" t="s">
        <v>146</v>
      </c>
      <c r="O2755" s="118" t="s">
        <v>146</v>
      </c>
      <c r="P2755" s="118" t="s">
        <v>146</v>
      </c>
      <c r="Q2755" s="118" t="s">
        <v>146</v>
      </c>
      <c r="R2755" s="118" t="s">
        <v>146</v>
      </c>
      <c r="S2755" s="118" t="s">
        <v>146</v>
      </c>
      <c r="T2755" s="118" t="s">
        <v>146</v>
      </c>
      <c r="U2755" s="118" t="s">
        <v>146</v>
      </c>
      <c r="V2755" s="118" t="s">
        <v>146</v>
      </c>
      <c r="W2755" s="118" t="s">
        <v>147</v>
      </c>
      <c r="X2755" s="121">
        <f t="shared" si="48"/>
        <v>21</v>
      </c>
      <c r="Y2755" s="68"/>
      <c r="Z2755" s="113">
        <f>VLOOKUP(B2755,[1]Sheet1!B$3:V$3093,21,0)</f>
        <v>0</v>
      </c>
    </row>
    <row r="2756" spans="2:26" ht="30" x14ac:dyDescent="0.25">
      <c r="B2756" s="9" t="s">
        <v>5579</v>
      </c>
      <c r="C2756" s="9" t="s">
        <v>1129</v>
      </c>
      <c r="D2756" s="9">
        <v>1985</v>
      </c>
      <c r="E2756" s="9" t="s">
        <v>12</v>
      </c>
      <c r="F2756" s="9" t="s">
        <v>32</v>
      </c>
      <c r="G2756" s="60" t="s">
        <v>52</v>
      </c>
      <c r="H2756" s="1" t="s">
        <v>11</v>
      </c>
      <c r="I2756" s="1" t="s">
        <v>6255</v>
      </c>
      <c r="J2756" s="68" t="s">
        <v>291</v>
      </c>
      <c r="K2756" s="68" t="s">
        <v>292</v>
      </c>
      <c r="L2756" s="120" t="s">
        <v>146</v>
      </c>
      <c r="M2756" s="117" t="s">
        <v>147</v>
      </c>
      <c r="N2756" s="118" t="s">
        <v>146</v>
      </c>
      <c r="O2756" s="118" t="s">
        <v>146</v>
      </c>
      <c r="P2756" s="118" t="s">
        <v>146</v>
      </c>
      <c r="Q2756" s="118" t="s">
        <v>146</v>
      </c>
      <c r="R2756" s="118" t="s">
        <v>6520</v>
      </c>
      <c r="S2756" s="118" t="s">
        <v>146</v>
      </c>
      <c r="T2756" s="118" t="s">
        <v>146</v>
      </c>
      <c r="U2756" s="118" t="s">
        <v>146</v>
      </c>
      <c r="V2756" s="118" t="s">
        <v>147</v>
      </c>
      <c r="W2756" s="118" t="s">
        <v>148</v>
      </c>
      <c r="X2756" s="121">
        <f t="shared" si="48"/>
        <v>22.5</v>
      </c>
      <c r="Y2756" s="68"/>
      <c r="Z2756" s="113">
        <f>VLOOKUP(B2756,[1]Sheet1!B$3:V$3093,21,0)</f>
        <v>0</v>
      </c>
    </row>
    <row r="2757" spans="2:26" ht="30" x14ac:dyDescent="0.25">
      <c r="B2757" s="9" t="s">
        <v>5580</v>
      </c>
      <c r="C2757" s="9" t="s">
        <v>5581</v>
      </c>
      <c r="D2757" s="9">
        <v>1987</v>
      </c>
      <c r="E2757" s="9" t="s">
        <v>12</v>
      </c>
      <c r="F2757" s="9" t="s">
        <v>124</v>
      </c>
      <c r="G2757" s="60" t="s">
        <v>52</v>
      </c>
      <c r="H2757" s="1" t="s">
        <v>11</v>
      </c>
      <c r="I2757" s="1" t="s">
        <v>221</v>
      </c>
      <c r="J2757" s="68" t="s">
        <v>6261</v>
      </c>
      <c r="K2757" s="68" t="s">
        <v>6262</v>
      </c>
      <c r="L2757" s="120" t="s">
        <v>149</v>
      </c>
      <c r="M2757" s="117" t="s">
        <v>149</v>
      </c>
      <c r="N2757" s="118" t="s">
        <v>146</v>
      </c>
      <c r="O2757" s="118" t="s">
        <v>146</v>
      </c>
      <c r="P2757" s="118" t="s">
        <v>147</v>
      </c>
      <c r="Q2757" s="118" t="s">
        <v>146</v>
      </c>
      <c r="R2757" s="118" t="s">
        <v>146</v>
      </c>
      <c r="S2757" s="118" t="s">
        <v>146</v>
      </c>
      <c r="T2757" s="118" t="s">
        <v>146</v>
      </c>
      <c r="U2757" s="118" t="s">
        <v>146</v>
      </c>
      <c r="V2757" s="118" t="s">
        <v>146</v>
      </c>
      <c r="W2757" s="118" t="s">
        <v>147</v>
      </c>
      <c r="X2757" s="121">
        <f t="shared" si="48"/>
        <v>22</v>
      </c>
      <c r="Y2757" s="68"/>
      <c r="Z2757" s="113">
        <f>VLOOKUP(B2757,[1]Sheet1!B$3:V$3093,21,0)</f>
        <v>0</v>
      </c>
    </row>
    <row r="2758" spans="2:26" ht="30" x14ac:dyDescent="0.25">
      <c r="B2758" s="9" t="s">
        <v>5582</v>
      </c>
      <c r="C2758" s="9" t="s">
        <v>5583</v>
      </c>
      <c r="D2758" s="9">
        <v>1993</v>
      </c>
      <c r="E2758" s="9" t="s">
        <v>12</v>
      </c>
      <c r="F2758" s="9" t="s">
        <v>30</v>
      </c>
      <c r="G2758" s="60" t="s">
        <v>52</v>
      </c>
      <c r="H2758" s="1" t="s">
        <v>18</v>
      </c>
      <c r="I2758" s="1" t="s">
        <v>26</v>
      </c>
      <c r="J2758" s="68" t="s">
        <v>296</v>
      </c>
      <c r="K2758" s="68" t="s">
        <v>297</v>
      </c>
      <c r="L2758" s="120" t="s">
        <v>146</v>
      </c>
      <c r="M2758" s="117" t="s">
        <v>148</v>
      </c>
      <c r="N2758" s="118" t="s">
        <v>6520</v>
      </c>
      <c r="O2758" s="118" t="s">
        <v>148</v>
      </c>
      <c r="P2758" s="118" t="s">
        <v>146</v>
      </c>
      <c r="Q2758" s="118" t="s">
        <v>148</v>
      </c>
      <c r="R2758" s="118" t="s">
        <v>146</v>
      </c>
      <c r="S2758" s="118" t="s">
        <v>148</v>
      </c>
      <c r="T2758" s="118" t="s">
        <v>146</v>
      </c>
      <c r="U2758" s="118" t="s">
        <v>146</v>
      </c>
      <c r="V2758" s="118" t="s">
        <v>148</v>
      </c>
      <c r="W2758" s="118" t="s">
        <v>146</v>
      </c>
      <c r="X2758" s="121">
        <f t="shared" si="48"/>
        <v>27.5</v>
      </c>
      <c r="Y2758" s="68"/>
      <c r="Z2758" s="113">
        <f>VLOOKUP(B2758,[1]Sheet1!B$3:V$3093,21,0)</f>
        <v>0</v>
      </c>
    </row>
    <row r="2759" spans="2:26" ht="45" x14ac:dyDescent="0.25">
      <c r="B2759" s="9" t="s">
        <v>5584</v>
      </c>
      <c r="C2759" s="9" t="s">
        <v>5585</v>
      </c>
      <c r="D2759" s="9">
        <v>1989</v>
      </c>
      <c r="E2759" s="9" t="s">
        <v>12</v>
      </c>
      <c r="F2759" s="9" t="s">
        <v>32</v>
      </c>
      <c r="G2759" s="60" t="s">
        <v>52</v>
      </c>
      <c r="H2759" s="1" t="s">
        <v>13</v>
      </c>
      <c r="I2759" s="1" t="s">
        <v>177</v>
      </c>
      <c r="J2759" s="68" t="s">
        <v>291</v>
      </c>
      <c r="K2759" s="68" t="s">
        <v>292</v>
      </c>
      <c r="L2759" s="120" t="s">
        <v>147</v>
      </c>
      <c r="M2759" s="117" t="s">
        <v>147</v>
      </c>
      <c r="N2759" s="118" t="s">
        <v>147</v>
      </c>
      <c r="O2759" s="118" t="s">
        <v>147</v>
      </c>
      <c r="P2759" s="118" t="s">
        <v>147</v>
      </c>
      <c r="Q2759" s="118" t="s">
        <v>147</v>
      </c>
      <c r="R2759" s="118" t="s">
        <v>148</v>
      </c>
      <c r="S2759" s="118" t="s">
        <v>147</v>
      </c>
      <c r="T2759" s="118" t="s">
        <v>147</v>
      </c>
      <c r="U2759" s="118" t="s">
        <v>147</v>
      </c>
      <c r="V2759" s="118" t="s">
        <v>146</v>
      </c>
      <c r="W2759" s="118" t="s">
        <v>146</v>
      </c>
      <c r="X2759" s="121">
        <f t="shared" si="48"/>
        <v>29.166666666666668</v>
      </c>
      <c r="Y2759" s="68"/>
      <c r="Z2759" s="113">
        <f>VLOOKUP(B2759,[1]Sheet1!B$3:V$3093,21,0)</f>
        <v>0</v>
      </c>
    </row>
    <row r="2760" spans="2:26" ht="30" x14ac:dyDescent="0.25">
      <c r="B2760" s="9" t="s">
        <v>5586</v>
      </c>
      <c r="C2760" s="9" t="s">
        <v>5587</v>
      </c>
      <c r="D2760" s="9">
        <v>1990</v>
      </c>
      <c r="E2760" s="9" t="s">
        <v>12</v>
      </c>
      <c r="F2760" s="9" t="s">
        <v>30</v>
      </c>
      <c r="G2760" s="60" t="s">
        <v>52</v>
      </c>
      <c r="H2760" s="1" t="s">
        <v>11</v>
      </c>
      <c r="I2760" s="1" t="s">
        <v>6384</v>
      </c>
      <c r="J2760" s="68" t="s">
        <v>296</v>
      </c>
      <c r="K2760" s="68" t="s">
        <v>297</v>
      </c>
      <c r="L2760" s="120" t="s">
        <v>148</v>
      </c>
      <c r="M2760" s="117" t="s">
        <v>147</v>
      </c>
      <c r="N2760" s="118" t="s">
        <v>146</v>
      </c>
      <c r="O2760" s="118" t="s">
        <v>146</v>
      </c>
      <c r="P2760" s="118" t="s">
        <v>147</v>
      </c>
      <c r="Q2760" s="118" t="s">
        <v>146</v>
      </c>
      <c r="R2760" s="118" t="s">
        <v>6520</v>
      </c>
      <c r="S2760" s="118" t="s">
        <v>146</v>
      </c>
      <c r="T2760" s="118" t="s">
        <v>146</v>
      </c>
      <c r="U2760" s="118" t="s">
        <v>147</v>
      </c>
      <c r="V2760" s="118" t="s">
        <v>146</v>
      </c>
      <c r="W2760" s="118" t="s">
        <v>146</v>
      </c>
      <c r="X2760" s="121">
        <f t="shared" si="48"/>
        <v>23.333333333333332</v>
      </c>
      <c r="Y2760" s="68"/>
      <c r="Z2760" s="113">
        <f>VLOOKUP(B2760,[1]Sheet1!B$3:V$3093,21,0)</f>
        <v>0</v>
      </c>
    </row>
    <row r="2761" spans="2:26" ht="30" x14ac:dyDescent="0.25">
      <c r="B2761" s="9" t="s">
        <v>5588</v>
      </c>
      <c r="C2761" s="9" t="s">
        <v>5589</v>
      </c>
      <c r="D2761" s="9">
        <v>1991</v>
      </c>
      <c r="E2761" s="9" t="s">
        <v>12</v>
      </c>
      <c r="F2761" s="9" t="s">
        <v>30</v>
      </c>
      <c r="G2761" s="60" t="s">
        <v>52</v>
      </c>
      <c r="H2761" s="1" t="s">
        <v>13</v>
      </c>
      <c r="I2761" s="1" t="s">
        <v>25</v>
      </c>
      <c r="J2761" s="68" t="s">
        <v>296</v>
      </c>
      <c r="K2761" s="68" t="s">
        <v>297</v>
      </c>
      <c r="L2761" s="120" t="s">
        <v>147</v>
      </c>
      <c r="M2761" s="117" t="s">
        <v>6520</v>
      </c>
      <c r="N2761" s="118" t="s">
        <v>146</v>
      </c>
      <c r="O2761" s="118" t="s">
        <v>6520</v>
      </c>
      <c r="P2761" s="118" t="s">
        <v>147</v>
      </c>
      <c r="Q2761" s="118" t="s">
        <v>147</v>
      </c>
      <c r="R2761" s="118" t="s">
        <v>6520</v>
      </c>
      <c r="S2761" s="118" t="s">
        <v>147</v>
      </c>
      <c r="T2761" s="118" t="s">
        <v>146</v>
      </c>
      <c r="U2761" s="118" t="s">
        <v>6520</v>
      </c>
      <c r="V2761" s="118" t="s">
        <v>6520</v>
      </c>
      <c r="W2761" s="118" t="s">
        <v>6520</v>
      </c>
      <c r="X2761" s="121">
        <f t="shared" si="48"/>
        <v>18.333333333333332</v>
      </c>
      <c r="Y2761" s="68" t="s">
        <v>134</v>
      </c>
      <c r="Z2761" s="113" t="str">
        <f>VLOOKUP(B2761,[1]Sheet1!B$3:V$3093,21,0)</f>
        <v>4D trở lên</v>
      </c>
    </row>
    <row r="2762" spans="2:26" ht="45" x14ac:dyDescent="0.25">
      <c r="B2762" s="9" t="s">
        <v>5590</v>
      </c>
      <c r="C2762" s="9" t="s">
        <v>5591</v>
      </c>
      <c r="D2762" s="9">
        <v>1982</v>
      </c>
      <c r="E2762" s="9" t="s">
        <v>12</v>
      </c>
      <c r="F2762" s="9" t="s">
        <v>30</v>
      </c>
      <c r="G2762" s="60" t="s">
        <v>52</v>
      </c>
      <c r="H2762" s="1" t="s">
        <v>13</v>
      </c>
      <c r="I2762" s="1" t="s">
        <v>16</v>
      </c>
      <c r="J2762" s="68" t="s">
        <v>291</v>
      </c>
      <c r="K2762" s="68" t="s">
        <v>292</v>
      </c>
      <c r="L2762" s="120" t="s">
        <v>146</v>
      </c>
      <c r="M2762" s="117" t="s">
        <v>148</v>
      </c>
      <c r="N2762" s="118" t="s">
        <v>6520</v>
      </c>
      <c r="O2762" s="118" t="s">
        <v>148</v>
      </c>
      <c r="P2762" s="118" t="s">
        <v>146</v>
      </c>
      <c r="Q2762" s="118" t="s">
        <v>146</v>
      </c>
      <c r="R2762" s="118" t="s">
        <v>147</v>
      </c>
      <c r="S2762" s="118" t="s">
        <v>146</v>
      </c>
      <c r="T2762" s="118" t="s">
        <v>146</v>
      </c>
      <c r="U2762" s="118" t="s">
        <v>146</v>
      </c>
      <c r="V2762" s="118" t="s">
        <v>146</v>
      </c>
      <c r="W2762" s="118" t="s">
        <v>146</v>
      </c>
      <c r="X2762" s="121">
        <f t="shared" si="48"/>
        <v>23.333333333333332</v>
      </c>
      <c r="Y2762" s="68"/>
      <c r="Z2762" s="113">
        <f>VLOOKUP(B2762,[1]Sheet1!B$3:V$3093,21,0)</f>
        <v>0</v>
      </c>
    </row>
    <row r="2763" spans="2:26" ht="30" x14ac:dyDescent="0.25">
      <c r="B2763" s="9" t="s">
        <v>5592</v>
      </c>
      <c r="C2763" s="9" t="s">
        <v>5593</v>
      </c>
      <c r="D2763" s="9">
        <v>1985</v>
      </c>
      <c r="E2763" s="9" t="s">
        <v>12</v>
      </c>
      <c r="F2763" s="9" t="s">
        <v>30</v>
      </c>
      <c r="G2763" s="60" t="s">
        <v>52</v>
      </c>
      <c r="H2763" s="1" t="s">
        <v>18</v>
      </c>
      <c r="I2763" s="1" t="s">
        <v>26</v>
      </c>
      <c r="J2763" s="68" t="s">
        <v>291</v>
      </c>
      <c r="K2763" s="68" t="s">
        <v>292</v>
      </c>
      <c r="L2763" s="120" t="s">
        <v>6520</v>
      </c>
      <c r="M2763" s="117" t="s">
        <v>146</v>
      </c>
      <c r="N2763" s="118" t="s">
        <v>146</v>
      </c>
      <c r="O2763" s="118" t="s">
        <v>146</v>
      </c>
      <c r="P2763" s="118" t="s">
        <v>146</v>
      </c>
      <c r="Q2763" s="118" t="s">
        <v>6520</v>
      </c>
      <c r="R2763" s="118" t="s">
        <v>147</v>
      </c>
      <c r="S2763" s="118" t="s">
        <v>6520</v>
      </c>
      <c r="T2763" s="118" t="s">
        <v>146</v>
      </c>
      <c r="U2763" s="118" t="s">
        <v>146</v>
      </c>
      <c r="V2763" s="118" t="s">
        <v>147</v>
      </c>
      <c r="W2763" s="118" t="s">
        <v>146</v>
      </c>
      <c r="X2763" s="121">
        <f t="shared" si="48"/>
        <v>19.166666666666668</v>
      </c>
      <c r="Y2763" s="68"/>
      <c r="Z2763" s="113">
        <f>VLOOKUP(B2763,[1]Sheet1!B$3:V$3093,21,0)</f>
        <v>0</v>
      </c>
    </row>
    <row r="2764" spans="2:26" ht="30" x14ac:dyDescent="0.25">
      <c r="B2764" s="9" t="s">
        <v>5594</v>
      </c>
      <c r="C2764" s="9" t="s">
        <v>5595</v>
      </c>
      <c r="D2764" s="9">
        <v>1992</v>
      </c>
      <c r="E2764" s="9" t="s">
        <v>12</v>
      </c>
      <c r="F2764" s="9" t="s">
        <v>30</v>
      </c>
      <c r="G2764" s="60" t="s">
        <v>52</v>
      </c>
      <c r="H2764" s="1" t="s">
        <v>18</v>
      </c>
      <c r="I2764" s="1" t="s">
        <v>21</v>
      </c>
      <c r="J2764" s="68" t="s">
        <v>296</v>
      </c>
      <c r="K2764" s="68" t="s">
        <v>297</v>
      </c>
      <c r="L2764" s="120" t="s">
        <v>147</v>
      </c>
      <c r="M2764" s="117" t="s">
        <v>147</v>
      </c>
      <c r="N2764" s="118" t="s">
        <v>146</v>
      </c>
      <c r="O2764" s="118" t="s">
        <v>146</v>
      </c>
      <c r="P2764" s="118" t="s">
        <v>146</v>
      </c>
      <c r="Q2764" s="118" t="s">
        <v>147</v>
      </c>
      <c r="R2764" s="118" t="s">
        <v>146</v>
      </c>
      <c r="S2764" s="118" t="s">
        <v>147</v>
      </c>
      <c r="T2764" s="118" t="s">
        <v>147</v>
      </c>
      <c r="U2764" s="118" t="s">
        <v>6520</v>
      </c>
      <c r="V2764" s="118" t="s">
        <v>6520</v>
      </c>
      <c r="W2764" s="118" t="s">
        <v>6520</v>
      </c>
      <c r="X2764" s="121">
        <f t="shared" ref="X2764:X2827" si="49">((COUNTIF(L2764:W2764,"A")*40+COUNTIF(L2764:W2764,"B")*30+COUNTIF(L2764:W2764,"C")*20+COUNTIF(L2764:W2764,"D")*10+COUNTIF(L2764:W2764,"D1")*10+COUNTIF(L2764:W2764,"d2")*0)/(COUNTA(L2764:W2764)-COUNTIF(L2764:W2764,"KDG")-COUNTIF(L2764:W2764,"KĐG")))</f>
        <v>21.666666666666668</v>
      </c>
      <c r="Y2764" s="68"/>
      <c r="Z2764" s="113">
        <f>VLOOKUP(B2764,[1]Sheet1!B$3:V$3093,21,0)</f>
        <v>0</v>
      </c>
    </row>
    <row r="2765" spans="2:26" ht="45" x14ac:dyDescent="0.25">
      <c r="B2765" s="9" t="s">
        <v>5596</v>
      </c>
      <c r="C2765" s="9" t="s">
        <v>5597</v>
      </c>
      <c r="D2765" s="9">
        <v>1994</v>
      </c>
      <c r="E2765" s="9" t="s">
        <v>12</v>
      </c>
      <c r="F2765" s="9" t="s">
        <v>30</v>
      </c>
      <c r="G2765" s="60" t="s">
        <v>52</v>
      </c>
      <c r="H2765" s="1" t="s">
        <v>18</v>
      </c>
      <c r="I2765" s="1" t="s">
        <v>16</v>
      </c>
      <c r="J2765" s="68" t="s">
        <v>6261</v>
      </c>
      <c r="K2765" s="68" t="s">
        <v>6262</v>
      </c>
      <c r="L2765" s="120" t="s">
        <v>149</v>
      </c>
      <c r="M2765" s="117" t="s">
        <v>149</v>
      </c>
      <c r="N2765" s="118" t="s">
        <v>146</v>
      </c>
      <c r="O2765" s="118" t="s">
        <v>146</v>
      </c>
      <c r="P2765" s="118" t="s">
        <v>147</v>
      </c>
      <c r="Q2765" s="118" t="s">
        <v>146</v>
      </c>
      <c r="R2765" s="118" t="s">
        <v>146</v>
      </c>
      <c r="S2765" s="118" t="s">
        <v>146</v>
      </c>
      <c r="T2765" s="118" t="s">
        <v>146</v>
      </c>
      <c r="U2765" s="118" t="s">
        <v>146</v>
      </c>
      <c r="V2765" s="118" t="s">
        <v>147</v>
      </c>
      <c r="W2765" s="118" t="s">
        <v>146</v>
      </c>
      <c r="X2765" s="121">
        <f t="shared" si="49"/>
        <v>22</v>
      </c>
      <c r="Y2765" s="68"/>
      <c r="Z2765" s="113">
        <f>VLOOKUP(B2765,[1]Sheet1!B$3:V$3093,21,0)</f>
        <v>0</v>
      </c>
    </row>
    <row r="2766" spans="2:26" ht="30" x14ac:dyDescent="0.25">
      <c r="B2766" s="9" t="s">
        <v>5598</v>
      </c>
      <c r="C2766" s="9" t="s">
        <v>5599</v>
      </c>
      <c r="D2766" s="9">
        <v>1990</v>
      </c>
      <c r="E2766" s="9" t="s">
        <v>12</v>
      </c>
      <c r="F2766" s="9" t="s">
        <v>30</v>
      </c>
      <c r="G2766" s="60" t="s">
        <v>52</v>
      </c>
      <c r="H2766" s="1" t="s">
        <v>13</v>
      </c>
      <c r="I2766" s="1" t="s">
        <v>170</v>
      </c>
      <c r="J2766" s="68" t="s">
        <v>296</v>
      </c>
      <c r="K2766" s="68" t="s">
        <v>297</v>
      </c>
      <c r="L2766" s="120" t="s">
        <v>146</v>
      </c>
      <c r="M2766" s="117" t="s">
        <v>146</v>
      </c>
      <c r="N2766" s="118" t="s">
        <v>146</v>
      </c>
      <c r="O2766" s="118" t="s">
        <v>146</v>
      </c>
      <c r="P2766" s="118" t="s">
        <v>148</v>
      </c>
      <c r="Q2766" s="118" t="s">
        <v>146</v>
      </c>
      <c r="R2766" s="118" t="s">
        <v>146</v>
      </c>
      <c r="S2766" s="118" t="s">
        <v>146</v>
      </c>
      <c r="T2766" s="118" t="s">
        <v>146</v>
      </c>
      <c r="U2766" s="118" t="s">
        <v>147</v>
      </c>
      <c r="V2766" s="118" t="s">
        <v>147</v>
      </c>
      <c r="W2766" s="118" t="s">
        <v>147</v>
      </c>
      <c r="X2766" s="121">
        <f t="shared" si="49"/>
        <v>24.166666666666668</v>
      </c>
      <c r="Y2766" s="68"/>
      <c r="Z2766" s="113">
        <f>VLOOKUP(B2766,[1]Sheet1!B$3:V$3093,21,0)</f>
        <v>0</v>
      </c>
    </row>
    <row r="2767" spans="2:26" ht="30" x14ac:dyDescent="0.25">
      <c r="B2767" s="9" t="s">
        <v>5600</v>
      </c>
      <c r="C2767" s="9" t="s">
        <v>5601</v>
      </c>
      <c r="D2767" s="9">
        <v>1992</v>
      </c>
      <c r="E2767" s="9" t="s">
        <v>12</v>
      </c>
      <c r="F2767" s="9" t="s">
        <v>30</v>
      </c>
      <c r="G2767" s="60" t="s">
        <v>52</v>
      </c>
      <c r="H2767" s="1" t="s">
        <v>13</v>
      </c>
      <c r="I2767" s="1" t="s">
        <v>170</v>
      </c>
      <c r="J2767" s="68" t="s">
        <v>296</v>
      </c>
      <c r="K2767" s="68" t="s">
        <v>297</v>
      </c>
      <c r="L2767" s="120" t="s">
        <v>146</v>
      </c>
      <c r="M2767" s="117" t="s">
        <v>6520</v>
      </c>
      <c r="N2767" s="118" t="s">
        <v>147</v>
      </c>
      <c r="O2767" s="118" t="s">
        <v>146</v>
      </c>
      <c r="P2767" s="118" t="s">
        <v>146</v>
      </c>
      <c r="Q2767" s="118" t="s">
        <v>146</v>
      </c>
      <c r="R2767" s="118" t="s">
        <v>146</v>
      </c>
      <c r="S2767" s="118" t="s">
        <v>146</v>
      </c>
      <c r="T2767" s="118" t="s">
        <v>146</v>
      </c>
      <c r="U2767" s="118" t="s">
        <v>146</v>
      </c>
      <c r="V2767" s="118" t="s">
        <v>146</v>
      </c>
      <c r="W2767" s="118" t="s">
        <v>147</v>
      </c>
      <c r="X2767" s="121">
        <f t="shared" si="49"/>
        <v>20.833333333333332</v>
      </c>
      <c r="Y2767" s="68"/>
      <c r="Z2767" s="113"/>
    </row>
    <row r="2768" spans="2:26" ht="30" x14ac:dyDescent="0.25">
      <c r="B2768" s="9" t="s">
        <v>5602</v>
      </c>
      <c r="C2768" s="9" t="s">
        <v>5603</v>
      </c>
      <c r="D2768" s="9">
        <v>1992</v>
      </c>
      <c r="E2768" s="9" t="s">
        <v>12</v>
      </c>
      <c r="F2768" s="9" t="s">
        <v>30</v>
      </c>
      <c r="G2768" s="60" t="s">
        <v>52</v>
      </c>
      <c r="H2768" s="1" t="s">
        <v>13</v>
      </c>
      <c r="I2768" s="1" t="s">
        <v>170</v>
      </c>
      <c r="J2768" s="68" t="s">
        <v>291</v>
      </c>
      <c r="K2768" s="68" t="s">
        <v>292</v>
      </c>
      <c r="L2768" s="120" t="s">
        <v>147</v>
      </c>
      <c r="M2768" s="117" t="s">
        <v>147</v>
      </c>
      <c r="N2768" s="118" t="s">
        <v>147</v>
      </c>
      <c r="O2768" s="118" t="s">
        <v>147</v>
      </c>
      <c r="P2768" s="118" t="s">
        <v>147</v>
      </c>
      <c r="Q2768" s="118" t="s">
        <v>147</v>
      </c>
      <c r="R2768" s="118" t="s">
        <v>147</v>
      </c>
      <c r="S2768" s="118" t="s">
        <v>147</v>
      </c>
      <c r="T2768" s="118" t="s">
        <v>147</v>
      </c>
      <c r="U2768" s="118" t="s">
        <v>147</v>
      </c>
      <c r="V2768" s="118" t="s">
        <v>147</v>
      </c>
      <c r="W2768" s="118" t="s">
        <v>147</v>
      </c>
      <c r="X2768" s="121">
        <f t="shared" si="49"/>
        <v>30</v>
      </c>
      <c r="Y2768" s="68"/>
      <c r="Z2768" s="113">
        <f>VLOOKUP(B2768,[1]Sheet1!B$3:V$3093,21,0)</f>
        <v>0</v>
      </c>
    </row>
    <row r="2769" spans="2:26" ht="30" x14ac:dyDescent="0.25">
      <c r="B2769" s="9" t="s">
        <v>5604</v>
      </c>
      <c r="C2769" s="9" t="s">
        <v>5605</v>
      </c>
      <c r="D2769" s="9">
        <v>1986</v>
      </c>
      <c r="E2769" s="9" t="s">
        <v>12</v>
      </c>
      <c r="F2769" s="9" t="s">
        <v>30</v>
      </c>
      <c r="G2769" s="60" t="s">
        <v>52</v>
      </c>
      <c r="H2769" s="1" t="s">
        <v>18</v>
      </c>
      <c r="I2769" s="1" t="s">
        <v>170</v>
      </c>
      <c r="J2769" s="68" t="s">
        <v>291</v>
      </c>
      <c r="K2769" s="68" t="s">
        <v>292</v>
      </c>
      <c r="L2769" s="120" t="s">
        <v>147</v>
      </c>
      <c r="M2769" s="117" t="s">
        <v>6520</v>
      </c>
      <c r="N2769" s="118" t="s">
        <v>148</v>
      </c>
      <c r="O2769" s="118" t="s">
        <v>147</v>
      </c>
      <c r="P2769" s="118" t="s">
        <v>148</v>
      </c>
      <c r="Q2769" s="118" t="s">
        <v>146</v>
      </c>
      <c r="R2769" s="118" t="s">
        <v>148</v>
      </c>
      <c r="S2769" s="118" t="s">
        <v>146</v>
      </c>
      <c r="T2769" s="118" t="s">
        <v>147</v>
      </c>
      <c r="U2769" s="118" t="s">
        <v>148</v>
      </c>
      <c r="V2769" s="118" t="s">
        <v>147</v>
      </c>
      <c r="W2769" s="118" t="s">
        <v>148</v>
      </c>
      <c r="X2769" s="121">
        <f t="shared" si="49"/>
        <v>30.833333333333332</v>
      </c>
      <c r="Y2769" s="68"/>
      <c r="Z2769" s="113">
        <f>VLOOKUP(B2769,[1]Sheet1!B$3:V$3093,21,0)</f>
        <v>0</v>
      </c>
    </row>
    <row r="2770" spans="2:26" ht="45" x14ac:dyDescent="0.25">
      <c r="B2770" s="9" t="s">
        <v>5606</v>
      </c>
      <c r="C2770" s="9" t="s">
        <v>5607</v>
      </c>
      <c r="D2770" s="9">
        <v>1988</v>
      </c>
      <c r="E2770" s="9" t="s">
        <v>12</v>
      </c>
      <c r="F2770" s="9" t="s">
        <v>30</v>
      </c>
      <c r="G2770" s="60" t="s">
        <v>52</v>
      </c>
      <c r="H2770" s="1" t="s">
        <v>11</v>
      </c>
      <c r="I2770" s="1" t="s">
        <v>16</v>
      </c>
      <c r="J2770" s="68" t="s">
        <v>296</v>
      </c>
      <c r="K2770" s="68" t="s">
        <v>297</v>
      </c>
      <c r="L2770" s="120" t="s">
        <v>147</v>
      </c>
      <c r="M2770" s="117" t="s">
        <v>146</v>
      </c>
      <c r="N2770" s="118" t="s">
        <v>6520</v>
      </c>
      <c r="O2770" s="118" t="s">
        <v>146</v>
      </c>
      <c r="P2770" s="118" t="s">
        <v>146</v>
      </c>
      <c r="Q2770" s="118" t="s">
        <v>147</v>
      </c>
      <c r="R2770" s="118" t="s">
        <v>146</v>
      </c>
      <c r="S2770" s="118" t="s">
        <v>147</v>
      </c>
      <c r="T2770" s="118" t="s">
        <v>147</v>
      </c>
      <c r="U2770" s="118" t="s">
        <v>147</v>
      </c>
      <c r="V2770" s="118" t="s">
        <v>146</v>
      </c>
      <c r="W2770" s="118" t="s">
        <v>6520</v>
      </c>
      <c r="X2770" s="121">
        <f t="shared" si="49"/>
        <v>22.5</v>
      </c>
      <c r="Y2770" s="68"/>
      <c r="Z2770" s="113">
        <f>VLOOKUP(B2770,[1]Sheet1!B$3:V$3093,21,0)</f>
        <v>0</v>
      </c>
    </row>
    <row r="2771" spans="2:26" ht="30" x14ac:dyDescent="0.25">
      <c r="B2771" s="9" t="s">
        <v>5608</v>
      </c>
      <c r="C2771" s="9" t="s">
        <v>5609</v>
      </c>
      <c r="D2771" s="9">
        <v>1985</v>
      </c>
      <c r="E2771" s="9" t="s">
        <v>12</v>
      </c>
      <c r="F2771" s="9" t="s">
        <v>30</v>
      </c>
      <c r="G2771" s="60" t="s">
        <v>52</v>
      </c>
      <c r="H2771" s="1" t="s">
        <v>11</v>
      </c>
      <c r="I2771" s="1" t="s">
        <v>77</v>
      </c>
      <c r="J2771" s="68" t="s">
        <v>296</v>
      </c>
      <c r="K2771" s="68" t="s">
        <v>297</v>
      </c>
      <c r="L2771" s="120" t="s">
        <v>146</v>
      </c>
      <c r="M2771" s="117" t="s">
        <v>148</v>
      </c>
      <c r="N2771" s="118" t="s">
        <v>148</v>
      </c>
      <c r="O2771" s="118" t="s">
        <v>146</v>
      </c>
      <c r="P2771" s="118" t="s">
        <v>146</v>
      </c>
      <c r="Q2771" s="118" t="s">
        <v>146</v>
      </c>
      <c r="R2771" s="118" t="s">
        <v>146</v>
      </c>
      <c r="S2771" s="118" t="s">
        <v>146</v>
      </c>
      <c r="T2771" s="118" t="s">
        <v>148</v>
      </c>
      <c r="U2771" s="118" t="s">
        <v>146</v>
      </c>
      <c r="V2771" s="118" t="s">
        <v>146</v>
      </c>
      <c r="W2771" s="118" t="s">
        <v>147</v>
      </c>
      <c r="X2771" s="121">
        <f t="shared" si="49"/>
        <v>25.833333333333332</v>
      </c>
      <c r="Y2771" s="68"/>
      <c r="Z2771" s="113">
        <f>VLOOKUP(B2771,[1]Sheet1!B$3:V$3093,21,0)</f>
        <v>0</v>
      </c>
    </row>
    <row r="2772" spans="2:26" ht="30" x14ac:dyDescent="0.25">
      <c r="B2772" s="9" t="s">
        <v>5610</v>
      </c>
      <c r="C2772" s="9" t="s">
        <v>732</v>
      </c>
      <c r="D2772" s="9">
        <v>1989</v>
      </c>
      <c r="E2772" s="9" t="s">
        <v>12</v>
      </c>
      <c r="F2772" s="9" t="s">
        <v>30</v>
      </c>
      <c r="G2772" s="60" t="s">
        <v>52</v>
      </c>
      <c r="H2772" s="1" t="s">
        <v>18</v>
      </c>
      <c r="I2772" s="1" t="s">
        <v>81</v>
      </c>
      <c r="J2772" s="68" t="s">
        <v>296</v>
      </c>
      <c r="K2772" s="68" t="s">
        <v>297</v>
      </c>
      <c r="L2772" s="120" t="s">
        <v>147</v>
      </c>
      <c r="M2772" s="117" t="s">
        <v>147</v>
      </c>
      <c r="N2772" s="118" t="s">
        <v>146</v>
      </c>
      <c r="O2772" s="118" t="s">
        <v>147</v>
      </c>
      <c r="P2772" s="118" t="s">
        <v>147</v>
      </c>
      <c r="Q2772" s="118" t="s">
        <v>148</v>
      </c>
      <c r="R2772" s="118" t="s">
        <v>146</v>
      </c>
      <c r="S2772" s="118" t="s">
        <v>148</v>
      </c>
      <c r="T2772" s="118" t="s">
        <v>147</v>
      </c>
      <c r="U2772" s="118" t="s">
        <v>146</v>
      </c>
      <c r="V2772" s="118" t="s">
        <v>147</v>
      </c>
      <c r="W2772" s="118" t="s">
        <v>146</v>
      </c>
      <c r="X2772" s="121">
        <f t="shared" si="49"/>
        <v>28.333333333333332</v>
      </c>
      <c r="Y2772" s="68"/>
      <c r="Z2772" s="113">
        <f>VLOOKUP(B2772,[1]Sheet1!B$3:V$3093,21,0)</f>
        <v>0</v>
      </c>
    </row>
    <row r="2773" spans="2:26" ht="30" x14ac:dyDescent="0.25">
      <c r="B2773" s="9" t="s">
        <v>5611</v>
      </c>
      <c r="C2773" s="9" t="s">
        <v>5612</v>
      </c>
      <c r="D2773" s="9">
        <v>1984</v>
      </c>
      <c r="E2773" s="9" t="s">
        <v>12</v>
      </c>
      <c r="F2773" s="9" t="s">
        <v>30</v>
      </c>
      <c r="G2773" s="60" t="s">
        <v>52</v>
      </c>
      <c r="H2773" s="1" t="s">
        <v>11</v>
      </c>
      <c r="I2773" s="1" t="s">
        <v>170</v>
      </c>
      <c r="J2773" s="68" t="s">
        <v>291</v>
      </c>
      <c r="K2773" s="68" t="s">
        <v>292</v>
      </c>
      <c r="L2773" s="120" t="s">
        <v>146</v>
      </c>
      <c r="M2773" s="117" t="s">
        <v>146</v>
      </c>
      <c r="N2773" s="118" t="s">
        <v>147</v>
      </c>
      <c r="O2773" s="118" t="s">
        <v>146</v>
      </c>
      <c r="P2773" s="118" t="s">
        <v>147</v>
      </c>
      <c r="Q2773" s="118" t="s">
        <v>147</v>
      </c>
      <c r="R2773" s="118" t="s">
        <v>146</v>
      </c>
      <c r="S2773" s="118" t="s">
        <v>147</v>
      </c>
      <c r="T2773" s="118" t="s">
        <v>146</v>
      </c>
      <c r="U2773" s="118" t="s">
        <v>146</v>
      </c>
      <c r="V2773" s="118" t="s">
        <v>147</v>
      </c>
      <c r="W2773" s="118" t="s">
        <v>146</v>
      </c>
      <c r="X2773" s="121">
        <f t="shared" si="49"/>
        <v>24.166666666666668</v>
      </c>
      <c r="Y2773" s="68"/>
      <c r="Z2773" s="113">
        <f>VLOOKUP(B2773,[1]Sheet1!B$3:V$3093,21,0)</f>
        <v>0</v>
      </c>
    </row>
    <row r="2774" spans="2:26" ht="30" x14ac:dyDescent="0.25">
      <c r="B2774" s="9" t="s">
        <v>5613</v>
      </c>
      <c r="C2774" s="9" t="s">
        <v>5614</v>
      </c>
      <c r="D2774" s="9">
        <v>1987</v>
      </c>
      <c r="E2774" s="9" t="s">
        <v>12</v>
      </c>
      <c r="F2774" s="9" t="s">
        <v>30</v>
      </c>
      <c r="G2774" s="60" t="s">
        <v>52</v>
      </c>
      <c r="H2774" s="1" t="s">
        <v>11</v>
      </c>
      <c r="I2774" s="1" t="s">
        <v>6487</v>
      </c>
      <c r="J2774" s="68" t="s">
        <v>291</v>
      </c>
      <c r="K2774" s="68" t="s">
        <v>292</v>
      </c>
      <c r="L2774" s="120" t="s">
        <v>147</v>
      </c>
      <c r="M2774" s="117" t="s">
        <v>146</v>
      </c>
      <c r="N2774" s="118" t="s">
        <v>148</v>
      </c>
      <c r="O2774" s="118" t="s">
        <v>147</v>
      </c>
      <c r="P2774" s="118" t="s">
        <v>147</v>
      </c>
      <c r="Q2774" s="118" t="s">
        <v>147</v>
      </c>
      <c r="R2774" s="118" t="s">
        <v>147</v>
      </c>
      <c r="S2774" s="118" t="s">
        <v>147</v>
      </c>
      <c r="T2774" s="118" t="s">
        <v>148</v>
      </c>
      <c r="U2774" s="118" t="s">
        <v>147</v>
      </c>
      <c r="V2774" s="118" t="s">
        <v>147</v>
      </c>
      <c r="W2774" s="118" t="s">
        <v>147</v>
      </c>
      <c r="X2774" s="121">
        <f t="shared" si="49"/>
        <v>30.833333333333332</v>
      </c>
      <c r="Y2774" s="68"/>
      <c r="Z2774" s="113">
        <f>VLOOKUP(B2774,[1]Sheet1!B$3:V$3093,21,0)</f>
        <v>0</v>
      </c>
    </row>
    <row r="2775" spans="2:26" ht="30" x14ac:dyDescent="0.25">
      <c r="B2775" s="9" t="s">
        <v>5615</v>
      </c>
      <c r="C2775" s="9" t="s">
        <v>5616</v>
      </c>
      <c r="D2775" s="9">
        <v>1988</v>
      </c>
      <c r="E2775" s="9" t="s">
        <v>12</v>
      </c>
      <c r="F2775" s="9" t="s">
        <v>30</v>
      </c>
      <c r="G2775" s="60" t="s">
        <v>52</v>
      </c>
      <c r="H2775" s="1" t="s">
        <v>13</v>
      </c>
      <c r="I2775" s="1" t="s">
        <v>130</v>
      </c>
      <c r="J2775" s="68" t="s">
        <v>296</v>
      </c>
      <c r="K2775" s="68" t="s">
        <v>297</v>
      </c>
      <c r="L2775" s="120" t="s">
        <v>146</v>
      </c>
      <c r="M2775" s="117" t="s">
        <v>146</v>
      </c>
      <c r="N2775" s="118" t="s">
        <v>146</v>
      </c>
      <c r="O2775" s="118" t="s">
        <v>147</v>
      </c>
      <c r="P2775" s="118" t="s">
        <v>146</v>
      </c>
      <c r="Q2775" s="118" t="s">
        <v>148</v>
      </c>
      <c r="R2775" s="118" t="s">
        <v>146</v>
      </c>
      <c r="S2775" s="118" t="s">
        <v>148</v>
      </c>
      <c r="T2775" s="118" t="s">
        <v>146</v>
      </c>
      <c r="U2775" s="118" t="s">
        <v>147</v>
      </c>
      <c r="V2775" s="118" t="s">
        <v>146</v>
      </c>
      <c r="W2775" s="118" t="s">
        <v>146</v>
      </c>
      <c r="X2775" s="121">
        <f t="shared" si="49"/>
        <v>25</v>
      </c>
      <c r="Y2775" s="68"/>
      <c r="Z2775" s="113">
        <f>VLOOKUP(B2775,[1]Sheet1!B$3:V$3093,21,0)</f>
        <v>0</v>
      </c>
    </row>
    <row r="2776" spans="2:26" ht="30" x14ac:dyDescent="0.25">
      <c r="B2776" s="9" t="s">
        <v>5617</v>
      </c>
      <c r="C2776" s="9" t="s">
        <v>5618</v>
      </c>
      <c r="D2776" s="9">
        <v>1980</v>
      </c>
      <c r="E2776" s="9" t="s">
        <v>12</v>
      </c>
      <c r="F2776" s="9" t="s">
        <v>32</v>
      </c>
      <c r="G2776" s="60" t="s">
        <v>52</v>
      </c>
      <c r="H2776" s="1" t="s">
        <v>18</v>
      </c>
      <c r="I2776" s="1" t="s">
        <v>6285</v>
      </c>
      <c r="J2776" s="68" t="s">
        <v>291</v>
      </c>
      <c r="K2776" s="68" t="s">
        <v>292</v>
      </c>
      <c r="L2776" s="120" t="s">
        <v>146</v>
      </c>
      <c r="M2776" s="117" t="s">
        <v>146</v>
      </c>
      <c r="N2776" s="118" t="s">
        <v>146</v>
      </c>
      <c r="O2776" s="118" t="s">
        <v>147</v>
      </c>
      <c r="P2776" s="118" t="s">
        <v>146</v>
      </c>
      <c r="Q2776" s="118" t="s">
        <v>146</v>
      </c>
      <c r="R2776" s="118" t="s">
        <v>146</v>
      </c>
      <c r="S2776" s="118" t="s">
        <v>146</v>
      </c>
      <c r="T2776" s="118" t="s">
        <v>6520</v>
      </c>
      <c r="U2776" s="118" t="s">
        <v>146</v>
      </c>
      <c r="V2776" s="118" t="s">
        <v>146</v>
      </c>
      <c r="W2776" s="118" t="s">
        <v>147</v>
      </c>
      <c r="X2776" s="121">
        <f t="shared" si="49"/>
        <v>20.833333333333332</v>
      </c>
      <c r="Y2776" s="68"/>
      <c r="Z2776" s="113">
        <f>VLOOKUP(B2776,[1]Sheet1!B$3:V$3093,21,0)</f>
        <v>0</v>
      </c>
    </row>
    <row r="2777" spans="2:26" ht="30" x14ac:dyDescent="0.25">
      <c r="B2777" s="9" t="s">
        <v>5619</v>
      </c>
      <c r="C2777" s="9" t="s">
        <v>5620</v>
      </c>
      <c r="D2777" s="9">
        <v>1985</v>
      </c>
      <c r="E2777" s="9" t="s">
        <v>12</v>
      </c>
      <c r="F2777" s="9" t="s">
        <v>30</v>
      </c>
      <c r="G2777" s="60" t="s">
        <v>52</v>
      </c>
      <c r="H2777" s="1" t="s">
        <v>11</v>
      </c>
      <c r="I2777" s="1" t="s">
        <v>26</v>
      </c>
      <c r="J2777" s="68" t="s">
        <v>296</v>
      </c>
      <c r="K2777" s="68" t="s">
        <v>297</v>
      </c>
      <c r="L2777" s="120" t="s">
        <v>146</v>
      </c>
      <c r="M2777" s="117" t="s">
        <v>148</v>
      </c>
      <c r="N2777" s="118" t="s">
        <v>146</v>
      </c>
      <c r="O2777" s="118" t="s">
        <v>146</v>
      </c>
      <c r="P2777" s="118" t="s">
        <v>147</v>
      </c>
      <c r="Q2777" s="118" t="s">
        <v>147</v>
      </c>
      <c r="R2777" s="118" t="s">
        <v>6520</v>
      </c>
      <c r="S2777" s="118" t="s">
        <v>147</v>
      </c>
      <c r="T2777" s="118" t="s">
        <v>147</v>
      </c>
      <c r="U2777" s="118" t="s">
        <v>147</v>
      </c>
      <c r="V2777" s="118" t="s">
        <v>148</v>
      </c>
      <c r="W2777" s="118" t="s">
        <v>146</v>
      </c>
      <c r="X2777" s="121">
        <f t="shared" si="49"/>
        <v>26.666666666666668</v>
      </c>
      <c r="Y2777" s="68"/>
      <c r="Z2777" s="113">
        <f>VLOOKUP(B2777,[1]Sheet1!B$3:V$3093,21,0)</f>
        <v>0</v>
      </c>
    </row>
    <row r="2778" spans="2:26" ht="30" x14ac:dyDescent="0.25">
      <c r="B2778" s="9" t="s">
        <v>5621</v>
      </c>
      <c r="C2778" s="9" t="s">
        <v>2491</v>
      </c>
      <c r="D2778" s="9">
        <v>1991</v>
      </c>
      <c r="E2778" s="9" t="s">
        <v>12</v>
      </c>
      <c r="F2778" s="9" t="s">
        <v>30</v>
      </c>
      <c r="G2778" s="60" t="s">
        <v>52</v>
      </c>
      <c r="H2778" s="1" t="s">
        <v>13</v>
      </c>
      <c r="I2778" s="1" t="s">
        <v>122</v>
      </c>
      <c r="J2778" s="68" t="s">
        <v>296</v>
      </c>
      <c r="K2778" s="68" t="s">
        <v>297</v>
      </c>
      <c r="L2778" s="120" t="s">
        <v>146</v>
      </c>
      <c r="M2778" s="117" t="s">
        <v>146</v>
      </c>
      <c r="N2778" s="118" t="s">
        <v>146</v>
      </c>
      <c r="O2778" s="118" t="s">
        <v>6520</v>
      </c>
      <c r="P2778" s="118" t="s">
        <v>146</v>
      </c>
      <c r="Q2778" s="118" t="s">
        <v>147</v>
      </c>
      <c r="R2778" s="118" t="s">
        <v>146</v>
      </c>
      <c r="S2778" s="118" t="s">
        <v>147</v>
      </c>
      <c r="T2778" s="118" t="s">
        <v>146</v>
      </c>
      <c r="U2778" s="118" t="s">
        <v>6520</v>
      </c>
      <c r="V2778" s="118" t="s">
        <v>6520</v>
      </c>
      <c r="W2778" s="118" t="s">
        <v>148</v>
      </c>
      <c r="X2778" s="121">
        <f t="shared" si="49"/>
        <v>20.833333333333332</v>
      </c>
      <c r="Y2778" s="68"/>
      <c r="Z2778" s="113"/>
    </row>
    <row r="2779" spans="2:26" ht="30" x14ac:dyDescent="0.25">
      <c r="B2779" s="9" t="s">
        <v>5622</v>
      </c>
      <c r="C2779" s="9" t="s">
        <v>282</v>
      </c>
      <c r="D2779" s="9">
        <v>1989</v>
      </c>
      <c r="E2779" s="9" t="s">
        <v>12</v>
      </c>
      <c r="F2779" s="9" t="s">
        <v>965</v>
      </c>
      <c r="G2779" s="60" t="s">
        <v>52</v>
      </c>
      <c r="H2779" s="1" t="s">
        <v>11</v>
      </c>
      <c r="I2779" s="1" t="s">
        <v>180</v>
      </c>
      <c r="J2779" s="68" t="s">
        <v>291</v>
      </c>
      <c r="K2779" s="68" t="s">
        <v>292</v>
      </c>
      <c r="L2779" s="120" t="s">
        <v>147</v>
      </c>
      <c r="M2779" s="117" t="s">
        <v>147</v>
      </c>
      <c r="N2779" s="118" t="s">
        <v>147</v>
      </c>
      <c r="O2779" s="118" t="s">
        <v>146</v>
      </c>
      <c r="P2779" s="118" t="s">
        <v>148</v>
      </c>
      <c r="Q2779" s="118" t="s">
        <v>146</v>
      </c>
      <c r="R2779" s="118" t="s">
        <v>147</v>
      </c>
      <c r="S2779" s="118" t="s">
        <v>146</v>
      </c>
      <c r="T2779" s="118" t="s">
        <v>147</v>
      </c>
      <c r="U2779" s="118" t="s">
        <v>147</v>
      </c>
      <c r="V2779" s="118" t="s">
        <v>147</v>
      </c>
      <c r="W2779" s="118" t="s">
        <v>147</v>
      </c>
      <c r="X2779" s="121">
        <f t="shared" si="49"/>
        <v>28.333333333333332</v>
      </c>
      <c r="Y2779" s="68"/>
      <c r="Z2779" s="113">
        <f>VLOOKUP(B2779,[1]Sheet1!B$3:V$3093,21,0)</f>
        <v>0</v>
      </c>
    </row>
    <row r="2780" spans="2:26" ht="30" x14ac:dyDescent="0.25">
      <c r="B2780" s="9" t="s">
        <v>5622</v>
      </c>
      <c r="C2780" s="9" t="s">
        <v>282</v>
      </c>
      <c r="D2780" s="9">
        <v>1989</v>
      </c>
      <c r="E2780" s="9" t="s">
        <v>12</v>
      </c>
      <c r="F2780" s="9" t="s">
        <v>965</v>
      </c>
      <c r="G2780" s="60" t="s">
        <v>52</v>
      </c>
      <c r="H2780" s="1" t="s">
        <v>11</v>
      </c>
      <c r="I2780" s="1" t="s">
        <v>21</v>
      </c>
      <c r="J2780" s="68" t="s">
        <v>291</v>
      </c>
      <c r="K2780" s="68" t="s">
        <v>292</v>
      </c>
      <c r="L2780" s="120" t="s">
        <v>147</v>
      </c>
      <c r="M2780" s="117" t="s">
        <v>147</v>
      </c>
      <c r="N2780" s="118" t="s">
        <v>147</v>
      </c>
      <c r="O2780" s="118" t="s">
        <v>146</v>
      </c>
      <c r="P2780" s="118" t="s">
        <v>148</v>
      </c>
      <c r="Q2780" s="118" t="s">
        <v>146</v>
      </c>
      <c r="R2780" s="118" t="s">
        <v>147</v>
      </c>
      <c r="S2780" s="118" t="s">
        <v>146</v>
      </c>
      <c r="T2780" s="118" t="s">
        <v>147</v>
      </c>
      <c r="U2780" s="118" t="s">
        <v>147</v>
      </c>
      <c r="V2780" s="118" t="s">
        <v>147</v>
      </c>
      <c r="W2780" s="118" t="s">
        <v>147</v>
      </c>
      <c r="X2780" s="121">
        <f t="shared" si="49"/>
        <v>28.333333333333332</v>
      </c>
      <c r="Y2780" s="68"/>
      <c r="Z2780" s="113">
        <f>VLOOKUP(B2780,[1]Sheet1!B$3:V$3093,21,0)</f>
        <v>0</v>
      </c>
    </row>
    <row r="2781" spans="2:26" ht="30" x14ac:dyDescent="0.25">
      <c r="B2781" s="9" t="s">
        <v>5623</v>
      </c>
      <c r="C2781" s="9" t="s">
        <v>5624</v>
      </c>
      <c r="D2781" s="9">
        <v>1985</v>
      </c>
      <c r="E2781" s="9" t="s">
        <v>12</v>
      </c>
      <c r="F2781" s="9" t="s">
        <v>30</v>
      </c>
      <c r="G2781" s="60" t="s">
        <v>52</v>
      </c>
      <c r="H2781" s="1" t="s">
        <v>18</v>
      </c>
      <c r="I2781" s="1" t="s">
        <v>6488</v>
      </c>
      <c r="J2781" s="68" t="s">
        <v>296</v>
      </c>
      <c r="K2781" s="68" t="s">
        <v>297</v>
      </c>
      <c r="L2781" s="120" t="s">
        <v>146</v>
      </c>
      <c r="M2781" s="117" t="s">
        <v>146</v>
      </c>
      <c r="N2781" s="118" t="s">
        <v>148</v>
      </c>
      <c r="O2781" s="118" t="s">
        <v>147</v>
      </c>
      <c r="P2781" s="118" t="s">
        <v>146</v>
      </c>
      <c r="Q2781" s="118" t="s">
        <v>146</v>
      </c>
      <c r="R2781" s="118" t="s">
        <v>146</v>
      </c>
      <c r="S2781" s="118" t="s">
        <v>146</v>
      </c>
      <c r="T2781" s="118" t="s">
        <v>148</v>
      </c>
      <c r="U2781" s="118" t="s">
        <v>148</v>
      </c>
      <c r="V2781" s="118" t="s">
        <v>147</v>
      </c>
      <c r="W2781" s="118" t="s">
        <v>147</v>
      </c>
      <c r="X2781" s="121">
        <f t="shared" si="49"/>
        <v>27.5</v>
      </c>
      <c r="Y2781" s="68"/>
      <c r="Z2781" s="113">
        <f>VLOOKUP(B2781,[1]Sheet1!B$3:V$3093,21,0)</f>
        <v>0</v>
      </c>
    </row>
    <row r="2782" spans="2:26" ht="45" x14ac:dyDescent="0.25">
      <c r="B2782" s="9" t="s">
        <v>5625</v>
      </c>
      <c r="C2782" s="9" t="s">
        <v>5626</v>
      </c>
      <c r="D2782" s="9">
        <v>1991</v>
      </c>
      <c r="E2782" s="9" t="s">
        <v>12</v>
      </c>
      <c r="F2782" s="9" t="s">
        <v>488</v>
      </c>
      <c r="G2782" s="60" t="s">
        <v>52</v>
      </c>
      <c r="H2782" s="1" t="s">
        <v>11</v>
      </c>
      <c r="I2782" s="1" t="s">
        <v>21</v>
      </c>
      <c r="J2782" s="68" t="s">
        <v>291</v>
      </c>
      <c r="K2782" s="68" t="s">
        <v>292</v>
      </c>
      <c r="L2782" s="120" t="s">
        <v>148</v>
      </c>
      <c r="M2782" s="117" t="s">
        <v>148</v>
      </c>
      <c r="N2782" s="118" t="s">
        <v>148</v>
      </c>
      <c r="O2782" s="118" t="s">
        <v>146</v>
      </c>
      <c r="P2782" s="118" t="s">
        <v>147</v>
      </c>
      <c r="Q2782" s="118" t="s">
        <v>147</v>
      </c>
      <c r="R2782" s="118" t="s">
        <v>147</v>
      </c>
      <c r="S2782" s="118" t="s">
        <v>147</v>
      </c>
      <c r="T2782" s="118" t="s">
        <v>148</v>
      </c>
      <c r="U2782" s="118" t="s">
        <v>147</v>
      </c>
      <c r="V2782" s="118" t="s">
        <v>148</v>
      </c>
      <c r="W2782" s="118" t="s">
        <v>147</v>
      </c>
      <c r="X2782" s="121">
        <f t="shared" si="49"/>
        <v>33.333333333333336</v>
      </c>
      <c r="Y2782" s="68"/>
      <c r="Z2782" s="113">
        <f>VLOOKUP(B2782,[1]Sheet1!B$3:V$3093,21,0)</f>
        <v>0</v>
      </c>
    </row>
    <row r="2783" spans="2:26" ht="30" x14ac:dyDescent="0.25">
      <c r="B2783" s="9" t="s">
        <v>5627</v>
      </c>
      <c r="C2783" s="9" t="s">
        <v>5628</v>
      </c>
      <c r="D2783" s="9">
        <v>1985</v>
      </c>
      <c r="E2783" s="9" t="s">
        <v>12</v>
      </c>
      <c r="F2783" s="9" t="s">
        <v>32</v>
      </c>
      <c r="G2783" s="60" t="s">
        <v>52</v>
      </c>
      <c r="H2783" s="1" t="s">
        <v>13</v>
      </c>
      <c r="I2783" s="1" t="s">
        <v>77</v>
      </c>
      <c r="J2783" s="68" t="s">
        <v>296</v>
      </c>
      <c r="K2783" s="68" t="s">
        <v>297</v>
      </c>
      <c r="L2783" s="120" t="s">
        <v>147</v>
      </c>
      <c r="M2783" s="117" t="s">
        <v>146</v>
      </c>
      <c r="N2783" s="118" t="s">
        <v>147</v>
      </c>
      <c r="O2783" s="118" t="s">
        <v>146</v>
      </c>
      <c r="P2783" s="118" t="s">
        <v>148</v>
      </c>
      <c r="Q2783" s="118" t="s">
        <v>6520</v>
      </c>
      <c r="R2783" s="118" t="s">
        <v>148</v>
      </c>
      <c r="S2783" s="118" t="s">
        <v>6520</v>
      </c>
      <c r="T2783" s="118" t="s">
        <v>6520</v>
      </c>
      <c r="U2783" s="118" t="s">
        <v>146</v>
      </c>
      <c r="V2783" s="118" t="s">
        <v>147</v>
      </c>
      <c r="W2783" s="118" t="s">
        <v>146</v>
      </c>
      <c r="X2783" s="121">
        <f t="shared" si="49"/>
        <v>23.333333333333332</v>
      </c>
      <c r="Y2783" s="68"/>
      <c r="Z2783" s="113">
        <f>VLOOKUP(B2783,[1]Sheet1!B$3:V$3093,21,0)</f>
        <v>0</v>
      </c>
    </row>
    <row r="2784" spans="2:26" ht="45" x14ac:dyDescent="0.25">
      <c r="B2784" s="9" t="s">
        <v>5629</v>
      </c>
      <c r="C2784" s="9" t="s">
        <v>5630</v>
      </c>
      <c r="D2784" s="9">
        <v>1990</v>
      </c>
      <c r="E2784" s="9" t="s">
        <v>12</v>
      </c>
      <c r="F2784" s="9" t="s">
        <v>126</v>
      </c>
      <c r="G2784" s="60" t="s">
        <v>52</v>
      </c>
      <c r="H2784" s="1" t="s">
        <v>11</v>
      </c>
      <c r="I2784" s="1" t="s">
        <v>122</v>
      </c>
      <c r="J2784" s="68" t="s">
        <v>6489</v>
      </c>
      <c r="K2784" s="68" t="s">
        <v>6331</v>
      </c>
      <c r="L2784" s="120" t="s">
        <v>149</v>
      </c>
      <c r="M2784" s="117" t="s">
        <v>146</v>
      </c>
      <c r="N2784" s="118" t="s">
        <v>146</v>
      </c>
      <c r="O2784" s="118" t="s">
        <v>147</v>
      </c>
      <c r="P2784" s="118" t="s">
        <v>146</v>
      </c>
      <c r="Q2784" s="118" t="s">
        <v>146</v>
      </c>
      <c r="R2784" s="118" t="s">
        <v>146</v>
      </c>
      <c r="S2784" s="118" t="s">
        <v>146</v>
      </c>
      <c r="T2784" s="118" t="s">
        <v>146</v>
      </c>
      <c r="U2784" s="118" t="s">
        <v>146</v>
      </c>
      <c r="V2784" s="118" t="s">
        <v>6520</v>
      </c>
      <c r="W2784" s="118" t="s">
        <v>147</v>
      </c>
      <c r="X2784" s="121">
        <f t="shared" si="49"/>
        <v>20.90909090909091</v>
      </c>
      <c r="Y2784" s="68"/>
      <c r="Z2784" s="113">
        <f>VLOOKUP(B2784,[1]Sheet1!B$3:V$3093,21,0)</f>
        <v>0</v>
      </c>
    </row>
    <row r="2785" spans="2:26" ht="30" x14ac:dyDescent="0.25">
      <c r="B2785" s="9" t="s">
        <v>5631</v>
      </c>
      <c r="C2785" s="9" t="s">
        <v>5632</v>
      </c>
      <c r="D2785" s="9">
        <v>1989</v>
      </c>
      <c r="E2785" s="9" t="s">
        <v>12</v>
      </c>
      <c r="F2785" s="9" t="s">
        <v>30</v>
      </c>
      <c r="G2785" s="60" t="s">
        <v>52</v>
      </c>
      <c r="H2785" s="1" t="s">
        <v>11</v>
      </c>
      <c r="I2785" s="1" t="s">
        <v>21</v>
      </c>
      <c r="J2785" s="68" t="s">
        <v>296</v>
      </c>
      <c r="K2785" s="68" t="s">
        <v>297</v>
      </c>
      <c r="L2785" s="120" t="s">
        <v>146</v>
      </c>
      <c r="M2785" s="117" t="s">
        <v>146</v>
      </c>
      <c r="N2785" s="118" t="s">
        <v>6520</v>
      </c>
      <c r="O2785" s="118" t="s">
        <v>146</v>
      </c>
      <c r="P2785" s="118" t="s">
        <v>147</v>
      </c>
      <c r="Q2785" s="118" t="s">
        <v>147</v>
      </c>
      <c r="R2785" s="118" t="s">
        <v>146</v>
      </c>
      <c r="S2785" s="118" t="s">
        <v>147</v>
      </c>
      <c r="T2785" s="118" t="s">
        <v>146</v>
      </c>
      <c r="U2785" s="118" t="s">
        <v>146</v>
      </c>
      <c r="V2785" s="118" t="s">
        <v>146</v>
      </c>
      <c r="W2785" s="118" t="s">
        <v>146</v>
      </c>
      <c r="X2785" s="121">
        <f t="shared" si="49"/>
        <v>21.666666666666668</v>
      </c>
      <c r="Y2785" s="68"/>
      <c r="Z2785" s="113">
        <f>VLOOKUP(B2785,[1]Sheet1!B$3:V$3093,21,0)</f>
        <v>0</v>
      </c>
    </row>
    <row r="2786" spans="2:26" ht="30" x14ac:dyDescent="0.25">
      <c r="B2786" s="9" t="s">
        <v>5633</v>
      </c>
      <c r="C2786" s="9" t="s">
        <v>5634</v>
      </c>
      <c r="D2786" s="9">
        <v>1985</v>
      </c>
      <c r="E2786" s="9" t="s">
        <v>12</v>
      </c>
      <c r="F2786" s="9" t="s">
        <v>30</v>
      </c>
      <c r="G2786" s="60" t="s">
        <v>52</v>
      </c>
      <c r="H2786" s="1" t="s">
        <v>11</v>
      </c>
      <c r="I2786" s="1" t="s">
        <v>110</v>
      </c>
      <c r="J2786" s="68" t="s">
        <v>291</v>
      </c>
      <c r="K2786" s="68" t="s">
        <v>292</v>
      </c>
      <c r="L2786" s="120" t="s">
        <v>147</v>
      </c>
      <c r="M2786" s="117" t="s">
        <v>146</v>
      </c>
      <c r="N2786" s="118" t="s">
        <v>147</v>
      </c>
      <c r="O2786" s="118" t="s">
        <v>146</v>
      </c>
      <c r="P2786" s="118" t="s">
        <v>146</v>
      </c>
      <c r="Q2786" s="118" t="s">
        <v>148</v>
      </c>
      <c r="R2786" s="118" t="s">
        <v>146</v>
      </c>
      <c r="S2786" s="118" t="s">
        <v>148</v>
      </c>
      <c r="T2786" s="118" t="s">
        <v>148</v>
      </c>
      <c r="U2786" s="118" t="s">
        <v>148</v>
      </c>
      <c r="V2786" s="118" t="s">
        <v>146</v>
      </c>
      <c r="W2786" s="118" t="s">
        <v>146</v>
      </c>
      <c r="X2786" s="121">
        <f t="shared" si="49"/>
        <v>28.333333333333332</v>
      </c>
      <c r="Y2786" s="68"/>
      <c r="Z2786" s="113">
        <f>VLOOKUP(B2786,[1]Sheet1!B$3:V$3093,21,0)</f>
        <v>0</v>
      </c>
    </row>
    <row r="2787" spans="2:26" ht="30" x14ac:dyDescent="0.25">
      <c r="B2787" s="9" t="s">
        <v>5635</v>
      </c>
      <c r="C2787" s="9" t="s">
        <v>5636</v>
      </c>
      <c r="D2787" s="9">
        <v>1991</v>
      </c>
      <c r="E2787" s="9" t="s">
        <v>12</v>
      </c>
      <c r="F2787" s="9" t="s">
        <v>30</v>
      </c>
      <c r="G2787" s="60" t="s">
        <v>52</v>
      </c>
      <c r="H2787" s="1" t="s">
        <v>13</v>
      </c>
      <c r="I2787" s="1" t="s">
        <v>110</v>
      </c>
      <c r="J2787" s="68" t="s">
        <v>291</v>
      </c>
      <c r="K2787" s="68" t="s">
        <v>292</v>
      </c>
      <c r="L2787" s="120" t="s">
        <v>146</v>
      </c>
      <c r="M2787" s="117" t="s">
        <v>146</v>
      </c>
      <c r="N2787" s="118" t="s">
        <v>147</v>
      </c>
      <c r="O2787" s="118" t="s">
        <v>146</v>
      </c>
      <c r="P2787" s="118" t="s">
        <v>146</v>
      </c>
      <c r="Q2787" s="118" t="s">
        <v>147</v>
      </c>
      <c r="R2787" s="118" t="s">
        <v>148</v>
      </c>
      <c r="S2787" s="118" t="s">
        <v>147</v>
      </c>
      <c r="T2787" s="118" t="s">
        <v>146</v>
      </c>
      <c r="U2787" s="118" t="s">
        <v>146</v>
      </c>
      <c r="V2787" s="118" t="s">
        <v>146</v>
      </c>
      <c r="W2787" s="118" t="s">
        <v>146</v>
      </c>
      <c r="X2787" s="121">
        <f t="shared" si="49"/>
        <v>24.166666666666668</v>
      </c>
      <c r="Y2787" s="68"/>
      <c r="Z2787" s="113">
        <f>VLOOKUP(B2787,[1]Sheet1!B$3:V$3093,21,0)</f>
        <v>0</v>
      </c>
    </row>
    <row r="2788" spans="2:26" ht="30" x14ac:dyDescent="0.25">
      <c r="B2788" s="9" t="s">
        <v>5637</v>
      </c>
      <c r="C2788" s="9" t="s">
        <v>196</v>
      </c>
      <c r="D2788" s="9">
        <v>1990</v>
      </c>
      <c r="E2788" s="9" t="s">
        <v>12</v>
      </c>
      <c r="F2788" s="9" t="s">
        <v>30</v>
      </c>
      <c r="G2788" s="60" t="s">
        <v>52</v>
      </c>
      <c r="H2788" s="1" t="s">
        <v>13</v>
      </c>
      <c r="I2788" s="1" t="s">
        <v>19</v>
      </c>
      <c r="J2788" s="68" t="s">
        <v>291</v>
      </c>
      <c r="K2788" s="68" t="s">
        <v>292</v>
      </c>
      <c r="L2788" s="120" t="s">
        <v>147</v>
      </c>
      <c r="M2788" s="117" t="s">
        <v>146</v>
      </c>
      <c r="N2788" s="118" t="s">
        <v>147</v>
      </c>
      <c r="O2788" s="118" t="s">
        <v>6520</v>
      </c>
      <c r="P2788" s="118" t="s">
        <v>146</v>
      </c>
      <c r="Q2788" s="118" t="s">
        <v>146</v>
      </c>
      <c r="R2788" s="118" t="s">
        <v>148</v>
      </c>
      <c r="S2788" s="118" t="s">
        <v>146</v>
      </c>
      <c r="T2788" s="118" t="s">
        <v>147</v>
      </c>
      <c r="U2788" s="118" t="s">
        <v>146</v>
      </c>
      <c r="V2788" s="118" t="s">
        <v>147</v>
      </c>
      <c r="W2788" s="118" t="s">
        <v>147</v>
      </c>
      <c r="X2788" s="121">
        <f t="shared" si="49"/>
        <v>25</v>
      </c>
      <c r="Y2788" s="68"/>
      <c r="Z2788" s="113">
        <f>VLOOKUP(B2788,[1]Sheet1!B$3:V$3093,21,0)</f>
        <v>0</v>
      </c>
    </row>
    <row r="2789" spans="2:26" ht="30" x14ac:dyDescent="0.25">
      <c r="B2789" s="9" t="s">
        <v>5638</v>
      </c>
      <c r="C2789" s="9" t="s">
        <v>5639</v>
      </c>
      <c r="D2789" s="9">
        <v>1981</v>
      </c>
      <c r="E2789" s="9" t="s">
        <v>12</v>
      </c>
      <c r="F2789" s="9" t="s">
        <v>32</v>
      </c>
      <c r="G2789" s="60" t="s">
        <v>52</v>
      </c>
      <c r="H2789" s="1" t="s">
        <v>11</v>
      </c>
      <c r="I2789" s="1" t="s">
        <v>77</v>
      </c>
      <c r="J2789" s="68" t="s">
        <v>291</v>
      </c>
      <c r="K2789" s="68" t="s">
        <v>292</v>
      </c>
      <c r="L2789" s="120" t="s">
        <v>147</v>
      </c>
      <c r="M2789" s="117" t="s">
        <v>6520</v>
      </c>
      <c r="N2789" s="118" t="s">
        <v>146</v>
      </c>
      <c r="O2789" s="118" t="s">
        <v>6520</v>
      </c>
      <c r="P2789" s="118" t="s">
        <v>146</v>
      </c>
      <c r="Q2789" s="118" t="s">
        <v>147</v>
      </c>
      <c r="R2789" s="118" t="s">
        <v>146</v>
      </c>
      <c r="S2789" s="118" t="s">
        <v>147</v>
      </c>
      <c r="T2789" s="118" t="s">
        <v>6520</v>
      </c>
      <c r="U2789" s="118" t="s">
        <v>146</v>
      </c>
      <c r="V2789" s="118" t="s">
        <v>148</v>
      </c>
      <c r="W2789" s="118" t="s">
        <v>147</v>
      </c>
      <c r="X2789" s="121">
        <f t="shared" si="49"/>
        <v>22.5</v>
      </c>
      <c r="Y2789" s="68"/>
      <c r="Z2789" s="113">
        <f>VLOOKUP(B2789,[1]Sheet1!B$3:V$3093,21,0)</f>
        <v>0</v>
      </c>
    </row>
    <row r="2790" spans="2:26" ht="30" x14ac:dyDescent="0.25">
      <c r="B2790" s="9" t="s">
        <v>5640</v>
      </c>
      <c r="C2790" s="9" t="s">
        <v>5641</v>
      </c>
      <c r="D2790" s="9">
        <v>1990</v>
      </c>
      <c r="E2790" s="9" t="s">
        <v>12</v>
      </c>
      <c r="F2790" s="9" t="s">
        <v>32</v>
      </c>
      <c r="G2790" s="60" t="s">
        <v>52</v>
      </c>
      <c r="H2790" s="1" t="s">
        <v>11</v>
      </c>
      <c r="I2790" s="1" t="s">
        <v>6384</v>
      </c>
      <c r="J2790" s="68" t="s">
        <v>296</v>
      </c>
      <c r="K2790" s="68" t="s">
        <v>297</v>
      </c>
      <c r="L2790" s="120" t="s">
        <v>146</v>
      </c>
      <c r="M2790" s="117" t="s">
        <v>146</v>
      </c>
      <c r="N2790" s="118" t="s">
        <v>147</v>
      </c>
      <c r="O2790" s="118" t="s">
        <v>6520</v>
      </c>
      <c r="P2790" s="118" t="s">
        <v>146</v>
      </c>
      <c r="Q2790" s="118" t="s">
        <v>146</v>
      </c>
      <c r="R2790" s="118" t="s">
        <v>148</v>
      </c>
      <c r="S2790" s="118" t="s">
        <v>146</v>
      </c>
      <c r="T2790" s="118" t="s">
        <v>146</v>
      </c>
      <c r="U2790" s="118" t="s">
        <v>147</v>
      </c>
      <c r="V2790" s="118" t="s">
        <v>6520</v>
      </c>
      <c r="W2790" s="118" t="s">
        <v>146</v>
      </c>
      <c r="X2790" s="121">
        <f t="shared" si="49"/>
        <v>21.666666666666668</v>
      </c>
      <c r="Y2790" s="68"/>
      <c r="Z2790" s="113">
        <f>VLOOKUP(B2790,[1]Sheet1!B$3:V$3093,21,0)</f>
        <v>0</v>
      </c>
    </row>
    <row r="2791" spans="2:26" ht="45" x14ac:dyDescent="0.25">
      <c r="B2791" s="9" t="s">
        <v>5642</v>
      </c>
      <c r="C2791" s="9" t="s">
        <v>5643</v>
      </c>
      <c r="D2791" s="9">
        <v>1983</v>
      </c>
      <c r="E2791" s="9" t="s">
        <v>12</v>
      </c>
      <c r="F2791" s="9" t="s">
        <v>488</v>
      </c>
      <c r="G2791" s="60" t="s">
        <v>52</v>
      </c>
      <c r="H2791" s="1" t="s">
        <v>11</v>
      </c>
      <c r="I2791" s="1" t="s">
        <v>6285</v>
      </c>
      <c r="J2791" s="68" t="s">
        <v>291</v>
      </c>
      <c r="K2791" s="68" t="s">
        <v>292</v>
      </c>
      <c r="L2791" s="120" t="s">
        <v>148</v>
      </c>
      <c r="M2791" s="117" t="s">
        <v>147</v>
      </c>
      <c r="N2791" s="118" t="s">
        <v>146</v>
      </c>
      <c r="O2791" s="118" t="s">
        <v>147</v>
      </c>
      <c r="P2791" s="118" t="s">
        <v>147</v>
      </c>
      <c r="Q2791" s="118" t="s">
        <v>146</v>
      </c>
      <c r="R2791" s="118" t="s">
        <v>147</v>
      </c>
      <c r="S2791" s="118" t="s">
        <v>146</v>
      </c>
      <c r="T2791" s="118" t="s">
        <v>148</v>
      </c>
      <c r="U2791" s="118" t="s">
        <v>147</v>
      </c>
      <c r="V2791" s="118" t="s">
        <v>147</v>
      </c>
      <c r="W2791" s="118" t="s">
        <v>148</v>
      </c>
      <c r="X2791" s="121">
        <f t="shared" si="49"/>
        <v>30</v>
      </c>
      <c r="Y2791" s="68"/>
      <c r="Z2791" s="113">
        <f>VLOOKUP(B2791,[1]Sheet1!B$3:V$3093,21,0)</f>
        <v>0</v>
      </c>
    </row>
    <row r="2792" spans="2:26" ht="45" x14ac:dyDescent="0.25">
      <c r="B2792" s="9" t="s">
        <v>5644</v>
      </c>
      <c r="C2792" s="9" t="s">
        <v>2180</v>
      </c>
      <c r="D2792" s="9">
        <v>1992</v>
      </c>
      <c r="E2792" s="9" t="s">
        <v>12</v>
      </c>
      <c r="F2792" s="9" t="s">
        <v>30</v>
      </c>
      <c r="G2792" s="60" t="s">
        <v>52</v>
      </c>
      <c r="H2792" s="1" t="s">
        <v>6289</v>
      </c>
      <c r="I2792" s="1" t="s">
        <v>6282</v>
      </c>
      <c r="J2792" s="68" t="s">
        <v>6420</v>
      </c>
      <c r="K2792" s="68" t="s">
        <v>6421</v>
      </c>
      <c r="L2792" s="120" t="s">
        <v>149</v>
      </c>
      <c r="M2792" s="117" t="s">
        <v>149</v>
      </c>
      <c r="N2792" s="118" t="s">
        <v>146</v>
      </c>
      <c r="O2792" s="118" t="s">
        <v>146</v>
      </c>
      <c r="P2792" s="118" t="s">
        <v>146</v>
      </c>
      <c r="Q2792" s="118" t="s">
        <v>146</v>
      </c>
      <c r="R2792" s="118" t="s">
        <v>146</v>
      </c>
      <c r="S2792" s="118" t="s">
        <v>146</v>
      </c>
      <c r="T2792" s="118" t="s">
        <v>146</v>
      </c>
      <c r="U2792" s="118" t="s">
        <v>146</v>
      </c>
      <c r="V2792" s="118" t="s">
        <v>147</v>
      </c>
      <c r="W2792" s="118" t="s">
        <v>148</v>
      </c>
      <c r="X2792" s="121">
        <f t="shared" si="49"/>
        <v>23</v>
      </c>
      <c r="Y2792" s="68"/>
      <c r="Z2792" s="113">
        <f>VLOOKUP(B2792,[1]Sheet1!B$3:V$3093,21,0)</f>
        <v>0</v>
      </c>
    </row>
    <row r="2793" spans="2:26" ht="30" x14ac:dyDescent="0.25">
      <c r="B2793" s="9" t="s">
        <v>5645</v>
      </c>
      <c r="C2793" s="9" t="s">
        <v>2909</v>
      </c>
      <c r="D2793" s="9">
        <v>1986</v>
      </c>
      <c r="E2793" s="9" t="s">
        <v>12</v>
      </c>
      <c r="F2793" s="9" t="s">
        <v>30</v>
      </c>
      <c r="G2793" s="60" t="s">
        <v>52</v>
      </c>
      <c r="H2793" s="1" t="s">
        <v>11</v>
      </c>
      <c r="I2793" s="1" t="s">
        <v>170</v>
      </c>
      <c r="J2793" s="68" t="s">
        <v>296</v>
      </c>
      <c r="K2793" s="68" t="s">
        <v>297</v>
      </c>
      <c r="L2793" s="120" t="s">
        <v>148</v>
      </c>
      <c r="M2793" s="117" t="s">
        <v>146</v>
      </c>
      <c r="N2793" s="118" t="s">
        <v>6520</v>
      </c>
      <c r="O2793" s="118" t="s">
        <v>146</v>
      </c>
      <c r="P2793" s="118" t="s">
        <v>147</v>
      </c>
      <c r="Q2793" s="118" t="s">
        <v>146</v>
      </c>
      <c r="R2793" s="118" t="s">
        <v>147</v>
      </c>
      <c r="S2793" s="118" t="s">
        <v>146</v>
      </c>
      <c r="T2793" s="118" t="s">
        <v>148</v>
      </c>
      <c r="U2793" s="118" t="s">
        <v>147</v>
      </c>
      <c r="V2793" s="118" t="s">
        <v>147</v>
      </c>
      <c r="W2793" s="118" t="s">
        <v>146</v>
      </c>
      <c r="X2793" s="121">
        <f t="shared" si="49"/>
        <v>25.833333333333332</v>
      </c>
      <c r="Y2793" s="68"/>
      <c r="Z2793" s="113">
        <f>VLOOKUP(B2793,[1]Sheet1!B$3:V$3093,21,0)</f>
        <v>0</v>
      </c>
    </row>
    <row r="2794" spans="2:26" ht="30" x14ac:dyDescent="0.25">
      <c r="B2794" s="9" t="s">
        <v>5646</v>
      </c>
      <c r="C2794" s="9" t="s">
        <v>5647</v>
      </c>
      <c r="D2794" s="9">
        <v>1992</v>
      </c>
      <c r="E2794" s="9" t="s">
        <v>12</v>
      </c>
      <c r="F2794" s="9" t="s">
        <v>30</v>
      </c>
      <c r="G2794" s="60" t="s">
        <v>52</v>
      </c>
      <c r="H2794" s="1" t="s">
        <v>11</v>
      </c>
      <c r="I2794" s="1" t="s">
        <v>6384</v>
      </c>
      <c r="J2794" s="68" t="s">
        <v>296</v>
      </c>
      <c r="K2794" s="68" t="s">
        <v>297</v>
      </c>
      <c r="L2794" s="120" t="s">
        <v>147</v>
      </c>
      <c r="M2794" s="117" t="s">
        <v>147</v>
      </c>
      <c r="N2794" s="118" t="s">
        <v>147</v>
      </c>
      <c r="O2794" s="118" t="s">
        <v>148</v>
      </c>
      <c r="P2794" s="118" t="s">
        <v>146</v>
      </c>
      <c r="Q2794" s="118" t="s">
        <v>146</v>
      </c>
      <c r="R2794" s="118" t="s">
        <v>148</v>
      </c>
      <c r="S2794" s="118" t="s">
        <v>146</v>
      </c>
      <c r="T2794" s="118" t="s">
        <v>146</v>
      </c>
      <c r="U2794" s="118" t="s">
        <v>146</v>
      </c>
      <c r="V2794" s="118" t="s">
        <v>146</v>
      </c>
      <c r="W2794" s="118" t="s">
        <v>146</v>
      </c>
      <c r="X2794" s="121">
        <f t="shared" si="49"/>
        <v>25.833333333333332</v>
      </c>
      <c r="Y2794" s="68"/>
      <c r="Z2794" s="113">
        <f>VLOOKUP(B2794,[1]Sheet1!B$3:V$3093,21,0)</f>
        <v>0</v>
      </c>
    </row>
    <row r="2795" spans="2:26" ht="60" x14ac:dyDescent="0.25">
      <c r="B2795" s="9" t="s">
        <v>5648</v>
      </c>
      <c r="C2795" s="9" t="s">
        <v>5649</v>
      </c>
      <c r="D2795" s="9">
        <v>1987</v>
      </c>
      <c r="E2795" s="9" t="s">
        <v>12</v>
      </c>
      <c r="F2795" s="9" t="s">
        <v>30</v>
      </c>
      <c r="G2795" s="60" t="s">
        <v>52</v>
      </c>
      <c r="H2795" s="1" t="s">
        <v>80</v>
      </c>
      <c r="I2795" s="1" t="s">
        <v>6275</v>
      </c>
      <c r="J2795" s="68" t="s">
        <v>296</v>
      </c>
      <c r="K2795" s="68" t="s">
        <v>297</v>
      </c>
      <c r="L2795" s="120" t="s">
        <v>147</v>
      </c>
      <c r="M2795" s="117" t="s">
        <v>146</v>
      </c>
      <c r="N2795" s="118" t="s">
        <v>146</v>
      </c>
      <c r="O2795" s="118" t="s">
        <v>148</v>
      </c>
      <c r="P2795" s="118" t="s">
        <v>146</v>
      </c>
      <c r="Q2795" s="118" t="s">
        <v>147</v>
      </c>
      <c r="R2795" s="118" t="s">
        <v>147</v>
      </c>
      <c r="S2795" s="118" t="s">
        <v>147</v>
      </c>
      <c r="T2795" s="118" t="s">
        <v>147</v>
      </c>
      <c r="U2795" s="118" t="s">
        <v>148</v>
      </c>
      <c r="V2795" s="118" t="s">
        <v>147</v>
      </c>
      <c r="W2795" s="118" t="s">
        <v>146</v>
      </c>
      <c r="X2795" s="121">
        <f t="shared" si="49"/>
        <v>28.333333333333332</v>
      </c>
      <c r="Y2795" s="68"/>
      <c r="Z2795" s="113">
        <f>VLOOKUP(B2795,[1]Sheet1!B$3:V$3093,21,0)</f>
        <v>0</v>
      </c>
    </row>
    <row r="2796" spans="2:26" ht="30" x14ac:dyDescent="0.25">
      <c r="B2796" s="9" t="s">
        <v>5650</v>
      </c>
      <c r="C2796" s="9" t="s">
        <v>2915</v>
      </c>
      <c r="D2796" s="9">
        <v>1994</v>
      </c>
      <c r="E2796" s="9" t="s">
        <v>12</v>
      </c>
      <c r="F2796" s="9" t="s">
        <v>32</v>
      </c>
      <c r="G2796" s="60" t="s">
        <v>52</v>
      </c>
      <c r="H2796" s="1" t="s">
        <v>18</v>
      </c>
      <c r="I2796" s="1" t="s">
        <v>77</v>
      </c>
      <c r="J2796" s="68" t="s">
        <v>291</v>
      </c>
      <c r="K2796" s="68" t="s">
        <v>292</v>
      </c>
      <c r="L2796" s="120" t="s">
        <v>147</v>
      </c>
      <c r="M2796" s="117" t="s">
        <v>6520</v>
      </c>
      <c r="N2796" s="118" t="s">
        <v>146</v>
      </c>
      <c r="O2796" s="118" t="s">
        <v>146</v>
      </c>
      <c r="P2796" s="118" t="s">
        <v>146</v>
      </c>
      <c r="Q2796" s="118" t="s">
        <v>146</v>
      </c>
      <c r="R2796" s="118" t="s">
        <v>147</v>
      </c>
      <c r="S2796" s="118" t="s">
        <v>146</v>
      </c>
      <c r="T2796" s="118" t="s">
        <v>146</v>
      </c>
      <c r="U2796" s="118" t="s">
        <v>146</v>
      </c>
      <c r="V2796" s="118" t="s">
        <v>146</v>
      </c>
      <c r="W2796" s="118" t="s">
        <v>146</v>
      </c>
      <c r="X2796" s="121">
        <f t="shared" si="49"/>
        <v>20.833333333333332</v>
      </c>
      <c r="Y2796" s="68"/>
      <c r="Z2796" s="113">
        <f>VLOOKUP(B2796,[1]Sheet1!B$3:V$3093,21,0)</f>
        <v>0</v>
      </c>
    </row>
    <row r="2797" spans="2:26" ht="30" x14ac:dyDescent="0.25">
      <c r="B2797" s="9" t="s">
        <v>5651</v>
      </c>
      <c r="C2797" s="9" t="s">
        <v>5652</v>
      </c>
      <c r="D2797" s="9">
        <v>1985</v>
      </c>
      <c r="E2797" s="9" t="s">
        <v>12</v>
      </c>
      <c r="F2797" s="9" t="s">
        <v>32</v>
      </c>
      <c r="G2797" s="60" t="s">
        <v>52</v>
      </c>
      <c r="H2797" s="1" t="s">
        <v>11</v>
      </c>
      <c r="I2797" s="1" t="s">
        <v>77</v>
      </c>
      <c r="J2797" s="68" t="s">
        <v>291</v>
      </c>
      <c r="K2797" s="68" t="s">
        <v>292</v>
      </c>
      <c r="L2797" s="120" t="s">
        <v>6520</v>
      </c>
      <c r="M2797" s="117" t="s">
        <v>147</v>
      </c>
      <c r="N2797" s="118" t="s">
        <v>147</v>
      </c>
      <c r="O2797" s="118" t="s">
        <v>146</v>
      </c>
      <c r="P2797" s="118" t="s">
        <v>146</v>
      </c>
      <c r="Q2797" s="118" t="s">
        <v>147</v>
      </c>
      <c r="R2797" s="118" t="s">
        <v>146</v>
      </c>
      <c r="S2797" s="118" t="s">
        <v>147</v>
      </c>
      <c r="T2797" s="118" t="s">
        <v>147</v>
      </c>
      <c r="U2797" s="118" t="s">
        <v>146</v>
      </c>
      <c r="V2797" s="118" t="s">
        <v>146</v>
      </c>
      <c r="W2797" s="118" t="s">
        <v>6520</v>
      </c>
      <c r="X2797" s="121">
        <f t="shared" si="49"/>
        <v>22.5</v>
      </c>
      <c r="Y2797" s="68"/>
      <c r="Z2797" s="113">
        <f>VLOOKUP(B2797,[1]Sheet1!B$3:V$3093,21,0)</f>
        <v>0</v>
      </c>
    </row>
    <row r="2798" spans="2:26" ht="30" x14ac:dyDescent="0.25">
      <c r="B2798" s="9" t="s">
        <v>5653</v>
      </c>
      <c r="C2798" s="9" t="s">
        <v>5654</v>
      </c>
      <c r="D2798" s="9">
        <v>1987</v>
      </c>
      <c r="E2798" s="9" t="s">
        <v>12</v>
      </c>
      <c r="F2798" s="9" t="s">
        <v>32</v>
      </c>
      <c r="G2798" s="60" t="s">
        <v>52</v>
      </c>
      <c r="H2798" s="1" t="s">
        <v>13</v>
      </c>
      <c r="I2798" s="1" t="s">
        <v>170</v>
      </c>
      <c r="J2798" s="68" t="s">
        <v>6261</v>
      </c>
      <c r="K2798" s="68" t="s">
        <v>6262</v>
      </c>
      <c r="L2798" s="120" t="s">
        <v>149</v>
      </c>
      <c r="M2798" s="117" t="s">
        <v>149</v>
      </c>
      <c r="N2798" s="118" t="s">
        <v>146</v>
      </c>
      <c r="O2798" s="118" t="s">
        <v>146</v>
      </c>
      <c r="P2798" s="118" t="s">
        <v>146</v>
      </c>
      <c r="Q2798" s="118" t="s">
        <v>146</v>
      </c>
      <c r="R2798" s="118" t="s">
        <v>146</v>
      </c>
      <c r="S2798" s="118" t="s">
        <v>146</v>
      </c>
      <c r="T2798" s="118" t="s">
        <v>146</v>
      </c>
      <c r="U2798" s="118" t="s">
        <v>146</v>
      </c>
      <c r="V2798" s="118" t="s">
        <v>146</v>
      </c>
      <c r="W2798" s="118" t="s">
        <v>146</v>
      </c>
      <c r="X2798" s="121">
        <f t="shared" si="49"/>
        <v>20</v>
      </c>
      <c r="Y2798" s="68"/>
      <c r="Z2798" s="113">
        <f>VLOOKUP(B2798,[1]Sheet1!B$3:V$3093,21,0)</f>
        <v>0</v>
      </c>
    </row>
    <row r="2799" spans="2:26" ht="45" x14ac:dyDescent="0.25">
      <c r="B2799" s="9" t="s">
        <v>5655</v>
      </c>
      <c r="C2799" s="9" t="s">
        <v>5656</v>
      </c>
      <c r="D2799" s="9">
        <v>1992</v>
      </c>
      <c r="E2799" s="9" t="s">
        <v>12</v>
      </c>
      <c r="F2799" s="9" t="s">
        <v>30</v>
      </c>
      <c r="G2799" s="60" t="s">
        <v>52</v>
      </c>
      <c r="H2799" s="1" t="s">
        <v>13</v>
      </c>
      <c r="I2799" s="1" t="s">
        <v>16</v>
      </c>
      <c r="J2799" s="68" t="s">
        <v>296</v>
      </c>
      <c r="K2799" s="68" t="s">
        <v>297</v>
      </c>
      <c r="L2799" s="120" t="s">
        <v>148</v>
      </c>
      <c r="M2799" s="117" t="s">
        <v>146</v>
      </c>
      <c r="N2799" s="118" t="s">
        <v>6520</v>
      </c>
      <c r="O2799" s="118" t="s">
        <v>147</v>
      </c>
      <c r="P2799" s="118" t="s">
        <v>147</v>
      </c>
      <c r="Q2799" s="118" t="s">
        <v>147</v>
      </c>
      <c r="R2799" s="118" t="s">
        <v>146</v>
      </c>
      <c r="S2799" s="118" t="s">
        <v>147</v>
      </c>
      <c r="T2799" s="118" t="s">
        <v>146</v>
      </c>
      <c r="U2799" s="118" t="s">
        <v>146</v>
      </c>
      <c r="V2799" s="118" t="s">
        <v>146</v>
      </c>
      <c r="W2799" s="118" t="s">
        <v>146</v>
      </c>
      <c r="X2799" s="121">
        <f t="shared" si="49"/>
        <v>24.166666666666668</v>
      </c>
      <c r="Y2799" s="68"/>
      <c r="Z2799" s="113">
        <f>VLOOKUP(B2799,[1]Sheet1!B$3:V$3093,21,0)</f>
        <v>0</v>
      </c>
    </row>
    <row r="2800" spans="2:26" ht="45" x14ac:dyDescent="0.25">
      <c r="B2800" s="9" t="s">
        <v>5657</v>
      </c>
      <c r="C2800" s="9" t="s">
        <v>5658</v>
      </c>
      <c r="D2800" s="9">
        <v>1989</v>
      </c>
      <c r="E2800" s="9" t="s">
        <v>12</v>
      </c>
      <c r="F2800" s="9" t="s">
        <v>30</v>
      </c>
      <c r="G2800" s="60" t="s">
        <v>53</v>
      </c>
      <c r="H2800" s="1" t="s">
        <v>13</v>
      </c>
      <c r="I2800" s="1" t="s">
        <v>26</v>
      </c>
      <c r="J2800" s="68" t="s">
        <v>296</v>
      </c>
      <c r="K2800" s="68" t="s">
        <v>297</v>
      </c>
      <c r="L2800" s="120" t="s">
        <v>146</v>
      </c>
      <c r="M2800" s="117" t="s">
        <v>148</v>
      </c>
      <c r="N2800" s="118" t="s">
        <v>147</v>
      </c>
      <c r="O2800" s="118" t="s">
        <v>147</v>
      </c>
      <c r="P2800" s="118" t="s">
        <v>147</v>
      </c>
      <c r="Q2800" s="118" t="s">
        <v>146</v>
      </c>
      <c r="R2800" s="118" t="s">
        <v>146</v>
      </c>
      <c r="S2800" s="118" t="s">
        <v>146</v>
      </c>
      <c r="T2800" s="118" t="s">
        <v>6520</v>
      </c>
      <c r="U2800" s="118" t="s">
        <v>148</v>
      </c>
      <c r="V2800" s="118" t="s">
        <v>147</v>
      </c>
      <c r="W2800" s="118" t="s">
        <v>6520</v>
      </c>
      <c r="X2800" s="121">
        <f t="shared" si="49"/>
        <v>25</v>
      </c>
      <c r="Y2800" s="68"/>
      <c r="Z2800" s="113">
        <f>VLOOKUP(B2800,[1]Sheet1!B$3:V$3093,21,0)</f>
        <v>0</v>
      </c>
    </row>
    <row r="2801" spans="2:26" ht="45" x14ac:dyDescent="0.25">
      <c r="B2801" s="9" t="s">
        <v>5659</v>
      </c>
      <c r="C2801" s="9" t="s">
        <v>5660</v>
      </c>
      <c r="D2801" s="9">
        <v>1991</v>
      </c>
      <c r="E2801" s="9" t="s">
        <v>12</v>
      </c>
      <c r="F2801" s="9" t="s">
        <v>30</v>
      </c>
      <c r="G2801" s="60" t="s">
        <v>53</v>
      </c>
      <c r="H2801" s="1" t="s">
        <v>13</v>
      </c>
      <c r="I2801" s="1" t="s">
        <v>19</v>
      </c>
      <c r="J2801" s="68" t="s">
        <v>296</v>
      </c>
      <c r="K2801" s="68" t="s">
        <v>297</v>
      </c>
      <c r="L2801" s="120" t="s">
        <v>6520</v>
      </c>
      <c r="M2801" s="117" t="s">
        <v>146</v>
      </c>
      <c r="N2801" s="118" t="s">
        <v>147</v>
      </c>
      <c r="O2801" s="118" t="s">
        <v>146</v>
      </c>
      <c r="P2801" s="118" t="s">
        <v>147</v>
      </c>
      <c r="Q2801" s="118" t="s">
        <v>147</v>
      </c>
      <c r="R2801" s="118" t="s">
        <v>147</v>
      </c>
      <c r="S2801" s="118" t="s">
        <v>147</v>
      </c>
      <c r="T2801" s="118" t="s">
        <v>6520</v>
      </c>
      <c r="U2801" s="118" t="s">
        <v>147</v>
      </c>
      <c r="V2801" s="118" t="s">
        <v>146</v>
      </c>
      <c r="W2801" s="118" t="s">
        <v>6520</v>
      </c>
      <c r="X2801" s="121">
        <f t="shared" si="49"/>
        <v>22.5</v>
      </c>
      <c r="Y2801" s="68"/>
      <c r="Z2801" s="113">
        <f>VLOOKUP(B2801,[1]Sheet1!B$3:V$3093,21,0)</f>
        <v>0</v>
      </c>
    </row>
    <row r="2802" spans="2:26" ht="45" x14ac:dyDescent="0.25">
      <c r="B2802" s="9" t="s">
        <v>5661</v>
      </c>
      <c r="C2802" s="9" t="s">
        <v>5662</v>
      </c>
      <c r="D2802" s="9">
        <v>1985</v>
      </c>
      <c r="E2802" s="9" t="s">
        <v>12</v>
      </c>
      <c r="F2802" s="9" t="s">
        <v>161</v>
      </c>
      <c r="G2802" s="60" t="s">
        <v>53</v>
      </c>
      <c r="H2802" s="1" t="s">
        <v>11</v>
      </c>
      <c r="I2802" s="1" t="s">
        <v>6490</v>
      </c>
      <c r="J2802" s="68" t="s">
        <v>6316</v>
      </c>
      <c r="K2802" s="68" t="s">
        <v>6317</v>
      </c>
      <c r="L2802" s="120" t="s">
        <v>149</v>
      </c>
      <c r="M2802" s="117" t="s">
        <v>146</v>
      </c>
      <c r="N2802" s="118" t="s">
        <v>147</v>
      </c>
      <c r="O2802" s="118" t="s">
        <v>146</v>
      </c>
      <c r="P2802" s="118" t="s">
        <v>147</v>
      </c>
      <c r="Q2802" s="118" t="s">
        <v>146</v>
      </c>
      <c r="R2802" s="118" t="s">
        <v>147</v>
      </c>
      <c r="S2802" s="118" t="s">
        <v>146</v>
      </c>
      <c r="T2802" s="118" t="s">
        <v>147</v>
      </c>
      <c r="U2802" s="118" t="s">
        <v>147</v>
      </c>
      <c r="V2802" s="118" t="s">
        <v>146</v>
      </c>
      <c r="W2802" s="118" t="s">
        <v>148</v>
      </c>
      <c r="X2802" s="121">
        <f t="shared" si="49"/>
        <v>26.363636363636363</v>
      </c>
      <c r="Y2802" s="68"/>
      <c r="Z2802" s="113">
        <f>VLOOKUP(B2802,[1]Sheet1!B$3:V$3093,21,0)</f>
        <v>0</v>
      </c>
    </row>
    <row r="2803" spans="2:26" ht="45" x14ac:dyDescent="0.25">
      <c r="B2803" s="9" t="s">
        <v>5663</v>
      </c>
      <c r="C2803" s="9" t="s">
        <v>1075</v>
      </c>
      <c r="D2803" s="9">
        <v>1992</v>
      </c>
      <c r="E2803" s="9" t="s">
        <v>12</v>
      </c>
      <c r="F2803" s="9" t="s">
        <v>30</v>
      </c>
      <c r="G2803" s="60" t="s">
        <v>53</v>
      </c>
      <c r="H2803" s="1" t="s">
        <v>18</v>
      </c>
      <c r="I2803" s="1" t="s">
        <v>24</v>
      </c>
      <c r="J2803" s="68" t="s">
        <v>296</v>
      </c>
      <c r="K2803" s="68" t="s">
        <v>297</v>
      </c>
      <c r="L2803" s="120" t="s">
        <v>146</v>
      </c>
      <c r="M2803" s="117" t="s">
        <v>146</v>
      </c>
      <c r="N2803" s="118" t="s">
        <v>146</v>
      </c>
      <c r="O2803" s="118" t="s">
        <v>146</v>
      </c>
      <c r="P2803" s="118" t="s">
        <v>146</v>
      </c>
      <c r="Q2803" s="118" t="s">
        <v>148</v>
      </c>
      <c r="R2803" s="118" t="s">
        <v>148</v>
      </c>
      <c r="S2803" s="118" t="s">
        <v>148</v>
      </c>
      <c r="T2803" s="118" t="s">
        <v>147</v>
      </c>
      <c r="U2803" s="118" t="s">
        <v>146</v>
      </c>
      <c r="V2803" s="118" t="s">
        <v>148</v>
      </c>
      <c r="W2803" s="118" t="s">
        <v>146</v>
      </c>
      <c r="X2803" s="121">
        <f t="shared" si="49"/>
        <v>27.5</v>
      </c>
      <c r="Y2803" s="68"/>
      <c r="Z2803" s="113">
        <f>VLOOKUP(B2803,[1]Sheet1!B$3:V$3093,21,0)</f>
        <v>0</v>
      </c>
    </row>
    <row r="2804" spans="2:26" ht="45" x14ac:dyDescent="0.25">
      <c r="B2804" s="9" t="s">
        <v>5664</v>
      </c>
      <c r="C2804" s="9" t="s">
        <v>5665</v>
      </c>
      <c r="D2804" s="9">
        <v>1989</v>
      </c>
      <c r="E2804" s="9" t="s">
        <v>12</v>
      </c>
      <c r="F2804" s="9" t="s">
        <v>30</v>
      </c>
      <c r="G2804" s="60" t="s">
        <v>53</v>
      </c>
      <c r="H2804" s="1" t="s">
        <v>18</v>
      </c>
      <c r="I2804" s="1" t="s">
        <v>24</v>
      </c>
      <c r="J2804" s="68" t="s">
        <v>296</v>
      </c>
      <c r="K2804" s="68" t="s">
        <v>297</v>
      </c>
      <c r="L2804" s="120" t="s">
        <v>147</v>
      </c>
      <c r="M2804" s="117" t="s">
        <v>148</v>
      </c>
      <c r="N2804" s="118" t="s">
        <v>148</v>
      </c>
      <c r="O2804" s="118" t="s">
        <v>146</v>
      </c>
      <c r="P2804" s="118" t="s">
        <v>147</v>
      </c>
      <c r="Q2804" s="118" t="s">
        <v>146</v>
      </c>
      <c r="R2804" s="118" t="s">
        <v>146</v>
      </c>
      <c r="S2804" s="118" t="s">
        <v>146</v>
      </c>
      <c r="T2804" s="118" t="s">
        <v>146</v>
      </c>
      <c r="U2804" s="118" t="s">
        <v>146</v>
      </c>
      <c r="V2804" s="118" t="s">
        <v>147</v>
      </c>
      <c r="W2804" s="118" t="s">
        <v>147</v>
      </c>
      <c r="X2804" s="121">
        <f t="shared" si="49"/>
        <v>26.666666666666668</v>
      </c>
      <c r="Y2804" s="68"/>
      <c r="Z2804" s="113">
        <f>VLOOKUP(B2804,[1]Sheet1!B$3:V$3093,21,0)</f>
        <v>0</v>
      </c>
    </row>
    <row r="2805" spans="2:26" ht="45" x14ac:dyDescent="0.25">
      <c r="B2805" s="9" t="s">
        <v>5666</v>
      </c>
      <c r="C2805" s="9" t="s">
        <v>5667</v>
      </c>
      <c r="D2805" s="9">
        <v>1984</v>
      </c>
      <c r="E2805" s="9" t="s">
        <v>12</v>
      </c>
      <c r="F2805" s="9" t="s">
        <v>30</v>
      </c>
      <c r="G2805" s="60" t="s">
        <v>53</v>
      </c>
      <c r="H2805" s="1" t="s">
        <v>11</v>
      </c>
      <c r="I2805" s="1" t="s">
        <v>17</v>
      </c>
      <c r="J2805" s="68" t="s">
        <v>296</v>
      </c>
      <c r="K2805" s="68" t="s">
        <v>297</v>
      </c>
      <c r="L2805" s="120" t="s">
        <v>146</v>
      </c>
      <c r="M2805" s="117" t="s">
        <v>146</v>
      </c>
      <c r="N2805" s="118" t="s">
        <v>148</v>
      </c>
      <c r="O2805" s="118" t="s">
        <v>147</v>
      </c>
      <c r="P2805" s="118" t="s">
        <v>147</v>
      </c>
      <c r="Q2805" s="118" t="s">
        <v>146</v>
      </c>
      <c r="R2805" s="118" t="s">
        <v>146</v>
      </c>
      <c r="S2805" s="118" t="s">
        <v>146</v>
      </c>
      <c r="T2805" s="118" t="s">
        <v>147</v>
      </c>
      <c r="U2805" s="118" t="s">
        <v>147</v>
      </c>
      <c r="V2805" s="118" t="s">
        <v>147</v>
      </c>
      <c r="W2805" s="118" t="s">
        <v>147</v>
      </c>
      <c r="X2805" s="121">
        <f t="shared" si="49"/>
        <v>26.666666666666668</v>
      </c>
      <c r="Y2805" s="68"/>
      <c r="Z2805" s="113">
        <f>VLOOKUP(B2805,[1]Sheet1!B$3:V$3093,21,0)</f>
        <v>0</v>
      </c>
    </row>
    <row r="2806" spans="2:26" ht="45" x14ac:dyDescent="0.25">
      <c r="B2806" s="9" t="s">
        <v>5668</v>
      </c>
      <c r="C2806" s="9" t="s">
        <v>5669</v>
      </c>
      <c r="D2806" s="9">
        <v>1985</v>
      </c>
      <c r="E2806" s="9" t="s">
        <v>12</v>
      </c>
      <c r="F2806" s="9" t="s">
        <v>30</v>
      </c>
      <c r="G2806" s="60" t="s">
        <v>53</v>
      </c>
      <c r="H2806" s="1" t="s">
        <v>29</v>
      </c>
      <c r="I2806" s="1" t="s">
        <v>24</v>
      </c>
      <c r="J2806" s="68" t="s">
        <v>296</v>
      </c>
      <c r="K2806" s="68" t="s">
        <v>297</v>
      </c>
      <c r="L2806" s="120" t="s">
        <v>6520</v>
      </c>
      <c r="M2806" s="117" t="s">
        <v>148</v>
      </c>
      <c r="N2806" s="118" t="s">
        <v>147</v>
      </c>
      <c r="O2806" s="118" t="s">
        <v>146</v>
      </c>
      <c r="P2806" s="118" t="s">
        <v>147</v>
      </c>
      <c r="Q2806" s="118" t="s">
        <v>147</v>
      </c>
      <c r="R2806" s="118" t="s">
        <v>146</v>
      </c>
      <c r="S2806" s="118" t="s">
        <v>147</v>
      </c>
      <c r="T2806" s="118" t="s">
        <v>146</v>
      </c>
      <c r="U2806" s="118" t="s">
        <v>147</v>
      </c>
      <c r="V2806" s="118" t="s">
        <v>148</v>
      </c>
      <c r="W2806" s="118" t="s">
        <v>148</v>
      </c>
      <c r="X2806" s="121">
        <f t="shared" si="49"/>
        <v>28.333333333333332</v>
      </c>
      <c r="Y2806" s="68"/>
      <c r="Z2806" s="113">
        <f>VLOOKUP(B2806,[1]Sheet1!B$3:V$3093,21,0)</f>
        <v>0</v>
      </c>
    </row>
    <row r="2807" spans="2:26" ht="45" x14ac:dyDescent="0.25">
      <c r="B2807" s="9" t="s">
        <v>5670</v>
      </c>
      <c r="C2807" s="9" t="s">
        <v>5671</v>
      </c>
      <c r="D2807" s="9">
        <v>1986</v>
      </c>
      <c r="E2807" s="9" t="s">
        <v>12</v>
      </c>
      <c r="F2807" s="9" t="s">
        <v>32</v>
      </c>
      <c r="G2807" s="60" t="s">
        <v>53</v>
      </c>
      <c r="H2807" s="1" t="s">
        <v>11</v>
      </c>
      <c r="I2807" s="1" t="s">
        <v>6251</v>
      </c>
      <c r="J2807" s="68" t="s">
        <v>296</v>
      </c>
      <c r="K2807" s="68" t="s">
        <v>297</v>
      </c>
      <c r="L2807" s="120" t="s">
        <v>147</v>
      </c>
      <c r="M2807" s="117" t="s">
        <v>146</v>
      </c>
      <c r="N2807" s="118" t="s">
        <v>146</v>
      </c>
      <c r="O2807" s="118" t="s">
        <v>146</v>
      </c>
      <c r="P2807" s="118" t="s">
        <v>148</v>
      </c>
      <c r="Q2807" s="118" t="s">
        <v>147</v>
      </c>
      <c r="R2807" s="118" t="s">
        <v>146</v>
      </c>
      <c r="S2807" s="118" t="s">
        <v>147</v>
      </c>
      <c r="T2807" s="118" t="s">
        <v>146</v>
      </c>
      <c r="U2807" s="118" t="s">
        <v>146</v>
      </c>
      <c r="V2807" s="118" t="s">
        <v>6520</v>
      </c>
      <c r="W2807" s="118" t="s">
        <v>146</v>
      </c>
      <c r="X2807" s="121">
        <f t="shared" si="49"/>
        <v>23.333333333333332</v>
      </c>
      <c r="Y2807" s="68"/>
      <c r="Z2807" s="113">
        <f>VLOOKUP(B2807,[1]Sheet1!B$3:V$3093,21,0)</f>
        <v>0</v>
      </c>
    </row>
    <row r="2808" spans="2:26" ht="45" x14ac:dyDescent="0.25">
      <c r="B2808" s="9" t="s">
        <v>5672</v>
      </c>
      <c r="C2808" s="9" t="s">
        <v>5673</v>
      </c>
      <c r="D2808" s="9">
        <v>1988</v>
      </c>
      <c r="E2808" s="9" t="s">
        <v>12</v>
      </c>
      <c r="F2808" s="9" t="s">
        <v>30</v>
      </c>
      <c r="G2808" s="60" t="s">
        <v>53</v>
      </c>
      <c r="H2808" s="1" t="s">
        <v>29</v>
      </c>
      <c r="I2808" s="1" t="s">
        <v>24</v>
      </c>
      <c r="J2808" s="68" t="s">
        <v>296</v>
      </c>
      <c r="K2808" s="68" t="s">
        <v>297</v>
      </c>
      <c r="L2808" s="120" t="s">
        <v>146</v>
      </c>
      <c r="M2808" s="117" t="s">
        <v>146</v>
      </c>
      <c r="N2808" s="118" t="s">
        <v>146</v>
      </c>
      <c r="O2808" s="118" t="s">
        <v>146</v>
      </c>
      <c r="P2808" s="118" t="s">
        <v>147</v>
      </c>
      <c r="Q2808" s="118" t="s">
        <v>147</v>
      </c>
      <c r="R2808" s="118" t="s">
        <v>146</v>
      </c>
      <c r="S2808" s="118" t="s">
        <v>147</v>
      </c>
      <c r="T2808" s="118" t="s">
        <v>6520</v>
      </c>
      <c r="U2808" s="118" t="s">
        <v>146</v>
      </c>
      <c r="V2808" s="118" t="s">
        <v>146</v>
      </c>
      <c r="W2808" s="118" t="s">
        <v>147</v>
      </c>
      <c r="X2808" s="121">
        <f t="shared" si="49"/>
        <v>22.5</v>
      </c>
      <c r="Y2808" s="68"/>
      <c r="Z2808" s="113">
        <f>VLOOKUP(B2808,[1]Sheet1!B$3:V$3093,21,0)</f>
        <v>0</v>
      </c>
    </row>
    <row r="2809" spans="2:26" ht="45" x14ac:dyDescent="0.25">
      <c r="B2809" s="9" t="s">
        <v>5674</v>
      </c>
      <c r="C2809" s="9" t="s">
        <v>5675</v>
      </c>
      <c r="D2809" s="9">
        <v>1988</v>
      </c>
      <c r="E2809" s="9" t="s">
        <v>12</v>
      </c>
      <c r="F2809" s="9" t="s">
        <v>30</v>
      </c>
      <c r="G2809" s="60" t="s">
        <v>53</v>
      </c>
      <c r="H2809" s="1" t="s">
        <v>11</v>
      </c>
      <c r="I2809" s="1" t="s">
        <v>170</v>
      </c>
      <c r="J2809" s="68" t="s">
        <v>296</v>
      </c>
      <c r="K2809" s="68" t="s">
        <v>297</v>
      </c>
      <c r="L2809" s="120" t="s">
        <v>148</v>
      </c>
      <c r="M2809" s="117" t="s">
        <v>147</v>
      </c>
      <c r="N2809" s="118" t="s">
        <v>147</v>
      </c>
      <c r="O2809" s="118" t="s">
        <v>147</v>
      </c>
      <c r="P2809" s="118" t="s">
        <v>146</v>
      </c>
      <c r="Q2809" s="118" t="s">
        <v>147</v>
      </c>
      <c r="R2809" s="118" t="s">
        <v>148</v>
      </c>
      <c r="S2809" s="118" t="s">
        <v>147</v>
      </c>
      <c r="T2809" s="118" t="s">
        <v>6520</v>
      </c>
      <c r="U2809" s="118" t="s">
        <v>146</v>
      </c>
      <c r="V2809" s="118" t="s">
        <v>146</v>
      </c>
      <c r="W2809" s="118" t="s">
        <v>146</v>
      </c>
      <c r="X2809" s="121">
        <f t="shared" si="49"/>
        <v>26.666666666666668</v>
      </c>
      <c r="Y2809" s="68"/>
      <c r="Z2809" s="113">
        <f>VLOOKUP(B2809,[1]Sheet1!B$3:V$3093,21,0)</f>
        <v>0</v>
      </c>
    </row>
    <row r="2810" spans="2:26" ht="45" x14ac:dyDescent="0.25">
      <c r="B2810" s="9" t="s">
        <v>5676</v>
      </c>
      <c r="C2810" s="9" t="s">
        <v>5677</v>
      </c>
      <c r="D2810" s="9">
        <v>1986</v>
      </c>
      <c r="E2810" s="9" t="s">
        <v>12</v>
      </c>
      <c r="F2810" s="9" t="s">
        <v>30</v>
      </c>
      <c r="G2810" s="60" t="s">
        <v>53</v>
      </c>
      <c r="H2810" s="1" t="s">
        <v>18</v>
      </c>
      <c r="I2810" s="1" t="s">
        <v>180</v>
      </c>
      <c r="J2810" s="68" t="s">
        <v>296</v>
      </c>
      <c r="K2810" s="68" t="s">
        <v>297</v>
      </c>
      <c r="L2810" s="120" t="s">
        <v>146</v>
      </c>
      <c r="M2810" s="117" t="s">
        <v>146</v>
      </c>
      <c r="N2810" s="118" t="s">
        <v>146</v>
      </c>
      <c r="O2810" s="118" t="s">
        <v>147</v>
      </c>
      <c r="P2810" s="118" t="s">
        <v>147</v>
      </c>
      <c r="Q2810" s="118" t="s">
        <v>148</v>
      </c>
      <c r="R2810" s="118" t="s">
        <v>147</v>
      </c>
      <c r="S2810" s="118" t="s">
        <v>148</v>
      </c>
      <c r="T2810" s="118" t="s">
        <v>146</v>
      </c>
      <c r="U2810" s="118" t="s">
        <v>146</v>
      </c>
      <c r="V2810" s="118" t="s">
        <v>6520</v>
      </c>
      <c r="W2810" s="118" t="s">
        <v>146</v>
      </c>
      <c r="X2810" s="121">
        <f t="shared" si="49"/>
        <v>25</v>
      </c>
      <c r="Y2810" s="68"/>
      <c r="Z2810" s="113">
        <f>VLOOKUP(B2810,[1]Sheet1!B$3:V$3093,21,0)</f>
        <v>0</v>
      </c>
    </row>
    <row r="2811" spans="2:26" ht="45" x14ac:dyDescent="0.25">
      <c r="B2811" s="9" t="s">
        <v>5678</v>
      </c>
      <c r="C2811" s="9" t="s">
        <v>5679</v>
      </c>
      <c r="D2811" s="9">
        <v>1993</v>
      </c>
      <c r="E2811" s="9" t="s">
        <v>12</v>
      </c>
      <c r="F2811" s="9" t="s">
        <v>32</v>
      </c>
      <c r="G2811" s="60" t="s">
        <v>53</v>
      </c>
      <c r="H2811" s="1" t="s">
        <v>11</v>
      </c>
      <c r="I2811" s="1" t="s">
        <v>16</v>
      </c>
      <c r="J2811" s="68" t="s">
        <v>291</v>
      </c>
      <c r="K2811" s="68" t="s">
        <v>292</v>
      </c>
      <c r="L2811" s="120" t="s">
        <v>146</v>
      </c>
      <c r="M2811" s="117" t="s">
        <v>6520</v>
      </c>
      <c r="N2811" s="118" t="s">
        <v>147</v>
      </c>
      <c r="O2811" s="118" t="s">
        <v>147</v>
      </c>
      <c r="P2811" s="118" t="s">
        <v>147</v>
      </c>
      <c r="Q2811" s="118" t="s">
        <v>146</v>
      </c>
      <c r="R2811" s="118" t="s">
        <v>148</v>
      </c>
      <c r="S2811" s="118" t="s">
        <v>146</v>
      </c>
      <c r="T2811" s="118" t="s">
        <v>146</v>
      </c>
      <c r="U2811" s="118" t="s">
        <v>146</v>
      </c>
      <c r="V2811" s="118" t="s">
        <v>146</v>
      </c>
      <c r="W2811" s="118" t="s">
        <v>146</v>
      </c>
      <c r="X2811" s="121">
        <f t="shared" si="49"/>
        <v>23.333333333333332</v>
      </c>
      <c r="Y2811" s="68"/>
      <c r="Z2811" s="113">
        <f>VLOOKUP(B2811,[1]Sheet1!B$3:V$3093,21,0)</f>
        <v>0</v>
      </c>
    </row>
    <row r="2812" spans="2:26" ht="45" x14ac:dyDescent="0.25">
      <c r="B2812" s="9" t="s">
        <v>5680</v>
      </c>
      <c r="C2812" s="9" t="s">
        <v>5681</v>
      </c>
      <c r="D2812" s="9">
        <v>1990</v>
      </c>
      <c r="E2812" s="9" t="s">
        <v>12</v>
      </c>
      <c r="F2812" s="9" t="s">
        <v>30</v>
      </c>
      <c r="G2812" s="60" t="s">
        <v>53</v>
      </c>
      <c r="H2812" s="1" t="s">
        <v>11</v>
      </c>
      <c r="I2812" s="1" t="s">
        <v>79</v>
      </c>
      <c r="J2812" s="68" t="s">
        <v>291</v>
      </c>
      <c r="K2812" s="68" t="s">
        <v>292</v>
      </c>
      <c r="L2812" s="120" t="s">
        <v>146</v>
      </c>
      <c r="M2812" s="117" t="s">
        <v>147</v>
      </c>
      <c r="N2812" s="118" t="s">
        <v>147</v>
      </c>
      <c r="O2812" s="118" t="s">
        <v>147</v>
      </c>
      <c r="P2812" s="118" t="s">
        <v>147</v>
      </c>
      <c r="Q2812" s="118" t="s">
        <v>147</v>
      </c>
      <c r="R2812" s="118" t="s">
        <v>147</v>
      </c>
      <c r="S2812" s="118" t="s">
        <v>147</v>
      </c>
      <c r="T2812" s="118" t="s">
        <v>146</v>
      </c>
      <c r="U2812" s="118" t="s">
        <v>146</v>
      </c>
      <c r="V2812" s="118" t="s">
        <v>146</v>
      </c>
      <c r="W2812" s="118" t="s">
        <v>147</v>
      </c>
      <c r="X2812" s="121">
        <f t="shared" si="49"/>
        <v>26.666666666666668</v>
      </c>
      <c r="Y2812" s="68"/>
      <c r="Z2812" s="113">
        <f>VLOOKUP(B2812,[1]Sheet1!B$3:V$3093,21,0)</f>
        <v>0</v>
      </c>
    </row>
    <row r="2813" spans="2:26" ht="45" x14ac:dyDescent="0.25">
      <c r="B2813" s="9" t="s">
        <v>5682</v>
      </c>
      <c r="C2813" s="9" t="s">
        <v>3510</v>
      </c>
      <c r="D2813" s="9">
        <v>1989</v>
      </c>
      <c r="E2813" s="9" t="s">
        <v>12</v>
      </c>
      <c r="F2813" s="9" t="s">
        <v>30</v>
      </c>
      <c r="G2813" s="60" t="s">
        <v>53</v>
      </c>
      <c r="H2813" s="1" t="s">
        <v>13</v>
      </c>
      <c r="I2813" s="1" t="s">
        <v>16</v>
      </c>
      <c r="J2813" s="68" t="s">
        <v>296</v>
      </c>
      <c r="K2813" s="68" t="s">
        <v>297</v>
      </c>
      <c r="L2813" s="120" t="s">
        <v>146</v>
      </c>
      <c r="M2813" s="117" t="s">
        <v>147</v>
      </c>
      <c r="N2813" s="118" t="s">
        <v>146</v>
      </c>
      <c r="O2813" s="118" t="s">
        <v>147</v>
      </c>
      <c r="P2813" s="118" t="s">
        <v>147</v>
      </c>
      <c r="Q2813" s="118" t="s">
        <v>146</v>
      </c>
      <c r="R2813" s="118" t="s">
        <v>147</v>
      </c>
      <c r="S2813" s="118" t="s">
        <v>146</v>
      </c>
      <c r="T2813" s="118" t="s">
        <v>146</v>
      </c>
      <c r="U2813" s="118" t="s">
        <v>146</v>
      </c>
      <c r="V2813" s="118" t="s">
        <v>146</v>
      </c>
      <c r="W2813" s="118" t="s">
        <v>147</v>
      </c>
      <c r="X2813" s="121">
        <f t="shared" si="49"/>
        <v>24.166666666666668</v>
      </c>
      <c r="Y2813" s="68"/>
      <c r="Z2813" s="113">
        <f>VLOOKUP(B2813,[1]Sheet1!B$3:V$3093,21,0)</f>
        <v>0</v>
      </c>
    </row>
    <row r="2814" spans="2:26" ht="45" x14ac:dyDescent="0.25">
      <c r="B2814" s="9" t="s">
        <v>5683</v>
      </c>
      <c r="C2814" s="9" t="s">
        <v>5684</v>
      </c>
      <c r="D2814" s="9">
        <v>1993</v>
      </c>
      <c r="E2814" s="9" t="s">
        <v>12</v>
      </c>
      <c r="F2814" s="9" t="s">
        <v>30</v>
      </c>
      <c r="G2814" s="60" t="s">
        <v>53</v>
      </c>
      <c r="H2814" s="1" t="s">
        <v>13</v>
      </c>
      <c r="I2814" s="1" t="s">
        <v>6428</v>
      </c>
      <c r="J2814" s="68" t="s">
        <v>291</v>
      </c>
      <c r="K2814" s="68" t="s">
        <v>292</v>
      </c>
      <c r="L2814" s="120" t="s">
        <v>6520</v>
      </c>
      <c r="M2814" s="117" t="s">
        <v>146</v>
      </c>
      <c r="N2814" s="118" t="s">
        <v>146</v>
      </c>
      <c r="O2814" s="118" t="s">
        <v>146</v>
      </c>
      <c r="P2814" s="118" t="s">
        <v>147</v>
      </c>
      <c r="Q2814" s="118" t="s">
        <v>147</v>
      </c>
      <c r="R2814" s="118" t="s">
        <v>147</v>
      </c>
      <c r="S2814" s="118" t="s">
        <v>147</v>
      </c>
      <c r="T2814" s="118" t="s">
        <v>147</v>
      </c>
      <c r="U2814" s="118" t="s">
        <v>147</v>
      </c>
      <c r="V2814" s="118" t="s">
        <v>146</v>
      </c>
      <c r="W2814" s="118" t="s">
        <v>147</v>
      </c>
      <c r="X2814" s="121">
        <f t="shared" si="49"/>
        <v>25</v>
      </c>
      <c r="Y2814" s="68"/>
      <c r="Z2814" s="113">
        <f>VLOOKUP(B2814,[1]Sheet1!B$3:V$3093,21,0)</f>
        <v>0</v>
      </c>
    </row>
    <row r="2815" spans="2:26" ht="45" x14ac:dyDescent="0.25">
      <c r="B2815" s="9" t="s">
        <v>5685</v>
      </c>
      <c r="C2815" s="9" t="s">
        <v>5686</v>
      </c>
      <c r="D2815" s="9">
        <v>1991</v>
      </c>
      <c r="E2815" s="9" t="s">
        <v>12</v>
      </c>
      <c r="F2815" s="9" t="s">
        <v>30</v>
      </c>
      <c r="G2815" s="60" t="s">
        <v>53</v>
      </c>
      <c r="H2815" s="1" t="s">
        <v>13</v>
      </c>
      <c r="I2815" s="1" t="s">
        <v>170</v>
      </c>
      <c r="J2815" s="68" t="s">
        <v>291</v>
      </c>
      <c r="K2815" s="68" t="s">
        <v>292</v>
      </c>
      <c r="L2815" s="120" t="s">
        <v>147</v>
      </c>
      <c r="M2815" s="117" t="s">
        <v>147</v>
      </c>
      <c r="N2815" s="118" t="s">
        <v>146</v>
      </c>
      <c r="O2815" s="118" t="s">
        <v>146</v>
      </c>
      <c r="P2815" s="118" t="s">
        <v>147</v>
      </c>
      <c r="Q2815" s="118" t="s">
        <v>148</v>
      </c>
      <c r="R2815" s="118" t="s">
        <v>146</v>
      </c>
      <c r="S2815" s="118" t="s">
        <v>148</v>
      </c>
      <c r="T2815" s="118" t="s">
        <v>6520</v>
      </c>
      <c r="U2815" s="118" t="s">
        <v>146</v>
      </c>
      <c r="V2815" s="118" t="s">
        <v>146</v>
      </c>
      <c r="W2815" s="118" t="s">
        <v>146</v>
      </c>
      <c r="X2815" s="121">
        <f t="shared" si="49"/>
        <v>25</v>
      </c>
      <c r="Y2815" s="68"/>
      <c r="Z2815" s="113">
        <f>VLOOKUP(B2815,[1]Sheet1!B$3:V$3093,21,0)</f>
        <v>0</v>
      </c>
    </row>
    <row r="2816" spans="2:26" ht="45" x14ac:dyDescent="0.25">
      <c r="B2816" s="9" t="s">
        <v>5687</v>
      </c>
      <c r="C2816" s="9" t="s">
        <v>5688</v>
      </c>
      <c r="D2816" s="9">
        <v>1990</v>
      </c>
      <c r="E2816" s="9" t="s">
        <v>12</v>
      </c>
      <c r="F2816" s="9" t="s">
        <v>30</v>
      </c>
      <c r="G2816" s="60" t="s">
        <v>53</v>
      </c>
      <c r="H2816" s="1" t="s">
        <v>18</v>
      </c>
      <c r="I2816" s="1" t="s">
        <v>21</v>
      </c>
      <c r="J2816" s="68" t="s">
        <v>296</v>
      </c>
      <c r="K2816" s="68" t="s">
        <v>297</v>
      </c>
      <c r="L2816" s="120" t="s">
        <v>146</v>
      </c>
      <c r="M2816" s="117" t="s">
        <v>6520</v>
      </c>
      <c r="N2816" s="118" t="s">
        <v>146</v>
      </c>
      <c r="O2816" s="118" t="s">
        <v>146</v>
      </c>
      <c r="P2816" s="118" t="s">
        <v>148</v>
      </c>
      <c r="Q2816" s="118" t="s">
        <v>147</v>
      </c>
      <c r="R2816" s="118" t="s">
        <v>147</v>
      </c>
      <c r="S2816" s="118" t="s">
        <v>147</v>
      </c>
      <c r="T2816" s="118" t="s">
        <v>146</v>
      </c>
      <c r="U2816" s="118" t="s">
        <v>148</v>
      </c>
      <c r="V2816" s="118" t="s">
        <v>148</v>
      </c>
      <c r="W2816" s="118" t="s">
        <v>148</v>
      </c>
      <c r="X2816" s="121">
        <f t="shared" si="49"/>
        <v>28.333333333333332</v>
      </c>
      <c r="Y2816" s="68"/>
      <c r="Z2816" s="113">
        <f>VLOOKUP(B2816,[1]Sheet1!B$3:V$3093,21,0)</f>
        <v>0</v>
      </c>
    </row>
    <row r="2817" spans="2:26" ht="45" x14ac:dyDescent="0.25">
      <c r="B2817" s="9" t="s">
        <v>5689</v>
      </c>
      <c r="C2817" s="9" t="s">
        <v>5690</v>
      </c>
      <c r="D2817" s="9">
        <v>1984</v>
      </c>
      <c r="E2817" s="9" t="s">
        <v>12</v>
      </c>
      <c r="F2817" s="9" t="s">
        <v>124</v>
      </c>
      <c r="G2817" s="60" t="s">
        <v>53</v>
      </c>
      <c r="H2817" s="1" t="s">
        <v>11</v>
      </c>
      <c r="I2817" s="1" t="s">
        <v>26</v>
      </c>
      <c r="J2817" s="68" t="s">
        <v>296</v>
      </c>
      <c r="K2817" s="68" t="s">
        <v>297</v>
      </c>
      <c r="L2817" s="120" t="s">
        <v>146</v>
      </c>
      <c r="M2817" s="117" t="s">
        <v>149</v>
      </c>
      <c r="N2817" s="118" t="s">
        <v>149</v>
      </c>
      <c r="O2817" s="118" t="s">
        <v>149</v>
      </c>
      <c r="P2817" s="118" t="s">
        <v>149</v>
      </c>
      <c r="Q2817" s="118" t="s">
        <v>149</v>
      </c>
      <c r="R2817" s="118" t="s">
        <v>149</v>
      </c>
      <c r="S2817" s="118" t="s">
        <v>149</v>
      </c>
      <c r="T2817" s="118" t="s">
        <v>149</v>
      </c>
      <c r="U2817" s="118" t="s">
        <v>149</v>
      </c>
      <c r="V2817" s="118" t="s">
        <v>149</v>
      </c>
      <c r="W2817" s="118" t="s">
        <v>149</v>
      </c>
      <c r="X2817" s="121">
        <f t="shared" si="49"/>
        <v>20</v>
      </c>
      <c r="Y2817" s="68"/>
      <c r="Z2817" s="113">
        <f>VLOOKUP(B2817,[1]Sheet1!B$3:V$3093,21,0)</f>
        <v>0</v>
      </c>
    </row>
    <row r="2818" spans="2:26" ht="45" x14ac:dyDescent="0.25">
      <c r="B2818" s="9" t="s">
        <v>5691</v>
      </c>
      <c r="C2818" s="9" t="s">
        <v>5692</v>
      </c>
      <c r="D2818" s="9">
        <v>1989</v>
      </c>
      <c r="E2818" s="9" t="s">
        <v>12</v>
      </c>
      <c r="F2818" s="9" t="s">
        <v>2005</v>
      </c>
      <c r="G2818" s="60" t="s">
        <v>53</v>
      </c>
      <c r="H2818" s="1" t="s">
        <v>11</v>
      </c>
      <c r="I2818" s="1" t="s">
        <v>180</v>
      </c>
      <c r="J2818" s="68" t="s">
        <v>291</v>
      </c>
      <c r="K2818" s="68" t="s">
        <v>292</v>
      </c>
      <c r="L2818" s="120" t="s">
        <v>146</v>
      </c>
      <c r="M2818" s="117" t="s">
        <v>147</v>
      </c>
      <c r="N2818" s="118" t="s">
        <v>146</v>
      </c>
      <c r="O2818" s="118" t="s">
        <v>147</v>
      </c>
      <c r="P2818" s="118" t="s">
        <v>146</v>
      </c>
      <c r="Q2818" s="118" t="s">
        <v>147</v>
      </c>
      <c r="R2818" s="118" t="s">
        <v>147</v>
      </c>
      <c r="S2818" s="118" t="s">
        <v>147</v>
      </c>
      <c r="T2818" s="118" t="s">
        <v>6520</v>
      </c>
      <c r="U2818" s="118" t="s">
        <v>146</v>
      </c>
      <c r="V2818" s="118" t="s">
        <v>146</v>
      </c>
      <c r="W2818" s="118" t="s">
        <v>146</v>
      </c>
      <c r="X2818" s="121">
        <f t="shared" si="49"/>
        <v>23.333333333333332</v>
      </c>
      <c r="Y2818" s="68"/>
      <c r="Z2818" s="113">
        <f>VLOOKUP(B2818,[1]Sheet1!B$3:V$3093,21,0)</f>
        <v>0</v>
      </c>
    </row>
    <row r="2819" spans="2:26" ht="45" x14ac:dyDescent="0.25">
      <c r="B2819" s="9" t="s">
        <v>5693</v>
      </c>
      <c r="C2819" s="9" t="s">
        <v>5694</v>
      </c>
      <c r="D2819" s="9">
        <v>1993</v>
      </c>
      <c r="E2819" s="9" t="s">
        <v>12</v>
      </c>
      <c r="F2819" s="9" t="s">
        <v>30</v>
      </c>
      <c r="G2819" s="60" t="s">
        <v>53</v>
      </c>
      <c r="H2819" s="1" t="s">
        <v>13</v>
      </c>
      <c r="I2819" s="1" t="s">
        <v>6435</v>
      </c>
      <c r="J2819" s="68" t="s">
        <v>6491</v>
      </c>
      <c r="K2819" s="68" t="s">
        <v>6492</v>
      </c>
      <c r="L2819" s="120" t="s">
        <v>149</v>
      </c>
      <c r="M2819" s="117" t="s">
        <v>149</v>
      </c>
      <c r="N2819" s="118" t="s">
        <v>146</v>
      </c>
      <c r="O2819" s="118" t="s">
        <v>146</v>
      </c>
      <c r="P2819" s="118" t="s">
        <v>146</v>
      </c>
      <c r="Q2819" s="118" t="s">
        <v>147</v>
      </c>
      <c r="R2819" s="118" t="s">
        <v>147</v>
      </c>
      <c r="S2819" s="118" t="s">
        <v>147</v>
      </c>
      <c r="T2819" s="118" t="s">
        <v>148</v>
      </c>
      <c r="U2819" s="118" t="s">
        <v>146</v>
      </c>
      <c r="V2819" s="118" t="s">
        <v>148</v>
      </c>
      <c r="W2819" s="118" t="s">
        <v>6520</v>
      </c>
      <c r="X2819" s="121">
        <f t="shared" si="49"/>
        <v>26</v>
      </c>
      <c r="Y2819" s="68"/>
      <c r="Z2819" s="113">
        <f>VLOOKUP(B2819,[1]Sheet1!B$3:V$3093,21,0)</f>
        <v>0</v>
      </c>
    </row>
    <row r="2820" spans="2:26" ht="45" x14ac:dyDescent="0.25">
      <c r="B2820" s="9" t="s">
        <v>5695</v>
      </c>
      <c r="C2820" s="9" t="s">
        <v>5696</v>
      </c>
      <c r="D2820" s="9">
        <v>1992</v>
      </c>
      <c r="E2820" s="9" t="s">
        <v>12</v>
      </c>
      <c r="F2820" s="9" t="s">
        <v>30</v>
      </c>
      <c r="G2820" s="60" t="s">
        <v>53</v>
      </c>
      <c r="H2820" s="1" t="s">
        <v>18</v>
      </c>
      <c r="I2820" s="1" t="s">
        <v>31</v>
      </c>
      <c r="J2820" s="68" t="s">
        <v>296</v>
      </c>
      <c r="K2820" s="68" t="s">
        <v>297</v>
      </c>
      <c r="L2820" s="120" t="s">
        <v>146</v>
      </c>
      <c r="M2820" s="117" t="s">
        <v>146</v>
      </c>
      <c r="N2820" s="118" t="s">
        <v>146</v>
      </c>
      <c r="O2820" s="118" t="s">
        <v>146</v>
      </c>
      <c r="P2820" s="118" t="s">
        <v>146</v>
      </c>
      <c r="Q2820" s="118" t="s">
        <v>146</v>
      </c>
      <c r="R2820" s="118" t="s">
        <v>146</v>
      </c>
      <c r="S2820" s="118" t="s">
        <v>146</v>
      </c>
      <c r="T2820" s="118" t="s">
        <v>6520</v>
      </c>
      <c r="U2820" s="118" t="s">
        <v>146</v>
      </c>
      <c r="V2820" s="118" t="s">
        <v>6520</v>
      </c>
      <c r="W2820" s="118" t="s">
        <v>148</v>
      </c>
      <c r="X2820" s="121">
        <f t="shared" si="49"/>
        <v>20</v>
      </c>
      <c r="Y2820" s="68"/>
      <c r="Z2820" s="113"/>
    </row>
    <row r="2821" spans="2:26" ht="45" x14ac:dyDescent="0.25">
      <c r="B2821" s="9" t="s">
        <v>5697</v>
      </c>
      <c r="C2821" s="9" t="s">
        <v>2071</v>
      </c>
      <c r="D2821" s="9">
        <v>1987</v>
      </c>
      <c r="E2821" s="9" t="s">
        <v>12</v>
      </c>
      <c r="F2821" s="9" t="s">
        <v>30</v>
      </c>
      <c r="G2821" s="60" t="s">
        <v>53</v>
      </c>
      <c r="H2821" s="1" t="s">
        <v>11</v>
      </c>
      <c r="I2821" s="1" t="s">
        <v>180</v>
      </c>
      <c r="J2821" s="68" t="s">
        <v>296</v>
      </c>
      <c r="K2821" s="68" t="s">
        <v>297</v>
      </c>
      <c r="L2821" s="120" t="s">
        <v>148</v>
      </c>
      <c r="M2821" s="117" t="s">
        <v>146</v>
      </c>
      <c r="N2821" s="118" t="s">
        <v>146</v>
      </c>
      <c r="O2821" s="118" t="s">
        <v>146</v>
      </c>
      <c r="P2821" s="118" t="s">
        <v>147</v>
      </c>
      <c r="Q2821" s="118" t="s">
        <v>146</v>
      </c>
      <c r="R2821" s="118" t="s">
        <v>148</v>
      </c>
      <c r="S2821" s="118" t="s">
        <v>146</v>
      </c>
      <c r="T2821" s="118" t="s">
        <v>146</v>
      </c>
      <c r="U2821" s="118" t="s">
        <v>146</v>
      </c>
      <c r="V2821" s="118" t="s">
        <v>146</v>
      </c>
      <c r="W2821" s="118" t="s">
        <v>146</v>
      </c>
      <c r="X2821" s="121">
        <f t="shared" si="49"/>
        <v>24.166666666666668</v>
      </c>
      <c r="Y2821" s="68"/>
      <c r="Z2821" s="113">
        <f>VLOOKUP(B2821,[1]Sheet1!B$3:V$3093,21,0)</f>
        <v>0</v>
      </c>
    </row>
    <row r="2822" spans="2:26" ht="45" x14ac:dyDescent="0.25">
      <c r="B2822" s="9" t="s">
        <v>5698</v>
      </c>
      <c r="C2822" s="9" t="s">
        <v>5699</v>
      </c>
      <c r="D2822" s="9">
        <v>1991</v>
      </c>
      <c r="E2822" s="9" t="s">
        <v>12</v>
      </c>
      <c r="F2822" s="9" t="s">
        <v>30</v>
      </c>
      <c r="G2822" s="60" t="s">
        <v>53</v>
      </c>
      <c r="H2822" s="1" t="s">
        <v>11</v>
      </c>
      <c r="I2822" s="1" t="s">
        <v>77</v>
      </c>
      <c r="J2822" s="68" t="s">
        <v>291</v>
      </c>
      <c r="K2822" s="68" t="s">
        <v>292</v>
      </c>
      <c r="L2822" s="120" t="s">
        <v>147</v>
      </c>
      <c r="M2822" s="117" t="s">
        <v>146</v>
      </c>
      <c r="N2822" s="118" t="s">
        <v>6520</v>
      </c>
      <c r="O2822" s="118" t="s">
        <v>148</v>
      </c>
      <c r="P2822" s="118" t="s">
        <v>146</v>
      </c>
      <c r="Q2822" s="118" t="s">
        <v>146</v>
      </c>
      <c r="R2822" s="118" t="s">
        <v>146</v>
      </c>
      <c r="S2822" s="118" t="s">
        <v>146</v>
      </c>
      <c r="T2822" s="118" t="s">
        <v>6520</v>
      </c>
      <c r="U2822" s="118" t="s">
        <v>146</v>
      </c>
      <c r="V2822" s="118" t="s">
        <v>146</v>
      </c>
      <c r="W2822" s="118" t="s">
        <v>6520</v>
      </c>
      <c r="X2822" s="121">
        <f t="shared" si="49"/>
        <v>20</v>
      </c>
      <c r="Y2822" s="68"/>
      <c r="Z2822" s="113">
        <f>VLOOKUP(B2822,[1]Sheet1!B$3:V$3093,21,0)</f>
        <v>0</v>
      </c>
    </row>
    <row r="2823" spans="2:26" ht="45" x14ac:dyDescent="0.25">
      <c r="B2823" s="9" t="s">
        <v>5700</v>
      </c>
      <c r="C2823" s="9" t="s">
        <v>5701</v>
      </c>
      <c r="D2823" s="9">
        <v>1990</v>
      </c>
      <c r="E2823" s="9" t="s">
        <v>12</v>
      </c>
      <c r="F2823" s="9" t="s">
        <v>30</v>
      </c>
      <c r="G2823" s="60" t="s">
        <v>53</v>
      </c>
      <c r="H2823" s="1" t="s">
        <v>11</v>
      </c>
      <c r="I2823" s="1" t="s">
        <v>6364</v>
      </c>
      <c r="J2823" s="68" t="s">
        <v>291</v>
      </c>
      <c r="K2823" s="68" t="s">
        <v>292</v>
      </c>
      <c r="L2823" s="120" t="s">
        <v>147</v>
      </c>
      <c r="M2823" s="117" t="s">
        <v>146</v>
      </c>
      <c r="N2823" s="118" t="s">
        <v>6520</v>
      </c>
      <c r="O2823" s="118" t="s">
        <v>147</v>
      </c>
      <c r="P2823" s="118" t="s">
        <v>147</v>
      </c>
      <c r="Q2823" s="118" t="s">
        <v>147</v>
      </c>
      <c r="R2823" s="118" t="s">
        <v>146</v>
      </c>
      <c r="S2823" s="118" t="s">
        <v>147</v>
      </c>
      <c r="T2823" s="118" t="s">
        <v>6520</v>
      </c>
      <c r="U2823" s="118" t="s">
        <v>146</v>
      </c>
      <c r="V2823" s="118" t="s">
        <v>148</v>
      </c>
      <c r="W2823" s="118" t="s">
        <v>147</v>
      </c>
      <c r="X2823" s="121">
        <f t="shared" si="49"/>
        <v>25</v>
      </c>
      <c r="Y2823" s="68"/>
      <c r="Z2823" s="113">
        <f>VLOOKUP(B2823,[1]Sheet1!B$3:V$3093,21,0)</f>
        <v>0</v>
      </c>
    </row>
    <row r="2824" spans="2:26" ht="45" x14ac:dyDescent="0.25">
      <c r="B2824" s="9" t="s">
        <v>5702</v>
      </c>
      <c r="C2824" s="9" t="s">
        <v>5703</v>
      </c>
      <c r="D2824" s="9">
        <v>1990</v>
      </c>
      <c r="E2824" s="9" t="s">
        <v>12</v>
      </c>
      <c r="F2824" s="9" t="s">
        <v>30</v>
      </c>
      <c r="G2824" s="60" t="s">
        <v>53</v>
      </c>
      <c r="H2824" s="1" t="s">
        <v>11</v>
      </c>
      <c r="I2824" s="1" t="s">
        <v>180</v>
      </c>
      <c r="J2824" s="68" t="s">
        <v>296</v>
      </c>
      <c r="K2824" s="68" t="s">
        <v>297</v>
      </c>
      <c r="L2824" s="120" t="s">
        <v>147</v>
      </c>
      <c r="M2824" s="117" t="s">
        <v>146</v>
      </c>
      <c r="N2824" s="118" t="s">
        <v>6520</v>
      </c>
      <c r="O2824" s="118" t="s">
        <v>148</v>
      </c>
      <c r="P2824" s="118" t="s">
        <v>148</v>
      </c>
      <c r="Q2824" s="118" t="s">
        <v>148</v>
      </c>
      <c r="R2824" s="118" t="s">
        <v>148</v>
      </c>
      <c r="S2824" s="118" t="s">
        <v>148</v>
      </c>
      <c r="T2824" s="118" t="s">
        <v>146</v>
      </c>
      <c r="U2824" s="118" t="s">
        <v>146</v>
      </c>
      <c r="V2824" s="118" t="s">
        <v>146</v>
      </c>
      <c r="W2824" s="118" t="s">
        <v>147</v>
      </c>
      <c r="X2824" s="121">
        <f t="shared" si="49"/>
        <v>29.166666666666668</v>
      </c>
      <c r="Y2824" s="68"/>
      <c r="Z2824" s="113">
        <f>VLOOKUP(B2824,[1]Sheet1!B$3:V$3093,21,0)</f>
        <v>0</v>
      </c>
    </row>
    <row r="2825" spans="2:26" ht="45" x14ac:dyDescent="0.25">
      <c r="B2825" s="9" t="s">
        <v>5704</v>
      </c>
      <c r="C2825" s="9" t="s">
        <v>5705</v>
      </c>
      <c r="D2825" s="9">
        <v>1983</v>
      </c>
      <c r="E2825" s="9" t="s">
        <v>12</v>
      </c>
      <c r="F2825" s="9" t="s">
        <v>124</v>
      </c>
      <c r="G2825" s="60" t="s">
        <v>53</v>
      </c>
      <c r="H2825" s="1" t="s">
        <v>11</v>
      </c>
      <c r="I2825" s="1" t="s">
        <v>6342</v>
      </c>
      <c r="J2825" s="68" t="s">
        <v>296</v>
      </c>
      <c r="K2825" s="68" t="s">
        <v>297</v>
      </c>
      <c r="L2825" s="120" t="s">
        <v>146</v>
      </c>
      <c r="M2825" s="117" t="s">
        <v>146</v>
      </c>
      <c r="N2825" s="118" t="s">
        <v>146</v>
      </c>
      <c r="O2825" s="118" t="s">
        <v>146</v>
      </c>
      <c r="P2825" s="118" t="s">
        <v>146</v>
      </c>
      <c r="Q2825" s="118" t="s">
        <v>6520</v>
      </c>
      <c r="R2825" s="118" t="s">
        <v>146</v>
      </c>
      <c r="S2825" s="118" t="s">
        <v>6520</v>
      </c>
      <c r="T2825" s="118" t="s">
        <v>147</v>
      </c>
      <c r="U2825" s="118" t="s">
        <v>147</v>
      </c>
      <c r="V2825" s="118" t="s">
        <v>147</v>
      </c>
      <c r="W2825" s="118" t="s">
        <v>148</v>
      </c>
      <c r="X2825" s="121">
        <f t="shared" si="49"/>
        <v>22.5</v>
      </c>
      <c r="Y2825" s="68"/>
      <c r="Z2825" s="113">
        <f>VLOOKUP(B2825,[1]Sheet1!B$3:V$3093,21,0)</f>
        <v>0</v>
      </c>
    </row>
    <row r="2826" spans="2:26" ht="45" x14ac:dyDescent="0.25">
      <c r="B2826" s="9" t="s">
        <v>5706</v>
      </c>
      <c r="C2826" s="9" t="s">
        <v>5707</v>
      </c>
      <c r="D2826" s="9">
        <v>1997</v>
      </c>
      <c r="E2826" s="9" t="s">
        <v>12</v>
      </c>
      <c r="F2826" s="9" t="s">
        <v>30</v>
      </c>
      <c r="G2826" s="60" t="s">
        <v>53</v>
      </c>
      <c r="H2826" s="1" t="s">
        <v>29</v>
      </c>
      <c r="I2826" s="1" t="s">
        <v>24</v>
      </c>
      <c r="J2826" s="68" t="s">
        <v>296</v>
      </c>
      <c r="K2826" s="68" t="s">
        <v>297</v>
      </c>
      <c r="L2826" s="120" t="s">
        <v>146</v>
      </c>
      <c r="M2826" s="117" t="s">
        <v>6520</v>
      </c>
      <c r="N2826" s="118" t="s">
        <v>146</v>
      </c>
      <c r="O2826" s="118" t="s">
        <v>146</v>
      </c>
      <c r="P2826" s="118" t="s">
        <v>147</v>
      </c>
      <c r="Q2826" s="118" t="s">
        <v>146</v>
      </c>
      <c r="R2826" s="118" t="s">
        <v>146</v>
      </c>
      <c r="S2826" s="118" t="s">
        <v>146</v>
      </c>
      <c r="T2826" s="118" t="s">
        <v>146</v>
      </c>
      <c r="U2826" s="118" t="s">
        <v>6520</v>
      </c>
      <c r="V2826" s="118" t="s">
        <v>146</v>
      </c>
      <c r="W2826" s="118" t="s">
        <v>146</v>
      </c>
      <c r="X2826" s="121">
        <f t="shared" si="49"/>
        <v>19.166666666666668</v>
      </c>
      <c r="Y2826" s="68"/>
      <c r="Z2826" s="113">
        <f>VLOOKUP(B2826,[1]Sheet1!B$3:V$3093,21,0)</f>
        <v>0</v>
      </c>
    </row>
    <row r="2827" spans="2:26" ht="45" x14ac:dyDescent="0.25">
      <c r="B2827" s="9" t="s">
        <v>5708</v>
      </c>
      <c r="C2827" s="9" t="s">
        <v>5709</v>
      </c>
      <c r="D2827" s="9">
        <v>1991</v>
      </c>
      <c r="E2827" s="9" t="s">
        <v>12</v>
      </c>
      <c r="F2827" s="9" t="s">
        <v>30</v>
      </c>
      <c r="G2827" s="60" t="s">
        <v>53</v>
      </c>
      <c r="H2827" s="1" t="s">
        <v>13</v>
      </c>
      <c r="I2827" s="1" t="s">
        <v>6308</v>
      </c>
      <c r="J2827" s="68" t="s">
        <v>291</v>
      </c>
      <c r="K2827" s="68" t="s">
        <v>292</v>
      </c>
      <c r="L2827" s="120" t="s">
        <v>147</v>
      </c>
      <c r="M2827" s="117" t="s">
        <v>146</v>
      </c>
      <c r="N2827" s="118" t="s">
        <v>6520</v>
      </c>
      <c r="O2827" s="118" t="s">
        <v>147</v>
      </c>
      <c r="P2827" s="118" t="s">
        <v>148</v>
      </c>
      <c r="Q2827" s="118" t="s">
        <v>147</v>
      </c>
      <c r="R2827" s="118" t="s">
        <v>147</v>
      </c>
      <c r="S2827" s="118" t="s">
        <v>147</v>
      </c>
      <c r="T2827" s="118" t="s">
        <v>147</v>
      </c>
      <c r="U2827" s="118" t="s">
        <v>146</v>
      </c>
      <c r="V2827" s="118" t="s">
        <v>146</v>
      </c>
      <c r="W2827" s="118" t="s">
        <v>147</v>
      </c>
      <c r="X2827" s="121">
        <f t="shared" si="49"/>
        <v>26.666666666666668</v>
      </c>
      <c r="Y2827" s="68"/>
      <c r="Z2827" s="113">
        <f>VLOOKUP(B2827,[1]Sheet1!B$3:V$3093,21,0)</f>
        <v>0</v>
      </c>
    </row>
    <row r="2828" spans="2:26" ht="45" x14ac:dyDescent="0.25">
      <c r="B2828" s="9" t="s">
        <v>5710</v>
      </c>
      <c r="C2828" s="9" t="s">
        <v>5711</v>
      </c>
      <c r="D2828" s="9">
        <v>1994</v>
      </c>
      <c r="E2828" s="9" t="s">
        <v>12</v>
      </c>
      <c r="F2828" s="9" t="s">
        <v>30</v>
      </c>
      <c r="G2828" s="60" t="s">
        <v>53</v>
      </c>
      <c r="H2828" s="1" t="s">
        <v>13</v>
      </c>
      <c r="I2828" s="1" t="s">
        <v>79</v>
      </c>
      <c r="J2828" s="68" t="s">
        <v>296</v>
      </c>
      <c r="K2828" s="68" t="s">
        <v>297</v>
      </c>
      <c r="L2828" s="120" t="s">
        <v>6520</v>
      </c>
      <c r="M2828" s="117" t="s">
        <v>146</v>
      </c>
      <c r="N2828" s="118" t="s">
        <v>146</v>
      </c>
      <c r="O2828" s="118" t="s">
        <v>146</v>
      </c>
      <c r="P2828" s="118" t="s">
        <v>148</v>
      </c>
      <c r="Q2828" s="118" t="s">
        <v>147</v>
      </c>
      <c r="R2828" s="118" t="s">
        <v>146</v>
      </c>
      <c r="S2828" s="118" t="s">
        <v>147</v>
      </c>
      <c r="T2828" s="118" t="s">
        <v>147</v>
      </c>
      <c r="U2828" s="118" t="s">
        <v>146</v>
      </c>
      <c r="V2828" s="118" t="s">
        <v>146</v>
      </c>
      <c r="W2828" s="118" t="s">
        <v>146</v>
      </c>
      <c r="X2828" s="121">
        <f t="shared" ref="X2828:X2891" si="50">((COUNTIF(L2828:W2828,"A")*40+COUNTIF(L2828:W2828,"B")*30+COUNTIF(L2828:W2828,"C")*20+COUNTIF(L2828:W2828,"D")*10+COUNTIF(L2828:W2828,"D1")*10+COUNTIF(L2828:W2828,"d2")*0)/(COUNTA(L2828:W2828)-COUNTIF(L2828:W2828,"KDG")-COUNTIF(L2828:W2828,"KĐG")))</f>
        <v>23.333333333333332</v>
      </c>
      <c r="Y2828" s="68"/>
      <c r="Z2828" s="113">
        <f>VLOOKUP(B2828,[1]Sheet1!B$3:V$3093,21,0)</f>
        <v>0</v>
      </c>
    </row>
    <row r="2829" spans="2:26" ht="45" x14ac:dyDescent="0.25">
      <c r="B2829" s="9" t="s">
        <v>5712</v>
      </c>
      <c r="C2829" s="9" t="s">
        <v>5713</v>
      </c>
      <c r="D2829" s="9">
        <v>1991</v>
      </c>
      <c r="E2829" s="9" t="s">
        <v>12</v>
      </c>
      <c r="F2829" s="9" t="s">
        <v>30</v>
      </c>
      <c r="G2829" s="60" t="s">
        <v>53</v>
      </c>
      <c r="H2829" s="1" t="s">
        <v>18</v>
      </c>
      <c r="I2829" s="1" t="s">
        <v>85</v>
      </c>
      <c r="J2829" s="68" t="s">
        <v>296</v>
      </c>
      <c r="K2829" s="68" t="s">
        <v>297</v>
      </c>
      <c r="L2829" s="120" t="s">
        <v>147</v>
      </c>
      <c r="M2829" s="117" t="s">
        <v>148</v>
      </c>
      <c r="N2829" s="118" t="s">
        <v>147</v>
      </c>
      <c r="O2829" s="118" t="s">
        <v>146</v>
      </c>
      <c r="P2829" s="118" t="s">
        <v>147</v>
      </c>
      <c r="Q2829" s="118" t="s">
        <v>146</v>
      </c>
      <c r="R2829" s="118" t="s">
        <v>146</v>
      </c>
      <c r="S2829" s="118" t="s">
        <v>146</v>
      </c>
      <c r="T2829" s="118" t="s">
        <v>147</v>
      </c>
      <c r="U2829" s="118" t="s">
        <v>146</v>
      </c>
      <c r="V2829" s="118" t="s">
        <v>146</v>
      </c>
      <c r="W2829" s="118" t="s">
        <v>146</v>
      </c>
      <c r="X2829" s="121">
        <f t="shared" si="50"/>
        <v>25</v>
      </c>
      <c r="Y2829" s="68"/>
      <c r="Z2829" s="113">
        <f>VLOOKUP(B2829,[1]Sheet1!B$3:V$3093,21,0)</f>
        <v>0</v>
      </c>
    </row>
    <row r="2830" spans="2:26" ht="45" x14ac:dyDescent="0.25">
      <c r="B2830" s="9" t="s">
        <v>5714</v>
      </c>
      <c r="C2830" s="9" t="s">
        <v>5715</v>
      </c>
      <c r="D2830" s="9">
        <v>1989</v>
      </c>
      <c r="E2830" s="9" t="s">
        <v>12</v>
      </c>
      <c r="F2830" s="9" t="s">
        <v>32</v>
      </c>
      <c r="G2830" s="60" t="s">
        <v>53</v>
      </c>
      <c r="H2830" s="1" t="s">
        <v>18</v>
      </c>
      <c r="I2830" s="1" t="s">
        <v>170</v>
      </c>
      <c r="J2830" s="68" t="s">
        <v>291</v>
      </c>
      <c r="K2830" s="68" t="s">
        <v>292</v>
      </c>
      <c r="L2830" s="120" t="s">
        <v>146</v>
      </c>
      <c r="M2830" s="117" t="s">
        <v>147</v>
      </c>
      <c r="N2830" s="118" t="s">
        <v>146</v>
      </c>
      <c r="O2830" s="118" t="s">
        <v>148</v>
      </c>
      <c r="P2830" s="118" t="s">
        <v>146</v>
      </c>
      <c r="Q2830" s="118" t="s">
        <v>147</v>
      </c>
      <c r="R2830" s="118" t="s">
        <v>147</v>
      </c>
      <c r="S2830" s="118" t="s">
        <v>147</v>
      </c>
      <c r="T2830" s="118" t="s">
        <v>146</v>
      </c>
      <c r="U2830" s="118" t="s">
        <v>146</v>
      </c>
      <c r="V2830" s="118" t="s">
        <v>146</v>
      </c>
      <c r="W2830" s="118" t="s">
        <v>147</v>
      </c>
      <c r="X2830" s="121">
        <f t="shared" si="50"/>
        <v>25.833333333333332</v>
      </c>
      <c r="Y2830" s="68"/>
      <c r="Z2830" s="113">
        <f>VLOOKUP(B2830,[1]Sheet1!B$3:V$3093,21,0)</f>
        <v>0</v>
      </c>
    </row>
    <row r="2831" spans="2:26" ht="45" x14ac:dyDescent="0.25">
      <c r="B2831" s="9" t="s">
        <v>5716</v>
      </c>
      <c r="C2831" s="9" t="s">
        <v>5717</v>
      </c>
      <c r="D2831" s="9">
        <v>1990</v>
      </c>
      <c r="E2831" s="9" t="s">
        <v>12</v>
      </c>
      <c r="F2831" s="9" t="s">
        <v>32</v>
      </c>
      <c r="G2831" s="60" t="s">
        <v>53</v>
      </c>
      <c r="H2831" s="1" t="s">
        <v>18</v>
      </c>
      <c r="I2831" s="1" t="s">
        <v>22</v>
      </c>
      <c r="J2831" s="68" t="s">
        <v>291</v>
      </c>
      <c r="K2831" s="68" t="s">
        <v>292</v>
      </c>
      <c r="L2831" s="120" t="s">
        <v>146</v>
      </c>
      <c r="M2831" s="117" t="s">
        <v>146</v>
      </c>
      <c r="N2831" s="118" t="s">
        <v>147</v>
      </c>
      <c r="O2831" s="118" t="s">
        <v>147</v>
      </c>
      <c r="P2831" s="118" t="s">
        <v>146</v>
      </c>
      <c r="Q2831" s="118" t="s">
        <v>146</v>
      </c>
      <c r="R2831" s="118" t="s">
        <v>147</v>
      </c>
      <c r="S2831" s="118" t="s">
        <v>146</v>
      </c>
      <c r="T2831" s="118" t="s">
        <v>146</v>
      </c>
      <c r="U2831" s="118" t="s">
        <v>146</v>
      </c>
      <c r="V2831" s="118" t="s">
        <v>146</v>
      </c>
      <c r="W2831" s="118" t="s">
        <v>146</v>
      </c>
      <c r="X2831" s="121">
        <f t="shared" si="50"/>
        <v>22.5</v>
      </c>
      <c r="Y2831" s="68"/>
      <c r="Z2831" s="113">
        <f>VLOOKUP(B2831,[1]Sheet1!B$3:V$3093,21,0)</f>
        <v>0</v>
      </c>
    </row>
    <row r="2832" spans="2:26" ht="45" x14ac:dyDescent="0.25">
      <c r="B2832" s="9" t="s">
        <v>5718</v>
      </c>
      <c r="C2832" s="9" t="s">
        <v>5719</v>
      </c>
      <c r="D2832" s="9">
        <v>1980</v>
      </c>
      <c r="E2832" s="9" t="s">
        <v>12</v>
      </c>
      <c r="F2832" s="9" t="s">
        <v>124</v>
      </c>
      <c r="G2832" s="60" t="s">
        <v>53</v>
      </c>
      <c r="H2832" s="1" t="s">
        <v>29</v>
      </c>
      <c r="I2832" s="1" t="s">
        <v>24</v>
      </c>
      <c r="J2832" s="68" t="s">
        <v>296</v>
      </c>
      <c r="K2832" s="68" t="s">
        <v>297</v>
      </c>
      <c r="L2832" s="120" t="s">
        <v>146</v>
      </c>
      <c r="M2832" s="117" t="s">
        <v>146</v>
      </c>
      <c r="N2832" s="118" t="s">
        <v>146</v>
      </c>
      <c r="O2832" s="118" t="s">
        <v>146</v>
      </c>
      <c r="P2832" s="118" t="s">
        <v>146</v>
      </c>
      <c r="Q2832" s="118" t="s">
        <v>146</v>
      </c>
      <c r="R2832" s="118" t="s">
        <v>147</v>
      </c>
      <c r="S2832" s="118" t="s">
        <v>146</v>
      </c>
      <c r="T2832" s="118" t="s">
        <v>146</v>
      </c>
      <c r="U2832" s="118" t="s">
        <v>146</v>
      </c>
      <c r="V2832" s="118" t="s">
        <v>146</v>
      </c>
      <c r="W2832" s="118" t="s">
        <v>146</v>
      </c>
      <c r="X2832" s="121">
        <f t="shared" si="50"/>
        <v>20.833333333333332</v>
      </c>
      <c r="Y2832" s="68"/>
      <c r="Z2832" s="113">
        <f>VLOOKUP(B2832,[1]Sheet1!B$3:V$3093,21,0)</f>
        <v>0</v>
      </c>
    </row>
    <row r="2833" spans="2:26" ht="45" x14ac:dyDescent="0.25">
      <c r="B2833" s="9" t="s">
        <v>5720</v>
      </c>
      <c r="C2833" s="9" t="s">
        <v>5721</v>
      </c>
      <c r="D2833" s="9">
        <v>1975</v>
      </c>
      <c r="E2833" s="9" t="s">
        <v>12</v>
      </c>
      <c r="F2833" s="9" t="s">
        <v>30</v>
      </c>
      <c r="G2833" s="60" t="s">
        <v>53</v>
      </c>
      <c r="H2833" s="1" t="s">
        <v>29</v>
      </c>
      <c r="I2833" s="1" t="s">
        <v>24</v>
      </c>
      <c r="J2833" s="68" t="s">
        <v>296</v>
      </c>
      <c r="K2833" s="68" t="s">
        <v>297</v>
      </c>
      <c r="L2833" s="120" t="s">
        <v>148</v>
      </c>
      <c r="M2833" s="117" t="s">
        <v>146</v>
      </c>
      <c r="N2833" s="118" t="s">
        <v>147</v>
      </c>
      <c r="O2833" s="118" t="s">
        <v>146</v>
      </c>
      <c r="P2833" s="118" t="s">
        <v>146</v>
      </c>
      <c r="Q2833" s="118" t="s">
        <v>146</v>
      </c>
      <c r="R2833" s="118" t="s">
        <v>146</v>
      </c>
      <c r="S2833" s="118" t="s">
        <v>146</v>
      </c>
      <c r="T2833" s="118" t="s">
        <v>6520</v>
      </c>
      <c r="U2833" s="118" t="s">
        <v>6520</v>
      </c>
      <c r="V2833" s="118" t="s">
        <v>6520</v>
      </c>
      <c r="W2833" s="118" t="s">
        <v>147</v>
      </c>
      <c r="X2833" s="121">
        <f t="shared" si="50"/>
        <v>20.833333333333332</v>
      </c>
      <c r="Y2833" s="68"/>
      <c r="Z2833" s="113" t="str">
        <f>VLOOKUP(B2833,[1]Sheet1!B$3:V$3093,21,0)</f>
        <v>3D liên tục</v>
      </c>
    </row>
    <row r="2834" spans="2:26" ht="45" x14ac:dyDescent="0.25">
      <c r="B2834" s="9" t="s">
        <v>5722</v>
      </c>
      <c r="C2834" s="9" t="s">
        <v>5723</v>
      </c>
      <c r="D2834" s="9">
        <v>1994</v>
      </c>
      <c r="E2834" s="9" t="s">
        <v>12</v>
      </c>
      <c r="F2834" s="9" t="s">
        <v>30</v>
      </c>
      <c r="G2834" s="60" t="s">
        <v>53</v>
      </c>
      <c r="H2834" s="1" t="s">
        <v>13</v>
      </c>
      <c r="I2834" s="1" t="s">
        <v>6248</v>
      </c>
      <c r="J2834" s="68" t="s">
        <v>291</v>
      </c>
      <c r="K2834" s="68" t="s">
        <v>292</v>
      </c>
      <c r="L2834" s="120" t="s">
        <v>148</v>
      </c>
      <c r="M2834" s="117" t="s">
        <v>148</v>
      </c>
      <c r="N2834" s="118" t="s">
        <v>148</v>
      </c>
      <c r="O2834" s="118" t="s">
        <v>147</v>
      </c>
      <c r="P2834" s="118" t="s">
        <v>147</v>
      </c>
      <c r="Q2834" s="118" t="s">
        <v>146</v>
      </c>
      <c r="R2834" s="118" t="s">
        <v>147</v>
      </c>
      <c r="S2834" s="118" t="s">
        <v>146</v>
      </c>
      <c r="T2834" s="118" t="s">
        <v>148</v>
      </c>
      <c r="U2834" s="118" t="s">
        <v>147</v>
      </c>
      <c r="V2834" s="118" t="s">
        <v>148</v>
      </c>
      <c r="W2834" s="118" t="s">
        <v>148</v>
      </c>
      <c r="X2834" s="121">
        <f t="shared" si="50"/>
        <v>33.333333333333336</v>
      </c>
      <c r="Y2834" s="68"/>
      <c r="Z2834" s="113">
        <f>VLOOKUP(B2834,[1]Sheet1!B$3:V$3093,21,0)</f>
        <v>0</v>
      </c>
    </row>
    <row r="2835" spans="2:26" ht="45" x14ac:dyDescent="0.25">
      <c r="B2835" s="9" t="s">
        <v>5724</v>
      </c>
      <c r="C2835" s="9" t="s">
        <v>5725</v>
      </c>
      <c r="D2835" s="9">
        <v>1992</v>
      </c>
      <c r="E2835" s="9" t="s">
        <v>12</v>
      </c>
      <c r="F2835" s="9" t="s">
        <v>30</v>
      </c>
      <c r="G2835" s="60" t="s">
        <v>53</v>
      </c>
      <c r="H2835" s="1" t="s">
        <v>11</v>
      </c>
      <c r="I2835" s="1" t="s">
        <v>6255</v>
      </c>
      <c r="J2835" s="68" t="s">
        <v>291</v>
      </c>
      <c r="K2835" s="68" t="s">
        <v>292</v>
      </c>
      <c r="L2835" s="120" t="s">
        <v>146</v>
      </c>
      <c r="M2835" s="117" t="s">
        <v>146</v>
      </c>
      <c r="N2835" s="118" t="s">
        <v>146</v>
      </c>
      <c r="O2835" s="118" t="s">
        <v>146</v>
      </c>
      <c r="P2835" s="118" t="s">
        <v>147</v>
      </c>
      <c r="Q2835" s="118" t="s">
        <v>146</v>
      </c>
      <c r="R2835" s="118" t="s">
        <v>146</v>
      </c>
      <c r="S2835" s="118" t="s">
        <v>146</v>
      </c>
      <c r="T2835" s="118" t="s">
        <v>6520</v>
      </c>
      <c r="U2835" s="118" t="s">
        <v>146</v>
      </c>
      <c r="V2835" s="118" t="s">
        <v>146</v>
      </c>
      <c r="W2835" s="118" t="s">
        <v>146</v>
      </c>
      <c r="X2835" s="121">
        <f t="shared" si="50"/>
        <v>20</v>
      </c>
      <c r="Y2835" s="68"/>
      <c r="Z2835" s="113"/>
    </row>
    <row r="2836" spans="2:26" ht="45" x14ac:dyDescent="0.25">
      <c r="B2836" s="9" t="s">
        <v>5726</v>
      </c>
      <c r="C2836" s="9" t="s">
        <v>5727</v>
      </c>
      <c r="D2836" s="9">
        <v>1983</v>
      </c>
      <c r="E2836" s="9" t="s">
        <v>12</v>
      </c>
      <c r="F2836" s="9" t="s">
        <v>30</v>
      </c>
      <c r="G2836" s="60" t="s">
        <v>53</v>
      </c>
      <c r="H2836" s="1" t="s">
        <v>18</v>
      </c>
      <c r="I2836" s="1" t="s">
        <v>6258</v>
      </c>
      <c r="J2836" s="68" t="s">
        <v>296</v>
      </c>
      <c r="K2836" s="68" t="s">
        <v>297</v>
      </c>
      <c r="L2836" s="120" t="s">
        <v>146</v>
      </c>
      <c r="M2836" s="117" t="s">
        <v>146</v>
      </c>
      <c r="N2836" s="118" t="s">
        <v>146</v>
      </c>
      <c r="O2836" s="118" t="s">
        <v>146</v>
      </c>
      <c r="P2836" s="118" t="s">
        <v>147</v>
      </c>
      <c r="Q2836" s="118" t="s">
        <v>147</v>
      </c>
      <c r="R2836" s="118" t="s">
        <v>146</v>
      </c>
      <c r="S2836" s="118" t="s">
        <v>147</v>
      </c>
      <c r="T2836" s="118" t="s">
        <v>146</v>
      </c>
      <c r="U2836" s="118" t="s">
        <v>146</v>
      </c>
      <c r="V2836" s="118" t="s">
        <v>146</v>
      </c>
      <c r="W2836" s="118" t="s">
        <v>146</v>
      </c>
      <c r="X2836" s="121">
        <f t="shared" si="50"/>
        <v>22.5</v>
      </c>
      <c r="Y2836" s="68"/>
      <c r="Z2836" s="113">
        <f>VLOOKUP(B2836,[1]Sheet1!B$3:V$3093,21,0)</f>
        <v>0</v>
      </c>
    </row>
    <row r="2837" spans="2:26" ht="45" x14ac:dyDescent="0.25">
      <c r="B2837" s="9" t="s">
        <v>5728</v>
      </c>
      <c r="C2837" s="9" t="s">
        <v>5729</v>
      </c>
      <c r="D2837" s="9">
        <v>1983</v>
      </c>
      <c r="E2837" s="9" t="s">
        <v>12</v>
      </c>
      <c r="F2837" s="9" t="s">
        <v>30</v>
      </c>
      <c r="G2837" s="60" t="s">
        <v>53</v>
      </c>
      <c r="H2837" s="1" t="s">
        <v>18</v>
      </c>
      <c r="I2837" s="1" t="s">
        <v>6258</v>
      </c>
      <c r="J2837" s="68" t="s">
        <v>296</v>
      </c>
      <c r="K2837" s="68" t="s">
        <v>297</v>
      </c>
      <c r="L2837" s="120" t="s">
        <v>147</v>
      </c>
      <c r="M2837" s="117" t="s">
        <v>146</v>
      </c>
      <c r="N2837" s="118" t="s">
        <v>146</v>
      </c>
      <c r="O2837" s="118" t="s">
        <v>147</v>
      </c>
      <c r="P2837" s="118" t="s">
        <v>147</v>
      </c>
      <c r="Q2837" s="118" t="s">
        <v>147</v>
      </c>
      <c r="R2837" s="118" t="s">
        <v>147</v>
      </c>
      <c r="S2837" s="118" t="s">
        <v>147</v>
      </c>
      <c r="T2837" s="118" t="s">
        <v>147</v>
      </c>
      <c r="U2837" s="118" t="s">
        <v>148</v>
      </c>
      <c r="V2837" s="118" t="s">
        <v>146</v>
      </c>
      <c r="W2837" s="118" t="s">
        <v>146</v>
      </c>
      <c r="X2837" s="121">
        <f t="shared" si="50"/>
        <v>27.5</v>
      </c>
      <c r="Y2837" s="68"/>
      <c r="Z2837" s="113">
        <f>VLOOKUP(B2837,[1]Sheet1!B$3:V$3093,21,0)</f>
        <v>0</v>
      </c>
    </row>
    <row r="2838" spans="2:26" ht="45" x14ac:dyDescent="0.25">
      <c r="B2838" s="9" t="s">
        <v>5730</v>
      </c>
      <c r="C2838" s="9" t="s">
        <v>5731</v>
      </c>
      <c r="D2838" s="9">
        <v>1994</v>
      </c>
      <c r="E2838" s="9" t="s">
        <v>12</v>
      </c>
      <c r="F2838" s="9" t="s">
        <v>30</v>
      </c>
      <c r="G2838" s="60" t="s">
        <v>53</v>
      </c>
      <c r="H2838" s="1" t="s">
        <v>29</v>
      </c>
      <c r="I2838" s="1" t="s">
        <v>178</v>
      </c>
      <c r="J2838" s="68" t="s">
        <v>296</v>
      </c>
      <c r="K2838" s="68" t="s">
        <v>297</v>
      </c>
      <c r="L2838" s="120" t="s">
        <v>147</v>
      </c>
      <c r="M2838" s="117" t="s">
        <v>147</v>
      </c>
      <c r="N2838" s="118" t="s">
        <v>147</v>
      </c>
      <c r="O2838" s="118" t="s">
        <v>147</v>
      </c>
      <c r="P2838" s="118" t="s">
        <v>148</v>
      </c>
      <c r="Q2838" s="118" t="s">
        <v>148</v>
      </c>
      <c r="R2838" s="118" t="s">
        <v>148</v>
      </c>
      <c r="S2838" s="118" t="s">
        <v>148</v>
      </c>
      <c r="T2838" s="118" t="s">
        <v>147</v>
      </c>
      <c r="U2838" s="118" t="s">
        <v>148</v>
      </c>
      <c r="V2838" s="118" t="s">
        <v>148</v>
      </c>
      <c r="W2838" s="118" t="s">
        <v>146</v>
      </c>
      <c r="X2838" s="121">
        <f t="shared" si="50"/>
        <v>34.166666666666664</v>
      </c>
      <c r="Y2838" s="68"/>
      <c r="Z2838" s="113">
        <f>VLOOKUP(B2838,[1]Sheet1!B$3:V$3093,21,0)</f>
        <v>0</v>
      </c>
    </row>
    <row r="2839" spans="2:26" ht="45" x14ac:dyDescent="0.25">
      <c r="B2839" s="9" t="s">
        <v>5732</v>
      </c>
      <c r="C2839" s="9" t="s">
        <v>5733</v>
      </c>
      <c r="D2839" s="9">
        <v>1992</v>
      </c>
      <c r="E2839" s="9" t="s">
        <v>12</v>
      </c>
      <c r="F2839" s="9" t="s">
        <v>30</v>
      </c>
      <c r="G2839" s="60" t="s">
        <v>53</v>
      </c>
      <c r="H2839" s="1" t="s">
        <v>18</v>
      </c>
      <c r="I2839" s="1" t="s">
        <v>24</v>
      </c>
      <c r="J2839" s="68" t="s">
        <v>296</v>
      </c>
      <c r="K2839" s="68" t="s">
        <v>297</v>
      </c>
      <c r="L2839" s="120" t="s">
        <v>146</v>
      </c>
      <c r="M2839" s="117" t="s">
        <v>146</v>
      </c>
      <c r="N2839" s="118" t="s">
        <v>147</v>
      </c>
      <c r="O2839" s="118" t="s">
        <v>146</v>
      </c>
      <c r="P2839" s="118" t="s">
        <v>147</v>
      </c>
      <c r="Q2839" s="118" t="s">
        <v>147</v>
      </c>
      <c r="R2839" s="118" t="s">
        <v>146</v>
      </c>
      <c r="S2839" s="118" t="s">
        <v>147</v>
      </c>
      <c r="T2839" s="118" t="s">
        <v>146</v>
      </c>
      <c r="U2839" s="118" t="s">
        <v>146</v>
      </c>
      <c r="V2839" s="118" t="s">
        <v>146</v>
      </c>
      <c r="W2839" s="118" t="s">
        <v>146</v>
      </c>
      <c r="X2839" s="121">
        <f t="shared" si="50"/>
        <v>23.333333333333332</v>
      </c>
      <c r="Y2839" s="68"/>
      <c r="Z2839" s="113">
        <f>VLOOKUP(B2839,[1]Sheet1!B$3:V$3093,21,0)</f>
        <v>0</v>
      </c>
    </row>
    <row r="2840" spans="2:26" ht="45" x14ac:dyDescent="0.25">
      <c r="B2840" s="9" t="s">
        <v>5734</v>
      </c>
      <c r="C2840" s="9" t="s">
        <v>5735</v>
      </c>
      <c r="D2840" s="9">
        <v>1984</v>
      </c>
      <c r="E2840" s="9" t="s">
        <v>12</v>
      </c>
      <c r="F2840" s="9" t="s">
        <v>30</v>
      </c>
      <c r="G2840" s="60" t="s">
        <v>53</v>
      </c>
      <c r="H2840" s="1" t="s">
        <v>29</v>
      </c>
      <c r="I2840" s="1" t="s">
        <v>6303</v>
      </c>
      <c r="J2840" s="68" t="s">
        <v>291</v>
      </c>
      <c r="K2840" s="68" t="s">
        <v>292</v>
      </c>
      <c r="L2840" s="120" t="s">
        <v>148</v>
      </c>
      <c r="M2840" s="117" t="s">
        <v>148</v>
      </c>
      <c r="N2840" s="118" t="s">
        <v>146</v>
      </c>
      <c r="O2840" s="118" t="s">
        <v>148</v>
      </c>
      <c r="P2840" s="118" t="s">
        <v>147</v>
      </c>
      <c r="Q2840" s="118" t="s">
        <v>147</v>
      </c>
      <c r="R2840" s="118" t="s">
        <v>148</v>
      </c>
      <c r="S2840" s="118" t="s">
        <v>147</v>
      </c>
      <c r="T2840" s="118" t="s">
        <v>147</v>
      </c>
      <c r="U2840" s="118" t="s">
        <v>147</v>
      </c>
      <c r="V2840" s="118" t="s">
        <v>146</v>
      </c>
      <c r="W2840" s="118" t="s">
        <v>146</v>
      </c>
      <c r="X2840" s="121">
        <f t="shared" si="50"/>
        <v>30.833333333333332</v>
      </c>
      <c r="Y2840" s="68"/>
      <c r="Z2840" s="113">
        <f>VLOOKUP(B2840,[1]Sheet1!B$3:V$3093,21,0)</f>
        <v>0</v>
      </c>
    </row>
    <row r="2841" spans="2:26" ht="45" x14ac:dyDescent="0.25">
      <c r="B2841" s="9" t="s">
        <v>5736</v>
      </c>
      <c r="C2841" s="9" t="s">
        <v>5737</v>
      </c>
      <c r="D2841" s="9">
        <v>1992</v>
      </c>
      <c r="E2841" s="9" t="s">
        <v>12</v>
      </c>
      <c r="F2841" s="9" t="s">
        <v>30</v>
      </c>
      <c r="G2841" s="60" t="s">
        <v>53</v>
      </c>
      <c r="H2841" s="1" t="s">
        <v>13</v>
      </c>
      <c r="I2841" s="1" t="s">
        <v>24</v>
      </c>
      <c r="J2841" s="68" t="s">
        <v>296</v>
      </c>
      <c r="K2841" s="68" t="s">
        <v>297</v>
      </c>
      <c r="L2841" s="120" t="s">
        <v>146</v>
      </c>
      <c r="M2841" s="117" t="s">
        <v>146</v>
      </c>
      <c r="N2841" s="118" t="s">
        <v>148</v>
      </c>
      <c r="O2841" s="118" t="s">
        <v>6520</v>
      </c>
      <c r="P2841" s="118" t="s">
        <v>147</v>
      </c>
      <c r="Q2841" s="118" t="s">
        <v>147</v>
      </c>
      <c r="R2841" s="118" t="s">
        <v>147</v>
      </c>
      <c r="S2841" s="118" t="s">
        <v>147</v>
      </c>
      <c r="T2841" s="118" t="s">
        <v>147</v>
      </c>
      <c r="U2841" s="118" t="s">
        <v>146</v>
      </c>
      <c r="V2841" s="118" t="s">
        <v>147</v>
      </c>
      <c r="W2841" s="118" t="s">
        <v>6520</v>
      </c>
      <c r="X2841" s="121">
        <f t="shared" si="50"/>
        <v>25</v>
      </c>
      <c r="Y2841" s="68"/>
      <c r="Z2841" s="113">
        <f>VLOOKUP(B2841,[1]Sheet1!B$3:V$3093,21,0)</f>
        <v>0</v>
      </c>
    </row>
    <row r="2842" spans="2:26" ht="45" x14ac:dyDescent="0.25">
      <c r="B2842" s="9" t="s">
        <v>5738</v>
      </c>
      <c r="C2842" s="9" t="s">
        <v>5739</v>
      </c>
      <c r="D2842" s="9">
        <v>1990</v>
      </c>
      <c r="E2842" s="9" t="s">
        <v>12</v>
      </c>
      <c r="F2842" s="9" t="s">
        <v>30</v>
      </c>
      <c r="G2842" s="60" t="s">
        <v>53</v>
      </c>
      <c r="H2842" s="1" t="s">
        <v>11</v>
      </c>
      <c r="I2842" s="1" t="s">
        <v>26</v>
      </c>
      <c r="J2842" s="68" t="s">
        <v>296</v>
      </c>
      <c r="K2842" s="68" t="s">
        <v>297</v>
      </c>
      <c r="L2842" s="120" t="s">
        <v>146</v>
      </c>
      <c r="M2842" s="117" t="s">
        <v>147</v>
      </c>
      <c r="N2842" s="118" t="s">
        <v>148</v>
      </c>
      <c r="O2842" s="118" t="s">
        <v>6520</v>
      </c>
      <c r="P2842" s="118" t="s">
        <v>147</v>
      </c>
      <c r="Q2842" s="118" t="s">
        <v>147</v>
      </c>
      <c r="R2842" s="118" t="s">
        <v>146</v>
      </c>
      <c r="S2842" s="118" t="s">
        <v>147</v>
      </c>
      <c r="T2842" s="118" t="s">
        <v>6520</v>
      </c>
      <c r="U2842" s="118" t="s">
        <v>147</v>
      </c>
      <c r="V2842" s="118" t="s">
        <v>148</v>
      </c>
      <c r="W2842" s="118" t="s">
        <v>146</v>
      </c>
      <c r="X2842" s="121">
        <f t="shared" si="50"/>
        <v>25.833333333333332</v>
      </c>
      <c r="Y2842" s="68"/>
      <c r="Z2842" s="113">
        <f>VLOOKUP(B2842,[1]Sheet1!B$3:V$3093,21,0)</f>
        <v>0</v>
      </c>
    </row>
    <row r="2843" spans="2:26" ht="45" x14ac:dyDescent="0.25">
      <c r="B2843" s="9" t="s">
        <v>5740</v>
      </c>
      <c r="C2843" s="9" t="s">
        <v>5741</v>
      </c>
      <c r="D2843" s="9">
        <v>1990</v>
      </c>
      <c r="E2843" s="9" t="s">
        <v>12</v>
      </c>
      <c r="F2843" s="9" t="s">
        <v>32</v>
      </c>
      <c r="G2843" s="60" t="s">
        <v>53</v>
      </c>
      <c r="H2843" s="1" t="s">
        <v>11</v>
      </c>
      <c r="I2843" s="1" t="s">
        <v>180</v>
      </c>
      <c r="J2843" s="68" t="s">
        <v>291</v>
      </c>
      <c r="K2843" s="68" t="s">
        <v>292</v>
      </c>
      <c r="L2843" s="120" t="s">
        <v>146</v>
      </c>
      <c r="M2843" s="117" t="s">
        <v>6520</v>
      </c>
      <c r="N2843" s="118" t="s">
        <v>147</v>
      </c>
      <c r="O2843" s="118" t="s">
        <v>147</v>
      </c>
      <c r="P2843" s="118" t="s">
        <v>146</v>
      </c>
      <c r="Q2843" s="118" t="s">
        <v>147</v>
      </c>
      <c r="R2843" s="118" t="s">
        <v>147</v>
      </c>
      <c r="S2843" s="118" t="s">
        <v>147</v>
      </c>
      <c r="T2843" s="118" t="s">
        <v>6520</v>
      </c>
      <c r="U2843" s="118" t="s">
        <v>146</v>
      </c>
      <c r="V2843" s="118" t="s">
        <v>146</v>
      </c>
      <c r="W2843" s="118" t="s">
        <v>6520</v>
      </c>
      <c r="X2843" s="121">
        <f t="shared" si="50"/>
        <v>21.666666666666668</v>
      </c>
      <c r="Y2843" s="68"/>
      <c r="Z2843" s="113">
        <f>VLOOKUP(B2843,[1]Sheet1!B$3:V$3093,21,0)</f>
        <v>0</v>
      </c>
    </row>
    <row r="2844" spans="2:26" ht="45" x14ac:dyDescent="0.25">
      <c r="B2844" s="9" t="s">
        <v>5742</v>
      </c>
      <c r="C2844" s="9" t="s">
        <v>5743</v>
      </c>
      <c r="D2844" s="9">
        <v>1991</v>
      </c>
      <c r="E2844" s="9" t="s">
        <v>12</v>
      </c>
      <c r="F2844" s="9" t="s">
        <v>32</v>
      </c>
      <c r="G2844" s="60" t="s">
        <v>53</v>
      </c>
      <c r="H2844" s="1" t="s">
        <v>13</v>
      </c>
      <c r="I2844" s="1" t="s">
        <v>177</v>
      </c>
      <c r="J2844" s="68" t="s">
        <v>296</v>
      </c>
      <c r="K2844" s="68" t="s">
        <v>297</v>
      </c>
      <c r="L2844" s="120" t="s">
        <v>146</v>
      </c>
      <c r="M2844" s="117" t="s">
        <v>147</v>
      </c>
      <c r="N2844" s="118" t="s">
        <v>146</v>
      </c>
      <c r="O2844" s="118" t="s">
        <v>146</v>
      </c>
      <c r="P2844" s="118" t="s">
        <v>146</v>
      </c>
      <c r="Q2844" s="118" t="s">
        <v>146</v>
      </c>
      <c r="R2844" s="118" t="s">
        <v>147</v>
      </c>
      <c r="S2844" s="118" t="s">
        <v>146</v>
      </c>
      <c r="T2844" s="118" t="s">
        <v>146</v>
      </c>
      <c r="U2844" s="118" t="s">
        <v>146</v>
      </c>
      <c r="V2844" s="118" t="s">
        <v>146</v>
      </c>
      <c r="W2844" s="118" t="s">
        <v>146</v>
      </c>
      <c r="X2844" s="121">
        <f t="shared" si="50"/>
        <v>21.666666666666668</v>
      </c>
      <c r="Y2844" s="68"/>
      <c r="Z2844" s="113">
        <f>VLOOKUP(B2844,[1]Sheet1!B$3:V$3093,21,0)</f>
        <v>0</v>
      </c>
    </row>
    <row r="2845" spans="2:26" ht="45" x14ac:dyDescent="0.25">
      <c r="B2845" s="9" t="s">
        <v>5744</v>
      </c>
      <c r="C2845" s="9" t="s">
        <v>5745</v>
      </c>
      <c r="D2845" s="9">
        <v>1995</v>
      </c>
      <c r="E2845" s="9" t="s">
        <v>12</v>
      </c>
      <c r="F2845" s="9" t="s">
        <v>124</v>
      </c>
      <c r="G2845" s="60" t="s">
        <v>53</v>
      </c>
      <c r="H2845" s="1" t="s">
        <v>29</v>
      </c>
      <c r="I2845" s="1" t="s">
        <v>24</v>
      </c>
      <c r="J2845" s="68" t="s">
        <v>296</v>
      </c>
      <c r="K2845" s="68" t="s">
        <v>297</v>
      </c>
      <c r="L2845" s="120" t="s">
        <v>146</v>
      </c>
      <c r="M2845" s="117" t="s">
        <v>146</v>
      </c>
      <c r="N2845" s="118" t="s">
        <v>146</v>
      </c>
      <c r="O2845" s="118" t="s">
        <v>146</v>
      </c>
      <c r="P2845" s="118" t="s">
        <v>146</v>
      </c>
      <c r="Q2845" s="118" t="s">
        <v>6520</v>
      </c>
      <c r="R2845" s="118" t="s">
        <v>147</v>
      </c>
      <c r="S2845" s="118" t="s">
        <v>6520</v>
      </c>
      <c r="T2845" s="118" t="s">
        <v>146</v>
      </c>
      <c r="U2845" s="118" t="s">
        <v>146</v>
      </c>
      <c r="V2845" s="118" t="s">
        <v>146</v>
      </c>
      <c r="W2845" s="118" t="s">
        <v>147</v>
      </c>
      <c r="X2845" s="121">
        <f t="shared" si="50"/>
        <v>20</v>
      </c>
      <c r="Y2845" s="68"/>
      <c r="Z2845" s="113">
        <f>VLOOKUP(B2845,[1]Sheet1!B$3:V$3093,21,0)</f>
        <v>0</v>
      </c>
    </row>
    <row r="2846" spans="2:26" ht="45" x14ac:dyDescent="0.25">
      <c r="B2846" s="9" t="s">
        <v>5746</v>
      </c>
      <c r="C2846" s="9" t="s">
        <v>5747</v>
      </c>
      <c r="D2846" s="9">
        <v>1991</v>
      </c>
      <c r="E2846" s="9" t="s">
        <v>12</v>
      </c>
      <c r="F2846" s="9" t="s">
        <v>30</v>
      </c>
      <c r="G2846" s="60" t="s">
        <v>53</v>
      </c>
      <c r="H2846" s="1" t="s">
        <v>13</v>
      </c>
      <c r="I2846" s="1" t="s">
        <v>86</v>
      </c>
      <c r="J2846" s="68" t="s">
        <v>296</v>
      </c>
      <c r="K2846" s="68" t="s">
        <v>297</v>
      </c>
      <c r="L2846" s="120" t="s">
        <v>146</v>
      </c>
      <c r="M2846" s="117" t="s">
        <v>146</v>
      </c>
      <c r="N2846" s="118" t="s">
        <v>146</v>
      </c>
      <c r="O2846" s="118" t="s">
        <v>146</v>
      </c>
      <c r="P2846" s="118" t="s">
        <v>148</v>
      </c>
      <c r="Q2846" s="118" t="s">
        <v>147</v>
      </c>
      <c r="R2846" s="118" t="s">
        <v>146</v>
      </c>
      <c r="S2846" s="118" t="s">
        <v>147</v>
      </c>
      <c r="T2846" s="118" t="s">
        <v>146</v>
      </c>
      <c r="U2846" s="118" t="s">
        <v>146</v>
      </c>
      <c r="V2846" s="118" t="s">
        <v>147</v>
      </c>
      <c r="W2846" s="118" t="s">
        <v>146</v>
      </c>
      <c r="X2846" s="121">
        <f t="shared" si="50"/>
        <v>24.166666666666668</v>
      </c>
      <c r="Y2846" s="68"/>
      <c r="Z2846" s="113">
        <f>VLOOKUP(B2846,[1]Sheet1!B$3:V$3093,21,0)</f>
        <v>0</v>
      </c>
    </row>
    <row r="2847" spans="2:26" ht="45" x14ac:dyDescent="0.25">
      <c r="B2847" s="9" t="s">
        <v>5748</v>
      </c>
      <c r="C2847" s="9" t="s">
        <v>5749</v>
      </c>
      <c r="D2847" s="9">
        <v>1991</v>
      </c>
      <c r="E2847" s="9" t="s">
        <v>12</v>
      </c>
      <c r="F2847" s="9" t="s">
        <v>30</v>
      </c>
      <c r="G2847" s="60" t="s">
        <v>53</v>
      </c>
      <c r="H2847" s="1" t="s">
        <v>176</v>
      </c>
      <c r="I2847" s="1"/>
      <c r="J2847" s="68" t="s">
        <v>296</v>
      </c>
      <c r="K2847" s="68" t="s">
        <v>297</v>
      </c>
      <c r="L2847" s="120" t="s">
        <v>147</v>
      </c>
      <c r="M2847" s="117" t="s">
        <v>147</v>
      </c>
      <c r="N2847" s="118" t="s">
        <v>147</v>
      </c>
      <c r="O2847" s="118" t="s">
        <v>147</v>
      </c>
      <c r="P2847" s="118" t="s">
        <v>147</v>
      </c>
      <c r="Q2847" s="118" t="s">
        <v>147</v>
      </c>
      <c r="R2847" s="118" t="s">
        <v>146</v>
      </c>
      <c r="S2847" s="118" t="s">
        <v>147</v>
      </c>
      <c r="T2847" s="118" t="s">
        <v>146</v>
      </c>
      <c r="U2847" s="118" t="s">
        <v>6520</v>
      </c>
      <c r="V2847" s="118" t="s">
        <v>146</v>
      </c>
      <c r="W2847" s="118" t="s">
        <v>146</v>
      </c>
      <c r="X2847" s="121">
        <f t="shared" si="50"/>
        <v>25</v>
      </c>
      <c r="Y2847" s="68"/>
      <c r="Z2847" s="113">
        <f>VLOOKUP(B2847,[1]Sheet1!B$3:V$3093,21,0)</f>
        <v>0</v>
      </c>
    </row>
    <row r="2848" spans="2:26" ht="45" x14ac:dyDescent="0.25">
      <c r="B2848" s="9" t="s">
        <v>5750</v>
      </c>
      <c r="C2848" s="9" t="s">
        <v>5751</v>
      </c>
      <c r="D2848" s="9">
        <v>1996</v>
      </c>
      <c r="E2848" s="9" t="s">
        <v>12</v>
      </c>
      <c r="F2848" s="9" t="s">
        <v>30</v>
      </c>
      <c r="G2848" s="60" t="s">
        <v>53</v>
      </c>
      <c r="H2848" s="1" t="s">
        <v>29</v>
      </c>
      <c r="I2848" s="1" t="s">
        <v>24</v>
      </c>
      <c r="J2848" s="68" t="s">
        <v>296</v>
      </c>
      <c r="K2848" s="68" t="s">
        <v>297</v>
      </c>
      <c r="L2848" s="120" t="s">
        <v>147</v>
      </c>
      <c r="M2848" s="117" t="s">
        <v>147</v>
      </c>
      <c r="N2848" s="118" t="s">
        <v>147</v>
      </c>
      <c r="O2848" s="118" t="s">
        <v>146</v>
      </c>
      <c r="P2848" s="118" t="s">
        <v>147</v>
      </c>
      <c r="Q2848" s="118" t="s">
        <v>148</v>
      </c>
      <c r="R2848" s="118" t="s">
        <v>148</v>
      </c>
      <c r="S2848" s="118" t="s">
        <v>148</v>
      </c>
      <c r="T2848" s="118" t="s">
        <v>147</v>
      </c>
      <c r="U2848" s="118" t="s">
        <v>147</v>
      </c>
      <c r="V2848" s="118" t="s">
        <v>147</v>
      </c>
      <c r="W2848" s="118" t="s">
        <v>148</v>
      </c>
      <c r="X2848" s="121">
        <f t="shared" si="50"/>
        <v>32.5</v>
      </c>
      <c r="Y2848" s="68"/>
      <c r="Z2848" s="113">
        <f>VLOOKUP(B2848,[1]Sheet1!B$3:V$3093,21,0)</f>
        <v>0</v>
      </c>
    </row>
    <row r="2849" spans="2:26" ht="45" x14ac:dyDescent="0.25">
      <c r="B2849" s="9" t="s">
        <v>5752</v>
      </c>
      <c r="C2849" s="9" t="s">
        <v>5753</v>
      </c>
      <c r="D2849" s="9">
        <v>1982</v>
      </c>
      <c r="E2849" s="9" t="s">
        <v>12</v>
      </c>
      <c r="F2849" s="9" t="s">
        <v>124</v>
      </c>
      <c r="G2849" s="60" t="s">
        <v>53</v>
      </c>
      <c r="H2849" s="1" t="s">
        <v>18</v>
      </c>
      <c r="I2849" s="1" t="s">
        <v>6251</v>
      </c>
      <c r="J2849" s="68" t="s">
        <v>296</v>
      </c>
      <c r="K2849" s="68" t="s">
        <v>297</v>
      </c>
      <c r="L2849" s="120" t="s">
        <v>147</v>
      </c>
      <c r="M2849" s="117" t="s">
        <v>146</v>
      </c>
      <c r="N2849" s="118" t="s">
        <v>146</v>
      </c>
      <c r="O2849" s="118" t="s">
        <v>146</v>
      </c>
      <c r="P2849" s="118" t="s">
        <v>147</v>
      </c>
      <c r="Q2849" s="118" t="s">
        <v>146</v>
      </c>
      <c r="R2849" s="118" t="s">
        <v>146</v>
      </c>
      <c r="S2849" s="118" t="s">
        <v>146</v>
      </c>
      <c r="T2849" s="118" t="s">
        <v>147</v>
      </c>
      <c r="U2849" s="118" t="s">
        <v>146</v>
      </c>
      <c r="V2849" s="118" t="s">
        <v>146</v>
      </c>
      <c r="W2849" s="118" t="s">
        <v>147</v>
      </c>
      <c r="X2849" s="121">
        <f t="shared" si="50"/>
        <v>23.333333333333332</v>
      </c>
      <c r="Y2849" s="68"/>
      <c r="Z2849" s="113">
        <f>VLOOKUP(B2849,[1]Sheet1!B$3:V$3093,21,0)</f>
        <v>0</v>
      </c>
    </row>
    <row r="2850" spans="2:26" ht="45" x14ac:dyDescent="0.25">
      <c r="B2850" s="9" t="s">
        <v>5754</v>
      </c>
      <c r="C2850" s="9" t="s">
        <v>5755</v>
      </c>
      <c r="D2850" s="9">
        <v>1985</v>
      </c>
      <c r="E2850" s="9" t="s">
        <v>12</v>
      </c>
      <c r="F2850" s="9" t="s">
        <v>30</v>
      </c>
      <c r="G2850" s="60" t="s">
        <v>53</v>
      </c>
      <c r="H2850" s="1" t="s">
        <v>11</v>
      </c>
      <c r="I2850" s="1" t="s">
        <v>180</v>
      </c>
      <c r="J2850" s="68" t="s">
        <v>291</v>
      </c>
      <c r="K2850" s="68" t="s">
        <v>292</v>
      </c>
      <c r="L2850" s="120" t="s">
        <v>146</v>
      </c>
      <c r="M2850" s="117" t="s">
        <v>6520</v>
      </c>
      <c r="N2850" s="118" t="s">
        <v>148</v>
      </c>
      <c r="O2850" s="118" t="s">
        <v>146</v>
      </c>
      <c r="P2850" s="118" t="s">
        <v>148</v>
      </c>
      <c r="Q2850" s="118" t="s">
        <v>148</v>
      </c>
      <c r="R2850" s="118" t="s">
        <v>146</v>
      </c>
      <c r="S2850" s="118" t="s">
        <v>148</v>
      </c>
      <c r="T2850" s="118" t="s">
        <v>146</v>
      </c>
      <c r="U2850" s="118" t="s">
        <v>147</v>
      </c>
      <c r="V2850" s="118" t="s">
        <v>147</v>
      </c>
      <c r="W2850" s="118" t="s">
        <v>146</v>
      </c>
      <c r="X2850" s="121">
        <f t="shared" si="50"/>
        <v>27.5</v>
      </c>
      <c r="Y2850" s="68"/>
      <c r="Z2850" s="113">
        <f>VLOOKUP(B2850,[1]Sheet1!B$3:V$3093,21,0)</f>
        <v>0</v>
      </c>
    </row>
    <row r="2851" spans="2:26" ht="45" x14ac:dyDescent="0.25">
      <c r="B2851" s="9" t="s">
        <v>5756</v>
      </c>
      <c r="C2851" s="9" t="s">
        <v>3679</v>
      </c>
      <c r="D2851" s="9">
        <v>1991</v>
      </c>
      <c r="E2851" s="9" t="s">
        <v>12</v>
      </c>
      <c r="F2851" s="9" t="s">
        <v>30</v>
      </c>
      <c r="G2851" s="60" t="s">
        <v>53</v>
      </c>
      <c r="H2851" s="1" t="s">
        <v>18</v>
      </c>
      <c r="I2851" s="1" t="s">
        <v>85</v>
      </c>
      <c r="J2851" s="68" t="s">
        <v>296</v>
      </c>
      <c r="K2851" s="68" t="s">
        <v>297</v>
      </c>
      <c r="L2851" s="120" t="s">
        <v>148</v>
      </c>
      <c r="M2851" s="117" t="s">
        <v>147</v>
      </c>
      <c r="N2851" s="118" t="s">
        <v>147</v>
      </c>
      <c r="O2851" s="118" t="s">
        <v>147</v>
      </c>
      <c r="P2851" s="118" t="s">
        <v>147</v>
      </c>
      <c r="Q2851" s="118" t="s">
        <v>147</v>
      </c>
      <c r="R2851" s="118" t="s">
        <v>146</v>
      </c>
      <c r="S2851" s="118" t="s">
        <v>147</v>
      </c>
      <c r="T2851" s="118" t="s">
        <v>146</v>
      </c>
      <c r="U2851" s="118" t="s">
        <v>146</v>
      </c>
      <c r="V2851" s="118" t="s">
        <v>147</v>
      </c>
      <c r="W2851" s="118" t="s">
        <v>6520</v>
      </c>
      <c r="X2851" s="121">
        <f t="shared" si="50"/>
        <v>26.666666666666668</v>
      </c>
      <c r="Y2851" s="68"/>
      <c r="Z2851" s="113">
        <f>VLOOKUP(B2851,[1]Sheet1!B$3:V$3093,21,0)</f>
        <v>0</v>
      </c>
    </row>
    <row r="2852" spans="2:26" ht="45" x14ac:dyDescent="0.25">
      <c r="B2852" s="9" t="s">
        <v>5757</v>
      </c>
      <c r="C2852" s="9" t="s">
        <v>5758</v>
      </c>
      <c r="D2852" s="9">
        <v>1990</v>
      </c>
      <c r="E2852" s="9" t="s">
        <v>12</v>
      </c>
      <c r="F2852" s="9" t="s">
        <v>30</v>
      </c>
      <c r="G2852" s="60" t="s">
        <v>53</v>
      </c>
      <c r="H2852" s="1" t="s">
        <v>13</v>
      </c>
      <c r="I2852" s="1" t="s">
        <v>31</v>
      </c>
      <c r="J2852" s="68" t="s">
        <v>296</v>
      </c>
      <c r="K2852" s="68" t="s">
        <v>297</v>
      </c>
      <c r="L2852" s="120" t="s">
        <v>146</v>
      </c>
      <c r="M2852" s="117" t="s">
        <v>146</v>
      </c>
      <c r="N2852" s="118" t="s">
        <v>146</v>
      </c>
      <c r="O2852" s="118" t="s">
        <v>147</v>
      </c>
      <c r="P2852" s="118" t="s">
        <v>148</v>
      </c>
      <c r="Q2852" s="118" t="s">
        <v>146</v>
      </c>
      <c r="R2852" s="118" t="s">
        <v>146</v>
      </c>
      <c r="S2852" s="118" t="s">
        <v>146</v>
      </c>
      <c r="T2852" s="118" t="s">
        <v>147</v>
      </c>
      <c r="U2852" s="118" t="s">
        <v>147</v>
      </c>
      <c r="V2852" s="118" t="s">
        <v>147</v>
      </c>
      <c r="W2852" s="118" t="s">
        <v>146</v>
      </c>
      <c r="X2852" s="121">
        <f t="shared" si="50"/>
        <v>25</v>
      </c>
      <c r="Y2852" s="68"/>
      <c r="Z2852" s="113">
        <f>VLOOKUP(B2852,[1]Sheet1!B$3:V$3093,21,0)</f>
        <v>0</v>
      </c>
    </row>
    <row r="2853" spans="2:26" ht="45" x14ac:dyDescent="0.25">
      <c r="B2853" s="9" t="s">
        <v>5759</v>
      </c>
      <c r="C2853" s="9" t="s">
        <v>5760</v>
      </c>
      <c r="D2853" s="9">
        <v>1987</v>
      </c>
      <c r="E2853" s="9" t="s">
        <v>12</v>
      </c>
      <c r="F2853" s="9" t="s">
        <v>30</v>
      </c>
      <c r="G2853" s="60" t="s">
        <v>53</v>
      </c>
      <c r="H2853" s="1" t="s">
        <v>11</v>
      </c>
      <c r="I2853" s="1" t="s">
        <v>81</v>
      </c>
      <c r="J2853" s="68" t="s">
        <v>291</v>
      </c>
      <c r="K2853" s="68" t="s">
        <v>292</v>
      </c>
      <c r="L2853" s="120" t="s">
        <v>147</v>
      </c>
      <c r="M2853" s="117" t="s">
        <v>147</v>
      </c>
      <c r="N2853" s="118" t="s">
        <v>146</v>
      </c>
      <c r="O2853" s="118" t="s">
        <v>147</v>
      </c>
      <c r="P2853" s="118" t="s">
        <v>148</v>
      </c>
      <c r="Q2853" s="118" t="s">
        <v>147</v>
      </c>
      <c r="R2853" s="118" t="s">
        <v>146</v>
      </c>
      <c r="S2853" s="118" t="s">
        <v>147</v>
      </c>
      <c r="T2853" s="118" t="s">
        <v>147</v>
      </c>
      <c r="U2853" s="118" t="s">
        <v>147</v>
      </c>
      <c r="V2853" s="118" t="s">
        <v>147</v>
      </c>
      <c r="W2853" s="118" t="s">
        <v>148</v>
      </c>
      <c r="X2853" s="121">
        <f t="shared" si="50"/>
        <v>30</v>
      </c>
      <c r="Y2853" s="68"/>
      <c r="Z2853" s="113">
        <f>VLOOKUP(B2853,[1]Sheet1!B$3:V$3093,21,0)</f>
        <v>0</v>
      </c>
    </row>
    <row r="2854" spans="2:26" ht="45" x14ac:dyDescent="0.25">
      <c r="B2854" s="9" t="s">
        <v>5761</v>
      </c>
      <c r="C2854" s="9" t="s">
        <v>5762</v>
      </c>
      <c r="D2854" s="9">
        <v>1991</v>
      </c>
      <c r="E2854" s="9" t="s">
        <v>12</v>
      </c>
      <c r="F2854" s="9" t="s">
        <v>30</v>
      </c>
      <c r="G2854" s="60" t="s">
        <v>53</v>
      </c>
      <c r="H2854" s="1" t="s">
        <v>11</v>
      </c>
      <c r="I2854" s="1" t="s">
        <v>170</v>
      </c>
      <c r="J2854" s="68" t="s">
        <v>296</v>
      </c>
      <c r="K2854" s="68" t="s">
        <v>297</v>
      </c>
      <c r="L2854" s="120" t="s">
        <v>147</v>
      </c>
      <c r="M2854" s="117" t="s">
        <v>6520</v>
      </c>
      <c r="N2854" s="118" t="s">
        <v>147</v>
      </c>
      <c r="O2854" s="118" t="s">
        <v>147</v>
      </c>
      <c r="P2854" s="118" t="s">
        <v>148</v>
      </c>
      <c r="Q2854" s="118" t="s">
        <v>148</v>
      </c>
      <c r="R2854" s="118" t="s">
        <v>147</v>
      </c>
      <c r="S2854" s="118" t="s">
        <v>148</v>
      </c>
      <c r="T2854" s="118" t="s">
        <v>146</v>
      </c>
      <c r="U2854" s="118" t="s">
        <v>6520</v>
      </c>
      <c r="V2854" s="118" t="s">
        <v>6520</v>
      </c>
      <c r="W2854" s="118" t="s">
        <v>147</v>
      </c>
      <c r="X2854" s="121">
        <f t="shared" si="50"/>
        <v>26.666666666666668</v>
      </c>
      <c r="Y2854" s="68"/>
      <c r="Z2854" s="113">
        <f>VLOOKUP(B2854,[1]Sheet1!B$3:V$3093,21,0)</f>
        <v>0</v>
      </c>
    </row>
    <row r="2855" spans="2:26" ht="45" x14ac:dyDescent="0.25">
      <c r="B2855" s="9" t="s">
        <v>5763</v>
      </c>
      <c r="C2855" s="9" t="s">
        <v>964</v>
      </c>
      <c r="D2855" s="9">
        <v>1985</v>
      </c>
      <c r="E2855" s="9" t="s">
        <v>12</v>
      </c>
      <c r="F2855" s="9" t="s">
        <v>30</v>
      </c>
      <c r="G2855" s="60" t="s">
        <v>53</v>
      </c>
      <c r="H2855" s="1" t="s">
        <v>11</v>
      </c>
      <c r="I2855" s="1" t="s">
        <v>180</v>
      </c>
      <c r="J2855" s="68" t="s">
        <v>296</v>
      </c>
      <c r="K2855" s="68" t="s">
        <v>297</v>
      </c>
      <c r="L2855" s="120" t="s">
        <v>146</v>
      </c>
      <c r="M2855" s="117" t="s">
        <v>147</v>
      </c>
      <c r="N2855" s="118" t="s">
        <v>146</v>
      </c>
      <c r="O2855" s="118" t="s">
        <v>146</v>
      </c>
      <c r="P2855" s="118" t="s">
        <v>148</v>
      </c>
      <c r="Q2855" s="118" t="s">
        <v>146</v>
      </c>
      <c r="R2855" s="118" t="s">
        <v>146</v>
      </c>
      <c r="S2855" s="118" t="s">
        <v>146</v>
      </c>
      <c r="T2855" s="118" t="s">
        <v>146</v>
      </c>
      <c r="U2855" s="118" t="s">
        <v>146</v>
      </c>
      <c r="V2855" s="118" t="s">
        <v>6520</v>
      </c>
      <c r="W2855" s="118" t="s">
        <v>147</v>
      </c>
      <c r="X2855" s="121">
        <f t="shared" si="50"/>
        <v>22.5</v>
      </c>
      <c r="Y2855" s="68"/>
      <c r="Z2855" s="113">
        <f>VLOOKUP(B2855,[1]Sheet1!B$3:V$3093,21,0)</f>
        <v>0</v>
      </c>
    </row>
    <row r="2856" spans="2:26" ht="45" x14ac:dyDescent="0.25">
      <c r="B2856" s="9" t="s">
        <v>5764</v>
      </c>
      <c r="C2856" s="9" t="s">
        <v>5765</v>
      </c>
      <c r="D2856" s="9">
        <v>1986</v>
      </c>
      <c r="E2856" s="9" t="s">
        <v>12</v>
      </c>
      <c r="F2856" s="9" t="s">
        <v>30</v>
      </c>
      <c r="G2856" s="60" t="s">
        <v>54</v>
      </c>
      <c r="H2856" s="1" t="s">
        <v>11</v>
      </c>
      <c r="I2856" s="1" t="s">
        <v>177</v>
      </c>
      <c r="J2856" s="68" t="s">
        <v>291</v>
      </c>
      <c r="K2856" s="68" t="s">
        <v>292</v>
      </c>
      <c r="L2856" s="120" t="s">
        <v>146</v>
      </c>
      <c r="M2856" s="117" t="s">
        <v>147</v>
      </c>
      <c r="N2856" s="118" t="s">
        <v>148</v>
      </c>
      <c r="O2856" s="118" t="s">
        <v>146</v>
      </c>
      <c r="P2856" s="118" t="s">
        <v>146</v>
      </c>
      <c r="Q2856" s="118" t="s">
        <v>146</v>
      </c>
      <c r="R2856" s="118" t="s">
        <v>146</v>
      </c>
      <c r="S2856" s="118" t="s">
        <v>146</v>
      </c>
      <c r="T2856" s="118" t="s">
        <v>146</v>
      </c>
      <c r="U2856" s="118" t="s">
        <v>146</v>
      </c>
      <c r="V2856" s="118" t="s">
        <v>147</v>
      </c>
      <c r="W2856" s="118" t="s">
        <v>6520</v>
      </c>
      <c r="X2856" s="121">
        <f t="shared" si="50"/>
        <v>22.5</v>
      </c>
      <c r="Y2856" s="68"/>
      <c r="Z2856" s="113">
        <f>VLOOKUP(B2856,[1]Sheet1!B$3:V$3093,21,0)</f>
        <v>0</v>
      </c>
    </row>
    <row r="2857" spans="2:26" ht="30" x14ac:dyDescent="0.25">
      <c r="B2857" s="9" t="s">
        <v>5766</v>
      </c>
      <c r="C2857" s="9" t="s">
        <v>5767</v>
      </c>
      <c r="D2857" s="9">
        <v>1993</v>
      </c>
      <c r="E2857" s="9" t="s">
        <v>12</v>
      </c>
      <c r="F2857" s="9" t="s">
        <v>30</v>
      </c>
      <c r="G2857" s="60" t="s">
        <v>54</v>
      </c>
      <c r="H2857" s="1" t="s">
        <v>18</v>
      </c>
      <c r="I2857" s="1" t="s">
        <v>24</v>
      </c>
      <c r="J2857" s="68" t="s">
        <v>296</v>
      </c>
      <c r="K2857" s="68" t="s">
        <v>297</v>
      </c>
      <c r="L2857" s="120" t="s">
        <v>147</v>
      </c>
      <c r="M2857" s="117" t="s">
        <v>146</v>
      </c>
      <c r="N2857" s="118" t="s">
        <v>146</v>
      </c>
      <c r="O2857" s="118" t="s">
        <v>147</v>
      </c>
      <c r="P2857" s="118" t="s">
        <v>147</v>
      </c>
      <c r="Q2857" s="118" t="s">
        <v>146</v>
      </c>
      <c r="R2857" s="118" t="s">
        <v>146</v>
      </c>
      <c r="S2857" s="118" t="s">
        <v>146</v>
      </c>
      <c r="T2857" s="118" t="s">
        <v>146</v>
      </c>
      <c r="U2857" s="118" t="s">
        <v>147</v>
      </c>
      <c r="V2857" s="118" t="s">
        <v>147</v>
      </c>
      <c r="W2857" s="118" t="s">
        <v>146</v>
      </c>
      <c r="X2857" s="121">
        <f t="shared" si="50"/>
        <v>24.166666666666668</v>
      </c>
      <c r="Y2857" s="68"/>
      <c r="Z2857" s="113">
        <f>VLOOKUP(B2857,[1]Sheet1!B$3:V$3093,21,0)</f>
        <v>0</v>
      </c>
    </row>
    <row r="2858" spans="2:26" ht="30" x14ac:dyDescent="0.25">
      <c r="B2858" s="9" t="s">
        <v>5768</v>
      </c>
      <c r="C2858" s="9" t="s">
        <v>5769</v>
      </c>
      <c r="D2858" s="9">
        <v>1993</v>
      </c>
      <c r="E2858" s="9" t="s">
        <v>12</v>
      </c>
      <c r="F2858" s="9" t="s">
        <v>30</v>
      </c>
      <c r="G2858" s="60" t="s">
        <v>54</v>
      </c>
      <c r="H2858" s="1" t="s">
        <v>13</v>
      </c>
      <c r="I2858" s="1" t="s">
        <v>86</v>
      </c>
      <c r="J2858" s="68" t="s">
        <v>296</v>
      </c>
      <c r="K2858" s="68" t="s">
        <v>297</v>
      </c>
      <c r="L2858" s="120" t="s">
        <v>147</v>
      </c>
      <c r="M2858" s="117" t="s">
        <v>147</v>
      </c>
      <c r="N2858" s="118" t="s">
        <v>146</v>
      </c>
      <c r="O2858" s="118" t="s">
        <v>146</v>
      </c>
      <c r="P2858" s="118" t="s">
        <v>147</v>
      </c>
      <c r="Q2858" s="118" t="s">
        <v>146</v>
      </c>
      <c r="R2858" s="118" t="s">
        <v>146</v>
      </c>
      <c r="S2858" s="118" t="s">
        <v>146</v>
      </c>
      <c r="T2858" s="118" t="s">
        <v>146</v>
      </c>
      <c r="U2858" s="118" t="s">
        <v>146</v>
      </c>
      <c r="V2858" s="118" t="s">
        <v>146</v>
      </c>
      <c r="W2858" s="118" t="s">
        <v>146</v>
      </c>
      <c r="X2858" s="121">
        <f t="shared" si="50"/>
        <v>22.5</v>
      </c>
      <c r="Y2858" s="68"/>
      <c r="Z2858" s="113">
        <f>VLOOKUP(B2858,[1]Sheet1!B$3:V$3093,21,0)</f>
        <v>0</v>
      </c>
    </row>
    <row r="2859" spans="2:26" ht="30" x14ac:dyDescent="0.25">
      <c r="B2859" s="9" t="s">
        <v>5770</v>
      </c>
      <c r="C2859" s="9" t="s">
        <v>5771</v>
      </c>
      <c r="D2859" s="9">
        <v>1993</v>
      </c>
      <c r="E2859" s="9" t="s">
        <v>12</v>
      </c>
      <c r="F2859" s="9" t="s">
        <v>30</v>
      </c>
      <c r="G2859" s="60" t="s">
        <v>54</v>
      </c>
      <c r="H2859" s="1" t="s">
        <v>11</v>
      </c>
      <c r="I2859" s="1" t="s">
        <v>22</v>
      </c>
      <c r="J2859" s="68" t="s">
        <v>291</v>
      </c>
      <c r="K2859" s="68" t="s">
        <v>292</v>
      </c>
      <c r="L2859" s="120" t="s">
        <v>148</v>
      </c>
      <c r="M2859" s="117" t="s">
        <v>147</v>
      </c>
      <c r="N2859" s="118" t="s">
        <v>147</v>
      </c>
      <c r="O2859" s="118" t="s">
        <v>147</v>
      </c>
      <c r="P2859" s="118" t="s">
        <v>147</v>
      </c>
      <c r="Q2859" s="118" t="s">
        <v>148</v>
      </c>
      <c r="R2859" s="118" t="s">
        <v>147</v>
      </c>
      <c r="S2859" s="118" t="s">
        <v>148</v>
      </c>
      <c r="T2859" s="118" t="s">
        <v>146</v>
      </c>
      <c r="U2859" s="118" t="s">
        <v>147</v>
      </c>
      <c r="V2859" s="118" t="s">
        <v>146</v>
      </c>
      <c r="W2859" s="118" t="s">
        <v>146</v>
      </c>
      <c r="X2859" s="121">
        <f t="shared" si="50"/>
        <v>30</v>
      </c>
      <c r="Y2859" s="68"/>
      <c r="Z2859" s="113">
        <f>VLOOKUP(B2859,[1]Sheet1!B$3:V$3093,21,0)</f>
        <v>0</v>
      </c>
    </row>
    <row r="2860" spans="2:26" ht="30" x14ac:dyDescent="0.25">
      <c r="B2860" s="9" t="s">
        <v>5772</v>
      </c>
      <c r="C2860" s="9" t="s">
        <v>5773</v>
      </c>
      <c r="D2860" s="9">
        <v>1996</v>
      </c>
      <c r="E2860" s="9" t="s">
        <v>12</v>
      </c>
      <c r="F2860" s="9" t="s">
        <v>30</v>
      </c>
      <c r="G2860" s="60" t="s">
        <v>54</v>
      </c>
      <c r="H2860" s="1" t="s">
        <v>13</v>
      </c>
      <c r="I2860" s="1" t="s">
        <v>170</v>
      </c>
      <c r="J2860" s="68" t="s">
        <v>296</v>
      </c>
      <c r="K2860" s="68" t="s">
        <v>297</v>
      </c>
      <c r="L2860" s="120" t="s">
        <v>147</v>
      </c>
      <c r="M2860" s="117" t="s">
        <v>146</v>
      </c>
      <c r="N2860" s="118" t="s">
        <v>147</v>
      </c>
      <c r="O2860" s="118" t="s">
        <v>146</v>
      </c>
      <c r="P2860" s="118" t="s">
        <v>146</v>
      </c>
      <c r="Q2860" s="118" t="s">
        <v>147</v>
      </c>
      <c r="R2860" s="118" t="s">
        <v>148</v>
      </c>
      <c r="S2860" s="118" t="s">
        <v>147</v>
      </c>
      <c r="T2860" s="118" t="s">
        <v>147</v>
      </c>
      <c r="U2860" s="118" t="s">
        <v>147</v>
      </c>
      <c r="V2860" s="118" t="s">
        <v>146</v>
      </c>
      <c r="W2860" s="118" t="s">
        <v>146</v>
      </c>
      <c r="X2860" s="121">
        <f t="shared" si="50"/>
        <v>26.666666666666668</v>
      </c>
      <c r="Y2860" s="68"/>
      <c r="Z2860" s="113">
        <f>VLOOKUP(B2860,[1]Sheet1!B$3:V$3093,21,0)</f>
        <v>0</v>
      </c>
    </row>
    <row r="2861" spans="2:26" ht="30" x14ac:dyDescent="0.25">
      <c r="B2861" s="9" t="s">
        <v>5774</v>
      </c>
      <c r="C2861" s="9" t="s">
        <v>5775</v>
      </c>
      <c r="D2861" s="9">
        <v>1991</v>
      </c>
      <c r="E2861" s="9" t="s">
        <v>12</v>
      </c>
      <c r="F2861" s="9" t="s">
        <v>32</v>
      </c>
      <c r="G2861" s="60" t="s">
        <v>54</v>
      </c>
      <c r="H2861" s="1" t="s">
        <v>11</v>
      </c>
      <c r="I2861" s="1" t="s">
        <v>77</v>
      </c>
      <c r="J2861" s="68" t="s">
        <v>291</v>
      </c>
      <c r="K2861" s="68" t="s">
        <v>292</v>
      </c>
      <c r="L2861" s="120" t="s">
        <v>147</v>
      </c>
      <c r="M2861" s="117" t="s">
        <v>147</v>
      </c>
      <c r="N2861" s="118" t="s">
        <v>147</v>
      </c>
      <c r="O2861" s="118" t="s">
        <v>146</v>
      </c>
      <c r="P2861" s="118" t="s">
        <v>147</v>
      </c>
      <c r="Q2861" s="118" t="s">
        <v>148</v>
      </c>
      <c r="R2861" s="118" t="s">
        <v>147</v>
      </c>
      <c r="S2861" s="118" t="s">
        <v>148</v>
      </c>
      <c r="T2861" s="118" t="s">
        <v>146</v>
      </c>
      <c r="U2861" s="118" t="s">
        <v>148</v>
      </c>
      <c r="V2861" s="118" t="s">
        <v>148</v>
      </c>
      <c r="W2861" s="118" t="s">
        <v>147</v>
      </c>
      <c r="X2861" s="121">
        <f t="shared" si="50"/>
        <v>31.666666666666668</v>
      </c>
      <c r="Y2861" s="68"/>
      <c r="Z2861" s="113">
        <f>VLOOKUP(B2861,[1]Sheet1!B$3:V$3093,21,0)</f>
        <v>0</v>
      </c>
    </row>
    <row r="2862" spans="2:26" ht="45" x14ac:dyDescent="0.25">
      <c r="B2862" s="9" t="s">
        <v>5776</v>
      </c>
      <c r="C2862" s="9" t="s">
        <v>5777</v>
      </c>
      <c r="D2862" s="9">
        <v>2002</v>
      </c>
      <c r="E2862" s="9" t="s">
        <v>12</v>
      </c>
      <c r="F2862" s="9" t="s">
        <v>30</v>
      </c>
      <c r="G2862" s="60" t="s">
        <v>54</v>
      </c>
      <c r="H2862" s="1" t="s">
        <v>18</v>
      </c>
      <c r="I2862" s="1" t="s">
        <v>85</v>
      </c>
      <c r="J2862" s="68" t="s">
        <v>6261</v>
      </c>
      <c r="K2862" s="68" t="s">
        <v>6262</v>
      </c>
      <c r="L2862" s="120" t="s">
        <v>149</v>
      </c>
      <c r="M2862" s="117" t="s">
        <v>149</v>
      </c>
      <c r="N2862" s="118" t="s">
        <v>149</v>
      </c>
      <c r="O2862" s="118" t="s">
        <v>146</v>
      </c>
      <c r="P2862" s="118" t="s">
        <v>146</v>
      </c>
      <c r="Q2862" s="118" t="s">
        <v>146</v>
      </c>
      <c r="R2862" s="118" t="s">
        <v>148</v>
      </c>
      <c r="S2862" s="118" t="s">
        <v>146</v>
      </c>
      <c r="T2862" s="118" t="s">
        <v>146</v>
      </c>
      <c r="U2862" s="118" t="s">
        <v>147</v>
      </c>
      <c r="V2862" s="118" t="s">
        <v>147</v>
      </c>
      <c r="W2862" s="118" t="s">
        <v>146</v>
      </c>
      <c r="X2862" s="121">
        <f t="shared" si="50"/>
        <v>24.444444444444443</v>
      </c>
      <c r="Y2862" s="68"/>
      <c r="Z2862" s="113">
        <f>VLOOKUP(B2862,[1]Sheet1!B$3:V$3093,21,0)</f>
        <v>0</v>
      </c>
    </row>
    <row r="2863" spans="2:26" ht="30" x14ac:dyDescent="0.25">
      <c r="B2863" s="9" t="s">
        <v>5778</v>
      </c>
      <c r="C2863" s="9" t="s">
        <v>5779</v>
      </c>
      <c r="D2863" s="9">
        <v>1990</v>
      </c>
      <c r="E2863" s="9" t="s">
        <v>12</v>
      </c>
      <c r="F2863" s="9" t="s">
        <v>30</v>
      </c>
      <c r="G2863" s="60" t="s">
        <v>54</v>
      </c>
      <c r="H2863" s="1" t="s">
        <v>13</v>
      </c>
      <c r="I2863" s="1" t="s">
        <v>6249</v>
      </c>
      <c r="J2863" s="68" t="s">
        <v>296</v>
      </c>
      <c r="K2863" s="68" t="s">
        <v>297</v>
      </c>
      <c r="L2863" s="120" t="s">
        <v>147</v>
      </c>
      <c r="M2863" s="117" t="s">
        <v>147</v>
      </c>
      <c r="N2863" s="118" t="s">
        <v>147</v>
      </c>
      <c r="O2863" s="118" t="s">
        <v>147</v>
      </c>
      <c r="P2863" s="118" t="s">
        <v>147</v>
      </c>
      <c r="Q2863" s="118" t="s">
        <v>146</v>
      </c>
      <c r="R2863" s="118" t="s">
        <v>146</v>
      </c>
      <c r="S2863" s="118" t="s">
        <v>146</v>
      </c>
      <c r="T2863" s="118" t="s">
        <v>146</v>
      </c>
      <c r="U2863" s="118" t="s">
        <v>146</v>
      </c>
      <c r="V2863" s="118" t="s">
        <v>146</v>
      </c>
      <c r="W2863" s="118" t="s">
        <v>147</v>
      </c>
      <c r="X2863" s="121">
        <f t="shared" si="50"/>
        <v>25</v>
      </c>
      <c r="Y2863" s="68"/>
      <c r="Z2863" s="113">
        <f>VLOOKUP(B2863,[1]Sheet1!B$3:V$3093,21,0)</f>
        <v>0</v>
      </c>
    </row>
    <row r="2864" spans="2:26" ht="30" x14ac:dyDescent="0.25">
      <c r="B2864" s="9" t="s">
        <v>5780</v>
      </c>
      <c r="C2864" s="9" t="s">
        <v>5781</v>
      </c>
      <c r="D2864" s="9">
        <v>1993</v>
      </c>
      <c r="E2864" s="9" t="s">
        <v>12</v>
      </c>
      <c r="F2864" s="9" t="s">
        <v>30</v>
      </c>
      <c r="G2864" s="60" t="s">
        <v>54</v>
      </c>
      <c r="H2864" s="1" t="s">
        <v>18</v>
      </c>
      <c r="I2864" s="1" t="s">
        <v>24</v>
      </c>
      <c r="J2864" s="68" t="s">
        <v>296</v>
      </c>
      <c r="K2864" s="68" t="s">
        <v>297</v>
      </c>
      <c r="L2864" s="120" t="s">
        <v>146</v>
      </c>
      <c r="M2864" s="117" t="s">
        <v>6520</v>
      </c>
      <c r="N2864" s="118" t="s">
        <v>146</v>
      </c>
      <c r="O2864" s="118" t="s">
        <v>146</v>
      </c>
      <c r="P2864" s="118" t="s">
        <v>146</v>
      </c>
      <c r="Q2864" s="118" t="s">
        <v>146</v>
      </c>
      <c r="R2864" s="118" t="s">
        <v>147</v>
      </c>
      <c r="S2864" s="118" t="s">
        <v>146</v>
      </c>
      <c r="T2864" s="118" t="s">
        <v>146</v>
      </c>
      <c r="U2864" s="118" t="s">
        <v>6520</v>
      </c>
      <c r="V2864" s="118" t="s">
        <v>146</v>
      </c>
      <c r="W2864" s="118" t="s">
        <v>147</v>
      </c>
      <c r="X2864" s="121">
        <f t="shared" si="50"/>
        <v>20</v>
      </c>
      <c r="Y2864" s="68"/>
      <c r="Z2864" s="113"/>
    </row>
    <row r="2865" spans="2:26" ht="45" x14ac:dyDescent="0.25">
      <c r="B2865" s="9" t="s">
        <v>5782</v>
      </c>
      <c r="C2865" s="9" t="s">
        <v>5783</v>
      </c>
      <c r="D2865" s="9">
        <v>1993</v>
      </c>
      <c r="E2865" s="9" t="s">
        <v>12</v>
      </c>
      <c r="F2865" s="9" t="s">
        <v>30</v>
      </c>
      <c r="G2865" s="60" t="s">
        <v>54</v>
      </c>
      <c r="H2865" s="1" t="s">
        <v>13</v>
      </c>
      <c r="I2865" s="1" t="s">
        <v>16</v>
      </c>
      <c r="J2865" s="68" t="s">
        <v>296</v>
      </c>
      <c r="K2865" s="68" t="s">
        <v>297</v>
      </c>
      <c r="L2865" s="120" t="s">
        <v>148</v>
      </c>
      <c r="M2865" s="117" t="s">
        <v>147</v>
      </c>
      <c r="N2865" s="118" t="s">
        <v>146</v>
      </c>
      <c r="O2865" s="118" t="s">
        <v>147</v>
      </c>
      <c r="P2865" s="118" t="s">
        <v>147</v>
      </c>
      <c r="Q2865" s="118" t="s">
        <v>148</v>
      </c>
      <c r="R2865" s="118" t="s">
        <v>146</v>
      </c>
      <c r="S2865" s="118" t="s">
        <v>148</v>
      </c>
      <c r="T2865" s="118" t="s">
        <v>146</v>
      </c>
      <c r="U2865" s="118" t="s">
        <v>146</v>
      </c>
      <c r="V2865" s="118" t="s">
        <v>146</v>
      </c>
      <c r="W2865" s="118" t="s">
        <v>147</v>
      </c>
      <c r="X2865" s="121">
        <f t="shared" si="50"/>
        <v>28.333333333333332</v>
      </c>
      <c r="Y2865" s="68"/>
      <c r="Z2865" s="113">
        <f>VLOOKUP(B2865,[1]Sheet1!B$3:V$3093,21,0)</f>
        <v>0</v>
      </c>
    </row>
    <row r="2866" spans="2:26" ht="30" x14ac:dyDescent="0.25">
      <c r="B2866" s="9" t="s">
        <v>5784</v>
      </c>
      <c r="C2866" s="9" t="s">
        <v>5785</v>
      </c>
      <c r="D2866" s="9">
        <v>1996</v>
      </c>
      <c r="E2866" s="9" t="s">
        <v>12</v>
      </c>
      <c r="F2866" s="9" t="s">
        <v>30</v>
      </c>
      <c r="G2866" s="60" t="s">
        <v>54</v>
      </c>
      <c r="H2866" s="1" t="s">
        <v>11</v>
      </c>
      <c r="I2866" s="1" t="s">
        <v>170</v>
      </c>
      <c r="J2866" s="68" t="s">
        <v>6493</v>
      </c>
      <c r="K2866" s="68" t="s">
        <v>6494</v>
      </c>
      <c r="L2866" s="120" t="s">
        <v>146</v>
      </c>
      <c r="M2866" s="117" t="s">
        <v>146</v>
      </c>
      <c r="N2866" s="118" t="s">
        <v>146</v>
      </c>
      <c r="O2866" s="118" t="s">
        <v>146</v>
      </c>
      <c r="P2866" s="118" t="s">
        <v>146</v>
      </c>
      <c r="Q2866" s="118" t="s">
        <v>147</v>
      </c>
      <c r="R2866" s="118" t="s">
        <v>146</v>
      </c>
      <c r="S2866" s="118" t="s">
        <v>147</v>
      </c>
      <c r="T2866" s="118" t="s">
        <v>146</v>
      </c>
      <c r="U2866" s="118" t="s">
        <v>147</v>
      </c>
      <c r="V2866" s="118" t="s">
        <v>146</v>
      </c>
      <c r="W2866" s="118" t="s">
        <v>146</v>
      </c>
      <c r="X2866" s="121">
        <f t="shared" si="50"/>
        <v>22.5</v>
      </c>
      <c r="Y2866" s="68"/>
      <c r="Z2866" s="113">
        <f>VLOOKUP(B2866,[1]Sheet1!B$3:V$3093,21,0)</f>
        <v>0</v>
      </c>
    </row>
    <row r="2867" spans="2:26" ht="30" x14ac:dyDescent="0.25">
      <c r="B2867" s="9" t="s">
        <v>5786</v>
      </c>
      <c r="C2867" s="9" t="s">
        <v>5787</v>
      </c>
      <c r="D2867" s="9">
        <v>1991</v>
      </c>
      <c r="E2867" s="9" t="s">
        <v>12</v>
      </c>
      <c r="F2867" s="9" t="s">
        <v>30</v>
      </c>
      <c r="G2867" s="60" t="s">
        <v>54</v>
      </c>
      <c r="H2867" s="1" t="s">
        <v>13</v>
      </c>
      <c r="I2867" s="1" t="s">
        <v>170</v>
      </c>
      <c r="J2867" s="68" t="s">
        <v>296</v>
      </c>
      <c r="K2867" s="68" t="s">
        <v>297</v>
      </c>
      <c r="L2867" s="120" t="s">
        <v>146</v>
      </c>
      <c r="M2867" s="117" t="s">
        <v>146</v>
      </c>
      <c r="N2867" s="118" t="s">
        <v>146</v>
      </c>
      <c r="O2867" s="118" t="s">
        <v>146</v>
      </c>
      <c r="P2867" s="118" t="s">
        <v>146</v>
      </c>
      <c r="Q2867" s="118" t="s">
        <v>146</v>
      </c>
      <c r="R2867" s="118" t="s">
        <v>146</v>
      </c>
      <c r="S2867" s="118" t="s">
        <v>146</v>
      </c>
      <c r="T2867" s="118" t="s">
        <v>6520</v>
      </c>
      <c r="U2867" s="118" t="s">
        <v>146</v>
      </c>
      <c r="V2867" s="118" t="s">
        <v>146</v>
      </c>
      <c r="W2867" s="118" t="s">
        <v>147</v>
      </c>
      <c r="X2867" s="121">
        <f t="shared" si="50"/>
        <v>20</v>
      </c>
      <c r="Y2867" s="68"/>
      <c r="Z2867" s="113"/>
    </row>
    <row r="2868" spans="2:26" ht="30" x14ac:dyDescent="0.25">
      <c r="B2868" s="9" t="s">
        <v>5788</v>
      </c>
      <c r="C2868" s="9" t="s">
        <v>5789</v>
      </c>
      <c r="D2868" s="9">
        <v>1993</v>
      </c>
      <c r="E2868" s="9" t="s">
        <v>12</v>
      </c>
      <c r="F2868" s="9" t="s">
        <v>30</v>
      </c>
      <c r="G2868" s="60" t="s">
        <v>54</v>
      </c>
      <c r="H2868" s="1" t="s">
        <v>18</v>
      </c>
      <c r="I2868" s="1" t="s">
        <v>6247</v>
      </c>
      <c r="J2868" s="68" t="s">
        <v>296</v>
      </c>
      <c r="K2868" s="68" t="s">
        <v>297</v>
      </c>
      <c r="L2868" s="120" t="s">
        <v>146</v>
      </c>
      <c r="M2868" s="117" t="s">
        <v>6520</v>
      </c>
      <c r="N2868" s="118" t="s">
        <v>147</v>
      </c>
      <c r="O2868" s="118" t="s">
        <v>146</v>
      </c>
      <c r="P2868" s="118" t="s">
        <v>146</v>
      </c>
      <c r="Q2868" s="118" t="s">
        <v>146</v>
      </c>
      <c r="R2868" s="118" t="s">
        <v>146</v>
      </c>
      <c r="S2868" s="118" t="s">
        <v>146</v>
      </c>
      <c r="T2868" s="118" t="s">
        <v>6520</v>
      </c>
      <c r="U2868" s="118" t="s">
        <v>146</v>
      </c>
      <c r="V2868" s="118" t="s">
        <v>146</v>
      </c>
      <c r="W2868" s="118" t="s">
        <v>147</v>
      </c>
      <c r="X2868" s="121">
        <f t="shared" si="50"/>
        <v>20</v>
      </c>
      <c r="Y2868" s="68"/>
      <c r="Z2868" s="113"/>
    </row>
    <row r="2869" spans="2:26" ht="30" x14ac:dyDescent="0.25">
      <c r="B2869" s="9" t="s">
        <v>5790</v>
      </c>
      <c r="C2869" s="9" t="s">
        <v>5791</v>
      </c>
      <c r="D2869" s="9">
        <v>1979</v>
      </c>
      <c r="E2869" s="9" t="s">
        <v>12</v>
      </c>
      <c r="F2869" s="9" t="s">
        <v>32</v>
      </c>
      <c r="G2869" s="60" t="s">
        <v>54</v>
      </c>
      <c r="H2869" s="1" t="s">
        <v>11</v>
      </c>
      <c r="I2869" s="1" t="s">
        <v>77</v>
      </c>
      <c r="J2869" s="68" t="s">
        <v>296</v>
      </c>
      <c r="K2869" s="68" t="s">
        <v>297</v>
      </c>
      <c r="L2869" s="120" t="s">
        <v>147</v>
      </c>
      <c r="M2869" s="117" t="s">
        <v>147</v>
      </c>
      <c r="N2869" s="118" t="s">
        <v>148</v>
      </c>
      <c r="O2869" s="118" t="s">
        <v>147</v>
      </c>
      <c r="P2869" s="118" t="s">
        <v>146</v>
      </c>
      <c r="Q2869" s="118" t="s">
        <v>146</v>
      </c>
      <c r="R2869" s="118" t="s">
        <v>146</v>
      </c>
      <c r="S2869" s="118" t="s">
        <v>146</v>
      </c>
      <c r="T2869" s="118" t="s">
        <v>146</v>
      </c>
      <c r="U2869" s="118" t="s">
        <v>146</v>
      </c>
      <c r="V2869" s="118" t="s">
        <v>146</v>
      </c>
      <c r="W2869" s="118" t="s">
        <v>146</v>
      </c>
      <c r="X2869" s="121">
        <f t="shared" si="50"/>
        <v>24.166666666666668</v>
      </c>
      <c r="Y2869" s="68"/>
      <c r="Z2869" s="113">
        <f>VLOOKUP(B2869,[1]Sheet1!B$3:V$3093,21,0)</f>
        <v>0</v>
      </c>
    </row>
    <row r="2870" spans="2:26" ht="45" x14ac:dyDescent="0.25">
      <c r="B2870" s="9" t="s">
        <v>5792</v>
      </c>
      <c r="C2870" s="9" t="s">
        <v>5793</v>
      </c>
      <c r="D2870" s="9">
        <v>1993</v>
      </c>
      <c r="E2870" s="9" t="s">
        <v>12</v>
      </c>
      <c r="F2870" s="9" t="s">
        <v>32</v>
      </c>
      <c r="G2870" s="60" t="s">
        <v>54</v>
      </c>
      <c r="H2870" s="1" t="s">
        <v>13</v>
      </c>
      <c r="I2870" s="1" t="s">
        <v>79</v>
      </c>
      <c r="J2870" s="68" t="s">
        <v>296</v>
      </c>
      <c r="K2870" s="68" t="s">
        <v>297</v>
      </c>
      <c r="L2870" s="120" t="s">
        <v>147</v>
      </c>
      <c r="M2870" s="117" t="s">
        <v>146</v>
      </c>
      <c r="N2870" s="118" t="s">
        <v>6520</v>
      </c>
      <c r="O2870" s="118" t="s">
        <v>146</v>
      </c>
      <c r="P2870" s="118" t="s">
        <v>147</v>
      </c>
      <c r="Q2870" s="118" t="s">
        <v>146</v>
      </c>
      <c r="R2870" s="118" t="s">
        <v>148</v>
      </c>
      <c r="S2870" s="118" t="s">
        <v>146</v>
      </c>
      <c r="T2870" s="118" t="s">
        <v>146</v>
      </c>
      <c r="U2870" s="118" t="s">
        <v>6520</v>
      </c>
      <c r="V2870" s="118" t="s">
        <v>146</v>
      </c>
      <c r="W2870" s="118" t="s">
        <v>146</v>
      </c>
      <c r="X2870" s="121">
        <f t="shared" si="50"/>
        <v>21.666666666666668</v>
      </c>
      <c r="Y2870" s="68"/>
      <c r="Z2870" s="113">
        <f>VLOOKUP(B2870,[1]Sheet1!B$3:V$3093,21,0)</f>
        <v>0</v>
      </c>
    </row>
    <row r="2871" spans="2:26" ht="30" x14ac:dyDescent="0.25">
      <c r="B2871" s="9" t="s">
        <v>5794</v>
      </c>
      <c r="C2871" s="9" t="s">
        <v>5795</v>
      </c>
      <c r="D2871" s="9">
        <v>1989</v>
      </c>
      <c r="E2871" s="9" t="s">
        <v>12</v>
      </c>
      <c r="F2871" s="9" t="s">
        <v>30</v>
      </c>
      <c r="G2871" s="60" t="s">
        <v>54</v>
      </c>
      <c r="H2871" s="1" t="s">
        <v>13</v>
      </c>
      <c r="I2871" s="1" t="s">
        <v>86</v>
      </c>
      <c r="J2871" s="68" t="s">
        <v>296</v>
      </c>
      <c r="K2871" s="68" t="s">
        <v>297</v>
      </c>
      <c r="L2871" s="120" t="s">
        <v>147</v>
      </c>
      <c r="M2871" s="117" t="s">
        <v>146</v>
      </c>
      <c r="N2871" s="118" t="s">
        <v>147</v>
      </c>
      <c r="O2871" s="118" t="s">
        <v>147</v>
      </c>
      <c r="P2871" s="118" t="s">
        <v>147</v>
      </c>
      <c r="Q2871" s="118" t="s">
        <v>146</v>
      </c>
      <c r="R2871" s="118" t="s">
        <v>147</v>
      </c>
      <c r="S2871" s="118" t="s">
        <v>146</v>
      </c>
      <c r="T2871" s="118" t="s">
        <v>147</v>
      </c>
      <c r="U2871" s="118" t="s">
        <v>147</v>
      </c>
      <c r="V2871" s="118" t="s">
        <v>146</v>
      </c>
      <c r="W2871" s="118" t="s">
        <v>6520</v>
      </c>
      <c r="X2871" s="121">
        <f t="shared" si="50"/>
        <v>25</v>
      </c>
      <c r="Y2871" s="68"/>
      <c r="Z2871" s="113">
        <f>VLOOKUP(B2871,[1]Sheet1!B$3:V$3093,21,0)</f>
        <v>0</v>
      </c>
    </row>
    <row r="2872" spans="2:26" ht="30" x14ac:dyDescent="0.25">
      <c r="B2872" s="9" t="s">
        <v>5796</v>
      </c>
      <c r="C2872" s="9" t="s">
        <v>5797</v>
      </c>
      <c r="D2872" s="9">
        <v>1995</v>
      </c>
      <c r="E2872" s="9" t="s">
        <v>12</v>
      </c>
      <c r="F2872" s="9" t="s">
        <v>161</v>
      </c>
      <c r="G2872" s="60" t="s">
        <v>54</v>
      </c>
      <c r="H2872" s="1" t="s">
        <v>176</v>
      </c>
      <c r="I2872" s="1"/>
      <c r="J2872" s="68" t="s">
        <v>296</v>
      </c>
      <c r="K2872" s="68" t="s">
        <v>297</v>
      </c>
      <c r="L2872" s="120" t="s">
        <v>6520</v>
      </c>
      <c r="M2872" s="117" t="s">
        <v>146</v>
      </c>
      <c r="N2872" s="118" t="s">
        <v>147</v>
      </c>
      <c r="O2872" s="118" t="s">
        <v>146</v>
      </c>
      <c r="P2872" s="118" t="s">
        <v>146</v>
      </c>
      <c r="Q2872" s="118" t="s">
        <v>146</v>
      </c>
      <c r="R2872" s="118" t="s">
        <v>147</v>
      </c>
      <c r="S2872" s="118" t="s">
        <v>146</v>
      </c>
      <c r="T2872" s="118" t="s">
        <v>147</v>
      </c>
      <c r="U2872" s="118" t="s">
        <v>147</v>
      </c>
      <c r="V2872" s="118" t="s">
        <v>146</v>
      </c>
      <c r="W2872" s="118" t="s">
        <v>146</v>
      </c>
      <c r="X2872" s="121">
        <f t="shared" si="50"/>
        <v>22.5</v>
      </c>
      <c r="Y2872" s="68"/>
      <c r="Z2872" s="113">
        <f>VLOOKUP(B2872,[1]Sheet1!B$3:V$3093,21,0)</f>
        <v>0</v>
      </c>
    </row>
    <row r="2873" spans="2:26" ht="30" x14ac:dyDescent="0.25">
      <c r="B2873" s="9" t="s">
        <v>5798</v>
      </c>
      <c r="C2873" s="9" t="s">
        <v>5799</v>
      </c>
      <c r="D2873" s="9">
        <v>1993</v>
      </c>
      <c r="E2873" s="9" t="s">
        <v>12</v>
      </c>
      <c r="F2873" s="9" t="s">
        <v>30</v>
      </c>
      <c r="G2873" s="60" t="s">
        <v>54</v>
      </c>
      <c r="H2873" s="1" t="s">
        <v>13</v>
      </c>
      <c r="I2873" s="1" t="s">
        <v>24</v>
      </c>
      <c r="J2873" s="68" t="s">
        <v>291</v>
      </c>
      <c r="K2873" s="68" t="s">
        <v>292</v>
      </c>
      <c r="L2873" s="120" t="s">
        <v>146</v>
      </c>
      <c r="M2873" s="117" t="s">
        <v>146</v>
      </c>
      <c r="N2873" s="118" t="s">
        <v>146</v>
      </c>
      <c r="O2873" s="118" t="s">
        <v>146</v>
      </c>
      <c r="P2873" s="118" t="s">
        <v>147</v>
      </c>
      <c r="Q2873" s="118" t="s">
        <v>6520</v>
      </c>
      <c r="R2873" s="118" t="s">
        <v>146</v>
      </c>
      <c r="S2873" s="118" t="s">
        <v>6520</v>
      </c>
      <c r="T2873" s="118" t="s">
        <v>147</v>
      </c>
      <c r="U2873" s="118" t="s">
        <v>148</v>
      </c>
      <c r="V2873" s="118" t="s">
        <v>147</v>
      </c>
      <c r="W2873" s="118" t="s">
        <v>146</v>
      </c>
      <c r="X2873" s="121">
        <f t="shared" si="50"/>
        <v>22.5</v>
      </c>
      <c r="Y2873" s="68"/>
      <c r="Z2873" s="113">
        <f>VLOOKUP(B2873,[1]Sheet1!B$3:V$3093,21,0)</f>
        <v>0</v>
      </c>
    </row>
    <row r="2874" spans="2:26" ht="30" x14ac:dyDescent="0.25">
      <c r="B2874" s="9" t="s">
        <v>5800</v>
      </c>
      <c r="C2874" s="9" t="s">
        <v>5801</v>
      </c>
      <c r="D2874" s="9">
        <v>1995</v>
      </c>
      <c r="E2874" s="9" t="s">
        <v>12</v>
      </c>
      <c r="F2874" s="9" t="s">
        <v>30</v>
      </c>
      <c r="G2874" s="60" t="s">
        <v>54</v>
      </c>
      <c r="H2874" s="1" t="s">
        <v>13</v>
      </c>
      <c r="I2874" s="1" t="s">
        <v>170</v>
      </c>
      <c r="J2874" s="68" t="s">
        <v>291</v>
      </c>
      <c r="K2874" s="68" t="s">
        <v>292</v>
      </c>
      <c r="L2874" s="120" t="s">
        <v>146</v>
      </c>
      <c r="M2874" s="117" t="s">
        <v>146</v>
      </c>
      <c r="N2874" s="118" t="s">
        <v>147</v>
      </c>
      <c r="O2874" s="118" t="s">
        <v>6520</v>
      </c>
      <c r="P2874" s="118" t="s">
        <v>147</v>
      </c>
      <c r="Q2874" s="118" t="s">
        <v>6520</v>
      </c>
      <c r="R2874" s="118" t="s">
        <v>148</v>
      </c>
      <c r="S2874" s="118" t="s">
        <v>6520</v>
      </c>
      <c r="T2874" s="118" t="s">
        <v>148</v>
      </c>
      <c r="U2874" s="118" t="s">
        <v>146</v>
      </c>
      <c r="V2874" s="118" t="s">
        <v>6520</v>
      </c>
      <c r="W2874" s="118" t="s">
        <v>148</v>
      </c>
      <c r="X2874" s="121">
        <f t="shared" si="50"/>
        <v>23.333333333333332</v>
      </c>
      <c r="Y2874" s="68"/>
      <c r="Z2874" s="113">
        <f>VLOOKUP(B2874,[1]Sheet1!B$3:V$3093,21,0)</f>
        <v>0</v>
      </c>
    </row>
    <row r="2875" spans="2:26" ht="30" x14ac:dyDescent="0.25">
      <c r="B2875" s="9" t="s">
        <v>5802</v>
      </c>
      <c r="C2875" s="9" t="s">
        <v>5803</v>
      </c>
      <c r="D2875" s="9">
        <v>1991</v>
      </c>
      <c r="E2875" s="9" t="s">
        <v>12</v>
      </c>
      <c r="F2875" s="9" t="s">
        <v>30</v>
      </c>
      <c r="G2875" s="60" t="s">
        <v>54</v>
      </c>
      <c r="H2875" s="1" t="s">
        <v>13</v>
      </c>
      <c r="I2875" s="1" t="s">
        <v>86</v>
      </c>
      <c r="J2875" s="68" t="s">
        <v>296</v>
      </c>
      <c r="K2875" s="68" t="s">
        <v>297</v>
      </c>
      <c r="L2875" s="120" t="s">
        <v>147</v>
      </c>
      <c r="M2875" s="117" t="s">
        <v>147</v>
      </c>
      <c r="N2875" s="118" t="s">
        <v>147</v>
      </c>
      <c r="O2875" s="118" t="s">
        <v>147</v>
      </c>
      <c r="P2875" s="118" t="s">
        <v>146</v>
      </c>
      <c r="Q2875" s="118" t="s">
        <v>147</v>
      </c>
      <c r="R2875" s="118" t="s">
        <v>146</v>
      </c>
      <c r="S2875" s="118" t="s">
        <v>147</v>
      </c>
      <c r="T2875" s="118" t="s">
        <v>146</v>
      </c>
      <c r="U2875" s="118" t="s">
        <v>147</v>
      </c>
      <c r="V2875" s="118" t="s">
        <v>146</v>
      </c>
      <c r="W2875" s="118" t="s">
        <v>146</v>
      </c>
      <c r="X2875" s="121">
        <f t="shared" si="50"/>
        <v>25.833333333333332</v>
      </c>
      <c r="Y2875" s="68"/>
      <c r="Z2875" s="113">
        <f>VLOOKUP(B2875,[1]Sheet1!B$3:V$3093,21,0)</f>
        <v>0</v>
      </c>
    </row>
    <row r="2876" spans="2:26" ht="30" x14ac:dyDescent="0.25">
      <c r="B2876" s="9" t="s">
        <v>5804</v>
      </c>
      <c r="C2876" s="9" t="s">
        <v>5805</v>
      </c>
      <c r="D2876" s="9">
        <v>1988</v>
      </c>
      <c r="E2876" s="9" t="s">
        <v>12</v>
      </c>
      <c r="F2876" s="9" t="s">
        <v>30</v>
      </c>
      <c r="G2876" s="60" t="s">
        <v>54</v>
      </c>
      <c r="H2876" s="1" t="s">
        <v>18</v>
      </c>
      <c r="I2876" s="1" t="s">
        <v>6253</v>
      </c>
      <c r="J2876" s="68" t="s">
        <v>296</v>
      </c>
      <c r="K2876" s="68" t="s">
        <v>297</v>
      </c>
      <c r="L2876" s="120" t="s">
        <v>147</v>
      </c>
      <c r="M2876" s="117" t="s">
        <v>146</v>
      </c>
      <c r="N2876" s="118" t="s">
        <v>146</v>
      </c>
      <c r="O2876" s="118" t="s">
        <v>147</v>
      </c>
      <c r="P2876" s="118" t="s">
        <v>146</v>
      </c>
      <c r="Q2876" s="118" t="s">
        <v>147</v>
      </c>
      <c r="R2876" s="118" t="s">
        <v>147</v>
      </c>
      <c r="S2876" s="118" t="s">
        <v>147</v>
      </c>
      <c r="T2876" s="118" t="s">
        <v>146</v>
      </c>
      <c r="U2876" s="118" t="s">
        <v>146</v>
      </c>
      <c r="V2876" s="118" t="s">
        <v>146</v>
      </c>
      <c r="W2876" s="118" t="s">
        <v>146</v>
      </c>
      <c r="X2876" s="121">
        <f t="shared" si="50"/>
        <v>24.166666666666668</v>
      </c>
      <c r="Y2876" s="68"/>
      <c r="Z2876" s="113">
        <f>VLOOKUP(B2876,[1]Sheet1!B$3:V$3093,21,0)</f>
        <v>0</v>
      </c>
    </row>
    <row r="2877" spans="2:26" ht="60" x14ac:dyDescent="0.25">
      <c r="B2877" s="9" t="s">
        <v>5806</v>
      </c>
      <c r="C2877" s="9" t="s">
        <v>5807</v>
      </c>
      <c r="D2877" s="9">
        <v>1982</v>
      </c>
      <c r="E2877" s="9" t="s">
        <v>12</v>
      </c>
      <c r="F2877" s="9" t="s">
        <v>30</v>
      </c>
      <c r="G2877" s="60" t="s">
        <v>54</v>
      </c>
      <c r="H2877" s="1" t="s">
        <v>80</v>
      </c>
      <c r="I2877" s="1" t="s">
        <v>6394</v>
      </c>
      <c r="J2877" s="68" t="s">
        <v>291</v>
      </c>
      <c r="K2877" s="68" t="s">
        <v>292</v>
      </c>
      <c r="L2877" s="120" t="s">
        <v>148</v>
      </c>
      <c r="M2877" s="117" t="s">
        <v>148</v>
      </c>
      <c r="N2877" s="118" t="s">
        <v>148</v>
      </c>
      <c r="O2877" s="118" t="s">
        <v>148</v>
      </c>
      <c r="P2877" s="118" t="s">
        <v>148</v>
      </c>
      <c r="Q2877" s="118" t="s">
        <v>147</v>
      </c>
      <c r="R2877" s="118" t="s">
        <v>148</v>
      </c>
      <c r="S2877" s="118" t="s">
        <v>147</v>
      </c>
      <c r="T2877" s="118" t="s">
        <v>147</v>
      </c>
      <c r="U2877" s="118" t="s">
        <v>147</v>
      </c>
      <c r="V2877" s="118" t="s">
        <v>147</v>
      </c>
      <c r="W2877" s="118" t="s">
        <v>147</v>
      </c>
      <c r="X2877" s="121">
        <f t="shared" si="50"/>
        <v>35</v>
      </c>
      <c r="Y2877" s="68"/>
      <c r="Z2877" s="113">
        <f>VLOOKUP(B2877,[1]Sheet1!B$3:V$3093,21,0)</f>
        <v>0</v>
      </c>
    </row>
    <row r="2878" spans="2:26" ht="30" x14ac:dyDescent="0.25">
      <c r="B2878" s="9" t="s">
        <v>5808</v>
      </c>
      <c r="C2878" s="9" t="s">
        <v>5809</v>
      </c>
      <c r="D2878" s="9">
        <v>1993</v>
      </c>
      <c r="E2878" s="9" t="s">
        <v>12</v>
      </c>
      <c r="F2878" s="9" t="s">
        <v>30</v>
      </c>
      <c r="G2878" s="60" t="s">
        <v>54</v>
      </c>
      <c r="H2878" s="1" t="s">
        <v>18</v>
      </c>
      <c r="I2878" s="1" t="s">
        <v>6247</v>
      </c>
      <c r="J2878" s="68" t="s">
        <v>296</v>
      </c>
      <c r="K2878" s="68" t="s">
        <v>297</v>
      </c>
      <c r="L2878" s="120" t="s">
        <v>147</v>
      </c>
      <c r="M2878" s="117" t="s">
        <v>147</v>
      </c>
      <c r="N2878" s="118" t="s">
        <v>146</v>
      </c>
      <c r="O2878" s="118" t="s">
        <v>146</v>
      </c>
      <c r="P2878" s="118" t="s">
        <v>146</v>
      </c>
      <c r="Q2878" s="118" t="s">
        <v>147</v>
      </c>
      <c r="R2878" s="118" t="s">
        <v>148</v>
      </c>
      <c r="S2878" s="118" t="s">
        <v>147</v>
      </c>
      <c r="T2878" s="118" t="s">
        <v>146</v>
      </c>
      <c r="U2878" s="118" t="s">
        <v>146</v>
      </c>
      <c r="V2878" s="118" t="s">
        <v>146</v>
      </c>
      <c r="W2878" s="118" t="s">
        <v>146</v>
      </c>
      <c r="X2878" s="121">
        <f t="shared" si="50"/>
        <v>25</v>
      </c>
      <c r="Y2878" s="68"/>
      <c r="Z2878" s="113">
        <f>VLOOKUP(B2878,[1]Sheet1!B$3:V$3093,21,0)</f>
        <v>0</v>
      </c>
    </row>
    <row r="2879" spans="2:26" ht="30" x14ac:dyDescent="0.25">
      <c r="B2879" s="9" t="s">
        <v>5810</v>
      </c>
      <c r="C2879" s="9" t="s">
        <v>5811</v>
      </c>
      <c r="D2879" s="9">
        <v>1989</v>
      </c>
      <c r="E2879" s="9" t="s">
        <v>12</v>
      </c>
      <c r="F2879" s="9" t="s">
        <v>161</v>
      </c>
      <c r="G2879" s="60" t="s">
        <v>54</v>
      </c>
      <c r="H2879" s="1" t="s">
        <v>176</v>
      </c>
      <c r="I2879" s="1" t="s">
        <v>26</v>
      </c>
      <c r="J2879" s="68" t="s">
        <v>6495</v>
      </c>
      <c r="K2879" s="68" t="s">
        <v>6496</v>
      </c>
      <c r="L2879" s="120" t="s">
        <v>149</v>
      </c>
      <c r="M2879" s="117" t="s">
        <v>146</v>
      </c>
      <c r="N2879" s="118" t="s">
        <v>146</v>
      </c>
      <c r="O2879" s="118" t="s">
        <v>146</v>
      </c>
      <c r="P2879" s="118" t="s">
        <v>146</v>
      </c>
      <c r="Q2879" s="118" t="s">
        <v>146</v>
      </c>
      <c r="R2879" s="118" t="s">
        <v>146</v>
      </c>
      <c r="S2879" s="118" t="s">
        <v>146</v>
      </c>
      <c r="T2879" s="118" t="s">
        <v>146</v>
      </c>
      <c r="U2879" s="118" t="s">
        <v>147</v>
      </c>
      <c r="V2879" s="118" t="s">
        <v>146</v>
      </c>
      <c r="W2879" s="118" t="s">
        <v>146</v>
      </c>
      <c r="X2879" s="121">
        <f t="shared" si="50"/>
        <v>20.90909090909091</v>
      </c>
      <c r="Y2879" s="68"/>
      <c r="Z2879" s="113">
        <f>VLOOKUP(B2879,[1]Sheet1!B$3:V$3093,21,0)</f>
        <v>0</v>
      </c>
    </row>
    <row r="2880" spans="2:26" ht="45" x14ac:dyDescent="0.25">
      <c r="B2880" s="9" t="s">
        <v>5812</v>
      </c>
      <c r="C2880" s="9" t="s">
        <v>5813</v>
      </c>
      <c r="D2880" s="9">
        <v>1993</v>
      </c>
      <c r="E2880" s="9" t="s">
        <v>12</v>
      </c>
      <c r="F2880" s="9" t="s">
        <v>32</v>
      </c>
      <c r="G2880" s="60" t="s">
        <v>54</v>
      </c>
      <c r="H2880" s="1" t="s">
        <v>13</v>
      </c>
      <c r="I2880" s="1" t="s">
        <v>79</v>
      </c>
      <c r="J2880" s="68" t="s">
        <v>291</v>
      </c>
      <c r="K2880" s="68" t="s">
        <v>292</v>
      </c>
      <c r="L2880" s="120" t="s">
        <v>146</v>
      </c>
      <c r="M2880" s="117" t="s">
        <v>146</v>
      </c>
      <c r="N2880" s="118" t="s">
        <v>147</v>
      </c>
      <c r="O2880" s="118" t="s">
        <v>6520</v>
      </c>
      <c r="P2880" s="118" t="s">
        <v>146</v>
      </c>
      <c r="Q2880" s="118" t="s">
        <v>146</v>
      </c>
      <c r="R2880" s="118" t="s">
        <v>148</v>
      </c>
      <c r="S2880" s="118" t="s">
        <v>146</v>
      </c>
      <c r="T2880" s="118" t="s">
        <v>146</v>
      </c>
      <c r="U2880" s="118" t="s">
        <v>146</v>
      </c>
      <c r="V2880" s="118" t="s">
        <v>146</v>
      </c>
      <c r="W2880" s="118" t="s">
        <v>146</v>
      </c>
      <c r="X2880" s="121">
        <f t="shared" si="50"/>
        <v>21.666666666666668</v>
      </c>
      <c r="Y2880" s="68"/>
      <c r="Z2880" s="113">
        <f>VLOOKUP(B2880,[1]Sheet1!B$3:V$3093,21,0)</f>
        <v>0</v>
      </c>
    </row>
    <row r="2881" spans="2:26" ht="30" x14ac:dyDescent="0.25">
      <c r="B2881" s="9" t="s">
        <v>5814</v>
      </c>
      <c r="C2881" s="9" t="s">
        <v>5815</v>
      </c>
      <c r="D2881" s="9">
        <v>1993</v>
      </c>
      <c r="E2881" s="9" t="s">
        <v>12</v>
      </c>
      <c r="F2881" s="9" t="s">
        <v>30</v>
      </c>
      <c r="G2881" s="60" t="s">
        <v>54</v>
      </c>
      <c r="H2881" s="1" t="s">
        <v>11</v>
      </c>
      <c r="I2881" s="1" t="s">
        <v>17</v>
      </c>
      <c r="J2881" s="68" t="s">
        <v>291</v>
      </c>
      <c r="K2881" s="68" t="s">
        <v>292</v>
      </c>
      <c r="L2881" s="120" t="s">
        <v>147</v>
      </c>
      <c r="M2881" s="117" t="s">
        <v>146</v>
      </c>
      <c r="N2881" s="118" t="s">
        <v>146</v>
      </c>
      <c r="O2881" s="118" t="s">
        <v>146</v>
      </c>
      <c r="P2881" s="118" t="s">
        <v>147</v>
      </c>
      <c r="Q2881" s="118" t="s">
        <v>146</v>
      </c>
      <c r="R2881" s="118" t="s">
        <v>148</v>
      </c>
      <c r="S2881" s="118" t="s">
        <v>146</v>
      </c>
      <c r="T2881" s="118" t="s">
        <v>147</v>
      </c>
      <c r="U2881" s="118" t="s">
        <v>146</v>
      </c>
      <c r="V2881" s="118" t="s">
        <v>148</v>
      </c>
      <c r="W2881" s="118" t="s">
        <v>148</v>
      </c>
      <c r="X2881" s="121">
        <f t="shared" si="50"/>
        <v>27.5</v>
      </c>
      <c r="Y2881" s="68"/>
      <c r="Z2881" s="113">
        <f>VLOOKUP(B2881,[1]Sheet1!B$3:V$3093,21,0)</f>
        <v>0</v>
      </c>
    </row>
    <row r="2882" spans="2:26" ht="45" x14ac:dyDescent="0.25">
      <c r="B2882" s="9" t="s">
        <v>5816</v>
      </c>
      <c r="C2882" s="9" t="s">
        <v>5817</v>
      </c>
      <c r="D2882" s="9">
        <v>1990</v>
      </c>
      <c r="E2882" s="9" t="s">
        <v>12</v>
      </c>
      <c r="F2882" s="9" t="s">
        <v>30</v>
      </c>
      <c r="G2882" s="60" t="s">
        <v>54</v>
      </c>
      <c r="H2882" s="1" t="s">
        <v>13</v>
      </c>
      <c r="I2882" s="1" t="s">
        <v>16</v>
      </c>
      <c r="J2882" s="68" t="s">
        <v>296</v>
      </c>
      <c r="K2882" s="68" t="s">
        <v>297</v>
      </c>
      <c r="L2882" s="120" t="s">
        <v>147</v>
      </c>
      <c r="M2882" s="117" t="s">
        <v>146</v>
      </c>
      <c r="N2882" s="118" t="s">
        <v>146</v>
      </c>
      <c r="O2882" s="118" t="s">
        <v>146</v>
      </c>
      <c r="P2882" s="118" t="s">
        <v>146</v>
      </c>
      <c r="Q2882" s="118" t="s">
        <v>146</v>
      </c>
      <c r="R2882" s="118" t="s">
        <v>146</v>
      </c>
      <c r="S2882" s="118" t="s">
        <v>146</v>
      </c>
      <c r="T2882" s="118" t="s">
        <v>147</v>
      </c>
      <c r="U2882" s="118" t="s">
        <v>146</v>
      </c>
      <c r="V2882" s="118" t="s">
        <v>146</v>
      </c>
      <c r="W2882" s="118" t="s">
        <v>146</v>
      </c>
      <c r="X2882" s="121">
        <f t="shared" si="50"/>
        <v>21.666666666666668</v>
      </c>
      <c r="Y2882" s="68"/>
      <c r="Z2882" s="113">
        <f>VLOOKUP(B2882,[1]Sheet1!B$3:V$3093,21,0)</f>
        <v>0</v>
      </c>
    </row>
    <row r="2883" spans="2:26" ht="45" x14ac:dyDescent="0.25">
      <c r="B2883" s="9" t="s">
        <v>5818</v>
      </c>
      <c r="C2883" s="9" t="s">
        <v>5819</v>
      </c>
      <c r="D2883" s="9">
        <v>1991</v>
      </c>
      <c r="E2883" s="9" t="s">
        <v>12</v>
      </c>
      <c r="F2883" s="9" t="s">
        <v>30</v>
      </c>
      <c r="G2883" s="60" t="s">
        <v>54</v>
      </c>
      <c r="H2883" s="1" t="s">
        <v>18</v>
      </c>
      <c r="I2883" s="1" t="s">
        <v>85</v>
      </c>
      <c r="J2883" s="68" t="s">
        <v>296</v>
      </c>
      <c r="K2883" s="68" t="s">
        <v>297</v>
      </c>
      <c r="L2883" s="120" t="s">
        <v>147</v>
      </c>
      <c r="M2883" s="117" t="s">
        <v>147</v>
      </c>
      <c r="N2883" s="118" t="s">
        <v>147</v>
      </c>
      <c r="O2883" s="118" t="s">
        <v>147</v>
      </c>
      <c r="P2883" s="118" t="s">
        <v>147</v>
      </c>
      <c r="Q2883" s="118" t="s">
        <v>146</v>
      </c>
      <c r="R2883" s="118" t="s">
        <v>147</v>
      </c>
      <c r="S2883" s="118" t="s">
        <v>146</v>
      </c>
      <c r="T2883" s="118" t="s">
        <v>146</v>
      </c>
      <c r="U2883" s="118" t="s">
        <v>147</v>
      </c>
      <c r="V2883" s="118" t="s">
        <v>146</v>
      </c>
      <c r="W2883" s="118" t="s">
        <v>147</v>
      </c>
      <c r="X2883" s="121">
        <f t="shared" si="50"/>
        <v>26.666666666666668</v>
      </c>
      <c r="Y2883" s="68"/>
      <c r="Z2883" s="113">
        <f>VLOOKUP(B2883,[1]Sheet1!B$3:V$3093,21,0)</f>
        <v>0</v>
      </c>
    </row>
    <row r="2884" spans="2:26" ht="45" x14ac:dyDescent="0.25">
      <c r="B2884" s="9" t="s">
        <v>5820</v>
      </c>
      <c r="C2884" s="9" t="s">
        <v>2074</v>
      </c>
      <c r="D2884" s="9">
        <v>1984</v>
      </c>
      <c r="E2884" s="9" t="s">
        <v>12</v>
      </c>
      <c r="F2884" s="9" t="s">
        <v>30</v>
      </c>
      <c r="G2884" s="60" t="s">
        <v>54</v>
      </c>
      <c r="H2884" s="1" t="s">
        <v>11</v>
      </c>
      <c r="I2884" s="1" t="s">
        <v>16</v>
      </c>
      <c r="J2884" s="68" t="s">
        <v>296</v>
      </c>
      <c r="K2884" s="68" t="s">
        <v>297</v>
      </c>
      <c r="L2884" s="120" t="s">
        <v>146</v>
      </c>
      <c r="M2884" s="117" t="s">
        <v>146</v>
      </c>
      <c r="N2884" s="118" t="s">
        <v>148</v>
      </c>
      <c r="O2884" s="118" t="s">
        <v>146</v>
      </c>
      <c r="P2884" s="118" t="s">
        <v>146</v>
      </c>
      <c r="Q2884" s="118" t="s">
        <v>6520</v>
      </c>
      <c r="R2884" s="118" t="s">
        <v>146</v>
      </c>
      <c r="S2884" s="118" t="s">
        <v>6520</v>
      </c>
      <c r="T2884" s="118" t="s">
        <v>146</v>
      </c>
      <c r="U2884" s="118" t="s">
        <v>146</v>
      </c>
      <c r="V2884" s="118" t="s">
        <v>146</v>
      </c>
      <c r="W2884" s="118" t="s">
        <v>148</v>
      </c>
      <c r="X2884" s="121">
        <f t="shared" si="50"/>
        <v>21.666666666666668</v>
      </c>
      <c r="Y2884" s="68"/>
      <c r="Z2884" s="113">
        <f>VLOOKUP(B2884,[1]Sheet1!B$3:V$3093,21,0)</f>
        <v>0</v>
      </c>
    </row>
    <row r="2885" spans="2:26" ht="30" x14ac:dyDescent="0.25">
      <c r="B2885" s="9" t="s">
        <v>5821</v>
      </c>
      <c r="C2885" s="9" t="s">
        <v>5822</v>
      </c>
      <c r="D2885" s="9">
        <v>1990</v>
      </c>
      <c r="E2885" s="9" t="s">
        <v>12</v>
      </c>
      <c r="F2885" s="9" t="s">
        <v>30</v>
      </c>
      <c r="G2885" s="60" t="s">
        <v>54</v>
      </c>
      <c r="H2885" s="1" t="s">
        <v>13</v>
      </c>
      <c r="I2885" s="1" t="s">
        <v>170</v>
      </c>
      <c r="J2885" s="68" t="s">
        <v>291</v>
      </c>
      <c r="K2885" s="68" t="s">
        <v>292</v>
      </c>
      <c r="L2885" s="120" t="s">
        <v>148</v>
      </c>
      <c r="M2885" s="117" t="s">
        <v>147</v>
      </c>
      <c r="N2885" s="118" t="s">
        <v>147</v>
      </c>
      <c r="O2885" s="118" t="s">
        <v>146</v>
      </c>
      <c r="P2885" s="118" t="s">
        <v>147</v>
      </c>
      <c r="Q2885" s="118" t="s">
        <v>146</v>
      </c>
      <c r="R2885" s="118" t="s">
        <v>148</v>
      </c>
      <c r="S2885" s="118" t="s">
        <v>146</v>
      </c>
      <c r="T2885" s="118" t="s">
        <v>147</v>
      </c>
      <c r="U2885" s="118" t="s">
        <v>147</v>
      </c>
      <c r="V2885" s="118" t="s">
        <v>147</v>
      </c>
      <c r="W2885" s="118" t="s">
        <v>6520</v>
      </c>
      <c r="X2885" s="121">
        <f t="shared" si="50"/>
        <v>27.5</v>
      </c>
      <c r="Y2885" s="68"/>
      <c r="Z2885" s="113">
        <f>VLOOKUP(B2885,[1]Sheet1!B$3:V$3093,21,0)</f>
        <v>0</v>
      </c>
    </row>
    <row r="2886" spans="2:26" ht="30" x14ac:dyDescent="0.25">
      <c r="B2886" s="9" t="s">
        <v>5823</v>
      </c>
      <c r="C2886" s="9" t="s">
        <v>5824</v>
      </c>
      <c r="D2886" s="9">
        <v>1990</v>
      </c>
      <c r="E2886" s="9" t="s">
        <v>12</v>
      </c>
      <c r="F2886" s="9" t="s">
        <v>30</v>
      </c>
      <c r="G2886" s="60" t="s">
        <v>54</v>
      </c>
      <c r="H2886" s="1" t="s">
        <v>18</v>
      </c>
      <c r="I2886" s="1" t="s">
        <v>22</v>
      </c>
      <c r="J2886" s="68" t="s">
        <v>296</v>
      </c>
      <c r="K2886" s="68" t="s">
        <v>297</v>
      </c>
      <c r="L2886" s="120" t="s">
        <v>147</v>
      </c>
      <c r="M2886" s="117" t="s">
        <v>146</v>
      </c>
      <c r="N2886" s="118" t="s">
        <v>6520</v>
      </c>
      <c r="O2886" s="118" t="s">
        <v>146</v>
      </c>
      <c r="P2886" s="118" t="s">
        <v>146</v>
      </c>
      <c r="Q2886" s="118" t="s">
        <v>146</v>
      </c>
      <c r="R2886" s="118" t="s">
        <v>147</v>
      </c>
      <c r="S2886" s="118" t="s">
        <v>146</v>
      </c>
      <c r="T2886" s="118" t="s">
        <v>146</v>
      </c>
      <c r="U2886" s="118" t="s">
        <v>147</v>
      </c>
      <c r="V2886" s="118" t="s">
        <v>146</v>
      </c>
      <c r="W2886" s="118" t="s">
        <v>147</v>
      </c>
      <c r="X2886" s="121">
        <f t="shared" si="50"/>
        <v>22.5</v>
      </c>
      <c r="Y2886" s="68"/>
      <c r="Z2886" s="113">
        <f>VLOOKUP(B2886,[1]Sheet1!B$3:V$3093,21,0)</f>
        <v>0</v>
      </c>
    </row>
    <row r="2887" spans="2:26" ht="30" x14ac:dyDescent="0.25">
      <c r="B2887" s="9" t="s">
        <v>5825</v>
      </c>
      <c r="C2887" s="9" t="s">
        <v>5826</v>
      </c>
      <c r="D2887" s="9">
        <v>1988</v>
      </c>
      <c r="E2887" s="9" t="s">
        <v>12</v>
      </c>
      <c r="F2887" s="9" t="s">
        <v>30</v>
      </c>
      <c r="G2887" s="60" t="s">
        <v>54</v>
      </c>
      <c r="H2887" s="1" t="s">
        <v>18</v>
      </c>
      <c r="I2887" s="1" t="s">
        <v>6298</v>
      </c>
      <c r="J2887" s="68" t="s">
        <v>296</v>
      </c>
      <c r="K2887" s="68" t="s">
        <v>297</v>
      </c>
      <c r="L2887" s="120" t="s">
        <v>146</v>
      </c>
      <c r="M2887" s="117" t="s">
        <v>146</v>
      </c>
      <c r="N2887" s="118" t="s">
        <v>6520</v>
      </c>
      <c r="O2887" s="118" t="s">
        <v>146</v>
      </c>
      <c r="P2887" s="118" t="s">
        <v>146</v>
      </c>
      <c r="Q2887" s="118" t="s">
        <v>147</v>
      </c>
      <c r="R2887" s="118" t="s">
        <v>146</v>
      </c>
      <c r="S2887" s="118" t="s">
        <v>147</v>
      </c>
      <c r="T2887" s="118" t="s">
        <v>146</v>
      </c>
      <c r="U2887" s="118" t="s">
        <v>146</v>
      </c>
      <c r="V2887" s="118" t="s">
        <v>6520</v>
      </c>
      <c r="W2887" s="118" t="s">
        <v>147</v>
      </c>
      <c r="X2887" s="121">
        <f t="shared" si="50"/>
        <v>20.833333333333332</v>
      </c>
      <c r="Y2887" s="68"/>
      <c r="Z2887" s="113"/>
    </row>
    <row r="2888" spans="2:26" ht="30" x14ac:dyDescent="0.25">
      <c r="B2888" s="9" t="s">
        <v>5827</v>
      </c>
      <c r="C2888" s="9" t="s">
        <v>5828</v>
      </c>
      <c r="D2888" s="9">
        <v>1992</v>
      </c>
      <c r="E2888" s="9" t="s">
        <v>12</v>
      </c>
      <c r="F2888" s="9" t="s">
        <v>30</v>
      </c>
      <c r="G2888" s="60" t="s">
        <v>54</v>
      </c>
      <c r="H2888" s="1" t="s">
        <v>13</v>
      </c>
      <c r="I2888" s="1" t="s">
        <v>21</v>
      </c>
      <c r="J2888" s="68" t="s">
        <v>296</v>
      </c>
      <c r="K2888" s="68" t="s">
        <v>297</v>
      </c>
      <c r="L2888" s="120" t="s">
        <v>146</v>
      </c>
      <c r="M2888" s="117" t="s">
        <v>146</v>
      </c>
      <c r="N2888" s="118" t="s">
        <v>146</v>
      </c>
      <c r="O2888" s="118" t="s">
        <v>146</v>
      </c>
      <c r="P2888" s="118" t="s">
        <v>146</v>
      </c>
      <c r="Q2888" s="118" t="s">
        <v>147</v>
      </c>
      <c r="R2888" s="118" t="s">
        <v>146</v>
      </c>
      <c r="S2888" s="118" t="s">
        <v>147</v>
      </c>
      <c r="T2888" s="118" t="s">
        <v>146</v>
      </c>
      <c r="U2888" s="118" t="s">
        <v>147</v>
      </c>
      <c r="V2888" s="118" t="s">
        <v>147</v>
      </c>
      <c r="W2888" s="118" t="s">
        <v>147</v>
      </c>
      <c r="X2888" s="121">
        <f t="shared" si="50"/>
        <v>24.166666666666668</v>
      </c>
      <c r="Y2888" s="68"/>
      <c r="Z2888" s="113">
        <f>VLOOKUP(B2888,[1]Sheet1!B$3:V$3093,21,0)</f>
        <v>0</v>
      </c>
    </row>
    <row r="2889" spans="2:26" ht="30" x14ac:dyDescent="0.25">
      <c r="B2889" s="9" t="s">
        <v>5829</v>
      </c>
      <c r="C2889" s="9" t="s">
        <v>5830</v>
      </c>
      <c r="D2889" s="9">
        <v>1990</v>
      </c>
      <c r="E2889" s="9" t="s">
        <v>12</v>
      </c>
      <c r="F2889" s="9" t="s">
        <v>30</v>
      </c>
      <c r="G2889" s="60" t="s">
        <v>54</v>
      </c>
      <c r="H2889" s="1" t="s">
        <v>18</v>
      </c>
      <c r="I2889" s="1" t="s">
        <v>77</v>
      </c>
      <c r="J2889" s="68" t="s">
        <v>296</v>
      </c>
      <c r="K2889" s="68" t="s">
        <v>297</v>
      </c>
      <c r="L2889" s="120" t="s">
        <v>147</v>
      </c>
      <c r="M2889" s="117" t="s">
        <v>146</v>
      </c>
      <c r="N2889" s="118" t="s">
        <v>146</v>
      </c>
      <c r="O2889" s="118" t="s">
        <v>147</v>
      </c>
      <c r="P2889" s="118" t="s">
        <v>146</v>
      </c>
      <c r="Q2889" s="118" t="s">
        <v>146</v>
      </c>
      <c r="R2889" s="118" t="s">
        <v>147</v>
      </c>
      <c r="S2889" s="118" t="s">
        <v>146</v>
      </c>
      <c r="T2889" s="118" t="s">
        <v>146</v>
      </c>
      <c r="U2889" s="118" t="s">
        <v>146</v>
      </c>
      <c r="V2889" s="118" t="s">
        <v>6520</v>
      </c>
      <c r="W2889" s="118" t="s">
        <v>146</v>
      </c>
      <c r="X2889" s="121">
        <f t="shared" si="50"/>
        <v>21.666666666666668</v>
      </c>
      <c r="Y2889" s="68"/>
      <c r="Z2889" s="113">
        <f>VLOOKUP(B2889,[1]Sheet1!B$3:V$3093,21,0)</f>
        <v>0</v>
      </c>
    </row>
    <row r="2890" spans="2:26" ht="30" x14ac:dyDescent="0.25">
      <c r="B2890" s="9" t="s">
        <v>5831</v>
      </c>
      <c r="C2890" s="9" t="s">
        <v>5832</v>
      </c>
      <c r="D2890" s="9">
        <v>1992</v>
      </c>
      <c r="E2890" s="9" t="s">
        <v>12</v>
      </c>
      <c r="F2890" s="9" t="s">
        <v>30</v>
      </c>
      <c r="G2890" s="60" t="s">
        <v>54</v>
      </c>
      <c r="H2890" s="1" t="s">
        <v>13</v>
      </c>
      <c r="I2890" s="1" t="s">
        <v>33</v>
      </c>
      <c r="J2890" s="68" t="s">
        <v>6261</v>
      </c>
      <c r="K2890" s="68" t="s">
        <v>6262</v>
      </c>
      <c r="L2890" s="120" t="s">
        <v>149</v>
      </c>
      <c r="M2890" s="117" t="s">
        <v>149</v>
      </c>
      <c r="N2890" s="118" t="s">
        <v>149</v>
      </c>
      <c r="O2890" s="118" t="s">
        <v>146</v>
      </c>
      <c r="P2890" s="118" t="s">
        <v>147</v>
      </c>
      <c r="Q2890" s="118" t="s">
        <v>148</v>
      </c>
      <c r="R2890" s="118" t="s">
        <v>147</v>
      </c>
      <c r="S2890" s="118" t="s">
        <v>148</v>
      </c>
      <c r="T2890" s="118" t="s">
        <v>146</v>
      </c>
      <c r="U2890" s="118" t="s">
        <v>146</v>
      </c>
      <c r="V2890" s="118" t="s">
        <v>147</v>
      </c>
      <c r="W2890" s="118" t="s">
        <v>146</v>
      </c>
      <c r="X2890" s="121">
        <f t="shared" si="50"/>
        <v>27.777777777777779</v>
      </c>
      <c r="Y2890" s="68"/>
      <c r="Z2890" s="113">
        <f>VLOOKUP(B2890,[1]Sheet1!B$3:V$3093,21,0)</f>
        <v>0</v>
      </c>
    </row>
    <row r="2891" spans="2:26" ht="45" x14ac:dyDescent="0.25">
      <c r="B2891" s="9" t="s">
        <v>5833</v>
      </c>
      <c r="C2891" s="9" t="s">
        <v>5834</v>
      </c>
      <c r="D2891" s="9">
        <v>1993</v>
      </c>
      <c r="E2891" s="9" t="s">
        <v>12</v>
      </c>
      <c r="F2891" s="9" t="s">
        <v>30</v>
      </c>
      <c r="G2891" s="60" t="s">
        <v>54</v>
      </c>
      <c r="H2891" s="1" t="s">
        <v>13</v>
      </c>
      <c r="I2891" s="1" t="s">
        <v>79</v>
      </c>
      <c r="J2891" s="68" t="s">
        <v>296</v>
      </c>
      <c r="K2891" s="68" t="s">
        <v>297</v>
      </c>
      <c r="L2891" s="120" t="s">
        <v>146</v>
      </c>
      <c r="M2891" s="117" t="s">
        <v>146</v>
      </c>
      <c r="N2891" s="118" t="s">
        <v>6520</v>
      </c>
      <c r="O2891" s="118" t="s">
        <v>146</v>
      </c>
      <c r="P2891" s="118" t="s">
        <v>6520</v>
      </c>
      <c r="Q2891" s="118" t="s">
        <v>146</v>
      </c>
      <c r="R2891" s="118" t="s">
        <v>146</v>
      </c>
      <c r="S2891" s="118" t="s">
        <v>146</v>
      </c>
      <c r="T2891" s="118" t="s">
        <v>146</v>
      </c>
      <c r="U2891" s="118" t="s">
        <v>146</v>
      </c>
      <c r="V2891" s="118" t="s">
        <v>146</v>
      </c>
      <c r="W2891" s="118" t="s">
        <v>148</v>
      </c>
      <c r="X2891" s="121">
        <f t="shared" si="50"/>
        <v>20</v>
      </c>
      <c r="Y2891" s="68"/>
      <c r="Z2891" s="113"/>
    </row>
    <row r="2892" spans="2:26" ht="30" x14ac:dyDescent="0.25">
      <c r="B2892" s="9" t="s">
        <v>5835</v>
      </c>
      <c r="C2892" s="9" t="s">
        <v>629</v>
      </c>
      <c r="D2892" s="9">
        <v>1982</v>
      </c>
      <c r="E2892" s="9" t="s">
        <v>12</v>
      </c>
      <c r="F2892" s="9" t="s">
        <v>30</v>
      </c>
      <c r="G2892" s="60" t="s">
        <v>54</v>
      </c>
      <c r="H2892" s="1"/>
      <c r="I2892" s="1"/>
      <c r="J2892" s="68" t="s">
        <v>296</v>
      </c>
      <c r="K2892" s="68" t="s">
        <v>297</v>
      </c>
      <c r="L2892" s="120" t="s">
        <v>146</v>
      </c>
      <c r="M2892" s="117" t="s">
        <v>146</v>
      </c>
      <c r="N2892" s="118" t="s">
        <v>146</v>
      </c>
      <c r="O2892" s="118" t="s">
        <v>147</v>
      </c>
      <c r="P2892" s="118" t="s">
        <v>147</v>
      </c>
      <c r="Q2892" s="118" t="s">
        <v>146</v>
      </c>
      <c r="R2892" s="118" t="s">
        <v>147</v>
      </c>
      <c r="S2892" s="118" t="s">
        <v>146</v>
      </c>
      <c r="T2892" s="118" t="s">
        <v>6520</v>
      </c>
      <c r="U2892" s="118" t="s">
        <v>146</v>
      </c>
      <c r="V2892" s="118" t="s">
        <v>147</v>
      </c>
      <c r="W2892" s="118" t="s">
        <v>146</v>
      </c>
      <c r="X2892" s="121">
        <f t="shared" ref="X2892:X2955" si="51">((COUNTIF(L2892:W2892,"A")*40+COUNTIF(L2892:W2892,"B")*30+COUNTIF(L2892:W2892,"C")*20+COUNTIF(L2892:W2892,"D")*10+COUNTIF(L2892:W2892,"D1")*10+COUNTIF(L2892:W2892,"d2")*0)/(COUNTA(L2892:W2892)-COUNTIF(L2892:W2892,"KDG")-COUNTIF(L2892:W2892,"KĐG")))</f>
        <v>22.5</v>
      </c>
      <c r="Y2892" s="68"/>
      <c r="Z2892" s="113">
        <f>VLOOKUP(B2892,[1]Sheet1!B$3:V$3093,21,0)</f>
        <v>0</v>
      </c>
    </row>
    <row r="2893" spans="2:26" ht="30" x14ac:dyDescent="0.25">
      <c r="B2893" s="9" t="s">
        <v>5836</v>
      </c>
      <c r="C2893" s="9" t="s">
        <v>5837</v>
      </c>
      <c r="D2893" s="9">
        <v>1992</v>
      </c>
      <c r="E2893" s="9" t="s">
        <v>12</v>
      </c>
      <c r="F2893" s="9" t="s">
        <v>30</v>
      </c>
      <c r="G2893" s="60" t="s">
        <v>54</v>
      </c>
      <c r="H2893" s="1" t="s">
        <v>18</v>
      </c>
      <c r="I2893" s="1" t="s">
        <v>6263</v>
      </c>
      <c r="J2893" s="68" t="s">
        <v>291</v>
      </c>
      <c r="K2893" s="68" t="s">
        <v>292</v>
      </c>
      <c r="L2893" s="120" t="s">
        <v>146</v>
      </c>
      <c r="M2893" s="117" t="s">
        <v>148</v>
      </c>
      <c r="N2893" s="118" t="s">
        <v>148</v>
      </c>
      <c r="O2893" s="118" t="s">
        <v>146</v>
      </c>
      <c r="P2893" s="118" t="s">
        <v>147</v>
      </c>
      <c r="Q2893" s="118" t="s">
        <v>146</v>
      </c>
      <c r="R2893" s="118" t="s">
        <v>148</v>
      </c>
      <c r="S2893" s="118" t="s">
        <v>146</v>
      </c>
      <c r="T2893" s="118" t="s">
        <v>147</v>
      </c>
      <c r="U2893" s="118" t="s">
        <v>146</v>
      </c>
      <c r="V2893" s="118" t="s">
        <v>147</v>
      </c>
      <c r="W2893" s="118" t="s">
        <v>147</v>
      </c>
      <c r="X2893" s="121">
        <f t="shared" si="51"/>
        <v>28.333333333333332</v>
      </c>
      <c r="Y2893" s="68"/>
      <c r="Z2893" s="113">
        <f>VLOOKUP(B2893,[1]Sheet1!B$3:V$3093,21,0)</f>
        <v>0</v>
      </c>
    </row>
    <row r="2894" spans="2:26" ht="30" x14ac:dyDescent="0.25">
      <c r="B2894" s="9" t="s">
        <v>5838</v>
      </c>
      <c r="C2894" s="9" t="s">
        <v>5839</v>
      </c>
      <c r="D2894" s="9">
        <v>1991</v>
      </c>
      <c r="E2894" s="9" t="s">
        <v>12</v>
      </c>
      <c r="F2894" s="9" t="s">
        <v>30</v>
      </c>
      <c r="G2894" s="60" t="s">
        <v>54</v>
      </c>
      <c r="H2894" s="1" t="s">
        <v>18</v>
      </c>
      <c r="I2894" s="1" t="s">
        <v>19</v>
      </c>
      <c r="J2894" s="68" t="s">
        <v>296</v>
      </c>
      <c r="K2894" s="68" t="s">
        <v>297</v>
      </c>
      <c r="L2894" s="120" t="s">
        <v>147</v>
      </c>
      <c r="M2894" s="117" t="s">
        <v>147</v>
      </c>
      <c r="N2894" s="118" t="s">
        <v>147</v>
      </c>
      <c r="O2894" s="118" t="s">
        <v>146</v>
      </c>
      <c r="P2894" s="118" t="s">
        <v>146</v>
      </c>
      <c r="Q2894" s="118" t="s">
        <v>147</v>
      </c>
      <c r="R2894" s="118" t="s">
        <v>146</v>
      </c>
      <c r="S2894" s="118" t="s">
        <v>147</v>
      </c>
      <c r="T2894" s="118" t="s">
        <v>147</v>
      </c>
      <c r="U2894" s="118" t="s">
        <v>146</v>
      </c>
      <c r="V2894" s="118" t="s">
        <v>146</v>
      </c>
      <c r="W2894" s="118" t="s">
        <v>146</v>
      </c>
      <c r="X2894" s="121">
        <f t="shared" si="51"/>
        <v>25</v>
      </c>
      <c r="Y2894" s="68"/>
      <c r="Z2894" s="113">
        <f>VLOOKUP(B2894,[1]Sheet1!B$3:V$3093,21,0)</f>
        <v>0</v>
      </c>
    </row>
    <row r="2895" spans="2:26" ht="30" x14ac:dyDescent="0.25">
      <c r="B2895" s="9" t="s">
        <v>5840</v>
      </c>
      <c r="C2895" s="9" t="s">
        <v>5841</v>
      </c>
      <c r="D2895" s="9">
        <v>1992</v>
      </c>
      <c r="E2895" s="9" t="s">
        <v>12</v>
      </c>
      <c r="F2895" s="9" t="s">
        <v>32</v>
      </c>
      <c r="G2895" s="60" t="s">
        <v>54</v>
      </c>
      <c r="H2895" s="1" t="s">
        <v>18</v>
      </c>
      <c r="I2895" s="1" t="s">
        <v>22</v>
      </c>
      <c r="J2895" s="68" t="s">
        <v>296</v>
      </c>
      <c r="K2895" s="68" t="s">
        <v>297</v>
      </c>
      <c r="L2895" s="120" t="s">
        <v>148</v>
      </c>
      <c r="M2895" s="117" t="s">
        <v>146</v>
      </c>
      <c r="N2895" s="118" t="s">
        <v>147</v>
      </c>
      <c r="O2895" s="118" t="s">
        <v>147</v>
      </c>
      <c r="P2895" s="118" t="s">
        <v>146</v>
      </c>
      <c r="Q2895" s="118" t="s">
        <v>146</v>
      </c>
      <c r="R2895" s="118" t="s">
        <v>147</v>
      </c>
      <c r="S2895" s="118" t="s">
        <v>146</v>
      </c>
      <c r="T2895" s="118" t="s">
        <v>146</v>
      </c>
      <c r="U2895" s="118" t="s">
        <v>147</v>
      </c>
      <c r="V2895" s="118" t="s">
        <v>147</v>
      </c>
      <c r="W2895" s="118" t="s">
        <v>147</v>
      </c>
      <c r="X2895" s="121">
        <f t="shared" si="51"/>
        <v>26.666666666666668</v>
      </c>
      <c r="Y2895" s="68"/>
      <c r="Z2895" s="113">
        <f>VLOOKUP(B2895,[1]Sheet1!B$3:V$3093,21,0)</f>
        <v>0</v>
      </c>
    </row>
    <row r="2896" spans="2:26" ht="30" x14ac:dyDescent="0.25">
      <c r="B2896" s="9" t="s">
        <v>5842</v>
      </c>
      <c r="C2896" s="9" t="s">
        <v>5843</v>
      </c>
      <c r="D2896" s="9">
        <v>1988</v>
      </c>
      <c r="E2896" s="9" t="s">
        <v>12</v>
      </c>
      <c r="F2896" s="9" t="s">
        <v>124</v>
      </c>
      <c r="G2896" s="60" t="s">
        <v>54</v>
      </c>
      <c r="H2896" s="1" t="s">
        <v>11</v>
      </c>
      <c r="I2896" s="1" t="s">
        <v>6251</v>
      </c>
      <c r="J2896" s="68" t="s">
        <v>6294</v>
      </c>
      <c r="K2896" s="68" t="s">
        <v>6295</v>
      </c>
      <c r="L2896" s="120" t="s">
        <v>149</v>
      </c>
      <c r="M2896" s="117" t="s">
        <v>149</v>
      </c>
      <c r="N2896" s="118" t="s">
        <v>146</v>
      </c>
      <c r="O2896" s="118" t="s">
        <v>146</v>
      </c>
      <c r="P2896" s="118" t="s">
        <v>147</v>
      </c>
      <c r="Q2896" s="118" t="s">
        <v>147</v>
      </c>
      <c r="R2896" s="118" t="s">
        <v>146</v>
      </c>
      <c r="S2896" s="118" t="s">
        <v>147</v>
      </c>
      <c r="T2896" s="118" t="s">
        <v>6520</v>
      </c>
      <c r="U2896" s="118" t="s">
        <v>146</v>
      </c>
      <c r="V2896" s="118" t="s">
        <v>146</v>
      </c>
      <c r="W2896" s="118" t="s">
        <v>146</v>
      </c>
      <c r="X2896" s="121">
        <f t="shared" si="51"/>
        <v>22</v>
      </c>
      <c r="Y2896" s="68"/>
      <c r="Z2896" s="113">
        <f>VLOOKUP(B2896,[1]Sheet1!B$3:V$3093,21,0)</f>
        <v>0</v>
      </c>
    </row>
    <row r="2897" spans="2:26" ht="45" x14ac:dyDescent="0.25">
      <c r="B2897" s="9" t="s">
        <v>5844</v>
      </c>
      <c r="C2897" s="9" t="s">
        <v>5845</v>
      </c>
      <c r="D2897" s="9">
        <v>1989</v>
      </c>
      <c r="E2897" s="9" t="s">
        <v>12</v>
      </c>
      <c r="F2897" s="9" t="s">
        <v>30</v>
      </c>
      <c r="G2897" s="60" t="s">
        <v>54</v>
      </c>
      <c r="H2897" s="1" t="s">
        <v>18</v>
      </c>
      <c r="I2897" s="1" t="s">
        <v>85</v>
      </c>
      <c r="J2897" s="68" t="s">
        <v>296</v>
      </c>
      <c r="K2897" s="68" t="s">
        <v>297</v>
      </c>
      <c r="L2897" s="120" t="s">
        <v>146</v>
      </c>
      <c r="M2897" s="117" t="s">
        <v>146</v>
      </c>
      <c r="N2897" s="118" t="s">
        <v>6520</v>
      </c>
      <c r="O2897" s="118" t="s">
        <v>146</v>
      </c>
      <c r="P2897" s="118" t="s">
        <v>146</v>
      </c>
      <c r="Q2897" s="118" t="s">
        <v>147</v>
      </c>
      <c r="R2897" s="118" t="s">
        <v>147</v>
      </c>
      <c r="S2897" s="118" t="s">
        <v>147</v>
      </c>
      <c r="T2897" s="118" t="s">
        <v>146</v>
      </c>
      <c r="U2897" s="118" t="s">
        <v>147</v>
      </c>
      <c r="V2897" s="118" t="s">
        <v>147</v>
      </c>
      <c r="W2897" s="118" t="s">
        <v>146</v>
      </c>
      <c r="X2897" s="121">
        <f t="shared" si="51"/>
        <v>23.333333333333332</v>
      </c>
      <c r="Y2897" s="68"/>
      <c r="Z2897" s="113">
        <f>VLOOKUP(B2897,[1]Sheet1!B$3:V$3093,21,0)</f>
        <v>0</v>
      </c>
    </row>
    <row r="2898" spans="2:26" ht="30" x14ac:dyDescent="0.25">
      <c r="B2898" s="9" t="s">
        <v>5846</v>
      </c>
      <c r="C2898" s="9" t="s">
        <v>5847</v>
      </c>
      <c r="D2898" s="9">
        <v>1992</v>
      </c>
      <c r="E2898" s="9" t="s">
        <v>12</v>
      </c>
      <c r="F2898" s="9" t="s">
        <v>32</v>
      </c>
      <c r="G2898" s="60" t="s">
        <v>54</v>
      </c>
      <c r="H2898" s="1" t="s">
        <v>11</v>
      </c>
      <c r="I2898" s="1" t="s">
        <v>77</v>
      </c>
      <c r="J2898" s="68" t="s">
        <v>291</v>
      </c>
      <c r="K2898" s="68" t="s">
        <v>292</v>
      </c>
      <c r="L2898" s="120" t="s">
        <v>146</v>
      </c>
      <c r="M2898" s="117" t="s">
        <v>146</v>
      </c>
      <c r="N2898" s="118" t="s">
        <v>146</v>
      </c>
      <c r="O2898" s="118" t="s">
        <v>6520</v>
      </c>
      <c r="P2898" s="118" t="s">
        <v>146</v>
      </c>
      <c r="Q2898" s="118" t="s">
        <v>146</v>
      </c>
      <c r="R2898" s="118" t="s">
        <v>146</v>
      </c>
      <c r="S2898" s="118" t="s">
        <v>146</v>
      </c>
      <c r="T2898" s="118" t="s">
        <v>146</v>
      </c>
      <c r="U2898" s="118" t="s">
        <v>147</v>
      </c>
      <c r="V2898" s="118" t="s">
        <v>146</v>
      </c>
      <c r="W2898" s="118" t="s">
        <v>146</v>
      </c>
      <c r="X2898" s="121">
        <f t="shared" si="51"/>
        <v>20</v>
      </c>
      <c r="Y2898" s="68"/>
      <c r="Z2898" s="113">
        <f>VLOOKUP(B2898,[1]Sheet1!B$3:V$3093,21,0)</f>
        <v>0</v>
      </c>
    </row>
    <row r="2899" spans="2:26" ht="30" x14ac:dyDescent="0.25">
      <c r="B2899" s="9" t="s">
        <v>5848</v>
      </c>
      <c r="C2899" s="9" t="s">
        <v>5849</v>
      </c>
      <c r="D2899" s="9">
        <v>1993</v>
      </c>
      <c r="E2899" s="9" t="s">
        <v>12</v>
      </c>
      <c r="F2899" s="9" t="s">
        <v>30</v>
      </c>
      <c r="G2899" s="60" t="s">
        <v>54</v>
      </c>
      <c r="H2899" s="1" t="s">
        <v>13</v>
      </c>
      <c r="I2899" s="1" t="s">
        <v>86</v>
      </c>
      <c r="J2899" s="68" t="s">
        <v>296</v>
      </c>
      <c r="K2899" s="68" t="s">
        <v>297</v>
      </c>
      <c r="L2899" s="120" t="s">
        <v>147</v>
      </c>
      <c r="M2899" s="117" t="s">
        <v>146</v>
      </c>
      <c r="N2899" s="118" t="s">
        <v>146</v>
      </c>
      <c r="O2899" s="118" t="s">
        <v>146</v>
      </c>
      <c r="P2899" s="118" t="s">
        <v>6520</v>
      </c>
      <c r="Q2899" s="118" t="s">
        <v>6520</v>
      </c>
      <c r="R2899" s="118" t="s">
        <v>148</v>
      </c>
      <c r="S2899" s="118" t="s">
        <v>6520</v>
      </c>
      <c r="T2899" s="118" t="s">
        <v>146</v>
      </c>
      <c r="U2899" s="118" t="s">
        <v>146</v>
      </c>
      <c r="V2899" s="118" t="s">
        <v>147</v>
      </c>
      <c r="W2899" s="118" t="s">
        <v>146</v>
      </c>
      <c r="X2899" s="121">
        <f t="shared" si="51"/>
        <v>20.833333333333332</v>
      </c>
      <c r="Y2899" s="68"/>
      <c r="Z2899" s="113">
        <f>VLOOKUP(B2899,[1]Sheet1!B$3:V$3093,21,0)</f>
        <v>0</v>
      </c>
    </row>
    <row r="2900" spans="2:26" ht="30" x14ac:dyDescent="0.25">
      <c r="B2900" s="9" t="s">
        <v>5850</v>
      </c>
      <c r="C2900" s="9" t="s">
        <v>1147</v>
      </c>
      <c r="D2900" s="9">
        <v>1987</v>
      </c>
      <c r="E2900" s="9" t="s">
        <v>12</v>
      </c>
      <c r="F2900" s="9" t="s">
        <v>30</v>
      </c>
      <c r="G2900" s="60" t="s">
        <v>54</v>
      </c>
      <c r="H2900" s="1" t="s">
        <v>18</v>
      </c>
      <c r="I2900" s="1" t="s">
        <v>6255</v>
      </c>
      <c r="J2900" s="68" t="s">
        <v>296</v>
      </c>
      <c r="K2900" s="68" t="s">
        <v>297</v>
      </c>
      <c r="L2900" s="120" t="s">
        <v>146</v>
      </c>
      <c r="M2900" s="117" t="s">
        <v>146</v>
      </c>
      <c r="N2900" s="118" t="s">
        <v>146</v>
      </c>
      <c r="O2900" s="118" t="s">
        <v>146</v>
      </c>
      <c r="P2900" s="118" t="s">
        <v>147</v>
      </c>
      <c r="Q2900" s="118" t="s">
        <v>146</v>
      </c>
      <c r="R2900" s="118" t="s">
        <v>146</v>
      </c>
      <c r="S2900" s="118" t="s">
        <v>146</v>
      </c>
      <c r="T2900" s="118" t="s">
        <v>147</v>
      </c>
      <c r="U2900" s="118" t="s">
        <v>6520</v>
      </c>
      <c r="V2900" s="118" t="s">
        <v>147</v>
      </c>
      <c r="W2900" s="118" t="s">
        <v>147</v>
      </c>
      <c r="X2900" s="121">
        <f t="shared" si="51"/>
        <v>22.5</v>
      </c>
      <c r="Y2900" s="68"/>
      <c r="Z2900" s="113">
        <f>VLOOKUP(B2900,[1]Sheet1!B$3:V$3093,21,0)</f>
        <v>0</v>
      </c>
    </row>
    <row r="2901" spans="2:26" ht="45" x14ac:dyDescent="0.25">
      <c r="B2901" s="9" t="s">
        <v>5851</v>
      </c>
      <c r="C2901" s="9" t="s">
        <v>5852</v>
      </c>
      <c r="D2901" s="9">
        <v>1989</v>
      </c>
      <c r="E2901" s="9" t="s">
        <v>12</v>
      </c>
      <c r="F2901" s="9" t="s">
        <v>32</v>
      </c>
      <c r="G2901" s="60" t="s">
        <v>54</v>
      </c>
      <c r="H2901" s="1" t="s">
        <v>11</v>
      </c>
      <c r="I2901" s="1" t="s">
        <v>177</v>
      </c>
      <c r="J2901" s="68" t="s">
        <v>296</v>
      </c>
      <c r="K2901" s="68" t="s">
        <v>297</v>
      </c>
      <c r="L2901" s="120" t="s">
        <v>146</v>
      </c>
      <c r="M2901" s="117" t="s">
        <v>147</v>
      </c>
      <c r="N2901" s="118" t="s">
        <v>147</v>
      </c>
      <c r="O2901" s="118" t="s">
        <v>147</v>
      </c>
      <c r="P2901" s="118" t="s">
        <v>148</v>
      </c>
      <c r="Q2901" s="118" t="s">
        <v>148</v>
      </c>
      <c r="R2901" s="118" t="s">
        <v>148</v>
      </c>
      <c r="S2901" s="118" t="s">
        <v>148</v>
      </c>
      <c r="T2901" s="118" t="s">
        <v>148</v>
      </c>
      <c r="U2901" s="118" t="s">
        <v>148</v>
      </c>
      <c r="V2901" s="118" t="s">
        <v>148</v>
      </c>
      <c r="W2901" s="118" t="s">
        <v>147</v>
      </c>
      <c r="X2901" s="121">
        <f t="shared" si="51"/>
        <v>35</v>
      </c>
      <c r="Y2901" s="68"/>
      <c r="Z2901" s="113">
        <f>VLOOKUP(B2901,[1]Sheet1!B$3:V$3093,21,0)</f>
        <v>0</v>
      </c>
    </row>
    <row r="2902" spans="2:26" ht="30" x14ac:dyDescent="0.25">
      <c r="B2902" s="9" t="s">
        <v>5853</v>
      </c>
      <c r="C2902" s="9" t="s">
        <v>5854</v>
      </c>
      <c r="D2902" s="9">
        <v>1992</v>
      </c>
      <c r="E2902" s="9" t="s">
        <v>12</v>
      </c>
      <c r="F2902" s="9" t="s">
        <v>30</v>
      </c>
      <c r="G2902" s="60" t="s">
        <v>54</v>
      </c>
      <c r="H2902" s="1" t="s">
        <v>13</v>
      </c>
      <c r="I2902" s="1" t="s">
        <v>19</v>
      </c>
      <c r="J2902" s="68" t="s">
        <v>296</v>
      </c>
      <c r="K2902" s="68" t="s">
        <v>297</v>
      </c>
      <c r="L2902" s="120" t="s">
        <v>146</v>
      </c>
      <c r="M2902" s="117" t="s">
        <v>146</v>
      </c>
      <c r="N2902" s="118" t="s">
        <v>146</v>
      </c>
      <c r="O2902" s="118" t="s">
        <v>146</v>
      </c>
      <c r="P2902" s="118" t="s">
        <v>6520</v>
      </c>
      <c r="Q2902" s="118" t="s">
        <v>146</v>
      </c>
      <c r="R2902" s="118" t="s">
        <v>146</v>
      </c>
      <c r="S2902" s="118" t="s">
        <v>146</v>
      </c>
      <c r="T2902" s="118" t="s">
        <v>146</v>
      </c>
      <c r="U2902" s="118" t="s">
        <v>146</v>
      </c>
      <c r="V2902" s="118" t="s">
        <v>146</v>
      </c>
      <c r="W2902" s="118" t="s">
        <v>147</v>
      </c>
      <c r="X2902" s="121">
        <f t="shared" si="51"/>
        <v>20</v>
      </c>
      <c r="Y2902" s="68"/>
      <c r="Z2902" s="113"/>
    </row>
    <row r="2903" spans="2:26" ht="45" x14ac:dyDescent="0.25">
      <c r="B2903" s="9" t="s">
        <v>5855</v>
      </c>
      <c r="C2903" s="9" t="s">
        <v>5856</v>
      </c>
      <c r="D2903" s="9">
        <v>1986</v>
      </c>
      <c r="E2903" s="9" t="s">
        <v>12</v>
      </c>
      <c r="F2903" s="9" t="s">
        <v>32</v>
      </c>
      <c r="G2903" s="60" t="s">
        <v>54</v>
      </c>
      <c r="H2903" s="1" t="s">
        <v>13</v>
      </c>
      <c r="I2903" s="1" t="s">
        <v>16</v>
      </c>
      <c r="J2903" s="68" t="s">
        <v>291</v>
      </c>
      <c r="K2903" s="68" t="s">
        <v>292</v>
      </c>
      <c r="L2903" s="120" t="s">
        <v>148</v>
      </c>
      <c r="M2903" s="117" t="s">
        <v>148</v>
      </c>
      <c r="N2903" s="118" t="s">
        <v>147</v>
      </c>
      <c r="O2903" s="118" t="s">
        <v>146</v>
      </c>
      <c r="P2903" s="118" t="s">
        <v>146</v>
      </c>
      <c r="Q2903" s="118" t="s">
        <v>146</v>
      </c>
      <c r="R2903" s="118" t="s">
        <v>146</v>
      </c>
      <c r="S2903" s="118" t="s">
        <v>146</v>
      </c>
      <c r="T2903" s="118" t="s">
        <v>148</v>
      </c>
      <c r="U2903" s="118" t="s">
        <v>6520</v>
      </c>
      <c r="V2903" s="118" t="s">
        <v>146</v>
      </c>
      <c r="W2903" s="118" t="s">
        <v>146</v>
      </c>
      <c r="X2903" s="121">
        <f t="shared" si="51"/>
        <v>25</v>
      </c>
      <c r="Y2903" s="68"/>
      <c r="Z2903" s="113">
        <f>VLOOKUP(B2903,[1]Sheet1!B$3:V$3093,21,0)</f>
        <v>0</v>
      </c>
    </row>
    <row r="2904" spans="2:26" ht="60" x14ac:dyDescent="0.25">
      <c r="B2904" s="9" t="s">
        <v>5857</v>
      </c>
      <c r="C2904" s="9" t="s">
        <v>5858</v>
      </c>
      <c r="D2904" s="9">
        <v>1973</v>
      </c>
      <c r="E2904" s="9" t="s">
        <v>12</v>
      </c>
      <c r="F2904" s="9" t="s">
        <v>30</v>
      </c>
      <c r="G2904" s="60" t="s">
        <v>54</v>
      </c>
      <c r="H2904" s="1" t="s">
        <v>80</v>
      </c>
      <c r="I2904" s="1" t="s">
        <v>24</v>
      </c>
      <c r="J2904" s="68" t="s">
        <v>296</v>
      </c>
      <c r="K2904" s="68" t="s">
        <v>297</v>
      </c>
      <c r="L2904" s="120" t="s">
        <v>148</v>
      </c>
      <c r="M2904" s="117" t="s">
        <v>146</v>
      </c>
      <c r="N2904" s="118" t="s">
        <v>146</v>
      </c>
      <c r="O2904" s="118" t="s">
        <v>146</v>
      </c>
      <c r="P2904" s="118" t="s">
        <v>146</v>
      </c>
      <c r="Q2904" s="118" t="s">
        <v>146</v>
      </c>
      <c r="R2904" s="118" t="s">
        <v>148</v>
      </c>
      <c r="S2904" s="118" t="s">
        <v>146</v>
      </c>
      <c r="T2904" s="118" t="s">
        <v>147</v>
      </c>
      <c r="U2904" s="118" t="s">
        <v>146</v>
      </c>
      <c r="V2904" s="118" t="s">
        <v>146</v>
      </c>
      <c r="W2904" s="118" t="s">
        <v>146</v>
      </c>
      <c r="X2904" s="121">
        <f t="shared" si="51"/>
        <v>24.166666666666668</v>
      </c>
      <c r="Y2904" s="68"/>
      <c r="Z2904" s="113">
        <f>VLOOKUP(B2904,[1]Sheet1!B$3:V$3093,21,0)</f>
        <v>0</v>
      </c>
    </row>
    <row r="2905" spans="2:26" ht="30" x14ac:dyDescent="0.25">
      <c r="B2905" s="9" t="s">
        <v>5859</v>
      </c>
      <c r="C2905" s="9" t="s">
        <v>5860</v>
      </c>
      <c r="D2905" s="9">
        <v>1987</v>
      </c>
      <c r="E2905" s="9" t="s">
        <v>12</v>
      </c>
      <c r="F2905" s="9" t="s">
        <v>30</v>
      </c>
      <c r="G2905" s="60" t="s">
        <v>54</v>
      </c>
      <c r="H2905" s="1" t="s">
        <v>13</v>
      </c>
      <c r="I2905" s="1" t="s">
        <v>24</v>
      </c>
      <c r="J2905" s="68" t="s">
        <v>6261</v>
      </c>
      <c r="K2905" s="68" t="s">
        <v>6262</v>
      </c>
      <c r="L2905" s="120" t="s">
        <v>149</v>
      </c>
      <c r="M2905" s="117" t="s">
        <v>149</v>
      </c>
      <c r="N2905" s="118" t="s">
        <v>149</v>
      </c>
      <c r="O2905" s="118" t="s">
        <v>146</v>
      </c>
      <c r="P2905" s="118" t="s">
        <v>146</v>
      </c>
      <c r="Q2905" s="118" t="s">
        <v>147</v>
      </c>
      <c r="R2905" s="118" t="s">
        <v>147</v>
      </c>
      <c r="S2905" s="118" t="s">
        <v>147</v>
      </c>
      <c r="T2905" s="118" t="s">
        <v>146</v>
      </c>
      <c r="U2905" s="118" t="s">
        <v>146</v>
      </c>
      <c r="V2905" s="118" t="s">
        <v>147</v>
      </c>
      <c r="W2905" s="118" t="s">
        <v>147</v>
      </c>
      <c r="X2905" s="121">
        <f t="shared" si="51"/>
        <v>25.555555555555557</v>
      </c>
      <c r="Y2905" s="68"/>
      <c r="Z2905" s="113">
        <f>VLOOKUP(B2905,[1]Sheet1!B$3:V$3093,21,0)</f>
        <v>0</v>
      </c>
    </row>
    <row r="2906" spans="2:26" ht="60" x14ac:dyDescent="0.25">
      <c r="B2906" s="9" t="s">
        <v>5861</v>
      </c>
      <c r="C2906" s="9" t="s">
        <v>5862</v>
      </c>
      <c r="D2906" s="9">
        <v>1985</v>
      </c>
      <c r="E2906" s="9" t="s">
        <v>12</v>
      </c>
      <c r="F2906" s="9" t="s">
        <v>30</v>
      </c>
      <c r="G2906" s="60" t="s">
        <v>54</v>
      </c>
      <c r="H2906" s="1" t="s">
        <v>80</v>
      </c>
      <c r="I2906" s="1" t="s">
        <v>6394</v>
      </c>
      <c r="J2906" s="68" t="s">
        <v>296</v>
      </c>
      <c r="K2906" s="68" t="s">
        <v>297</v>
      </c>
      <c r="L2906" s="120" t="s">
        <v>146</v>
      </c>
      <c r="M2906" s="117" t="s">
        <v>146</v>
      </c>
      <c r="N2906" s="118" t="s">
        <v>147</v>
      </c>
      <c r="O2906" s="118" t="s">
        <v>147</v>
      </c>
      <c r="P2906" s="118" t="s">
        <v>6520</v>
      </c>
      <c r="Q2906" s="118" t="s">
        <v>147</v>
      </c>
      <c r="R2906" s="118" t="s">
        <v>146</v>
      </c>
      <c r="S2906" s="118" t="s">
        <v>147</v>
      </c>
      <c r="T2906" s="118" t="s">
        <v>147</v>
      </c>
      <c r="U2906" s="118" t="s">
        <v>146</v>
      </c>
      <c r="V2906" s="118" t="s">
        <v>146</v>
      </c>
      <c r="W2906" s="118" t="s">
        <v>146</v>
      </c>
      <c r="X2906" s="121">
        <f t="shared" si="51"/>
        <v>23.333333333333332</v>
      </c>
      <c r="Y2906" s="68"/>
      <c r="Z2906" s="113">
        <f>VLOOKUP(B2906,[1]Sheet1!B$3:V$3093,21,0)</f>
        <v>0</v>
      </c>
    </row>
    <row r="2907" spans="2:26" ht="30" x14ac:dyDescent="0.25">
      <c r="B2907" s="9" t="s">
        <v>5863</v>
      </c>
      <c r="C2907" s="9" t="s">
        <v>5864</v>
      </c>
      <c r="D2907" s="9">
        <v>1995</v>
      </c>
      <c r="E2907" s="9" t="s">
        <v>12</v>
      </c>
      <c r="F2907" s="9" t="s">
        <v>30</v>
      </c>
      <c r="G2907" s="60" t="s">
        <v>54</v>
      </c>
      <c r="H2907" s="1" t="s">
        <v>11</v>
      </c>
      <c r="I2907" s="1" t="s">
        <v>170</v>
      </c>
      <c r="J2907" s="68" t="s">
        <v>296</v>
      </c>
      <c r="K2907" s="68" t="s">
        <v>297</v>
      </c>
      <c r="L2907" s="120" t="s">
        <v>147</v>
      </c>
      <c r="M2907" s="117" t="s">
        <v>147</v>
      </c>
      <c r="N2907" s="118" t="s">
        <v>146</v>
      </c>
      <c r="O2907" s="118" t="s">
        <v>6520</v>
      </c>
      <c r="P2907" s="118" t="s">
        <v>148</v>
      </c>
      <c r="Q2907" s="118" t="s">
        <v>146</v>
      </c>
      <c r="R2907" s="118" t="s">
        <v>146</v>
      </c>
      <c r="S2907" s="118" t="s">
        <v>146</v>
      </c>
      <c r="T2907" s="118" t="s">
        <v>146</v>
      </c>
      <c r="U2907" s="118" t="s">
        <v>147</v>
      </c>
      <c r="V2907" s="118" t="s">
        <v>147</v>
      </c>
      <c r="W2907" s="118" t="s">
        <v>147</v>
      </c>
      <c r="X2907" s="121">
        <f t="shared" si="51"/>
        <v>25</v>
      </c>
      <c r="Y2907" s="68"/>
      <c r="Z2907" s="113">
        <f>VLOOKUP(B2907,[1]Sheet1!B$3:V$3093,21,0)</f>
        <v>0</v>
      </c>
    </row>
    <row r="2908" spans="2:26" ht="30" x14ac:dyDescent="0.25">
      <c r="B2908" s="9" t="s">
        <v>5865</v>
      </c>
      <c r="C2908" s="9" t="s">
        <v>5866</v>
      </c>
      <c r="D2908" s="9">
        <v>1993</v>
      </c>
      <c r="E2908" s="9" t="s">
        <v>12</v>
      </c>
      <c r="F2908" s="9" t="s">
        <v>30</v>
      </c>
      <c r="G2908" s="60" t="s">
        <v>54</v>
      </c>
      <c r="H2908" s="1" t="s">
        <v>13</v>
      </c>
      <c r="I2908" s="1" t="s">
        <v>6255</v>
      </c>
      <c r="J2908" s="68" t="s">
        <v>296</v>
      </c>
      <c r="K2908" s="68" t="s">
        <v>297</v>
      </c>
      <c r="L2908" s="120" t="s">
        <v>148</v>
      </c>
      <c r="M2908" s="117" t="s">
        <v>147</v>
      </c>
      <c r="N2908" s="118" t="s">
        <v>146</v>
      </c>
      <c r="O2908" s="118" t="s">
        <v>147</v>
      </c>
      <c r="P2908" s="118" t="s">
        <v>146</v>
      </c>
      <c r="Q2908" s="118" t="s">
        <v>146</v>
      </c>
      <c r="R2908" s="118" t="s">
        <v>146</v>
      </c>
      <c r="S2908" s="118" t="s">
        <v>146</v>
      </c>
      <c r="T2908" s="118" t="s">
        <v>146</v>
      </c>
      <c r="U2908" s="118" t="s">
        <v>146</v>
      </c>
      <c r="V2908" s="118" t="s">
        <v>147</v>
      </c>
      <c r="W2908" s="118" t="s">
        <v>147</v>
      </c>
      <c r="X2908" s="121">
        <f t="shared" si="51"/>
        <v>25</v>
      </c>
      <c r="Y2908" s="68"/>
      <c r="Z2908" s="113">
        <f>VLOOKUP(B2908,[1]Sheet1!B$3:V$3093,21,0)</f>
        <v>0</v>
      </c>
    </row>
    <row r="2909" spans="2:26" ht="30" x14ac:dyDescent="0.25">
      <c r="B2909" s="9" t="s">
        <v>5867</v>
      </c>
      <c r="C2909" s="9" t="s">
        <v>5868</v>
      </c>
      <c r="D2909" s="9">
        <v>1985</v>
      </c>
      <c r="E2909" s="9" t="s">
        <v>12</v>
      </c>
      <c r="F2909" s="9" t="s">
        <v>30</v>
      </c>
      <c r="G2909" s="60" t="s">
        <v>54</v>
      </c>
      <c r="H2909" s="1" t="s">
        <v>11</v>
      </c>
      <c r="I2909" s="1" t="s">
        <v>6255</v>
      </c>
      <c r="J2909" s="68" t="s">
        <v>296</v>
      </c>
      <c r="K2909" s="68" t="s">
        <v>297</v>
      </c>
      <c r="L2909" s="120" t="s">
        <v>146</v>
      </c>
      <c r="M2909" s="117" t="s">
        <v>146</v>
      </c>
      <c r="N2909" s="118" t="s">
        <v>146</v>
      </c>
      <c r="O2909" s="118" t="s">
        <v>147</v>
      </c>
      <c r="P2909" s="118" t="s">
        <v>147</v>
      </c>
      <c r="Q2909" s="118" t="s">
        <v>146</v>
      </c>
      <c r="R2909" s="118" t="s">
        <v>146</v>
      </c>
      <c r="S2909" s="118" t="s">
        <v>146</v>
      </c>
      <c r="T2909" s="118" t="s">
        <v>148</v>
      </c>
      <c r="U2909" s="118" t="s">
        <v>146</v>
      </c>
      <c r="V2909" s="118" t="s">
        <v>146</v>
      </c>
      <c r="W2909" s="118" t="s">
        <v>147</v>
      </c>
      <c r="X2909" s="121">
        <f t="shared" si="51"/>
        <v>24.166666666666668</v>
      </c>
      <c r="Y2909" s="68"/>
      <c r="Z2909" s="113">
        <f>VLOOKUP(B2909,[1]Sheet1!B$3:V$3093,21,0)</f>
        <v>0</v>
      </c>
    </row>
    <row r="2910" spans="2:26" ht="30" x14ac:dyDescent="0.25">
      <c r="B2910" s="9" t="s">
        <v>5869</v>
      </c>
      <c r="C2910" s="9" t="s">
        <v>5870</v>
      </c>
      <c r="D2910" s="9">
        <v>1988</v>
      </c>
      <c r="E2910" s="9" t="s">
        <v>12</v>
      </c>
      <c r="F2910" s="9" t="s">
        <v>30</v>
      </c>
      <c r="G2910" s="60" t="s">
        <v>54</v>
      </c>
      <c r="H2910" s="1" t="s">
        <v>18</v>
      </c>
      <c r="I2910" s="1" t="s">
        <v>22</v>
      </c>
      <c r="J2910" s="68" t="s">
        <v>296</v>
      </c>
      <c r="K2910" s="68" t="s">
        <v>297</v>
      </c>
      <c r="L2910" s="120" t="s">
        <v>147</v>
      </c>
      <c r="M2910" s="117" t="s">
        <v>6520</v>
      </c>
      <c r="N2910" s="118" t="s">
        <v>147</v>
      </c>
      <c r="O2910" s="118" t="s">
        <v>147</v>
      </c>
      <c r="P2910" s="118" t="s">
        <v>148</v>
      </c>
      <c r="Q2910" s="118" t="s">
        <v>147</v>
      </c>
      <c r="R2910" s="118" t="s">
        <v>147</v>
      </c>
      <c r="S2910" s="118" t="s">
        <v>147</v>
      </c>
      <c r="T2910" s="118" t="s">
        <v>146</v>
      </c>
      <c r="U2910" s="118" t="s">
        <v>147</v>
      </c>
      <c r="V2910" s="118" t="s">
        <v>147</v>
      </c>
      <c r="W2910" s="118" t="s">
        <v>146</v>
      </c>
      <c r="X2910" s="121">
        <f t="shared" si="51"/>
        <v>27.5</v>
      </c>
      <c r="Y2910" s="68"/>
      <c r="Z2910" s="113">
        <f>VLOOKUP(B2910,[1]Sheet1!B$3:V$3093,21,0)</f>
        <v>0</v>
      </c>
    </row>
    <row r="2911" spans="2:26" ht="30" x14ac:dyDescent="0.25">
      <c r="B2911" s="9" t="s">
        <v>5871</v>
      </c>
      <c r="C2911" s="9" t="s">
        <v>5872</v>
      </c>
      <c r="D2911" s="9">
        <v>1994</v>
      </c>
      <c r="E2911" s="9" t="s">
        <v>12</v>
      </c>
      <c r="F2911" s="9" t="s">
        <v>30</v>
      </c>
      <c r="G2911" s="60" t="s">
        <v>54</v>
      </c>
      <c r="H2911" s="1" t="s">
        <v>18</v>
      </c>
      <c r="I2911" s="1" t="s">
        <v>22</v>
      </c>
      <c r="J2911" s="68" t="s">
        <v>296</v>
      </c>
      <c r="K2911" s="68" t="s">
        <v>297</v>
      </c>
      <c r="L2911" s="120" t="s">
        <v>146</v>
      </c>
      <c r="M2911" s="117" t="s">
        <v>146</v>
      </c>
      <c r="N2911" s="118" t="s">
        <v>146</v>
      </c>
      <c r="O2911" s="118" t="s">
        <v>146</v>
      </c>
      <c r="P2911" s="118" t="s">
        <v>6520</v>
      </c>
      <c r="Q2911" s="118" t="s">
        <v>146</v>
      </c>
      <c r="R2911" s="118" t="s">
        <v>146</v>
      </c>
      <c r="S2911" s="118" t="s">
        <v>146</v>
      </c>
      <c r="T2911" s="118" t="s">
        <v>147</v>
      </c>
      <c r="U2911" s="118" t="s">
        <v>146</v>
      </c>
      <c r="V2911" s="118" t="s">
        <v>6520</v>
      </c>
      <c r="W2911" s="118" t="s">
        <v>147</v>
      </c>
      <c r="X2911" s="121">
        <f t="shared" si="51"/>
        <v>20</v>
      </c>
      <c r="Y2911" s="68"/>
      <c r="Z2911" s="113"/>
    </row>
    <row r="2912" spans="2:26" ht="30" x14ac:dyDescent="0.25">
      <c r="B2912" s="9" t="s">
        <v>5873</v>
      </c>
      <c r="C2912" s="9" t="s">
        <v>5874</v>
      </c>
      <c r="D2912" s="9">
        <v>1982</v>
      </c>
      <c r="E2912" s="9" t="s">
        <v>12</v>
      </c>
      <c r="F2912" s="9" t="s">
        <v>30</v>
      </c>
      <c r="G2912" s="60" t="s">
        <v>54</v>
      </c>
      <c r="H2912" s="1" t="s">
        <v>13</v>
      </c>
      <c r="I2912" s="1" t="s">
        <v>180</v>
      </c>
      <c r="J2912" s="68" t="s">
        <v>296</v>
      </c>
      <c r="K2912" s="68" t="s">
        <v>297</v>
      </c>
      <c r="L2912" s="120" t="s">
        <v>147</v>
      </c>
      <c r="M2912" s="117" t="s">
        <v>146</v>
      </c>
      <c r="N2912" s="118" t="s">
        <v>146</v>
      </c>
      <c r="O2912" s="118" t="s">
        <v>147</v>
      </c>
      <c r="P2912" s="118" t="s">
        <v>147</v>
      </c>
      <c r="Q2912" s="118" t="s">
        <v>146</v>
      </c>
      <c r="R2912" s="118" t="s">
        <v>147</v>
      </c>
      <c r="S2912" s="118" t="s">
        <v>146</v>
      </c>
      <c r="T2912" s="118" t="s">
        <v>147</v>
      </c>
      <c r="U2912" s="118" t="s">
        <v>148</v>
      </c>
      <c r="V2912" s="118" t="s">
        <v>148</v>
      </c>
      <c r="W2912" s="118" t="s">
        <v>147</v>
      </c>
      <c r="X2912" s="121">
        <f t="shared" si="51"/>
        <v>28.333333333333332</v>
      </c>
      <c r="Y2912" s="68"/>
      <c r="Z2912" s="113">
        <f>VLOOKUP(B2912,[1]Sheet1!B$3:V$3093,21,0)</f>
        <v>0</v>
      </c>
    </row>
    <row r="2913" spans="2:26" ht="30" x14ac:dyDescent="0.25">
      <c r="B2913" s="9" t="s">
        <v>5875</v>
      </c>
      <c r="C2913" s="9" t="s">
        <v>5876</v>
      </c>
      <c r="D2913" s="9">
        <v>1989</v>
      </c>
      <c r="E2913" s="9" t="s">
        <v>12</v>
      </c>
      <c r="F2913" s="9" t="s">
        <v>124</v>
      </c>
      <c r="G2913" s="60" t="s">
        <v>54</v>
      </c>
      <c r="H2913" s="1" t="s">
        <v>18</v>
      </c>
      <c r="I2913" s="1" t="s">
        <v>22</v>
      </c>
      <c r="J2913" s="68" t="s">
        <v>296</v>
      </c>
      <c r="K2913" s="68" t="s">
        <v>297</v>
      </c>
      <c r="L2913" s="120" t="s">
        <v>147</v>
      </c>
      <c r="M2913" s="117" t="s">
        <v>146</v>
      </c>
      <c r="N2913" s="118" t="s">
        <v>6520</v>
      </c>
      <c r="O2913" s="118" t="s">
        <v>147</v>
      </c>
      <c r="P2913" s="118" t="s">
        <v>6520</v>
      </c>
      <c r="Q2913" s="118" t="s">
        <v>146</v>
      </c>
      <c r="R2913" s="118" t="s">
        <v>146</v>
      </c>
      <c r="S2913" s="118" t="s">
        <v>146</v>
      </c>
      <c r="T2913" s="118" t="s">
        <v>146</v>
      </c>
      <c r="U2913" s="118" t="s">
        <v>146</v>
      </c>
      <c r="V2913" s="118" t="s">
        <v>146</v>
      </c>
      <c r="W2913" s="118" t="s">
        <v>146</v>
      </c>
      <c r="X2913" s="121">
        <f t="shared" si="51"/>
        <v>20</v>
      </c>
      <c r="Y2913" s="68"/>
      <c r="Z2913" s="113">
        <f>VLOOKUP(B2913,[1]Sheet1!B$3:V$3093,21,0)</f>
        <v>0</v>
      </c>
    </row>
    <row r="2914" spans="2:26" ht="45" x14ac:dyDescent="0.25">
      <c r="B2914" s="9" t="s">
        <v>5877</v>
      </c>
      <c r="C2914" s="9" t="s">
        <v>5612</v>
      </c>
      <c r="D2914" s="9">
        <v>1993</v>
      </c>
      <c r="E2914" s="9" t="s">
        <v>12</v>
      </c>
      <c r="F2914" s="9" t="s">
        <v>30</v>
      </c>
      <c r="G2914" s="60" t="s">
        <v>54</v>
      </c>
      <c r="H2914" s="1" t="s">
        <v>13</v>
      </c>
      <c r="I2914" s="1" t="s">
        <v>16</v>
      </c>
      <c r="J2914" s="68" t="s">
        <v>296</v>
      </c>
      <c r="K2914" s="68" t="s">
        <v>297</v>
      </c>
      <c r="L2914" s="120" t="s">
        <v>146</v>
      </c>
      <c r="M2914" s="117" t="s">
        <v>146</v>
      </c>
      <c r="N2914" s="118" t="s">
        <v>146</v>
      </c>
      <c r="O2914" s="118" t="s">
        <v>146</v>
      </c>
      <c r="P2914" s="118" t="s">
        <v>146</v>
      </c>
      <c r="Q2914" s="118" t="s">
        <v>146</v>
      </c>
      <c r="R2914" s="118" t="s">
        <v>146</v>
      </c>
      <c r="S2914" s="118" t="s">
        <v>146</v>
      </c>
      <c r="T2914" s="118" t="s">
        <v>146</v>
      </c>
      <c r="U2914" s="118" t="s">
        <v>146</v>
      </c>
      <c r="V2914" s="118" t="s">
        <v>147</v>
      </c>
      <c r="W2914" s="118" t="s">
        <v>146</v>
      </c>
      <c r="X2914" s="121">
        <f t="shared" si="51"/>
        <v>20.833333333333332</v>
      </c>
      <c r="Y2914" s="68"/>
      <c r="Z2914" s="113">
        <f>VLOOKUP(B2914,[1]Sheet1!B$3:V$3093,21,0)</f>
        <v>0</v>
      </c>
    </row>
    <row r="2915" spans="2:26" ht="45" x14ac:dyDescent="0.25">
      <c r="B2915" s="9" t="s">
        <v>5878</v>
      </c>
      <c r="C2915" s="9" t="s">
        <v>5879</v>
      </c>
      <c r="D2915" s="9">
        <v>1992</v>
      </c>
      <c r="E2915" s="9" t="s">
        <v>12</v>
      </c>
      <c r="F2915" s="9" t="s">
        <v>30</v>
      </c>
      <c r="G2915" s="60" t="s">
        <v>54</v>
      </c>
      <c r="H2915" s="1" t="s">
        <v>13</v>
      </c>
      <c r="I2915" s="1" t="s">
        <v>16</v>
      </c>
      <c r="J2915" s="68" t="s">
        <v>291</v>
      </c>
      <c r="K2915" s="68" t="s">
        <v>292</v>
      </c>
      <c r="L2915" s="120" t="s">
        <v>146</v>
      </c>
      <c r="M2915" s="117" t="s">
        <v>146</v>
      </c>
      <c r="N2915" s="118" t="s">
        <v>146</v>
      </c>
      <c r="O2915" s="118" t="s">
        <v>146</v>
      </c>
      <c r="P2915" s="118" t="s">
        <v>148</v>
      </c>
      <c r="Q2915" s="118" t="s">
        <v>148</v>
      </c>
      <c r="R2915" s="118" t="s">
        <v>148</v>
      </c>
      <c r="S2915" s="118" t="s">
        <v>148</v>
      </c>
      <c r="T2915" s="118" t="s">
        <v>148</v>
      </c>
      <c r="U2915" s="118" t="s">
        <v>148</v>
      </c>
      <c r="V2915" s="118" t="s">
        <v>146</v>
      </c>
      <c r="W2915" s="118" t="s">
        <v>148</v>
      </c>
      <c r="X2915" s="121">
        <f t="shared" si="51"/>
        <v>31.666666666666668</v>
      </c>
      <c r="Y2915" s="68"/>
      <c r="Z2915" s="113">
        <f>VLOOKUP(B2915,[1]Sheet1!B$3:V$3093,21,0)</f>
        <v>0</v>
      </c>
    </row>
    <row r="2916" spans="2:26" ht="30" x14ac:dyDescent="0.25">
      <c r="B2916" s="9" t="s">
        <v>5880</v>
      </c>
      <c r="C2916" s="9" t="s">
        <v>5881</v>
      </c>
      <c r="D2916" s="9">
        <v>1983</v>
      </c>
      <c r="E2916" s="9" t="s">
        <v>12</v>
      </c>
      <c r="F2916" s="9" t="s">
        <v>30</v>
      </c>
      <c r="G2916" s="60" t="s">
        <v>54</v>
      </c>
      <c r="H2916" s="1" t="s">
        <v>13</v>
      </c>
      <c r="I2916" s="1" t="s">
        <v>77</v>
      </c>
      <c r="J2916" s="68" t="s">
        <v>291</v>
      </c>
      <c r="K2916" s="68" t="s">
        <v>292</v>
      </c>
      <c r="L2916" s="120" t="s">
        <v>146</v>
      </c>
      <c r="M2916" s="117" t="s">
        <v>146</v>
      </c>
      <c r="N2916" s="118" t="s">
        <v>6520</v>
      </c>
      <c r="O2916" s="118" t="s">
        <v>146</v>
      </c>
      <c r="P2916" s="118" t="s">
        <v>146</v>
      </c>
      <c r="Q2916" s="118" t="s">
        <v>146</v>
      </c>
      <c r="R2916" s="118" t="s">
        <v>146</v>
      </c>
      <c r="S2916" s="118" t="s">
        <v>146</v>
      </c>
      <c r="T2916" s="118" t="s">
        <v>147</v>
      </c>
      <c r="U2916" s="118" t="s">
        <v>146</v>
      </c>
      <c r="V2916" s="118" t="s">
        <v>147</v>
      </c>
      <c r="W2916" s="118" t="s">
        <v>147</v>
      </c>
      <c r="X2916" s="121">
        <f t="shared" si="51"/>
        <v>21.666666666666668</v>
      </c>
      <c r="Y2916" s="68"/>
      <c r="Z2916" s="113">
        <f>VLOOKUP(B2916,[1]Sheet1!B$3:V$3093,21,0)</f>
        <v>0</v>
      </c>
    </row>
    <row r="2917" spans="2:26" ht="30" x14ac:dyDescent="0.25">
      <c r="B2917" s="9" t="s">
        <v>5882</v>
      </c>
      <c r="C2917" s="9" t="s">
        <v>2149</v>
      </c>
      <c r="D2917" s="9">
        <v>1991</v>
      </c>
      <c r="E2917" s="9" t="s">
        <v>12</v>
      </c>
      <c r="F2917" s="9" t="s">
        <v>32</v>
      </c>
      <c r="G2917" s="60" t="s">
        <v>54</v>
      </c>
      <c r="H2917" s="1" t="s">
        <v>11</v>
      </c>
      <c r="I2917" s="1" t="s">
        <v>77</v>
      </c>
      <c r="J2917" s="68" t="s">
        <v>296</v>
      </c>
      <c r="K2917" s="68" t="s">
        <v>297</v>
      </c>
      <c r="L2917" s="120" t="s">
        <v>148</v>
      </c>
      <c r="M2917" s="117" t="s">
        <v>147</v>
      </c>
      <c r="N2917" s="118" t="s">
        <v>147</v>
      </c>
      <c r="O2917" s="118" t="s">
        <v>146</v>
      </c>
      <c r="P2917" s="118" t="s">
        <v>146</v>
      </c>
      <c r="Q2917" s="118" t="s">
        <v>147</v>
      </c>
      <c r="R2917" s="118" t="s">
        <v>148</v>
      </c>
      <c r="S2917" s="118" t="s">
        <v>147</v>
      </c>
      <c r="T2917" s="118" t="s">
        <v>6520</v>
      </c>
      <c r="U2917" s="118" t="s">
        <v>147</v>
      </c>
      <c r="V2917" s="118" t="s">
        <v>146</v>
      </c>
      <c r="W2917" s="118" t="s">
        <v>146</v>
      </c>
      <c r="X2917" s="121">
        <f t="shared" si="51"/>
        <v>26.666666666666668</v>
      </c>
      <c r="Y2917" s="68"/>
      <c r="Z2917" s="113">
        <f>VLOOKUP(B2917,[1]Sheet1!B$3:V$3093,21,0)</f>
        <v>0</v>
      </c>
    </row>
    <row r="2918" spans="2:26" ht="30" x14ac:dyDescent="0.25">
      <c r="B2918" s="9" t="s">
        <v>5883</v>
      </c>
      <c r="C2918" s="9" t="s">
        <v>1175</v>
      </c>
      <c r="D2918" s="9">
        <v>1986</v>
      </c>
      <c r="E2918" s="9" t="s">
        <v>12</v>
      </c>
      <c r="F2918" s="9" t="s">
        <v>30</v>
      </c>
      <c r="G2918" s="60" t="s">
        <v>54</v>
      </c>
      <c r="H2918" s="1" t="s">
        <v>18</v>
      </c>
      <c r="I2918" s="1" t="s">
        <v>24</v>
      </c>
      <c r="J2918" s="68" t="s">
        <v>296</v>
      </c>
      <c r="K2918" s="68" t="s">
        <v>297</v>
      </c>
      <c r="L2918" s="120" t="s">
        <v>146</v>
      </c>
      <c r="M2918" s="117" t="s">
        <v>146</v>
      </c>
      <c r="N2918" s="118" t="s">
        <v>146</v>
      </c>
      <c r="O2918" s="118" t="s">
        <v>146</v>
      </c>
      <c r="P2918" s="118" t="s">
        <v>146</v>
      </c>
      <c r="Q2918" s="118" t="s">
        <v>6520</v>
      </c>
      <c r="R2918" s="118" t="s">
        <v>147</v>
      </c>
      <c r="S2918" s="118" t="s">
        <v>6520</v>
      </c>
      <c r="T2918" s="118" t="s">
        <v>146</v>
      </c>
      <c r="U2918" s="118" t="s">
        <v>146</v>
      </c>
      <c r="V2918" s="118" t="s">
        <v>146</v>
      </c>
      <c r="W2918" s="118" t="s">
        <v>147</v>
      </c>
      <c r="X2918" s="121">
        <f t="shared" si="51"/>
        <v>20</v>
      </c>
      <c r="Y2918" s="68"/>
      <c r="Z2918" s="113"/>
    </row>
    <row r="2919" spans="2:26" ht="45" x14ac:dyDescent="0.25">
      <c r="B2919" s="9" t="s">
        <v>5884</v>
      </c>
      <c r="C2919" s="9" t="s">
        <v>5885</v>
      </c>
      <c r="D2919" s="9">
        <v>1993</v>
      </c>
      <c r="E2919" s="9" t="s">
        <v>12</v>
      </c>
      <c r="F2919" s="9" t="s">
        <v>30</v>
      </c>
      <c r="G2919" s="60" t="s">
        <v>54</v>
      </c>
      <c r="H2919" s="1" t="s">
        <v>13</v>
      </c>
      <c r="I2919" s="1" t="s">
        <v>79</v>
      </c>
      <c r="J2919" s="68" t="s">
        <v>296</v>
      </c>
      <c r="K2919" s="68" t="s">
        <v>297</v>
      </c>
      <c r="L2919" s="120" t="s">
        <v>146</v>
      </c>
      <c r="M2919" s="117" t="s">
        <v>146</v>
      </c>
      <c r="N2919" s="118" t="s">
        <v>6520</v>
      </c>
      <c r="O2919" s="118" t="s">
        <v>6520</v>
      </c>
      <c r="P2919" s="118" t="s">
        <v>146</v>
      </c>
      <c r="Q2919" s="118" t="s">
        <v>147</v>
      </c>
      <c r="R2919" s="118" t="s">
        <v>147</v>
      </c>
      <c r="S2919" s="118" t="s">
        <v>147</v>
      </c>
      <c r="T2919" s="118" t="s">
        <v>146</v>
      </c>
      <c r="U2919" s="118" t="s">
        <v>146</v>
      </c>
      <c r="V2919" s="118" t="s">
        <v>6520</v>
      </c>
      <c r="W2919" s="118" t="s">
        <v>147</v>
      </c>
      <c r="X2919" s="121">
        <f t="shared" si="51"/>
        <v>20.833333333333332</v>
      </c>
      <c r="Y2919" s="68"/>
      <c r="Z2919" s="113"/>
    </row>
    <row r="2920" spans="2:26" ht="30" x14ac:dyDescent="0.25">
      <c r="B2920" s="9" t="s">
        <v>5886</v>
      </c>
      <c r="C2920" s="9" t="s">
        <v>5887</v>
      </c>
      <c r="D2920" s="9">
        <v>1985</v>
      </c>
      <c r="E2920" s="9" t="s">
        <v>12</v>
      </c>
      <c r="F2920" s="9" t="s">
        <v>32</v>
      </c>
      <c r="G2920" s="60" t="s">
        <v>54</v>
      </c>
      <c r="H2920" s="1" t="s">
        <v>11</v>
      </c>
      <c r="I2920" s="1" t="s">
        <v>110</v>
      </c>
      <c r="J2920" s="68" t="s">
        <v>291</v>
      </c>
      <c r="K2920" s="68" t="s">
        <v>292</v>
      </c>
      <c r="L2920" s="120" t="s">
        <v>146</v>
      </c>
      <c r="M2920" s="117" t="s">
        <v>6520</v>
      </c>
      <c r="N2920" s="118" t="s">
        <v>146</v>
      </c>
      <c r="O2920" s="118" t="s">
        <v>146</v>
      </c>
      <c r="P2920" s="118" t="s">
        <v>147</v>
      </c>
      <c r="Q2920" s="118" t="s">
        <v>147</v>
      </c>
      <c r="R2920" s="118" t="s">
        <v>147</v>
      </c>
      <c r="S2920" s="118" t="s">
        <v>147</v>
      </c>
      <c r="T2920" s="118" t="s">
        <v>147</v>
      </c>
      <c r="U2920" s="118" t="s">
        <v>146</v>
      </c>
      <c r="V2920" s="118" t="s">
        <v>146</v>
      </c>
      <c r="W2920" s="118" t="s">
        <v>148</v>
      </c>
      <c r="X2920" s="121">
        <f t="shared" si="51"/>
        <v>25</v>
      </c>
      <c r="Y2920" s="68"/>
      <c r="Z2920" s="113">
        <f>VLOOKUP(B2920,[1]Sheet1!B$3:V$3093,21,0)</f>
        <v>0</v>
      </c>
    </row>
    <row r="2921" spans="2:26" ht="45" x14ac:dyDescent="0.25">
      <c r="B2921" s="9" t="s">
        <v>5888</v>
      </c>
      <c r="C2921" s="9" t="s">
        <v>5889</v>
      </c>
      <c r="D2921" s="9">
        <v>1993</v>
      </c>
      <c r="E2921" s="9" t="s">
        <v>12</v>
      </c>
      <c r="F2921" s="9" t="s">
        <v>32</v>
      </c>
      <c r="G2921" s="60" t="s">
        <v>54</v>
      </c>
      <c r="H2921" s="1" t="s">
        <v>13</v>
      </c>
      <c r="I2921" s="1" t="s">
        <v>16</v>
      </c>
      <c r="J2921" s="68" t="s">
        <v>291</v>
      </c>
      <c r="K2921" s="68" t="s">
        <v>292</v>
      </c>
      <c r="L2921" s="120" t="s">
        <v>148</v>
      </c>
      <c r="M2921" s="117" t="s">
        <v>148</v>
      </c>
      <c r="N2921" s="118" t="s">
        <v>147</v>
      </c>
      <c r="O2921" s="118" t="s">
        <v>148</v>
      </c>
      <c r="P2921" s="118" t="s">
        <v>146</v>
      </c>
      <c r="Q2921" s="118" t="s">
        <v>6520</v>
      </c>
      <c r="R2921" s="118" t="s">
        <v>148</v>
      </c>
      <c r="S2921" s="118" t="s">
        <v>6520</v>
      </c>
      <c r="T2921" s="118" t="s">
        <v>146</v>
      </c>
      <c r="U2921" s="118" t="s">
        <v>146</v>
      </c>
      <c r="V2921" s="118" t="s">
        <v>147</v>
      </c>
      <c r="W2921" s="118" t="s">
        <v>147</v>
      </c>
      <c r="X2921" s="121">
        <f t="shared" si="51"/>
        <v>27.5</v>
      </c>
      <c r="Y2921" s="68"/>
      <c r="Z2921" s="113">
        <f>VLOOKUP(B2921,[1]Sheet1!B$3:V$3093,21,0)</f>
        <v>0</v>
      </c>
    </row>
    <row r="2922" spans="2:26" ht="45" x14ac:dyDescent="0.25">
      <c r="B2922" s="9" t="s">
        <v>5890</v>
      </c>
      <c r="C2922" s="9" t="s">
        <v>5891</v>
      </c>
      <c r="D2922" s="9">
        <v>1992</v>
      </c>
      <c r="E2922" s="9" t="s">
        <v>12</v>
      </c>
      <c r="F2922" s="9" t="s">
        <v>30</v>
      </c>
      <c r="G2922" s="60" t="s">
        <v>54</v>
      </c>
      <c r="H2922" s="1" t="s">
        <v>13</v>
      </c>
      <c r="I2922" s="1" t="s">
        <v>16</v>
      </c>
      <c r="J2922" s="68" t="s">
        <v>296</v>
      </c>
      <c r="K2922" s="68" t="s">
        <v>297</v>
      </c>
      <c r="L2922" s="120" t="s">
        <v>146</v>
      </c>
      <c r="M2922" s="117" t="s">
        <v>146</v>
      </c>
      <c r="N2922" s="118" t="s">
        <v>6520</v>
      </c>
      <c r="O2922" s="118" t="s">
        <v>147</v>
      </c>
      <c r="P2922" s="118" t="s">
        <v>147</v>
      </c>
      <c r="Q2922" s="118" t="s">
        <v>148</v>
      </c>
      <c r="R2922" s="118" t="s">
        <v>146</v>
      </c>
      <c r="S2922" s="118" t="s">
        <v>148</v>
      </c>
      <c r="T2922" s="118" t="s">
        <v>147</v>
      </c>
      <c r="U2922" s="118" t="s">
        <v>146</v>
      </c>
      <c r="V2922" s="118" t="s">
        <v>6520</v>
      </c>
      <c r="W2922" s="118" t="s">
        <v>6520</v>
      </c>
      <c r="X2922" s="121">
        <f t="shared" si="51"/>
        <v>23.333333333333332</v>
      </c>
      <c r="Y2922" s="68"/>
      <c r="Z2922" s="113">
        <f>VLOOKUP(B2922,[1]Sheet1!B$3:V$3093,21,0)</f>
        <v>0</v>
      </c>
    </row>
    <row r="2923" spans="2:26" ht="30" x14ac:dyDescent="0.25">
      <c r="B2923" s="9" t="s">
        <v>5892</v>
      </c>
      <c r="C2923" s="9" t="s">
        <v>5893</v>
      </c>
      <c r="D2923" s="9">
        <v>1983</v>
      </c>
      <c r="E2923" s="9" t="s">
        <v>12</v>
      </c>
      <c r="F2923" s="9" t="s">
        <v>30</v>
      </c>
      <c r="G2923" s="60" t="s">
        <v>54</v>
      </c>
      <c r="H2923" s="1" t="s">
        <v>29</v>
      </c>
      <c r="I2923" s="1" t="s">
        <v>6309</v>
      </c>
      <c r="J2923" s="68" t="s">
        <v>296</v>
      </c>
      <c r="K2923" s="68" t="s">
        <v>297</v>
      </c>
      <c r="L2923" s="120" t="s">
        <v>146</v>
      </c>
      <c r="M2923" s="117" t="s">
        <v>147</v>
      </c>
      <c r="N2923" s="118" t="s">
        <v>146</v>
      </c>
      <c r="O2923" s="118" t="s">
        <v>146</v>
      </c>
      <c r="P2923" s="118" t="s">
        <v>148</v>
      </c>
      <c r="Q2923" s="118" t="s">
        <v>147</v>
      </c>
      <c r="R2923" s="118" t="s">
        <v>148</v>
      </c>
      <c r="S2923" s="118" t="s">
        <v>147</v>
      </c>
      <c r="T2923" s="118" t="s">
        <v>146</v>
      </c>
      <c r="U2923" s="118" t="s">
        <v>148</v>
      </c>
      <c r="V2923" s="118" t="s">
        <v>146</v>
      </c>
      <c r="W2923" s="118" t="s">
        <v>147</v>
      </c>
      <c r="X2923" s="121">
        <f t="shared" si="51"/>
        <v>28.333333333333332</v>
      </c>
      <c r="Y2923" s="68"/>
      <c r="Z2923" s="113">
        <f>VLOOKUP(B2923,[1]Sheet1!B$3:V$3093,21,0)</f>
        <v>0</v>
      </c>
    </row>
    <row r="2924" spans="2:26" ht="45" x14ac:dyDescent="0.25">
      <c r="B2924" s="9" t="s">
        <v>5894</v>
      </c>
      <c r="C2924" s="9" t="s">
        <v>1037</v>
      </c>
      <c r="D2924" s="9">
        <v>1991</v>
      </c>
      <c r="E2924" s="9" t="s">
        <v>12</v>
      </c>
      <c r="F2924" s="9" t="s">
        <v>30</v>
      </c>
      <c r="G2924" s="60" t="s">
        <v>54</v>
      </c>
      <c r="H2924" s="1" t="s">
        <v>13</v>
      </c>
      <c r="I2924" s="1" t="s">
        <v>23</v>
      </c>
      <c r="J2924" s="68" t="s">
        <v>296</v>
      </c>
      <c r="K2924" s="68" t="s">
        <v>297</v>
      </c>
      <c r="L2924" s="120" t="s">
        <v>147</v>
      </c>
      <c r="M2924" s="117" t="s">
        <v>147</v>
      </c>
      <c r="N2924" s="118" t="s">
        <v>146</v>
      </c>
      <c r="O2924" s="118" t="s">
        <v>146</v>
      </c>
      <c r="P2924" s="118" t="s">
        <v>147</v>
      </c>
      <c r="Q2924" s="118" t="s">
        <v>147</v>
      </c>
      <c r="R2924" s="118" t="s">
        <v>147</v>
      </c>
      <c r="S2924" s="118" t="s">
        <v>147</v>
      </c>
      <c r="T2924" s="118" t="s">
        <v>146</v>
      </c>
      <c r="U2924" s="118" t="s">
        <v>147</v>
      </c>
      <c r="V2924" s="118" t="s">
        <v>147</v>
      </c>
      <c r="W2924" s="118" t="s">
        <v>146</v>
      </c>
      <c r="X2924" s="121">
        <f t="shared" si="51"/>
        <v>26.666666666666668</v>
      </c>
      <c r="Y2924" s="68"/>
      <c r="Z2924" s="113">
        <f>VLOOKUP(B2924,[1]Sheet1!B$3:V$3093,21,0)</f>
        <v>0</v>
      </c>
    </row>
    <row r="2925" spans="2:26" ht="45" x14ac:dyDescent="0.25">
      <c r="B2925" s="9" t="s">
        <v>5895</v>
      </c>
      <c r="C2925" s="9" t="s">
        <v>4306</v>
      </c>
      <c r="D2925" s="9">
        <v>1985</v>
      </c>
      <c r="E2925" s="9" t="s">
        <v>12</v>
      </c>
      <c r="F2925" s="9" t="s">
        <v>30</v>
      </c>
      <c r="G2925" s="60" t="s">
        <v>54</v>
      </c>
      <c r="H2925" s="1" t="s">
        <v>13</v>
      </c>
      <c r="I2925" s="1" t="s">
        <v>79</v>
      </c>
      <c r="J2925" s="68" t="s">
        <v>291</v>
      </c>
      <c r="K2925" s="68" t="s">
        <v>292</v>
      </c>
      <c r="L2925" s="120" t="s">
        <v>146</v>
      </c>
      <c r="M2925" s="117" t="s">
        <v>146</v>
      </c>
      <c r="N2925" s="118" t="s">
        <v>147</v>
      </c>
      <c r="O2925" s="118" t="s">
        <v>147</v>
      </c>
      <c r="P2925" s="118" t="s">
        <v>146</v>
      </c>
      <c r="Q2925" s="118" t="s">
        <v>146</v>
      </c>
      <c r="R2925" s="118" t="s">
        <v>147</v>
      </c>
      <c r="S2925" s="118" t="s">
        <v>146</v>
      </c>
      <c r="T2925" s="118" t="s">
        <v>146</v>
      </c>
      <c r="U2925" s="118" t="s">
        <v>6520</v>
      </c>
      <c r="V2925" s="118" t="s">
        <v>146</v>
      </c>
      <c r="W2925" s="118" t="s">
        <v>146</v>
      </c>
      <c r="X2925" s="121">
        <f t="shared" si="51"/>
        <v>21.666666666666668</v>
      </c>
      <c r="Y2925" s="68"/>
      <c r="Z2925" s="113">
        <f>VLOOKUP(B2925,[1]Sheet1!B$3:V$3093,21,0)</f>
        <v>0</v>
      </c>
    </row>
    <row r="2926" spans="2:26" ht="30" x14ac:dyDescent="0.25">
      <c r="B2926" s="9" t="s">
        <v>5896</v>
      </c>
      <c r="C2926" s="9" t="s">
        <v>5897</v>
      </c>
      <c r="D2926" s="9">
        <v>1982</v>
      </c>
      <c r="E2926" s="9" t="s">
        <v>12</v>
      </c>
      <c r="F2926" s="9" t="s">
        <v>30</v>
      </c>
      <c r="G2926" s="60" t="s">
        <v>54</v>
      </c>
      <c r="H2926" s="1" t="s">
        <v>11</v>
      </c>
      <c r="I2926" s="1" t="s">
        <v>6497</v>
      </c>
      <c r="J2926" s="68" t="s">
        <v>296</v>
      </c>
      <c r="K2926" s="68" t="s">
        <v>297</v>
      </c>
      <c r="L2926" s="120" t="s">
        <v>146</v>
      </c>
      <c r="M2926" s="117" t="s">
        <v>146</v>
      </c>
      <c r="N2926" s="118" t="s">
        <v>146</v>
      </c>
      <c r="O2926" s="118" t="s">
        <v>6520</v>
      </c>
      <c r="P2926" s="118" t="s">
        <v>146</v>
      </c>
      <c r="Q2926" s="118" t="s">
        <v>146</v>
      </c>
      <c r="R2926" s="118" t="s">
        <v>147</v>
      </c>
      <c r="S2926" s="118" t="s">
        <v>146</v>
      </c>
      <c r="T2926" s="118" t="s">
        <v>146</v>
      </c>
      <c r="U2926" s="118" t="s">
        <v>6520</v>
      </c>
      <c r="V2926" s="118" t="s">
        <v>146</v>
      </c>
      <c r="W2926" s="118" t="s">
        <v>147</v>
      </c>
      <c r="X2926" s="121">
        <f t="shared" si="51"/>
        <v>20</v>
      </c>
      <c r="Y2926" s="68"/>
      <c r="Z2926" s="113"/>
    </row>
    <row r="2927" spans="2:26" ht="45" x14ac:dyDescent="0.25">
      <c r="B2927" s="9" t="s">
        <v>5898</v>
      </c>
      <c r="C2927" s="9" t="s">
        <v>5899</v>
      </c>
      <c r="D2927" s="9">
        <v>1995</v>
      </c>
      <c r="E2927" s="9" t="s">
        <v>12</v>
      </c>
      <c r="F2927" s="9" t="s">
        <v>32</v>
      </c>
      <c r="G2927" s="60" t="s">
        <v>54</v>
      </c>
      <c r="H2927" s="1" t="s">
        <v>13</v>
      </c>
      <c r="I2927" s="1" t="s">
        <v>79</v>
      </c>
      <c r="J2927" s="68" t="s">
        <v>6493</v>
      </c>
      <c r="K2927" s="68" t="s">
        <v>6494</v>
      </c>
      <c r="L2927" s="120" t="s">
        <v>146</v>
      </c>
      <c r="M2927" s="117" t="s">
        <v>147</v>
      </c>
      <c r="N2927" s="118" t="s">
        <v>147</v>
      </c>
      <c r="O2927" s="118" t="s">
        <v>6520</v>
      </c>
      <c r="P2927" s="118" t="s">
        <v>147</v>
      </c>
      <c r="Q2927" s="118" t="s">
        <v>147</v>
      </c>
      <c r="R2927" s="118" t="s">
        <v>148</v>
      </c>
      <c r="S2927" s="118" t="s">
        <v>147</v>
      </c>
      <c r="T2927" s="118" t="s">
        <v>147</v>
      </c>
      <c r="U2927" s="118" t="s">
        <v>6520</v>
      </c>
      <c r="V2927" s="118" t="s">
        <v>146</v>
      </c>
      <c r="W2927" s="118" t="s">
        <v>146</v>
      </c>
      <c r="X2927" s="121">
        <f t="shared" si="51"/>
        <v>25</v>
      </c>
      <c r="Y2927" s="68"/>
      <c r="Z2927" s="113">
        <f>VLOOKUP(B2927,[1]Sheet1!B$3:V$3093,21,0)</f>
        <v>0</v>
      </c>
    </row>
    <row r="2928" spans="2:26" ht="30" x14ac:dyDescent="0.25">
      <c r="B2928" s="9" t="s">
        <v>5900</v>
      </c>
      <c r="C2928" s="9" t="s">
        <v>3895</v>
      </c>
      <c r="D2928" s="9">
        <v>1990</v>
      </c>
      <c r="E2928" s="9" t="s">
        <v>12</v>
      </c>
      <c r="F2928" s="9" t="s">
        <v>30</v>
      </c>
      <c r="G2928" s="60" t="s">
        <v>54</v>
      </c>
      <c r="H2928" s="1" t="s">
        <v>18</v>
      </c>
      <c r="I2928" s="1" t="s">
        <v>20</v>
      </c>
      <c r="J2928" s="68" t="s">
        <v>291</v>
      </c>
      <c r="K2928" s="68" t="s">
        <v>292</v>
      </c>
      <c r="L2928" s="120" t="s">
        <v>147</v>
      </c>
      <c r="M2928" s="117" t="s">
        <v>147</v>
      </c>
      <c r="N2928" s="118" t="s">
        <v>147</v>
      </c>
      <c r="O2928" s="118" t="s">
        <v>148</v>
      </c>
      <c r="P2928" s="118" t="s">
        <v>147</v>
      </c>
      <c r="Q2928" s="118" t="s">
        <v>147</v>
      </c>
      <c r="R2928" s="118" t="s">
        <v>147</v>
      </c>
      <c r="S2928" s="118" t="s">
        <v>147</v>
      </c>
      <c r="T2928" s="118" t="s">
        <v>147</v>
      </c>
      <c r="U2928" s="118" t="s">
        <v>147</v>
      </c>
      <c r="V2928" s="118" t="s">
        <v>147</v>
      </c>
      <c r="W2928" s="118" t="s">
        <v>147</v>
      </c>
      <c r="X2928" s="121">
        <f t="shared" si="51"/>
        <v>30.833333333333332</v>
      </c>
      <c r="Y2928" s="68"/>
      <c r="Z2928" s="113">
        <f>VLOOKUP(B2928,[1]Sheet1!B$3:V$3093,21,0)</f>
        <v>0</v>
      </c>
    </row>
    <row r="2929" spans="2:26" ht="45" x14ac:dyDescent="0.25">
      <c r="B2929" s="9" t="s">
        <v>5901</v>
      </c>
      <c r="C2929" s="9" t="s">
        <v>5035</v>
      </c>
      <c r="D2929" s="9">
        <v>1992</v>
      </c>
      <c r="E2929" s="9" t="s">
        <v>12</v>
      </c>
      <c r="F2929" s="9" t="s">
        <v>488</v>
      </c>
      <c r="G2929" s="60" t="s">
        <v>54</v>
      </c>
      <c r="H2929" s="1" t="s">
        <v>13</v>
      </c>
      <c r="I2929" s="1" t="s">
        <v>25</v>
      </c>
      <c r="J2929" s="68" t="s">
        <v>296</v>
      </c>
      <c r="K2929" s="68" t="s">
        <v>297</v>
      </c>
      <c r="L2929" s="120" t="s">
        <v>146</v>
      </c>
      <c r="M2929" s="117" t="s">
        <v>146</v>
      </c>
      <c r="N2929" s="118" t="s">
        <v>6520</v>
      </c>
      <c r="O2929" s="118" t="s">
        <v>146</v>
      </c>
      <c r="P2929" s="118" t="s">
        <v>146</v>
      </c>
      <c r="Q2929" s="118" t="s">
        <v>147</v>
      </c>
      <c r="R2929" s="118" t="s">
        <v>147</v>
      </c>
      <c r="S2929" s="118" t="s">
        <v>147</v>
      </c>
      <c r="T2929" s="118" t="s">
        <v>147</v>
      </c>
      <c r="U2929" s="118" t="s">
        <v>146</v>
      </c>
      <c r="V2929" s="118" t="s">
        <v>146</v>
      </c>
      <c r="W2929" s="118" t="s">
        <v>146</v>
      </c>
      <c r="X2929" s="121">
        <f t="shared" si="51"/>
        <v>22.5</v>
      </c>
      <c r="Y2929" s="68"/>
      <c r="Z2929" s="113">
        <f>VLOOKUP(B2929,[1]Sheet1!B$3:V$3093,21,0)</f>
        <v>0</v>
      </c>
    </row>
    <row r="2930" spans="2:26" ht="30" x14ac:dyDescent="0.25">
      <c r="B2930" s="9" t="s">
        <v>5902</v>
      </c>
      <c r="C2930" s="9" t="s">
        <v>2306</v>
      </c>
      <c r="D2930" s="9">
        <v>1996</v>
      </c>
      <c r="E2930" s="9" t="s">
        <v>12</v>
      </c>
      <c r="F2930" s="9" t="s">
        <v>30</v>
      </c>
      <c r="G2930" s="60" t="s">
        <v>54</v>
      </c>
      <c r="H2930" s="1" t="s">
        <v>18</v>
      </c>
      <c r="I2930" s="1" t="s">
        <v>24</v>
      </c>
      <c r="J2930" s="68" t="s">
        <v>296</v>
      </c>
      <c r="K2930" s="68" t="s">
        <v>297</v>
      </c>
      <c r="L2930" s="120" t="s">
        <v>146</v>
      </c>
      <c r="M2930" s="117" t="s">
        <v>148</v>
      </c>
      <c r="N2930" s="118" t="s">
        <v>6520</v>
      </c>
      <c r="O2930" s="118" t="s">
        <v>147</v>
      </c>
      <c r="P2930" s="118" t="s">
        <v>147</v>
      </c>
      <c r="Q2930" s="118" t="s">
        <v>6520</v>
      </c>
      <c r="R2930" s="118" t="s">
        <v>147</v>
      </c>
      <c r="S2930" s="118" t="s">
        <v>6520</v>
      </c>
      <c r="T2930" s="118" t="s">
        <v>146</v>
      </c>
      <c r="U2930" s="118" t="s">
        <v>146</v>
      </c>
      <c r="V2930" s="118" t="s">
        <v>146</v>
      </c>
      <c r="W2930" s="118" t="s">
        <v>6520</v>
      </c>
      <c r="X2930" s="121">
        <f t="shared" si="51"/>
        <v>20.833333333333332</v>
      </c>
      <c r="Y2930" s="68"/>
      <c r="Z2930" s="113">
        <f>VLOOKUP(B2930,[1]Sheet1!B$3:V$3093,21,0)</f>
        <v>0</v>
      </c>
    </row>
    <row r="2931" spans="2:26" ht="30" x14ac:dyDescent="0.25">
      <c r="B2931" s="9" t="s">
        <v>5903</v>
      </c>
      <c r="C2931" s="9" t="s">
        <v>5904</v>
      </c>
      <c r="D2931" s="9">
        <v>1989</v>
      </c>
      <c r="E2931" s="9" t="s">
        <v>12</v>
      </c>
      <c r="F2931" s="9" t="s">
        <v>30</v>
      </c>
      <c r="G2931" s="60" t="s">
        <v>54</v>
      </c>
      <c r="H2931" s="1" t="s">
        <v>18</v>
      </c>
      <c r="I2931" s="1" t="s">
        <v>21</v>
      </c>
      <c r="J2931" s="68" t="s">
        <v>296</v>
      </c>
      <c r="K2931" s="68" t="s">
        <v>297</v>
      </c>
      <c r="L2931" s="120" t="s">
        <v>148</v>
      </c>
      <c r="M2931" s="117" t="s">
        <v>147</v>
      </c>
      <c r="N2931" s="118" t="s">
        <v>147</v>
      </c>
      <c r="O2931" s="118" t="s">
        <v>147</v>
      </c>
      <c r="P2931" s="118" t="s">
        <v>147</v>
      </c>
      <c r="Q2931" s="118" t="s">
        <v>146</v>
      </c>
      <c r="R2931" s="118" t="s">
        <v>147</v>
      </c>
      <c r="S2931" s="118" t="s">
        <v>146</v>
      </c>
      <c r="T2931" s="118" t="s">
        <v>147</v>
      </c>
      <c r="U2931" s="118" t="s">
        <v>147</v>
      </c>
      <c r="V2931" s="118" t="s">
        <v>147</v>
      </c>
      <c r="W2931" s="118" t="s">
        <v>146</v>
      </c>
      <c r="X2931" s="121">
        <f t="shared" si="51"/>
        <v>28.333333333333332</v>
      </c>
      <c r="Y2931" s="68"/>
      <c r="Z2931" s="113">
        <f>VLOOKUP(B2931,[1]Sheet1!B$3:V$3093,21,0)</f>
        <v>0</v>
      </c>
    </row>
    <row r="2932" spans="2:26" ht="45" x14ac:dyDescent="0.25">
      <c r="B2932" s="9" t="s">
        <v>5905</v>
      </c>
      <c r="C2932" s="9" t="s">
        <v>5906</v>
      </c>
      <c r="D2932" s="9">
        <v>1989</v>
      </c>
      <c r="E2932" s="9" t="s">
        <v>12</v>
      </c>
      <c r="F2932" s="9" t="s">
        <v>30</v>
      </c>
      <c r="G2932" s="60" t="s">
        <v>54</v>
      </c>
      <c r="H2932" s="1" t="s">
        <v>13</v>
      </c>
      <c r="I2932" s="1" t="s">
        <v>177</v>
      </c>
      <c r="J2932" s="68" t="s">
        <v>296</v>
      </c>
      <c r="K2932" s="68" t="s">
        <v>297</v>
      </c>
      <c r="L2932" s="120" t="s">
        <v>148</v>
      </c>
      <c r="M2932" s="117" t="s">
        <v>148</v>
      </c>
      <c r="N2932" s="118" t="s">
        <v>148</v>
      </c>
      <c r="O2932" s="118" t="s">
        <v>148</v>
      </c>
      <c r="P2932" s="118" t="s">
        <v>147</v>
      </c>
      <c r="Q2932" s="118" t="s">
        <v>148</v>
      </c>
      <c r="R2932" s="118" t="s">
        <v>148</v>
      </c>
      <c r="S2932" s="118" t="s">
        <v>148</v>
      </c>
      <c r="T2932" s="118" t="s">
        <v>148</v>
      </c>
      <c r="U2932" s="118" t="s">
        <v>148</v>
      </c>
      <c r="V2932" s="118" t="s">
        <v>148</v>
      </c>
      <c r="W2932" s="118" t="s">
        <v>148</v>
      </c>
      <c r="X2932" s="121">
        <f t="shared" si="51"/>
        <v>39.166666666666664</v>
      </c>
      <c r="Y2932" s="68"/>
      <c r="Z2932" s="113">
        <f>VLOOKUP(B2932,[1]Sheet1!B$3:V$3093,21,0)</f>
        <v>0</v>
      </c>
    </row>
    <row r="2933" spans="2:26" ht="45" x14ac:dyDescent="0.25">
      <c r="B2933" s="9" t="s">
        <v>5907</v>
      </c>
      <c r="C2933" s="9" t="s">
        <v>5908</v>
      </c>
      <c r="D2933" s="9">
        <v>1987</v>
      </c>
      <c r="E2933" s="9" t="s">
        <v>12</v>
      </c>
      <c r="F2933" s="9" t="s">
        <v>30</v>
      </c>
      <c r="G2933" s="60" t="s">
        <v>54</v>
      </c>
      <c r="H2933" s="1" t="s">
        <v>6289</v>
      </c>
      <c r="I2933" s="1" t="s">
        <v>6323</v>
      </c>
      <c r="J2933" s="68" t="s">
        <v>296</v>
      </c>
      <c r="K2933" s="68" t="s">
        <v>297</v>
      </c>
      <c r="L2933" s="120" t="s">
        <v>147</v>
      </c>
      <c r="M2933" s="117" t="s">
        <v>146</v>
      </c>
      <c r="N2933" s="118" t="s">
        <v>146</v>
      </c>
      <c r="O2933" s="118" t="s">
        <v>147</v>
      </c>
      <c r="P2933" s="118" t="s">
        <v>146</v>
      </c>
      <c r="Q2933" s="118" t="s">
        <v>146</v>
      </c>
      <c r="R2933" s="118" t="s">
        <v>146</v>
      </c>
      <c r="S2933" s="118" t="s">
        <v>146</v>
      </c>
      <c r="T2933" s="118" t="s">
        <v>146</v>
      </c>
      <c r="U2933" s="118" t="s">
        <v>146</v>
      </c>
      <c r="V2933" s="118" t="s">
        <v>147</v>
      </c>
      <c r="W2933" s="118" t="s">
        <v>146</v>
      </c>
      <c r="X2933" s="121">
        <f t="shared" si="51"/>
        <v>22.5</v>
      </c>
      <c r="Y2933" s="68"/>
      <c r="Z2933" s="113">
        <f>VLOOKUP(B2933,[1]Sheet1!B$3:V$3093,21,0)</f>
        <v>0</v>
      </c>
    </row>
    <row r="2934" spans="2:26" ht="30" x14ac:dyDescent="0.25">
      <c r="B2934" s="9" t="s">
        <v>5909</v>
      </c>
      <c r="C2934" s="9" t="s">
        <v>5910</v>
      </c>
      <c r="D2934" s="9">
        <v>1990</v>
      </c>
      <c r="E2934" s="9" t="s">
        <v>12</v>
      </c>
      <c r="F2934" s="9" t="s">
        <v>30</v>
      </c>
      <c r="G2934" s="60" t="s">
        <v>55</v>
      </c>
      <c r="H2934" s="1" t="s">
        <v>11</v>
      </c>
      <c r="I2934" s="1" t="s">
        <v>170</v>
      </c>
      <c r="J2934" s="68" t="s">
        <v>296</v>
      </c>
      <c r="K2934" s="68" t="s">
        <v>297</v>
      </c>
      <c r="L2934" s="120" t="s">
        <v>146</v>
      </c>
      <c r="M2934" s="117" t="s">
        <v>6520</v>
      </c>
      <c r="N2934" s="118" t="s">
        <v>147</v>
      </c>
      <c r="O2934" s="118" t="s">
        <v>146</v>
      </c>
      <c r="P2934" s="118" t="s">
        <v>147</v>
      </c>
      <c r="Q2934" s="118" t="s">
        <v>146</v>
      </c>
      <c r="R2934" s="118" t="s">
        <v>6520</v>
      </c>
      <c r="S2934" s="118" t="s">
        <v>146</v>
      </c>
      <c r="T2934" s="118" t="s">
        <v>6520</v>
      </c>
      <c r="U2934" s="118" t="s">
        <v>147</v>
      </c>
      <c r="V2934" s="118" t="s">
        <v>148</v>
      </c>
      <c r="W2934" s="118" t="s">
        <v>146</v>
      </c>
      <c r="X2934" s="121">
        <f t="shared" si="51"/>
        <v>21.666666666666668</v>
      </c>
      <c r="Y2934" s="68"/>
      <c r="Z2934" s="113">
        <f>VLOOKUP(B2934,[1]Sheet1!B$3:V$3093,21,0)</f>
        <v>0</v>
      </c>
    </row>
    <row r="2935" spans="2:26" ht="30" x14ac:dyDescent="0.25">
      <c r="B2935" s="9" t="s">
        <v>5911</v>
      </c>
      <c r="C2935" s="9" t="s">
        <v>5912</v>
      </c>
      <c r="D2935" s="9">
        <v>1973</v>
      </c>
      <c r="E2935" s="9" t="s">
        <v>12</v>
      </c>
      <c r="F2935" s="9" t="s">
        <v>30</v>
      </c>
      <c r="G2935" s="60" t="s">
        <v>55</v>
      </c>
      <c r="H2935" s="1" t="s">
        <v>176</v>
      </c>
      <c r="I2935" s="1"/>
      <c r="J2935" s="68" t="s">
        <v>296</v>
      </c>
      <c r="K2935" s="68" t="s">
        <v>297</v>
      </c>
      <c r="L2935" s="120" t="s">
        <v>6520</v>
      </c>
      <c r="M2935" s="117" t="s">
        <v>146</v>
      </c>
      <c r="N2935" s="118" t="s">
        <v>146</v>
      </c>
      <c r="O2935" s="118" t="s">
        <v>148</v>
      </c>
      <c r="P2935" s="118" t="s">
        <v>147</v>
      </c>
      <c r="Q2935" s="118" t="s">
        <v>146</v>
      </c>
      <c r="R2935" s="118" t="s">
        <v>147</v>
      </c>
      <c r="S2935" s="118" t="s">
        <v>146</v>
      </c>
      <c r="T2935" s="118" t="s">
        <v>147</v>
      </c>
      <c r="U2935" s="118" t="s">
        <v>147</v>
      </c>
      <c r="V2935" s="118" t="s">
        <v>147</v>
      </c>
      <c r="W2935" s="118" t="s">
        <v>146</v>
      </c>
      <c r="X2935" s="121">
        <f t="shared" si="51"/>
        <v>25</v>
      </c>
      <c r="Y2935" s="68"/>
      <c r="Z2935" s="113">
        <f>VLOOKUP(B2935,[1]Sheet1!B$3:V$3093,21,0)</f>
        <v>0</v>
      </c>
    </row>
    <row r="2936" spans="2:26" ht="30" x14ac:dyDescent="0.25">
      <c r="B2936" s="9" t="s">
        <v>5913</v>
      </c>
      <c r="C2936" s="9" t="s">
        <v>5914</v>
      </c>
      <c r="D2936" s="9">
        <v>1988</v>
      </c>
      <c r="E2936" s="9" t="s">
        <v>12</v>
      </c>
      <c r="F2936" s="9" t="s">
        <v>32</v>
      </c>
      <c r="G2936" s="60" t="s">
        <v>55</v>
      </c>
      <c r="H2936" s="1" t="s">
        <v>11</v>
      </c>
      <c r="I2936" s="1" t="s">
        <v>170</v>
      </c>
      <c r="J2936" s="68" t="s">
        <v>296</v>
      </c>
      <c r="K2936" s="68" t="s">
        <v>297</v>
      </c>
      <c r="L2936" s="120" t="s">
        <v>6520</v>
      </c>
      <c r="M2936" s="117" t="s">
        <v>146</v>
      </c>
      <c r="N2936" s="118" t="s">
        <v>146</v>
      </c>
      <c r="O2936" s="118" t="s">
        <v>146</v>
      </c>
      <c r="P2936" s="118" t="s">
        <v>146</v>
      </c>
      <c r="Q2936" s="118" t="s">
        <v>147</v>
      </c>
      <c r="R2936" s="118" t="s">
        <v>146</v>
      </c>
      <c r="S2936" s="118" t="s">
        <v>147</v>
      </c>
      <c r="T2936" s="118" t="s">
        <v>146</v>
      </c>
      <c r="U2936" s="118" t="s">
        <v>146</v>
      </c>
      <c r="V2936" s="118" t="s">
        <v>147</v>
      </c>
      <c r="W2936" s="118" t="s">
        <v>146</v>
      </c>
      <c r="X2936" s="121">
        <f t="shared" si="51"/>
        <v>21.666666666666668</v>
      </c>
      <c r="Y2936" s="68"/>
      <c r="Z2936" s="113">
        <f>VLOOKUP(B2936,[1]Sheet1!B$3:V$3093,21,0)</f>
        <v>0</v>
      </c>
    </row>
    <row r="2937" spans="2:26" ht="30" x14ac:dyDescent="0.25">
      <c r="B2937" s="9" t="s">
        <v>5915</v>
      </c>
      <c r="C2937" s="9" t="s">
        <v>5916</v>
      </c>
      <c r="D2937" s="9">
        <v>1991</v>
      </c>
      <c r="E2937" s="9" t="s">
        <v>12</v>
      </c>
      <c r="F2937" s="9" t="s">
        <v>30</v>
      </c>
      <c r="G2937" s="60" t="s">
        <v>55</v>
      </c>
      <c r="H2937" s="1" t="s">
        <v>18</v>
      </c>
      <c r="I2937" s="1" t="s">
        <v>77</v>
      </c>
      <c r="J2937" s="68" t="s">
        <v>296</v>
      </c>
      <c r="K2937" s="68" t="s">
        <v>297</v>
      </c>
      <c r="L2937" s="120" t="s">
        <v>147</v>
      </c>
      <c r="M2937" s="117" t="s">
        <v>148</v>
      </c>
      <c r="N2937" s="118" t="s">
        <v>147</v>
      </c>
      <c r="O2937" s="118" t="s">
        <v>6520</v>
      </c>
      <c r="P2937" s="118" t="s">
        <v>148</v>
      </c>
      <c r="Q2937" s="118" t="s">
        <v>148</v>
      </c>
      <c r="R2937" s="118" t="s">
        <v>6520</v>
      </c>
      <c r="S2937" s="118" t="s">
        <v>148</v>
      </c>
      <c r="T2937" s="118" t="s">
        <v>146</v>
      </c>
      <c r="U2937" s="118" t="s">
        <v>148</v>
      </c>
      <c r="V2937" s="118" t="s">
        <v>147</v>
      </c>
      <c r="W2937" s="118" t="s">
        <v>6520</v>
      </c>
      <c r="X2937" s="121">
        <f t="shared" si="51"/>
        <v>28.333333333333332</v>
      </c>
      <c r="Y2937" s="68"/>
      <c r="Z2937" s="113">
        <f>VLOOKUP(B2937,[1]Sheet1!B$3:V$3093,21,0)</f>
        <v>0</v>
      </c>
    </row>
    <row r="2938" spans="2:26" ht="30" x14ac:dyDescent="0.25">
      <c r="B2938" s="9" t="s">
        <v>5917</v>
      </c>
      <c r="C2938" s="9" t="s">
        <v>2199</v>
      </c>
      <c r="D2938" s="9">
        <v>1987</v>
      </c>
      <c r="E2938" s="9" t="s">
        <v>12</v>
      </c>
      <c r="F2938" s="9" t="s">
        <v>30</v>
      </c>
      <c r="G2938" s="60" t="s">
        <v>55</v>
      </c>
      <c r="H2938" s="1" t="s">
        <v>18</v>
      </c>
      <c r="I2938" s="1" t="s">
        <v>77</v>
      </c>
      <c r="J2938" s="68" t="s">
        <v>296</v>
      </c>
      <c r="K2938" s="68" t="s">
        <v>297</v>
      </c>
      <c r="L2938" s="120" t="s">
        <v>146</v>
      </c>
      <c r="M2938" s="117" t="s">
        <v>147</v>
      </c>
      <c r="N2938" s="118" t="s">
        <v>147</v>
      </c>
      <c r="O2938" s="118" t="s">
        <v>146</v>
      </c>
      <c r="P2938" s="118" t="s">
        <v>146</v>
      </c>
      <c r="Q2938" s="118" t="s">
        <v>146</v>
      </c>
      <c r="R2938" s="118" t="s">
        <v>146</v>
      </c>
      <c r="S2938" s="118" t="s">
        <v>146</v>
      </c>
      <c r="T2938" s="118" t="s">
        <v>146</v>
      </c>
      <c r="U2938" s="118" t="s">
        <v>146</v>
      </c>
      <c r="V2938" s="118" t="s">
        <v>6520</v>
      </c>
      <c r="W2938" s="118" t="s">
        <v>146</v>
      </c>
      <c r="X2938" s="121">
        <f t="shared" si="51"/>
        <v>20.833333333333332</v>
      </c>
      <c r="Y2938" s="68"/>
      <c r="Z2938" s="113">
        <f>VLOOKUP(B2938,[1]Sheet1!B$3:V$3093,21,0)</f>
        <v>0</v>
      </c>
    </row>
    <row r="2939" spans="2:26" ht="30" x14ac:dyDescent="0.25">
      <c r="B2939" s="9" t="s">
        <v>5918</v>
      </c>
      <c r="C2939" s="9" t="s">
        <v>5919</v>
      </c>
      <c r="D2939" s="9">
        <v>1985</v>
      </c>
      <c r="E2939" s="9" t="s">
        <v>12</v>
      </c>
      <c r="F2939" s="9" t="s">
        <v>32</v>
      </c>
      <c r="G2939" s="60" t="s">
        <v>55</v>
      </c>
      <c r="H2939" s="1" t="s">
        <v>11</v>
      </c>
      <c r="I2939" s="1" t="s">
        <v>19</v>
      </c>
      <c r="J2939" s="68" t="s">
        <v>291</v>
      </c>
      <c r="K2939" s="68" t="s">
        <v>292</v>
      </c>
      <c r="L2939" s="120" t="s">
        <v>6520</v>
      </c>
      <c r="M2939" s="117" t="s">
        <v>148</v>
      </c>
      <c r="N2939" s="118" t="s">
        <v>146</v>
      </c>
      <c r="O2939" s="118" t="s">
        <v>147</v>
      </c>
      <c r="P2939" s="118" t="s">
        <v>6520</v>
      </c>
      <c r="Q2939" s="118" t="s">
        <v>146</v>
      </c>
      <c r="R2939" s="118" t="s">
        <v>6520</v>
      </c>
      <c r="S2939" s="118" t="s">
        <v>146</v>
      </c>
      <c r="T2939" s="118" t="s">
        <v>146</v>
      </c>
      <c r="U2939" s="118" t="s">
        <v>6520</v>
      </c>
      <c r="V2939" s="118" t="s">
        <v>146</v>
      </c>
      <c r="W2939" s="118" t="s">
        <v>146</v>
      </c>
      <c r="X2939" s="121">
        <f t="shared" si="51"/>
        <v>19.166666666666668</v>
      </c>
      <c r="Y2939" s="68"/>
      <c r="Z2939" s="113" t="str">
        <f>VLOOKUP(B2939,[1]Sheet1!B$3:V$3093,21,0)</f>
        <v>4D trở lên</v>
      </c>
    </row>
    <row r="2940" spans="2:26" ht="45" x14ac:dyDescent="0.25">
      <c r="B2940" s="9" t="s">
        <v>5920</v>
      </c>
      <c r="C2940" s="9" t="s">
        <v>5921</v>
      </c>
      <c r="D2940" s="9">
        <v>1991</v>
      </c>
      <c r="E2940" s="9" t="s">
        <v>12</v>
      </c>
      <c r="F2940" s="9" t="s">
        <v>32</v>
      </c>
      <c r="G2940" s="60" t="s">
        <v>55</v>
      </c>
      <c r="H2940" s="1" t="s">
        <v>13</v>
      </c>
      <c r="I2940" s="1" t="s">
        <v>79</v>
      </c>
      <c r="J2940" s="68" t="s">
        <v>296</v>
      </c>
      <c r="K2940" s="68" t="s">
        <v>297</v>
      </c>
      <c r="L2940" s="120" t="s">
        <v>147</v>
      </c>
      <c r="M2940" s="117" t="s">
        <v>147</v>
      </c>
      <c r="N2940" s="118" t="s">
        <v>146</v>
      </c>
      <c r="O2940" s="118" t="s">
        <v>147</v>
      </c>
      <c r="P2940" s="118" t="s">
        <v>147</v>
      </c>
      <c r="Q2940" s="118" t="s">
        <v>146</v>
      </c>
      <c r="R2940" s="118" t="s">
        <v>6520</v>
      </c>
      <c r="S2940" s="118" t="s">
        <v>146</v>
      </c>
      <c r="T2940" s="118" t="s">
        <v>6520</v>
      </c>
      <c r="U2940" s="118" t="s">
        <v>146</v>
      </c>
      <c r="V2940" s="118" t="s">
        <v>147</v>
      </c>
      <c r="W2940" s="118" t="s">
        <v>147</v>
      </c>
      <c r="X2940" s="121">
        <f t="shared" si="51"/>
        <v>23.333333333333332</v>
      </c>
      <c r="Y2940" s="68"/>
      <c r="Z2940" s="113">
        <f>VLOOKUP(B2940,[1]Sheet1!B$3:V$3093,21,0)</f>
        <v>0</v>
      </c>
    </row>
    <row r="2941" spans="2:26" ht="30" x14ac:dyDescent="0.25">
      <c r="B2941" s="9" t="s">
        <v>5922</v>
      </c>
      <c r="C2941" s="9" t="s">
        <v>5923</v>
      </c>
      <c r="D2941" s="9">
        <v>1987</v>
      </c>
      <c r="E2941" s="9" t="s">
        <v>12</v>
      </c>
      <c r="F2941" s="9" t="s">
        <v>30</v>
      </c>
      <c r="G2941" s="60" t="s">
        <v>55</v>
      </c>
      <c r="H2941" s="1" t="s">
        <v>176</v>
      </c>
      <c r="I2941" s="1"/>
      <c r="J2941" s="68" t="s">
        <v>296</v>
      </c>
      <c r="K2941" s="68" t="s">
        <v>297</v>
      </c>
      <c r="L2941" s="120" t="s">
        <v>146</v>
      </c>
      <c r="M2941" s="117" t="s">
        <v>147</v>
      </c>
      <c r="N2941" s="118" t="s">
        <v>6520</v>
      </c>
      <c r="O2941" s="118" t="s">
        <v>6520</v>
      </c>
      <c r="P2941" s="118" t="s">
        <v>147</v>
      </c>
      <c r="Q2941" s="118" t="s">
        <v>148</v>
      </c>
      <c r="R2941" s="118" t="s">
        <v>147</v>
      </c>
      <c r="S2941" s="118" t="s">
        <v>148</v>
      </c>
      <c r="T2941" s="118" t="s">
        <v>147</v>
      </c>
      <c r="U2941" s="118" t="s">
        <v>147</v>
      </c>
      <c r="V2941" s="118" t="s">
        <v>148</v>
      </c>
      <c r="W2941" s="118" t="s">
        <v>146</v>
      </c>
      <c r="X2941" s="121">
        <f t="shared" si="51"/>
        <v>27.5</v>
      </c>
      <c r="Y2941" s="68"/>
      <c r="Z2941" s="113">
        <f>VLOOKUP(B2941,[1]Sheet1!B$3:V$3093,21,0)</f>
        <v>0</v>
      </c>
    </row>
    <row r="2942" spans="2:26" ht="45" x14ac:dyDescent="0.25">
      <c r="B2942" s="9" t="s">
        <v>5924</v>
      </c>
      <c r="C2942" s="9" t="s">
        <v>5925</v>
      </c>
      <c r="D2942" s="9">
        <v>1989</v>
      </c>
      <c r="E2942" s="9" t="s">
        <v>12</v>
      </c>
      <c r="F2942" s="9" t="s">
        <v>30</v>
      </c>
      <c r="G2942" s="60" t="s">
        <v>55</v>
      </c>
      <c r="H2942" s="1" t="s">
        <v>6289</v>
      </c>
      <c r="I2942" s="1" t="s">
        <v>6310</v>
      </c>
      <c r="J2942" s="68" t="s">
        <v>296</v>
      </c>
      <c r="K2942" s="68" t="s">
        <v>297</v>
      </c>
      <c r="L2942" s="120" t="s">
        <v>147</v>
      </c>
      <c r="M2942" s="117" t="s">
        <v>147</v>
      </c>
      <c r="N2942" s="118" t="s">
        <v>6520</v>
      </c>
      <c r="O2942" s="118" t="s">
        <v>148</v>
      </c>
      <c r="P2942" s="118" t="s">
        <v>148</v>
      </c>
      <c r="Q2942" s="118" t="s">
        <v>148</v>
      </c>
      <c r="R2942" s="118" t="s">
        <v>146</v>
      </c>
      <c r="S2942" s="118" t="s">
        <v>148</v>
      </c>
      <c r="T2942" s="118" t="s">
        <v>147</v>
      </c>
      <c r="U2942" s="118" t="s">
        <v>146</v>
      </c>
      <c r="V2942" s="118" t="s">
        <v>148</v>
      </c>
      <c r="W2942" s="118" t="s">
        <v>146</v>
      </c>
      <c r="X2942" s="121">
        <f t="shared" si="51"/>
        <v>30</v>
      </c>
      <c r="Y2942" s="68"/>
      <c r="Z2942" s="113">
        <f>VLOOKUP(B2942,[1]Sheet1!B$3:V$3093,21,0)</f>
        <v>0</v>
      </c>
    </row>
    <row r="2943" spans="2:26" ht="45" x14ac:dyDescent="0.25">
      <c r="B2943" s="9" t="s">
        <v>5926</v>
      </c>
      <c r="C2943" s="9" t="s">
        <v>5927</v>
      </c>
      <c r="D2943" s="9">
        <v>1989</v>
      </c>
      <c r="E2943" s="9" t="s">
        <v>12</v>
      </c>
      <c r="F2943" s="9" t="s">
        <v>30</v>
      </c>
      <c r="G2943" s="60" t="s">
        <v>55</v>
      </c>
      <c r="H2943" s="1" t="s">
        <v>18</v>
      </c>
      <c r="I2943" s="1" t="s">
        <v>85</v>
      </c>
      <c r="J2943" s="68" t="s">
        <v>296</v>
      </c>
      <c r="K2943" s="68" t="s">
        <v>297</v>
      </c>
      <c r="L2943" s="120" t="s">
        <v>146</v>
      </c>
      <c r="M2943" s="117" t="s">
        <v>6520</v>
      </c>
      <c r="N2943" s="118" t="s">
        <v>146</v>
      </c>
      <c r="O2943" s="118" t="s">
        <v>147</v>
      </c>
      <c r="P2943" s="118" t="s">
        <v>146</v>
      </c>
      <c r="Q2943" s="118" t="s">
        <v>6520</v>
      </c>
      <c r="R2943" s="118" t="s">
        <v>148</v>
      </c>
      <c r="S2943" s="118" t="s">
        <v>6520</v>
      </c>
      <c r="T2943" s="118" t="s">
        <v>146</v>
      </c>
      <c r="U2943" s="118" t="s">
        <v>6520</v>
      </c>
      <c r="V2943" s="118" t="s">
        <v>147</v>
      </c>
      <c r="W2943" s="118" t="s">
        <v>6520</v>
      </c>
      <c r="X2943" s="121">
        <f t="shared" si="51"/>
        <v>19.166666666666668</v>
      </c>
      <c r="Y2943" s="68"/>
      <c r="Z2943" s="113">
        <f>VLOOKUP(B2943,[1]Sheet1!B$3:V$3093,21,0)</f>
        <v>0</v>
      </c>
    </row>
    <row r="2944" spans="2:26" ht="30" x14ac:dyDescent="0.25">
      <c r="B2944" s="9" t="s">
        <v>5928</v>
      </c>
      <c r="C2944" s="9" t="s">
        <v>5929</v>
      </c>
      <c r="D2944" s="9">
        <v>1987</v>
      </c>
      <c r="E2944" s="9" t="s">
        <v>12</v>
      </c>
      <c r="F2944" s="9" t="s">
        <v>30</v>
      </c>
      <c r="G2944" s="60" t="s">
        <v>55</v>
      </c>
      <c r="H2944" s="1" t="s">
        <v>13</v>
      </c>
      <c r="I2944" s="1" t="s">
        <v>170</v>
      </c>
      <c r="J2944" s="68" t="s">
        <v>296</v>
      </c>
      <c r="K2944" s="68" t="s">
        <v>297</v>
      </c>
      <c r="L2944" s="120" t="s">
        <v>146</v>
      </c>
      <c r="M2944" s="117" t="s">
        <v>146</v>
      </c>
      <c r="N2944" s="118" t="s">
        <v>148</v>
      </c>
      <c r="O2944" s="118" t="s">
        <v>146</v>
      </c>
      <c r="P2944" s="118" t="s">
        <v>146</v>
      </c>
      <c r="Q2944" s="118" t="s">
        <v>146</v>
      </c>
      <c r="R2944" s="118" t="s">
        <v>6520</v>
      </c>
      <c r="S2944" s="118" t="s">
        <v>146</v>
      </c>
      <c r="T2944" s="118" t="s">
        <v>146</v>
      </c>
      <c r="U2944" s="118" t="s">
        <v>146</v>
      </c>
      <c r="V2944" s="118" t="s">
        <v>6520</v>
      </c>
      <c r="W2944" s="118" t="s">
        <v>146</v>
      </c>
      <c r="X2944" s="121">
        <f t="shared" si="51"/>
        <v>20</v>
      </c>
      <c r="Y2944" s="68"/>
      <c r="Z2944" s="113">
        <f>VLOOKUP(B2944,[1]Sheet1!B$3:V$3093,21,0)</f>
        <v>0</v>
      </c>
    </row>
    <row r="2945" spans="2:26" ht="30" x14ac:dyDescent="0.25">
      <c r="B2945" s="9" t="s">
        <v>5930</v>
      </c>
      <c r="C2945" s="9" t="s">
        <v>5931</v>
      </c>
      <c r="D2945" s="9">
        <v>1988</v>
      </c>
      <c r="E2945" s="9" t="s">
        <v>12</v>
      </c>
      <c r="F2945" s="9" t="s">
        <v>32</v>
      </c>
      <c r="G2945" s="60" t="s">
        <v>55</v>
      </c>
      <c r="H2945" s="1" t="s">
        <v>11</v>
      </c>
      <c r="I2945" s="1" t="s">
        <v>170</v>
      </c>
      <c r="J2945" s="68" t="s">
        <v>291</v>
      </c>
      <c r="K2945" s="68" t="s">
        <v>292</v>
      </c>
      <c r="L2945" s="120" t="s">
        <v>146</v>
      </c>
      <c r="M2945" s="117" t="s">
        <v>146</v>
      </c>
      <c r="N2945" s="118" t="s">
        <v>147</v>
      </c>
      <c r="O2945" s="118" t="s">
        <v>146</v>
      </c>
      <c r="P2945" s="118" t="s">
        <v>6520</v>
      </c>
      <c r="Q2945" s="118" t="s">
        <v>146</v>
      </c>
      <c r="R2945" s="118" t="s">
        <v>6520</v>
      </c>
      <c r="S2945" s="118" t="s">
        <v>6520</v>
      </c>
      <c r="T2945" s="118" t="s">
        <v>148</v>
      </c>
      <c r="U2945" s="118" t="s">
        <v>146</v>
      </c>
      <c r="V2945" s="118" t="s">
        <v>6520</v>
      </c>
      <c r="W2945" s="118" t="s">
        <v>147</v>
      </c>
      <c r="X2945" s="121">
        <f t="shared" si="51"/>
        <v>20</v>
      </c>
      <c r="Y2945" s="68"/>
      <c r="Z2945" s="113" t="str">
        <f>VLOOKUP(B2945,[1]Sheet1!B$3:V$3093,21,0)</f>
        <v>4D trở lên</v>
      </c>
    </row>
    <row r="2946" spans="2:26" ht="30" x14ac:dyDescent="0.25">
      <c r="B2946" s="9" t="s">
        <v>5932</v>
      </c>
      <c r="C2946" s="9" t="s">
        <v>5933</v>
      </c>
      <c r="D2946" s="9">
        <v>1996</v>
      </c>
      <c r="E2946" s="9" t="s">
        <v>12</v>
      </c>
      <c r="F2946" s="9" t="s">
        <v>161</v>
      </c>
      <c r="G2946" s="60" t="s">
        <v>55</v>
      </c>
      <c r="H2946" s="1" t="s">
        <v>29</v>
      </c>
      <c r="I2946" s="1" t="s">
        <v>14</v>
      </c>
      <c r="J2946" s="68" t="s">
        <v>6245</v>
      </c>
      <c r="K2946" s="68" t="s">
        <v>6246</v>
      </c>
      <c r="L2946" s="120" t="s">
        <v>149</v>
      </c>
      <c r="M2946" s="117" t="s">
        <v>146</v>
      </c>
      <c r="N2946" s="118" t="s">
        <v>146</v>
      </c>
      <c r="O2946" s="118" t="s">
        <v>147</v>
      </c>
      <c r="P2946" s="118" t="s">
        <v>147</v>
      </c>
      <c r="Q2946" s="118" t="s">
        <v>147</v>
      </c>
      <c r="R2946" s="118" t="s">
        <v>146</v>
      </c>
      <c r="S2946" s="118" t="s">
        <v>147</v>
      </c>
      <c r="T2946" s="118" t="s">
        <v>147</v>
      </c>
      <c r="U2946" s="118" t="s">
        <v>146</v>
      </c>
      <c r="V2946" s="118" t="s">
        <v>146</v>
      </c>
      <c r="W2946" s="118" t="s">
        <v>146</v>
      </c>
      <c r="X2946" s="121">
        <f t="shared" si="51"/>
        <v>24.545454545454547</v>
      </c>
      <c r="Y2946" s="68"/>
      <c r="Z2946" s="113">
        <f>VLOOKUP(B2946,[1]Sheet1!B$3:V$3093,21,0)</f>
        <v>0</v>
      </c>
    </row>
    <row r="2947" spans="2:26" ht="45" x14ac:dyDescent="0.25">
      <c r="B2947" s="9" t="s">
        <v>5934</v>
      </c>
      <c r="C2947" s="9" t="s">
        <v>5935</v>
      </c>
      <c r="D2947" s="9">
        <v>1993</v>
      </c>
      <c r="E2947" s="9" t="s">
        <v>12</v>
      </c>
      <c r="F2947" s="9" t="s">
        <v>30</v>
      </c>
      <c r="G2947" s="60" t="s">
        <v>55</v>
      </c>
      <c r="H2947" s="1" t="s">
        <v>13</v>
      </c>
      <c r="I2947" s="1" t="s">
        <v>16</v>
      </c>
      <c r="J2947" s="68" t="s">
        <v>291</v>
      </c>
      <c r="K2947" s="68" t="s">
        <v>292</v>
      </c>
      <c r="L2947" s="120" t="s">
        <v>146</v>
      </c>
      <c r="M2947" s="117" t="s">
        <v>146</v>
      </c>
      <c r="N2947" s="118" t="s">
        <v>147</v>
      </c>
      <c r="O2947" s="118" t="s">
        <v>6520</v>
      </c>
      <c r="P2947" s="118" t="s">
        <v>147</v>
      </c>
      <c r="Q2947" s="118" t="s">
        <v>146</v>
      </c>
      <c r="R2947" s="118" t="s">
        <v>147</v>
      </c>
      <c r="S2947" s="118" t="s">
        <v>146</v>
      </c>
      <c r="T2947" s="118" t="s">
        <v>147</v>
      </c>
      <c r="U2947" s="118" t="s">
        <v>147</v>
      </c>
      <c r="V2947" s="118" t="s">
        <v>146</v>
      </c>
      <c r="W2947" s="118" t="s">
        <v>146</v>
      </c>
      <c r="X2947" s="121">
        <f t="shared" si="51"/>
        <v>23.333333333333332</v>
      </c>
      <c r="Y2947" s="68"/>
      <c r="Z2947" s="113">
        <f>VLOOKUP(B2947,[1]Sheet1!B$3:V$3093,21,0)</f>
        <v>0</v>
      </c>
    </row>
    <row r="2948" spans="2:26" ht="30" x14ac:dyDescent="0.25">
      <c r="B2948" s="9" t="s">
        <v>5936</v>
      </c>
      <c r="C2948" s="9" t="s">
        <v>5937</v>
      </c>
      <c r="D2948" s="9">
        <v>1993</v>
      </c>
      <c r="E2948" s="9" t="s">
        <v>12</v>
      </c>
      <c r="F2948" s="9" t="s">
        <v>30</v>
      </c>
      <c r="G2948" s="60" t="s">
        <v>55</v>
      </c>
      <c r="H2948" s="1" t="s">
        <v>13</v>
      </c>
      <c r="I2948" s="1" t="s">
        <v>170</v>
      </c>
      <c r="J2948" s="68" t="s">
        <v>296</v>
      </c>
      <c r="K2948" s="68" t="s">
        <v>297</v>
      </c>
      <c r="L2948" s="120" t="s">
        <v>147</v>
      </c>
      <c r="M2948" s="117" t="s">
        <v>147</v>
      </c>
      <c r="N2948" s="118" t="s">
        <v>146</v>
      </c>
      <c r="O2948" s="118" t="s">
        <v>6520</v>
      </c>
      <c r="P2948" s="118" t="s">
        <v>6520</v>
      </c>
      <c r="Q2948" s="118" t="s">
        <v>146</v>
      </c>
      <c r="R2948" s="118" t="s">
        <v>147</v>
      </c>
      <c r="S2948" s="118" t="s">
        <v>146</v>
      </c>
      <c r="T2948" s="118" t="s">
        <v>146</v>
      </c>
      <c r="U2948" s="118" t="s">
        <v>146</v>
      </c>
      <c r="V2948" s="118" t="s">
        <v>6520</v>
      </c>
      <c r="W2948" s="118" t="s">
        <v>146</v>
      </c>
      <c r="X2948" s="121">
        <f t="shared" si="51"/>
        <v>20</v>
      </c>
      <c r="Y2948" s="68"/>
      <c r="Z2948" s="113">
        <f>VLOOKUP(B2948,[1]Sheet1!B$3:V$3093,21,0)</f>
        <v>0</v>
      </c>
    </row>
    <row r="2949" spans="2:26" ht="30" x14ac:dyDescent="0.25">
      <c r="B2949" s="9" t="s">
        <v>5938</v>
      </c>
      <c r="C2949" s="9" t="s">
        <v>5939</v>
      </c>
      <c r="D2949" s="9">
        <v>1995</v>
      </c>
      <c r="E2949" s="9" t="s">
        <v>12</v>
      </c>
      <c r="F2949" s="9" t="s">
        <v>32</v>
      </c>
      <c r="G2949" s="60" t="s">
        <v>55</v>
      </c>
      <c r="H2949" s="1" t="s">
        <v>18</v>
      </c>
      <c r="I2949" s="1" t="s">
        <v>24</v>
      </c>
      <c r="J2949" s="68" t="s">
        <v>296</v>
      </c>
      <c r="K2949" s="68" t="s">
        <v>297</v>
      </c>
      <c r="L2949" s="120" t="s">
        <v>6520</v>
      </c>
      <c r="M2949" s="117" t="s">
        <v>146</v>
      </c>
      <c r="N2949" s="118" t="s">
        <v>147</v>
      </c>
      <c r="O2949" s="118" t="s">
        <v>147</v>
      </c>
      <c r="P2949" s="118" t="s">
        <v>146</v>
      </c>
      <c r="Q2949" s="118" t="s">
        <v>147</v>
      </c>
      <c r="R2949" s="118" t="s">
        <v>6520</v>
      </c>
      <c r="S2949" s="118" t="s">
        <v>147</v>
      </c>
      <c r="T2949" s="118" t="s">
        <v>6520</v>
      </c>
      <c r="U2949" s="118" t="s">
        <v>146</v>
      </c>
      <c r="V2949" s="118" t="s">
        <v>146</v>
      </c>
      <c r="W2949" s="118" t="s">
        <v>147</v>
      </c>
      <c r="X2949" s="121">
        <f t="shared" si="51"/>
        <v>21.666666666666668</v>
      </c>
      <c r="Y2949" s="68"/>
      <c r="Z2949" s="113">
        <f>VLOOKUP(B2949,[1]Sheet1!B$3:V$3093,21,0)</f>
        <v>0</v>
      </c>
    </row>
    <row r="2950" spans="2:26" ht="30" x14ac:dyDescent="0.25">
      <c r="B2950" s="9" t="s">
        <v>5940</v>
      </c>
      <c r="C2950" s="9" t="s">
        <v>1487</v>
      </c>
      <c r="D2950" s="9">
        <v>1984</v>
      </c>
      <c r="E2950" s="9" t="s">
        <v>12</v>
      </c>
      <c r="F2950" s="9" t="s">
        <v>30</v>
      </c>
      <c r="G2950" s="60" t="s">
        <v>55</v>
      </c>
      <c r="H2950" s="1" t="s">
        <v>6324</v>
      </c>
      <c r="I2950" s="1"/>
      <c r="J2950" s="68" t="s">
        <v>296</v>
      </c>
      <c r="K2950" s="68" t="s">
        <v>297</v>
      </c>
      <c r="L2950" s="120" t="s">
        <v>147</v>
      </c>
      <c r="M2950" s="117" t="s">
        <v>146</v>
      </c>
      <c r="N2950" s="118" t="s">
        <v>6520</v>
      </c>
      <c r="O2950" s="118" t="s">
        <v>146</v>
      </c>
      <c r="P2950" s="118" t="s">
        <v>148</v>
      </c>
      <c r="Q2950" s="118" t="s">
        <v>147</v>
      </c>
      <c r="R2950" s="118" t="s">
        <v>148</v>
      </c>
      <c r="S2950" s="118" t="s">
        <v>147</v>
      </c>
      <c r="T2950" s="118" t="s">
        <v>147</v>
      </c>
      <c r="U2950" s="118" t="s">
        <v>148</v>
      </c>
      <c r="V2950" s="118" t="s">
        <v>146</v>
      </c>
      <c r="W2950" s="118" t="s">
        <v>146</v>
      </c>
      <c r="X2950" s="121">
        <f t="shared" si="51"/>
        <v>27.5</v>
      </c>
      <c r="Y2950" s="68"/>
      <c r="Z2950" s="113">
        <f>VLOOKUP(B2950,[1]Sheet1!B$3:V$3093,21,0)</f>
        <v>0</v>
      </c>
    </row>
    <row r="2951" spans="2:26" ht="30" x14ac:dyDescent="0.25">
      <c r="B2951" s="9" t="s">
        <v>5941</v>
      </c>
      <c r="C2951" s="9" t="s">
        <v>5942</v>
      </c>
      <c r="D2951" s="9">
        <v>1987</v>
      </c>
      <c r="E2951" s="9" t="s">
        <v>12</v>
      </c>
      <c r="F2951" s="9" t="s">
        <v>30</v>
      </c>
      <c r="G2951" s="60" t="s">
        <v>55</v>
      </c>
      <c r="H2951" s="1" t="s">
        <v>18</v>
      </c>
      <c r="I2951" s="1" t="s">
        <v>22</v>
      </c>
      <c r="J2951" s="68" t="s">
        <v>296</v>
      </c>
      <c r="K2951" s="68" t="s">
        <v>297</v>
      </c>
      <c r="L2951" s="120" t="s">
        <v>6520</v>
      </c>
      <c r="M2951" s="117" t="s">
        <v>147</v>
      </c>
      <c r="N2951" s="118" t="s">
        <v>148</v>
      </c>
      <c r="O2951" s="118" t="s">
        <v>146</v>
      </c>
      <c r="P2951" s="118" t="s">
        <v>147</v>
      </c>
      <c r="Q2951" s="118" t="s">
        <v>147</v>
      </c>
      <c r="R2951" s="118" t="s">
        <v>147</v>
      </c>
      <c r="S2951" s="118" t="s">
        <v>147</v>
      </c>
      <c r="T2951" s="118" t="s">
        <v>147</v>
      </c>
      <c r="U2951" s="118" t="s">
        <v>147</v>
      </c>
      <c r="V2951" s="118" t="s">
        <v>146</v>
      </c>
      <c r="W2951" s="118" t="s">
        <v>146</v>
      </c>
      <c r="X2951" s="121">
        <f t="shared" si="51"/>
        <v>26.666666666666668</v>
      </c>
      <c r="Y2951" s="68"/>
      <c r="Z2951" s="113">
        <f>VLOOKUP(B2951,[1]Sheet1!B$3:V$3093,21,0)</f>
        <v>0</v>
      </c>
    </row>
    <row r="2952" spans="2:26" ht="45" x14ac:dyDescent="0.25">
      <c r="B2952" s="9" t="s">
        <v>5943</v>
      </c>
      <c r="C2952" s="9" t="s">
        <v>5944</v>
      </c>
      <c r="D2952" s="9">
        <v>1990</v>
      </c>
      <c r="E2952" s="9" t="s">
        <v>12</v>
      </c>
      <c r="F2952" s="9" t="s">
        <v>210</v>
      </c>
      <c r="G2952" s="60" t="s">
        <v>55</v>
      </c>
      <c r="H2952" s="1" t="s">
        <v>13</v>
      </c>
      <c r="I2952" s="1" t="s">
        <v>77</v>
      </c>
      <c r="J2952" s="68" t="s">
        <v>296</v>
      </c>
      <c r="K2952" s="68" t="s">
        <v>297</v>
      </c>
      <c r="L2952" s="120" t="s">
        <v>146</v>
      </c>
      <c r="M2952" s="117" t="s">
        <v>147</v>
      </c>
      <c r="N2952" s="118" t="s">
        <v>146</v>
      </c>
      <c r="O2952" s="118" t="s">
        <v>146</v>
      </c>
      <c r="P2952" s="118" t="s">
        <v>146</v>
      </c>
      <c r="Q2952" s="118" t="s">
        <v>146</v>
      </c>
      <c r="R2952" s="118" t="s">
        <v>146</v>
      </c>
      <c r="S2952" s="118" t="s">
        <v>146</v>
      </c>
      <c r="T2952" s="118" t="s">
        <v>6520</v>
      </c>
      <c r="U2952" s="118" t="s">
        <v>146</v>
      </c>
      <c r="V2952" s="118" t="s">
        <v>147</v>
      </c>
      <c r="W2952" s="118" t="s">
        <v>6520</v>
      </c>
      <c r="X2952" s="121">
        <f t="shared" si="51"/>
        <v>20</v>
      </c>
      <c r="Y2952" s="68"/>
      <c r="Z2952" s="113">
        <f>VLOOKUP(B2952,[1]Sheet1!B$3:V$3093,21,0)</f>
        <v>0</v>
      </c>
    </row>
    <row r="2953" spans="2:26" ht="30" x14ac:dyDescent="0.25">
      <c r="B2953" s="9" t="s">
        <v>5945</v>
      </c>
      <c r="C2953" s="9" t="s">
        <v>5946</v>
      </c>
      <c r="D2953" s="9">
        <v>1992</v>
      </c>
      <c r="E2953" s="9" t="s">
        <v>12</v>
      </c>
      <c r="F2953" s="9" t="s">
        <v>32</v>
      </c>
      <c r="G2953" s="60" t="s">
        <v>55</v>
      </c>
      <c r="H2953" s="1" t="s">
        <v>18</v>
      </c>
      <c r="I2953" s="1" t="s">
        <v>77</v>
      </c>
      <c r="J2953" s="68" t="s">
        <v>296</v>
      </c>
      <c r="K2953" s="68" t="s">
        <v>297</v>
      </c>
      <c r="L2953" s="120" t="s">
        <v>147</v>
      </c>
      <c r="M2953" s="117" t="s">
        <v>147</v>
      </c>
      <c r="N2953" s="118" t="s">
        <v>146</v>
      </c>
      <c r="O2953" s="118" t="s">
        <v>146</v>
      </c>
      <c r="P2953" s="118" t="s">
        <v>146</v>
      </c>
      <c r="Q2953" s="118" t="s">
        <v>146</v>
      </c>
      <c r="R2953" s="118" t="s">
        <v>6520</v>
      </c>
      <c r="S2953" s="118" t="s">
        <v>146</v>
      </c>
      <c r="T2953" s="118" t="s">
        <v>147</v>
      </c>
      <c r="U2953" s="118" t="s">
        <v>147</v>
      </c>
      <c r="V2953" s="118" t="s">
        <v>147</v>
      </c>
      <c r="W2953" s="118" t="s">
        <v>148</v>
      </c>
      <c r="X2953" s="121">
        <f t="shared" si="51"/>
        <v>25</v>
      </c>
      <c r="Y2953" s="68"/>
      <c r="Z2953" s="113">
        <f>VLOOKUP(B2953,[1]Sheet1!B$3:V$3093,21,0)</f>
        <v>0</v>
      </c>
    </row>
    <row r="2954" spans="2:26" ht="30" x14ac:dyDescent="0.25">
      <c r="B2954" s="9" t="s">
        <v>5947</v>
      </c>
      <c r="C2954" s="9" t="s">
        <v>5948</v>
      </c>
      <c r="D2954" s="9">
        <v>1984</v>
      </c>
      <c r="E2954" s="9" t="s">
        <v>12</v>
      </c>
      <c r="F2954" s="9" t="s">
        <v>30</v>
      </c>
      <c r="G2954" s="60" t="s">
        <v>55</v>
      </c>
      <c r="H2954" s="1" t="s">
        <v>11</v>
      </c>
      <c r="I2954" s="1" t="s">
        <v>170</v>
      </c>
      <c r="J2954" s="68" t="s">
        <v>291</v>
      </c>
      <c r="K2954" s="68" t="s">
        <v>292</v>
      </c>
      <c r="L2954" s="120" t="s">
        <v>148</v>
      </c>
      <c r="M2954" s="117" t="s">
        <v>147</v>
      </c>
      <c r="N2954" s="118" t="s">
        <v>6520</v>
      </c>
      <c r="O2954" s="118" t="s">
        <v>146</v>
      </c>
      <c r="P2954" s="118" t="s">
        <v>148</v>
      </c>
      <c r="Q2954" s="118" t="s">
        <v>146</v>
      </c>
      <c r="R2954" s="118" t="s">
        <v>147</v>
      </c>
      <c r="S2954" s="118" t="s">
        <v>146</v>
      </c>
      <c r="T2954" s="118" t="s">
        <v>147</v>
      </c>
      <c r="U2954" s="118" t="s">
        <v>148</v>
      </c>
      <c r="V2954" s="118" t="s">
        <v>147</v>
      </c>
      <c r="W2954" s="118" t="s">
        <v>147</v>
      </c>
      <c r="X2954" s="121">
        <f t="shared" si="51"/>
        <v>28.333333333333332</v>
      </c>
      <c r="Y2954" s="68"/>
      <c r="Z2954" s="113">
        <f>VLOOKUP(B2954,[1]Sheet1!B$3:V$3093,21,0)</f>
        <v>0</v>
      </c>
    </row>
    <row r="2955" spans="2:26" ht="30" x14ac:dyDescent="0.25">
      <c r="B2955" s="9" t="s">
        <v>5949</v>
      </c>
      <c r="C2955" s="9" t="s">
        <v>5950</v>
      </c>
      <c r="D2955" s="9">
        <v>1986</v>
      </c>
      <c r="E2955" s="9" t="s">
        <v>12</v>
      </c>
      <c r="F2955" s="9" t="s">
        <v>30</v>
      </c>
      <c r="G2955" s="60" t="s">
        <v>55</v>
      </c>
      <c r="H2955" s="1" t="s">
        <v>13</v>
      </c>
      <c r="I2955" s="1" t="s">
        <v>77</v>
      </c>
      <c r="J2955" s="68" t="s">
        <v>296</v>
      </c>
      <c r="K2955" s="68" t="s">
        <v>297</v>
      </c>
      <c r="L2955" s="120" t="s">
        <v>6520</v>
      </c>
      <c r="M2955" s="117" t="s">
        <v>6520</v>
      </c>
      <c r="N2955" s="118" t="s">
        <v>147</v>
      </c>
      <c r="O2955" s="118" t="s">
        <v>147</v>
      </c>
      <c r="P2955" s="118" t="s">
        <v>147</v>
      </c>
      <c r="Q2955" s="118" t="s">
        <v>146</v>
      </c>
      <c r="R2955" s="118" t="s">
        <v>147</v>
      </c>
      <c r="S2955" s="118" t="s">
        <v>146</v>
      </c>
      <c r="T2955" s="118" t="s">
        <v>146</v>
      </c>
      <c r="U2955" s="118" t="s">
        <v>146</v>
      </c>
      <c r="V2955" s="118" t="s">
        <v>6520</v>
      </c>
      <c r="W2955" s="118" t="s">
        <v>147</v>
      </c>
      <c r="X2955" s="121">
        <f t="shared" si="51"/>
        <v>21.666666666666668</v>
      </c>
      <c r="Y2955" s="68"/>
      <c r="Z2955" s="113">
        <f>VLOOKUP(B2955,[1]Sheet1!B$3:V$3093,21,0)</f>
        <v>0</v>
      </c>
    </row>
    <row r="2956" spans="2:26" ht="45" x14ac:dyDescent="0.25">
      <c r="B2956" s="9" t="s">
        <v>5951</v>
      </c>
      <c r="C2956" s="9" t="s">
        <v>5952</v>
      </c>
      <c r="D2956" s="9">
        <v>1988</v>
      </c>
      <c r="E2956" s="9" t="s">
        <v>12</v>
      </c>
      <c r="F2956" s="9" t="s">
        <v>30</v>
      </c>
      <c r="G2956" s="60" t="s">
        <v>55</v>
      </c>
      <c r="H2956" s="1" t="s">
        <v>13</v>
      </c>
      <c r="I2956" s="1" t="s">
        <v>79</v>
      </c>
      <c r="J2956" s="68" t="s">
        <v>291</v>
      </c>
      <c r="K2956" s="68" t="s">
        <v>292</v>
      </c>
      <c r="L2956" s="120" t="s">
        <v>147</v>
      </c>
      <c r="M2956" s="117" t="s">
        <v>6520</v>
      </c>
      <c r="N2956" s="118" t="s">
        <v>147</v>
      </c>
      <c r="O2956" s="118" t="s">
        <v>146</v>
      </c>
      <c r="P2956" s="118" t="s">
        <v>146</v>
      </c>
      <c r="Q2956" s="118" t="s">
        <v>147</v>
      </c>
      <c r="R2956" s="118" t="s">
        <v>146</v>
      </c>
      <c r="S2956" s="118" t="s">
        <v>147</v>
      </c>
      <c r="T2956" s="118" t="s">
        <v>146</v>
      </c>
      <c r="U2956" s="118" t="s">
        <v>147</v>
      </c>
      <c r="V2956" s="118" t="s">
        <v>146</v>
      </c>
      <c r="W2956" s="118" t="s">
        <v>147</v>
      </c>
      <c r="X2956" s="121">
        <f t="shared" ref="X2956:X3019" si="52">((COUNTIF(L2956:W2956,"A")*40+COUNTIF(L2956:W2956,"B")*30+COUNTIF(L2956:W2956,"C")*20+COUNTIF(L2956:W2956,"D")*10+COUNTIF(L2956:W2956,"D1")*10+COUNTIF(L2956:W2956,"d2")*0)/(COUNTA(L2956:W2956)-COUNTIF(L2956:W2956,"KDG")-COUNTIF(L2956:W2956,"KĐG")))</f>
        <v>24.166666666666668</v>
      </c>
      <c r="Y2956" s="68"/>
      <c r="Z2956" s="113">
        <f>VLOOKUP(B2956,[1]Sheet1!B$3:V$3093,21,0)</f>
        <v>0</v>
      </c>
    </row>
    <row r="2957" spans="2:26" ht="30" x14ac:dyDescent="0.25">
      <c r="B2957" s="9" t="s">
        <v>5953</v>
      </c>
      <c r="C2957" s="9" t="s">
        <v>5954</v>
      </c>
      <c r="D2957" s="9">
        <v>1982</v>
      </c>
      <c r="E2957" s="9" t="s">
        <v>12</v>
      </c>
      <c r="F2957" s="9" t="s">
        <v>30</v>
      </c>
      <c r="G2957" s="60" t="s">
        <v>55</v>
      </c>
      <c r="H2957" s="1" t="s">
        <v>18</v>
      </c>
      <c r="I2957" s="1" t="s">
        <v>21</v>
      </c>
      <c r="J2957" s="68" t="s">
        <v>291</v>
      </c>
      <c r="K2957" s="68" t="s">
        <v>292</v>
      </c>
      <c r="L2957" s="120" t="s">
        <v>146</v>
      </c>
      <c r="M2957" s="117" t="s">
        <v>148</v>
      </c>
      <c r="N2957" s="118" t="s">
        <v>148</v>
      </c>
      <c r="O2957" s="118" t="s">
        <v>147</v>
      </c>
      <c r="P2957" s="118" t="s">
        <v>6520</v>
      </c>
      <c r="Q2957" s="118" t="s">
        <v>148</v>
      </c>
      <c r="R2957" s="118" t="s">
        <v>147</v>
      </c>
      <c r="S2957" s="118" t="s">
        <v>148</v>
      </c>
      <c r="T2957" s="118" t="s">
        <v>146</v>
      </c>
      <c r="U2957" s="118" t="s">
        <v>147</v>
      </c>
      <c r="V2957" s="118" t="s">
        <v>146</v>
      </c>
      <c r="W2957" s="118" t="s">
        <v>147</v>
      </c>
      <c r="X2957" s="121">
        <f t="shared" si="52"/>
        <v>29.166666666666668</v>
      </c>
      <c r="Y2957" s="68"/>
      <c r="Z2957" s="113">
        <f>VLOOKUP(B2957,[1]Sheet1!B$3:V$3093,21,0)</f>
        <v>0</v>
      </c>
    </row>
    <row r="2958" spans="2:26" ht="45" x14ac:dyDescent="0.25">
      <c r="B2958" s="9" t="s">
        <v>5955</v>
      </c>
      <c r="C2958" s="9" t="s">
        <v>5956</v>
      </c>
      <c r="D2958" s="9">
        <v>1980</v>
      </c>
      <c r="E2958" s="9" t="s">
        <v>12</v>
      </c>
      <c r="F2958" s="9" t="s">
        <v>30</v>
      </c>
      <c r="G2958" s="60" t="s">
        <v>55</v>
      </c>
      <c r="H2958" s="1" t="s">
        <v>6289</v>
      </c>
      <c r="I2958" s="1" t="s">
        <v>178</v>
      </c>
      <c r="J2958" s="68" t="s">
        <v>296</v>
      </c>
      <c r="K2958" s="68" t="s">
        <v>297</v>
      </c>
      <c r="L2958" s="120" t="s">
        <v>147</v>
      </c>
      <c r="M2958" s="117" t="s">
        <v>147</v>
      </c>
      <c r="N2958" s="118" t="s">
        <v>147</v>
      </c>
      <c r="O2958" s="118" t="s">
        <v>147</v>
      </c>
      <c r="P2958" s="118" t="s">
        <v>146</v>
      </c>
      <c r="Q2958" s="118" t="s">
        <v>146</v>
      </c>
      <c r="R2958" s="118" t="s">
        <v>147</v>
      </c>
      <c r="S2958" s="118" t="s">
        <v>146</v>
      </c>
      <c r="T2958" s="118" t="s">
        <v>147</v>
      </c>
      <c r="U2958" s="118" t="s">
        <v>146</v>
      </c>
      <c r="V2958" s="118" t="s">
        <v>146</v>
      </c>
      <c r="W2958" s="118" t="s">
        <v>148</v>
      </c>
      <c r="X2958" s="121">
        <f t="shared" si="52"/>
        <v>26.666666666666668</v>
      </c>
      <c r="Y2958" s="68"/>
      <c r="Z2958" s="113">
        <f>VLOOKUP(B2958,[1]Sheet1!B$3:V$3093,21,0)</f>
        <v>0</v>
      </c>
    </row>
    <row r="2959" spans="2:26" ht="45" x14ac:dyDescent="0.25">
      <c r="B2959" s="9" t="s">
        <v>5957</v>
      </c>
      <c r="C2959" s="9" t="s">
        <v>5958</v>
      </c>
      <c r="D2959" s="9">
        <v>1990</v>
      </c>
      <c r="E2959" s="9" t="s">
        <v>12</v>
      </c>
      <c r="F2959" s="9" t="s">
        <v>124</v>
      </c>
      <c r="G2959" s="60" t="s">
        <v>55</v>
      </c>
      <c r="H2959" s="1" t="s">
        <v>11</v>
      </c>
      <c r="I2959" s="1" t="s">
        <v>6299</v>
      </c>
      <c r="J2959" s="68" t="s">
        <v>6261</v>
      </c>
      <c r="K2959" s="68" t="s">
        <v>6262</v>
      </c>
      <c r="L2959" s="120" t="s">
        <v>149</v>
      </c>
      <c r="M2959" s="117" t="s">
        <v>149</v>
      </c>
      <c r="N2959" s="118" t="s">
        <v>149</v>
      </c>
      <c r="O2959" s="118" t="s">
        <v>146</v>
      </c>
      <c r="P2959" s="118" t="s">
        <v>146</v>
      </c>
      <c r="Q2959" s="118" t="s">
        <v>146</v>
      </c>
      <c r="R2959" s="118" t="s">
        <v>146</v>
      </c>
      <c r="S2959" s="118" t="s">
        <v>146</v>
      </c>
      <c r="T2959" s="118" t="s">
        <v>146</v>
      </c>
      <c r="U2959" s="118" t="s">
        <v>147</v>
      </c>
      <c r="V2959" s="118" t="s">
        <v>146</v>
      </c>
      <c r="W2959" s="118" t="s">
        <v>146</v>
      </c>
      <c r="X2959" s="121">
        <f t="shared" si="52"/>
        <v>21.111111111111111</v>
      </c>
      <c r="Y2959" s="68"/>
      <c r="Z2959" s="113">
        <f>VLOOKUP(B2959,[1]Sheet1!B$3:V$3093,21,0)</f>
        <v>0</v>
      </c>
    </row>
    <row r="2960" spans="2:26" ht="30" x14ac:dyDescent="0.25">
      <c r="B2960" s="9" t="s">
        <v>5959</v>
      </c>
      <c r="C2960" s="9" t="s">
        <v>5960</v>
      </c>
      <c r="D2960" s="9">
        <v>1992</v>
      </c>
      <c r="E2960" s="9" t="s">
        <v>12</v>
      </c>
      <c r="F2960" s="9" t="s">
        <v>32</v>
      </c>
      <c r="G2960" s="60" t="s">
        <v>55</v>
      </c>
      <c r="H2960" s="1" t="s">
        <v>13</v>
      </c>
      <c r="I2960" s="1" t="s">
        <v>170</v>
      </c>
      <c r="J2960" s="68" t="s">
        <v>296</v>
      </c>
      <c r="K2960" s="68" t="s">
        <v>297</v>
      </c>
      <c r="L2960" s="120" t="s">
        <v>146</v>
      </c>
      <c r="M2960" s="117" t="s">
        <v>146</v>
      </c>
      <c r="N2960" s="118" t="s">
        <v>147</v>
      </c>
      <c r="O2960" s="118" t="s">
        <v>147</v>
      </c>
      <c r="P2960" s="118" t="s">
        <v>146</v>
      </c>
      <c r="Q2960" s="118" t="s">
        <v>147</v>
      </c>
      <c r="R2960" s="118" t="s">
        <v>146</v>
      </c>
      <c r="S2960" s="118" t="s">
        <v>147</v>
      </c>
      <c r="T2960" s="118" t="s">
        <v>148</v>
      </c>
      <c r="U2960" s="118" t="s">
        <v>147</v>
      </c>
      <c r="V2960" s="118" t="s">
        <v>148</v>
      </c>
      <c r="W2960" s="118" t="s">
        <v>146</v>
      </c>
      <c r="X2960" s="121">
        <f t="shared" si="52"/>
        <v>27.5</v>
      </c>
      <c r="Y2960" s="68"/>
      <c r="Z2960" s="113">
        <f>VLOOKUP(B2960,[1]Sheet1!B$3:V$3093,21,0)</f>
        <v>0</v>
      </c>
    </row>
    <row r="2961" spans="2:26" ht="45" x14ac:dyDescent="0.25">
      <c r="B2961" s="9" t="s">
        <v>5961</v>
      </c>
      <c r="C2961" s="9" t="s">
        <v>5962</v>
      </c>
      <c r="D2961" s="9">
        <v>1998</v>
      </c>
      <c r="E2961" s="9" t="s">
        <v>12</v>
      </c>
      <c r="F2961" s="9" t="s">
        <v>124</v>
      </c>
      <c r="G2961" s="60" t="s">
        <v>55</v>
      </c>
      <c r="H2961" s="1" t="s">
        <v>13</v>
      </c>
      <c r="I2961" s="1" t="s">
        <v>16</v>
      </c>
      <c r="J2961" s="68" t="s">
        <v>6261</v>
      </c>
      <c r="K2961" s="68" t="s">
        <v>6262</v>
      </c>
      <c r="L2961" s="120" t="s">
        <v>149</v>
      </c>
      <c r="M2961" s="117" t="s">
        <v>149</v>
      </c>
      <c r="N2961" s="118" t="s">
        <v>149</v>
      </c>
      <c r="O2961" s="118" t="s">
        <v>146</v>
      </c>
      <c r="P2961" s="118" t="s">
        <v>146</v>
      </c>
      <c r="Q2961" s="118" t="s">
        <v>146</v>
      </c>
      <c r="R2961" s="118" t="s">
        <v>146</v>
      </c>
      <c r="S2961" s="118" t="s">
        <v>146</v>
      </c>
      <c r="T2961" s="118" t="s">
        <v>146</v>
      </c>
      <c r="U2961" s="118" t="s">
        <v>146</v>
      </c>
      <c r="V2961" s="118" t="s">
        <v>147</v>
      </c>
      <c r="W2961" s="118" t="s">
        <v>146</v>
      </c>
      <c r="X2961" s="121">
        <f t="shared" si="52"/>
        <v>21.111111111111111</v>
      </c>
      <c r="Y2961" s="68"/>
      <c r="Z2961" s="113">
        <f>VLOOKUP(B2961,[1]Sheet1!B$3:V$3093,21,0)</f>
        <v>0</v>
      </c>
    </row>
    <row r="2962" spans="2:26" ht="45" x14ac:dyDescent="0.25">
      <c r="B2962" s="9" t="s">
        <v>5963</v>
      </c>
      <c r="C2962" s="9" t="s">
        <v>5964</v>
      </c>
      <c r="D2962" s="9">
        <v>1992</v>
      </c>
      <c r="E2962" s="9" t="s">
        <v>12</v>
      </c>
      <c r="F2962" s="9" t="s">
        <v>124</v>
      </c>
      <c r="G2962" s="60" t="s">
        <v>55</v>
      </c>
      <c r="H2962" s="1" t="s">
        <v>11</v>
      </c>
      <c r="I2962" s="1" t="s">
        <v>177</v>
      </c>
      <c r="J2962" s="68" t="s">
        <v>6261</v>
      </c>
      <c r="K2962" s="68" t="s">
        <v>6262</v>
      </c>
      <c r="L2962" s="120" t="s">
        <v>149</v>
      </c>
      <c r="M2962" s="117" t="s">
        <v>149</v>
      </c>
      <c r="N2962" s="118" t="s">
        <v>149</v>
      </c>
      <c r="O2962" s="118" t="s">
        <v>146</v>
      </c>
      <c r="P2962" s="118" t="s">
        <v>146</v>
      </c>
      <c r="Q2962" s="118" t="s">
        <v>146</v>
      </c>
      <c r="R2962" s="118" t="s">
        <v>146</v>
      </c>
      <c r="S2962" s="118" t="s">
        <v>146</v>
      </c>
      <c r="T2962" s="118" t="s">
        <v>146</v>
      </c>
      <c r="U2962" s="118" t="s">
        <v>146</v>
      </c>
      <c r="V2962" s="118" t="s">
        <v>146</v>
      </c>
      <c r="W2962" s="118" t="s">
        <v>147</v>
      </c>
      <c r="X2962" s="121">
        <f t="shared" si="52"/>
        <v>21.111111111111111</v>
      </c>
      <c r="Y2962" s="68"/>
      <c r="Z2962" s="113">
        <f>VLOOKUP(B2962,[1]Sheet1!B$3:V$3093,21,0)</f>
        <v>0</v>
      </c>
    </row>
    <row r="2963" spans="2:26" ht="30" x14ac:dyDescent="0.25">
      <c r="B2963" s="9" t="s">
        <v>5965</v>
      </c>
      <c r="C2963" s="9" t="s">
        <v>5966</v>
      </c>
      <c r="D2963" s="9">
        <v>1991</v>
      </c>
      <c r="E2963" s="9" t="s">
        <v>12</v>
      </c>
      <c r="F2963" s="9" t="s">
        <v>30</v>
      </c>
      <c r="G2963" s="60" t="s">
        <v>55</v>
      </c>
      <c r="H2963" s="1" t="s">
        <v>18</v>
      </c>
      <c r="I2963" s="1" t="s">
        <v>178</v>
      </c>
      <c r="J2963" s="68" t="s">
        <v>296</v>
      </c>
      <c r="K2963" s="68" t="s">
        <v>297</v>
      </c>
      <c r="L2963" s="120" t="s">
        <v>6520</v>
      </c>
      <c r="M2963" s="117" t="s">
        <v>6520</v>
      </c>
      <c r="N2963" s="118" t="s">
        <v>147</v>
      </c>
      <c r="O2963" s="118" t="s">
        <v>147</v>
      </c>
      <c r="P2963" s="118" t="s">
        <v>147</v>
      </c>
      <c r="Q2963" s="118" t="s">
        <v>147</v>
      </c>
      <c r="R2963" s="118" t="s">
        <v>147</v>
      </c>
      <c r="S2963" s="118" t="s">
        <v>147</v>
      </c>
      <c r="T2963" s="118" t="s">
        <v>6520</v>
      </c>
      <c r="U2963" s="118" t="s">
        <v>146</v>
      </c>
      <c r="V2963" s="118" t="s">
        <v>147</v>
      </c>
      <c r="W2963" s="118" t="s">
        <v>147</v>
      </c>
      <c r="X2963" s="121">
        <f t="shared" si="52"/>
        <v>24.166666666666668</v>
      </c>
      <c r="Y2963" s="68"/>
      <c r="Z2963" s="113">
        <f>VLOOKUP(B2963,[1]Sheet1!B$3:V$3093,21,0)</f>
        <v>0</v>
      </c>
    </row>
    <row r="2964" spans="2:26" ht="30" x14ac:dyDescent="0.25">
      <c r="B2964" s="9" t="s">
        <v>5967</v>
      </c>
      <c r="C2964" s="9" t="s">
        <v>5968</v>
      </c>
      <c r="D2964" s="9">
        <v>1990</v>
      </c>
      <c r="E2964" s="9" t="s">
        <v>12</v>
      </c>
      <c r="F2964" s="9" t="s">
        <v>30</v>
      </c>
      <c r="G2964" s="60" t="s">
        <v>55</v>
      </c>
      <c r="H2964" s="1" t="s">
        <v>11</v>
      </c>
      <c r="I2964" s="1" t="s">
        <v>170</v>
      </c>
      <c r="J2964" s="68" t="s">
        <v>296</v>
      </c>
      <c r="K2964" s="68" t="s">
        <v>297</v>
      </c>
      <c r="L2964" s="120" t="s">
        <v>148</v>
      </c>
      <c r="M2964" s="117" t="s">
        <v>147</v>
      </c>
      <c r="N2964" s="118" t="s">
        <v>146</v>
      </c>
      <c r="O2964" s="118" t="s">
        <v>6520</v>
      </c>
      <c r="P2964" s="118" t="s">
        <v>147</v>
      </c>
      <c r="Q2964" s="118" t="s">
        <v>147</v>
      </c>
      <c r="R2964" s="118" t="s">
        <v>6520</v>
      </c>
      <c r="S2964" s="118" t="s">
        <v>147</v>
      </c>
      <c r="T2964" s="118" t="s">
        <v>146</v>
      </c>
      <c r="U2964" s="118" t="s">
        <v>146</v>
      </c>
      <c r="V2964" s="118" t="s">
        <v>147</v>
      </c>
      <c r="W2964" s="118" t="s">
        <v>147</v>
      </c>
      <c r="X2964" s="121">
        <f t="shared" si="52"/>
        <v>25</v>
      </c>
      <c r="Y2964" s="68"/>
      <c r="Z2964" s="113">
        <f>VLOOKUP(B2964,[1]Sheet1!B$3:V$3093,21,0)</f>
        <v>0</v>
      </c>
    </row>
    <row r="2965" spans="2:26" ht="45" x14ac:dyDescent="0.25">
      <c r="B2965" s="9" t="s">
        <v>5969</v>
      </c>
      <c r="C2965" s="9" t="s">
        <v>5970</v>
      </c>
      <c r="D2965" s="9">
        <v>1991</v>
      </c>
      <c r="E2965" s="9" t="s">
        <v>12</v>
      </c>
      <c r="F2965" s="9" t="s">
        <v>30</v>
      </c>
      <c r="G2965" s="60" t="s">
        <v>55</v>
      </c>
      <c r="H2965" s="1" t="s">
        <v>18</v>
      </c>
      <c r="I2965" s="1" t="s">
        <v>6498</v>
      </c>
      <c r="J2965" s="68" t="s">
        <v>296</v>
      </c>
      <c r="K2965" s="68" t="s">
        <v>297</v>
      </c>
      <c r="L2965" s="120" t="s">
        <v>146</v>
      </c>
      <c r="M2965" s="117" t="s">
        <v>146</v>
      </c>
      <c r="N2965" s="118" t="s">
        <v>146</v>
      </c>
      <c r="O2965" s="118" t="s">
        <v>6520</v>
      </c>
      <c r="P2965" s="118" t="s">
        <v>147</v>
      </c>
      <c r="Q2965" s="118" t="s">
        <v>148</v>
      </c>
      <c r="R2965" s="118" t="s">
        <v>148</v>
      </c>
      <c r="S2965" s="118" t="s">
        <v>148</v>
      </c>
      <c r="T2965" s="118" t="s">
        <v>146</v>
      </c>
      <c r="U2965" s="118" t="s">
        <v>147</v>
      </c>
      <c r="V2965" s="118" t="s">
        <v>146</v>
      </c>
      <c r="W2965" s="118" t="s">
        <v>6520</v>
      </c>
      <c r="X2965" s="121">
        <f t="shared" si="52"/>
        <v>25</v>
      </c>
      <c r="Y2965" s="68"/>
      <c r="Z2965" s="113">
        <f>VLOOKUP(B2965,[1]Sheet1!B$3:V$3093,21,0)</f>
        <v>0</v>
      </c>
    </row>
    <row r="2966" spans="2:26" ht="30" x14ac:dyDescent="0.25">
      <c r="B2966" s="9" t="s">
        <v>5971</v>
      </c>
      <c r="C2966" s="9" t="s">
        <v>5972</v>
      </c>
      <c r="D2966" s="9">
        <v>1990</v>
      </c>
      <c r="E2966" s="9" t="s">
        <v>12</v>
      </c>
      <c r="F2966" s="9" t="s">
        <v>32</v>
      </c>
      <c r="G2966" s="60" t="s">
        <v>55</v>
      </c>
      <c r="H2966" s="1" t="s">
        <v>13</v>
      </c>
      <c r="I2966" s="1" t="s">
        <v>6423</v>
      </c>
      <c r="J2966" s="68" t="s">
        <v>296</v>
      </c>
      <c r="K2966" s="68" t="s">
        <v>297</v>
      </c>
      <c r="L2966" s="120" t="s">
        <v>147</v>
      </c>
      <c r="M2966" s="117" t="s">
        <v>147</v>
      </c>
      <c r="N2966" s="118" t="s">
        <v>147</v>
      </c>
      <c r="O2966" s="118" t="s">
        <v>147</v>
      </c>
      <c r="P2966" s="118" t="s">
        <v>146</v>
      </c>
      <c r="Q2966" s="118" t="s">
        <v>147</v>
      </c>
      <c r="R2966" s="118" t="s">
        <v>146</v>
      </c>
      <c r="S2966" s="118" t="s">
        <v>147</v>
      </c>
      <c r="T2966" s="118" t="s">
        <v>146</v>
      </c>
      <c r="U2966" s="118" t="s">
        <v>6520</v>
      </c>
      <c r="V2966" s="118" t="s">
        <v>147</v>
      </c>
      <c r="W2966" s="118" t="s">
        <v>146</v>
      </c>
      <c r="X2966" s="121">
        <f t="shared" si="52"/>
        <v>25</v>
      </c>
      <c r="Y2966" s="68"/>
      <c r="Z2966" s="113">
        <f>VLOOKUP(B2966,[1]Sheet1!B$3:V$3093,21,0)</f>
        <v>0</v>
      </c>
    </row>
    <row r="2967" spans="2:26" ht="30" x14ac:dyDescent="0.25">
      <c r="B2967" s="9" t="s">
        <v>5973</v>
      </c>
      <c r="C2967" s="9" t="s">
        <v>5974</v>
      </c>
      <c r="D2967" s="9">
        <v>1984</v>
      </c>
      <c r="E2967" s="9" t="s">
        <v>12</v>
      </c>
      <c r="F2967" s="9" t="s">
        <v>30</v>
      </c>
      <c r="G2967" s="60" t="s">
        <v>55</v>
      </c>
      <c r="H2967" s="1" t="s">
        <v>18</v>
      </c>
      <c r="I2967" s="1" t="s">
        <v>77</v>
      </c>
      <c r="J2967" s="68" t="s">
        <v>296</v>
      </c>
      <c r="K2967" s="68" t="s">
        <v>297</v>
      </c>
      <c r="L2967" s="120" t="s">
        <v>146</v>
      </c>
      <c r="M2967" s="117" t="s">
        <v>147</v>
      </c>
      <c r="N2967" s="118" t="s">
        <v>147</v>
      </c>
      <c r="O2967" s="118" t="s">
        <v>148</v>
      </c>
      <c r="P2967" s="118" t="s">
        <v>146</v>
      </c>
      <c r="Q2967" s="118" t="s">
        <v>6520</v>
      </c>
      <c r="R2967" s="118" t="s">
        <v>147</v>
      </c>
      <c r="S2967" s="118" t="s">
        <v>6520</v>
      </c>
      <c r="T2967" s="118" t="s">
        <v>148</v>
      </c>
      <c r="U2967" s="118" t="s">
        <v>147</v>
      </c>
      <c r="V2967" s="118" t="s">
        <v>146</v>
      </c>
      <c r="W2967" s="118" t="s">
        <v>147</v>
      </c>
      <c r="X2967" s="121">
        <f t="shared" si="52"/>
        <v>25.833333333333332</v>
      </c>
      <c r="Y2967" s="68"/>
      <c r="Z2967" s="113">
        <f>VLOOKUP(B2967,[1]Sheet1!B$3:V$3093,21,0)</f>
        <v>0</v>
      </c>
    </row>
    <row r="2968" spans="2:26" ht="45" x14ac:dyDescent="0.25">
      <c r="B2968" s="9" t="s">
        <v>5975</v>
      </c>
      <c r="C2968" s="9" t="s">
        <v>5976</v>
      </c>
      <c r="D2968" s="9">
        <v>1988</v>
      </c>
      <c r="E2968" s="9" t="s">
        <v>12</v>
      </c>
      <c r="F2968" s="9" t="s">
        <v>211</v>
      </c>
      <c r="G2968" s="60" t="s">
        <v>55</v>
      </c>
      <c r="H2968" s="1" t="s">
        <v>18</v>
      </c>
      <c r="I2968" s="1" t="s">
        <v>170</v>
      </c>
      <c r="J2968" s="68" t="s">
        <v>296</v>
      </c>
      <c r="K2968" s="68" t="s">
        <v>297</v>
      </c>
      <c r="L2968" s="120" t="s">
        <v>147</v>
      </c>
      <c r="M2968" s="117" t="s">
        <v>147</v>
      </c>
      <c r="N2968" s="118" t="s">
        <v>146</v>
      </c>
      <c r="O2968" s="118" t="s">
        <v>146</v>
      </c>
      <c r="P2968" s="118" t="s">
        <v>146</v>
      </c>
      <c r="Q2968" s="118" t="s">
        <v>6520</v>
      </c>
      <c r="R2968" s="118" t="s">
        <v>146</v>
      </c>
      <c r="S2968" s="118" t="s">
        <v>6520</v>
      </c>
      <c r="T2968" s="118" t="s">
        <v>6520</v>
      </c>
      <c r="U2968" s="118" t="s">
        <v>146</v>
      </c>
      <c r="V2968" s="118" t="s">
        <v>147</v>
      </c>
      <c r="W2968" s="118" t="s">
        <v>146</v>
      </c>
      <c r="X2968" s="121">
        <f t="shared" si="52"/>
        <v>20</v>
      </c>
      <c r="Y2968" s="68"/>
      <c r="Z2968" s="113">
        <f>VLOOKUP(B2968,[1]Sheet1!B$3:V$3093,21,0)</f>
        <v>0</v>
      </c>
    </row>
    <row r="2969" spans="2:26" ht="45" x14ac:dyDescent="0.25">
      <c r="B2969" s="9" t="s">
        <v>5977</v>
      </c>
      <c r="C2969" s="9" t="s">
        <v>5978</v>
      </c>
      <c r="D2969" s="9">
        <v>1982</v>
      </c>
      <c r="E2969" s="9" t="s">
        <v>12</v>
      </c>
      <c r="F2969" s="9" t="s">
        <v>30</v>
      </c>
      <c r="G2969" s="60" t="s">
        <v>55</v>
      </c>
      <c r="H2969" s="1" t="s">
        <v>6289</v>
      </c>
      <c r="I2969" s="1" t="s">
        <v>6320</v>
      </c>
      <c r="J2969" s="68" t="s">
        <v>296</v>
      </c>
      <c r="K2969" s="68" t="s">
        <v>297</v>
      </c>
      <c r="L2969" s="120" t="s">
        <v>146</v>
      </c>
      <c r="M2969" s="117" t="s">
        <v>147</v>
      </c>
      <c r="N2969" s="118" t="s">
        <v>146</v>
      </c>
      <c r="O2969" s="118" t="s">
        <v>146</v>
      </c>
      <c r="P2969" s="118" t="s">
        <v>147</v>
      </c>
      <c r="Q2969" s="118" t="s">
        <v>146</v>
      </c>
      <c r="R2969" s="118" t="s">
        <v>146</v>
      </c>
      <c r="S2969" s="118" t="s">
        <v>146</v>
      </c>
      <c r="T2969" s="118" t="s">
        <v>148</v>
      </c>
      <c r="U2969" s="118" t="s">
        <v>146</v>
      </c>
      <c r="V2969" s="118" t="s">
        <v>146</v>
      </c>
      <c r="W2969" s="118" t="s">
        <v>146</v>
      </c>
      <c r="X2969" s="121">
        <f t="shared" si="52"/>
        <v>23.333333333333332</v>
      </c>
      <c r="Y2969" s="68"/>
      <c r="Z2969" s="113">
        <f>VLOOKUP(B2969,[1]Sheet1!B$3:V$3093,21,0)</f>
        <v>0</v>
      </c>
    </row>
    <row r="2970" spans="2:26" ht="45" x14ac:dyDescent="0.25">
      <c r="B2970" s="9" t="s">
        <v>5979</v>
      </c>
      <c r="C2970" s="9" t="s">
        <v>5980</v>
      </c>
      <c r="D2970" s="9">
        <v>1990</v>
      </c>
      <c r="E2970" s="9" t="s">
        <v>12</v>
      </c>
      <c r="F2970" s="9" t="s">
        <v>30</v>
      </c>
      <c r="G2970" s="60" t="s">
        <v>55</v>
      </c>
      <c r="H2970" s="1" t="s">
        <v>13</v>
      </c>
      <c r="I2970" s="1" t="s">
        <v>177</v>
      </c>
      <c r="J2970" s="68" t="s">
        <v>296</v>
      </c>
      <c r="K2970" s="68" t="s">
        <v>297</v>
      </c>
      <c r="L2970" s="120" t="s">
        <v>146</v>
      </c>
      <c r="M2970" s="117" t="s">
        <v>147</v>
      </c>
      <c r="N2970" s="118" t="s">
        <v>147</v>
      </c>
      <c r="O2970" s="118" t="s">
        <v>146</v>
      </c>
      <c r="P2970" s="118" t="s">
        <v>147</v>
      </c>
      <c r="Q2970" s="118" t="s">
        <v>6520</v>
      </c>
      <c r="R2970" s="118" t="s">
        <v>147</v>
      </c>
      <c r="S2970" s="118" t="s">
        <v>6520</v>
      </c>
      <c r="T2970" s="118" t="s">
        <v>146</v>
      </c>
      <c r="U2970" s="118" t="s">
        <v>147</v>
      </c>
      <c r="V2970" s="118" t="s">
        <v>146</v>
      </c>
      <c r="W2970" s="118" t="s">
        <v>146</v>
      </c>
      <c r="X2970" s="121">
        <f t="shared" si="52"/>
        <v>22.5</v>
      </c>
      <c r="Y2970" s="68"/>
      <c r="Z2970" s="113">
        <f>VLOOKUP(B2970,[1]Sheet1!B$3:V$3093,21,0)</f>
        <v>0</v>
      </c>
    </row>
    <row r="2971" spans="2:26" ht="30" x14ac:dyDescent="0.25">
      <c r="B2971" s="9" t="s">
        <v>5981</v>
      </c>
      <c r="C2971" s="9" t="s">
        <v>5982</v>
      </c>
      <c r="D2971" s="9">
        <v>1987</v>
      </c>
      <c r="E2971" s="9" t="s">
        <v>12</v>
      </c>
      <c r="F2971" s="9" t="s">
        <v>30</v>
      </c>
      <c r="G2971" s="60" t="s">
        <v>105</v>
      </c>
      <c r="H2971" s="1" t="s">
        <v>13</v>
      </c>
      <c r="I2971" s="1" t="s">
        <v>6409</v>
      </c>
      <c r="J2971" s="68" t="s">
        <v>296</v>
      </c>
      <c r="K2971" s="68" t="s">
        <v>297</v>
      </c>
      <c r="L2971" s="120" t="s">
        <v>6520</v>
      </c>
      <c r="M2971" s="117" t="s">
        <v>148</v>
      </c>
      <c r="N2971" s="118" t="s">
        <v>147</v>
      </c>
      <c r="O2971" s="118" t="s">
        <v>146</v>
      </c>
      <c r="P2971" s="118" t="s">
        <v>146</v>
      </c>
      <c r="Q2971" s="118" t="s">
        <v>146</v>
      </c>
      <c r="R2971" s="118" t="s">
        <v>146</v>
      </c>
      <c r="S2971" s="118" t="s">
        <v>146</v>
      </c>
      <c r="T2971" s="118" t="s">
        <v>148</v>
      </c>
      <c r="U2971" s="118" t="s">
        <v>147</v>
      </c>
      <c r="V2971" s="118" t="s">
        <v>147</v>
      </c>
      <c r="W2971" s="118" t="s">
        <v>148</v>
      </c>
      <c r="X2971" s="121">
        <f t="shared" si="52"/>
        <v>26.666666666666668</v>
      </c>
      <c r="Y2971" s="68"/>
      <c r="Z2971" s="113">
        <f>VLOOKUP(B2971,[1]Sheet1!B$3:V$3093,21,0)</f>
        <v>0</v>
      </c>
    </row>
    <row r="2972" spans="2:26" ht="30" x14ac:dyDescent="0.25">
      <c r="B2972" s="9" t="s">
        <v>5983</v>
      </c>
      <c r="C2972" s="9" t="s">
        <v>5984</v>
      </c>
      <c r="D2972" s="9">
        <v>1995</v>
      </c>
      <c r="E2972" s="9" t="s">
        <v>12</v>
      </c>
      <c r="F2972" s="9" t="s">
        <v>30</v>
      </c>
      <c r="G2972" s="60" t="s">
        <v>105</v>
      </c>
      <c r="H2972" s="1" t="s">
        <v>13</v>
      </c>
      <c r="I2972" s="1" t="s">
        <v>6247</v>
      </c>
      <c r="J2972" s="68" t="s">
        <v>296</v>
      </c>
      <c r="K2972" s="68" t="s">
        <v>297</v>
      </c>
      <c r="L2972" s="120" t="s">
        <v>148</v>
      </c>
      <c r="M2972" s="117" t="s">
        <v>148</v>
      </c>
      <c r="N2972" s="118" t="s">
        <v>148</v>
      </c>
      <c r="O2972" s="118" t="s">
        <v>148</v>
      </c>
      <c r="P2972" s="118" t="s">
        <v>147</v>
      </c>
      <c r="Q2972" s="118" t="s">
        <v>146</v>
      </c>
      <c r="R2972" s="118" t="s">
        <v>146</v>
      </c>
      <c r="S2972" s="118" t="s">
        <v>146</v>
      </c>
      <c r="T2972" s="118" t="s">
        <v>146</v>
      </c>
      <c r="U2972" s="118" t="s">
        <v>6520</v>
      </c>
      <c r="V2972" s="118" t="s">
        <v>148</v>
      </c>
      <c r="W2972" s="118" t="s">
        <v>147</v>
      </c>
      <c r="X2972" s="121">
        <f t="shared" si="52"/>
        <v>29.166666666666668</v>
      </c>
      <c r="Y2972" s="68"/>
      <c r="Z2972" s="113">
        <f>VLOOKUP(B2972,[1]Sheet1!B$3:V$3093,21,0)</f>
        <v>0</v>
      </c>
    </row>
    <row r="2973" spans="2:26" ht="30" x14ac:dyDescent="0.25">
      <c r="B2973" s="9" t="s">
        <v>5985</v>
      </c>
      <c r="C2973" s="9" t="s">
        <v>5986</v>
      </c>
      <c r="D2973" s="9">
        <v>1990</v>
      </c>
      <c r="E2973" s="9" t="s">
        <v>12</v>
      </c>
      <c r="F2973" s="9" t="s">
        <v>30</v>
      </c>
      <c r="G2973" s="60" t="s">
        <v>105</v>
      </c>
      <c r="H2973" s="1" t="s">
        <v>11</v>
      </c>
      <c r="I2973" s="1" t="s">
        <v>170</v>
      </c>
      <c r="J2973" s="68" t="s">
        <v>296</v>
      </c>
      <c r="K2973" s="68" t="s">
        <v>297</v>
      </c>
      <c r="L2973" s="120" t="s">
        <v>146</v>
      </c>
      <c r="M2973" s="117" t="s">
        <v>148</v>
      </c>
      <c r="N2973" s="118" t="s">
        <v>148</v>
      </c>
      <c r="O2973" s="118" t="s">
        <v>146</v>
      </c>
      <c r="P2973" s="118" t="s">
        <v>146</v>
      </c>
      <c r="Q2973" s="118" t="s">
        <v>146</v>
      </c>
      <c r="R2973" s="118" t="s">
        <v>148</v>
      </c>
      <c r="S2973" s="118" t="s">
        <v>146</v>
      </c>
      <c r="T2973" s="118" t="s">
        <v>147</v>
      </c>
      <c r="U2973" s="118" t="s">
        <v>146</v>
      </c>
      <c r="V2973" s="118" t="s">
        <v>147</v>
      </c>
      <c r="W2973" s="118" t="s">
        <v>148</v>
      </c>
      <c r="X2973" s="121">
        <f t="shared" si="52"/>
        <v>28.333333333333332</v>
      </c>
      <c r="Y2973" s="68"/>
      <c r="Z2973" s="113">
        <f>VLOOKUP(B2973,[1]Sheet1!B$3:V$3093,21,0)</f>
        <v>0</v>
      </c>
    </row>
    <row r="2974" spans="2:26" ht="30" x14ac:dyDescent="0.25">
      <c r="B2974" s="9" t="s">
        <v>5987</v>
      </c>
      <c r="C2974" s="9" t="s">
        <v>5988</v>
      </c>
      <c r="D2974" s="9">
        <v>1991</v>
      </c>
      <c r="E2974" s="9" t="s">
        <v>12</v>
      </c>
      <c r="F2974" s="9" t="s">
        <v>30</v>
      </c>
      <c r="G2974" s="60" t="s">
        <v>105</v>
      </c>
      <c r="H2974" s="1" t="s">
        <v>18</v>
      </c>
      <c r="I2974" s="1" t="s">
        <v>22</v>
      </c>
      <c r="J2974" s="68" t="s">
        <v>296</v>
      </c>
      <c r="K2974" s="68" t="s">
        <v>297</v>
      </c>
      <c r="L2974" s="120" t="s">
        <v>6520</v>
      </c>
      <c r="M2974" s="117" t="s">
        <v>146</v>
      </c>
      <c r="N2974" s="118" t="s">
        <v>147</v>
      </c>
      <c r="O2974" s="118" t="s">
        <v>148</v>
      </c>
      <c r="P2974" s="118" t="s">
        <v>148</v>
      </c>
      <c r="Q2974" s="118" t="s">
        <v>146</v>
      </c>
      <c r="R2974" s="118" t="s">
        <v>146</v>
      </c>
      <c r="S2974" s="118" t="s">
        <v>146</v>
      </c>
      <c r="T2974" s="118" t="s">
        <v>146</v>
      </c>
      <c r="U2974" s="118" t="s">
        <v>146</v>
      </c>
      <c r="V2974" s="118" t="s">
        <v>146</v>
      </c>
      <c r="W2974" s="118" t="s">
        <v>146</v>
      </c>
      <c r="X2974" s="121">
        <f t="shared" si="52"/>
        <v>23.333333333333332</v>
      </c>
      <c r="Y2974" s="68"/>
      <c r="Z2974" s="113">
        <f>VLOOKUP(B2974,[1]Sheet1!B$3:V$3093,21,0)</f>
        <v>0</v>
      </c>
    </row>
    <row r="2975" spans="2:26" ht="30" x14ac:dyDescent="0.25">
      <c r="B2975" s="9" t="s">
        <v>5989</v>
      </c>
      <c r="C2975" s="9" t="s">
        <v>5990</v>
      </c>
      <c r="D2975" s="9">
        <v>1990</v>
      </c>
      <c r="E2975" s="9" t="s">
        <v>12</v>
      </c>
      <c r="F2975" s="9" t="s">
        <v>30</v>
      </c>
      <c r="G2975" s="60" t="s">
        <v>105</v>
      </c>
      <c r="H2975" s="1" t="s">
        <v>11</v>
      </c>
      <c r="I2975" s="1" t="s">
        <v>170</v>
      </c>
      <c r="J2975" s="68" t="s">
        <v>291</v>
      </c>
      <c r="K2975" s="68" t="s">
        <v>292</v>
      </c>
      <c r="L2975" s="120" t="s">
        <v>147</v>
      </c>
      <c r="M2975" s="117" t="s">
        <v>146</v>
      </c>
      <c r="N2975" s="118" t="s">
        <v>147</v>
      </c>
      <c r="O2975" s="118" t="s">
        <v>147</v>
      </c>
      <c r="P2975" s="118" t="s">
        <v>146</v>
      </c>
      <c r="Q2975" s="118" t="s">
        <v>147</v>
      </c>
      <c r="R2975" s="118" t="s">
        <v>146</v>
      </c>
      <c r="S2975" s="118" t="s">
        <v>147</v>
      </c>
      <c r="T2975" s="118" t="s">
        <v>146</v>
      </c>
      <c r="U2975" s="118" t="s">
        <v>146</v>
      </c>
      <c r="V2975" s="118" t="s">
        <v>147</v>
      </c>
      <c r="W2975" s="118" t="s">
        <v>146</v>
      </c>
      <c r="X2975" s="121">
        <f t="shared" si="52"/>
        <v>25</v>
      </c>
      <c r="Y2975" s="68"/>
      <c r="Z2975" s="113">
        <f>VLOOKUP(B2975,[1]Sheet1!B$3:V$3093,21,0)</f>
        <v>0</v>
      </c>
    </row>
    <row r="2976" spans="2:26" ht="30" x14ac:dyDescent="0.25">
      <c r="B2976" s="9" t="s">
        <v>5991</v>
      </c>
      <c r="C2976" s="9" t="s">
        <v>5992</v>
      </c>
      <c r="D2976" s="9">
        <v>1992</v>
      </c>
      <c r="E2976" s="9" t="s">
        <v>12</v>
      </c>
      <c r="F2976" s="9" t="s">
        <v>30</v>
      </c>
      <c r="G2976" s="60" t="s">
        <v>105</v>
      </c>
      <c r="H2976" s="1" t="s">
        <v>18</v>
      </c>
      <c r="I2976" s="1" t="s">
        <v>24</v>
      </c>
      <c r="J2976" s="68" t="s">
        <v>296</v>
      </c>
      <c r="K2976" s="68" t="s">
        <v>297</v>
      </c>
      <c r="L2976" s="120" t="s">
        <v>146</v>
      </c>
      <c r="M2976" s="117" t="s">
        <v>6520</v>
      </c>
      <c r="N2976" s="118" t="s">
        <v>146</v>
      </c>
      <c r="O2976" s="118" t="s">
        <v>146</v>
      </c>
      <c r="P2976" s="118" t="s">
        <v>146</v>
      </c>
      <c r="Q2976" s="118" t="s">
        <v>146</v>
      </c>
      <c r="R2976" s="118" t="s">
        <v>147</v>
      </c>
      <c r="S2976" s="118" t="s">
        <v>146</v>
      </c>
      <c r="T2976" s="118" t="s">
        <v>146</v>
      </c>
      <c r="U2976" s="118" t="s">
        <v>146</v>
      </c>
      <c r="V2976" s="118" t="s">
        <v>146</v>
      </c>
      <c r="W2976" s="118" t="s">
        <v>147</v>
      </c>
      <c r="X2976" s="121">
        <f t="shared" si="52"/>
        <v>20.833333333333332</v>
      </c>
      <c r="Y2976" s="68"/>
      <c r="Z2976" s="113"/>
    </row>
    <row r="2977" spans="2:26" ht="30" x14ac:dyDescent="0.25">
      <c r="B2977" s="9" t="s">
        <v>5993</v>
      </c>
      <c r="C2977" s="9" t="s">
        <v>5994</v>
      </c>
      <c r="D2977" s="9">
        <v>1990</v>
      </c>
      <c r="E2977" s="9" t="s">
        <v>12</v>
      </c>
      <c r="F2977" s="9" t="s">
        <v>30</v>
      </c>
      <c r="G2977" s="60" t="s">
        <v>105</v>
      </c>
      <c r="H2977" s="1" t="s">
        <v>13</v>
      </c>
      <c r="I2977" s="1" t="s">
        <v>21</v>
      </c>
      <c r="J2977" s="68" t="s">
        <v>296</v>
      </c>
      <c r="K2977" s="68" t="s">
        <v>297</v>
      </c>
      <c r="L2977" s="120" t="s">
        <v>146</v>
      </c>
      <c r="M2977" s="117" t="s">
        <v>146</v>
      </c>
      <c r="N2977" s="118" t="s">
        <v>6520</v>
      </c>
      <c r="O2977" s="118" t="s">
        <v>146</v>
      </c>
      <c r="P2977" s="118" t="s">
        <v>146</v>
      </c>
      <c r="Q2977" s="118" t="s">
        <v>146</v>
      </c>
      <c r="R2977" s="118" t="s">
        <v>146</v>
      </c>
      <c r="S2977" s="118" t="s">
        <v>146</v>
      </c>
      <c r="T2977" s="118" t="s">
        <v>146</v>
      </c>
      <c r="U2977" s="118" t="s">
        <v>146</v>
      </c>
      <c r="V2977" s="118" t="s">
        <v>146</v>
      </c>
      <c r="W2977" s="118" t="s">
        <v>147</v>
      </c>
      <c r="X2977" s="121">
        <f t="shared" si="52"/>
        <v>20</v>
      </c>
      <c r="Y2977" s="68"/>
      <c r="Z2977" s="113"/>
    </row>
    <row r="2978" spans="2:26" ht="30" x14ac:dyDescent="0.25">
      <c r="B2978" s="9" t="s">
        <v>5995</v>
      </c>
      <c r="C2978" s="9" t="s">
        <v>5996</v>
      </c>
      <c r="D2978" s="9">
        <v>1993</v>
      </c>
      <c r="E2978" s="9" t="s">
        <v>12</v>
      </c>
      <c r="F2978" s="9" t="s">
        <v>30</v>
      </c>
      <c r="G2978" s="60" t="s">
        <v>105</v>
      </c>
      <c r="H2978" s="1" t="s">
        <v>13</v>
      </c>
      <c r="I2978" s="1" t="s">
        <v>170</v>
      </c>
      <c r="J2978" s="68" t="s">
        <v>296</v>
      </c>
      <c r="K2978" s="68" t="s">
        <v>297</v>
      </c>
      <c r="L2978" s="120" t="s">
        <v>146</v>
      </c>
      <c r="M2978" s="117" t="s">
        <v>146</v>
      </c>
      <c r="N2978" s="118" t="s">
        <v>146</v>
      </c>
      <c r="O2978" s="118" t="s">
        <v>147</v>
      </c>
      <c r="P2978" s="118" t="s">
        <v>146</v>
      </c>
      <c r="Q2978" s="118" t="s">
        <v>147</v>
      </c>
      <c r="R2978" s="118" t="s">
        <v>147</v>
      </c>
      <c r="S2978" s="118" t="s">
        <v>147</v>
      </c>
      <c r="T2978" s="118" t="s">
        <v>147</v>
      </c>
      <c r="U2978" s="118" t="s">
        <v>146</v>
      </c>
      <c r="V2978" s="118" t="s">
        <v>146</v>
      </c>
      <c r="W2978" s="118" t="s">
        <v>147</v>
      </c>
      <c r="X2978" s="121">
        <f t="shared" si="52"/>
        <v>25</v>
      </c>
      <c r="Y2978" s="68"/>
      <c r="Z2978" s="113">
        <f>VLOOKUP(B2978,[1]Sheet1!B$3:V$3093,21,0)</f>
        <v>0</v>
      </c>
    </row>
    <row r="2979" spans="2:26" ht="30" x14ac:dyDescent="0.25">
      <c r="B2979" s="9" t="s">
        <v>5997</v>
      </c>
      <c r="C2979" s="9" t="s">
        <v>5998</v>
      </c>
      <c r="D2979" s="9">
        <v>1987</v>
      </c>
      <c r="E2979" s="9" t="s">
        <v>12</v>
      </c>
      <c r="F2979" s="9" t="s">
        <v>32</v>
      </c>
      <c r="G2979" s="60" t="s">
        <v>105</v>
      </c>
      <c r="H2979" s="1" t="s">
        <v>11</v>
      </c>
      <c r="I2979" s="1" t="s">
        <v>6499</v>
      </c>
      <c r="J2979" s="68" t="s">
        <v>296</v>
      </c>
      <c r="K2979" s="68" t="s">
        <v>297</v>
      </c>
      <c r="L2979" s="120" t="s">
        <v>6520</v>
      </c>
      <c r="M2979" s="117" t="s">
        <v>146</v>
      </c>
      <c r="N2979" s="118" t="s">
        <v>146</v>
      </c>
      <c r="O2979" s="118" t="s">
        <v>6520</v>
      </c>
      <c r="P2979" s="118" t="s">
        <v>148</v>
      </c>
      <c r="Q2979" s="118" t="s">
        <v>147</v>
      </c>
      <c r="R2979" s="118" t="s">
        <v>146</v>
      </c>
      <c r="S2979" s="118" t="s">
        <v>147</v>
      </c>
      <c r="T2979" s="118" t="s">
        <v>146</v>
      </c>
      <c r="U2979" s="118" t="s">
        <v>146</v>
      </c>
      <c r="V2979" s="118" t="s">
        <v>147</v>
      </c>
      <c r="W2979" s="118" t="s">
        <v>6520</v>
      </c>
      <c r="X2979" s="121">
        <f t="shared" si="52"/>
        <v>21.666666666666668</v>
      </c>
      <c r="Y2979" s="68"/>
      <c r="Z2979" s="113">
        <f>VLOOKUP(B2979,[1]Sheet1!B$3:V$3093,21,0)</f>
        <v>0</v>
      </c>
    </row>
    <row r="2980" spans="2:26" ht="30" x14ac:dyDescent="0.25">
      <c r="B2980" s="9" t="s">
        <v>5999</v>
      </c>
      <c r="C2980" s="9" t="s">
        <v>6000</v>
      </c>
      <c r="D2980" s="9">
        <v>1984</v>
      </c>
      <c r="E2980" s="9" t="s">
        <v>12</v>
      </c>
      <c r="F2980" s="9" t="s">
        <v>30</v>
      </c>
      <c r="G2980" s="60" t="s">
        <v>105</v>
      </c>
      <c r="H2980" s="1" t="s">
        <v>13</v>
      </c>
      <c r="I2980" s="1" t="s">
        <v>6321</v>
      </c>
      <c r="J2980" s="68" t="s">
        <v>296</v>
      </c>
      <c r="K2980" s="68" t="s">
        <v>297</v>
      </c>
      <c r="L2980" s="120" t="s">
        <v>6520</v>
      </c>
      <c r="M2980" s="117" t="s">
        <v>6520</v>
      </c>
      <c r="N2980" s="118" t="s">
        <v>146</v>
      </c>
      <c r="O2980" s="118" t="s">
        <v>146</v>
      </c>
      <c r="P2980" s="118" t="s">
        <v>6520</v>
      </c>
      <c r="Q2980" s="118" t="s">
        <v>147</v>
      </c>
      <c r="R2980" s="118" t="s">
        <v>146</v>
      </c>
      <c r="S2980" s="118" t="s">
        <v>147</v>
      </c>
      <c r="T2980" s="118" t="s">
        <v>6520</v>
      </c>
      <c r="U2980" s="118" t="s">
        <v>146</v>
      </c>
      <c r="V2980" s="118" t="s">
        <v>146</v>
      </c>
      <c r="W2980" s="118" t="s">
        <v>147</v>
      </c>
      <c r="X2980" s="121">
        <f t="shared" si="52"/>
        <v>19.166666666666668</v>
      </c>
      <c r="Y2980" s="68"/>
      <c r="Z2980" s="113" t="str">
        <f>VLOOKUP(B2980,[1]Sheet1!B$3:V$3093,21,0)</f>
        <v>4D trở lên</v>
      </c>
    </row>
    <row r="2981" spans="2:26" ht="30" x14ac:dyDescent="0.25">
      <c r="B2981" s="9" t="s">
        <v>6001</v>
      </c>
      <c r="C2981" s="9" t="s">
        <v>6002</v>
      </c>
      <c r="D2981" s="9">
        <v>1992</v>
      </c>
      <c r="E2981" s="9" t="s">
        <v>12</v>
      </c>
      <c r="F2981" s="9" t="s">
        <v>30</v>
      </c>
      <c r="G2981" s="60" t="s">
        <v>105</v>
      </c>
      <c r="H2981" s="1" t="s">
        <v>13</v>
      </c>
      <c r="I2981" s="1" t="s">
        <v>170</v>
      </c>
      <c r="J2981" s="68" t="s">
        <v>296</v>
      </c>
      <c r="K2981" s="68" t="s">
        <v>297</v>
      </c>
      <c r="L2981" s="120" t="s">
        <v>147</v>
      </c>
      <c r="M2981" s="117" t="s">
        <v>146</v>
      </c>
      <c r="N2981" s="118" t="s">
        <v>146</v>
      </c>
      <c r="O2981" s="118" t="s">
        <v>146</v>
      </c>
      <c r="P2981" s="118" t="s">
        <v>147</v>
      </c>
      <c r="Q2981" s="118" t="s">
        <v>146</v>
      </c>
      <c r="R2981" s="118" t="s">
        <v>146</v>
      </c>
      <c r="S2981" s="118" t="s">
        <v>146</v>
      </c>
      <c r="T2981" s="118" t="s">
        <v>6520</v>
      </c>
      <c r="U2981" s="118" t="s">
        <v>147</v>
      </c>
      <c r="V2981" s="118" t="s">
        <v>146</v>
      </c>
      <c r="W2981" s="118" t="s">
        <v>146</v>
      </c>
      <c r="X2981" s="121">
        <f t="shared" si="52"/>
        <v>21.666666666666668</v>
      </c>
      <c r="Y2981" s="68"/>
      <c r="Z2981" s="113">
        <f>VLOOKUP(B2981,[1]Sheet1!B$3:V$3093,21,0)</f>
        <v>0</v>
      </c>
    </row>
    <row r="2982" spans="2:26" ht="30" x14ac:dyDescent="0.25">
      <c r="B2982" s="9" t="s">
        <v>6003</v>
      </c>
      <c r="C2982" s="9" t="s">
        <v>6004</v>
      </c>
      <c r="D2982" s="9">
        <v>1995</v>
      </c>
      <c r="E2982" s="9" t="s">
        <v>12</v>
      </c>
      <c r="F2982" s="9" t="s">
        <v>30</v>
      </c>
      <c r="G2982" s="60" t="s">
        <v>105</v>
      </c>
      <c r="H2982" s="1" t="s">
        <v>11</v>
      </c>
      <c r="I2982" s="1" t="s">
        <v>6253</v>
      </c>
      <c r="J2982" s="68" t="s">
        <v>298</v>
      </c>
      <c r="K2982" s="68" t="s">
        <v>299</v>
      </c>
      <c r="L2982" s="120" t="s">
        <v>146</v>
      </c>
      <c r="M2982" s="117" t="s">
        <v>146</v>
      </c>
      <c r="N2982" s="118" t="s">
        <v>146</v>
      </c>
      <c r="O2982" s="118" t="s">
        <v>146</v>
      </c>
      <c r="P2982" s="118" t="s">
        <v>146</v>
      </c>
      <c r="Q2982" s="118" t="s">
        <v>146</v>
      </c>
      <c r="R2982" s="118" t="s">
        <v>146</v>
      </c>
      <c r="S2982" s="118" t="s">
        <v>146</v>
      </c>
      <c r="T2982" s="118" t="s">
        <v>146</v>
      </c>
      <c r="U2982" s="118" t="s">
        <v>146</v>
      </c>
      <c r="V2982" s="118" t="s">
        <v>147</v>
      </c>
      <c r="W2982" s="118" t="s">
        <v>146</v>
      </c>
      <c r="X2982" s="121">
        <f t="shared" si="52"/>
        <v>20.833333333333332</v>
      </c>
      <c r="Y2982" s="68"/>
      <c r="Z2982" s="113">
        <f>VLOOKUP(B2982,[1]Sheet1!B$3:V$3093,21,0)</f>
        <v>0</v>
      </c>
    </row>
    <row r="2983" spans="2:26" ht="45" x14ac:dyDescent="0.25">
      <c r="B2983" s="9" t="s">
        <v>6005</v>
      </c>
      <c r="C2983" s="9" t="s">
        <v>6006</v>
      </c>
      <c r="D2983" s="9">
        <v>1986</v>
      </c>
      <c r="E2983" s="9" t="s">
        <v>12</v>
      </c>
      <c r="F2983" s="9" t="s">
        <v>30</v>
      </c>
      <c r="G2983" s="60" t="s">
        <v>105</v>
      </c>
      <c r="H2983" s="1" t="s">
        <v>13</v>
      </c>
      <c r="I2983" s="1" t="s">
        <v>16</v>
      </c>
      <c r="J2983" s="68" t="s">
        <v>296</v>
      </c>
      <c r="K2983" s="68" t="s">
        <v>297</v>
      </c>
      <c r="L2983" s="120" t="s">
        <v>147</v>
      </c>
      <c r="M2983" s="117" t="s">
        <v>147</v>
      </c>
      <c r="N2983" s="118" t="s">
        <v>147</v>
      </c>
      <c r="O2983" s="118" t="s">
        <v>146</v>
      </c>
      <c r="P2983" s="118" t="s">
        <v>147</v>
      </c>
      <c r="Q2983" s="118" t="s">
        <v>148</v>
      </c>
      <c r="R2983" s="118" t="s">
        <v>146</v>
      </c>
      <c r="S2983" s="118" t="s">
        <v>148</v>
      </c>
      <c r="T2983" s="118" t="s">
        <v>146</v>
      </c>
      <c r="U2983" s="118" t="s">
        <v>146</v>
      </c>
      <c r="V2983" s="118" t="s">
        <v>146</v>
      </c>
      <c r="W2983" s="118" t="s">
        <v>146</v>
      </c>
      <c r="X2983" s="121">
        <f t="shared" si="52"/>
        <v>26.666666666666668</v>
      </c>
      <c r="Y2983" s="68"/>
      <c r="Z2983" s="113">
        <f>VLOOKUP(B2983,[1]Sheet1!B$3:V$3093,21,0)</f>
        <v>0</v>
      </c>
    </row>
    <row r="2984" spans="2:26" ht="30" x14ac:dyDescent="0.25">
      <c r="B2984" s="9" t="s">
        <v>6007</v>
      </c>
      <c r="C2984" s="9" t="s">
        <v>3408</v>
      </c>
      <c r="D2984" s="9">
        <v>1991</v>
      </c>
      <c r="E2984" s="9" t="s">
        <v>12</v>
      </c>
      <c r="F2984" s="9" t="s">
        <v>32</v>
      </c>
      <c r="G2984" s="60" t="s">
        <v>105</v>
      </c>
      <c r="H2984" s="1" t="s">
        <v>13</v>
      </c>
      <c r="I2984" s="1" t="s">
        <v>86</v>
      </c>
      <c r="J2984" s="68" t="s">
        <v>6261</v>
      </c>
      <c r="K2984" s="68" t="s">
        <v>6262</v>
      </c>
      <c r="L2984" s="120" t="s">
        <v>149</v>
      </c>
      <c r="M2984" s="117" t="s">
        <v>149</v>
      </c>
      <c r="N2984" s="118" t="s">
        <v>149</v>
      </c>
      <c r="O2984" s="118" t="s">
        <v>146</v>
      </c>
      <c r="P2984" s="118" t="s">
        <v>146</v>
      </c>
      <c r="Q2984" s="118" t="s">
        <v>146</v>
      </c>
      <c r="R2984" s="118" t="s">
        <v>146</v>
      </c>
      <c r="S2984" s="118" t="s">
        <v>146</v>
      </c>
      <c r="T2984" s="118" t="s">
        <v>148</v>
      </c>
      <c r="U2984" s="118" t="s">
        <v>146</v>
      </c>
      <c r="V2984" s="118" t="s">
        <v>146</v>
      </c>
      <c r="W2984" s="118" t="s">
        <v>146</v>
      </c>
      <c r="X2984" s="121">
        <f t="shared" si="52"/>
        <v>22.222222222222221</v>
      </c>
      <c r="Y2984" s="68"/>
      <c r="Z2984" s="113">
        <f>VLOOKUP(B2984,[1]Sheet1!B$3:V$3093,21,0)</f>
        <v>0</v>
      </c>
    </row>
    <row r="2985" spans="2:26" ht="30" x14ac:dyDescent="0.25">
      <c r="B2985" s="9" t="s">
        <v>6008</v>
      </c>
      <c r="C2985" s="9" t="s">
        <v>6009</v>
      </c>
      <c r="D2985" s="9">
        <v>1986</v>
      </c>
      <c r="E2985" s="9" t="s">
        <v>12</v>
      </c>
      <c r="F2985" s="9" t="s">
        <v>32</v>
      </c>
      <c r="G2985" s="60" t="s">
        <v>105</v>
      </c>
      <c r="H2985" s="1" t="s">
        <v>29</v>
      </c>
      <c r="I2985" s="1" t="s">
        <v>28</v>
      </c>
      <c r="J2985" s="68" t="s">
        <v>296</v>
      </c>
      <c r="K2985" s="68" t="s">
        <v>297</v>
      </c>
      <c r="L2985" s="120" t="s">
        <v>147</v>
      </c>
      <c r="M2985" s="117" t="s">
        <v>146</v>
      </c>
      <c r="N2985" s="118" t="s">
        <v>146</v>
      </c>
      <c r="O2985" s="118" t="s">
        <v>146</v>
      </c>
      <c r="P2985" s="118" t="s">
        <v>6520</v>
      </c>
      <c r="Q2985" s="118" t="s">
        <v>147</v>
      </c>
      <c r="R2985" s="118" t="s">
        <v>146</v>
      </c>
      <c r="S2985" s="118" t="s">
        <v>147</v>
      </c>
      <c r="T2985" s="118" t="s">
        <v>146</v>
      </c>
      <c r="U2985" s="118" t="s">
        <v>6520</v>
      </c>
      <c r="V2985" s="118" t="s">
        <v>6520</v>
      </c>
      <c r="W2985" s="118" t="s">
        <v>147</v>
      </c>
      <c r="X2985" s="121">
        <f t="shared" si="52"/>
        <v>20.833333333333332</v>
      </c>
      <c r="Y2985" s="68"/>
      <c r="Z2985" s="113">
        <f>VLOOKUP(B2985,[1]Sheet1!B$3:V$3093,21,0)</f>
        <v>0</v>
      </c>
    </row>
    <row r="2986" spans="2:26" ht="30" x14ac:dyDescent="0.25">
      <c r="B2986" s="9" t="s">
        <v>6010</v>
      </c>
      <c r="C2986" s="9" t="s">
        <v>6011</v>
      </c>
      <c r="D2986" s="9">
        <v>1988</v>
      </c>
      <c r="E2986" s="9" t="s">
        <v>12</v>
      </c>
      <c r="F2986" s="9" t="s">
        <v>30</v>
      </c>
      <c r="G2986" s="60" t="s">
        <v>105</v>
      </c>
      <c r="H2986" s="1" t="s">
        <v>29</v>
      </c>
      <c r="I2986" s="1" t="s">
        <v>6488</v>
      </c>
      <c r="J2986" s="68" t="s">
        <v>296</v>
      </c>
      <c r="K2986" s="68" t="s">
        <v>297</v>
      </c>
      <c r="L2986" s="120" t="s">
        <v>146</v>
      </c>
      <c r="M2986" s="117" t="s">
        <v>146</v>
      </c>
      <c r="N2986" s="118" t="s">
        <v>148</v>
      </c>
      <c r="O2986" s="118" t="s">
        <v>146</v>
      </c>
      <c r="P2986" s="118" t="s">
        <v>147</v>
      </c>
      <c r="Q2986" s="118" t="s">
        <v>146</v>
      </c>
      <c r="R2986" s="118" t="s">
        <v>147</v>
      </c>
      <c r="S2986" s="118" t="s">
        <v>146</v>
      </c>
      <c r="T2986" s="118" t="s">
        <v>146</v>
      </c>
      <c r="U2986" s="118" t="s">
        <v>147</v>
      </c>
      <c r="V2986" s="118" t="s">
        <v>146</v>
      </c>
      <c r="W2986" s="118" t="s">
        <v>146</v>
      </c>
      <c r="X2986" s="121">
        <f t="shared" si="52"/>
        <v>24.166666666666668</v>
      </c>
      <c r="Y2986" s="68"/>
      <c r="Z2986" s="113">
        <f>VLOOKUP(B2986,[1]Sheet1!B$3:V$3093,21,0)</f>
        <v>0</v>
      </c>
    </row>
    <row r="2987" spans="2:26" ht="45" x14ac:dyDescent="0.25">
      <c r="B2987" s="9" t="s">
        <v>6012</v>
      </c>
      <c r="C2987" s="9" t="s">
        <v>6013</v>
      </c>
      <c r="D2987" s="9">
        <v>1986</v>
      </c>
      <c r="E2987" s="9" t="s">
        <v>12</v>
      </c>
      <c r="F2987" s="9" t="s">
        <v>30</v>
      </c>
      <c r="G2987" s="60" t="s">
        <v>105</v>
      </c>
      <c r="H2987" s="1" t="s">
        <v>6289</v>
      </c>
      <c r="I2987" s="1" t="s">
        <v>6298</v>
      </c>
      <c r="J2987" s="68" t="s">
        <v>6261</v>
      </c>
      <c r="K2987" s="68" t="s">
        <v>6262</v>
      </c>
      <c r="L2987" s="120" t="s">
        <v>149</v>
      </c>
      <c r="M2987" s="117" t="s">
        <v>149</v>
      </c>
      <c r="N2987" s="118" t="s">
        <v>149</v>
      </c>
      <c r="O2987" s="118" t="s">
        <v>146</v>
      </c>
      <c r="P2987" s="118" t="s">
        <v>146</v>
      </c>
      <c r="Q2987" s="118" t="s">
        <v>146</v>
      </c>
      <c r="R2987" s="118" t="s">
        <v>146</v>
      </c>
      <c r="S2987" s="118" t="s">
        <v>146</v>
      </c>
      <c r="T2987" s="118" t="s">
        <v>148</v>
      </c>
      <c r="U2987" s="118" t="s">
        <v>146</v>
      </c>
      <c r="V2987" s="118" t="s">
        <v>148</v>
      </c>
      <c r="W2987" s="118" t="s">
        <v>146</v>
      </c>
      <c r="X2987" s="121">
        <f t="shared" si="52"/>
        <v>24.444444444444443</v>
      </c>
      <c r="Y2987" s="68"/>
      <c r="Z2987" s="113">
        <f>VLOOKUP(B2987,[1]Sheet1!B$3:V$3093,21,0)</f>
        <v>0</v>
      </c>
    </row>
    <row r="2988" spans="2:26" ht="45" x14ac:dyDescent="0.25">
      <c r="B2988" s="9" t="s">
        <v>6014</v>
      </c>
      <c r="C2988" s="9" t="s">
        <v>6015</v>
      </c>
      <c r="D2988" s="9">
        <v>1982</v>
      </c>
      <c r="E2988" s="9" t="s">
        <v>12</v>
      </c>
      <c r="F2988" s="9" t="s">
        <v>30</v>
      </c>
      <c r="G2988" s="60" t="s">
        <v>105</v>
      </c>
      <c r="H2988" s="1" t="s">
        <v>6289</v>
      </c>
      <c r="I2988" s="1" t="s">
        <v>130</v>
      </c>
      <c r="J2988" s="68" t="s">
        <v>296</v>
      </c>
      <c r="K2988" s="68" t="s">
        <v>297</v>
      </c>
      <c r="L2988" s="120" t="s">
        <v>6520</v>
      </c>
      <c r="M2988" s="117" t="s">
        <v>146</v>
      </c>
      <c r="N2988" s="118" t="s">
        <v>146</v>
      </c>
      <c r="O2988" s="118" t="s">
        <v>146</v>
      </c>
      <c r="P2988" s="118" t="s">
        <v>6520</v>
      </c>
      <c r="Q2988" s="118" t="s">
        <v>146</v>
      </c>
      <c r="R2988" s="118" t="s">
        <v>146</v>
      </c>
      <c r="S2988" s="118" t="s">
        <v>146</v>
      </c>
      <c r="T2988" s="118" t="s">
        <v>146</v>
      </c>
      <c r="U2988" s="118" t="s">
        <v>6520</v>
      </c>
      <c r="V2988" s="118" t="s">
        <v>146</v>
      </c>
      <c r="W2988" s="118" t="s">
        <v>148</v>
      </c>
      <c r="X2988" s="121">
        <f t="shared" si="52"/>
        <v>19.166666666666668</v>
      </c>
      <c r="Y2988" s="68"/>
      <c r="Z2988" s="113" t="str">
        <f>VLOOKUP(B2988,[1]Sheet1!B$3:V$3093,21,0)</f>
        <v>Điểm KI &lt;20</v>
      </c>
    </row>
    <row r="2989" spans="2:26" ht="30" x14ac:dyDescent="0.25">
      <c r="B2989" s="9" t="s">
        <v>6016</v>
      </c>
      <c r="C2989" s="9" t="s">
        <v>6017</v>
      </c>
      <c r="D2989" s="9">
        <v>1987</v>
      </c>
      <c r="E2989" s="9" t="s">
        <v>12</v>
      </c>
      <c r="F2989" s="9" t="s">
        <v>124</v>
      </c>
      <c r="G2989" s="60" t="s">
        <v>105</v>
      </c>
      <c r="H2989" s="1" t="s">
        <v>13</v>
      </c>
      <c r="I2989" s="1" t="s">
        <v>22</v>
      </c>
      <c r="J2989" s="68" t="s">
        <v>6265</v>
      </c>
      <c r="K2989" s="68" t="s">
        <v>6266</v>
      </c>
      <c r="L2989" s="120" t="s">
        <v>149</v>
      </c>
      <c r="M2989" s="117" t="s">
        <v>149</v>
      </c>
      <c r="N2989" s="118" t="s">
        <v>149</v>
      </c>
      <c r="O2989" s="118" t="s">
        <v>146</v>
      </c>
      <c r="P2989" s="118" t="s">
        <v>146</v>
      </c>
      <c r="Q2989" s="118" t="s">
        <v>146</v>
      </c>
      <c r="R2989" s="118" t="s">
        <v>147</v>
      </c>
      <c r="S2989" s="118" t="s">
        <v>146</v>
      </c>
      <c r="T2989" s="118" t="s">
        <v>147</v>
      </c>
      <c r="U2989" s="118" t="s">
        <v>146</v>
      </c>
      <c r="V2989" s="118" t="s">
        <v>146</v>
      </c>
      <c r="W2989" s="118" t="s">
        <v>148</v>
      </c>
      <c r="X2989" s="121">
        <f t="shared" si="52"/>
        <v>24.444444444444443</v>
      </c>
      <c r="Y2989" s="68"/>
      <c r="Z2989" s="113">
        <f>VLOOKUP(B2989,[1]Sheet1!B$3:V$3093,21,0)</f>
        <v>0</v>
      </c>
    </row>
    <row r="2990" spans="2:26" ht="30" x14ac:dyDescent="0.25">
      <c r="B2990" s="9" t="s">
        <v>6018</v>
      </c>
      <c r="C2990" s="9" t="s">
        <v>6019</v>
      </c>
      <c r="D2990" s="9">
        <v>1990</v>
      </c>
      <c r="E2990" s="9" t="s">
        <v>12</v>
      </c>
      <c r="F2990" s="9" t="s">
        <v>30</v>
      </c>
      <c r="G2990" s="60" t="s">
        <v>105</v>
      </c>
      <c r="H2990" s="1" t="s">
        <v>29</v>
      </c>
      <c r="I2990" s="1" t="s">
        <v>6400</v>
      </c>
      <c r="J2990" s="68" t="s">
        <v>296</v>
      </c>
      <c r="K2990" s="68" t="s">
        <v>297</v>
      </c>
      <c r="L2990" s="120" t="s">
        <v>147</v>
      </c>
      <c r="M2990" s="117" t="s">
        <v>146</v>
      </c>
      <c r="N2990" s="118" t="s">
        <v>146</v>
      </c>
      <c r="O2990" s="118" t="s">
        <v>146</v>
      </c>
      <c r="P2990" s="118" t="s">
        <v>146</v>
      </c>
      <c r="Q2990" s="118" t="s">
        <v>146</v>
      </c>
      <c r="R2990" s="118" t="s">
        <v>146</v>
      </c>
      <c r="S2990" s="118" t="s">
        <v>146</v>
      </c>
      <c r="T2990" s="118" t="s">
        <v>6520</v>
      </c>
      <c r="U2990" s="118" t="s">
        <v>146</v>
      </c>
      <c r="V2990" s="118" t="s">
        <v>146</v>
      </c>
      <c r="W2990" s="118" t="s">
        <v>146</v>
      </c>
      <c r="X2990" s="121">
        <f t="shared" si="52"/>
        <v>20</v>
      </c>
      <c r="Y2990" s="68"/>
      <c r="Z2990" s="113">
        <f>VLOOKUP(B2990,[1]Sheet1!B$3:V$3093,21,0)</f>
        <v>0</v>
      </c>
    </row>
    <row r="2991" spans="2:26" ht="30" x14ac:dyDescent="0.25">
      <c r="B2991" s="9" t="s">
        <v>6020</v>
      </c>
      <c r="C2991" s="9" t="s">
        <v>6021</v>
      </c>
      <c r="D2991" s="9">
        <v>1992</v>
      </c>
      <c r="E2991" s="9" t="s">
        <v>12</v>
      </c>
      <c r="F2991" s="9" t="s">
        <v>30</v>
      </c>
      <c r="G2991" s="60" t="s">
        <v>105</v>
      </c>
      <c r="H2991" s="1" t="s">
        <v>13</v>
      </c>
      <c r="I2991" s="1" t="s">
        <v>170</v>
      </c>
      <c r="J2991" s="68" t="s">
        <v>291</v>
      </c>
      <c r="K2991" s="68" t="s">
        <v>292</v>
      </c>
      <c r="L2991" s="120" t="s">
        <v>146</v>
      </c>
      <c r="M2991" s="117" t="s">
        <v>146</v>
      </c>
      <c r="N2991" s="118" t="s">
        <v>146</v>
      </c>
      <c r="O2991" s="118" t="s">
        <v>146</v>
      </c>
      <c r="P2991" s="118" t="s">
        <v>146</v>
      </c>
      <c r="Q2991" s="118" t="s">
        <v>146</v>
      </c>
      <c r="R2991" s="118" t="s">
        <v>146</v>
      </c>
      <c r="S2991" s="118" t="s">
        <v>146</v>
      </c>
      <c r="T2991" s="118" t="s">
        <v>146</v>
      </c>
      <c r="U2991" s="118" t="s">
        <v>146</v>
      </c>
      <c r="V2991" s="118" t="s">
        <v>146</v>
      </c>
      <c r="W2991" s="118" t="s">
        <v>146</v>
      </c>
      <c r="X2991" s="121">
        <f t="shared" si="52"/>
        <v>20</v>
      </c>
      <c r="Y2991" s="68"/>
      <c r="Z2991" s="113">
        <f>VLOOKUP(B2991,[1]Sheet1!B$3:V$3093,21,0)</f>
        <v>0</v>
      </c>
    </row>
    <row r="2992" spans="2:26" ht="30" x14ac:dyDescent="0.25">
      <c r="B2992" s="9" t="s">
        <v>6022</v>
      </c>
      <c r="C2992" s="9" t="s">
        <v>6023</v>
      </c>
      <c r="D2992" s="9">
        <v>1982</v>
      </c>
      <c r="E2992" s="9" t="s">
        <v>12</v>
      </c>
      <c r="F2992" s="9" t="s">
        <v>30</v>
      </c>
      <c r="G2992" s="60" t="s">
        <v>105</v>
      </c>
      <c r="H2992" s="1" t="s">
        <v>13</v>
      </c>
      <c r="I2992" s="1" t="s">
        <v>6500</v>
      </c>
      <c r="J2992" s="68" t="s">
        <v>291</v>
      </c>
      <c r="K2992" s="68" t="s">
        <v>292</v>
      </c>
      <c r="L2992" s="120" t="s">
        <v>146</v>
      </c>
      <c r="M2992" s="117" t="s">
        <v>146</v>
      </c>
      <c r="N2992" s="118" t="s">
        <v>148</v>
      </c>
      <c r="O2992" s="118" t="s">
        <v>147</v>
      </c>
      <c r="P2992" s="118" t="s">
        <v>146</v>
      </c>
      <c r="Q2992" s="118" t="s">
        <v>6520</v>
      </c>
      <c r="R2992" s="118" t="s">
        <v>146</v>
      </c>
      <c r="S2992" s="118" t="s">
        <v>6520</v>
      </c>
      <c r="T2992" s="118" t="s">
        <v>146</v>
      </c>
      <c r="U2992" s="118" t="s">
        <v>147</v>
      </c>
      <c r="V2992" s="118" t="s">
        <v>6520</v>
      </c>
      <c r="W2992" s="118" t="s">
        <v>147</v>
      </c>
      <c r="X2992" s="121">
        <f t="shared" si="52"/>
        <v>21.666666666666668</v>
      </c>
      <c r="Y2992" s="68"/>
      <c r="Z2992" s="113">
        <f>VLOOKUP(B2992,[1]Sheet1!B$3:V$3093,21,0)</f>
        <v>0</v>
      </c>
    </row>
    <row r="2993" spans="2:26" ht="45" x14ac:dyDescent="0.25">
      <c r="B2993" s="9" t="s">
        <v>6024</v>
      </c>
      <c r="C2993" s="9" t="s">
        <v>6025</v>
      </c>
      <c r="D2993" s="9">
        <v>1997</v>
      </c>
      <c r="E2993" s="9" t="s">
        <v>12</v>
      </c>
      <c r="F2993" s="9" t="s">
        <v>32</v>
      </c>
      <c r="G2993" s="60" t="s">
        <v>105</v>
      </c>
      <c r="H2993" s="1" t="s">
        <v>11</v>
      </c>
      <c r="I2993" s="1" t="s">
        <v>16</v>
      </c>
      <c r="J2993" s="68" t="s">
        <v>6238</v>
      </c>
      <c r="K2993" s="68" t="s">
        <v>6239</v>
      </c>
      <c r="L2993" s="120" t="s">
        <v>149</v>
      </c>
      <c r="M2993" s="117" t="s">
        <v>149</v>
      </c>
      <c r="N2993" s="118" t="s">
        <v>149</v>
      </c>
      <c r="O2993" s="118" t="s">
        <v>146</v>
      </c>
      <c r="P2993" s="118" t="s">
        <v>146</v>
      </c>
      <c r="Q2993" s="118" t="s">
        <v>146</v>
      </c>
      <c r="R2993" s="118" t="s">
        <v>147</v>
      </c>
      <c r="S2993" s="118" t="s">
        <v>146</v>
      </c>
      <c r="T2993" s="118" t="s">
        <v>146</v>
      </c>
      <c r="U2993" s="118" t="s">
        <v>146</v>
      </c>
      <c r="V2993" s="118" t="s">
        <v>6520</v>
      </c>
      <c r="W2993" s="118" t="s">
        <v>146</v>
      </c>
      <c r="X2993" s="121">
        <f t="shared" si="52"/>
        <v>20</v>
      </c>
      <c r="Y2993" s="68"/>
      <c r="Z2993" s="113">
        <f>VLOOKUP(B2993,[1]Sheet1!B$3:V$3093,21,0)</f>
        <v>0</v>
      </c>
    </row>
    <row r="2994" spans="2:26" ht="45" x14ac:dyDescent="0.25">
      <c r="B2994" s="9" t="s">
        <v>6026</v>
      </c>
      <c r="C2994" s="9" t="s">
        <v>1801</v>
      </c>
      <c r="D2994" s="9">
        <v>1992</v>
      </c>
      <c r="E2994" s="9" t="s">
        <v>12</v>
      </c>
      <c r="F2994" s="9" t="s">
        <v>30</v>
      </c>
      <c r="G2994" s="60" t="s">
        <v>105</v>
      </c>
      <c r="H2994" s="1" t="s">
        <v>18</v>
      </c>
      <c r="I2994" s="1" t="s">
        <v>23</v>
      </c>
      <c r="J2994" s="68" t="s">
        <v>296</v>
      </c>
      <c r="K2994" s="68" t="s">
        <v>297</v>
      </c>
      <c r="L2994" s="120" t="s">
        <v>146</v>
      </c>
      <c r="M2994" s="117" t="s">
        <v>146</v>
      </c>
      <c r="N2994" s="118" t="s">
        <v>147</v>
      </c>
      <c r="O2994" s="118" t="s">
        <v>147</v>
      </c>
      <c r="P2994" s="118" t="s">
        <v>146</v>
      </c>
      <c r="Q2994" s="118" t="s">
        <v>6520</v>
      </c>
      <c r="R2994" s="118" t="s">
        <v>146</v>
      </c>
      <c r="S2994" s="118" t="s">
        <v>6520</v>
      </c>
      <c r="T2994" s="118" t="s">
        <v>146</v>
      </c>
      <c r="U2994" s="118" t="s">
        <v>146</v>
      </c>
      <c r="V2994" s="118" t="s">
        <v>147</v>
      </c>
      <c r="W2994" s="118" t="s">
        <v>146</v>
      </c>
      <c r="X2994" s="121">
        <f t="shared" si="52"/>
        <v>20.833333333333332</v>
      </c>
      <c r="Y2994" s="68"/>
      <c r="Z2994" s="113">
        <f>VLOOKUP(B2994,[1]Sheet1!B$3:V$3093,21,0)</f>
        <v>0</v>
      </c>
    </row>
    <row r="2995" spans="2:26" ht="30" x14ac:dyDescent="0.25">
      <c r="B2995" s="9" t="s">
        <v>6027</v>
      </c>
      <c r="C2995" s="9" t="s">
        <v>1801</v>
      </c>
      <c r="D2995" s="9">
        <v>1989</v>
      </c>
      <c r="E2995" s="9" t="s">
        <v>12</v>
      </c>
      <c r="F2995" s="9" t="s">
        <v>30</v>
      </c>
      <c r="G2995" s="60" t="s">
        <v>105</v>
      </c>
      <c r="H2995" s="1" t="s">
        <v>11</v>
      </c>
      <c r="I2995" s="1" t="s">
        <v>170</v>
      </c>
      <c r="J2995" s="68" t="s">
        <v>6330</v>
      </c>
      <c r="K2995" s="68" t="s">
        <v>6331</v>
      </c>
      <c r="L2995" s="120" t="s">
        <v>147</v>
      </c>
      <c r="M2995" s="117" t="s">
        <v>147</v>
      </c>
      <c r="N2995" s="118" t="s">
        <v>147</v>
      </c>
      <c r="O2995" s="118" t="s">
        <v>146</v>
      </c>
      <c r="P2995" s="118" t="s">
        <v>147</v>
      </c>
      <c r="Q2995" s="118" t="s">
        <v>148</v>
      </c>
      <c r="R2995" s="118" t="s">
        <v>147</v>
      </c>
      <c r="S2995" s="118" t="s">
        <v>148</v>
      </c>
      <c r="T2995" s="118" t="s">
        <v>147</v>
      </c>
      <c r="U2995" s="118" t="s">
        <v>148</v>
      </c>
      <c r="V2995" s="118" t="s">
        <v>147</v>
      </c>
      <c r="W2995" s="118" t="s">
        <v>6520</v>
      </c>
      <c r="X2995" s="121">
        <f t="shared" si="52"/>
        <v>30</v>
      </c>
      <c r="Y2995" s="68"/>
      <c r="Z2995" s="113">
        <f>VLOOKUP(B2995,[1]Sheet1!B$3:V$3093,21,0)</f>
        <v>0</v>
      </c>
    </row>
    <row r="2996" spans="2:26" ht="30" x14ac:dyDescent="0.25">
      <c r="B2996" s="9" t="s">
        <v>6028</v>
      </c>
      <c r="C2996" s="9" t="s">
        <v>6029</v>
      </c>
      <c r="D2996" s="9">
        <v>1989</v>
      </c>
      <c r="E2996" s="9" t="s">
        <v>12</v>
      </c>
      <c r="F2996" s="9" t="s">
        <v>32</v>
      </c>
      <c r="G2996" s="60" t="s">
        <v>105</v>
      </c>
      <c r="H2996" s="1" t="s">
        <v>11</v>
      </c>
      <c r="I2996" s="1" t="s">
        <v>21</v>
      </c>
      <c r="J2996" s="68" t="s">
        <v>291</v>
      </c>
      <c r="K2996" s="68" t="s">
        <v>292</v>
      </c>
      <c r="L2996" s="120" t="s">
        <v>6520</v>
      </c>
      <c r="M2996" s="117" t="s">
        <v>147</v>
      </c>
      <c r="N2996" s="118" t="s">
        <v>148</v>
      </c>
      <c r="O2996" s="118" t="s">
        <v>146</v>
      </c>
      <c r="P2996" s="118" t="s">
        <v>146</v>
      </c>
      <c r="Q2996" s="118" t="s">
        <v>146</v>
      </c>
      <c r="R2996" s="118" t="s">
        <v>148</v>
      </c>
      <c r="S2996" s="118" t="s">
        <v>146</v>
      </c>
      <c r="T2996" s="118" t="s">
        <v>147</v>
      </c>
      <c r="U2996" s="118" t="s">
        <v>6520</v>
      </c>
      <c r="V2996" s="118" t="s">
        <v>6520</v>
      </c>
      <c r="W2996" s="118" t="s">
        <v>147</v>
      </c>
      <c r="X2996" s="121">
        <f t="shared" si="52"/>
        <v>23.333333333333332</v>
      </c>
      <c r="Y2996" s="68"/>
      <c r="Z2996" s="113">
        <f>VLOOKUP(B2996,[1]Sheet1!B$3:V$3093,21,0)</f>
        <v>0</v>
      </c>
    </row>
    <row r="2997" spans="2:26" ht="30" x14ac:dyDescent="0.25">
      <c r="B2997" s="9" t="s">
        <v>6030</v>
      </c>
      <c r="C2997" s="9" t="s">
        <v>6031</v>
      </c>
      <c r="D2997" s="9">
        <v>1990</v>
      </c>
      <c r="E2997" s="9" t="s">
        <v>12</v>
      </c>
      <c r="F2997" s="9" t="s">
        <v>30</v>
      </c>
      <c r="G2997" s="60" t="s">
        <v>105</v>
      </c>
      <c r="H2997" s="1" t="s">
        <v>13</v>
      </c>
      <c r="I2997" s="1" t="s">
        <v>21</v>
      </c>
      <c r="J2997" s="68" t="s">
        <v>296</v>
      </c>
      <c r="K2997" s="68" t="s">
        <v>297</v>
      </c>
      <c r="L2997" s="120" t="s">
        <v>146</v>
      </c>
      <c r="M2997" s="117" t="s">
        <v>146</v>
      </c>
      <c r="N2997" s="118" t="s">
        <v>147</v>
      </c>
      <c r="O2997" s="118" t="s">
        <v>147</v>
      </c>
      <c r="P2997" s="118" t="s">
        <v>148</v>
      </c>
      <c r="Q2997" s="118" t="s">
        <v>147</v>
      </c>
      <c r="R2997" s="118" t="s">
        <v>147</v>
      </c>
      <c r="S2997" s="118" t="s">
        <v>147</v>
      </c>
      <c r="T2997" s="118" t="s">
        <v>148</v>
      </c>
      <c r="U2997" s="118" t="s">
        <v>147</v>
      </c>
      <c r="V2997" s="118" t="s">
        <v>147</v>
      </c>
      <c r="W2997" s="118" t="s">
        <v>146</v>
      </c>
      <c r="X2997" s="121">
        <f t="shared" si="52"/>
        <v>29.166666666666668</v>
      </c>
      <c r="Y2997" s="68"/>
      <c r="Z2997" s="113">
        <f>VLOOKUP(B2997,[1]Sheet1!B$3:V$3093,21,0)</f>
        <v>0</v>
      </c>
    </row>
    <row r="2998" spans="2:26" ht="30" x14ac:dyDescent="0.25">
      <c r="B2998" s="9" t="s">
        <v>6032</v>
      </c>
      <c r="C2998" s="9" t="s">
        <v>2800</v>
      </c>
      <c r="D2998" s="9">
        <v>1990</v>
      </c>
      <c r="E2998" s="9" t="s">
        <v>12</v>
      </c>
      <c r="F2998" s="9" t="s">
        <v>30</v>
      </c>
      <c r="G2998" s="60" t="s">
        <v>105</v>
      </c>
      <c r="H2998" s="1" t="s">
        <v>13</v>
      </c>
      <c r="I2998" s="1" t="s">
        <v>34</v>
      </c>
      <c r="J2998" s="68" t="s">
        <v>291</v>
      </c>
      <c r="K2998" s="68" t="s">
        <v>292</v>
      </c>
      <c r="L2998" s="120" t="s">
        <v>147</v>
      </c>
      <c r="M2998" s="117" t="s">
        <v>146</v>
      </c>
      <c r="N2998" s="118" t="s">
        <v>148</v>
      </c>
      <c r="O2998" s="118" t="s">
        <v>148</v>
      </c>
      <c r="P2998" s="118" t="s">
        <v>147</v>
      </c>
      <c r="Q2998" s="118" t="s">
        <v>147</v>
      </c>
      <c r="R2998" s="118" t="s">
        <v>148</v>
      </c>
      <c r="S2998" s="118" t="s">
        <v>147</v>
      </c>
      <c r="T2998" s="118" t="s">
        <v>147</v>
      </c>
      <c r="U2998" s="118" t="s">
        <v>148</v>
      </c>
      <c r="V2998" s="118" t="s">
        <v>146</v>
      </c>
      <c r="W2998" s="118" t="s">
        <v>146</v>
      </c>
      <c r="X2998" s="121">
        <f t="shared" si="52"/>
        <v>30.833333333333332</v>
      </c>
      <c r="Y2998" s="68"/>
      <c r="Z2998" s="113">
        <f>VLOOKUP(B2998,[1]Sheet1!B$3:V$3093,21,0)</f>
        <v>0</v>
      </c>
    </row>
    <row r="2999" spans="2:26" ht="60" x14ac:dyDescent="0.25">
      <c r="B2999" s="9" t="s">
        <v>6033</v>
      </c>
      <c r="C2999" s="9" t="s">
        <v>6034</v>
      </c>
      <c r="D2999" s="9">
        <v>1986</v>
      </c>
      <c r="E2999" s="9" t="s">
        <v>12</v>
      </c>
      <c r="F2999" s="9" t="s">
        <v>30</v>
      </c>
      <c r="G2999" s="60" t="s">
        <v>105</v>
      </c>
      <c r="H2999" s="1" t="s">
        <v>80</v>
      </c>
      <c r="I2999" s="1" t="s">
        <v>23</v>
      </c>
      <c r="J2999" s="68" t="s">
        <v>296</v>
      </c>
      <c r="K2999" s="68" t="s">
        <v>297</v>
      </c>
      <c r="L2999" s="120" t="s">
        <v>6520</v>
      </c>
      <c r="M2999" s="117" t="s">
        <v>146</v>
      </c>
      <c r="N2999" s="118" t="s">
        <v>146</v>
      </c>
      <c r="O2999" s="118" t="s">
        <v>147</v>
      </c>
      <c r="P2999" s="118" t="s">
        <v>146</v>
      </c>
      <c r="Q2999" s="118" t="s">
        <v>146</v>
      </c>
      <c r="R2999" s="118" t="s">
        <v>148</v>
      </c>
      <c r="S2999" s="118" t="s">
        <v>146</v>
      </c>
      <c r="T2999" s="118" t="s">
        <v>147</v>
      </c>
      <c r="U2999" s="118" t="s">
        <v>146</v>
      </c>
      <c r="V2999" s="118" t="s">
        <v>147</v>
      </c>
      <c r="W2999" s="118" t="s">
        <v>146</v>
      </c>
      <c r="X2999" s="121">
        <f t="shared" si="52"/>
        <v>23.333333333333332</v>
      </c>
      <c r="Y2999" s="68"/>
      <c r="Z2999" s="113">
        <f>VLOOKUP(B2999,[1]Sheet1!B$3:V$3093,21,0)</f>
        <v>0</v>
      </c>
    </row>
    <row r="3000" spans="2:26" ht="45" x14ac:dyDescent="0.25">
      <c r="B3000" s="9" t="s">
        <v>6035</v>
      </c>
      <c r="C3000" s="9" t="s">
        <v>2398</v>
      </c>
      <c r="D3000" s="9">
        <v>1993</v>
      </c>
      <c r="E3000" s="9" t="s">
        <v>12</v>
      </c>
      <c r="F3000" s="9" t="s">
        <v>30</v>
      </c>
      <c r="G3000" s="60" t="s">
        <v>105</v>
      </c>
      <c r="H3000" s="1" t="s">
        <v>13</v>
      </c>
      <c r="I3000" s="1" t="s">
        <v>93</v>
      </c>
      <c r="J3000" s="68" t="s">
        <v>291</v>
      </c>
      <c r="K3000" s="68" t="s">
        <v>292</v>
      </c>
      <c r="L3000" s="120" t="s">
        <v>147</v>
      </c>
      <c r="M3000" s="117" t="s">
        <v>146</v>
      </c>
      <c r="N3000" s="118" t="s">
        <v>147</v>
      </c>
      <c r="O3000" s="118" t="s">
        <v>146</v>
      </c>
      <c r="P3000" s="118" t="s">
        <v>146</v>
      </c>
      <c r="Q3000" s="118" t="s">
        <v>146</v>
      </c>
      <c r="R3000" s="118" t="s">
        <v>146</v>
      </c>
      <c r="S3000" s="118" t="s">
        <v>146</v>
      </c>
      <c r="T3000" s="118" t="s">
        <v>146</v>
      </c>
      <c r="U3000" s="118" t="s">
        <v>146</v>
      </c>
      <c r="V3000" s="118" t="s">
        <v>146</v>
      </c>
      <c r="W3000" s="118" t="s">
        <v>146</v>
      </c>
      <c r="X3000" s="121">
        <f t="shared" si="52"/>
        <v>21.666666666666668</v>
      </c>
      <c r="Y3000" s="68"/>
      <c r="Z3000" s="113">
        <f>VLOOKUP(B3000,[1]Sheet1!B$3:V$3093,21,0)</f>
        <v>0</v>
      </c>
    </row>
    <row r="3001" spans="2:26" ht="45" x14ac:dyDescent="0.25">
      <c r="B3001" s="9" t="s">
        <v>6036</v>
      </c>
      <c r="C3001" s="9" t="s">
        <v>6037</v>
      </c>
      <c r="D3001" s="9">
        <v>1986</v>
      </c>
      <c r="E3001" s="9" t="s">
        <v>12</v>
      </c>
      <c r="F3001" s="9" t="s">
        <v>30</v>
      </c>
      <c r="G3001" s="60" t="s">
        <v>105</v>
      </c>
      <c r="H3001" s="1" t="s">
        <v>18</v>
      </c>
      <c r="I3001" s="1" t="s">
        <v>24</v>
      </c>
      <c r="J3001" s="68" t="s">
        <v>296</v>
      </c>
      <c r="K3001" s="68" t="s">
        <v>297</v>
      </c>
      <c r="L3001" s="120" t="s">
        <v>146</v>
      </c>
      <c r="M3001" s="117" t="s">
        <v>147</v>
      </c>
      <c r="N3001" s="118" t="s">
        <v>146</v>
      </c>
      <c r="O3001" s="118" t="s">
        <v>148</v>
      </c>
      <c r="P3001" s="118" t="s">
        <v>146</v>
      </c>
      <c r="Q3001" s="118" t="s">
        <v>146</v>
      </c>
      <c r="R3001" s="118" t="s">
        <v>147</v>
      </c>
      <c r="S3001" s="118" t="s">
        <v>146</v>
      </c>
      <c r="T3001" s="118" t="s">
        <v>147</v>
      </c>
      <c r="U3001" s="118" t="s">
        <v>146</v>
      </c>
      <c r="V3001" s="118" t="s">
        <v>146</v>
      </c>
      <c r="W3001" s="118" t="s">
        <v>146</v>
      </c>
      <c r="X3001" s="121">
        <f t="shared" si="52"/>
        <v>24.166666666666668</v>
      </c>
      <c r="Y3001" s="68"/>
      <c r="Z3001" s="113">
        <f>VLOOKUP(B3001,[1]Sheet1!B$3:V$3093,21,0)</f>
        <v>0</v>
      </c>
    </row>
    <row r="3002" spans="2:26" ht="45" x14ac:dyDescent="0.25">
      <c r="B3002" s="9" t="s">
        <v>6038</v>
      </c>
      <c r="C3002" s="9" t="s">
        <v>6039</v>
      </c>
      <c r="D3002" s="9">
        <v>1988</v>
      </c>
      <c r="E3002" s="9" t="s">
        <v>12</v>
      </c>
      <c r="F3002" s="9" t="s">
        <v>32</v>
      </c>
      <c r="G3002" s="60" t="s">
        <v>105</v>
      </c>
      <c r="H3002" s="1" t="s">
        <v>176</v>
      </c>
      <c r="I3002" s="1"/>
      <c r="J3002" s="68" t="s">
        <v>6261</v>
      </c>
      <c r="K3002" s="68" t="s">
        <v>6262</v>
      </c>
      <c r="L3002" s="120" t="s">
        <v>149</v>
      </c>
      <c r="M3002" s="117" t="s">
        <v>149</v>
      </c>
      <c r="N3002" s="118" t="s">
        <v>149</v>
      </c>
      <c r="O3002" s="118" t="s">
        <v>146</v>
      </c>
      <c r="P3002" s="118" t="s">
        <v>149</v>
      </c>
      <c r="Q3002" s="118" t="s">
        <v>146</v>
      </c>
      <c r="R3002" s="118" t="s">
        <v>146</v>
      </c>
      <c r="S3002" s="118" t="s">
        <v>146</v>
      </c>
      <c r="T3002" s="118" t="s">
        <v>6520</v>
      </c>
      <c r="U3002" s="118" t="s">
        <v>146</v>
      </c>
      <c r="V3002" s="118" t="s">
        <v>146</v>
      </c>
      <c r="W3002" s="118" t="s">
        <v>147</v>
      </c>
      <c r="X3002" s="121">
        <f t="shared" si="52"/>
        <v>20</v>
      </c>
      <c r="Y3002" s="68"/>
      <c r="Z3002" s="113"/>
    </row>
    <row r="3003" spans="2:26" ht="45" x14ac:dyDescent="0.25">
      <c r="B3003" s="9" t="s">
        <v>6040</v>
      </c>
      <c r="C3003" s="9" t="s">
        <v>6041</v>
      </c>
      <c r="D3003" s="9">
        <v>1991</v>
      </c>
      <c r="E3003" s="9" t="s">
        <v>12</v>
      </c>
      <c r="F3003" s="9" t="s">
        <v>32</v>
      </c>
      <c r="G3003" s="60" t="s">
        <v>105</v>
      </c>
      <c r="H3003" s="1" t="s">
        <v>11</v>
      </c>
      <c r="I3003" s="1" t="s">
        <v>16</v>
      </c>
      <c r="J3003" s="68" t="s">
        <v>296</v>
      </c>
      <c r="K3003" s="68" t="s">
        <v>297</v>
      </c>
      <c r="L3003" s="120" t="s">
        <v>147</v>
      </c>
      <c r="M3003" s="117" t="s">
        <v>147</v>
      </c>
      <c r="N3003" s="118" t="s">
        <v>148</v>
      </c>
      <c r="O3003" s="118" t="s">
        <v>148</v>
      </c>
      <c r="P3003" s="118" t="s">
        <v>148</v>
      </c>
      <c r="Q3003" s="118" t="s">
        <v>147</v>
      </c>
      <c r="R3003" s="118" t="s">
        <v>146</v>
      </c>
      <c r="S3003" s="118" t="s">
        <v>147</v>
      </c>
      <c r="T3003" s="118" t="s">
        <v>146</v>
      </c>
      <c r="U3003" s="118" t="s">
        <v>148</v>
      </c>
      <c r="V3003" s="118" t="s">
        <v>147</v>
      </c>
      <c r="W3003" s="118" t="s">
        <v>147</v>
      </c>
      <c r="X3003" s="121">
        <f t="shared" si="52"/>
        <v>31.666666666666668</v>
      </c>
      <c r="Y3003" s="68"/>
      <c r="Z3003" s="113">
        <f>VLOOKUP(B3003,[1]Sheet1!B$3:V$3093,21,0)</f>
        <v>0</v>
      </c>
    </row>
    <row r="3004" spans="2:26" ht="45" x14ac:dyDescent="0.25">
      <c r="B3004" s="9" t="s">
        <v>6042</v>
      </c>
      <c r="C3004" s="9" t="s">
        <v>6043</v>
      </c>
      <c r="D3004" s="9">
        <v>1989</v>
      </c>
      <c r="E3004" s="9" t="s">
        <v>12</v>
      </c>
      <c r="F3004" s="9" t="s">
        <v>30</v>
      </c>
      <c r="G3004" s="60" t="s">
        <v>105</v>
      </c>
      <c r="H3004" s="1" t="s">
        <v>18</v>
      </c>
      <c r="I3004" s="1" t="s">
        <v>24</v>
      </c>
      <c r="J3004" s="68" t="s">
        <v>291</v>
      </c>
      <c r="K3004" s="68" t="s">
        <v>292</v>
      </c>
      <c r="L3004" s="120" t="s">
        <v>146</v>
      </c>
      <c r="M3004" s="117" t="s">
        <v>146</v>
      </c>
      <c r="N3004" s="118" t="s">
        <v>146</v>
      </c>
      <c r="O3004" s="118" t="s">
        <v>146</v>
      </c>
      <c r="P3004" s="118" t="s">
        <v>147</v>
      </c>
      <c r="Q3004" s="118" t="s">
        <v>147</v>
      </c>
      <c r="R3004" s="118" t="s">
        <v>147</v>
      </c>
      <c r="S3004" s="118" t="s">
        <v>147</v>
      </c>
      <c r="T3004" s="118" t="s">
        <v>146</v>
      </c>
      <c r="U3004" s="118" t="s">
        <v>146</v>
      </c>
      <c r="V3004" s="118" t="s">
        <v>147</v>
      </c>
      <c r="W3004" s="118" t="s">
        <v>147</v>
      </c>
      <c r="X3004" s="121">
        <f t="shared" si="52"/>
        <v>25</v>
      </c>
      <c r="Y3004" s="68"/>
      <c r="Z3004" s="113">
        <f>VLOOKUP(B3004,[1]Sheet1!B$3:V$3093,21,0)</f>
        <v>0</v>
      </c>
    </row>
    <row r="3005" spans="2:26" ht="45" x14ac:dyDescent="0.25">
      <c r="B3005" s="9" t="s">
        <v>6044</v>
      </c>
      <c r="C3005" s="9" t="s">
        <v>6045</v>
      </c>
      <c r="D3005" s="9">
        <v>1993</v>
      </c>
      <c r="E3005" s="9" t="s">
        <v>12</v>
      </c>
      <c r="F3005" s="9" t="s">
        <v>30</v>
      </c>
      <c r="G3005" s="60" t="s">
        <v>105</v>
      </c>
      <c r="H3005" s="1" t="s">
        <v>11</v>
      </c>
      <c r="I3005" s="1" t="s">
        <v>130</v>
      </c>
      <c r="J3005" s="68" t="s">
        <v>6294</v>
      </c>
      <c r="K3005" s="68" t="s">
        <v>6295</v>
      </c>
      <c r="L3005" s="120" t="s">
        <v>149</v>
      </c>
      <c r="M3005" s="117" t="s">
        <v>149</v>
      </c>
      <c r="N3005" s="118" t="s">
        <v>149</v>
      </c>
      <c r="O3005" s="118" t="s">
        <v>146</v>
      </c>
      <c r="P3005" s="118" t="s">
        <v>146</v>
      </c>
      <c r="Q3005" s="118" t="s">
        <v>146</v>
      </c>
      <c r="R3005" s="118" t="s">
        <v>146</v>
      </c>
      <c r="S3005" s="118" t="s">
        <v>146</v>
      </c>
      <c r="T3005" s="118" t="s">
        <v>6520</v>
      </c>
      <c r="U3005" s="118" t="s">
        <v>146</v>
      </c>
      <c r="V3005" s="118" t="s">
        <v>146</v>
      </c>
      <c r="W3005" s="118" t="s">
        <v>147</v>
      </c>
      <c r="X3005" s="121">
        <f t="shared" si="52"/>
        <v>20</v>
      </c>
      <c r="Y3005" s="68"/>
      <c r="Z3005" s="113"/>
    </row>
    <row r="3006" spans="2:26" ht="45" x14ac:dyDescent="0.25">
      <c r="B3006" s="9" t="s">
        <v>6046</v>
      </c>
      <c r="C3006" s="9" t="s">
        <v>4427</v>
      </c>
      <c r="D3006" s="9">
        <v>1986</v>
      </c>
      <c r="E3006" s="9" t="s">
        <v>12</v>
      </c>
      <c r="F3006" s="9" t="s">
        <v>30</v>
      </c>
      <c r="G3006" s="60" t="s">
        <v>105</v>
      </c>
      <c r="H3006" s="1" t="s">
        <v>13</v>
      </c>
      <c r="I3006" s="1" t="s">
        <v>130</v>
      </c>
      <c r="J3006" s="68" t="s">
        <v>296</v>
      </c>
      <c r="K3006" s="68" t="s">
        <v>297</v>
      </c>
      <c r="L3006" s="120" t="s">
        <v>146</v>
      </c>
      <c r="M3006" s="117" t="s">
        <v>146</v>
      </c>
      <c r="N3006" s="118" t="s">
        <v>146</v>
      </c>
      <c r="O3006" s="118" t="s">
        <v>146</v>
      </c>
      <c r="P3006" s="118" t="s">
        <v>146</v>
      </c>
      <c r="Q3006" s="118" t="s">
        <v>146</v>
      </c>
      <c r="R3006" s="118" t="s">
        <v>147</v>
      </c>
      <c r="S3006" s="118" t="s">
        <v>146</v>
      </c>
      <c r="T3006" s="118" t="s">
        <v>6520</v>
      </c>
      <c r="U3006" s="118" t="s">
        <v>146</v>
      </c>
      <c r="V3006" s="118" t="s">
        <v>146</v>
      </c>
      <c r="W3006" s="118" t="s">
        <v>146</v>
      </c>
      <c r="X3006" s="121">
        <f t="shared" si="52"/>
        <v>20</v>
      </c>
      <c r="Y3006" s="68"/>
      <c r="Z3006" s="113">
        <f>VLOOKUP(B3006,[1]Sheet1!B$3:V$3093,21,0)</f>
        <v>0</v>
      </c>
    </row>
    <row r="3007" spans="2:26" ht="30" x14ac:dyDescent="0.25">
      <c r="B3007" s="9" t="s">
        <v>6047</v>
      </c>
      <c r="C3007" s="9" t="s">
        <v>6048</v>
      </c>
      <c r="D3007" s="9">
        <v>1982</v>
      </c>
      <c r="E3007" s="9" t="s">
        <v>12</v>
      </c>
      <c r="F3007" s="9" t="s">
        <v>30</v>
      </c>
      <c r="G3007" s="60" t="s">
        <v>6501</v>
      </c>
      <c r="H3007" s="1" t="s">
        <v>11</v>
      </c>
      <c r="I3007" s="1" t="s">
        <v>6255</v>
      </c>
      <c r="J3007" s="68" t="s">
        <v>296</v>
      </c>
      <c r="K3007" s="68" t="s">
        <v>297</v>
      </c>
      <c r="L3007" s="120" t="s">
        <v>146</v>
      </c>
      <c r="M3007" s="117" t="s">
        <v>6520</v>
      </c>
      <c r="N3007" s="118" t="s">
        <v>146</v>
      </c>
      <c r="O3007" s="118" t="s">
        <v>146</v>
      </c>
      <c r="P3007" s="118" t="s">
        <v>146</v>
      </c>
      <c r="Q3007" s="118" t="s">
        <v>146</v>
      </c>
      <c r="R3007" s="118" t="s">
        <v>146</v>
      </c>
      <c r="S3007" s="118" t="s">
        <v>146</v>
      </c>
      <c r="T3007" s="118" t="s">
        <v>6520</v>
      </c>
      <c r="U3007" s="118" t="s">
        <v>146</v>
      </c>
      <c r="V3007" s="118" t="s">
        <v>146</v>
      </c>
      <c r="W3007" s="118" t="s">
        <v>6520</v>
      </c>
      <c r="X3007" s="121">
        <f t="shared" si="52"/>
        <v>17.5</v>
      </c>
      <c r="Y3007" s="68"/>
      <c r="Z3007" s="113" t="str">
        <f>VLOOKUP(B3007,[1]Sheet1!B$3:V$3093,21,0)</f>
        <v>Điểm KI &lt;20</v>
      </c>
    </row>
    <row r="3008" spans="2:26" ht="30" x14ac:dyDescent="0.25">
      <c r="B3008" s="9" t="s">
        <v>6049</v>
      </c>
      <c r="C3008" s="9" t="s">
        <v>6050</v>
      </c>
      <c r="D3008" s="9">
        <v>1989</v>
      </c>
      <c r="E3008" s="9" t="s">
        <v>12</v>
      </c>
      <c r="F3008" s="9" t="s">
        <v>30</v>
      </c>
      <c r="G3008" s="60" t="s">
        <v>6501</v>
      </c>
      <c r="H3008" s="1" t="s">
        <v>13</v>
      </c>
      <c r="I3008" s="1" t="s">
        <v>110</v>
      </c>
      <c r="J3008" s="68" t="s">
        <v>291</v>
      </c>
      <c r="K3008" s="68" t="s">
        <v>292</v>
      </c>
      <c r="L3008" s="120" t="s">
        <v>147</v>
      </c>
      <c r="M3008" s="117" t="s">
        <v>148</v>
      </c>
      <c r="N3008" s="118" t="s">
        <v>147</v>
      </c>
      <c r="O3008" s="118" t="s">
        <v>147</v>
      </c>
      <c r="P3008" s="118" t="s">
        <v>147</v>
      </c>
      <c r="Q3008" s="118" t="s">
        <v>147</v>
      </c>
      <c r="R3008" s="118" t="s">
        <v>146</v>
      </c>
      <c r="S3008" s="118" t="s">
        <v>147</v>
      </c>
      <c r="T3008" s="118" t="s">
        <v>146</v>
      </c>
      <c r="U3008" s="118" t="s">
        <v>146</v>
      </c>
      <c r="V3008" s="118" t="s">
        <v>6520</v>
      </c>
      <c r="W3008" s="118" t="s">
        <v>6520</v>
      </c>
      <c r="X3008" s="121">
        <f t="shared" si="52"/>
        <v>25</v>
      </c>
      <c r="Y3008" s="68"/>
      <c r="Z3008" s="113">
        <f>VLOOKUP(B3008,[1]Sheet1!B$3:V$3093,21,0)</f>
        <v>0</v>
      </c>
    </row>
    <row r="3009" spans="2:26" ht="30" x14ac:dyDescent="0.25">
      <c r="B3009" s="9" t="s">
        <v>6051</v>
      </c>
      <c r="C3009" s="9" t="s">
        <v>6052</v>
      </c>
      <c r="D3009" s="9">
        <v>1981</v>
      </c>
      <c r="E3009" s="9" t="s">
        <v>12</v>
      </c>
      <c r="F3009" s="9" t="s">
        <v>30</v>
      </c>
      <c r="G3009" s="60" t="s">
        <v>6501</v>
      </c>
      <c r="H3009" s="1" t="s">
        <v>11</v>
      </c>
      <c r="I3009" s="1" t="s">
        <v>6251</v>
      </c>
      <c r="J3009" s="68" t="s">
        <v>296</v>
      </c>
      <c r="K3009" s="68" t="s">
        <v>297</v>
      </c>
      <c r="L3009" s="120" t="s">
        <v>148</v>
      </c>
      <c r="M3009" s="117" t="s">
        <v>146</v>
      </c>
      <c r="N3009" s="118" t="s">
        <v>147</v>
      </c>
      <c r="O3009" s="118" t="s">
        <v>146</v>
      </c>
      <c r="P3009" s="118" t="s">
        <v>147</v>
      </c>
      <c r="Q3009" s="118" t="s">
        <v>146</v>
      </c>
      <c r="R3009" s="118" t="s">
        <v>147</v>
      </c>
      <c r="S3009" s="118" t="s">
        <v>146</v>
      </c>
      <c r="T3009" s="118" t="s">
        <v>6520</v>
      </c>
      <c r="U3009" s="118" t="s">
        <v>146</v>
      </c>
      <c r="V3009" s="118" t="s">
        <v>6520</v>
      </c>
      <c r="W3009" s="118" t="s">
        <v>6520</v>
      </c>
      <c r="X3009" s="121">
        <f t="shared" si="52"/>
        <v>21.666666666666668</v>
      </c>
      <c r="Y3009" s="68"/>
      <c r="Z3009" s="113">
        <f>VLOOKUP(B3009,[1]Sheet1!B$3:V$3093,21,0)</f>
        <v>0</v>
      </c>
    </row>
    <row r="3010" spans="2:26" ht="30" x14ac:dyDescent="0.25">
      <c r="B3010" s="9" t="s">
        <v>6053</v>
      </c>
      <c r="C3010" s="9" t="s">
        <v>6054</v>
      </c>
      <c r="D3010" s="9">
        <v>1984</v>
      </c>
      <c r="E3010" s="9" t="s">
        <v>12</v>
      </c>
      <c r="F3010" s="9" t="s">
        <v>32</v>
      </c>
      <c r="G3010" s="60" t="s">
        <v>6501</v>
      </c>
      <c r="H3010" s="1" t="s">
        <v>11</v>
      </c>
      <c r="I3010" s="1" t="s">
        <v>6255</v>
      </c>
      <c r="J3010" s="68" t="s">
        <v>296</v>
      </c>
      <c r="K3010" s="68" t="s">
        <v>297</v>
      </c>
      <c r="L3010" s="120" t="s">
        <v>146</v>
      </c>
      <c r="M3010" s="117" t="s">
        <v>148</v>
      </c>
      <c r="N3010" s="118" t="s">
        <v>146</v>
      </c>
      <c r="O3010" s="118" t="s">
        <v>146</v>
      </c>
      <c r="P3010" s="118" t="s">
        <v>147</v>
      </c>
      <c r="Q3010" s="118" t="s">
        <v>148</v>
      </c>
      <c r="R3010" s="118" t="s">
        <v>146</v>
      </c>
      <c r="S3010" s="118" t="s">
        <v>148</v>
      </c>
      <c r="T3010" s="118" t="s">
        <v>6520</v>
      </c>
      <c r="U3010" s="118" t="s">
        <v>146</v>
      </c>
      <c r="V3010" s="118" t="s">
        <v>146</v>
      </c>
      <c r="W3010" s="118" t="s">
        <v>6520</v>
      </c>
      <c r="X3010" s="121">
        <f t="shared" si="52"/>
        <v>24.166666666666668</v>
      </c>
      <c r="Y3010" s="68"/>
      <c r="Z3010" s="113">
        <f>VLOOKUP(B3010,[1]Sheet1!B$3:V$3093,21,0)</f>
        <v>0</v>
      </c>
    </row>
    <row r="3011" spans="2:26" ht="30" x14ac:dyDescent="0.25">
      <c r="B3011" s="9" t="s">
        <v>6055</v>
      </c>
      <c r="C3011" s="9" t="s">
        <v>6056</v>
      </c>
      <c r="D3011" s="9">
        <v>1989</v>
      </c>
      <c r="E3011" s="9" t="s">
        <v>12</v>
      </c>
      <c r="F3011" s="9" t="s">
        <v>30</v>
      </c>
      <c r="G3011" s="60" t="s">
        <v>6501</v>
      </c>
      <c r="H3011" s="1" t="s">
        <v>13</v>
      </c>
      <c r="I3011" s="1" t="s">
        <v>24</v>
      </c>
      <c r="J3011" s="68" t="s">
        <v>296</v>
      </c>
      <c r="K3011" s="68" t="s">
        <v>297</v>
      </c>
      <c r="L3011" s="120" t="s">
        <v>146</v>
      </c>
      <c r="M3011" s="117" t="s">
        <v>6520</v>
      </c>
      <c r="N3011" s="118" t="s">
        <v>146</v>
      </c>
      <c r="O3011" s="118" t="s">
        <v>147</v>
      </c>
      <c r="P3011" s="118" t="s">
        <v>146</v>
      </c>
      <c r="Q3011" s="118" t="s">
        <v>146</v>
      </c>
      <c r="R3011" s="118" t="s">
        <v>146</v>
      </c>
      <c r="S3011" s="118" t="s">
        <v>146</v>
      </c>
      <c r="T3011" s="118" t="s">
        <v>146</v>
      </c>
      <c r="U3011" s="118" t="s">
        <v>147</v>
      </c>
      <c r="V3011" s="118" t="s">
        <v>146</v>
      </c>
      <c r="W3011" s="118" t="s">
        <v>6520</v>
      </c>
      <c r="X3011" s="121">
        <f t="shared" si="52"/>
        <v>20</v>
      </c>
      <c r="Y3011" s="68"/>
      <c r="Z3011" s="113">
        <f>VLOOKUP(B3011,[1]Sheet1!B$3:V$3093,21,0)</f>
        <v>0</v>
      </c>
    </row>
    <row r="3012" spans="2:26" ht="30" x14ac:dyDescent="0.25">
      <c r="B3012" s="9" t="s">
        <v>6057</v>
      </c>
      <c r="C3012" s="9" t="s">
        <v>1270</v>
      </c>
      <c r="D3012" s="9">
        <v>1988</v>
      </c>
      <c r="E3012" s="9" t="s">
        <v>12</v>
      </c>
      <c r="F3012" s="9" t="s">
        <v>30</v>
      </c>
      <c r="G3012" s="60" t="s">
        <v>6501</v>
      </c>
      <c r="H3012" s="1" t="s">
        <v>18</v>
      </c>
      <c r="I3012" s="1" t="s">
        <v>24</v>
      </c>
      <c r="J3012" s="68" t="s">
        <v>296</v>
      </c>
      <c r="K3012" s="68" t="s">
        <v>297</v>
      </c>
      <c r="L3012" s="120" t="s">
        <v>146</v>
      </c>
      <c r="M3012" s="117" t="s">
        <v>147</v>
      </c>
      <c r="N3012" s="118" t="s">
        <v>147</v>
      </c>
      <c r="O3012" s="118" t="s">
        <v>146</v>
      </c>
      <c r="P3012" s="118" t="s">
        <v>146</v>
      </c>
      <c r="Q3012" s="118" t="s">
        <v>146</v>
      </c>
      <c r="R3012" s="118" t="s">
        <v>146</v>
      </c>
      <c r="S3012" s="118" t="s">
        <v>146</v>
      </c>
      <c r="T3012" s="118" t="s">
        <v>6520</v>
      </c>
      <c r="U3012" s="118" t="s">
        <v>147</v>
      </c>
      <c r="V3012" s="118" t="s">
        <v>146</v>
      </c>
      <c r="W3012" s="118" t="s">
        <v>6520</v>
      </c>
      <c r="X3012" s="121">
        <f t="shared" si="52"/>
        <v>20.833333333333332</v>
      </c>
      <c r="Y3012" s="68"/>
      <c r="Z3012" s="113">
        <f>VLOOKUP(B3012,[1]Sheet1!B$3:V$3093,21,0)</f>
        <v>0</v>
      </c>
    </row>
    <row r="3013" spans="2:26" ht="30" x14ac:dyDescent="0.25">
      <c r="B3013" s="9" t="s">
        <v>6058</v>
      </c>
      <c r="C3013" s="9" t="s">
        <v>6059</v>
      </c>
      <c r="D3013" s="9">
        <v>1990</v>
      </c>
      <c r="E3013" s="9" t="s">
        <v>12</v>
      </c>
      <c r="F3013" s="9" t="s">
        <v>30</v>
      </c>
      <c r="G3013" s="60" t="s">
        <v>6501</v>
      </c>
      <c r="H3013" s="1" t="s">
        <v>18</v>
      </c>
      <c r="I3013" s="1" t="s">
        <v>24</v>
      </c>
      <c r="J3013" s="68" t="s">
        <v>296</v>
      </c>
      <c r="K3013" s="68" t="s">
        <v>297</v>
      </c>
      <c r="L3013" s="120" t="s">
        <v>146</v>
      </c>
      <c r="M3013" s="117" t="s">
        <v>6520</v>
      </c>
      <c r="N3013" s="118" t="s">
        <v>146</v>
      </c>
      <c r="O3013" s="118" t="s">
        <v>146</v>
      </c>
      <c r="P3013" s="118" t="s">
        <v>146</v>
      </c>
      <c r="Q3013" s="118" t="s">
        <v>146</v>
      </c>
      <c r="R3013" s="118" t="s">
        <v>146</v>
      </c>
      <c r="S3013" s="118" t="s">
        <v>146</v>
      </c>
      <c r="T3013" s="118" t="s">
        <v>6520</v>
      </c>
      <c r="U3013" s="118" t="s">
        <v>146</v>
      </c>
      <c r="V3013" s="118" t="s">
        <v>6520</v>
      </c>
      <c r="W3013" s="118" t="s">
        <v>6520</v>
      </c>
      <c r="X3013" s="121">
        <f t="shared" si="52"/>
        <v>16.666666666666668</v>
      </c>
      <c r="Y3013" s="68"/>
      <c r="Z3013" s="113" t="str">
        <f>VLOOKUP(B3013,[1]Sheet1!B$3:V$3093,21,0)</f>
        <v>4D trở lên</v>
      </c>
    </row>
    <row r="3014" spans="2:26" ht="45" x14ac:dyDescent="0.25">
      <c r="B3014" s="9" t="s">
        <v>6060</v>
      </c>
      <c r="C3014" s="9" t="s">
        <v>6061</v>
      </c>
      <c r="D3014" s="9">
        <v>1984</v>
      </c>
      <c r="E3014" s="9" t="s">
        <v>12</v>
      </c>
      <c r="F3014" s="9" t="s">
        <v>30</v>
      </c>
      <c r="G3014" s="60" t="s">
        <v>6501</v>
      </c>
      <c r="H3014" s="1" t="s">
        <v>18</v>
      </c>
      <c r="I3014" s="1" t="s">
        <v>6306</v>
      </c>
      <c r="J3014" s="68" t="s">
        <v>296</v>
      </c>
      <c r="K3014" s="68" t="s">
        <v>297</v>
      </c>
      <c r="L3014" s="120" t="s">
        <v>146</v>
      </c>
      <c r="M3014" s="117" t="s">
        <v>6520</v>
      </c>
      <c r="N3014" s="118" t="s">
        <v>148</v>
      </c>
      <c r="O3014" s="118" t="s">
        <v>147</v>
      </c>
      <c r="P3014" s="118" t="s">
        <v>147</v>
      </c>
      <c r="Q3014" s="118" t="s">
        <v>146</v>
      </c>
      <c r="R3014" s="118" t="s">
        <v>146</v>
      </c>
      <c r="S3014" s="118" t="s">
        <v>146</v>
      </c>
      <c r="T3014" s="118" t="s">
        <v>6520</v>
      </c>
      <c r="U3014" s="118" t="s">
        <v>6520</v>
      </c>
      <c r="V3014" s="118" t="s">
        <v>147</v>
      </c>
      <c r="W3014" s="118" t="s">
        <v>6520</v>
      </c>
      <c r="X3014" s="121">
        <f t="shared" si="52"/>
        <v>20.833333333333332</v>
      </c>
      <c r="Y3014" s="68"/>
      <c r="Z3014" s="113">
        <f>VLOOKUP(B3014,[1]Sheet1!B$3:V$3093,21,0)</f>
        <v>0</v>
      </c>
    </row>
    <row r="3015" spans="2:26" ht="30" x14ac:dyDescent="0.25">
      <c r="B3015" s="9" t="s">
        <v>6062</v>
      </c>
      <c r="C3015" s="9" t="s">
        <v>6063</v>
      </c>
      <c r="D3015" s="9">
        <v>1997</v>
      </c>
      <c r="E3015" s="9" t="s">
        <v>12</v>
      </c>
      <c r="F3015" s="9" t="s">
        <v>124</v>
      </c>
      <c r="G3015" s="60" t="s">
        <v>6501</v>
      </c>
      <c r="H3015" s="1" t="s">
        <v>11</v>
      </c>
      <c r="I3015" s="1" t="s">
        <v>6251</v>
      </c>
      <c r="J3015" s="68" t="s">
        <v>6261</v>
      </c>
      <c r="K3015" s="68" t="s">
        <v>6262</v>
      </c>
      <c r="L3015" s="120" t="s">
        <v>149</v>
      </c>
      <c r="M3015" s="117" t="s">
        <v>149</v>
      </c>
      <c r="N3015" s="118" t="s">
        <v>149</v>
      </c>
      <c r="O3015" s="118" t="s">
        <v>146</v>
      </c>
      <c r="P3015" s="118" t="s">
        <v>147</v>
      </c>
      <c r="Q3015" s="118" t="s">
        <v>146</v>
      </c>
      <c r="R3015" s="118" t="s">
        <v>146</v>
      </c>
      <c r="S3015" s="118" t="s">
        <v>146</v>
      </c>
      <c r="T3015" s="118" t="s">
        <v>146</v>
      </c>
      <c r="U3015" s="118" t="s">
        <v>146</v>
      </c>
      <c r="V3015" s="118" t="s">
        <v>146</v>
      </c>
      <c r="W3015" s="118" t="s">
        <v>146</v>
      </c>
      <c r="X3015" s="121">
        <f t="shared" si="52"/>
        <v>21.111111111111111</v>
      </c>
      <c r="Y3015" s="68"/>
      <c r="Z3015" s="113">
        <f>VLOOKUP(B3015,[1]Sheet1!B$3:V$3093,21,0)</f>
        <v>0</v>
      </c>
    </row>
    <row r="3016" spans="2:26" ht="30" x14ac:dyDescent="0.25">
      <c r="B3016" s="9" t="s">
        <v>6064</v>
      </c>
      <c r="C3016" s="9" t="s">
        <v>6065</v>
      </c>
      <c r="D3016" s="9">
        <v>1989</v>
      </c>
      <c r="E3016" s="9" t="s">
        <v>12</v>
      </c>
      <c r="F3016" s="9" t="s">
        <v>30</v>
      </c>
      <c r="G3016" s="60" t="s">
        <v>6501</v>
      </c>
      <c r="H3016" s="1" t="s">
        <v>13</v>
      </c>
      <c r="I3016" s="1" t="s">
        <v>34</v>
      </c>
      <c r="J3016" s="68" t="s">
        <v>291</v>
      </c>
      <c r="K3016" s="68" t="s">
        <v>292</v>
      </c>
      <c r="L3016" s="120" t="s">
        <v>148</v>
      </c>
      <c r="M3016" s="117" t="s">
        <v>146</v>
      </c>
      <c r="N3016" s="118" t="s">
        <v>146</v>
      </c>
      <c r="O3016" s="118" t="s">
        <v>146</v>
      </c>
      <c r="P3016" s="118" t="s">
        <v>148</v>
      </c>
      <c r="Q3016" s="118" t="s">
        <v>147</v>
      </c>
      <c r="R3016" s="118" t="s">
        <v>147</v>
      </c>
      <c r="S3016" s="118" t="s">
        <v>147</v>
      </c>
      <c r="T3016" s="118" t="s">
        <v>147</v>
      </c>
      <c r="U3016" s="118" t="s">
        <v>147</v>
      </c>
      <c r="V3016" s="118" t="s">
        <v>147</v>
      </c>
      <c r="W3016" s="118" t="s">
        <v>6520</v>
      </c>
      <c r="X3016" s="121">
        <f t="shared" si="52"/>
        <v>27.5</v>
      </c>
      <c r="Y3016" s="68"/>
      <c r="Z3016" s="113">
        <f>VLOOKUP(B3016,[1]Sheet1!B$3:V$3093,21,0)</f>
        <v>0</v>
      </c>
    </row>
    <row r="3017" spans="2:26" ht="30" x14ac:dyDescent="0.25">
      <c r="B3017" s="9" t="s">
        <v>6066</v>
      </c>
      <c r="C3017" s="9" t="s">
        <v>3817</v>
      </c>
      <c r="D3017" s="9">
        <v>1986</v>
      </c>
      <c r="E3017" s="9" t="s">
        <v>12</v>
      </c>
      <c r="F3017" s="9" t="s">
        <v>30</v>
      </c>
      <c r="G3017" s="60" t="s">
        <v>6501</v>
      </c>
      <c r="H3017" s="1" t="s">
        <v>11</v>
      </c>
      <c r="I3017" s="1" t="s">
        <v>170</v>
      </c>
      <c r="J3017" s="68" t="s">
        <v>296</v>
      </c>
      <c r="K3017" s="68" t="s">
        <v>297</v>
      </c>
      <c r="L3017" s="120" t="s">
        <v>146</v>
      </c>
      <c r="M3017" s="117" t="s">
        <v>146</v>
      </c>
      <c r="N3017" s="118" t="s">
        <v>146</v>
      </c>
      <c r="O3017" s="118" t="s">
        <v>146</v>
      </c>
      <c r="P3017" s="118" t="s">
        <v>147</v>
      </c>
      <c r="Q3017" s="118" t="s">
        <v>146</v>
      </c>
      <c r="R3017" s="118" t="s">
        <v>146</v>
      </c>
      <c r="S3017" s="118" t="s">
        <v>146</v>
      </c>
      <c r="T3017" s="118" t="s">
        <v>6520</v>
      </c>
      <c r="U3017" s="118" t="s">
        <v>148</v>
      </c>
      <c r="V3017" s="118" t="s">
        <v>147</v>
      </c>
      <c r="W3017" s="118" t="s">
        <v>6520</v>
      </c>
      <c r="X3017" s="121">
        <f t="shared" si="52"/>
        <v>21.666666666666668</v>
      </c>
      <c r="Y3017" s="68"/>
      <c r="Z3017" s="113">
        <f>VLOOKUP(B3017,[1]Sheet1!B$3:V$3093,21,0)</f>
        <v>0</v>
      </c>
    </row>
    <row r="3018" spans="2:26" ht="60" x14ac:dyDescent="0.25">
      <c r="B3018" s="9" t="s">
        <v>6067</v>
      </c>
      <c r="C3018" s="9" t="s">
        <v>6068</v>
      </c>
      <c r="D3018" s="9">
        <v>1986</v>
      </c>
      <c r="E3018" s="9" t="s">
        <v>12</v>
      </c>
      <c r="F3018" s="9" t="s">
        <v>30</v>
      </c>
      <c r="G3018" s="60" t="s">
        <v>6501</v>
      </c>
      <c r="H3018" s="1" t="s">
        <v>11</v>
      </c>
      <c r="I3018" s="1" t="s">
        <v>36</v>
      </c>
      <c r="J3018" s="68" t="s">
        <v>291</v>
      </c>
      <c r="K3018" s="68" t="s">
        <v>292</v>
      </c>
      <c r="L3018" s="120" t="s">
        <v>146</v>
      </c>
      <c r="M3018" s="117" t="s">
        <v>147</v>
      </c>
      <c r="N3018" s="118" t="s">
        <v>146</v>
      </c>
      <c r="O3018" s="118" t="s">
        <v>146</v>
      </c>
      <c r="P3018" s="118" t="s">
        <v>147</v>
      </c>
      <c r="Q3018" s="118" t="s">
        <v>146</v>
      </c>
      <c r="R3018" s="118" t="s">
        <v>146</v>
      </c>
      <c r="S3018" s="118" t="s">
        <v>146</v>
      </c>
      <c r="T3018" s="118" t="s">
        <v>6520</v>
      </c>
      <c r="U3018" s="118" t="s">
        <v>146</v>
      </c>
      <c r="V3018" s="118" t="s">
        <v>146</v>
      </c>
      <c r="W3018" s="118" t="s">
        <v>6520</v>
      </c>
      <c r="X3018" s="121">
        <f t="shared" si="52"/>
        <v>20</v>
      </c>
      <c r="Y3018" s="68"/>
      <c r="Z3018" s="113">
        <f>VLOOKUP(B3018,[1]Sheet1!B$3:V$3093,21,0)</f>
        <v>0</v>
      </c>
    </row>
    <row r="3019" spans="2:26" ht="30" x14ac:dyDescent="0.25">
      <c r="B3019" s="9" t="s">
        <v>6069</v>
      </c>
      <c r="C3019" s="9" t="s">
        <v>3819</v>
      </c>
      <c r="D3019" s="9">
        <v>1992</v>
      </c>
      <c r="E3019" s="9" t="s">
        <v>12</v>
      </c>
      <c r="F3019" s="9" t="s">
        <v>30</v>
      </c>
      <c r="G3019" s="60" t="s">
        <v>6501</v>
      </c>
      <c r="H3019" s="1" t="s">
        <v>11</v>
      </c>
      <c r="I3019" s="1" t="s">
        <v>25</v>
      </c>
      <c r="J3019" s="68" t="s">
        <v>291</v>
      </c>
      <c r="K3019" s="68" t="s">
        <v>292</v>
      </c>
      <c r="L3019" s="120" t="s">
        <v>148</v>
      </c>
      <c r="M3019" s="117" t="s">
        <v>148</v>
      </c>
      <c r="N3019" s="118" t="s">
        <v>148</v>
      </c>
      <c r="O3019" s="118" t="s">
        <v>146</v>
      </c>
      <c r="P3019" s="118" t="s">
        <v>148</v>
      </c>
      <c r="Q3019" s="118" t="s">
        <v>148</v>
      </c>
      <c r="R3019" s="118" t="s">
        <v>147</v>
      </c>
      <c r="S3019" s="118" t="s">
        <v>148</v>
      </c>
      <c r="T3019" s="118" t="s">
        <v>147</v>
      </c>
      <c r="U3019" s="118" t="s">
        <v>148</v>
      </c>
      <c r="V3019" s="118" t="s">
        <v>6520</v>
      </c>
      <c r="W3019" s="118" t="s">
        <v>6520</v>
      </c>
      <c r="X3019" s="121">
        <f t="shared" si="52"/>
        <v>31.666666666666668</v>
      </c>
      <c r="Y3019" s="68"/>
      <c r="Z3019" s="113">
        <f>VLOOKUP(B3019,[1]Sheet1!B$3:V$3093,21,0)</f>
        <v>0</v>
      </c>
    </row>
    <row r="3020" spans="2:26" ht="30" x14ac:dyDescent="0.25">
      <c r="B3020" s="9" t="s">
        <v>6070</v>
      </c>
      <c r="C3020" s="9" t="s">
        <v>6071</v>
      </c>
      <c r="D3020" s="9">
        <v>1990</v>
      </c>
      <c r="E3020" s="9" t="s">
        <v>12</v>
      </c>
      <c r="F3020" s="9" t="s">
        <v>30</v>
      </c>
      <c r="G3020" s="60" t="s">
        <v>6501</v>
      </c>
      <c r="H3020" s="1" t="s">
        <v>176</v>
      </c>
      <c r="I3020" s="1"/>
      <c r="J3020" s="68" t="s">
        <v>296</v>
      </c>
      <c r="K3020" s="68" t="s">
        <v>297</v>
      </c>
      <c r="L3020" s="120" t="s">
        <v>147</v>
      </c>
      <c r="M3020" s="117" t="s">
        <v>146</v>
      </c>
      <c r="N3020" s="118" t="s">
        <v>147</v>
      </c>
      <c r="O3020" s="118" t="s">
        <v>146</v>
      </c>
      <c r="P3020" s="118" t="s">
        <v>146</v>
      </c>
      <c r="Q3020" s="118" t="s">
        <v>147</v>
      </c>
      <c r="R3020" s="118" t="s">
        <v>146</v>
      </c>
      <c r="S3020" s="118" t="s">
        <v>147</v>
      </c>
      <c r="T3020" s="118" t="s">
        <v>6520</v>
      </c>
      <c r="U3020" s="118" t="s">
        <v>146</v>
      </c>
      <c r="V3020" s="118" t="s">
        <v>6520</v>
      </c>
      <c r="W3020" s="118" t="s">
        <v>6520</v>
      </c>
      <c r="X3020" s="121">
        <f t="shared" ref="X3020:X3083" si="53">((COUNTIF(L3020:W3020,"A")*40+COUNTIF(L3020:W3020,"B")*30+COUNTIF(L3020:W3020,"C")*20+COUNTIF(L3020:W3020,"D")*10+COUNTIF(L3020:W3020,"D1")*10+COUNTIF(L3020:W3020,"d2")*0)/(COUNTA(L3020:W3020)-COUNTIF(L3020:W3020,"KDG")-COUNTIF(L3020:W3020,"KĐG")))</f>
        <v>20.833333333333332</v>
      </c>
      <c r="Y3020" s="68"/>
      <c r="Z3020" s="113">
        <f>VLOOKUP(B3020,[1]Sheet1!B$3:V$3093,21,0)</f>
        <v>0</v>
      </c>
    </row>
    <row r="3021" spans="2:26" ht="30" x14ac:dyDescent="0.25">
      <c r="B3021" s="9" t="s">
        <v>6072</v>
      </c>
      <c r="C3021" s="9" t="s">
        <v>6073</v>
      </c>
      <c r="D3021" s="9">
        <v>1981</v>
      </c>
      <c r="E3021" s="9" t="s">
        <v>12</v>
      </c>
      <c r="F3021" s="9" t="s">
        <v>124</v>
      </c>
      <c r="G3021" s="60" t="s">
        <v>6501</v>
      </c>
      <c r="H3021" s="1" t="s">
        <v>11</v>
      </c>
      <c r="I3021" s="1" t="s">
        <v>6251</v>
      </c>
      <c r="J3021" s="68" t="s">
        <v>296</v>
      </c>
      <c r="K3021" s="68" t="s">
        <v>297</v>
      </c>
      <c r="L3021" s="120" t="s">
        <v>147</v>
      </c>
      <c r="M3021" s="117" t="s">
        <v>146</v>
      </c>
      <c r="N3021" s="118" t="s">
        <v>147</v>
      </c>
      <c r="O3021" s="118" t="s">
        <v>146</v>
      </c>
      <c r="P3021" s="118" t="s">
        <v>146</v>
      </c>
      <c r="Q3021" s="118" t="s">
        <v>146</v>
      </c>
      <c r="R3021" s="118" t="s">
        <v>146</v>
      </c>
      <c r="S3021" s="118" t="s">
        <v>146</v>
      </c>
      <c r="T3021" s="118" t="s">
        <v>146</v>
      </c>
      <c r="U3021" s="118" t="s">
        <v>146</v>
      </c>
      <c r="V3021" s="118" t="s">
        <v>146</v>
      </c>
      <c r="W3021" s="118" t="s">
        <v>146</v>
      </c>
      <c r="X3021" s="121">
        <f t="shared" si="53"/>
        <v>21.666666666666668</v>
      </c>
      <c r="Y3021" s="68"/>
      <c r="Z3021" s="113">
        <f>VLOOKUP(B3021,[1]Sheet1!B$3:V$3093,21,0)</f>
        <v>0</v>
      </c>
    </row>
    <row r="3022" spans="2:26" ht="30" x14ac:dyDescent="0.25">
      <c r="B3022" s="9" t="s">
        <v>6074</v>
      </c>
      <c r="C3022" s="9" t="s">
        <v>6075</v>
      </c>
      <c r="D3022" s="9">
        <v>1989</v>
      </c>
      <c r="E3022" s="9" t="s">
        <v>12</v>
      </c>
      <c r="F3022" s="9" t="s">
        <v>30</v>
      </c>
      <c r="G3022" s="60" t="s">
        <v>6501</v>
      </c>
      <c r="H3022" s="1" t="s">
        <v>11</v>
      </c>
      <c r="I3022" s="1" t="s">
        <v>20</v>
      </c>
      <c r="J3022" s="68" t="s">
        <v>296</v>
      </c>
      <c r="K3022" s="68" t="s">
        <v>297</v>
      </c>
      <c r="L3022" s="120" t="s">
        <v>146</v>
      </c>
      <c r="M3022" s="117" t="s">
        <v>147</v>
      </c>
      <c r="N3022" s="118" t="s">
        <v>147</v>
      </c>
      <c r="O3022" s="118" t="s">
        <v>148</v>
      </c>
      <c r="P3022" s="118" t="s">
        <v>147</v>
      </c>
      <c r="Q3022" s="118" t="s">
        <v>146</v>
      </c>
      <c r="R3022" s="118" t="s">
        <v>146</v>
      </c>
      <c r="S3022" s="118" t="s">
        <v>146</v>
      </c>
      <c r="T3022" s="118" t="s">
        <v>146</v>
      </c>
      <c r="U3022" s="118" t="s">
        <v>146</v>
      </c>
      <c r="V3022" s="118" t="s">
        <v>146</v>
      </c>
      <c r="W3022" s="118" t="s">
        <v>6520</v>
      </c>
      <c r="X3022" s="121">
        <f t="shared" si="53"/>
        <v>23.333333333333332</v>
      </c>
      <c r="Y3022" s="68"/>
      <c r="Z3022" s="113">
        <f>VLOOKUP(B3022,[1]Sheet1!B$3:V$3093,21,0)</f>
        <v>0</v>
      </c>
    </row>
    <row r="3023" spans="2:26" ht="30" x14ac:dyDescent="0.25">
      <c r="B3023" s="9" t="s">
        <v>6076</v>
      </c>
      <c r="C3023" s="9" t="s">
        <v>6077</v>
      </c>
      <c r="D3023" s="9">
        <v>1997</v>
      </c>
      <c r="E3023" s="9" t="s">
        <v>12</v>
      </c>
      <c r="F3023" s="9" t="s">
        <v>124</v>
      </c>
      <c r="G3023" s="60" t="s">
        <v>6501</v>
      </c>
      <c r="H3023" s="1" t="s">
        <v>11</v>
      </c>
      <c r="I3023" s="1" t="s">
        <v>6267</v>
      </c>
      <c r="J3023" s="68" t="s">
        <v>6261</v>
      </c>
      <c r="K3023" s="68" t="s">
        <v>6262</v>
      </c>
      <c r="L3023" s="120" t="s">
        <v>149</v>
      </c>
      <c r="M3023" s="117" t="s">
        <v>149</v>
      </c>
      <c r="N3023" s="118" t="s">
        <v>149</v>
      </c>
      <c r="O3023" s="118" t="s">
        <v>146</v>
      </c>
      <c r="P3023" s="118" t="s">
        <v>146</v>
      </c>
      <c r="Q3023" s="118" t="s">
        <v>146</v>
      </c>
      <c r="R3023" s="118" t="s">
        <v>146</v>
      </c>
      <c r="S3023" s="118" t="s">
        <v>146</v>
      </c>
      <c r="T3023" s="118" t="s">
        <v>146</v>
      </c>
      <c r="U3023" s="118" t="s">
        <v>146</v>
      </c>
      <c r="V3023" s="118" t="s">
        <v>146</v>
      </c>
      <c r="W3023" s="118" t="s">
        <v>146</v>
      </c>
      <c r="X3023" s="121">
        <f t="shared" si="53"/>
        <v>20</v>
      </c>
      <c r="Y3023" s="68"/>
      <c r="Z3023" s="113">
        <f>VLOOKUP(B3023,[1]Sheet1!B$3:V$3093,21,0)</f>
        <v>0</v>
      </c>
    </row>
    <row r="3024" spans="2:26" ht="30" x14ac:dyDescent="0.25">
      <c r="B3024" s="9" t="s">
        <v>6078</v>
      </c>
      <c r="C3024" s="9" t="s">
        <v>6079</v>
      </c>
      <c r="D3024" s="9">
        <v>1991</v>
      </c>
      <c r="E3024" s="9" t="s">
        <v>12</v>
      </c>
      <c r="F3024" s="9" t="s">
        <v>30</v>
      </c>
      <c r="G3024" s="60" t="s">
        <v>6501</v>
      </c>
      <c r="H3024" s="1" t="s">
        <v>18</v>
      </c>
      <c r="I3024" s="1" t="s">
        <v>24</v>
      </c>
      <c r="J3024" s="68" t="s">
        <v>296</v>
      </c>
      <c r="K3024" s="68" t="s">
        <v>297</v>
      </c>
      <c r="L3024" s="120" t="s">
        <v>146</v>
      </c>
      <c r="M3024" s="117" t="s">
        <v>146</v>
      </c>
      <c r="N3024" s="118" t="s">
        <v>146</v>
      </c>
      <c r="O3024" s="118" t="s">
        <v>146</v>
      </c>
      <c r="P3024" s="118" t="s">
        <v>146</v>
      </c>
      <c r="Q3024" s="118" t="s">
        <v>146</v>
      </c>
      <c r="R3024" s="118" t="s">
        <v>147</v>
      </c>
      <c r="S3024" s="118" t="s">
        <v>146</v>
      </c>
      <c r="T3024" s="118" t="s">
        <v>6520</v>
      </c>
      <c r="U3024" s="118" t="s">
        <v>146</v>
      </c>
      <c r="V3024" s="118" t="s">
        <v>146</v>
      </c>
      <c r="W3024" s="118" t="s">
        <v>146</v>
      </c>
      <c r="X3024" s="121">
        <f t="shared" si="53"/>
        <v>20</v>
      </c>
      <c r="Y3024" s="68"/>
      <c r="Z3024" s="113">
        <f>VLOOKUP(B3024,[1]Sheet1!B$3:V$3093,21,0)</f>
        <v>0</v>
      </c>
    </row>
    <row r="3025" spans="2:26" ht="30" x14ac:dyDescent="0.25">
      <c r="B3025" s="9" t="s">
        <v>6080</v>
      </c>
      <c r="C3025" s="9" t="s">
        <v>6081</v>
      </c>
      <c r="D3025" s="9">
        <v>1992</v>
      </c>
      <c r="E3025" s="9" t="s">
        <v>12</v>
      </c>
      <c r="F3025" s="9" t="s">
        <v>30</v>
      </c>
      <c r="G3025" s="60" t="s">
        <v>6501</v>
      </c>
      <c r="H3025" s="1" t="s">
        <v>13</v>
      </c>
      <c r="I3025" s="1" t="s">
        <v>31</v>
      </c>
      <c r="J3025" s="68" t="s">
        <v>296</v>
      </c>
      <c r="K3025" s="68" t="s">
        <v>297</v>
      </c>
      <c r="L3025" s="120" t="s">
        <v>147</v>
      </c>
      <c r="M3025" s="117" t="s">
        <v>146</v>
      </c>
      <c r="N3025" s="118" t="s">
        <v>146</v>
      </c>
      <c r="O3025" s="118" t="s">
        <v>146</v>
      </c>
      <c r="P3025" s="118" t="s">
        <v>147</v>
      </c>
      <c r="Q3025" s="118" t="s">
        <v>146</v>
      </c>
      <c r="R3025" s="118" t="s">
        <v>147</v>
      </c>
      <c r="S3025" s="118" t="s">
        <v>146</v>
      </c>
      <c r="T3025" s="118" t="s">
        <v>6520</v>
      </c>
      <c r="U3025" s="118" t="s">
        <v>146</v>
      </c>
      <c r="V3025" s="118" t="s">
        <v>146</v>
      </c>
      <c r="W3025" s="118" t="s">
        <v>6520</v>
      </c>
      <c r="X3025" s="121">
        <f t="shared" si="53"/>
        <v>20.833333333333332</v>
      </c>
      <c r="Y3025" s="68"/>
      <c r="Z3025" s="113">
        <f>VLOOKUP(B3025,[1]Sheet1!B$3:V$3093,21,0)</f>
        <v>0</v>
      </c>
    </row>
    <row r="3026" spans="2:26" ht="30" x14ac:dyDescent="0.25">
      <c r="B3026" s="9" t="s">
        <v>6082</v>
      </c>
      <c r="C3026" s="9" t="s">
        <v>6083</v>
      </c>
      <c r="D3026" s="9">
        <v>1990</v>
      </c>
      <c r="E3026" s="9" t="s">
        <v>12</v>
      </c>
      <c r="F3026" s="9" t="s">
        <v>115</v>
      </c>
      <c r="G3026" s="60" t="s">
        <v>6501</v>
      </c>
      <c r="H3026" s="1" t="s">
        <v>11</v>
      </c>
      <c r="I3026" s="1" t="s">
        <v>129</v>
      </c>
      <c r="J3026" s="68" t="s">
        <v>291</v>
      </c>
      <c r="K3026" s="68" t="s">
        <v>292</v>
      </c>
      <c r="L3026" s="120" t="s">
        <v>148</v>
      </c>
      <c r="M3026" s="117" t="s">
        <v>148</v>
      </c>
      <c r="N3026" s="118" t="s">
        <v>147</v>
      </c>
      <c r="O3026" s="118" t="s">
        <v>147</v>
      </c>
      <c r="P3026" s="118" t="s">
        <v>147</v>
      </c>
      <c r="Q3026" s="118" t="s">
        <v>147</v>
      </c>
      <c r="R3026" s="118" t="s">
        <v>147</v>
      </c>
      <c r="S3026" s="118" t="s">
        <v>147</v>
      </c>
      <c r="T3026" s="118" t="s">
        <v>147</v>
      </c>
      <c r="U3026" s="118" t="s">
        <v>147</v>
      </c>
      <c r="V3026" s="118" t="s">
        <v>146</v>
      </c>
      <c r="W3026" s="118" t="s">
        <v>6520</v>
      </c>
      <c r="X3026" s="121">
        <f t="shared" si="53"/>
        <v>29.166666666666668</v>
      </c>
      <c r="Y3026" s="68"/>
      <c r="Z3026" s="113">
        <f>VLOOKUP(B3026,[1]Sheet1!B$3:V$3093,21,0)</f>
        <v>0</v>
      </c>
    </row>
    <row r="3027" spans="2:26" ht="30" x14ac:dyDescent="0.25">
      <c r="B3027" s="9" t="s">
        <v>6084</v>
      </c>
      <c r="C3027" s="9" t="s">
        <v>6085</v>
      </c>
      <c r="D3027" s="9">
        <v>1991</v>
      </c>
      <c r="E3027" s="9" t="s">
        <v>12</v>
      </c>
      <c r="F3027" s="9" t="s">
        <v>30</v>
      </c>
      <c r="G3027" s="60" t="s">
        <v>6501</v>
      </c>
      <c r="H3027" s="1" t="s">
        <v>18</v>
      </c>
      <c r="I3027" s="1" t="s">
        <v>6247</v>
      </c>
      <c r="J3027" s="68" t="s">
        <v>296</v>
      </c>
      <c r="K3027" s="68" t="s">
        <v>297</v>
      </c>
      <c r="L3027" s="120" t="s">
        <v>147</v>
      </c>
      <c r="M3027" s="117" t="s">
        <v>146</v>
      </c>
      <c r="N3027" s="118" t="s">
        <v>146</v>
      </c>
      <c r="O3027" s="118" t="s">
        <v>146</v>
      </c>
      <c r="P3027" s="118" t="s">
        <v>146</v>
      </c>
      <c r="Q3027" s="118" t="s">
        <v>146</v>
      </c>
      <c r="R3027" s="118" t="s">
        <v>146</v>
      </c>
      <c r="S3027" s="118" t="s">
        <v>146</v>
      </c>
      <c r="T3027" s="118" t="s">
        <v>6520</v>
      </c>
      <c r="U3027" s="118" t="s">
        <v>146</v>
      </c>
      <c r="V3027" s="118" t="s">
        <v>146</v>
      </c>
      <c r="W3027" s="118" t="s">
        <v>146</v>
      </c>
      <c r="X3027" s="121">
        <f t="shared" si="53"/>
        <v>20</v>
      </c>
      <c r="Y3027" s="68"/>
      <c r="Z3027" s="113">
        <f>VLOOKUP(B3027,[1]Sheet1!B$3:V$3093,21,0)</f>
        <v>0</v>
      </c>
    </row>
    <row r="3028" spans="2:26" ht="30" x14ac:dyDescent="0.25">
      <c r="B3028" s="9" t="s">
        <v>6086</v>
      </c>
      <c r="C3028" s="9" t="s">
        <v>6087</v>
      </c>
      <c r="D3028" s="9">
        <v>1990</v>
      </c>
      <c r="E3028" s="9" t="s">
        <v>12</v>
      </c>
      <c r="F3028" s="9" t="s">
        <v>30</v>
      </c>
      <c r="G3028" s="60" t="s">
        <v>6501</v>
      </c>
      <c r="H3028" s="1" t="s">
        <v>18</v>
      </c>
      <c r="I3028" s="1" t="s">
        <v>24</v>
      </c>
      <c r="J3028" s="68" t="s">
        <v>6330</v>
      </c>
      <c r="K3028" s="68" t="s">
        <v>6331</v>
      </c>
      <c r="L3028" s="120" t="s">
        <v>148</v>
      </c>
      <c r="M3028" s="117" t="s">
        <v>146</v>
      </c>
      <c r="N3028" s="118" t="s">
        <v>148</v>
      </c>
      <c r="O3028" s="118" t="s">
        <v>146</v>
      </c>
      <c r="P3028" s="118" t="s">
        <v>148</v>
      </c>
      <c r="Q3028" s="118" t="s">
        <v>147</v>
      </c>
      <c r="R3028" s="118" t="s">
        <v>146</v>
      </c>
      <c r="S3028" s="118" t="s">
        <v>147</v>
      </c>
      <c r="T3028" s="118" t="s">
        <v>146</v>
      </c>
      <c r="U3028" s="118" t="s">
        <v>146</v>
      </c>
      <c r="V3028" s="118" t="s">
        <v>146</v>
      </c>
      <c r="W3028" s="118" t="s">
        <v>6520</v>
      </c>
      <c r="X3028" s="121">
        <f t="shared" si="53"/>
        <v>25.833333333333332</v>
      </c>
      <c r="Y3028" s="68"/>
      <c r="Z3028" s="113">
        <f>VLOOKUP(B3028,[1]Sheet1!B$3:V$3093,21,0)</f>
        <v>0</v>
      </c>
    </row>
    <row r="3029" spans="2:26" ht="45" x14ac:dyDescent="0.25">
      <c r="B3029" s="9" t="s">
        <v>6088</v>
      </c>
      <c r="C3029" s="9" t="s">
        <v>6089</v>
      </c>
      <c r="D3029" s="9">
        <v>1984</v>
      </c>
      <c r="E3029" s="9" t="s">
        <v>12</v>
      </c>
      <c r="F3029" s="9" t="s">
        <v>30</v>
      </c>
      <c r="G3029" s="60" t="s">
        <v>6501</v>
      </c>
      <c r="H3029" s="1" t="s">
        <v>13</v>
      </c>
      <c r="I3029" s="1" t="s">
        <v>6254</v>
      </c>
      <c r="J3029" s="68" t="s">
        <v>296</v>
      </c>
      <c r="K3029" s="68" t="s">
        <v>297</v>
      </c>
      <c r="L3029" s="120" t="s">
        <v>146</v>
      </c>
      <c r="M3029" s="117" t="s">
        <v>148</v>
      </c>
      <c r="N3029" s="118" t="s">
        <v>147</v>
      </c>
      <c r="O3029" s="118" t="s">
        <v>147</v>
      </c>
      <c r="P3029" s="118" t="s">
        <v>146</v>
      </c>
      <c r="Q3029" s="118" t="s">
        <v>146</v>
      </c>
      <c r="R3029" s="118" t="s">
        <v>147</v>
      </c>
      <c r="S3029" s="118" t="s">
        <v>146</v>
      </c>
      <c r="T3029" s="118" t="s">
        <v>146</v>
      </c>
      <c r="U3029" s="118" t="s">
        <v>146</v>
      </c>
      <c r="V3029" s="118" t="s">
        <v>147</v>
      </c>
      <c r="W3029" s="118" t="s">
        <v>6520</v>
      </c>
      <c r="X3029" s="121">
        <f t="shared" si="53"/>
        <v>24.166666666666668</v>
      </c>
      <c r="Y3029" s="68"/>
      <c r="Z3029" s="113">
        <f>VLOOKUP(B3029,[1]Sheet1!B$3:V$3093,21,0)</f>
        <v>0</v>
      </c>
    </row>
    <row r="3030" spans="2:26" ht="30" x14ac:dyDescent="0.25">
      <c r="B3030" s="9" t="s">
        <v>6090</v>
      </c>
      <c r="C3030" s="9" t="s">
        <v>6091</v>
      </c>
      <c r="D3030" s="9">
        <v>1980</v>
      </c>
      <c r="E3030" s="9" t="s">
        <v>12</v>
      </c>
      <c r="F3030" s="9" t="s">
        <v>30</v>
      </c>
      <c r="G3030" s="60" t="s">
        <v>6501</v>
      </c>
      <c r="H3030" s="1" t="s">
        <v>13</v>
      </c>
      <c r="I3030" s="1" t="s">
        <v>20</v>
      </c>
      <c r="J3030" s="68" t="s">
        <v>296</v>
      </c>
      <c r="K3030" s="68" t="s">
        <v>297</v>
      </c>
      <c r="L3030" s="120" t="s">
        <v>147</v>
      </c>
      <c r="M3030" s="117" t="s">
        <v>6520</v>
      </c>
      <c r="N3030" s="118" t="s">
        <v>146</v>
      </c>
      <c r="O3030" s="118" t="s">
        <v>146</v>
      </c>
      <c r="P3030" s="118" t="s">
        <v>147</v>
      </c>
      <c r="Q3030" s="118" t="s">
        <v>147</v>
      </c>
      <c r="R3030" s="118" t="s">
        <v>146</v>
      </c>
      <c r="S3030" s="118" t="s">
        <v>147</v>
      </c>
      <c r="T3030" s="118" t="s">
        <v>147</v>
      </c>
      <c r="U3030" s="118" t="s">
        <v>147</v>
      </c>
      <c r="V3030" s="118" t="s">
        <v>147</v>
      </c>
      <c r="W3030" s="118" t="s">
        <v>6520</v>
      </c>
      <c r="X3030" s="121">
        <f t="shared" si="53"/>
        <v>24.166666666666668</v>
      </c>
      <c r="Y3030" s="68"/>
      <c r="Z3030" s="113">
        <f>VLOOKUP(B3030,[1]Sheet1!B$3:V$3093,21,0)</f>
        <v>0</v>
      </c>
    </row>
    <row r="3031" spans="2:26" ht="30" x14ac:dyDescent="0.25">
      <c r="B3031" s="9" t="s">
        <v>6092</v>
      </c>
      <c r="C3031" s="9" t="s">
        <v>6093</v>
      </c>
      <c r="D3031" s="9">
        <v>1987</v>
      </c>
      <c r="E3031" s="9" t="s">
        <v>12</v>
      </c>
      <c r="F3031" s="9" t="s">
        <v>30</v>
      </c>
      <c r="G3031" s="60" t="s">
        <v>6501</v>
      </c>
      <c r="H3031" s="1" t="s">
        <v>18</v>
      </c>
      <c r="I3031" s="1" t="s">
        <v>6375</v>
      </c>
      <c r="J3031" s="68" t="s">
        <v>6330</v>
      </c>
      <c r="K3031" s="68" t="s">
        <v>6331</v>
      </c>
      <c r="L3031" s="120" t="s">
        <v>147</v>
      </c>
      <c r="M3031" s="117" t="s">
        <v>147</v>
      </c>
      <c r="N3031" s="118" t="s">
        <v>146</v>
      </c>
      <c r="O3031" s="118" t="s">
        <v>146</v>
      </c>
      <c r="P3031" s="118" t="s">
        <v>146</v>
      </c>
      <c r="Q3031" s="118" t="s">
        <v>146</v>
      </c>
      <c r="R3031" s="118" t="s">
        <v>146</v>
      </c>
      <c r="S3031" s="118" t="s">
        <v>146</v>
      </c>
      <c r="T3031" s="118" t="s">
        <v>6520</v>
      </c>
      <c r="U3031" s="118" t="s">
        <v>146</v>
      </c>
      <c r="V3031" s="118" t="s">
        <v>146</v>
      </c>
      <c r="W3031" s="118" t="s">
        <v>6520</v>
      </c>
      <c r="X3031" s="121">
        <f t="shared" si="53"/>
        <v>20</v>
      </c>
      <c r="Y3031" s="68"/>
      <c r="Z3031" s="113">
        <f>VLOOKUP(B3031,[1]Sheet1!B$3:V$3093,21,0)</f>
        <v>0</v>
      </c>
    </row>
    <row r="3032" spans="2:26" ht="30" x14ac:dyDescent="0.25">
      <c r="B3032" s="9" t="s">
        <v>6094</v>
      </c>
      <c r="C3032" s="9" t="s">
        <v>6095</v>
      </c>
      <c r="D3032" s="9">
        <v>1991</v>
      </c>
      <c r="E3032" s="9" t="s">
        <v>12</v>
      </c>
      <c r="F3032" s="9" t="s">
        <v>32</v>
      </c>
      <c r="G3032" s="60" t="s">
        <v>6501</v>
      </c>
      <c r="H3032" s="1" t="s">
        <v>18</v>
      </c>
      <c r="I3032" s="1" t="s">
        <v>6272</v>
      </c>
      <c r="J3032" s="68" t="s">
        <v>291</v>
      </c>
      <c r="K3032" s="68" t="s">
        <v>292</v>
      </c>
      <c r="L3032" s="120" t="s">
        <v>146</v>
      </c>
      <c r="M3032" s="117" t="s">
        <v>146</v>
      </c>
      <c r="N3032" s="118" t="s">
        <v>147</v>
      </c>
      <c r="O3032" s="118" t="s">
        <v>146</v>
      </c>
      <c r="P3032" s="118" t="s">
        <v>147</v>
      </c>
      <c r="Q3032" s="118" t="s">
        <v>148</v>
      </c>
      <c r="R3032" s="118" t="s">
        <v>146</v>
      </c>
      <c r="S3032" s="118" t="s">
        <v>148</v>
      </c>
      <c r="T3032" s="118" t="s">
        <v>147</v>
      </c>
      <c r="U3032" s="118" t="s">
        <v>146</v>
      </c>
      <c r="V3032" s="118" t="s">
        <v>6520</v>
      </c>
      <c r="W3032" s="118" t="s">
        <v>6520</v>
      </c>
      <c r="X3032" s="121">
        <f t="shared" si="53"/>
        <v>24.166666666666668</v>
      </c>
      <c r="Y3032" s="68"/>
      <c r="Z3032" s="113">
        <f>VLOOKUP(B3032,[1]Sheet1!B$3:V$3093,21,0)</f>
        <v>0</v>
      </c>
    </row>
    <row r="3033" spans="2:26" ht="30" x14ac:dyDescent="0.25">
      <c r="B3033" s="9" t="s">
        <v>6096</v>
      </c>
      <c r="C3033" s="9" t="s">
        <v>5180</v>
      </c>
      <c r="D3033" s="9">
        <v>1987</v>
      </c>
      <c r="E3033" s="9" t="s">
        <v>12</v>
      </c>
      <c r="F3033" s="9" t="s">
        <v>6097</v>
      </c>
      <c r="G3033" s="60" t="s">
        <v>6501</v>
      </c>
      <c r="H3033" s="1" t="s">
        <v>11</v>
      </c>
      <c r="I3033" s="1" t="s">
        <v>122</v>
      </c>
      <c r="J3033" s="68" t="s">
        <v>291</v>
      </c>
      <c r="K3033" s="68" t="s">
        <v>292</v>
      </c>
      <c r="L3033" s="120" t="s">
        <v>148</v>
      </c>
      <c r="M3033" s="117" t="s">
        <v>146</v>
      </c>
      <c r="N3033" s="118" t="s">
        <v>147</v>
      </c>
      <c r="O3033" s="118" t="s">
        <v>148</v>
      </c>
      <c r="P3033" s="118" t="s">
        <v>148</v>
      </c>
      <c r="Q3033" s="118" t="s">
        <v>148</v>
      </c>
      <c r="R3033" s="118" t="s">
        <v>147</v>
      </c>
      <c r="S3033" s="118" t="s">
        <v>148</v>
      </c>
      <c r="T3033" s="118" t="s">
        <v>147</v>
      </c>
      <c r="U3033" s="118" t="s">
        <v>6520</v>
      </c>
      <c r="V3033" s="118" t="s">
        <v>146</v>
      </c>
      <c r="W3033" s="118" t="s">
        <v>6520</v>
      </c>
      <c r="X3033" s="121">
        <f t="shared" si="53"/>
        <v>29.166666666666668</v>
      </c>
      <c r="Y3033" s="68"/>
      <c r="Z3033" s="113">
        <f>VLOOKUP(B3033,[1]Sheet1!B$3:V$3093,21,0)</f>
        <v>0</v>
      </c>
    </row>
    <row r="3034" spans="2:26" ht="60" x14ac:dyDescent="0.25">
      <c r="B3034" s="9" t="s">
        <v>6098</v>
      </c>
      <c r="C3034" s="9" t="s">
        <v>6099</v>
      </c>
      <c r="D3034" s="9">
        <v>1991</v>
      </c>
      <c r="E3034" s="9" t="s">
        <v>12</v>
      </c>
      <c r="F3034" s="9" t="s">
        <v>30</v>
      </c>
      <c r="G3034" s="60" t="s">
        <v>6501</v>
      </c>
      <c r="H3034" s="1" t="s">
        <v>18</v>
      </c>
      <c r="I3034" s="1" t="s">
        <v>36</v>
      </c>
      <c r="J3034" s="68" t="s">
        <v>296</v>
      </c>
      <c r="K3034" s="68" t="s">
        <v>297</v>
      </c>
      <c r="L3034" s="120" t="s">
        <v>146</v>
      </c>
      <c r="M3034" s="117" t="s">
        <v>146</v>
      </c>
      <c r="N3034" s="118" t="s">
        <v>147</v>
      </c>
      <c r="O3034" s="118" t="s">
        <v>146</v>
      </c>
      <c r="P3034" s="118" t="s">
        <v>146</v>
      </c>
      <c r="Q3034" s="118" t="s">
        <v>146</v>
      </c>
      <c r="R3034" s="118" t="s">
        <v>146</v>
      </c>
      <c r="S3034" s="118" t="s">
        <v>146</v>
      </c>
      <c r="T3034" s="118" t="s">
        <v>146</v>
      </c>
      <c r="U3034" s="118" t="s">
        <v>147</v>
      </c>
      <c r="V3034" s="118" t="s">
        <v>6520</v>
      </c>
      <c r="W3034" s="118" t="s">
        <v>6520</v>
      </c>
      <c r="X3034" s="121">
        <f t="shared" si="53"/>
        <v>20</v>
      </c>
      <c r="Y3034" s="68"/>
      <c r="Z3034" s="113">
        <f>VLOOKUP(B3034,[1]Sheet1!B$3:V$3093,21,0)</f>
        <v>0</v>
      </c>
    </row>
    <row r="3035" spans="2:26" ht="30" x14ac:dyDescent="0.25">
      <c r="B3035" s="9" t="s">
        <v>6100</v>
      </c>
      <c r="C3035" s="9" t="s">
        <v>6101</v>
      </c>
      <c r="D3035" s="9">
        <v>1979</v>
      </c>
      <c r="E3035" s="9" t="s">
        <v>12</v>
      </c>
      <c r="F3035" s="9" t="s">
        <v>30</v>
      </c>
      <c r="G3035" s="60" t="s">
        <v>6501</v>
      </c>
      <c r="H3035" s="1" t="s">
        <v>176</v>
      </c>
      <c r="I3035" s="1"/>
      <c r="J3035" s="68" t="s">
        <v>296</v>
      </c>
      <c r="K3035" s="68" t="s">
        <v>297</v>
      </c>
      <c r="L3035" s="120" t="s">
        <v>146</v>
      </c>
      <c r="M3035" s="117" t="s">
        <v>147</v>
      </c>
      <c r="N3035" s="118" t="s">
        <v>148</v>
      </c>
      <c r="O3035" s="118" t="s">
        <v>147</v>
      </c>
      <c r="P3035" s="118" t="s">
        <v>146</v>
      </c>
      <c r="Q3035" s="118" t="s">
        <v>147</v>
      </c>
      <c r="R3035" s="118" t="s">
        <v>146</v>
      </c>
      <c r="S3035" s="118" t="s">
        <v>147</v>
      </c>
      <c r="T3035" s="118" t="s">
        <v>146</v>
      </c>
      <c r="U3035" s="118" t="s">
        <v>146</v>
      </c>
      <c r="V3035" s="118" t="s">
        <v>6520</v>
      </c>
      <c r="W3035" s="118" t="s">
        <v>6520</v>
      </c>
      <c r="X3035" s="121">
        <f t="shared" si="53"/>
        <v>23.333333333333332</v>
      </c>
      <c r="Y3035" s="68"/>
      <c r="Z3035" s="113">
        <f>VLOOKUP(B3035,[1]Sheet1!B$3:V$3093,21,0)</f>
        <v>0</v>
      </c>
    </row>
    <row r="3036" spans="2:26" ht="30" x14ac:dyDescent="0.25">
      <c r="B3036" s="9" t="s">
        <v>6102</v>
      </c>
      <c r="C3036" s="9" t="s">
        <v>6103</v>
      </c>
      <c r="D3036" s="9">
        <v>1986</v>
      </c>
      <c r="E3036" s="9" t="s">
        <v>12</v>
      </c>
      <c r="F3036" s="9" t="s">
        <v>30</v>
      </c>
      <c r="G3036" s="60" t="s">
        <v>6501</v>
      </c>
      <c r="H3036" s="1" t="s">
        <v>11</v>
      </c>
      <c r="I3036" s="1" t="s">
        <v>6251</v>
      </c>
      <c r="J3036" s="68" t="s">
        <v>296</v>
      </c>
      <c r="K3036" s="68" t="s">
        <v>297</v>
      </c>
      <c r="L3036" s="120" t="s">
        <v>146</v>
      </c>
      <c r="M3036" s="117" t="s">
        <v>146</v>
      </c>
      <c r="N3036" s="118" t="s">
        <v>146</v>
      </c>
      <c r="O3036" s="118" t="s">
        <v>146</v>
      </c>
      <c r="P3036" s="118" t="s">
        <v>146</v>
      </c>
      <c r="Q3036" s="118" t="s">
        <v>146</v>
      </c>
      <c r="R3036" s="118" t="s">
        <v>146</v>
      </c>
      <c r="S3036" s="118" t="s">
        <v>146</v>
      </c>
      <c r="T3036" s="118" t="s">
        <v>146</v>
      </c>
      <c r="U3036" s="118" t="s">
        <v>146</v>
      </c>
      <c r="V3036" s="118" t="s">
        <v>6520</v>
      </c>
      <c r="W3036" s="118" t="s">
        <v>6520</v>
      </c>
      <c r="X3036" s="121">
        <f t="shared" si="53"/>
        <v>18.333333333333332</v>
      </c>
      <c r="Y3036" s="68"/>
      <c r="Z3036" s="113" t="str">
        <f>VLOOKUP(B3036,[1]Sheet1!B$3:V$3093,21,0)</f>
        <v>Điểm KI &lt;20</v>
      </c>
    </row>
    <row r="3037" spans="2:26" ht="30" x14ac:dyDescent="0.25">
      <c r="B3037" s="9" t="s">
        <v>6104</v>
      </c>
      <c r="C3037" s="9" t="s">
        <v>6105</v>
      </c>
      <c r="D3037" s="9">
        <v>1977</v>
      </c>
      <c r="E3037" s="9" t="s">
        <v>12</v>
      </c>
      <c r="F3037" s="9" t="s">
        <v>30</v>
      </c>
      <c r="G3037" s="60" t="s">
        <v>6501</v>
      </c>
      <c r="H3037" s="1" t="s">
        <v>176</v>
      </c>
      <c r="I3037" s="1"/>
      <c r="J3037" s="68" t="s">
        <v>296</v>
      </c>
      <c r="K3037" s="68" t="s">
        <v>297</v>
      </c>
      <c r="L3037" s="120" t="s">
        <v>148</v>
      </c>
      <c r="M3037" s="117" t="s">
        <v>148</v>
      </c>
      <c r="N3037" s="118" t="s">
        <v>148</v>
      </c>
      <c r="O3037" s="118" t="s">
        <v>148</v>
      </c>
      <c r="P3037" s="118" t="s">
        <v>148</v>
      </c>
      <c r="Q3037" s="118" t="s">
        <v>147</v>
      </c>
      <c r="R3037" s="118" t="s">
        <v>147</v>
      </c>
      <c r="S3037" s="118" t="s">
        <v>147</v>
      </c>
      <c r="T3037" s="118" t="s">
        <v>146</v>
      </c>
      <c r="U3037" s="118" t="s">
        <v>147</v>
      </c>
      <c r="V3037" s="118" t="s">
        <v>6520</v>
      </c>
      <c r="W3037" s="118" t="s">
        <v>6520</v>
      </c>
      <c r="X3037" s="121">
        <f t="shared" si="53"/>
        <v>30</v>
      </c>
      <c r="Y3037" s="68"/>
      <c r="Z3037" s="113">
        <f>VLOOKUP(B3037,[1]Sheet1!B$3:V$3093,21,0)</f>
        <v>0</v>
      </c>
    </row>
    <row r="3038" spans="2:26" ht="30" x14ac:dyDescent="0.25">
      <c r="B3038" s="9" t="s">
        <v>6106</v>
      </c>
      <c r="C3038" s="9" t="s">
        <v>6107</v>
      </c>
      <c r="D3038" s="9">
        <v>1994</v>
      </c>
      <c r="E3038" s="9" t="s">
        <v>12</v>
      </c>
      <c r="F3038" s="9" t="s">
        <v>30</v>
      </c>
      <c r="G3038" s="60" t="s">
        <v>6501</v>
      </c>
      <c r="H3038" s="1" t="s">
        <v>13</v>
      </c>
      <c r="I3038" s="1" t="s">
        <v>6259</v>
      </c>
      <c r="J3038" s="68" t="s">
        <v>291</v>
      </c>
      <c r="K3038" s="68" t="s">
        <v>292</v>
      </c>
      <c r="L3038" s="120" t="s">
        <v>146</v>
      </c>
      <c r="M3038" s="117" t="s">
        <v>146</v>
      </c>
      <c r="N3038" s="118" t="s">
        <v>146</v>
      </c>
      <c r="O3038" s="118" t="s">
        <v>146</v>
      </c>
      <c r="P3038" s="118" t="s">
        <v>146</v>
      </c>
      <c r="Q3038" s="118" t="s">
        <v>146</v>
      </c>
      <c r="R3038" s="118" t="s">
        <v>146</v>
      </c>
      <c r="S3038" s="118" t="s">
        <v>146</v>
      </c>
      <c r="T3038" s="118" t="s">
        <v>6520</v>
      </c>
      <c r="U3038" s="118" t="s">
        <v>147</v>
      </c>
      <c r="V3038" s="118" t="s">
        <v>6520</v>
      </c>
      <c r="W3038" s="118" t="s">
        <v>6520</v>
      </c>
      <c r="X3038" s="121">
        <f t="shared" si="53"/>
        <v>18.333333333333332</v>
      </c>
      <c r="Y3038" s="68"/>
      <c r="Z3038" s="113" t="str">
        <f>VLOOKUP(B3038,[1]Sheet1!B$3:V$3093,21,0)</f>
        <v>Điểm KI &lt;20</v>
      </c>
    </row>
    <row r="3039" spans="2:26" ht="45" x14ac:dyDescent="0.25">
      <c r="B3039" s="9" t="s">
        <v>6108</v>
      </c>
      <c r="C3039" s="9" t="s">
        <v>3163</v>
      </c>
      <c r="D3039" s="9">
        <v>1990</v>
      </c>
      <c r="E3039" s="9" t="s">
        <v>12</v>
      </c>
      <c r="F3039" s="9" t="s">
        <v>30</v>
      </c>
      <c r="G3039" s="60" t="s">
        <v>6501</v>
      </c>
      <c r="H3039" s="1" t="s">
        <v>18</v>
      </c>
      <c r="I3039" s="1" t="s">
        <v>6254</v>
      </c>
      <c r="J3039" s="68" t="s">
        <v>296</v>
      </c>
      <c r="K3039" s="68" t="s">
        <v>297</v>
      </c>
      <c r="L3039" s="120" t="s">
        <v>146</v>
      </c>
      <c r="M3039" s="117" t="s">
        <v>146</v>
      </c>
      <c r="N3039" s="118" t="s">
        <v>147</v>
      </c>
      <c r="O3039" s="118" t="s">
        <v>146</v>
      </c>
      <c r="P3039" s="118" t="s">
        <v>146</v>
      </c>
      <c r="Q3039" s="118" t="s">
        <v>146</v>
      </c>
      <c r="R3039" s="118" t="s">
        <v>146</v>
      </c>
      <c r="S3039" s="118" t="s">
        <v>146</v>
      </c>
      <c r="T3039" s="118" t="s">
        <v>6520</v>
      </c>
      <c r="U3039" s="118" t="s">
        <v>6520</v>
      </c>
      <c r="V3039" s="118" t="s">
        <v>6520</v>
      </c>
      <c r="W3039" s="118" t="s">
        <v>6520</v>
      </c>
      <c r="X3039" s="121">
        <f t="shared" si="53"/>
        <v>17.5</v>
      </c>
      <c r="Y3039" s="68"/>
      <c r="Z3039" s="113" t="str">
        <f>VLOOKUP(B3039,[1]Sheet1!B$3:V$3093,21,0)</f>
        <v>3D liên tục</v>
      </c>
    </row>
    <row r="3040" spans="2:26" ht="45" x14ac:dyDescent="0.25">
      <c r="B3040" s="9" t="s">
        <v>6109</v>
      </c>
      <c r="C3040" s="9" t="s">
        <v>6110</v>
      </c>
      <c r="D3040" s="9">
        <v>1993</v>
      </c>
      <c r="E3040" s="9" t="s">
        <v>12</v>
      </c>
      <c r="F3040" s="9" t="s">
        <v>30</v>
      </c>
      <c r="G3040" s="60" t="s">
        <v>6501</v>
      </c>
      <c r="H3040" s="1" t="s">
        <v>13</v>
      </c>
      <c r="I3040" s="1" t="s">
        <v>23</v>
      </c>
      <c r="J3040" s="68" t="s">
        <v>296</v>
      </c>
      <c r="K3040" s="68" t="s">
        <v>297</v>
      </c>
      <c r="L3040" s="120" t="s">
        <v>146</v>
      </c>
      <c r="M3040" s="117" t="s">
        <v>148</v>
      </c>
      <c r="N3040" s="118" t="s">
        <v>146</v>
      </c>
      <c r="O3040" s="118" t="s">
        <v>147</v>
      </c>
      <c r="P3040" s="118" t="s">
        <v>147</v>
      </c>
      <c r="Q3040" s="118" t="s">
        <v>147</v>
      </c>
      <c r="R3040" s="118" t="s">
        <v>146</v>
      </c>
      <c r="S3040" s="118" t="s">
        <v>147</v>
      </c>
      <c r="T3040" s="118" t="s">
        <v>6520</v>
      </c>
      <c r="U3040" s="118" t="s">
        <v>146</v>
      </c>
      <c r="V3040" s="118" t="s">
        <v>6520</v>
      </c>
      <c r="W3040" s="118" t="s">
        <v>6520</v>
      </c>
      <c r="X3040" s="121">
        <f t="shared" si="53"/>
        <v>22.5</v>
      </c>
      <c r="Y3040" s="68"/>
      <c r="Z3040" s="113">
        <f>VLOOKUP(B3040,[1]Sheet1!B$3:V$3093,21,0)</f>
        <v>0</v>
      </c>
    </row>
    <row r="3041" spans="2:26" ht="30" x14ac:dyDescent="0.25">
      <c r="B3041" s="9" t="s">
        <v>6111</v>
      </c>
      <c r="C3041" s="9" t="s">
        <v>6112</v>
      </c>
      <c r="D3041" s="9">
        <v>1988</v>
      </c>
      <c r="E3041" s="9" t="s">
        <v>12</v>
      </c>
      <c r="F3041" s="9" t="s">
        <v>32</v>
      </c>
      <c r="G3041" s="60" t="s">
        <v>6501</v>
      </c>
      <c r="H3041" s="1" t="s">
        <v>11</v>
      </c>
      <c r="I3041" s="1" t="s">
        <v>170</v>
      </c>
      <c r="J3041" s="68" t="s">
        <v>296</v>
      </c>
      <c r="K3041" s="68" t="s">
        <v>297</v>
      </c>
      <c r="L3041" s="120" t="s">
        <v>148</v>
      </c>
      <c r="M3041" s="117" t="s">
        <v>147</v>
      </c>
      <c r="N3041" s="118" t="s">
        <v>148</v>
      </c>
      <c r="O3041" s="118" t="s">
        <v>148</v>
      </c>
      <c r="P3041" s="118" t="s">
        <v>148</v>
      </c>
      <c r="Q3041" s="118" t="s">
        <v>147</v>
      </c>
      <c r="R3041" s="118" t="s">
        <v>147</v>
      </c>
      <c r="S3041" s="118" t="s">
        <v>147</v>
      </c>
      <c r="T3041" s="118" t="s">
        <v>6520</v>
      </c>
      <c r="U3041" s="118" t="s">
        <v>148</v>
      </c>
      <c r="V3041" s="118" t="s">
        <v>146</v>
      </c>
      <c r="W3041" s="118" t="s">
        <v>6520</v>
      </c>
      <c r="X3041" s="121">
        <f t="shared" si="53"/>
        <v>30</v>
      </c>
      <c r="Y3041" s="68"/>
      <c r="Z3041" s="113">
        <f>VLOOKUP(B3041,[1]Sheet1!B$3:V$3093,21,0)</f>
        <v>0</v>
      </c>
    </row>
    <row r="3042" spans="2:26" ht="30" x14ac:dyDescent="0.25">
      <c r="B3042" s="9" t="s">
        <v>6113</v>
      </c>
      <c r="C3042" s="9" t="s">
        <v>6114</v>
      </c>
      <c r="D3042" s="9">
        <v>1990</v>
      </c>
      <c r="E3042" s="9" t="s">
        <v>12</v>
      </c>
      <c r="F3042" s="9" t="s">
        <v>30</v>
      </c>
      <c r="G3042" s="60" t="s">
        <v>6501</v>
      </c>
      <c r="H3042" s="1" t="s">
        <v>18</v>
      </c>
      <c r="I3042" s="1" t="s">
        <v>17</v>
      </c>
      <c r="J3042" s="68" t="s">
        <v>296</v>
      </c>
      <c r="K3042" s="68" t="s">
        <v>297</v>
      </c>
      <c r="L3042" s="120" t="s">
        <v>147</v>
      </c>
      <c r="M3042" s="117" t="s">
        <v>146</v>
      </c>
      <c r="N3042" s="118" t="s">
        <v>146</v>
      </c>
      <c r="O3042" s="118" t="s">
        <v>146</v>
      </c>
      <c r="P3042" s="118" t="s">
        <v>146</v>
      </c>
      <c r="Q3042" s="118" t="s">
        <v>146</v>
      </c>
      <c r="R3042" s="118" t="s">
        <v>146</v>
      </c>
      <c r="S3042" s="118" t="s">
        <v>146</v>
      </c>
      <c r="T3042" s="118" t="s">
        <v>6520</v>
      </c>
      <c r="U3042" s="118" t="s">
        <v>147</v>
      </c>
      <c r="V3042" s="118" t="s">
        <v>147</v>
      </c>
      <c r="W3042" s="118" t="s">
        <v>6520</v>
      </c>
      <c r="X3042" s="121">
        <f t="shared" si="53"/>
        <v>20.833333333333332</v>
      </c>
      <c r="Y3042" s="68"/>
      <c r="Z3042" s="113">
        <f>VLOOKUP(B3042,[1]Sheet1!B$3:V$3093,21,0)</f>
        <v>0</v>
      </c>
    </row>
    <row r="3043" spans="2:26" ht="30" x14ac:dyDescent="0.25">
      <c r="B3043" s="9" t="s">
        <v>6115</v>
      </c>
      <c r="C3043" s="9" t="s">
        <v>5214</v>
      </c>
      <c r="D3043" s="9">
        <v>1988</v>
      </c>
      <c r="E3043" s="9" t="s">
        <v>12</v>
      </c>
      <c r="F3043" s="9" t="s">
        <v>30</v>
      </c>
      <c r="G3043" s="60" t="s">
        <v>6501</v>
      </c>
      <c r="H3043" s="1" t="s">
        <v>11</v>
      </c>
      <c r="I3043" s="1" t="s">
        <v>6283</v>
      </c>
      <c r="J3043" s="68" t="s">
        <v>291</v>
      </c>
      <c r="K3043" s="68" t="s">
        <v>292</v>
      </c>
      <c r="L3043" s="120" t="s">
        <v>147</v>
      </c>
      <c r="M3043" s="117" t="s">
        <v>146</v>
      </c>
      <c r="N3043" s="118" t="s">
        <v>147</v>
      </c>
      <c r="O3043" s="118" t="s">
        <v>146</v>
      </c>
      <c r="P3043" s="118" t="s">
        <v>146</v>
      </c>
      <c r="Q3043" s="118" t="s">
        <v>148</v>
      </c>
      <c r="R3043" s="118" t="s">
        <v>146</v>
      </c>
      <c r="S3043" s="118" t="s">
        <v>148</v>
      </c>
      <c r="T3043" s="118" t="s">
        <v>146</v>
      </c>
      <c r="U3043" s="118" t="s">
        <v>147</v>
      </c>
      <c r="V3043" s="118" t="s">
        <v>147</v>
      </c>
      <c r="W3043" s="118" t="s">
        <v>6520</v>
      </c>
      <c r="X3043" s="121">
        <f t="shared" si="53"/>
        <v>25.833333333333332</v>
      </c>
      <c r="Y3043" s="68"/>
      <c r="Z3043" s="113">
        <f>VLOOKUP(B3043,[1]Sheet1!B$3:V$3093,21,0)</f>
        <v>0</v>
      </c>
    </row>
    <row r="3044" spans="2:26" ht="30" x14ac:dyDescent="0.25">
      <c r="B3044" s="9" t="s">
        <v>6116</v>
      </c>
      <c r="C3044" s="9" t="s">
        <v>485</v>
      </c>
      <c r="D3044" s="9">
        <v>1991</v>
      </c>
      <c r="E3044" s="9" t="s">
        <v>12</v>
      </c>
      <c r="F3044" s="9" t="s">
        <v>30</v>
      </c>
      <c r="G3044" s="60" t="s">
        <v>6501</v>
      </c>
      <c r="H3044" s="1" t="s">
        <v>13</v>
      </c>
      <c r="I3044" s="1" t="s">
        <v>131</v>
      </c>
      <c r="J3044" s="68" t="s">
        <v>291</v>
      </c>
      <c r="K3044" s="68" t="s">
        <v>292</v>
      </c>
      <c r="L3044" s="120" t="s">
        <v>146</v>
      </c>
      <c r="M3044" s="117" t="s">
        <v>146</v>
      </c>
      <c r="N3044" s="118" t="s">
        <v>146</v>
      </c>
      <c r="O3044" s="118" t="s">
        <v>146</v>
      </c>
      <c r="P3044" s="118" t="s">
        <v>146</v>
      </c>
      <c r="Q3044" s="118" t="s">
        <v>146</v>
      </c>
      <c r="R3044" s="118" t="s">
        <v>146</v>
      </c>
      <c r="S3044" s="118" t="s">
        <v>146</v>
      </c>
      <c r="T3044" s="118" t="s">
        <v>6520</v>
      </c>
      <c r="U3044" s="118" t="s">
        <v>147</v>
      </c>
      <c r="V3044" s="118" t="s">
        <v>6520</v>
      </c>
      <c r="W3044" s="118" t="s">
        <v>6520</v>
      </c>
      <c r="X3044" s="121">
        <f t="shared" si="53"/>
        <v>18.333333333333332</v>
      </c>
      <c r="Y3044" s="68"/>
      <c r="Z3044" s="113" t="str">
        <f>VLOOKUP(B3044,[1]Sheet1!B$3:V$3093,21,0)</f>
        <v>Điểm KI &lt;20</v>
      </c>
    </row>
    <row r="3045" spans="2:26" ht="30" x14ac:dyDescent="0.25">
      <c r="B3045" s="9" t="s">
        <v>6117</v>
      </c>
      <c r="C3045" s="9" t="s">
        <v>6118</v>
      </c>
      <c r="D3045" s="9">
        <v>1991</v>
      </c>
      <c r="E3045" s="9" t="s">
        <v>12</v>
      </c>
      <c r="F3045" s="9" t="s">
        <v>30</v>
      </c>
      <c r="G3045" s="60" t="s">
        <v>6501</v>
      </c>
      <c r="H3045" s="1" t="s">
        <v>11</v>
      </c>
      <c r="I3045" s="1" t="s">
        <v>170</v>
      </c>
      <c r="J3045" s="68" t="s">
        <v>291</v>
      </c>
      <c r="K3045" s="68" t="s">
        <v>292</v>
      </c>
      <c r="L3045" s="120" t="s">
        <v>147</v>
      </c>
      <c r="M3045" s="117" t="s">
        <v>147</v>
      </c>
      <c r="N3045" s="118" t="s">
        <v>148</v>
      </c>
      <c r="O3045" s="118" t="s">
        <v>147</v>
      </c>
      <c r="P3045" s="118" t="s">
        <v>146</v>
      </c>
      <c r="Q3045" s="118" t="s">
        <v>147</v>
      </c>
      <c r="R3045" s="118" t="s">
        <v>146</v>
      </c>
      <c r="S3045" s="118" t="s">
        <v>147</v>
      </c>
      <c r="T3045" s="118" t="s">
        <v>146</v>
      </c>
      <c r="U3045" s="118" t="s">
        <v>147</v>
      </c>
      <c r="V3045" s="118" t="s">
        <v>6520</v>
      </c>
      <c r="W3045" s="118" t="s">
        <v>6520</v>
      </c>
      <c r="X3045" s="121">
        <f t="shared" si="53"/>
        <v>25</v>
      </c>
      <c r="Y3045" s="68"/>
      <c r="Z3045" s="113">
        <f>VLOOKUP(B3045,[1]Sheet1!B$3:V$3093,21,0)</f>
        <v>0</v>
      </c>
    </row>
    <row r="3046" spans="2:26" ht="30" x14ac:dyDescent="0.25">
      <c r="B3046" s="9" t="s">
        <v>6119</v>
      </c>
      <c r="C3046" s="9" t="s">
        <v>6120</v>
      </c>
      <c r="D3046" s="9">
        <v>1992</v>
      </c>
      <c r="E3046" s="9" t="s">
        <v>12</v>
      </c>
      <c r="F3046" s="9" t="s">
        <v>30</v>
      </c>
      <c r="G3046" s="60" t="s">
        <v>6501</v>
      </c>
      <c r="H3046" s="1" t="s">
        <v>13</v>
      </c>
      <c r="I3046" s="1" t="s">
        <v>6292</v>
      </c>
      <c r="J3046" s="68" t="s">
        <v>296</v>
      </c>
      <c r="K3046" s="68" t="s">
        <v>297</v>
      </c>
      <c r="L3046" s="120" t="s">
        <v>146</v>
      </c>
      <c r="M3046" s="117" t="s">
        <v>146</v>
      </c>
      <c r="N3046" s="118" t="s">
        <v>146</v>
      </c>
      <c r="O3046" s="118" t="s">
        <v>146</v>
      </c>
      <c r="P3046" s="118" t="s">
        <v>146</v>
      </c>
      <c r="Q3046" s="118" t="s">
        <v>146</v>
      </c>
      <c r="R3046" s="118" t="s">
        <v>146</v>
      </c>
      <c r="S3046" s="118" t="s">
        <v>146</v>
      </c>
      <c r="T3046" s="118" t="s">
        <v>146</v>
      </c>
      <c r="U3046" s="118" t="s">
        <v>146</v>
      </c>
      <c r="V3046" s="118" t="s">
        <v>6520</v>
      </c>
      <c r="W3046" s="118" t="s">
        <v>6520</v>
      </c>
      <c r="X3046" s="121">
        <f t="shared" si="53"/>
        <v>18.333333333333332</v>
      </c>
      <c r="Y3046" s="68"/>
      <c r="Z3046" s="113" t="str">
        <f>VLOOKUP(B3046,[1]Sheet1!B$3:V$3093,21,0)</f>
        <v>Điểm KI &lt;20</v>
      </c>
    </row>
    <row r="3047" spans="2:26" ht="30" x14ac:dyDescent="0.25">
      <c r="B3047" s="9" t="s">
        <v>6121</v>
      </c>
      <c r="C3047" s="9" t="s">
        <v>2288</v>
      </c>
      <c r="D3047" s="9">
        <v>1989</v>
      </c>
      <c r="E3047" s="9" t="s">
        <v>12</v>
      </c>
      <c r="F3047" s="9" t="s">
        <v>30</v>
      </c>
      <c r="G3047" s="60" t="s">
        <v>6501</v>
      </c>
      <c r="H3047" s="1" t="s">
        <v>18</v>
      </c>
      <c r="I3047" s="1" t="s">
        <v>24</v>
      </c>
      <c r="J3047" s="68" t="s">
        <v>296</v>
      </c>
      <c r="K3047" s="68" t="s">
        <v>297</v>
      </c>
      <c r="L3047" s="120" t="s">
        <v>147</v>
      </c>
      <c r="M3047" s="117" t="s">
        <v>146</v>
      </c>
      <c r="N3047" s="118" t="s">
        <v>146</v>
      </c>
      <c r="O3047" s="118" t="s">
        <v>146</v>
      </c>
      <c r="P3047" s="118" t="s">
        <v>146</v>
      </c>
      <c r="Q3047" s="118" t="s">
        <v>146</v>
      </c>
      <c r="R3047" s="118" t="s">
        <v>146</v>
      </c>
      <c r="S3047" s="118" t="s">
        <v>146</v>
      </c>
      <c r="T3047" s="118" t="s">
        <v>6520</v>
      </c>
      <c r="U3047" s="118" t="s">
        <v>6520</v>
      </c>
      <c r="V3047" s="118" t="s">
        <v>146</v>
      </c>
      <c r="W3047" s="118" t="s">
        <v>6520</v>
      </c>
      <c r="X3047" s="121">
        <f t="shared" si="53"/>
        <v>18.333333333333332</v>
      </c>
      <c r="Y3047" s="68"/>
      <c r="Z3047" s="113" t="str">
        <f>VLOOKUP(B3047,[1]Sheet1!B$3:V$3093,21,0)</f>
        <v>Điểm KI &lt;20</v>
      </c>
    </row>
    <row r="3048" spans="2:26" ht="30" x14ac:dyDescent="0.25">
      <c r="B3048" s="9" t="s">
        <v>6122</v>
      </c>
      <c r="C3048" s="9" t="s">
        <v>6123</v>
      </c>
      <c r="D3048" s="9">
        <v>1988</v>
      </c>
      <c r="E3048" s="9" t="s">
        <v>12</v>
      </c>
      <c r="F3048" s="9" t="s">
        <v>6124</v>
      </c>
      <c r="G3048" s="60" t="s">
        <v>6501</v>
      </c>
      <c r="H3048" s="1" t="s">
        <v>13</v>
      </c>
      <c r="I3048" s="1" t="s">
        <v>24</v>
      </c>
      <c r="J3048" s="68" t="s">
        <v>291</v>
      </c>
      <c r="K3048" s="68" t="s">
        <v>292</v>
      </c>
      <c r="L3048" s="120" t="s">
        <v>148</v>
      </c>
      <c r="M3048" s="117" t="s">
        <v>146</v>
      </c>
      <c r="N3048" s="118" t="s">
        <v>146</v>
      </c>
      <c r="O3048" s="118" t="s">
        <v>146</v>
      </c>
      <c r="P3048" s="118" t="s">
        <v>146</v>
      </c>
      <c r="Q3048" s="118" t="s">
        <v>148</v>
      </c>
      <c r="R3048" s="118" t="s">
        <v>146</v>
      </c>
      <c r="S3048" s="118" t="s">
        <v>148</v>
      </c>
      <c r="T3048" s="118" t="s">
        <v>146</v>
      </c>
      <c r="U3048" s="118" t="s">
        <v>146</v>
      </c>
      <c r="V3048" s="118" t="s">
        <v>6520</v>
      </c>
      <c r="W3048" s="118" t="s">
        <v>6520</v>
      </c>
      <c r="X3048" s="121">
        <f t="shared" si="53"/>
        <v>23.333333333333332</v>
      </c>
      <c r="Y3048" s="68"/>
      <c r="Z3048" s="113">
        <f>VLOOKUP(B3048,[1]Sheet1!B$3:V$3093,21,0)</f>
        <v>0</v>
      </c>
    </row>
    <row r="3049" spans="2:26" ht="30" x14ac:dyDescent="0.25">
      <c r="B3049" s="9" t="s">
        <v>6125</v>
      </c>
      <c r="C3049" s="9" t="s">
        <v>6126</v>
      </c>
      <c r="D3049" s="9">
        <v>1993</v>
      </c>
      <c r="E3049" s="9" t="s">
        <v>12</v>
      </c>
      <c r="F3049" s="9" t="s">
        <v>30</v>
      </c>
      <c r="G3049" s="60" t="s">
        <v>6501</v>
      </c>
      <c r="H3049" s="1" t="s">
        <v>13</v>
      </c>
      <c r="I3049" s="1" t="s">
        <v>24</v>
      </c>
      <c r="J3049" s="68" t="s">
        <v>296</v>
      </c>
      <c r="K3049" s="68" t="s">
        <v>297</v>
      </c>
      <c r="L3049" s="120" t="s">
        <v>147</v>
      </c>
      <c r="M3049" s="117" t="s">
        <v>146</v>
      </c>
      <c r="N3049" s="118" t="s">
        <v>147</v>
      </c>
      <c r="O3049" s="118" t="s">
        <v>146</v>
      </c>
      <c r="P3049" s="118" t="s">
        <v>147</v>
      </c>
      <c r="Q3049" s="118" t="s">
        <v>146</v>
      </c>
      <c r="R3049" s="118" t="s">
        <v>147</v>
      </c>
      <c r="S3049" s="118" t="s">
        <v>146</v>
      </c>
      <c r="T3049" s="118" t="s">
        <v>147</v>
      </c>
      <c r="U3049" s="118" t="s">
        <v>147</v>
      </c>
      <c r="V3049" s="118" t="s">
        <v>147</v>
      </c>
      <c r="W3049" s="118" t="s">
        <v>6520</v>
      </c>
      <c r="X3049" s="121">
        <f t="shared" si="53"/>
        <v>25</v>
      </c>
      <c r="Y3049" s="68"/>
      <c r="Z3049" s="113">
        <f>VLOOKUP(B3049,[1]Sheet1!B$3:V$3093,21,0)</f>
        <v>0</v>
      </c>
    </row>
    <row r="3050" spans="2:26" ht="45" x14ac:dyDescent="0.25">
      <c r="B3050" s="9" t="s">
        <v>6127</v>
      </c>
      <c r="C3050" s="9" t="s">
        <v>6128</v>
      </c>
      <c r="D3050" s="9">
        <v>1979</v>
      </c>
      <c r="E3050" s="9" t="s">
        <v>12</v>
      </c>
      <c r="F3050" s="9" t="s">
        <v>30</v>
      </c>
      <c r="G3050" s="60" t="s">
        <v>6501</v>
      </c>
      <c r="H3050" s="1" t="s">
        <v>13</v>
      </c>
      <c r="I3050" s="1" t="s">
        <v>85</v>
      </c>
      <c r="J3050" s="68" t="s">
        <v>291</v>
      </c>
      <c r="K3050" s="68" t="s">
        <v>292</v>
      </c>
      <c r="L3050" s="120" t="s">
        <v>147</v>
      </c>
      <c r="M3050" s="117" t="s">
        <v>147</v>
      </c>
      <c r="N3050" s="118" t="s">
        <v>147</v>
      </c>
      <c r="O3050" s="118" t="s">
        <v>146</v>
      </c>
      <c r="P3050" s="118" t="s">
        <v>146</v>
      </c>
      <c r="Q3050" s="118" t="s">
        <v>146</v>
      </c>
      <c r="R3050" s="118" t="s">
        <v>146</v>
      </c>
      <c r="S3050" s="118" t="s">
        <v>146</v>
      </c>
      <c r="T3050" s="118" t="s">
        <v>147</v>
      </c>
      <c r="U3050" s="118" t="s">
        <v>146</v>
      </c>
      <c r="V3050" s="118" t="s">
        <v>146</v>
      </c>
      <c r="W3050" s="118" t="s">
        <v>6520</v>
      </c>
      <c r="X3050" s="121">
        <f t="shared" si="53"/>
        <v>22.5</v>
      </c>
      <c r="Y3050" s="68"/>
      <c r="Z3050" s="113">
        <f>VLOOKUP(B3050,[1]Sheet1!B$3:V$3093,21,0)</f>
        <v>0</v>
      </c>
    </row>
    <row r="3051" spans="2:26" ht="30" x14ac:dyDescent="0.25">
      <c r="B3051" s="9" t="s">
        <v>6129</v>
      </c>
      <c r="C3051" s="9" t="s">
        <v>6130</v>
      </c>
      <c r="D3051" s="9">
        <v>1989</v>
      </c>
      <c r="E3051" s="9" t="s">
        <v>12</v>
      </c>
      <c r="F3051" s="9" t="s">
        <v>30</v>
      </c>
      <c r="G3051" s="60" t="s">
        <v>6501</v>
      </c>
      <c r="H3051" s="1" t="s">
        <v>18</v>
      </c>
      <c r="I3051" s="1" t="s">
        <v>170</v>
      </c>
      <c r="J3051" s="68" t="s">
        <v>296</v>
      </c>
      <c r="K3051" s="68" t="s">
        <v>297</v>
      </c>
      <c r="L3051" s="120" t="s">
        <v>146</v>
      </c>
      <c r="M3051" s="117" t="s">
        <v>147</v>
      </c>
      <c r="N3051" s="118" t="s">
        <v>146</v>
      </c>
      <c r="O3051" s="118" t="s">
        <v>146</v>
      </c>
      <c r="P3051" s="118" t="s">
        <v>146</v>
      </c>
      <c r="Q3051" s="118" t="s">
        <v>147</v>
      </c>
      <c r="R3051" s="118" t="s">
        <v>146</v>
      </c>
      <c r="S3051" s="118" t="s">
        <v>147</v>
      </c>
      <c r="T3051" s="118" t="s">
        <v>146</v>
      </c>
      <c r="U3051" s="118" t="s">
        <v>146</v>
      </c>
      <c r="V3051" s="118" t="s">
        <v>146</v>
      </c>
      <c r="W3051" s="118" t="s">
        <v>6520</v>
      </c>
      <c r="X3051" s="121">
        <f t="shared" si="53"/>
        <v>21.666666666666668</v>
      </c>
      <c r="Y3051" s="68"/>
      <c r="Z3051" s="113">
        <f>VLOOKUP(B3051,[1]Sheet1!B$3:V$3093,21,0)</f>
        <v>0</v>
      </c>
    </row>
    <row r="3052" spans="2:26" ht="30" x14ac:dyDescent="0.25">
      <c r="B3052" s="9" t="s">
        <v>6131</v>
      </c>
      <c r="C3052" s="9" t="s">
        <v>6132</v>
      </c>
      <c r="D3052" s="9">
        <v>1987</v>
      </c>
      <c r="E3052" s="9" t="s">
        <v>12</v>
      </c>
      <c r="F3052" s="9" t="s">
        <v>30</v>
      </c>
      <c r="G3052" s="60" t="s">
        <v>6501</v>
      </c>
      <c r="H3052" s="1" t="s">
        <v>13</v>
      </c>
      <c r="I3052" s="1" t="s">
        <v>6309</v>
      </c>
      <c r="J3052" s="68" t="s">
        <v>291</v>
      </c>
      <c r="K3052" s="68" t="s">
        <v>292</v>
      </c>
      <c r="L3052" s="120" t="s">
        <v>146</v>
      </c>
      <c r="M3052" s="117" t="s">
        <v>146</v>
      </c>
      <c r="N3052" s="118" t="s">
        <v>146</v>
      </c>
      <c r="O3052" s="118" t="s">
        <v>146</v>
      </c>
      <c r="P3052" s="118" t="s">
        <v>147</v>
      </c>
      <c r="Q3052" s="118" t="s">
        <v>146</v>
      </c>
      <c r="R3052" s="118" t="s">
        <v>146</v>
      </c>
      <c r="S3052" s="118" t="s">
        <v>146</v>
      </c>
      <c r="T3052" s="118" t="s">
        <v>6520</v>
      </c>
      <c r="U3052" s="118" t="s">
        <v>148</v>
      </c>
      <c r="V3052" s="118" t="s">
        <v>146</v>
      </c>
      <c r="W3052" s="118" t="s">
        <v>6520</v>
      </c>
      <c r="X3052" s="121">
        <f t="shared" si="53"/>
        <v>20.833333333333332</v>
      </c>
      <c r="Y3052" s="68"/>
      <c r="Z3052" s="113">
        <f>VLOOKUP(B3052,[1]Sheet1!B$3:V$3093,21,0)</f>
        <v>0</v>
      </c>
    </row>
    <row r="3053" spans="2:26" ht="30" x14ac:dyDescent="0.25">
      <c r="B3053" s="9" t="s">
        <v>6133</v>
      </c>
      <c r="C3053" s="9" t="s">
        <v>6134</v>
      </c>
      <c r="D3053" s="9">
        <v>1973</v>
      </c>
      <c r="E3053" s="9" t="s">
        <v>12</v>
      </c>
      <c r="F3053" s="9" t="s">
        <v>30</v>
      </c>
      <c r="G3053" s="60" t="s">
        <v>6501</v>
      </c>
      <c r="H3053" s="1" t="s">
        <v>18</v>
      </c>
      <c r="I3053" s="1" t="s">
        <v>6502</v>
      </c>
      <c r="J3053" s="68" t="s">
        <v>296</v>
      </c>
      <c r="K3053" s="68" t="s">
        <v>297</v>
      </c>
      <c r="L3053" s="120" t="s">
        <v>146</v>
      </c>
      <c r="M3053" s="117" t="s">
        <v>146</v>
      </c>
      <c r="N3053" s="118" t="s">
        <v>146</v>
      </c>
      <c r="O3053" s="118" t="s">
        <v>146</v>
      </c>
      <c r="P3053" s="118" t="s">
        <v>148</v>
      </c>
      <c r="Q3053" s="118" t="s">
        <v>146</v>
      </c>
      <c r="R3053" s="118" t="s">
        <v>146</v>
      </c>
      <c r="S3053" s="118" t="s">
        <v>146</v>
      </c>
      <c r="T3053" s="118" t="s">
        <v>146</v>
      </c>
      <c r="U3053" s="118" t="s">
        <v>146</v>
      </c>
      <c r="V3053" s="118" t="s">
        <v>146</v>
      </c>
      <c r="W3053" s="118" t="s">
        <v>6520</v>
      </c>
      <c r="X3053" s="121">
        <f t="shared" si="53"/>
        <v>20.833333333333332</v>
      </c>
      <c r="Y3053" s="68"/>
      <c r="Z3053" s="113">
        <f>VLOOKUP(B3053,[1]Sheet1!B$3:V$3093,21,0)</f>
        <v>0</v>
      </c>
    </row>
    <row r="3054" spans="2:26" ht="30" x14ac:dyDescent="0.25">
      <c r="B3054" s="9" t="s">
        <v>6135</v>
      </c>
      <c r="C3054" s="9" t="s">
        <v>6136</v>
      </c>
      <c r="D3054" s="9">
        <v>1991</v>
      </c>
      <c r="E3054" s="9" t="s">
        <v>12</v>
      </c>
      <c r="F3054" s="9" t="s">
        <v>30</v>
      </c>
      <c r="G3054" s="60" t="s">
        <v>6501</v>
      </c>
      <c r="H3054" s="1" t="s">
        <v>13</v>
      </c>
      <c r="I3054" s="1" t="s">
        <v>24</v>
      </c>
      <c r="J3054" s="68" t="s">
        <v>296</v>
      </c>
      <c r="K3054" s="68" t="s">
        <v>297</v>
      </c>
      <c r="L3054" s="120" t="s">
        <v>146</v>
      </c>
      <c r="M3054" s="117" t="s">
        <v>146</v>
      </c>
      <c r="N3054" s="118" t="s">
        <v>146</v>
      </c>
      <c r="O3054" s="118" t="s">
        <v>146</v>
      </c>
      <c r="P3054" s="118" t="s">
        <v>146</v>
      </c>
      <c r="Q3054" s="118" t="s">
        <v>147</v>
      </c>
      <c r="R3054" s="118" t="s">
        <v>146</v>
      </c>
      <c r="S3054" s="118" t="s">
        <v>147</v>
      </c>
      <c r="T3054" s="118" t="s">
        <v>146</v>
      </c>
      <c r="U3054" s="118" t="s">
        <v>147</v>
      </c>
      <c r="V3054" s="118" t="s">
        <v>6520</v>
      </c>
      <c r="W3054" s="118" t="s">
        <v>6520</v>
      </c>
      <c r="X3054" s="121">
        <f t="shared" si="53"/>
        <v>20.833333333333332</v>
      </c>
      <c r="Y3054" s="68"/>
      <c r="Z3054" s="113">
        <f>VLOOKUP(B3054,[1]Sheet1!B$3:V$3093,21,0)</f>
        <v>0</v>
      </c>
    </row>
    <row r="3055" spans="2:26" ht="45" x14ac:dyDescent="0.25">
      <c r="B3055" s="9" t="s">
        <v>6137</v>
      </c>
      <c r="C3055" s="9" t="s">
        <v>6138</v>
      </c>
      <c r="D3055" s="9">
        <v>1988</v>
      </c>
      <c r="E3055" s="9" t="s">
        <v>12</v>
      </c>
      <c r="F3055" s="9" t="s">
        <v>30</v>
      </c>
      <c r="G3055" s="60" t="s">
        <v>6501</v>
      </c>
      <c r="H3055" s="1" t="s">
        <v>13</v>
      </c>
      <c r="I3055" s="1" t="s">
        <v>85</v>
      </c>
      <c r="J3055" s="68" t="s">
        <v>291</v>
      </c>
      <c r="K3055" s="68" t="s">
        <v>292</v>
      </c>
      <c r="L3055" s="120" t="s">
        <v>146</v>
      </c>
      <c r="M3055" s="117" t="s">
        <v>147</v>
      </c>
      <c r="N3055" s="118" t="s">
        <v>146</v>
      </c>
      <c r="O3055" s="118" t="s">
        <v>147</v>
      </c>
      <c r="P3055" s="118" t="s">
        <v>146</v>
      </c>
      <c r="Q3055" s="118" t="s">
        <v>146</v>
      </c>
      <c r="R3055" s="118" t="s">
        <v>146</v>
      </c>
      <c r="S3055" s="118" t="s">
        <v>146</v>
      </c>
      <c r="T3055" s="118" t="s">
        <v>6520</v>
      </c>
      <c r="U3055" s="118" t="s">
        <v>146</v>
      </c>
      <c r="V3055" s="118" t="s">
        <v>146</v>
      </c>
      <c r="W3055" s="118" t="s">
        <v>6520</v>
      </c>
      <c r="X3055" s="121">
        <f t="shared" si="53"/>
        <v>20</v>
      </c>
      <c r="Y3055" s="68"/>
      <c r="Z3055" s="113">
        <f>VLOOKUP(B3055,[1]Sheet1!B$3:V$3093,21,0)</f>
        <v>0</v>
      </c>
    </row>
    <row r="3056" spans="2:26" ht="30" x14ac:dyDescent="0.25">
      <c r="B3056" s="9" t="s">
        <v>6139</v>
      </c>
      <c r="C3056" s="9" t="s">
        <v>6140</v>
      </c>
      <c r="D3056" s="9">
        <v>1987</v>
      </c>
      <c r="E3056" s="9" t="s">
        <v>12</v>
      </c>
      <c r="F3056" s="9" t="s">
        <v>32</v>
      </c>
      <c r="G3056" s="60" t="s">
        <v>6501</v>
      </c>
      <c r="H3056" s="1" t="s">
        <v>13</v>
      </c>
      <c r="I3056" s="1" t="s">
        <v>34</v>
      </c>
      <c r="J3056" s="68" t="s">
        <v>296</v>
      </c>
      <c r="K3056" s="68" t="s">
        <v>297</v>
      </c>
      <c r="L3056" s="120" t="s">
        <v>147</v>
      </c>
      <c r="M3056" s="117" t="s">
        <v>147</v>
      </c>
      <c r="N3056" s="118" t="s">
        <v>147</v>
      </c>
      <c r="O3056" s="118" t="s">
        <v>146</v>
      </c>
      <c r="P3056" s="118" t="s">
        <v>146</v>
      </c>
      <c r="Q3056" s="118" t="s">
        <v>146</v>
      </c>
      <c r="R3056" s="118" t="s">
        <v>146</v>
      </c>
      <c r="S3056" s="118" t="s">
        <v>146</v>
      </c>
      <c r="T3056" s="118" t="s">
        <v>6520</v>
      </c>
      <c r="U3056" s="118" t="s">
        <v>146</v>
      </c>
      <c r="V3056" s="118" t="s">
        <v>146</v>
      </c>
      <c r="W3056" s="118" t="s">
        <v>6520</v>
      </c>
      <c r="X3056" s="121">
        <f t="shared" si="53"/>
        <v>20.833333333333332</v>
      </c>
      <c r="Y3056" s="68"/>
      <c r="Z3056" s="113">
        <f>VLOOKUP(B3056,[1]Sheet1!B$3:V$3093,21,0)</f>
        <v>0</v>
      </c>
    </row>
    <row r="3057" spans="2:26" ht="30" x14ac:dyDescent="0.25">
      <c r="B3057" s="9" t="s">
        <v>6141</v>
      </c>
      <c r="C3057" s="9" t="s">
        <v>1901</v>
      </c>
      <c r="D3057" s="9">
        <v>1989</v>
      </c>
      <c r="E3057" s="9" t="s">
        <v>12</v>
      </c>
      <c r="F3057" s="9" t="s">
        <v>30</v>
      </c>
      <c r="G3057" s="60" t="s">
        <v>6501</v>
      </c>
      <c r="H3057" s="1" t="s">
        <v>11</v>
      </c>
      <c r="I3057" s="1" t="s">
        <v>20</v>
      </c>
      <c r="J3057" s="68" t="s">
        <v>296</v>
      </c>
      <c r="K3057" s="68" t="s">
        <v>297</v>
      </c>
      <c r="L3057" s="120" t="s">
        <v>147</v>
      </c>
      <c r="M3057" s="117" t="s">
        <v>146</v>
      </c>
      <c r="N3057" s="118" t="s">
        <v>146</v>
      </c>
      <c r="O3057" s="118" t="s">
        <v>146</v>
      </c>
      <c r="P3057" s="118" t="s">
        <v>146</v>
      </c>
      <c r="Q3057" s="118" t="s">
        <v>146</v>
      </c>
      <c r="R3057" s="118" t="s">
        <v>146</v>
      </c>
      <c r="S3057" s="118" t="s">
        <v>146</v>
      </c>
      <c r="T3057" s="118" t="s">
        <v>6520</v>
      </c>
      <c r="U3057" s="118" t="s">
        <v>146</v>
      </c>
      <c r="V3057" s="118" t="s">
        <v>6520</v>
      </c>
      <c r="W3057" s="118" t="s">
        <v>6520</v>
      </c>
      <c r="X3057" s="121">
        <f t="shared" si="53"/>
        <v>18.333333333333332</v>
      </c>
      <c r="Y3057" s="68"/>
      <c r="Z3057" s="113" t="str">
        <f>VLOOKUP(B3057,[1]Sheet1!B$3:V$3093,21,0)</f>
        <v>Điểm KI &lt;20</v>
      </c>
    </row>
    <row r="3058" spans="2:26" ht="30" x14ac:dyDescent="0.25">
      <c r="B3058" s="9" t="s">
        <v>6142</v>
      </c>
      <c r="C3058" s="9" t="s">
        <v>6143</v>
      </c>
      <c r="D3058" s="9">
        <v>1987</v>
      </c>
      <c r="E3058" s="9" t="s">
        <v>12</v>
      </c>
      <c r="F3058" s="9" t="s">
        <v>32</v>
      </c>
      <c r="G3058" s="60" t="s">
        <v>106</v>
      </c>
      <c r="H3058" s="1" t="s">
        <v>13</v>
      </c>
      <c r="I3058" s="1" t="s">
        <v>170</v>
      </c>
      <c r="J3058" s="68" t="s">
        <v>291</v>
      </c>
      <c r="K3058" s="68" t="s">
        <v>292</v>
      </c>
      <c r="L3058" s="120" t="s">
        <v>6520</v>
      </c>
      <c r="M3058" s="117" t="s">
        <v>146</v>
      </c>
      <c r="N3058" s="118" t="s">
        <v>147</v>
      </c>
      <c r="O3058" s="118" t="s">
        <v>146</v>
      </c>
      <c r="P3058" s="118" t="s">
        <v>147</v>
      </c>
      <c r="Q3058" s="118" t="s">
        <v>6520</v>
      </c>
      <c r="R3058" s="118" t="s">
        <v>147</v>
      </c>
      <c r="S3058" s="118" t="s">
        <v>6520</v>
      </c>
      <c r="T3058" s="118" t="s">
        <v>147</v>
      </c>
      <c r="U3058" s="118" t="s">
        <v>147</v>
      </c>
      <c r="V3058" s="118" t="s">
        <v>146</v>
      </c>
      <c r="W3058" s="118" t="s">
        <v>146</v>
      </c>
      <c r="X3058" s="121">
        <f t="shared" si="53"/>
        <v>21.666666666666668</v>
      </c>
      <c r="Y3058" s="68"/>
      <c r="Z3058" s="113">
        <f>VLOOKUP(B3058,[1]Sheet1!B$3:V$3093,21,0)</f>
        <v>0</v>
      </c>
    </row>
    <row r="3059" spans="2:26" ht="45" x14ac:dyDescent="0.25">
      <c r="B3059" s="9" t="s">
        <v>6144</v>
      </c>
      <c r="C3059" s="9" t="s">
        <v>6145</v>
      </c>
      <c r="D3059" s="9">
        <v>1992</v>
      </c>
      <c r="E3059" s="9" t="s">
        <v>12</v>
      </c>
      <c r="F3059" s="9" t="s">
        <v>30</v>
      </c>
      <c r="G3059" s="60" t="s">
        <v>106</v>
      </c>
      <c r="H3059" s="1" t="s">
        <v>11</v>
      </c>
      <c r="I3059" s="1" t="s">
        <v>92</v>
      </c>
      <c r="J3059" s="68" t="s">
        <v>296</v>
      </c>
      <c r="K3059" s="68" t="s">
        <v>297</v>
      </c>
      <c r="L3059" s="120" t="s">
        <v>6520</v>
      </c>
      <c r="M3059" s="117" t="s">
        <v>146</v>
      </c>
      <c r="N3059" s="118" t="s">
        <v>146</v>
      </c>
      <c r="O3059" s="118" t="s">
        <v>146</v>
      </c>
      <c r="P3059" s="118" t="s">
        <v>148</v>
      </c>
      <c r="Q3059" s="118" t="s">
        <v>146</v>
      </c>
      <c r="R3059" s="118" t="s">
        <v>146</v>
      </c>
      <c r="S3059" s="118" t="s">
        <v>146</v>
      </c>
      <c r="T3059" s="118" t="s">
        <v>146</v>
      </c>
      <c r="U3059" s="118" t="s">
        <v>146</v>
      </c>
      <c r="V3059" s="118" t="s">
        <v>146</v>
      </c>
      <c r="W3059" s="118" t="s">
        <v>146</v>
      </c>
      <c r="X3059" s="121">
        <f t="shared" si="53"/>
        <v>20.833333333333332</v>
      </c>
      <c r="Y3059" s="68"/>
      <c r="Z3059" s="113">
        <f>VLOOKUP(B3059,[1]Sheet1!B$3:V$3093,21,0)</f>
        <v>0</v>
      </c>
    </row>
    <row r="3060" spans="2:26" ht="30" x14ac:dyDescent="0.25">
      <c r="B3060" s="9" t="s">
        <v>6146</v>
      </c>
      <c r="C3060" s="9" t="s">
        <v>512</v>
      </c>
      <c r="D3060" s="9">
        <v>1989</v>
      </c>
      <c r="E3060" s="9" t="s">
        <v>12</v>
      </c>
      <c r="F3060" s="9" t="s">
        <v>30</v>
      </c>
      <c r="G3060" s="60" t="s">
        <v>106</v>
      </c>
      <c r="H3060" s="1" t="s">
        <v>11</v>
      </c>
      <c r="I3060" s="1" t="s">
        <v>21</v>
      </c>
      <c r="J3060" s="68" t="s">
        <v>296</v>
      </c>
      <c r="K3060" s="68" t="s">
        <v>297</v>
      </c>
      <c r="L3060" s="120" t="s">
        <v>146</v>
      </c>
      <c r="M3060" s="117" t="s">
        <v>146</v>
      </c>
      <c r="N3060" s="118" t="s">
        <v>147</v>
      </c>
      <c r="O3060" s="118" t="s">
        <v>146</v>
      </c>
      <c r="P3060" s="118" t="s">
        <v>147</v>
      </c>
      <c r="Q3060" s="118" t="s">
        <v>146</v>
      </c>
      <c r="R3060" s="118" t="s">
        <v>6520</v>
      </c>
      <c r="S3060" s="118" t="s">
        <v>146</v>
      </c>
      <c r="T3060" s="118" t="s">
        <v>146</v>
      </c>
      <c r="U3060" s="118" t="s">
        <v>146</v>
      </c>
      <c r="V3060" s="118" t="s">
        <v>146</v>
      </c>
      <c r="W3060" s="118" t="s">
        <v>146</v>
      </c>
      <c r="X3060" s="121">
        <f t="shared" si="53"/>
        <v>20.833333333333332</v>
      </c>
      <c r="Y3060" s="68"/>
      <c r="Z3060" s="113">
        <f>VLOOKUP(B3060,[1]Sheet1!B$3:V$3093,21,0)</f>
        <v>0</v>
      </c>
    </row>
    <row r="3061" spans="2:26" ht="30" x14ac:dyDescent="0.25">
      <c r="B3061" s="9" t="s">
        <v>6147</v>
      </c>
      <c r="C3061" s="9" t="s">
        <v>1737</v>
      </c>
      <c r="D3061" s="9">
        <v>1981</v>
      </c>
      <c r="E3061" s="9" t="s">
        <v>12</v>
      </c>
      <c r="F3061" s="9" t="s">
        <v>30</v>
      </c>
      <c r="G3061" s="60" t="s">
        <v>106</v>
      </c>
      <c r="H3061" s="1" t="s">
        <v>18</v>
      </c>
      <c r="I3061" s="1" t="s">
        <v>175</v>
      </c>
      <c r="J3061" s="68" t="s">
        <v>291</v>
      </c>
      <c r="K3061" s="68" t="s">
        <v>292</v>
      </c>
      <c r="L3061" s="120" t="s">
        <v>146</v>
      </c>
      <c r="M3061" s="117" t="s">
        <v>146</v>
      </c>
      <c r="N3061" s="118" t="s">
        <v>146</v>
      </c>
      <c r="O3061" s="118" t="s">
        <v>6520</v>
      </c>
      <c r="P3061" s="118" t="s">
        <v>6520</v>
      </c>
      <c r="Q3061" s="118" t="s">
        <v>147</v>
      </c>
      <c r="R3061" s="118" t="s">
        <v>146</v>
      </c>
      <c r="S3061" s="118" t="s">
        <v>147</v>
      </c>
      <c r="T3061" s="118" t="s">
        <v>146</v>
      </c>
      <c r="U3061" s="118" t="s">
        <v>146</v>
      </c>
      <c r="V3061" s="118" t="s">
        <v>146</v>
      </c>
      <c r="W3061" s="118" t="s">
        <v>146</v>
      </c>
      <c r="X3061" s="121">
        <f t="shared" si="53"/>
        <v>20</v>
      </c>
      <c r="Y3061" s="68"/>
      <c r="Z3061" s="113"/>
    </row>
    <row r="3062" spans="2:26" ht="45" x14ac:dyDescent="0.25">
      <c r="B3062" s="9" t="s">
        <v>6148</v>
      </c>
      <c r="C3062" s="9" t="s">
        <v>163</v>
      </c>
      <c r="D3062" s="9">
        <v>1985</v>
      </c>
      <c r="E3062" s="9" t="s">
        <v>12</v>
      </c>
      <c r="F3062" s="9" t="s">
        <v>30</v>
      </c>
      <c r="G3062" s="60" t="s">
        <v>106</v>
      </c>
      <c r="H3062" s="1" t="s">
        <v>6289</v>
      </c>
      <c r="I3062" s="1" t="s">
        <v>6503</v>
      </c>
      <c r="J3062" s="68" t="s">
        <v>296</v>
      </c>
      <c r="K3062" s="68" t="s">
        <v>297</v>
      </c>
      <c r="L3062" s="120" t="s">
        <v>148</v>
      </c>
      <c r="M3062" s="117" t="s">
        <v>148</v>
      </c>
      <c r="N3062" s="118" t="s">
        <v>148</v>
      </c>
      <c r="O3062" s="118" t="s">
        <v>148</v>
      </c>
      <c r="P3062" s="118" t="s">
        <v>148</v>
      </c>
      <c r="Q3062" s="118" t="s">
        <v>148</v>
      </c>
      <c r="R3062" s="118" t="s">
        <v>147</v>
      </c>
      <c r="S3062" s="118" t="s">
        <v>148</v>
      </c>
      <c r="T3062" s="118" t="s">
        <v>148</v>
      </c>
      <c r="U3062" s="118" t="s">
        <v>148</v>
      </c>
      <c r="V3062" s="118" t="s">
        <v>147</v>
      </c>
      <c r="W3062" s="118" t="s">
        <v>146</v>
      </c>
      <c r="X3062" s="121">
        <f t="shared" si="53"/>
        <v>36.666666666666664</v>
      </c>
      <c r="Y3062" s="68"/>
      <c r="Z3062" s="113">
        <f>VLOOKUP(B3062,[1]Sheet1!B$3:V$3093,21,0)</f>
        <v>0</v>
      </c>
    </row>
    <row r="3063" spans="2:26" ht="45" x14ac:dyDescent="0.25">
      <c r="B3063" s="9" t="s">
        <v>6149</v>
      </c>
      <c r="C3063" s="9" t="s">
        <v>6150</v>
      </c>
      <c r="D3063" s="9">
        <v>1993</v>
      </c>
      <c r="E3063" s="9" t="s">
        <v>12</v>
      </c>
      <c r="F3063" s="9" t="s">
        <v>32</v>
      </c>
      <c r="G3063" s="60" t="s">
        <v>106</v>
      </c>
      <c r="H3063" s="1" t="s">
        <v>18</v>
      </c>
      <c r="I3063" s="1" t="s">
        <v>85</v>
      </c>
      <c r="J3063" s="68" t="s">
        <v>6261</v>
      </c>
      <c r="K3063" s="68" t="s">
        <v>6262</v>
      </c>
      <c r="L3063" s="120" t="s">
        <v>149</v>
      </c>
      <c r="M3063" s="117" t="s">
        <v>149</v>
      </c>
      <c r="N3063" s="118" t="s">
        <v>149</v>
      </c>
      <c r="O3063" s="118" t="s">
        <v>149</v>
      </c>
      <c r="P3063" s="118" t="s">
        <v>146</v>
      </c>
      <c r="Q3063" s="118" t="s">
        <v>146</v>
      </c>
      <c r="R3063" s="118" t="s">
        <v>146</v>
      </c>
      <c r="S3063" s="118" t="s">
        <v>146</v>
      </c>
      <c r="T3063" s="118" t="s">
        <v>146</v>
      </c>
      <c r="U3063" s="118" t="s">
        <v>146</v>
      </c>
      <c r="V3063" s="118" t="s">
        <v>146</v>
      </c>
      <c r="W3063" s="118" t="s">
        <v>146</v>
      </c>
      <c r="X3063" s="121">
        <f t="shared" si="53"/>
        <v>20</v>
      </c>
      <c r="Y3063" s="68"/>
      <c r="Z3063" s="113">
        <f>VLOOKUP(B3063,[1]Sheet1!B$3:V$3093,21,0)</f>
        <v>0</v>
      </c>
    </row>
    <row r="3064" spans="2:26" ht="30" x14ac:dyDescent="0.25">
      <c r="B3064" s="9" t="s">
        <v>6151</v>
      </c>
      <c r="C3064" s="9" t="s">
        <v>4902</v>
      </c>
      <c r="D3064" s="9">
        <v>1994</v>
      </c>
      <c r="E3064" s="9" t="s">
        <v>12</v>
      </c>
      <c r="F3064" s="9" t="s">
        <v>30</v>
      </c>
      <c r="G3064" s="60" t="s">
        <v>106</v>
      </c>
      <c r="H3064" s="1" t="s">
        <v>13</v>
      </c>
      <c r="I3064" s="1" t="s">
        <v>26</v>
      </c>
      <c r="J3064" s="68" t="s">
        <v>296</v>
      </c>
      <c r="K3064" s="68" t="s">
        <v>297</v>
      </c>
      <c r="L3064" s="120" t="s">
        <v>146</v>
      </c>
      <c r="M3064" s="117" t="s">
        <v>146</v>
      </c>
      <c r="N3064" s="118" t="s">
        <v>148</v>
      </c>
      <c r="O3064" s="118" t="s">
        <v>147</v>
      </c>
      <c r="P3064" s="118" t="s">
        <v>146</v>
      </c>
      <c r="Q3064" s="118" t="s">
        <v>147</v>
      </c>
      <c r="R3064" s="118" t="s">
        <v>146</v>
      </c>
      <c r="S3064" s="118" t="s">
        <v>147</v>
      </c>
      <c r="T3064" s="118" t="s">
        <v>147</v>
      </c>
      <c r="U3064" s="118" t="s">
        <v>147</v>
      </c>
      <c r="V3064" s="118" t="s">
        <v>146</v>
      </c>
      <c r="W3064" s="118" t="s">
        <v>147</v>
      </c>
      <c r="X3064" s="121">
        <f t="shared" si="53"/>
        <v>26.666666666666668</v>
      </c>
      <c r="Y3064" s="68"/>
      <c r="Z3064" s="113">
        <f>VLOOKUP(B3064,[1]Sheet1!B$3:V$3093,21,0)</f>
        <v>0</v>
      </c>
    </row>
    <row r="3065" spans="2:26" ht="30" x14ac:dyDescent="0.25">
      <c r="B3065" s="9" t="s">
        <v>6152</v>
      </c>
      <c r="C3065" s="9" t="s">
        <v>6153</v>
      </c>
      <c r="D3065" s="9">
        <v>1990</v>
      </c>
      <c r="E3065" s="9" t="s">
        <v>12</v>
      </c>
      <c r="F3065" s="9" t="s">
        <v>30</v>
      </c>
      <c r="G3065" s="60" t="s">
        <v>106</v>
      </c>
      <c r="H3065" s="1" t="s">
        <v>11</v>
      </c>
      <c r="I3065" s="1" t="s">
        <v>26</v>
      </c>
      <c r="J3065" s="68" t="s">
        <v>296</v>
      </c>
      <c r="K3065" s="68" t="s">
        <v>297</v>
      </c>
      <c r="L3065" s="120" t="s">
        <v>147</v>
      </c>
      <c r="M3065" s="117" t="s">
        <v>146</v>
      </c>
      <c r="N3065" s="118" t="s">
        <v>147</v>
      </c>
      <c r="O3065" s="118" t="s">
        <v>146</v>
      </c>
      <c r="P3065" s="118" t="s">
        <v>146</v>
      </c>
      <c r="Q3065" s="118" t="s">
        <v>147</v>
      </c>
      <c r="R3065" s="118" t="s">
        <v>146</v>
      </c>
      <c r="S3065" s="118" t="s">
        <v>147</v>
      </c>
      <c r="T3065" s="118" t="s">
        <v>6520</v>
      </c>
      <c r="U3065" s="118" t="s">
        <v>146</v>
      </c>
      <c r="V3065" s="118" t="s">
        <v>146</v>
      </c>
      <c r="W3065" s="118" t="s">
        <v>146</v>
      </c>
      <c r="X3065" s="121">
        <f t="shared" si="53"/>
        <v>22.5</v>
      </c>
      <c r="Y3065" s="68"/>
      <c r="Z3065" s="113">
        <f>VLOOKUP(B3065,[1]Sheet1!B$3:V$3093,21,0)</f>
        <v>0</v>
      </c>
    </row>
    <row r="3066" spans="2:26" ht="30" x14ac:dyDescent="0.25">
      <c r="B3066" s="9" t="s">
        <v>6154</v>
      </c>
      <c r="C3066" s="9" t="s">
        <v>6155</v>
      </c>
      <c r="D3066" s="9">
        <v>1992</v>
      </c>
      <c r="E3066" s="9" t="s">
        <v>12</v>
      </c>
      <c r="F3066" s="9" t="s">
        <v>32</v>
      </c>
      <c r="G3066" s="60" t="s">
        <v>106</v>
      </c>
      <c r="H3066" s="1" t="s">
        <v>13</v>
      </c>
      <c r="I3066" s="1" t="s">
        <v>6307</v>
      </c>
      <c r="J3066" s="68" t="s">
        <v>291</v>
      </c>
      <c r="K3066" s="68" t="s">
        <v>292</v>
      </c>
      <c r="L3066" s="120" t="s">
        <v>147</v>
      </c>
      <c r="M3066" s="117" t="s">
        <v>146</v>
      </c>
      <c r="N3066" s="118" t="s">
        <v>146</v>
      </c>
      <c r="O3066" s="118" t="s">
        <v>147</v>
      </c>
      <c r="P3066" s="118" t="s">
        <v>146</v>
      </c>
      <c r="Q3066" s="118" t="s">
        <v>147</v>
      </c>
      <c r="R3066" s="118" t="s">
        <v>146</v>
      </c>
      <c r="S3066" s="118" t="s">
        <v>147</v>
      </c>
      <c r="T3066" s="118" t="s">
        <v>146</v>
      </c>
      <c r="U3066" s="118" t="s">
        <v>146</v>
      </c>
      <c r="V3066" s="118" t="s">
        <v>146</v>
      </c>
      <c r="W3066" s="118" t="s">
        <v>146</v>
      </c>
      <c r="X3066" s="121">
        <f t="shared" si="53"/>
        <v>23.333333333333332</v>
      </c>
      <c r="Y3066" s="68"/>
      <c r="Z3066" s="113">
        <f>VLOOKUP(B3066,[1]Sheet1!B$3:V$3093,21,0)</f>
        <v>0</v>
      </c>
    </row>
    <row r="3067" spans="2:26" ht="45" x14ac:dyDescent="0.25">
      <c r="B3067" s="9" t="s">
        <v>6156</v>
      </c>
      <c r="C3067" s="9" t="s">
        <v>6157</v>
      </c>
      <c r="D3067" s="9">
        <v>1987</v>
      </c>
      <c r="E3067" s="9" t="s">
        <v>12</v>
      </c>
      <c r="F3067" s="9" t="s">
        <v>30</v>
      </c>
      <c r="G3067" s="60" t="s">
        <v>106</v>
      </c>
      <c r="H3067" s="1" t="s">
        <v>13</v>
      </c>
      <c r="I3067" s="1" t="s">
        <v>222</v>
      </c>
      <c r="J3067" s="68" t="s">
        <v>291</v>
      </c>
      <c r="K3067" s="68" t="s">
        <v>292</v>
      </c>
      <c r="L3067" s="120" t="s">
        <v>146</v>
      </c>
      <c r="M3067" s="117" t="s">
        <v>146</v>
      </c>
      <c r="N3067" s="118" t="s">
        <v>146</v>
      </c>
      <c r="O3067" s="118" t="s">
        <v>146</v>
      </c>
      <c r="P3067" s="118" t="s">
        <v>147</v>
      </c>
      <c r="Q3067" s="118" t="s">
        <v>146</v>
      </c>
      <c r="R3067" s="118" t="s">
        <v>146</v>
      </c>
      <c r="S3067" s="118" t="s">
        <v>146</v>
      </c>
      <c r="T3067" s="118" t="s">
        <v>146</v>
      </c>
      <c r="U3067" s="118" t="s">
        <v>6520</v>
      </c>
      <c r="V3067" s="118" t="s">
        <v>147</v>
      </c>
      <c r="W3067" s="118" t="s">
        <v>147</v>
      </c>
      <c r="X3067" s="121">
        <f t="shared" si="53"/>
        <v>21.666666666666668</v>
      </c>
      <c r="Y3067" s="68"/>
      <c r="Z3067" s="113">
        <f>VLOOKUP(B3067,[1]Sheet1!B$3:V$3093,21,0)</f>
        <v>0</v>
      </c>
    </row>
    <row r="3068" spans="2:26" ht="30" x14ac:dyDescent="0.25">
      <c r="B3068" s="9" t="s">
        <v>6158</v>
      </c>
      <c r="C3068" s="9" t="s">
        <v>6159</v>
      </c>
      <c r="D3068" s="9">
        <v>1989</v>
      </c>
      <c r="E3068" s="9" t="s">
        <v>12</v>
      </c>
      <c r="F3068" s="9" t="s">
        <v>30</v>
      </c>
      <c r="G3068" s="60" t="s">
        <v>106</v>
      </c>
      <c r="H3068" s="1" t="s">
        <v>11</v>
      </c>
      <c r="I3068" s="1" t="s">
        <v>6361</v>
      </c>
      <c r="J3068" s="68" t="s">
        <v>6261</v>
      </c>
      <c r="K3068" s="68" t="s">
        <v>6262</v>
      </c>
      <c r="L3068" s="120" t="s">
        <v>149</v>
      </c>
      <c r="M3068" s="117" t="s">
        <v>149</v>
      </c>
      <c r="N3068" s="118" t="s">
        <v>149</v>
      </c>
      <c r="O3068" s="118" t="s">
        <v>146</v>
      </c>
      <c r="P3068" s="118" t="s">
        <v>146</v>
      </c>
      <c r="Q3068" s="118" t="s">
        <v>148</v>
      </c>
      <c r="R3068" s="118" t="s">
        <v>147</v>
      </c>
      <c r="S3068" s="118" t="s">
        <v>148</v>
      </c>
      <c r="T3068" s="118" t="s">
        <v>147</v>
      </c>
      <c r="U3068" s="118" t="s">
        <v>146</v>
      </c>
      <c r="V3068" s="118" t="s">
        <v>146</v>
      </c>
      <c r="W3068" s="118" t="s">
        <v>146</v>
      </c>
      <c r="X3068" s="121">
        <f t="shared" si="53"/>
        <v>26.666666666666668</v>
      </c>
      <c r="Y3068" s="68"/>
      <c r="Z3068" s="113">
        <f>VLOOKUP(B3068,[1]Sheet1!B$3:V$3093,21,0)</f>
        <v>0</v>
      </c>
    </row>
    <row r="3069" spans="2:26" ht="30" x14ac:dyDescent="0.25">
      <c r="B3069" s="9" t="s">
        <v>6160</v>
      </c>
      <c r="C3069" s="9" t="s">
        <v>6161</v>
      </c>
      <c r="D3069" s="9">
        <v>1983</v>
      </c>
      <c r="E3069" s="9" t="s">
        <v>12</v>
      </c>
      <c r="F3069" s="9" t="s">
        <v>32</v>
      </c>
      <c r="G3069" s="60" t="s">
        <v>106</v>
      </c>
      <c r="H3069" s="1" t="s">
        <v>11</v>
      </c>
      <c r="I3069" s="1" t="s">
        <v>170</v>
      </c>
      <c r="J3069" s="68" t="s">
        <v>291</v>
      </c>
      <c r="K3069" s="68" t="s">
        <v>292</v>
      </c>
      <c r="L3069" s="120" t="s">
        <v>146</v>
      </c>
      <c r="M3069" s="117" t="s">
        <v>6520</v>
      </c>
      <c r="N3069" s="118" t="s">
        <v>146</v>
      </c>
      <c r="O3069" s="118" t="s">
        <v>146</v>
      </c>
      <c r="P3069" s="118" t="s">
        <v>147</v>
      </c>
      <c r="Q3069" s="118" t="s">
        <v>146</v>
      </c>
      <c r="R3069" s="118" t="s">
        <v>148</v>
      </c>
      <c r="S3069" s="118" t="s">
        <v>146</v>
      </c>
      <c r="T3069" s="118" t="s">
        <v>147</v>
      </c>
      <c r="U3069" s="118" t="s">
        <v>147</v>
      </c>
      <c r="V3069" s="118" t="s">
        <v>146</v>
      </c>
      <c r="W3069" s="118" t="s">
        <v>147</v>
      </c>
      <c r="X3069" s="121">
        <f t="shared" si="53"/>
        <v>24.166666666666668</v>
      </c>
      <c r="Y3069" s="68"/>
      <c r="Z3069" s="113">
        <f>VLOOKUP(B3069,[1]Sheet1!B$3:V$3093,21,0)</f>
        <v>0</v>
      </c>
    </row>
    <row r="3070" spans="2:26" ht="30" x14ac:dyDescent="0.25">
      <c r="B3070" s="9" t="s">
        <v>6162</v>
      </c>
      <c r="C3070" s="9" t="s">
        <v>6163</v>
      </c>
      <c r="D3070" s="9">
        <v>1986</v>
      </c>
      <c r="E3070" s="9" t="s">
        <v>12</v>
      </c>
      <c r="F3070" s="9" t="s">
        <v>30</v>
      </c>
      <c r="G3070" s="60" t="s">
        <v>106</v>
      </c>
      <c r="H3070" s="1" t="s">
        <v>11</v>
      </c>
      <c r="I3070" s="1" t="s">
        <v>21</v>
      </c>
      <c r="J3070" s="68" t="s">
        <v>296</v>
      </c>
      <c r="K3070" s="68" t="s">
        <v>297</v>
      </c>
      <c r="L3070" s="120" t="s">
        <v>146</v>
      </c>
      <c r="M3070" s="117" t="s">
        <v>6520</v>
      </c>
      <c r="N3070" s="118" t="s">
        <v>146</v>
      </c>
      <c r="O3070" s="118" t="s">
        <v>146</v>
      </c>
      <c r="P3070" s="118" t="s">
        <v>146</v>
      </c>
      <c r="Q3070" s="118" t="s">
        <v>147</v>
      </c>
      <c r="R3070" s="118" t="s">
        <v>146</v>
      </c>
      <c r="S3070" s="118" t="s">
        <v>147</v>
      </c>
      <c r="T3070" s="118" t="s">
        <v>6520</v>
      </c>
      <c r="U3070" s="118" t="s">
        <v>146</v>
      </c>
      <c r="V3070" s="118" t="s">
        <v>146</v>
      </c>
      <c r="W3070" s="118" t="s">
        <v>146</v>
      </c>
      <c r="X3070" s="121">
        <f t="shared" si="53"/>
        <v>20</v>
      </c>
      <c r="Y3070" s="68"/>
      <c r="Z3070" s="113"/>
    </row>
    <row r="3071" spans="2:26" ht="30" x14ac:dyDescent="0.25">
      <c r="B3071" s="9" t="s">
        <v>6164</v>
      </c>
      <c r="C3071" s="9" t="s">
        <v>6165</v>
      </c>
      <c r="D3071" s="9">
        <v>1992</v>
      </c>
      <c r="E3071" s="9" t="s">
        <v>12</v>
      </c>
      <c r="F3071" s="9" t="s">
        <v>30</v>
      </c>
      <c r="G3071" s="60" t="s">
        <v>106</v>
      </c>
      <c r="H3071" s="1" t="s">
        <v>11</v>
      </c>
      <c r="I3071" s="1" t="s">
        <v>93</v>
      </c>
      <c r="J3071" s="68" t="s">
        <v>291</v>
      </c>
      <c r="K3071" s="68" t="s">
        <v>292</v>
      </c>
      <c r="L3071" s="120" t="s">
        <v>146</v>
      </c>
      <c r="M3071" s="117" t="s">
        <v>146</v>
      </c>
      <c r="N3071" s="118" t="s">
        <v>147</v>
      </c>
      <c r="O3071" s="118" t="s">
        <v>148</v>
      </c>
      <c r="P3071" s="118" t="s">
        <v>146</v>
      </c>
      <c r="Q3071" s="118" t="s">
        <v>146</v>
      </c>
      <c r="R3071" s="118" t="s">
        <v>147</v>
      </c>
      <c r="S3071" s="118" t="s">
        <v>146</v>
      </c>
      <c r="T3071" s="118" t="s">
        <v>147</v>
      </c>
      <c r="U3071" s="118" t="s">
        <v>146</v>
      </c>
      <c r="V3071" s="118" t="s">
        <v>148</v>
      </c>
      <c r="W3071" s="118" t="s">
        <v>147</v>
      </c>
      <c r="X3071" s="121">
        <f t="shared" si="53"/>
        <v>26.666666666666668</v>
      </c>
      <c r="Y3071" s="68"/>
      <c r="Z3071" s="113">
        <f>VLOOKUP(B3071,[1]Sheet1!B$3:V$3093,21,0)</f>
        <v>0</v>
      </c>
    </row>
    <row r="3072" spans="2:26" ht="45" x14ac:dyDescent="0.25">
      <c r="B3072" s="9" t="s">
        <v>6166</v>
      </c>
      <c r="C3072" s="9" t="s">
        <v>6167</v>
      </c>
      <c r="D3072" s="9">
        <v>1991</v>
      </c>
      <c r="E3072" s="9" t="s">
        <v>12</v>
      </c>
      <c r="F3072" s="9" t="s">
        <v>30</v>
      </c>
      <c r="G3072" s="60" t="s">
        <v>106</v>
      </c>
      <c r="H3072" s="1" t="s">
        <v>13</v>
      </c>
      <c r="I3072" s="1" t="s">
        <v>79</v>
      </c>
      <c r="J3072" s="68" t="s">
        <v>291</v>
      </c>
      <c r="K3072" s="68" t="s">
        <v>292</v>
      </c>
      <c r="L3072" s="120" t="s">
        <v>146</v>
      </c>
      <c r="M3072" s="117" t="s">
        <v>146</v>
      </c>
      <c r="N3072" s="118" t="s">
        <v>147</v>
      </c>
      <c r="O3072" s="118" t="s">
        <v>147</v>
      </c>
      <c r="P3072" s="118" t="s">
        <v>146</v>
      </c>
      <c r="Q3072" s="118" t="s">
        <v>147</v>
      </c>
      <c r="R3072" s="118" t="s">
        <v>146</v>
      </c>
      <c r="S3072" s="118" t="s">
        <v>147</v>
      </c>
      <c r="T3072" s="118" t="s">
        <v>147</v>
      </c>
      <c r="U3072" s="118" t="s">
        <v>6520</v>
      </c>
      <c r="V3072" s="118" t="s">
        <v>146</v>
      </c>
      <c r="W3072" s="118" t="s">
        <v>6520</v>
      </c>
      <c r="X3072" s="121">
        <f t="shared" si="53"/>
        <v>22.5</v>
      </c>
      <c r="Y3072" s="68"/>
      <c r="Z3072" s="113">
        <f>VLOOKUP(B3072,[1]Sheet1!B$3:V$3093,21,0)</f>
        <v>0</v>
      </c>
    </row>
    <row r="3073" spans="2:26" ht="30" x14ac:dyDescent="0.25">
      <c r="B3073" s="9" t="s">
        <v>6168</v>
      </c>
      <c r="C3073" s="9" t="s">
        <v>6169</v>
      </c>
      <c r="D3073" s="9">
        <v>1992</v>
      </c>
      <c r="E3073" s="9" t="s">
        <v>12</v>
      </c>
      <c r="F3073" s="9" t="s">
        <v>30</v>
      </c>
      <c r="G3073" s="60" t="s">
        <v>106</v>
      </c>
      <c r="H3073" s="1" t="s">
        <v>18</v>
      </c>
      <c r="I3073" s="1" t="s">
        <v>6391</v>
      </c>
      <c r="J3073" s="68" t="s">
        <v>296</v>
      </c>
      <c r="K3073" s="68" t="s">
        <v>297</v>
      </c>
      <c r="L3073" s="120" t="s">
        <v>146</v>
      </c>
      <c r="M3073" s="117" t="s">
        <v>146</v>
      </c>
      <c r="N3073" s="118" t="s">
        <v>146</v>
      </c>
      <c r="O3073" s="118" t="s">
        <v>146</v>
      </c>
      <c r="P3073" s="118" t="s">
        <v>146</v>
      </c>
      <c r="Q3073" s="118" t="s">
        <v>147</v>
      </c>
      <c r="R3073" s="118" t="s">
        <v>146</v>
      </c>
      <c r="S3073" s="118" t="s">
        <v>147</v>
      </c>
      <c r="T3073" s="118" t="s">
        <v>147</v>
      </c>
      <c r="U3073" s="118" t="s">
        <v>146</v>
      </c>
      <c r="V3073" s="118" t="s">
        <v>146</v>
      </c>
      <c r="W3073" s="118" t="s">
        <v>6520</v>
      </c>
      <c r="X3073" s="121">
        <f t="shared" si="53"/>
        <v>21.666666666666668</v>
      </c>
      <c r="Y3073" s="68"/>
      <c r="Z3073" s="113">
        <f>VLOOKUP(B3073,[1]Sheet1!B$3:V$3093,21,0)</f>
        <v>0</v>
      </c>
    </row>
    <row r="3074" spans="2:26" ht="45" x14ac:dyDescent="0.25">
      <c r="B3074" s="9" t="s">
        <v>6170</v>
      </c>
      <c r="C3074" s="9" t="s">
        <v>6171</v>
      </c>
      <c r="D3074" s="9">
        <v>1991</v>
      </c>
      <c r="E3074" s="9" t="s">
        <v>12</v>
      </c>
      <c r="F3074" s="9" t="s">
        <v>30</v>
      </c>
      <c r="G3074" s="60" t="s">
        <v>106</v>
      </c>
      <c r="H3074" s="1" t="s">
        <v>13</v>
      </c>
      <c r="I3074" s="1" t="s">
        <v>79</v>
      </c>
      <c r="J3074" s="68" t="s">
        <v>291</v>
      </c>
      <c r="K3074" s="68" t="s">
        <v>292</v>
      </c>
      <c r="L3074" s="120" t="s">
        <v>148</v>
      </c>
      <c r="M3074" s="117" t="s">
        <v>147</v>
      </c>
      <c r="N3074" s="118" t="s">
        <v>147</v>
      </c>
      <c r="O3074" s="118" t="s">
        <v>147</v>
      </c>
      <c r="P3074" s="118" t="s">
        <v>147</v>
      </c>
      <c r="Q3074" s="118" t="s">
        <v>146</v>
      </c>
      <c r="R3074" s="118" t="s">
        <v>147</v>
      </c>
      <c r="S3074" s="118" t="s">
        <v>146</v>
      </c>
      <c r="T3074" s="118" t="s">
        <v>146</v>
      </c>
      <c r="U3074" s="118" t="s">
        <v>147</v>
      </c>
      <c r="V3074" s="118" t="s">
        <v>147</v>
      </c>
      <c r="W3074" s="118" t="s">
        <v>147</v>
      </c>
      <c r="X3074" s="121">
        <f t="shared" si="53"/>
        <v>28.333333333333332</v>
      </c>
      <c r="Y3074" s="68"/>
      <c r="Z3074" s="113">
        <f>VLOOKUP(B3074,[1]Sheet1!B$3:V$3093,21,0)</f>
        <v>0</v>
      </c>
    </row>
    <row r="3075" spans="2:26" ht="30" x14ac:dyDescent="0.25">
      <c r="B3075" s="9" t="s">
        <v>6172</v>
      </c>
      <c r="C3075" s="9" t="s">
        <v>6173</v>
      </c>
      <c r="D3075" s="9">
        <v>1984</v>
      </c>
      <c r="E3075" s="9" t="s">
        <v>12</v>
      </c>
      <c r="F3075" s="9" t="s">
        <v>32</v>
      </c>
      <c r="G3075" s="60" t="s">
        <v>106</v>
      </c>
      <c r="H3075" s="1" t="s">
        <v>13</v>
      </c>
      <c r="I3075" s="1" t="s">
        <v>6381</v>
      </c>
      <c r="J3075" s="68" t="s">
        <v>296</v>
      </c>
      <c r="K3075" s="68" t="s">
        <v>297</v>
      </c>
      <c r="L3075" s="120" t="s">
        <v>6520</v>
      </c>
      <c r="M3075" s="117" t="s">
        <v>6520</v>
      </c>
      <c r="N3075" s="118" t="s">
        <v>146</v>
      </c>
      <c r="O3075" s="118" t="s">
        <v>146</v>
      </c>
      <c r="P3075" s="118" t="s">
        <v>146</v>
      </c>
      <c r="Q3075" s="118" t="s">
        <v>146</v>
      </c>
      <c r="R3075" s="118" t="s">
        <v>146</v>
      </c>
      <c r="S3075" s="118" t="s">
        <v>146</v>
      </c>
      <c r="T3075" s="118" t="s">
        <v>146</v>
      </c>
      <c r="U3075" s="118" t="s">
        <v>146</v>
      </c>
      <c r="V3075" s="118" t="s">
        <v>146</v>
      </c>
      <c r="W3075" s="118" t="s">
        <v>146</v>
      </c>
      <c r="X3075" s="121">
        <f t="shared" si="53"/>
        <v>18.333333333333332</v>
      </c>
      <c r="Y3075" s="68"/>
      <c r="Z3075" s="113" t="str">
        <f>VLOOKUP(B3075,[1]Sheet1!B$3:V$3093,21,0)</f>
        <v>Điểm KI &lt;20</v>
      </c>
    </row>
    <row r="3076" spans="2:26" ht="30" x14ac:dyDescent="0.25">
      <c r="B3076" s="9" t="s">
        <v>6174</v>
      </c>
      <c r="C3076" s="9" t="s">
        <v>6175</v>
      </c>
      <c r="D3076" s="9">
        <v>1981</v>
      </c>
      <c r="E3076" s="9" t="s">
        <v>12</v>
      </c>
      <c r="F3076" s="9" t="s">
        <v>30</v>
      </c>
      <c r="G3076" s="60" t="s">
        <v>106</v>
      </c>
      <c r="H3076" s="1" t="s">
        <v>11</v>
      </c>
      <c r="I3076" s="1" t="s">
        <v>77</v>
      </c>
      <c r="J3076" s="68" t="s">
        <v>296</v>
      </c>
      <c r="K3076" s="68" t="s">
        <v>297</v>
      </c>
      <c r="L3076" s="120" t="s">
        <v>146</v>
      </c>
      <c r="M3076" s="117" t="s">
        <v>146</v>
      </c>
      <c r="N3076" s="118" t="s">
        <v>146</v>
      </c>
      <c r="O3076" s="118" t="s">
        <v>147</v>
      </c>
      <c r="P3076" s="118" t="s">
        <v>148</v>
      </c>
      <c r="Q3076" s="118" t="s">
        <v>147</v>
      </c>
      <c r="R3076" s="118" t="s">
        <v>146</v>
      </c>
      <c r="S3076" s="118" t="s">
        <v>147</v>
      </c>
      <c r="T3076" s="118" t="s">
        <v>147</v>
      </c>
      <c r="U3076" s="118" t="s">
        <v>146</v>
      </c>
      <c r="V3076" s="118" t="s">
        <v>147</v>
      </c>
      <c r="W3076" s="118" t="s">
        <v>147</v>
      </c>
      <c r="X3076" s="121">
        <f t="shared" si="53"/>
        <v>26.666666666666668</v>
      </c>
      <c r="Y3076" s="68"/>
      <c r="Z3076" s="113">
        <f>VLOOKUP(B3076,[1]Sheet1!B$3:V$3093,21,0)</f>
        <v>0</v>
      </c>
    </row>
    <row r="3077" spans="2:26" ht="30" x14ac:dyDescent="0.25">
      <c r="B3077" s="9" t="s">
        <v>6176</v>
      </c>
      <c r="C3077" s="9" t="s">
        <v>6177</v>
      </c>
      <c r="D3077" s="9">
        <v>1991</v>
      </c>
      <c r="E3077" s="9" t="s">
        <v>12</v>
      </c>
      <c r="F3077" s="9" t="s">
        <v>32</v>
      </c>
      <c r="G3077" s="60" t="s">
        <v>106</v>
      </c>
      <c r="H3077" s="1" t="s">
        <v>13</v>
      </c>
      <c r="I3077" s="1" t="s">
        <v>22</v>
      </c>
      <c r="J3077" s="68" t="s">
        <v>6261</v>
      </c>
      <c r="K3077" s="68" t="s">
        <v>6262</v>
      </c>
      <c r="L3077" s="120" t="s">
        <v>149</v>
      </c>
      <c r="M3077" s="117" t="s">
        <v>149</v>
      </c>
      <c r="N3077" s="118" t="s">
        <v>149</v>
      </c>
      <c r="O3077" s="118" t="s">
        <v>146</v>
      </c>
      <c r="P3077" s="118" t="s">
        <v>146</v>
      </c>
      <c r="Q3077" s="118" t="s">
        <v>147</v>
      </c>
      <c r="R3077" s="118" t="s">
        <v>146</v>
      </c>
      <c r="S3077" s="118" t="s">
        <v>147</v>
      </c>
      <c r="T3077" s="118" t="s">
        <v>146</v>
      </c>
      <c r="U3077" s="118" t="s">
        <v>146</v>
      </c>
      <c r="V3077" s="118" t="s">
        <v>146</v>
      </c>
      <c r="W3077" s="118" t="s">
        <v>146</v>
      </c>
      <c r="X3077" s="121">
        <f t="shared" si="53"/>
        <v>22.222222222222221</v>
      </c>
      <c r="Y3077" s="68"/>
      <c r="Z3077" s="113">
        <f>VLOOKUP(B3077,[1]Sheet1!B$3:V$3093,21,0)</f>
        <v>0</v>
      </c>
    </row>
    <row r="3078" spans="2:26" ht="30" x14ac:dyDescent="0.25">
      <c r="B3078" s="9" t="s">
        <v>6178</v>
      </c>
      <c r="C3078" s="9" t="s">
        <v>6179</v>
      </c>
      <c r="D3078" s="9">
        <v>1987</v>
      </c>
      <c r="E3078" s="9" t="s">
        <v>12</v>
      </c>
      <c r="F3078" s="9" t="s">
        <v>30</v>
      </c>
      <c r="G3078" s="60" t="s">
        <v>106</v>
      </c>
      <c r="H3078" s="1" t="s">
        <v>11</v>
      </c>
      <c r="I3078" s="1" t="s">
        <v>17</v>
      </c>
      <c r="J3078" s="68" t="s">
        <v>291</v>
      </c>
      <c r="K3078" s="68" t="s">
        <v>292</v>
      </c>
      <c r="L3078" s="120" t="s">
        <v>146</v>
      </c>
      <c r="M3078" s="117" t="s">
        <v>146</v>
      </c>
      <c r="N3078" s="118" t="s">
        <v>146</v>
      </c>
      <c r="O3078" s="118" t="s">
        <v>146</v>
      </c>
      <c r="P3078" s="118" t="s">
        <v>146</v>
      </c>
      <c r="Q3078" s="118" t="s">
        <v>6520</v>
      </c>
      <c r="R3078" s="118" t="s">
        <v>146</v>
      </c>
      <c r="S3078" s="118" t="s">
        <v>6520</v>
      </c>
      <c r="T3078" s="118" t="s">
        <v>146</v>
      </c>
      <c r="U3078" s="118" t="s">
        <v>146</v>
      </c>
      <c r="V3078" s="118" t="s">
        <v>146</v>
      </c>
      <c r="W3078" s="118" t="s">
        <v>146</v>
      </c>
      <c r="X3078" s="121">
        <f t="shared" si="53"/>
        <v>18.333333333333332</v>
      </c>
      <c r="Y3078" s="68"/>
      <c r="Z3078" s="113" t="str">
        <f>VLOOKUP(B3078,[1]Sheet1!B$3:V$3093,21,0)</f>
        <v>Điểm KI &lt;20</v>
      </c>
    </row>
    <row r="3079" spans="2:26" ht="30" x14ac:dyDescent="0.25">
      <c r="B3079" s="9" t="s">
        <v>6180</v>
      </c>
      <c r="C3079" s="9" t="s">
        <v>6181</v>
      </c>
      <c r="D3079" s="9">
        <v>1985</v>
      </c>
      <c r="E3079" s="9" t="s">
        <v>12</v>
      </c>
      <c r="F3079" s="9" t="s">
        <v>30</v>
      </c>
      <c r="G3079" s="60" t="s">
        <v>106</v>
      </c>
      <c r="H3079" s="1" t="s">
        <v>18</v>
      </c>
      <c r="I3079" s="1" t="s">
        <v>6247</v>
      </c>
      <c r="J3079" s="68" t="s">
        <v>291</v>
      </c>
      <c r="K3079" s="68" t="s">
        <v>292</v>
      </c>
      <c r="L3079" s="120" t="s">
        <v>146</v>
      </c>
      <c r="M3079" s="117" t="s">
        <v>146</v>
      </c>
      <c r="N3079" s="118" t="s">
        <v>146</v>
      </c>
      <c r="O3079" s="118" t="s">
        <v>6520</v>
      </c>
      <c r="P3079" s="118" t="s">
        <v>146</v>
      </c>
      <c r="Q3079" s="118" t="s">
        <v>148</v>
      </c>
      <c r="R3079" s="118" t="s">
        <v>147</v>
      </c>
      <c r="S3079" s="118" t="s">
        <v>148</v>
      </c>
      <c r="T3079" s="118" t="s">
        <v>146</v>
      </c>
      <c r="U3079" s="118" t="s">
        <v>146</v>
      </c>
      <c r="V3079" s="118" t="s">
        <v>6520</v>
      </c>
      <c r="W3079" s="118" t="s">
        <v>146</v>
      </c>
      <c r="X3079" s="121">
        <f t="shared" si="53"/>
        <v>22.5</v>
      </c>
      <c r="Y3079" s="68"/>
      <c r="Z3079" s="113">
        <f>VLOOKUP(B3079,[1]Sheet1!B$3:V$3093,21,0)</f>
        <v>0</v>
      </c>
    </row>
    <row r="3080" spans="2:26" ht="30" x14ac:dyDescent="0.25">
      <c r="B3080" s="9" t="s">
        <v>6182</v>
      </c>
      <c r="C3080" s="9" t="s">
        <v>6183</v>
      </c>
      <c r="D3080" s="9">
        <v>1991</v>
      </c>
      <c r="E3080" s="9" t="s">
        <v>12</v>
      </c>
      <c r="F3080" s="9" t="s">
        <v>30</v>
      </c>
      <c r="G3080" s="60" t="s">
        <v>106</v>
      </c>
      <c r="H3080" s="1" t="s">
        <v>11</v>
      </c>
      <c r="I3080" s="1" t="s">
        <v>170</v>
      </c>
      <c r="J3080" s="68" t="s">
        <v>296</v>
      </c>
      <c r="K3080" s="68" t="s">
        <v>297</v>
      </c>
      <c r="L3080" s="120" t="s">
        <v>147</v>
      </c>
      <c r="M3080" s="117" t="s">
        <v>147</v>
      </c>
      <c r="N3080" s="118" t="s">
        <v>147</v>
      </c>
      <c r="O3080" s="118" t="s">
        <v>147</v>
      </c>
      <c r="P3080" s="118" t="s">
        <v>147</v>
      </c>
      <c r="Q3080" s="118" t="s">
        <v>148</v>
      </c>
      <c r="R3080" s="118" t="s">
        <v>147</v>
      </c>
      <c r="S3080" s="118" t="s">
        <v>148</v>
      </c>
      <c r="T3080" s="118" t="s">
        <v>147</v>
      </c>
      <c r="U3080" s="118" t="s">
        <v>147</v>
      </c>
      <c r="V3080" s="118" t="s">
        <v>147</v>
      </c>
      <c r="W3080" s="118" t="s">
        <v>146</v>
      </c>
      <c r="X3080" s="121">
        <f t="shared" si="53"/>
        <v>30.833333333333332</v>
      </c>
      <c r="Y3080" s="68"/>
      <c r="Z3080" s="113">
        <f>VLOOKUP(B3080,[1]Sheet1!B$3:V$3093,21,0)</f>
        <v>0</v>
      </c>
    </row>
    <row r="3081" spans="2:26" ht="45" x14ac:dyDescent="0.25">
      <c r="B3081" s="9" t="s">
        <v>6184</v>
      </c>
      <c r="C3081" s="9" t="s">
        <v>6185</v>
      </c>
      <c r="D3081" s="9">
        <v>1990</v>
      </c>
      <c r="E3081" s="9" t="s">
        <v>12</v>
      </c>
      <c r="F3081" s="9" t="s">
        <v>30</v>
      </c>
      <c r="G3081" s="60" t="s">
        <v>106</v>
      </c>
      <c r="H3081" s="1" t="s">
        <v>11</v>
      </c>
      <c r="I3081" s="1" t="s">
        <v>6399</v>
      </c>
      <c r="J3081" s="68" t="s">
        <v>296</v>
      </c>
      <c r="K3081" s="68" t="s">
        <v>297</v>
      </c>
      <c r="L3081" s="120" t="s">
        <v>146</v>
      </c>
      <c r="M3081" s="117" t="s">
        <v>146</v>
      </c>
      <c r="N3081" s="118" t="s">
        <v>147</v>
      </c>
      <c r="O3081" s="118" t="s">
        <v>147</v>
      </c>
      <c r="P3081" s="118" t="s">
        <v>146</v>
      </c>
      <c r="Q3081" s="118" t="s">
        <v>147</v>
      </c>
      <c r="R3081" s="118" t="s">
        <v>146</v>
      </c>
      <c r="S3081" s="118" t="s">
        <v>147</v>
      </c>
      <c r="T3081" s="118" t="s">
        <v>146</v>
      </c>
      <c r="U3081" s="118" t="s">
        <v>147</v>
      </c>
      <c r="V3081" s="118" t="s">
        <v>147</v>
      </c>
      <c r="W3081" s="118" t="s">
        <v>146</v>
      </c>
      <c r="X3081" s="121">
        <f t="shared" si="53"/>
        <v>25</v>
      </c>
      <c r="Y3081" s="68"/>
      <c r="Z3081" s="113">
        <f>VLOOKUP(B3081,[1]Sheet1!B$3:V$3093,21,0)</f>
        <v>0</v>
      </c>
    </row>
    <row r="3082" spans="2:26" ht="45" x14ac:dyDescent="0.25">
      <c r="B3082" s="9" t="s">
        <v>6186</v>
      </c>
      <c r="C3082" s="9" t="s">
        <v>6187</v>
      </c>
      <c r="D3082" s="9">
        <v>1989</v>
      </c>
      <c r="E3082" s="9" t="s">
        <v>12</v>
      </c>
      <c r="F3082" s="9" t="s">
        <v>30</v>
      </c>
      <c r="G3082" s="60" t="s">
        <v>6504</v>
      </c>
      <c r="H3082" s="1" t="s">
        <v>6289</v>
      </c>
      <c r="I3082" s="1" t="s">
        <v>6400</v>
      </c>
      <c r="J3082" s="68" t="s">
        <v>291</v>
      </c>
      <c r="K3082" s="68" t="s">
        <v>292</v>
      </c>
      <c r="L3082" s="120" t="s">
        <v>146</v>
      </c>
      <c r="M3082" s="117" t="s">
        <v>146</v>
      </c>
      <c r="N3082" s="118" t="s">
        <v>146</v>
      </c>
      <c r="O3082" s="118" t="s">
        <v>147</v>
      </c>
      <c r="P3082" s="118" t="s">
        <v>147</v>
      </c>
      <c r="Q3082" s="118" t="s">
        <v>147</v>
      </c>
      <c r="R3082" s="118" t="s">
        <v>146</v>
      </c>
      <c r="S3082" s="118" t="s">
        <v>147</v>
      </c>
      <c r="T3082" s="118" t="s">
        <v>146</v>
      </c>
      <c r="U3082" s="118" t="s">
        <v>6520</v>
      </c>
      <c r="V3082" s="118" t="s">
        <v>146</v>
      </c>
      <c r="W3082" s="118" t="s">
        <v>146</v>
      </c>
      <c r="X3082" s="121">
        <f t="shared" si="53"/>
        <v>22.5</v>
      </c>
      <c r="Y3082" s="68"/>
      <c r="Z3082" s="113">
        <f>VLOOKUP(B3082,[1]Sheet1!B$3:V$3093,21,0)</f>
        <v>0</v>
      </c>
    </row>
    <row r="3083" spans="2:26" ht="45" x14ac:dyDescent="0.25">
      <c r="B3083" s="9" t="s">
        <v>6188</v>
      </c>
      <c r="C3083" s="9" t="s">
        <v>6189</v>
      </c>
      <c r="D3083" s="9">
        <v>1990</v>
      </c>
      <c r="E3083" s="9" t="s">
        <v>12</v>
      </c>
      <c r="F3083" s="9" t="s">
        <v>32</v>
      </c>
      <c r="G3083" s="60" t="s">
        <v>6504</v>
      </c>
      <c r="H3083" s="1" t="s">
        <v>11</v>
      </c>
      <c r="I3083" s="1" t="s">
        <v>6286</v>
      </c>
      <c r="J3083" s="68" t="s">
        <v>291</v>
      </c>
      <c r="K3083" s="68" t="s">
        <v>292</v>
      </c>
      <c r="L3083" s="120" t="s">
        <v>6520</v>
      </c>
      <c r="M3083" s="117" t="s">
        <v>147</v>
      </c>
      <c r="N3083" s="118" t="s">
        <v>147</v>
      </c>
      <c r="O3083" s="118" t="s">
        <v>146</v>
      </c>
      <c r="P3083" s="118" t="s">
        <v>146</v>
      </c>
      <c r="Q3083" s="118" t="s">
        <v>146</v>
      </c>
      <c r="R3083" s="118" t="s">
        <v>148</v>
      </c>
      <c r="S3083" s="118" t="s">
        <v>146</v>
      </c>
      <c r="T3083" s="118" t="s">
        <v>146</v>
      </c>
      <c r="U3083" s="118" t="s">
        <v>148</v>
      </c>
      <c r="V3083" s="118" t="s">
        <v>6520</v>
      </c>
      <c r="W3083" s="118" t="s">
        <v>148</v>
      </c>
      <c r="X3083" s="121">
        <f t="shared" si="53"/>
        <v>25</v>
      </c>
      <c r="Y3083" s="68"/>
      <c r="Z3083" s="113">
        <f>VLOOKUP(B3083,[1]Sheet1!B$3:V$3093,21,0)</f>
        <v>0</v>
      </c>
    </row>
    <row r="3084" spans="2:26" ht="30" x14ac:dyDescent="0.25">
      <c r="B3084" s="9" t="s">
        <v>6190</v>
      </c>
      <c r="C3084" s="9" t="s">
        <v>6191</v>
      </c>
      <c r="D3084" s="9">
        <v>1994</v>
      </c>
      <c r="E3084" s="9" t="s">
        <v>12</v>
      </c>
      <c r="F3084" s="9" t="s">
        <v>30</v>
      </c>
      <c r="G3084" s="60" t="s">
        <v>6504</v>
      </c>
      <c r="H3084" s="1" t="s">
        <v>13</v>
      </c>
      <c r="I3084" s="1" t="s">
        <v>170</v>
      </c>
      <c r="J3084" s="68" t="s">
        <v>6261</v>
      </c>
      <c r="K3084" s="68" t="s">
        <v>6262</v>
      </c>
      <c r="L3084" s="120" t="s">
        <v>149</v>
      </c>
      <c r="M3084" s="117" t="s">
        <v>146</v>
      </c>
      <c r="N3084" s="118" t="s">
        <v>146</v>
      </c>
      <c r="O3084" s="118" t="s">
        <v>146</v>
      </c>
      <c r="P3084" s="118" t="s">
        <v>6520</v>
      </c>
      <c r="Q3084" s="118" t="s">
        <v>6520</v>
      </c>
      <c r="R3084" s="118" t="s">
        <v>146</v>
      </c>
      <c r="S3084" s="118" t="s">
        <v>6520</v>
      </c>
      <c r="T3084" s="118" t="s">
        <v>147</v>
      </c>
      <c r="U3084" s="118" t="s">
        <v>148</v>
      </c>
      <c r="V3084" s="118" t="s">
        <v>147</v>
      </c>
      <c r="W3084" s="118" t="s">
        <v>148</v>
      </c>
      <c r="X3084" s="121">
        <f t="shared" ref="X3084:X3105" si="54">((COUNTIF(L3084:W3084,"A")*40+COUNTIF(L3084:W3084,"B")*30+COUNTIF(L3084:W3084,"C")*20+COUNTIF(L3084:W3084,"D")*10+COUNTIF(L3084:W3084,"D1")*10+COUNTIF(L3084:W3084,"d2")*0)/(COUNTA(L3084:W3084)-COUNTIF(L3084:W3084,"KDG")-COUNTIF(L3084:W3084,"KĐG")))</f>
        <v>22.727272727272727</v>
      </c>
      <c r="Y3084" s="68"/>
      <c r="Z3084" s="113">
        <f>VLOOKUP(B3084,[1]Sheet1!B$3:V$3093,21,0)</f>
        <v>0</v>
      </c>
    </row>
    <row r="3085" spans="2:26" ht="45" x14ac:dyDescent="0.25">
      <c r="B3085" s="9" t="s">
        <v>6192</v>
      </c>
      <c r="C3085" s="9" t="s">
        <v>6193</v>
      </c>
      <c r="D3085" s="9">
        <v>1992</v>
      </c>
      <c r="E3085" s="9" t="s">
        <v>12</v>
      </c>
      <c r="F3085" s="9" t="s">
        <v>413</v>
      </c>
      <c r="G3085" s="60" t="s">
        <v>6504</v>
      </c>
      <c r="H3085" s="1" t="s">
        <v>13</v>
      </c>
      <c r="I3085" s="1" t="s">
        <v>16</v>
      </c>
      <c r="J3085" s="68" t="s">
        <v>291</v>
      </c>
      <c r="K3085" s="68" t="s">
        <v>292</v>
      </c>
      <c r="L3085" s="120" t="s">
        <v>146</v>
      </c>
      <c r="M3085" s="117" t="s">
        <v>146</v>
      </c>
      <c r="N3085" s="118" t="s">
        <v>6520</v>
      </c>
      <c r="O3085" s="118" t="s">
        <v>146</v>
      </c>
      <c r="P3085" s="118" t="s">
        <v>146</v>
      </c>
      <c r="Q3085" s="118" t="s">
        <v>146</v>
      </c>
      <c r="R3085" s="118" t="s">
        <v>146</v>
      </c>
      <c r="S3085" s="118" t="s">
        <v>146</v>
      </c>
      <c r="T3085" s="118" t="s">
        <v>146</v>
      </c>
      <c r="U3085" s="118" t="s">
        <v>147</v>
      </c>
      <c r="V3085" s="118" t="s">
        <v>146</v>
      </c>
      <c r="W3085" s="118" t="s">
        <v>146</v>
      </c>
      <c r="X3085" s="121">
        <f t="shared" si="54"/>
        <v>20</v>
      </c>
      <c r="Y3085" s="68"/>
      <c r="Z3085" s="113">
        <f>VLOOKUP(B3085,[1]Sheet1!B$3:V$3093,21,0)</f>
        <v>0</v>
      </c>
    </row>
    <row r="3086" spans="2:26" ht="30" x14ac:dyDescent="0.25">
      <c r="B3086" s="9" t="s">
        <v>6194</v>
      </c>
      <c r="C3086" s="9" t="s">
        <v>6195</v>
      </c>
      <c r="D3086" s="9">
        <v>1987</v>
      </c>
      <c r="E3086" s="9" t="s">
        <v>12</v>
      </c>
      <c r="F3086" s="9" t="s">
        <v>161</v>
      </c>
      <c r="G3086" s="60" t="s">
        <v>6504</v>
      </c>
      <c r="H3086" s="1" t="s">
        <v>29</v>
      </c>
      <c r="I3086" s="1" t="s">
        <v>14</v>
      </c>
      <c r="J3086" s="68" t="s">
        <v>6316</v>
      </c>
      <c r="K3086" s="68" t="s">
        <v>6317</v>
      </c>
      <c r="L3086" s="120" t="s">
        <v>149</v>
      </c>
      <c r="M3086" s="117" t="s">
        <v>146</v>
      </c>
      <c r="N3086" s="118" t="s">
        <v>146</v>
      </c>
      <c r="O3086" s="118" t="s">
        <v>147</v>
      </c>
      <c r="P3086" s="118" t="s">
        <v>146</v>
      </c>
      <c r="Q3086" s="118" t="s">
        <v>147</v>
      </c>
      <c r="R3086" s="118" t="s">
        <v>146</v>
      </c>
      <c r="S3086" s="118" t="s">
        <v>147</v>
      </c>
      <c r="T3086" s="118" t="s">
        <v>147</v>
      </c>
      <c r="U3086" s="118" t="s">
        <v>146</v>
      </c>
      <c r="V3086" s="118" t="s">
        <v>148</v>
      </c>
      <c r="W3086" s="118" t="s">
        <v>148</v>
      </c>
      <c r="X3086" s="121">
        <f t="shared" si="54"/>
        <v>27.272727272727273</v>
      </c>
      <c r="Y3086" s="68"/>
      <c r="Z3086" s="113">
        <f>VLOOKUP(B3086,[1]Sheet1!B$3:V$3093,21,0)</f>
        <v>0</v>
      </c>
    </row>
    <row r="3087" spans="2:26" ht="30" x14ac:dyDescent="0.25">
      <c r="B3087" s="9" t="s">
        <v>6196</v>
      </c>
      <c r="C3087" s="9" t="s">
        <v>6197</v>
      </c>
      <c r="D3087" s="9">
        <v>1997</v>
      </c>
      <c r="E3087" s="9" t="s">
        <v>12</v>
      </c>
      <c r="F3087" s="9" t="s">
        <v>32</v>
      </c>
      <c r="G3087" s="60" t="s">
        <v>6504</v>
      </c>
      <c r="H3087" s="1" t="s">
        <v>13</v>
      </c>
      <c r="I3087" s="1" t="s">
        <v>174</v>
      </c>
      <c r="J3087" s="68" t="s">
        <v>6261</v>
      </c>
      <c r="K3087" s="68" t="s">
        <v>6262</v>
      </c>
      <c r="L3087" s="120" t="s">
        <v>149</v>
      </c>
      <c r="M3087" s="117" t="s">
        <v>146</v>
      </c>
      <c r="N3087" s="118" t="s">
        <v>146</v>
      </c>
      <c r="O3087" s="118" t="s">
        <v>146</v>
      </c>
      <c r="P3087" s="118" t="s">
        <v>6520</v>
      </c>
      <c r="Q3087" s="118" t="s">
        <v>146</v>
      </c>
      <c r="R3087" s="118" t="s">
        <v>146</v>
      </c>
      <c r="S3087" s="118" t="s">
        <v>146</v>
      </c>
      <c r="T3087" s="118" t="s">
        <v>6520</v>
      </c>
      <c r="U3087" s="118" t="s">
        <v>6520</v>
      </c>
      <c r="V3087" s="118" t="s">
        <v>6520</v>
      </c>
      <c r="W3087" s="118" t="s">
        <v>148</v>
      </c>
      <c r="X3087" s="121">
        <f t="shared" si="54"/>
        <v>18.181818181818183</v>
      </c>
      <c r="Y3087" s="68"/>
      <c r="Z3087" s="113" t="str">
        <f>VLOOKUP(B3087,[1]Sheet1!B$3:V$3093,21,0)</f>
        <v>4D trở lên</v>
      </c>
    </row>
    <row r="3088" spans="2:26" ht="30" x14ac:dyDescent="0.25">
      <c r="B3088" s="9" t="s">
        <v>6198</v>
      </c>
      <c r="C3088" s="9" t="s">
        <v>6199</v>
      </c>
      <c r="D3088" s="9">
        <v>1987</v>
      </c>
      <c r="E3088" s="9" t="s">
        <v>12</v>
      </c>
      <c r="F3088" s="9" t="s">
        <v>32</v>
      </c>
      <c r="G3088" s="60" t="s">
        <v>6504</v>
      </c>
      <c r="H3088" s="1" t="s">
        <v>13</v>
      </c>
      <c r="I3088" s="1" t="s">
        <v>170</v>
      </c>
      <c r="J3088" s="68" t="s">
        <v>291</v>
      </c>
      <c r="K3088" s="68" t="s">
        <v>292</v>
      </c>
      <c r="L3088" s="120" t="s">
        <v>6520</v>
      </c>
      <c r="M3088" s="117" t="s">
        <v>146</v>
      </c>
      <c r="N3088" s="118" t="s">
        <v>147</v>
      </c>
      <c r="O3088" s="118" t="s">
        <v>146</v>
      </c>
      <c r="P3088" s="118" t="s">
        <v>147</v>
      </c>
      <c r="Q3088" s="118" t="s">
        <v>146</v>
      </c>
      <c r="R3088" s="118" t="s">
        <v>6520</v>
      </c>
      <c r="S3088" s="118" t="s">
        <v>146</v>
      </c>
      <c r="T3088" s="118" t="s">
        <v>147</v>
      </c>
      <c r="U3088" s="118" t="s">
        <v>146</v>
      </c>
      <c r="V3088" s="118" t="s">
        <v>146</v>
      </c>
      <c r="W3088" s="118" t="s">
        <v>148</v>
      </c>
      <c r="X3088" s="121">
        <f t="shared" si="54"/>
        <v>22.5</v>
      </c>
      <c r="Y3088" s="68"/>
      <c r="Z3088" s="113">
        <f>VLOOKUP(B3088,[1]Sheet1!B$3:V$3093,21,0)</f>
        <v>0</v>
      </c>
    </row>
    <row r="3089" spans="2:26" ht="30" x14ac:dyDescent="0.25">
      <c r="B3089" s="9" t="s">
        <v>6200</v>
      </c>
      <c r="C3089" s="9" t="s">
        <v>6201</v>
      </c>
      <c r="D3089" s="9">
        <v>1989</v>
      </c>
      <c r="E3089" s="9" t="s">
        <v>12</v>
      </c>
      <c r="F3089" s="9" t="s">
        <v>413</v>
      </c>
      <c r="G3089" s="60" t="s">
        <v>6504</v>
      </c>
      <c r="H3089" s="1" t="s">
        <v>11</v>
      </c>
      <c r="I3089" s="1" t="s">
        <v>170</v>
      </c>
      <c r="J3089" s="68" t="s">
        <v>291</v>
      </c>
      <c r="K3089" s="68" t="s">
        <v>292</v>
      </c>
      <c r="L3089" s="120" t="s">
        <v>146</v>
      </c>
      <c r="M3089" s="117" t="s">
        <v>6520</v>
      </c>
      <c r="N3089" s="118" t="s">
        <v>146</v>
      </c>
      <c r="O3089" s="118" t="s">
        <v>147</v>
      </c>
      <c r="P3089" s="118" t="s">
        <v>6520</v>
      </c>
      <c r="Q3089" s="118" t="s">
        <v>146</v>
      </c>
      <c r="R3089" s="118" t="s">
        <v>147</v>
      </c>
      <c r="S3089" s="118" t="s">
        <v>146</v>
      </c>
      <c r="T3089" s="118" t="s">
        <v>147</v>
      </c>
      <c r="U3089" s="118" t="s">
        <v>148</v>
      </c>
      <c r="V3089" s="118" t="s">
        <v>146</v>
      </c>
      <c r="W3089" s="118" t="s">
        <v>148</v>
      </c>
      <c r="X3089" s="121">
        <f t="shared" si="54"/>
        <v>24.166666666666668</v>
      </c>
      <c r="Y3089" s="68"/>
      <c r="Z3089" s="113">
        <f>VLOOKUP(B3089,[1]Sheet1!B$3:V$3093,21,0)</f>
        <v>0</v>
      </c>
    </row>
    <row r="3090" spans="2:26" ht="30" x14ac:dyDescent="0.25">
      <c r="B3090" s="9" t="s">
        <v>6202</v>
      </c>
      <c r="C3090" s="9" t="s">
        <v>6203</v>
      </c>
      <c r="D3090" s="9">
        <v>1992</v>
      </c>
      <c r="E3090" s="9" t="s">
        <v>12</v>
      </c>
      <c r="F3090" s="9" t="s">
        <v>30</v>
      </c>
      <c r="G3090" s="60" t="s">
        <v>6504</v>
      </c>
      <c r="H3090" s="1" t="s">
        <v>13</v>
      </c>
      <c r="I3090" s="1" t="s">
        <v>31</v>
      </c>
      <c r="J3090" s="68" t="s">
        <v>296</v>
      </c>
      <c r="K3090" s="68" t="s">
        <v>297</v>
      </c>
      <c r="L3090" s="120" t="s">
        <v>146</v>
      </c>
      <c r="M3090" s="117" t="s">
        <v>146</v>
      </c>
      <c r="N3090" s="118" t="s">
        <v>6520</v>
      </c>
      <c r="O3090" s="118" t="s">
        <v>6520</v>
      </c>
      <c r="P3090" s="118" t="s">
        <v>147</v>
      </c>
      <c r="Q3090" s="118" t="s">
        <v>146</v>
      </c>
      <c r="R3090" s="118" t="s">
        <v>6520</v>
      </c>
      <c r="S3090" s="118" t="s">
        <v>146</v>
      </c>
      <c r="T3090" s="118" t="s">
        <v>146</v>
      </c>
      <c r="U3090" s="118" t="s">
        <v>6520</v>
      </c>
      <c r="V3090" s="118" t="s">
        <v>146</v>
      </c>
      <c r="W3090" s="118" t="s">
        <v>6520</v>
      </c>
      <c r="X3090" s="121">
        <f t="shared" si="54"/>
        <v>16.666666666666668</v>
      </c>
      <c r="Y3090" s="68"/>
      <c r="Z3090" s="113" t="str">
        <f>VLOOKUP(B3090,[1]Sheet1!B$3:V$3093,21,0)</f>
        <v>4D trở lên</v>
      </c>
    </row>
    <row r="3091" spans="2:26" ht="30" x14ac:dyDescent="0.25">
      <c r="B3091" s="9" t="s">
        <v>6204</v>
      </c>
      <c r="C3091" s="9" t="s">
        <v>6205</v>
      </c>
      <c r="D3091" s="9">
        <v>1991</v>
      </c>
      <c r="E3091" s="9" t="s">
        <v>12</v>
      </c>
      <c r="F3091" s="9" t="s">
        <v>30</v>
      </c>
      <c r="G3091" s="60" t="s">
        <v>6504</v>
      </c>
      <c r="H3091" s="1" t="s">
        <v>13</v>
      </c>
      <c r="I3091" s="1" t="s">
        <v>170</v>
      </c>
      <c r="J3091" s="68" t="s">
        <v>291</v>
      </c>
      <c r="K3091" s="68" t="s">
        <v>292</v>
      </c>
      <c r="L3091" s="120" t="s">
        <v>146</v>
      </c>
      <c r="M3091" s="117" t="s">
        <v>146</v>
      </c>
      <c r="N3091" s="118" t="s">
        <v>6520</v>
      </c>
      <c r="O3091" s="118" t="s">
        <v>146</v>
      </c>
      <c r="P3091" s="118" t="s">
        <v>146</v>
      </c>
      <c r="Q3091" s="118" t="s">
        <v>146</v>
      </c>
      <c r="R3091" s="118" t="s">
        <v>148</v>
      </c>
      <c r="S3091" s="118" t="s">
        <v>146</v>
      </c>
      <c r="T3091" s="118" t="s">
        <v>148</v>
      </c>
      <c r="U3091" s="118" t="s">
        <v>146</v>
      </c>
      <c r="V3091" s="118" t="s">
        <v>6520</v>
      </c>
      <c r="W3091" s="118" t="s">
        <v>148</v>
      </c>
      <c r="X3091" s="121">
        <f t="shared" si="54"/>
        <v>23.333333333333332</v>
      </c>
      <c r="Y3091" s="68"/>
      <c r="Z3091" s="113">
        <f>VLOOKUP(B3091,[1]Sheet1!B$3:V$3093,21,0)</f>
        <v>0</v>
      </c>
    </row>
    <row r="3092" spans="2:26" ht="45" x14ac:dyDescent="0.25">
      <c r="B3092" s="9" t="s">
        <v>6206</v>
      </c>
      <c r="C3092" s="9" t="s">
        <v>6207</v>
      </c>
      <c r="D3092" s="9">
        <v>1991</v>
      </c>
      <c r="E3092" s="9" t="s">
        <v>10</v>
      </c>
      <c r="F3092" s="9" t="s">
        <v>168</v>
      </c>
      <c r="G3092" s="60" t="s">
        <v>127</v>
      </c>
      <c r="H3092" s="1" t="s">
        <v>11</v>
      </c>
      <c r="I3092" s="1" t="s">
        <v>170</v>
      </c>
      <c r="J3092" s="68" t="s">
        <v>6505</v>
      </c>
      <c r="K3092" s="68" t="s">
        <v>6506</v>
      </c>
      <c r="L3092" s="120" t="s">
        <v>146</v>
      </c>
      <c r="M3092" s="117" t="s">
        <v>147</v>
      </c>
      <c r="N3092" s="118" t="s">
        <v>147</v>
      </c>
      <c r="O3092" s="118" t="s">
        <v>147</v>
      </c>
      <c r="P3092" s="118" t="s">
        <v>147</v>
      </c>
      <c r="Q3092" s="118" t="s">
        <v>148</v>
      </c>
      <c r="R3092" s="118" t="s">
        <v>147</v>
      </c>
      <c r="S3092" s="118" t="s">
        <v>148</v>
      </c>
      <c r="T3092" s="118" t="s">
        <v>146</v>
      </c>
      <c r="U3092" s="118" t="s">
        <v>146</v>
      </c>
      <c r="V3092" s="118" t="s">
        <v>147</v>
      </c>
      <c r="W3092" s="118" t="s">
        <v>147</v>
      </c>
      <c r="X3092" s="121">
        <f t="shared" si="54"/>
        <v>29.166666666666668</v>
      </c>
      <c r="Y3092" s="68"/>
      <c r="Z3092" s="113">
        <f>VLOOKUP(B3092,[1]Sheet1!B$3:V$3093,21,0)</f>
        <v>0</v>
      </c>
    </row>
    <row r="3093" spans="2:26" ht="60" x14ac:dyDescent="0.25">
      <c r="B3093" s="9" t="s">
        <v>6208</v>
      </c>
      <c r="C3093" s="9" t="s">
        <v>6209</v>
      </c>
      <c r="D3093" s="9">
        <v>1994</v>
      </c>
      <c r="E3093" s="9" t="s">
        <v>12</v>
      </c>
      <c r="F3093" s="9" t="s">
        <v>215</v>
      </c>
      <c r="G3093" s="60" t="s">
        <v>127</v>
      </c>
      <c r="H3093" s="1" t="s">
        <v>11</v>
      </c>
      <c r="I3093" s="1" t="s">
        <v>36</v>
      </c>
      <c r="J3093" s="68" t="s">
        <v>6507</v>
      </c>
      <c r="K3093" s="68" t="s">
        <v>6508</v>
      </c>
      <c r="L3093" s="120" t="s">
        <v>149</v>
      </c>
      <c r="M3093" s="117" t="s">
        <v>149</v>
      </c>
      <c r="N3093" s="118" t="s">
        <v>146</v>
      </c>
      <c r="O3093" s="118" t="s">
        <v>146</v>
      </c>
      <c r="P3093" s="118" t="s">
        <v>146</v>
      </c>
      <c r="Q3093" s="118" t="s">
        <v>147</v>
      </c>
      <c r="R3093" s="118" t="s">
        <v>146</v>
      </c>
      <c r="S3093" s="118" t="s">
        <v>147</v>
      </c>
      <c r="T3093" s="118" t="s">
        <v>146</v>
      </c>
      <c r="U3093" s="118" t="s">
        <v>146</v>
      </c>
      <c r="V3093" s="118" t="s">
        <v>147</v>
      </c>
      <c r="W3093" s="118" t="s">
        <v>146</v>
      </c>
      <c r="X3093" s="121">
        <f t="shared" si="54"/>
        <v>23</v>
      </c>
      <c r="Y3093" s="68"/>
      <c r="Z3093" s="113">
        <f>VLOOKUP(B3093,[1]Sheet1!B$3:V$3093,21,0)</f>
        <v>0</v>
      </c>
    </row>
    <row r="3094" spans="2:26" ht="45" x14ac:dyDescent="0.25">
      <c r="B3094" s="9" t="s">
        <v>6210</v>
      </c>
      <c r="C3094" s="9" t="s">
        <v>6211</v>
      </c>
      <c r="D3094" s="9">
        <v>1975</v>
      </c>
      <c r="E3094" s="9" t="s">
        <v>12</v>
      </c>
      <c r="F3094" s="9" t="s">
        <v>6212</v>
      </c>
      <c r="G3094" s="60" t="s">
        <v>127</v>
      </c>
      <c r="H3094" s="1" t="s">
        <v>11</v>
      </c>
      <c r="I3094" s="1" t="s">
        <v>6276</v>
      </c>
      <c r="J3094" s="68" t="s">
        <v>300</v>
      </c>
      <c r="K3094" s="68" t="s">
        <v>301</v>
      </c>
      <c r="L3094" s="120" t="s">
        <v>149</v>
      </c>
      <c r="M3094" s="117" t="s">
        <v>149</v>
      </c>
      <c r="N3094" s="118" t="s">
        <v>146</v>
      </c>
      <c r="O3094" s="118" t="s">
        <v>146</v>
      </c>
      <c r="P3094" s="118" t="s">
        <v>146</v>
      </c>
      <c r="Q3094" s="118" t="s">
        <v>146</v>
      </c>
      <c r="R3094" s="118" t="s">
        <v>146</v>
      </c>
      <c r="S3094" s="118" t="s">
        <v>146</v>
      </c>
      <c r="T3094" s="118" t="s">
        <v>146</v>
      </c>
      <c r="U3094" s="118" t="s">
        <v>146</v>
      </c>
      <c r="V3094" s="118" t="s">
        <v>146</v>
      </c>
      <c r="W3094" s="118" t="s">
        <v>146</v>
      </c>
      <c r="X3094" s="121">
        <f t="shared" si="54"/>
        <v>20</v>
      </c>
      <c r="Y3094" s="68"/>
      <c r="Z3094" s="113">
        <f>VLOOKUP(B3094,[1]Sheet1!B$3:V$3093,21,0)</f>
        <v>0</v>
      </c>
    </row>
    <row r="3095" spans="2:26" ht="45" x14ac:dyDescent="0.25">
      <c r="B3095" s="9" t="s">
        <v>6213</v>
      </c>
      <c r="C3095" s="9" t="s">
        <v>6214</v>
      </c>
      <c r="D3095" s="9">
        <v>1996</v>
      </c>
      <c r="E3095" s="9" t="s">
        <v>10</v>
      </c>
      <c r="F3095" s="9" t="s">
        <v>217</v>
      </c>
      <c r="G3095" s="60" t="s">
        <v>127</v>
      </c>
      <c r="H3095" s="1" t="s">
        <v>11</v>
      </c>
      <c r="I3095" s="1" t="s">
        <v>6509</v>
      </c>
      <c r="J3095" s="68" t="s">
        <v>6365</v>
      </c>
      <c r="K3095" s="68" t="s">
        <v>6366</v>
      </c>
      <c r="L3095" s="120" t="s">
        <v>149</v>
      </c>
      <c r="M3095" s="117" t="s">
        <v>149</v>
      </c>
      <c r="N3095" s="118" t="s">
        <v>146</v>
      </c>
      <c r="O3095" s="118" t="s">
        <v>146</v>
      </c>
      <c r="P3095" s="118" t="s">
        <v>146</v>
      </c>
      <c r="Q3095" s="118" t="s">
        <v>147</v>
      </c>
      <c r="R3095" s="118" t="s">
        <v>147</v>
      </c>
      <c r="S3095" s="118" t="s">
        <v>147</v>
      </c>
      <c r="T3095" s="118" t="s">
        <v>147</v>
      </c>
      <c r="U3095" s="118" t="s">
        <v>146</v>
      </c>
      <c r="V3095" s="118" t="s">
        <v>146</v>
      </c>
      <c r="W3095" s="118" t="s">
        <v>146</v>
      </c>
      <c r="X3095" s="121">
        <f t="shared" si="54"/>
        <v>24</v>
      </c>
      <c r="Y3095" s="68"/>
      <c r="Z3095" s="113">
        <f>VLOOKUP(B3095,[1]Sheet1!B$3:V$3093,21,0)</f>
        <v>0</v>
      </c>
    </row>
    <row r="3096" spans="2:26" ht="45" x14ac:dyDescent="0.25">
      <c r="B3096" s="9" t="s">
        <v>6215</v>
      </c>
      <c r="C3096" s="9" t="s">
        <v>6216</v>
      </c>
      <c r="D3096" s="9">
        <v>1991</v>
      </c>
      <c r="E3096" s="9" t="s">
        <v>12</v>
      </c>
      <c r="F3096" s="9" t="s">
        <v>6217</v>
      </c>
      <c r="G3096" s="60" t="s">
        <v>127</v>
      </c>
      <c r="H3096" s="1" t="s">
        <v>11</v>
      </c>
      <c r="I3096" s="1" t="s">
        <v>170</v>
      </c>
      <c r="J3096" s="68" t="s">
        <v>302</v>
      </c>
      <c r="K3096" s="68" t="s">
        <v>303</v>
      </c>
      <c r="L3096" s="120" t="s">
        <v>147</v>
      </c>
      <c r="M3096" s="117" t="s">
        <v>147</v>
      </c>
      <c r="N3096" s="118" t="s">
        <v>146</v>
      </c>
      <c r="O3096" s="118" t="s">
        <v>147</v>
      </c>
      <c r="P3096" s="118" t="s">
        <v>147</v>
      </c>
      <c r="Q3096" s="118" t="s">
        <v>146</v>
      </c>
      <c r="R3096" s="118" t="s">
        <v>147</v>
      </c>
      <c r="S3096" s="118" t="s">
        <v>146</v>
      </c>
      <c r="T3096" s="118" t="s">
        <v>147</v>
      </c>
      <c r="U3096" s="118" t="s">
        <v>146</v>
      </c>
      <c r="V3096" s="118" t="s">
        <v>147</v>
      </c>
      <c r="W3096" s="118" t="s">
        <v>146</v>
      </c>
      <c r="X3096" s="121">
        <f t="shared" si="54"/>
        <v>25.833333333333332</v>
      </c>
      <c r="Y3096" s="68"/>
      <c r="Z3096" s="113">
        <f>VLOOKUP(B3096,[1]Sheet1!B$3:V$3093,21,0)</f>
        <v>0</v>
      </c>
    </row>
    <row r="3097" spans="2:26" ht="45" x14ac:dyDescent="0.25">
      <c r="B3097" s="9" t="s">
        <v>6218</v>
      </c>
      <c r="C3097" s="9" t="s">
        <v>6219</v>
      </c>
      <c r="D3097" s="9">
        <v>1997</v>
      </c>
      <c r="E3097" s="9" t="s">
        <v>10</v>
      </c>
      <c r="F3097" s="9" t="s">
        <v>216</v>
      </c>
      <c r="G3097" s="60" t="s">
        <v>127</v>
      </c>
      <c r="H3097" s="1" t="s">
        <v>11</v>
      </c>
      <c r="I3097" s="1" t="s">
        <v>6309</v>
      </c>
      <c r="J3097" s="68" t="s">
        <v>6470</v>
      </c>
      <c r="K3097" s="68" t="s">
        <v>6471</v>
      </c>
      <c r="L3097" s="120" t="s">
        <v>149</v>
      </c>
      <c r="M3097" s="117" t="s">
        <v>149</v>
      </c>
      <c r="N3097" s="118" t="s">
        <v>146</v>
      </c>
      <c r="O3097" s="118" t="s">
        <v>147</v>
      </c>
      <c r="P3097" s="118" t="s">
        <v>146</v>
      </c>
      <c r="Q3097" s="118" t="s">
        <v>146</v>
      </c>
      <c r="R3097" s="118" t="s">
        <v>147</v>
      </c>
      <c r="S3097" s="118" t="s">
        <v>146</v>
      </c>
      <c r="T3097" s="118" t="s">
        <v>146</v>
      </c>
      <c r="U3097" s="118" t="s">
        <v>146</v>
      </c>
      <c r="V3097" s="118" t="s">
        <v>146</v>
      </c>
      <c r="W3097" s="118" t="s">
        <v>147</v>
      </c>
      <c r="X3097" s="121">
        <f t="shared" si="54"/>
        <v>23</v>
      </c>
      <c r="Y3097" s="68"/>
      <c r="Z3097" s="113">
        <f>VLOOKUP(B3097,[1]Sheet1!B$3:V$3093,21,0)</f>
        <v>0</v>
      </c>
    </row>
    <row r="3098" spans="2:26" ht="45" x14ac:dyDescent="0.25">
      <c r="B3098" s="9" t="s">
        <v>6220</v>
      </c>
      <c r="C3098" s="9" t="s">
        <v>1715</v>
      </c>
      <c r="D3098" s="9">
        <v>1994</v>
      </c>
      <c r="E3098" s="9" t="s">
        <v>12</v>
      </c>
      <c r="F3098" s="9" t="s">
        <v>346</v>
      </c>
      <c r="G3098" s="60" t="s">
        <v>109</v>
      </c>
      <c r="H3098" s="1" t="s">
        <v>11</v>
      </c>
      <c r="I3098" s="1" t="s">
        <v>6247</v>
      </c>
      <c r="J3098" s="68" t="s">
        <v>6236</v>
      </c>
      <c r="K3098" s="68" t="s">
        <v>6237</v>
      </c>
      <c r="L3098" s="120" t="s">
        <v>149</v>
      </c>
      <c r="M3098" s="117" t="s">
        <v>149</v>
      </c>
      <c r="N3098" s="118" t="s">
        <v>147</v>
      </c>
      <c r="O3098" s="118" t="s">
        <v>148</v>
      </c>
      <c r="P3098" s="118" t="s">
        <v>148</v>
      </c>
      <c r="Q3098" s="118" t="s">
        <v>146</v>
      </c>
      <c r="R3098" s="118" t="s">
        <v>147</v>
      </c>
      <c r="S3098" s="118" t="s">
        <v>146</v>
      </c>
      <c r="T3098" s="118" t="s">
        <v>147</v>
      </c>
      <c r="U3098" s="118" t="s">
        <v>148</v>
      </c>
      <c r="V3098" s="118" t="s">
        <v>147</v>
      </c>
      <c r="W3098" s="118" t="s">
        <v>146</v>
      </c>
      <c r="X3098" s="121">
        <f t="shared" si="54"/>
        <v>30</v>
      </c>
      <c r="Y3098" s="68"/>
      <c r="Z3098" s="113">
        <f>VLOOKUP(B3098,[1]Sheet1!B$3:V$3093,21,0)</f>
        <v>0</v>
      </c>
    </row>
    <row r="3099" spans="2:26" ht="30" x14ac:dyDescent="0.25">
      <c r="B3099" s="9" t="s">
        <v>6221</v>
      </c>
      <c r="C3099" s="9" t="s">
        <v>1049</v>
      </c>
      <c r="D3099" s="9">
        <v>1994</v>
      </c>
      <c r="E3099" s="9" t="s">
        <v>12</v>
      </c>
      <c r="F3099" s="9" t="s">
        <v>219</v>
      </c>
      <c r="G3099" s="60" t="s">
        <v>109</v>
      </c>
      <c r="H3099" s="1" t="s">
        <v>11</v>
      </c>
      <c r="I3099" s="1" t="s">
        <v>6510</v>
      </c>
      <c r="J3099" s="68" t="s">
        <v>6236</v>
      </c>
      <c r="K3099" s="68" t="s">
        <v>6237</v>
      </c>
      <c r="L3099" s="120" t="s">
        <v>149</v>
      </c>
      <c r="M3099" s="117" t="s">
        <v>149</v>
      </c>
      <c r="N3099" s="118" t="s">
        <v>147</v>
      </c>
      <c r="O3099" s="118" t="s">
        <v>147</v>
      </c>
      <c r="P3099" s="118" t="s">
        <v>147</v>
      </c>
      <c r="Q3099" s="118" t="s">
        <v>146</v>
      </c>
      <c r="R3099" s="118" t="s">
        <v>146</v>
      </c>
      <c r="S3099" s="118" t="s">
        <v>146</v>
      </c>
      <c r="T3099" s="118" t="s">
        <v>146</v>
      </c>
      <c r="U3099" s="118" t="s">
        <v>146</v>
      </c>
      <c r="V3099" s="118" t="s">
        <v>147</v>
      </c>
      <c r="W3099" s="118" t="s">
        <v>147</v>
      </c>
      <c r="X3099" s="121">
        <f t="shared" si="54"/>
        <v>25</v>
      </c>
      <c r="Y3099" s="68"/>
      <c r="Z3099" s="113">
        <f>VLOOKUP(B3099,[1]Sheet1!B$3:V$3093,21,0)</f>
        <v>0</v>
      </c>
    </row>
    <row r="3100" spans="2:26" ht="30" x14ac:dyDescent="0.25">
      <c r="B3100" s="9" t="s">
        <v>6222</v>
      </c>
      <c r="C3100" s="9" t="s">
        <v>6223</v>
      </c>
      <c r="D3100" s="9">
        <v>1994</v>
      </c>
      <c r="E3100" s="9" t="s">
        <v>10</v>
      </c>
      <c r="F3100" s="9" t="s">
        <v>219</v>
      </c>
      <c r="G3100" s="60" t="s">
        <v>109</v>
      </c>
      <c r="H3100" s="1" t="s">
        <v>11</v>
      </c>
      <c r="I3100" s="1" t="s">
        <v>226</v>
      </c>
      <c r="J3100" s="68" t="s">
        <v>6351</v>
      </c>
      <c r="K3100" s="68" t="s">
        <v>6352</v>
      </c>
      <c r="L3100" s="120" t="s">
        <v>149</v>
      </c>
      <c r="M3100" s="117" t="s">
        <v>149</v>
      </c>
      <c r="N3100" s="118" t="s">
        <v>146</v>
      </c>
      <c r="O3100" s="118" t="s">
        <v>148</v>
      </c>
      <c r="P3100" s="118" t="s">
        <v>146</v>
      </c>
      <c r="Q3100" s="118" t="s">
        <v>146</v>
      </c>
      <c r="R3100" s="118" t="s">
        <v>146</v>
      </c>
      <c r="S3100" s="118" t="s">
        <v>146</v>
      </c>
      <c r="T3100" s="118" t="s">
        <v>146</v>
      </c>
      <c r="U3100" s="118" t="s">
        <v>146</v>
      </c>
      <c r="V3100" s="118" t="s">
        <v>148</v>
      </c>
      <c r="W3100" s="118" t="s">
        <v>147</v>
      </c>
      <c r="X3100" s="121">
        <f t="shared" si="54"/>
        <v>25</v>
      </c>
      <c r="Y3100" s="68"/>
      <c r="Z3100" s="113">
        <f>VLOOKUP(B3100,[1]Sheet1!B$3:V$3093,21,0)</f>
        <v>0</v>
      </c>
    </row>
    <row r="3101" spans="2:26" ht="30" x14ac:dyDescent="0.25">
      <c r="B3101" s="9" t="s">
        <v>6224</v>
      </c>
      <c r="C3101" s="9" t="s">
        <v>6225</v>
      </c>
      <c r="D3101" s="9">
        <v>1983</v>
      </c>
      <c r="E3101" s="9" t="s">
        <v>12</v>
      </c>
      <c r="F3101" s="9" t="s">
        <v>6226</v>
      </c>
      <c r="G3101" s="60" t="s">
        <v>109</v>
      </c>
      <c r="H3101" s="1" t="s">
        <v>11</v>
      </c>
      <c r="I3101" s="1" t="s">
        <v>6247</v>
      </c>
      <c r="J3101" s="68" t="s">
        <v>6511</v>
      </c>
      <c r="K3101" s="68" t="s">
        <v>6512</v>
      </c>
      <c r="L3101" s="120" t="s">
        <v>149</v>
      </c>
      <c r="M3101" s="117" t="s">
        <v>149</v>
      </c>
      <c r="N3101" s="118" t="s">
        <v>146</v>
      </c>
      <c r="O3101" s="118" t="s">
        <v>148</v>
      </c>
      <c r="P3101" s="118" t="s">
        <v>147</v>
      </c>
      <c r="Q3101" s="118" t="s">
        <v>148</v>
      </c>
      <c r="R3101" s="118" t="s">
        <v>148</v>
      </c>
      <c r="S3101" s="118" t="s">
        <v>148</v>
      </c>
      <c r="T3101" s="118" t="s">
        <v>147</v>
      </c>
      <c r="U3101" s="118" t="s">
        <v>146</v>
      </c>
      <c r="V3101" s="118" t="s">
        <v>146</v>
      </c>
      <c r="W3101" s="118" t="s">
        <v>146</v>
      </c>
      <c r="X3101" s="121">
        <f t="shared" si="54"/>
        <v>30</v>
      </c>
      <c r="Y3101" s="68"/>
      <c r="Z3101" s="113">
        <f>VLOOKUP(B3101,[1]Sheet1!B$3:V$3093,21,0)</f>
        <v>0</v>
      </c>
    </row>
    <row r="3102" spans="2:26" ht="30" x14ac:dyDescent="0.25">
      <c r="B3102" s="9" t="s">
        <v>6227</v>
      </c>
      <c r="C3102" s="9" t="s">
        <v>3529</v>
      </c>
      <c r="D3102" s="9">
        <v>1994</v>
      </c>
      <c r="E3102" s="9" t="s">
        <v>12</v>
      </c>
      <c r="F3102" s="9" t="s">
        <v>6228</v>
      </c>
      <c r="G3102" s="60" t="s">
        <v>109</v>
      </c>
      <c r="H3102" s="1" t="s">
        <v>11</v>
      </c>
      <c r="I3102" s="1" t="s">
        <v>122</v>
      </c>
      <c r="J3102" s="68" t="s">
        <v>6513</v>
      </c>
      <c r="K3102" s="68" t="s">
        <v>6514</v>
      </c>
      <c r="L3102" s="120" t="s">
        <v>149</v>
      </c>
      <c r="M3102" s="117" t="s">
        <v>149</v>
      </c>
      <c r="N3102" s="118" t="s">
        <v>146</v>
      </c>
      <c r="O3102" s="118" t="s">
        <v>146</v>
      </c>
      <c r="P3102" s="118" t="s">
        <v>147</v>
      </c>
      <c r="Q3102" s="118" t="s">
        <v>147</v>
      </c>
      <c r="R3102" s="118" t="s">
        <v>147</v>
      </c>
      <c r="S3102" s="118" t="s">
        <v>147</v>
      </c>
      <c r="T3102" s="118" t="s">
        <v>147</v>
      </c>
      <c r="U3102" s="118" t="s">
        <v>147</v>
      </c>
      <c r="V3102" s="118" t="s">
        <v>147</v>
      </c>
      <c r="W3102" s="118" t="s">
        <v>147</v>
      </c>
      <c r="X3102" s="121">
        <f t="shared" si="54"/>
        <v>28</v>
      </c>
      <c r="Y3102" s="68"/>
      <c r="Z3102" s="113">
        <f>VLOOKUP(B3102,[1]Sheet1!B$3:V$3093,21,0)</f>
        <v>0</v>
      </c>
    </row>
    <row r="3103" spans="2:26" ht="45" x14ac:dyDescent="0.25">
      <c r="B3103" s="9" t="s">
        <v>6229</v>
      </c>
      <c r="C3103" s="9" t="s">
        <v>2483</v>
      </c>
      <c r="D3103" s="9">
        <v>1989</v>
      </c>
      <c r="E3103" s="9" t="s">
        <v>10</v>
      </c>
      <c r="F3103" s="9" t="s">
        <v>6230</v>
      </c>
      <c r="G3103" s="60" t="s">
        <v>6515</v>
      </c>
      <c r="H3103" s="1" t="s">
        <v>11</v>
      </c>
      <c r="I3103" s="1" t="s">
        <v>23</v>
      </c>
      <c r="J3103" s="68" t="s">
        <v>6516</v>
      </c>
      <c r="K3103" s="68" t="s">
        <v>6517</v>
      </c>
      <c r="L3103" s="120" t="s">
        <v>149</v>
      </c>
      <c r="M3103" s="117" t="s">
        <v>149</v>
      </c>
      <c r="N3103" s="118" t="s">
        <v>147</v>
      </c>
      <c r="O3103" s="118" t="s">
        <v>147</v>
      </c>
      <c r="P3103" s="118" t="s">
        <v>147</v>
      </c>
      <c r="Q3103" s="118" t="s">
        <v>146</v>
      </c>
      <c r="R3103" s="118" t="s">
        <v>146</v>
      </c>
      <c r="S3103" s="118" t="s">
        <v>146</v>
      </c>
      <c r="T3103" s="118" t="s">
        <v>147</v>
      </c>
      <c r="U3103" s="118" t="s">
        <v>146</v>
      </c>
      <c r="V3103" s="118" t="s">
        <v>146</v>
      </c>
      <c r="W3103" s="118" t="s">
        <v>6520</v>
      </c>
      <c r="X3103" s="121">
        <f t="shared" si="54"/>
        <v>23</v>
      </c>
      <c r="Y3103" s="68"/>
      <c r="Z3103" s="113">
        <f>VLOOKUP(B3103,[1]Sheet1!B$3:V$3093,21,0)</f>
        <v>0</v>
      </c>
    </row>
    <row r="3104" spans="2:26" ht="45" x14ac:dyDescent="0.25">
      <c r="B3104" s="9" t="s">
        <v>6231</v>
      </c>
      <c r="C3104" s="9" t="s">
        <v>6232</v>
      </c>
      <c r="D3104" s="9">
        <v>1996</v>
      </c>
      <c r="E3104" s="9" t="s">
        <v>12</v>
      </c>
      <c r="F3104" s="9" t="s">
        <v>6233</v>
      </c>
      <c r="G3104" s="60" t="s">
        <v>6518</v>
      </c>
      <c r="H3104" s="1" t="s">
        <v>11</v>
      </c>
      <c r="I3104" s="1" t="s">
        <v>6299</v>
      </c>
      <c r="J3104" s="68" t="s">
        <v>293</v>
      </c>
      <c r="K3104" s="68" t="s">
        <v>294</v>
      </c>
      <c r="L3104" s="120" t="s">
        <v>149</v>
      </c>
      <c r="M3104" s="117" t="s">
        <v>146</v>
      </c>
      <c r="N3104" s="118" t="s">
        <v>146</v>
      </c>
      <c r="O3104" s="118" t="s">
        <v>146</v>
      </c>
      <c r="P3104" s="118" t="s">
        <v>147</v>
      </c>
      <c r="Q3104" s="118" t="s">
        <v>146</v>
      </c>
      <c r="R3104" s="118" t="s">
        <v>146</v>
      </c>
      <c r="S3104" s="118" t="s">
        <v>146</v>
      </c>
      <c r="T3104" s="118" t="s">
        <v>149</v>
      </c>
      <c r="U3104" s="118" t="s">
        <v>146</v>
      </c>
      <c r="V3104" s="118" t="s">
        <v>146</v>
      </c>
      <c r="W3104" s="118" t="s">
        <v>6520</v>
      </c>
      <c r="X3104" s="121">
        <f t="shared" si="54"/>
        <v>20</v>
      </c>
      <c r="Y3104" s="68"/>
      <c r="Z3104" s="113">
        <f>VLOOKUP(B3104,[1]Sheet1!B$3:V$3093,21,0)</f>
        <v>0</v>
      </c>
    </row>
    <row r="3105" spans="2:26" ht="45" x14ac:dyDescent="0.25">
      <c r="B3105" s="9" t="s">
        <v>6234</v>
      </c>
      <c r="C3105" s="9" t="s">
        <v>6235</v>
      </c>
      <c r="D3105" s="9">
        <v>1991</v>
      </c>
      <c r="E3105" s="9" t="s">
        <v>12</v>
      </c>
      <c r="F3105" s="9" t="s">
        <v>6233</v>
      </c>
      <c r="G3105" s="60" t="s">
        <v>6518</v>
      </c>
      <c r="H3105" s="1" t="s">
        <v>11</v>
      </c>
      <c r="I3105" s="1" t="s">
        <v>128</v>
      </c>
      <c r="J3105" s="68" t="s">
        <v>298</v>
      </c>
      <c r="K3105" s="68" t="s">
        <v>299</v>
      </c>
      <c r="L3105" s="120" t="s">
        <v>149</v>
      </c>
      <c r="M3105" s="117" t="s">
        <v>149</v>
      </c>
      <c r="N3105" s="118" t="s">
        <v>147</v>
      </c>
      <c r="O3105" s="118" t="s">
        <v>147</v>
      </c>
      <c r="P3105" s="118" t="s">
        <v>146</v>
      </c>
      <c r="Q3105" s="118" t="s">
        <v>6520</v>
      </c>
      <c r="R3105" s="118" t="s">
        <v>146</v>
      </c>
      <c r="S3105" s="118" t="s">
        <v>6520</v>
      </c>
      <c r="T3105" s="118" t="s">
        <v>149</v>
      </c>
      <c r="U3105" s="118" t="s">
        <v>146</v>
      </c>
      <c r="V3105" s="118" t="s">
        <v>146</v>
      </c>
      <c r="W3105" s="118" t="s">
        <v>6520</v>
      </c>
      <c r="X3105" s="121">
        <f t="shared" si="54"/>
        <v>18.888888888888889</v>
      </c>
      <c r="Y3105" s="68"/>
      <c r="Z3105" s="113">
        <f>VLOOKUP(B3105,[1]Sheet1!B$3:V$3093,21,0)</f>
        <v>0</v>
      </c>
    </row>
  </sheetData>
  <autoFilter ref="A9:AF3105" xr:uid="{00000000-0009-0000-0000-000001000000}"/>
  <mergeCells count="24">
    <mergeCell ref="Y7:Y9"/>
    <mergeCell ref="F8:F9"/>
    <mergeCell ref="G8:G9"/>
    <mergeCell ref="H8:H9"/>
    <mergeCell ref="I8:I9"/>
    <mergeCell ref="J8:J9"/>
    <mergeCell ref="K8:K9"/>
    <mergeCell ref="F7:G7"/>
    <mergeCell ref="L8:W8"/>
    <mergeCell ref="X8:X9"/>
    <mergeCell ref="H7:I7"/>
    <mergeCell ref="J7:K7"/>
    <mergeCell ref="L7:X7"/>
    <mergeCell ref="A7:A9"/>
    <mergeCell ref="B7:B9"/>
    <mergeCell ref="C7:C9"/>
    <mergeCell ref="D7:D9"/>
    <mergeCell ref="E7:E9"/>
    <mergeCell ref="A5:Y5"/>
    <mergeCell ref="B1:G1"/>
    <mergeCell ref="O1:Y1"/>
    <mergeCell ref="B2:G2"/>
    <mergeCell ref="O2:Y2"/>
    <mergeCell ref="A4:Y4"/>
  </mergeCells>
  <conditionalFormatting sqref="B12:B3105">
    <cfRule type="duplicateValues" dxfId="0" priority="1"/>
  </conditionalFormatting>
  <pageMargins left="0.15" right="0.05" top="0.45" bottom="0.5" header="0.31496062992126" footer="0.31496062992126"/>
  <pageSetup paperSize="9" scale="64" orientation="landscape" r:id="rId1"/>
  <headerFooter>
    <oddFooter>&amp;L&amp;"Times New Roman,Regular"&amp;12BM07.QT.VCC.TCLĐ.12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N3104"/>
  <sheetViews>
    <sheetView topLeftCell="A335" workbookViewId="0">
      <selection activeCell="B338" sqref="A1:N3104"/>
    </sheetView>
  </sheetViews>
  <sheetFormatPr defaultColWidth="9.140625" defaultRowHeight="15" x14ac:dyDescent="0.25"/>
  <cols>
    <col min="1" max="1" width="4.85546875" style="38" customWidth="1"/>
    <col min="2" max="2" width="11" style="38" customWidth="1"/>
    <col min="3" max="3" width="17.85546875" style="38" customWidth="1"/>
    <col min="4" max="5" width="7.28515625" style="38" customWidth="1"/>
    <col min="6" max="6" width="15" style="38" customWidth="1"/>
    <col min="7" max="7" width="18.42578125" style="38" customWidth="1"/>
    <col min="8" max="8" width="10.5703125" style="38" customWidth="1"/>
    <col min="9" max="9" width="14.85546875" style="38" customWidth="1"/>
    <col min="10" max="10" width="10" style="38" customWidth="1"/>
    <col min="11" max="11" width="10.42578125" style="38" customWidth="1"/>
    <col min="12" max="12" width="9.140625" style="38" customWidth="1"/>
    <col min="13" max="13" width="30.42578125" style="38" customWidth="1"/>
    <col min="14" max="14" width="11.28515625" style="38" customWidth="1"/>
    <col min="15" max="16384" width="9.140625" style="38"/>
  </cols>
  <sheetData>
    <row r="1" spans="1:14" ht="20.100000000000001" customHeight="1" x14ac:dyDescent="0.25">
      <c r="A1" s="34"/>
      <c r="B1" s="184" t="s">
        <v>135</v>
      </c>
      <c r="C1" s="184"/>
      <c r="D1" s="184"/>
      <c r="E1" s="184"/>
      <c r="F1" s="184"/>
      <c r="G1" s="184"/>
      <c r="H1" s="35"/>
      <c r="I1" s="36"/>
      <c r="J1" s="37"/>
      <c r="K1" s="198" t="s">
        <v>0</v>
      </c>
      <c r="L1" s="198"/>
      <c r="M1" s="198"/>
      <c r="N1" s="198"/>
    </row>
    <row r="2" spans="1:14" ht="20.100000000000001" customHeight="1" x14ac:dyDescent="0.25">
      <c r="A2" s="34"/>
      <c r="B2" s="186" t="s">
        <v>57</v>
      </c>
      <c r="C2" s="186"/>
      <c r="D2" s="186"/>
      <c r="E2" s="186"/>
      <c r="F2" s="186"/>
      <c r="G2" s="186"/>
      <c r="H2" s="39"/>
      <c r="I2" s="36"/>
      <c r="J2" s="37"/>
      <c r="K2" s="198" t="s">
        <v>136</v>
      </c>
      <c r="L2" s="198"/>
      <c r="M2" s="198"/>
      <c r="N2" s="198"/>
    </row>
    <row r="3" spans="1:14" ht="20.100000000000001" customHeight="1" x14ac:dyDescent="0.25">
      <c r="A3" s="34"/>
      <c r="B3" s="40"/>
      <c r="C3" s="40"/>
      <c r="D3" s="41"/>
      <c r="E3" s="42"/>
      <c r="F3" s="40"/>
      <c r="G3" s="43"/>
      <c r="H3" s="43"/>
      <c r="I3" s="43"/>
      <c r="J3" s="44"/>
      <c r="K3" s="45"/>
      <c r="L3" s="199" t="s">
        <v>231</v>
      </c>
      <c r="M3" s="199"/>
      <c r="N3" s="199"/>
    </row>
    <row r="4" spans="1:14" ht="21.95" customHeight="1" x14ac:dyDescent="0.25">
      <c r="A4" s="187" t="s">
        <v>137</v>
      </c>
      <c r="B4" s="187"/>
      <c r="C4" s="187"/>
      <c r="D4" s="187"/>
      <c r="E4" s="187"/>
      <c r="F4" s="187"/>
      <c r="G4" s="187"/>
      <c r="H4" s="187"/>
      <c r="I4" s="187"/>
      <c r="J4" s="187"/>
      <c r="K4" s="187"/>
      <c r="L4" s="187"/>
      <c r="M4" s="187"/>
      <c r="N4" s="187"/>
    </row>
    <row r="5" spans="1:14" ht="20.100000000000001" customHeight="1" x14ac:dyDescent="0.25">
      <c r="A5" s="183"/>
      <c r="B5" s="183"/>
      <c r="C5" s="183"/>
      <c r="D5" s="183"/>
      <c r="E5" s="183"/>
      <c r="F5" s="183"/>
      <c r="G5" s="183"/>
      <c r="H5" s="183"/>
      <c r="I5" s="183"/>
      <c r="J5" s="183"/>
      <c r="K5" s="183"/>
      <c r="L5" s="183"/>
      <c r="M5" s="183"/>
      <c r="N5" s="183"/>
    </row>
    <row r="6" spans="1:14" ht="15" customHeight="1" x14ac:dyDescent="0.25">
      <c r="A6" s="46"/>
      <c r="B6" s="46"/>
      <c r="C6" s="46"/>
      <c r="D6" s="46"/>
      <c r="E6" s="46"/>
      <c r="F6" s="46"/>
      <c r="G6" s="46"/>
      <c r="H6" s="46"/>
      <c r="I6" s="46"/>
      <c r="J6" s="46"/>
      <c r="K6" s="46"/>
      <c r="L6" s="46"/>
      <c r="M6" s="46"/>
      <c r="N6" s="46"/>
    </row>
    <row r="7" spans="1:14" s="71" customFormat="1" ht="25.5" customHeight="1" x14ac:dyDescent="0.25">
      <c r="A7" s="188" t="s">
        <v>58</v>
      </c>
      <c r="B7" s="189" t="s">
        <v>2</v>
      </c>
      <c r="C7" s="188" t="s">
        <v>59</v>
      </c>
      <c r="D7" s="189" t="s">
        <v>3</v>
      </c>
      <c r="E7" s="189" t="s">
        <v>4</v>
      </c>
      <c r="F7" s="189" t="s">
        <v>60</v>
      </c>
      <c r="G7" s="189"/>
      <c r="H7" s="189" t="s">
        <v>61</v>
      </c>
      <c r="I7" s="189"/>
      <c r="J7" s="189" t="s">
        <v>62</v>
      </c>
      <c r="K7" s="189"/>
      <c r="L7" s="195" t="s">
        <v>138</v>
      </c>
      <c r="M7" s="192" t="s">
        <v>139</v>
      </c>
      <c r="N7" s="189" t="s">
        <v>65</v>
      </c>
    </row>
    <row r="8" spans="1:14" s="71" customFormat="1" ht="20.25" customHeight="1" x14ac:dyDescent="0.25">
      <c r="A8" s="188"/>
      <c r="B8" s="189"/>
      <c r="C8" s="188"/>
      <c r="D8" s="189"/>
      <c r="E8" s="189"/>
      <c r="F8" s="189" t="s">
        <v>5</v>
      </c>
      <c r="G8" s="189" t="s">
        <v>6</v>
      </c>
      <c r="H8" s="189" t="s">
        <v>7</v>
      </c>
      <c r="I8" s="189" t="s">
        <v>8</v>
      </c>
      <c r="J8" s="190" t="s">
        <v>66</v>
      </c>
      <c r="K8" s="189" t="s">
        <v>67</v>
      </c>
      <c r="L8" s="196"/>
      <c r="M8" s="193"/>
      <c r="N8" s="189"/>
    </row>
    <row r="9" spans="1:14" s="71" customFormat="1" ht="45.75" customHeight="1" x14ac:dyDescent="0.25">
      <c r="A9" s="188"/>
      <c r="B9" s="189"/>
      <c r="C9" s="188"/>
      <c r="D9" s="189"/>
      <c r="E9" s="189"/>
      <c r="F9" s="189"/>
      <c r="G9" s="189"/>
      <c r="H9" s="189"/>
      <c r="I9" s="189"/>
      <c r="J9" s="190"/>
      <c r="K9" s="189"/>
      <c r="L9" s="197"/>
      <c r="M9" s="194"/>
      <c r="N9" s="189"/>
    </row>
    <row r="10" spans="1:14" s="71" customFormat="1" ht="34.5" hidden="1" customHeight="1" x14ac:dyDescent="0.25">
      <c r="A10" s="142"/>
      <c r="B10" s="90" t="s">
        <v>117</v>
      </c>
      <c r="C10" s="145" t="s">
        <v>118</v>
      </c>
      <c r="D10" s="90"/>
      <c r="E10" s="90"/>
      <c r="F10" s="90"/>
      <c r="G10" s="90"/>
      <c r="H10" s="90"/>
      <c r="I10" s="90"/>
      <c r="J10" s="19"/>
      <c r="K10" s="19"/>
      <c r="L10" s="90"/>
      <c r="M10" s="90"/>
      <c r="N10" s="47"/>
    </row>
    <row r="11" spans="1:14" s="50" customFormat="1" ht="21.75" hidden="1" customHeight="1" x14ac:dyDescent="0.25">
      <c r="A11" s="142"/>
      <c r="B11" s="90">
        <v>1</v>
      </c>
      <c r="C11" s="145" t="s">
        <v>123</v>
      </c>
      <c r="D11" s="90"/>
      <c r="E11" s="90"/>
      <c r="F11" s="90"/>
      <c r="G11" s="90"/>
      <c r="H11" s="90"/>
      <c r="I11" s="90"/>
      <c r="J11" s="19"/>
      <c r="K11" s="19"/>
      <c r="L11" s="90"/>
      <c r="M11" s="90"/>
      <c r="N11" s="47"/>
    </row>
    <row r="12" spans="1:14" s="49" customFormat="1" ht="45.75" hidden="1" customHeight="1" x14ac:dyDescent="0.25">
      <c r="A12" s="143">
        <v>1</v>
      </c>
      <c r="B12" s="52" t="s">
        <v>257</v>
      </c>
      <c r="C12" s="122" t="s">
        <v>258</v>
      </c>
      <c r="D12" s="122">
        <v>1993</v>
      </c>
      <c r="E12" s="122" t="s">
        <v>10</v>
      </c>
      <c r="F12" s="122" t="s">
        <v>259</v>
      </c>
      <c r="G12" s="122" t="s">
        <v>284</v>
      </c>
      <c r="H12" s="122" t="s">
        <v>11</v>
      </c>
      <c r="I12" s="122" t="s">
        <v>289</v>
      </c>
      <c r="J12" s="52" t="s">
        <v>291</v>
      </c>
      <c r="K12" s="52" t="s">
        <v>292</v>
      </c>
      <c r="L12" s="146"/>
      <c r="M12" s="52"/>
      <c r="N12" s="47"/>
    </row>
    <row r="13" spans="1:14" s="50" customFormat="1" ht="30" hidden="1" x14ac:dyDescent="0.25">
      <c r="A13" s="143">
        <v>2</v>
      </c>
      <c r="B13" s="52" t="s">
        <v>260</v>
      </c>
      <c r="C13" s="122" t="s">
        <v>261</v>
      </c>
      <c r="D13" s="122">
        <v>1997</v>
      </c>
      <c r="E13" s="122" t="s">
        <v>10</v>
      </c>
      <c r="F13" s="122" t="s">
        <v>262</v>
      </c>
      <c r="G13" s="122" t="s">
        <v>285</v>
      </c>
      <c r="H13" s="122" t="s">
        <v>11</v>
      </c>
      <c r="I13" s="122" t="s">
        <v>110</v>
      </c>
      <c r="J13" s="52" t="s">
        <v>293</v>
      </c>
      <c r="K13" s="52" t="s">
        <v>294</v>
      </c>
      <c r="L13" s="147"/>
      <c r="M13" s="52"/>
      <c r="N13" s="47"/>
    </row>
    <row r="14" spans="1:14" s="50" customFormat="1" ht="30" hidden="1" x14ac:dyDescent="0.25">
      <c r="A14" s="143">
        <v>3</v>
      </c>
      <c r="B14" s="52" t="s">
        <v>263</v>
      </c>
      <c r="C14" s="122" t="s">
        <v>264</v>
      </c>
      <c r="D14" s="122">
        <v>1991</v>
      </c>
      <c r="E14" s="122" t="s">
        <v>10</v>
      </c>
      <c r="F14" s="122" t="s">
        <v>265</v>
      </c>
      <c r="G14" s="122" t="s">
        <v>286</v>
      </c>
      <c r="H14" s="122" t="s">
        <v>11</v>
      </c>
      <c r="I14" s="122" t="s">
        <v>172</v>
      </c>
      <c r="J14" s="52" t="s">
        <v>295</v>
      </c>
      <c r="K14" s="52" t="s">
        <v>292</v>
      </c>
      <c r="L14" s="147"/>
      <c r="M14" s="52"/>
      <c r="N14" s="47"/>
    </row>
    <row r="15" spans="1:14" s="50" customFormat="1" ht="30" hidden="1" x14ac:dyDescent="0.25">
      <c r="A15" s="143">
        <v>4</v>
      </c>
      <c r="B15" s="52" t="s">
        <v>266</v>
      </c>
      <c r="C15" s="122" t="s">
        <v>267</v>
      </c>
      <c r="D15" s="122">
        <v>1983</v>
      </c>
      <c r="E15" s="122" t="s">
        <v>10</v>
      </c>
      <c r="F15" s="122" t="s">
        <v>268</v>
      </c>
      <c r="G15" s="122" t="s">
        <v>287</v>
      </c>
      <c r="H15" s="122" t="s">
        <v>18</v>
      </c>
      <c r="I15" s="122" t="s">
        <v>17</v>
      </c>
      <c r="J15" s="52" t="s">
        <v>296</v>
      </c>
      <c r="K15" s="52" t="s">
        <v>297</v>
      </c>
      <c r="L15" s="147"/>
      <c r="M15" s="52"/>
      <c r="N15" s="47"/>
    </row>
    <row r="16" spans="1:14" s="71" customFormat="1" ht="30" hidden="1" x14ac:dyDescent="0.25">
      <c r="A16" s="143">
        <v>5</v>
      </c>
      <c r="B16" s="52" t="s">
        <v>269</v>
      </c>
      <c r="C16" s="122" t="s">
        <v>270</v>
      </c>
      <c r="D16" s="122">
        <v>1985</v>
      </c>
      <c r="E16" s="122" t="s">
        <v>10</v>
      </c>
      <c r="F16" s="122" t="s">
        <v>268</v>
      </c>
      <c r="G16" s="122" t="s">
        <v>287</v>
      </c>
      <c r="H16" s="122" t="s">
        <v>11</v>
      </c>
      <c r="I16" s="122" t="s">
        <v>170</v>
      </c>
      <c r="J16" s="52" t="s">
        <v>296</v>
      </c>
      <c r="K16" s="52" t="s">
        <v>297</v>
      </c>
      <c r="L16" s="147"/>
      <c r="M16" s="52"/>
      <c r="N16" s="147"/>
    </row>
    <row r="17" spans="1:14" s="71" customFormat="1" ht="30" hidden="1" x14ac:dyDescent="0.25">
      <c r="A17" s="143">
        <v>6</v>
      </c>
      <c r="B17" s="52" t="s">
        <v>271</v>
      </c>
      <c r="C17" s="122" t="s">
        <v>272</v>
      </c>
      <c r="D17" s="122">
        <v>1993</v>
      </c>
      <c r="E17" s="122" t="s">
        <v>10</v>
      </c>
      <c r="F17" s="122" t="s">
        <v>262</v>
      </c>
      <c r="G17" s="122" t="s">
        <v>285</v>
      </c>
      <c r="H17" s="122" t="s">
        <v>11</v>
      </c>
      <c r="I17" s="122" t="s">
        <v>110</v>
      </c>
      <c r="J17" s="52" t="s">
        <v>298</v>
      </c>
      <c r="K17" s="52" t="s">
        <v>299</v>
      </c>
      <c r="L17" s="147"/>
      <c r="M17" s="52"/>
      <c r="N17" s="147"/>
    </row>
    <row r="18" spans="1:14" s="71" customFormat="1" ht="30" hidden="1" x14ac:dyDescent="0.25">
      <c r="A18" s="143"/>
      <c r="B18" s="90" t="s">
        <v>273</v>
      </c>
      <c r="C18" s="145" t="s">
        <v>274</v>
      </c>
      <c r="D18" s="30">
        <v>1993</v>
      </c>
      <c r="E18" s="30" t="s">
        <v>12</v>
      </c>
      <c r="F18" s="30" t="s">
        <v>275</v>
      </c>
      <c r="G18" s="30" t="s">
        <v>288</v>
      </c>
      <c r="H18" s="80" t="s">
        <v>74</v>
      </c>
      <c r="I18" s="80" t="s">
        <v>110</v>
      </c>
      <c r="J18" s="30" t="s">
        <v>300</v>
      </c>
      <c r="K18" s="30" t="s">
        <v>301</v>
      </c>
      <c r="L18" s="147"/>
      <c r="M18" s="30"/>
      <c r="N18" s="147"/>
    </row>
    <row r="19" spans="1:14" ht="178.5" hidden="1" x14ac:dyDescent="0.25">
      <c r="A19" s="143">
        <v>1</v>
      </c>
      <c r="B19" s="52" t="s">
        <v>276</v>
      </c>
      <c r="C19" s="122" t="s">
        <v>277</v>
      </c>
      <c r="D19" s="122">
        <v>1971</v>
      </c>
      <c r="E19" s="122" t="s">
        <v>10</v>
      </c>
      <c r="F19" s="122" t="s">
        <v>268</v>
      </c>
      <c r="G19" s="30" t="s">
        <v>287</v>
      </c>
      <c r="H19" s="122" t="s">
        <v>13</v>
      </c>
      <c r="I19" s="122" t="s">
        <v>290</v>
      </c>
      <c r="J19" s="52" t="s">
        <v>291</v>
      </c>
      <c r="K19" s="52" t="s">
        <v>292</v>
      </c>
      <c r="L19" s="61">
        <v>50</v>
      </c>
      <c r="M19" s="62" t="s">
        <v>232</v>
      </c>
      <c r="N19" s="137"/>
    </row>
    <row r="20" spans="1:14" s="71" customFormat="1" ht="90.75" hidden="1" customHeight="1" x14ac:dyDescent="0.25">
      <c r="A20" s="143">
        <v>2</v>
      </c>
      <c r="B20" s="15" t="s">
        <v>278</v>
      </c>
      <c r="C20" s="148" t="s">
        <v>279</v>
      </c>
      <c r="D20" s="30">
        <v>1987</v>
      </c>
      <c r="E20" s="30" t="s">
        <v>10</v>
      </c>
      <c r="F20" s="30" t="s">
        <v>280</v>
      </c>
      <c r="G20" s="30" t="s">
        <v>288</v>
      </c>
      <c r="H20" s="80" t="s">
        <v>11</v>
      </c>
      <c r="I20" s="80" t="s">
        <v>17</v>
      </c>
      <c r="J20" s="30" t="s">
        <v>302</v>
      </c>
      <c r="K20" s="30" t="s">
        <v>303</v>
      </c>
      <c r="L20" s="147">
        <v>49</v>
      </c>
      <c r="M20" s="69" t="s">
        <v>233</v>
      </c>
      <c r="N20" s="147"/>
    </row>
    <row r="21" spans="1:14" ht="178.5" hidden="1" x14ac:dyDescent="0.25">
      <c r="A21" s="143">
        <v>3</v>
      </c>
      <c r="B21" s="30" t="s">
        <v>281</v>
      </c>
      <c r="C21" s="30" t="s">
        <v>282</v>
      </c>
      <c r="D21" s="30">
        <v>1990</v>
      </c>
      <c r="E21" s="30" t="s">
        <v>12</v>
      </c>
      <c r="F21" s="30" t="s">
        <v>283</v>
      </c>
      <c r="G21" s="30" t="s">
        <v>286</v>
      </c>
      <c r="H21" s="80" t="s">
        <v>13</v>
      </c>
      <c r="I21" s="80" t="s">
        <v>19</v>
      </c>
      <c r="J21" s="30" t="s">
        <v>296</v>
      </c>
      <c r="K21" s="30" t="s">
        <v>297</v>
      </c>
      <c r="L21" s="97">
        <v>52</v>
      </c>
      <c r="M21" s="62" t="s">
        <v>234</v>
      </c>
      <c r="N21" s="137"/>
    </row>
    <row r="22" spans="1:14" ht="204.75" hidden="1" x14ac:dyDescent="0.25">
      <c r="A22" s="143">
        <v>4</v>
      </c>
      <c r="B22" s="30">
        <v>2</v>
      </c>
      <c r="C22" s="30" t="s">
        <v>304</v>
      </c>
      <c r="D22" s="30"/>
      <c r="E22" s="30"/>
      <c r="F22" s="30"/>
      <c r="G22" s="30"/>
      <c r="H22" s="80"/>
      <c r="I22" s="80"/>
      <c r="J22" s="30"/>
      <c r="K22" s="30"/>
      <c r="L22" s="97">
        <v>49</v>
      </c>
      <c r="M22" s="123" t="s">
        <v>235</v>
      </c>
      <c r="N22" s="137"/>
    </row>
    <row r="23" spans="1:14" ht="191.25" hidden="1" x14ac:dyDescent="0.25">
      <c r="A23" s="143">
        <v>5</v>
      </c>
      <c r="B23" s="30" t="s">
        <v>305</v>
      </c>
      <c r="C23" s="30" t="s">
        <v>306</v>
      </c>
      <c r="D23" s="30">
        <v>1992</v>
      </c>
      <c r="E23" s="30" t="s">
        <v>10</v>
      </c>
      <c r="F23" s="30" t="s">
        <v>307</v>
      </c>
      <c r="G23" s="30" t="s">
        <v>314</v>
      </c>
      <c r="H23" s="80" t="s">
        <v>13</v>
      </c>
      <c r="I23" s="80" t="s">
        <v>17</v>
      </c>
      <c r="J23" s="30" t="s">
        <v>296</v>
      </c>
      <c r="K23" s="30" t="s">
        <v>297</v>
      </c>
      <c r="L23" s="97">
        <v>51</v>
      </c>
      <c r="M23" s="124" t="s">
        <v>236</v>
      </c>
      <c r="N23" s="137"/>
    </row>
    <row r="24" spans="1:14" ht="51" hidden="1" x14ac:dyDescent="0.25">
      <c r="A24" s="143">
        <v>6</v>
      </c>
      <c r="B24" s="30" t="s">
        <v>308</v>
      </c>
      <c r="C24" s="30" t="s">
        <v>309</v>
      </c>
      <c r="D24" s="30">
        <v>1993</v>
      </c>
      <c r="E24" s="30" t="s">
        <v>12</v>
      </c>
      <c r="F24" s="30" t="s">
        <v>310</v>
      </c>
      <c r="G24" s="30" t="s">
        <v>315</v>
      </c>
      <c r="H24" s="80" t="s">
        <v>13</v>
      </c>
      <c r="I24" s="80" t="s">
        <v>129</v>
      </c>
      <c r="J24" s="30" t="s">
        <v>317</v>
      </c>
      <c r="K24" s="30" t="s">
        <v>299</v>
      </c>
      <c r="L24" s="97">
        <v>58</v>
      </c>
      <c r="M24" s="62" t="s">
        <v>250</v>
      </c>
      <c r="N24" s="137"/>
    </row>
    <row r="25" spans="1:14" ht="51" hidden="1" x14ac:dyDescent="0.25">
      <c r="A25" s="143">
        <v>7</v>
      </c>
      <c r="B25" s="30" t="s">
        <v>311</v>
      </c>
      <c r="C25" s="30" t="s">
        <v>312</v>
      </c>
      <c r="D25" s="30">
        <v>1991</v>
      </c>
      <c r="E25" s="30" t="s">
        <v>12</v>
      </c>
      <c r="F25" s="30" t="s">
        <v>313</v>
      </c>
      <c r="G25" s="30" t="s">
        <v>316</v>
      </c>
      <c r="H25" s="80" t="s">
        <v>18</v>
      </c>
      <c r="I25" s="80" t="s">
        <v>22</v>
      </c>
      <c r="J25" s="30" t="s">
        <v>291</v>
      </c>
      <c r="K25" s="30" t="s">
        <v>292</v>
      </c>
      <c r="L25" s="97">
        <v>51</v>
      </c>
      <c r="M25" s="62" t="s">
        <v>250</v>
      </c>
      <c r="N25" s="137"/>
    </row>
    <row r="26" spans="1:14" ht="60.75" hidden="1" customHeight="1" x14ac:dyDescent="0.25">
      <c r="A26" s="143">
        <v>8</v>
      </c>
      <c r="B26" s="30">
        <v>3</v>
      </c>
      <c r="C26" s="30" t="s">
        <v>120</v>
      </c>
      <c r="D26" s="30"/>
      <c r="E26" s="30"/>
      <c r="F26" s="30"/>
      <c r="G26" s="30"/>
      <c r="H26" s="80"/>
      <c r="I26" s="80"/>
      <c r="J26" s="30"/>
      <c r="K26" s="30"/>
      <c r="L26" s="97">
        <v>55</v>
      </c>
      <c r="M26" s="62" t="s">
        <v>250</v>
      </c>
      <c r="N26" s="137"/>
    </row>
    <row r="27" spans="1:14" ht="51" hidden="1" x14ac:dyDescent="0.25">
      <c r="A27" s="143">
        <v>9</v>
      </c>
      <c r="B27" s="30" t="s">
        <v>318</v>
      </c>
      <c r="C27" s="30" t="s">
        <v>319</v>
      </c>
      <c r="D27" s="30">
        <v>1987</v>
      </c>
      <c r="E27" s="30" t="s">
        <v>12</v>
      </c>
      <c r="F27" s="30" t="s">
        <v>320</v>
      </c>
      <c r="G27" s="30" t="s">
        <v>108</v>
      </c>
      <c r="H27" s="80" t="s">
        <v>11</v>
      </c>
      <c r="I27" s="80" t="s">
        <v>170</v>
      </c>
      <c r="J27" s="30" t="s">
        <v>291</v>
      </c>
      <c r="K27" s="30" t="s">
        <v>292</v>
      </c>
      <c r="L27" s="97">
        <v>55</v>
      </c>
      <c r="M27" s="62" t="s">
        <v>240</v>
      </c>
      <c r="N27" s="47"/>
    </row>
    <row r="28" spans="1:14" ht="51" hidden="1" x14ac:dyDescent="0.25">
      <c r="A28" s="143">
        <v>10</v>
      </c>
      <c r="B28" s="30" t="s">
        <v>321</v>
      </c>
      <c r="C28" s="30" t="s">
        <v>322</v>
      </c>
      <c r="D28" s="30">
        <v>1991</v>
      </c>
      <c r="E28" s="30" t="s">
        <v>12</v>
      </c>
      <c r="F28" s="30" t="s">
        <v>323</v>
      </c>
      <c r="G28" s="30" t="s">
        <v>108</v>
      </c>
      <c r="H28" s="80" t="s">
        <v>11</v>
      </c>
      <c r="I28" s="80" t="s">
        <v>92</v>
      </c>
      <c r="J28" s="30" t="s">
        <v>6236</v>
      </c>
      <c r="K28" s="30" t="s">
        <v>6237</v>
      </c>
      <c r="L28" s="97">
        <v>54</v>
      </c>
      <c r="M28" s="62" t="s">
        <v>241</v>
      </c>
      <c r="N28" s="47"/>
    </row>
    <row r="29" spans="1:14" ht="51" hidden="1" x14ac:dyDescent="0.25">
      <c r="A29" s="143">
        <v>11</v>
      </c>
      <c r="B29" s="30" t="s">
        <v>324</v>
      </c>
      <c r="C29" s="30" t="s">
        <v>325</v>
      </c>
      <c r="D29" s="30">
        <v>1990</v>
      </c>
      <c r="E29" s="30" t="s">
        <v>12</v>
      </c>
      <c r="F29" s="30" t="s">
        <v>206</v>
      </c>
      <c r="G29" s="30" t="s">
        <v>108</v>
      </c>
      <c r="H29" s="80" t="s">
        <v>11</v>
      </c>
      <c r="I29" s="80" t="s">
        <v>170</v>
      </c>
      <c r="J29" s="30" t="s">
        <v>296</v>
      </c>
      <c r="K29" s="30" t="s">
        <v>297</v>
      </c>
      <c r="L29" s="97">
        <v>54</v>
      </c>
      <c r="M29" s="124" t="s">
        <v>237</v>
      </c>
      <c r="N29" s="47"/>
    </row>
    <row r="30" spans="1:14" ht="51" hidden="1" x14ac:dyDescent="0.25">
      <c r="A30" s="143">
        <v>12</v>
      </c>
      <c r="B30" s="30" t="s">
        <v>326</v>
      </c>
      <c r="C30" s="30" t="s">
        <v>327</v>
      </c>
      <c r="D30" s="30">
        <v>1994</v>
      </c>
      <c r="E30" s="30" t="s">
        <v>12</v>
      </c>
      <c r="F30" s="30" t="s">
        <v>323</v>
      </c>
      <c r="G30" s="30" t="s">
        <v>108</v>
      </c>
      <c r="H30" s="80" t="s">
        <v>11</v>
      </c>
      <c r="I30" s="80" t="s">
        <v>92</v>
      </c>
      <c r="J30" s="30" t="s">
        <v>6238</v>
      </c>
      <c r="K30" s="30" t="s">
        <v>6239</v>
      </c>
      <c r="L30" s="97">
        <v>54</v>
      </c>
      <c r="M30" s="62" t="s">
        <v>237</v>
      </c>
      <c r="N30" s="47"/>
    </row>
    <row r="31" spans="1:14" ht="51" hidden="1" x14ac:dyDescent="0.25">
      <c r="A31" s="143">
        <v>13</v>
      </c>
      <c r="B31" s="30" t="s">
        <v>328</v>
      </c>
      <c r="C31" s="30" t="s">
        <v>329</v>
      </c>
      <c r="D31" s="30">
        <v>1989</v>
      </c>
      <c r="E31" s="30" t="s">
        <v>12</v>
      </c>
      <c r="F31" s="30" t="s">
        <v>206</v>
      </c>
      <c r="G31" s="30" t="s">
        <v>108</v>
      </c>
      <c r="H31" s="80" t="s">
        <v>11</v>
      </c>
      <c r="I31" s="80" t="s">
        <v>170</v>
      </c>
      <c r="J31" s="30" t="s">
        <v>291</v>
      </c>
      <c r="K31" s="30" t="s">
        <v>292</v>
      </c>
      <c r="L31" s="97">
        <v>55</v>
      </c>
      <c r="M31" s="62" t="s">
        <v>237</v>
      </c>
      <c r="N31" s="52"/>
    </row>
    <row r="32" spans="1:14" ht="51" hidden="1" x14ac:dyDescent="0.25">
      <c r="A32" s="143">
        <v>14</v>
      </c>
      <c r="B32" s="30" t="s">
        <v>330</v>
      </c>
      <c r="C32" s="30" t="s">
        <v>331</v>
      </c>
      <c r="D32" s="30">
        <v>1993</v>
      </c>
      <c r="E32" s="30" t="s">
        <v>12</v>
      </c>
      <c r="F32" s="30" t="s">
        <v>212</v>
      </c>
      <c r="G32" s="30" t="s">
        <v>108</v>
      </c>
      <c r="H32" s="80" t="s">
        <v>11</v>
      </c>
      <c r="I32" s="80" t="s">
        <v>16</v>
      </c>
      <c r="J32" s="30" t="s">
        <v>6240</v>
      </c>
      <c r="K32" s="30" t="s">
        <v>6241</v>
      </c>
      <c r="L32" s="97">
        <v>54</v>
      </c>
      <c r="M32" s="62" t="s">
        <v>237</v>
      </c>
      <c r="N32" s="47"/>
    </row>
    <row r="33" spans="1:14" ht="51" hidden="1" x14ac:dyDescent="0.25">
      <c r="A33" s="143">
        <v>15</v>
      </c>
      <c r="B33" s="30" t="s">
        <v>332</v>
      </c>
      <c r="C33" s="30" t="s">
        <v>333</v>
      </c>
      <c r="D33" s="30">
        <v>1993</v>
      </c>
      <c r="E33" s="30" t="s">
        <v>12</v>
      </c>
      <c r="F33" s="30" t="s">
        <v>334</v>
      </c>
      <c r="G33" s="30" t="s">
        <v>108</v>
      </c>
      <c r="H33" s="80" t="s">
        <v>11</v>
      </c>
      <c r="I33" s="80" t="s">
        <v>21</v>
      </c>
      <c r="J33" s="30" t="s">
        <v>298</v>
      </c>
      <c r="K33" s="30" t="s">
        <v>299</v>
      </c>
      <c r="L33" s="97">
        <v>55</v>
      </c>
      <c r="M33" s="62" t="s">
        <v>237</v>
      </c>
      <c r="N33" s="137"/>
    </row>
    <row r="34" spans="1:14" ht="51" hidden="1" x14ac:dyDescent="0.25">
      <c r="A34" s="143">
        <v>16</v>
      </c>
      <c r="B34" s="30" t="s">
        <v>335</v>
      </c>
      <c r="C34" s="30" t="s">
        <v>336</v>
      </c>
      <c r="D34" s="30">
        <v>1993</v>
      </c>
      <c r="E34" s="30" t="s">
        <v>12</v>
      </c>
      <c r="F34" s="30" t="s">
        <v>337</v>
      </c>
      <c r="G34" s="30" t="s">
        <v>108</v>
      </c>
      <c r="H34" s="80" t="s">
        <v>11</v>
      </c>
      <c r="I34" s="80" t="s">
        <v>21</v>
      </c>
      <c r="J34" s="30" t="s">
        <v>298</v>
      </c>
      <c r="K34" s="30" t="s">
        <v>299</v>
      </c>
      <c r="L34" s="97">
        <v>55</v>
      </c>
      <c r="M34" s="62" t="s">
        <v>238</v>
      </c>
      <c r="N34" s="137"/>
    </row>
    <row r="35" spans="1:14" ht="89.25" hidden="1" x14ac:dyDescent="0.25">
      <c r="A35" s="143">
        <v>17</v>
      </c>
      <c r="B35" s="30" t="s">
        <v>338</v>
      </c>
      <c r="C35" s="30" t="s">
        <v>339</v>
      </c>
      <c r="D35" s="30">
        <v>1995</v>
      </c>
      <c r="E35" s="30" t="s">
        <v>12</v>
      </c>
      <c r="F35" s="30" t="s">
        <v>206</v>
      </c>
      <c r="G35" s="30" t="s">
        <v>108</v>
      </c>
      <c r="H35" s="80" t="s">
        <v>11</v>
      </c>
      <c r="I35" s="80" t="s">
        <v>21</v>
      </c>
      <c r="J35" s="30" t="s">
        <v>298</v>
      </c>
      <c r="K35" s="30" t="s">
        <v>299</v>
      </c>
      <c r="L35" s="144">
        <v>55</v>
      </c>
      <c r="M35" s="136" t="s">
        <v>239</v>
      </c>
      <c r="N35" s="137"/>
    </row>
    <row r="36" spans="1:14" ht="89.25" hidden="1" x14ac:dyDescent="0.25">
      <c r="A36" s="143">
        <v>18</v>
      </c>
      <c r="B36" s="30" t="s">
        <v>340</v>
      </c>
      <c r="C36" s="30" t="s">
        <v>341</v>
      </c>
      <c r="D36" s="30">
        <v>1988</v>
      </c>
      <c r="E36" s="30" t="s">
        <v>12</v>
      </c>
      <c r="F36" s="30" t="s">
        <v>207</v>
      </c>
      <c r="G36" s="30" t="s">
        <v>108</v>
      </c>
      <c r="H36" s="80" t="s">
        <v>11</v>
      </c>
      <c r="I36" s="80" t="s">
        <v>180</v>
      </c>
      <c r="J36" s="30" t="s">
        <v>296</v>
      </c>
      <c r="K36" s="30" t="s">
        <v>297</v>
      </c>
      <c r="L36" s="144">
        <v>56</v>
      </c>
      <c r="M36" s="136" t="s">
        <v>239</v>
      </c>
      <c r="N36" s="137"/>
    </row>
    <row r="37" spans="1:14" ht="76.5" hidden="1" x14ac:dyDescent="0.25">
      <c r="A37" s="143">
        <v>19</v>
      </c>
      <c r="B37" s="30" t="s">
        <v>342</v>
      </c>
      <c r="C37" s="30" t="s">
        <v>343</v>
      </c>
      <c r="D37" s="30">
        <v>1984</v>
      </c>
      <c r="E37" s="30" t="s">
        <v>12</v>
      </c>
      <c r="F37" s="30" t="s">
        <v>207</v>
      </c>
      <c r="G37" s="30" t="s">
        <v>108</v>
      </c>
      <c r="H37" s="80" t="s">
        <v>11</v>
      </c>
      <c r="I37" s="80" t="s">
        <v>22</v>
      </c>
      <c r="J37" s="30" t="s">
        <v>296</v>
      </c>
      <c r="K37" s="30" t="s">
        <v>297</v>
      </c>
      <c r="L37" s="97">
        <v>57</v>
      </c>
      <c r="M37" s="62" t="s">
        <v>242</v>
      </c>
      <c r="N37" s="137"/>
    </row>
    <row r="38" spans="1:14" ht="63.75" hidden="1" x14ac:dyDescent="0.25">
      <c r="A38" s="143">
        <v>20</v>
      </c>
      <c r="B38" s="30" t="s">
        <v>344</v>
      </c>
      <c r="C38" s="30" t="s">
        <v>345</v>
      </c>
      <c r="D38" s="30">
        <v>1994</v>
      </c>
      <c r="E38" s="30" t="s">
        <v>12</v>
      </c>
      <c r="F38" s="30" t="s">
        <v>346</v>
      </c>
      <c r="G38" s="30" t="s">
        <v>108</v>
      </c>
      <c r="H38" s="80" t="s">
        <v>11</v>
      </c>
      <c r="I38" s="80" t="s">
        <v>92</v>
      </c>
      <c r="J38" s="30" t="s">
        <v>6242</v>
      </c>
      <c r="K38" s="30" t="s">
        <v>6243</v>
      </c>
      <c r="L38" s="97">
        <v>55</v>
      </c>
      <c r="M38" s="62" t="s">
        <v>243</v>
      </c>
      <c r="N38" s="137"/>
    </row>
    <row r="39" spans="1:14" s="71" customFormat="1" ht="76.5" hidden="1" x14ac:dyDescent="0.25">
      <c r="A39" s="143">
        <v>21</v>
      </c>
      <c r="B39" s="115" t="s">
        <v>347</v>
      </c>
      <c r="C39" s="30" t="s">
        <v>348</v>
      </c>
      <c r="D39" s="30">
        <v>1986</v>
      </c>
      <c r="E39" s="30" t="s">
        <v>12</v>
      </c>
      <c r="F39" s="30" t="s">
        <v>212</v>
      </c>
      <c r="G39" s="30" t="s">
        <v>108</v>
      </c>
      <c r="H39" s="80" t="s">
        <v>11</v>
      </c>
      <c r="I39" s="80" t="s">
        <v>20</v>
      </c>
      <c r="J39" s="30" t="s">
        <v>298</v>
      </c>
      <c r="K39" s="30" t="s">
        <v>299</v>
      </c>
      <c r="L39" s="97">
        <v>54</v>
      </c>
      <c r="M39" s="62" t="s">
        <v>244</v>
      </c>
      <c r="N39" s="147"/>
    </row>
    <row r="40" spans="1:14" ht="51" hidden="1" x14ac:dyDescent="0.25">
      <c r="A40" s="143">
        <v>22</v>
      </c>
      <c r="B40" s="30" t="s">
        <v>349</v>
      </c>
      <c r="C40" s="30" t="s">
        <v>350</v>
      </c>
      <c r="D40" s="30">
        <v>1990</v>
      </c>
      <c r="E40" s="30" t="s">
        <v>12</v>
      </c>
      <c r="F40" s="30" t="s">
        <v>30</v>
      </c>
      <c r="G40" s="30" t="s">
        <v>6244</v>
      </c>
      <c r="H40" s="80" t="s">
        <v>13</v>
      </c>
      <c r="I40" s="80" t="s">
        <v>171</v>
      </c>
      <c r="J40" s="30" t="s">
        <v>296</v>
      </c>
      <c r="K40" s="30" t="s">
        <v>297</v>
      </c>
      <c r="L40" s="97">
        <v>55</v>
      </c>
      <c r="M40" s="62" t="s">
        <v>6616</v>
      </c>
      <c r="N40" s="137"/>
    </row>
    <row r="41" spans="1:14" ht="76.5" hidden="1" x14ac:dyDescent="0.25">
      <c r="A41" s="143">
        <v>23</v>
      </c>
      <c r="B41" s="30" t="s">
        <v>351</v>
      </c>
      <c r="C41" s="30" t="s">
        <v>352</v>
      </c>
      <c r="D41" s="30">
        <v>1986</v>
      </c>
      <c r="E41" s="30" t="s">
        <v>12</v>
      </c>
      <c r="F41" s="30" t="s">
        <v>30</v>
      </c>
      <c r="G41" s="30" t="s">
        <v>6244</v>
      </c>
      <c r="H41" s="80" t="s">
        <v>11</v>
      </c>
      <c r="I41" s="80" t="s">
        <v>77</v>
      </c>
      <c r="J41" s="30" t="s">
        <v>291</v>
      </c>
      <c r="K41" s="30" t="s">
        <v>292</v>
      </c>
      <c r="L41" s="27">
        <v>55</v>
      </c>
      <c r="M41" s="62" t="s">
        <v>6617</v>
      </c>
      <c r="N41" s="137"/>
    </row>
    <row r="42" spans="1:14" ht="76.5" hidden="1" x14ac:dyDescent="0.25">
      <c r="A42" s="143">
        <v>24</v>
      </c>
      <c r="B42" s="30" t="s">
        <v>353</v>
      </c>
      <c r="C42" s="30" t="s">
        <v>354</v>
      </c>
      <c r="D42" s="30">
        <v>1990</v>
      </c>
      <c r="E42" s="30" t="s">
        <v>12</v>
      </c>
      <c r="F42" s="30" t="s">
        <v>30</v>
      </c>
      <c r="G42" s="30" t="s">
        <v>6244</v>
      </c>
      <c r="H42" s="80" t="s">
        <v>11</v>
      </c>
      <c r="I42" s="80" t="s">
        <v>25</v>
      </c>
      <c r="J42" s="30" t="s">
        <v>296</v>
      </c>
      <c r="K42" s="30" t="s">
        <v>297</v>
      </c>
      <c r="L42" s="27">
        <v>57</v>
      </c>
      <c r="M42" s="62" t="s">
        <v>6618</v>
      </c>
      <c r="N42" s="137"/>
    </row>
    <row r="43" spans="1:14" ht="102" hidden="1" x14ac:dyDescent="0.25">
      <c r="A43" s="143">
        <v>25</v>
      </c>
      <c r="B43" s="30" t="s">
        <v>355</v>
      </c>
      <c r="C43" s="30" t="s">
        <v>356</v>
      </c>
      <c r="D43" s="30">
        <v>1988</v>
      </c>
      <c r="E43" s="30" t="s">
        <v>12</v>
      </c>
      <c r="F43" s="30" t="s">
        <v>30</v>
      </c>
      <c r="G43" s="30" t="s">
        <v>6244</v>
      </c>
      <c r="H43" s="80" t="s">
        <v>18</v>
      </c>
      <c r="I43" s="80" t="s">
        <v>85</v>
      </c>
      <c r="J43" s="30" t="s">
        <v>296</v>
      </c>
      <c r="K43" s="30" t="s">
        <v>297</v>
      </c>
      <c r="L43" s="27">
        <v>57</v>
      </c>
      <c r="M43" s="62" t="s">
        <v>6619</v>
      </c>
      <c r="N43" s="137"/>
    </row>
    <row r="44" spans="1:14" ht="89.25" hidden="1" x14ac:dyDescent="0.25">
      <c r="A44" s="143">
        <v>26</v>
      </c>
      <c r="B44" s="30" t="s">
        <v>357</v>
      </c>
      <c r="C44" s="30" t="s">
        <v>358</v>
      </c>
      <c r="D44" s="30">
        <v>1996</v>
      </c>
      <c r="E44" s="30" t="s">
        <v>12</v>
      </c>
      <c r="F44" s="30" t="s">
        <v>161</v>
      </c>
      <c r="G44" s="30" t="s">
        <v>6244</v>
      </c>
      <c r="H44" s="80" t="s">
        <v>29</v>
      </c>
      <c r="I44" s="80" t="s">
        <v>14</v>
      </c>
      <c r="J44" s="30" t="s">
        <v>6245</v>
      </c>
      <c r="K44" s="30" t="s">
        <v>6246</v>
      </c>
      <c r="L44" s="75">
        <v>57</v>
      </c>
      <c r="M44" s="62" t="s">
        <v>6620</v>
      </c>
      <c r="N44" s="137"/>
    </row>
    <row r="45" spans="1:14" ht="135" hidden="1" x14ac:dyDescent="0.25">
      <c r="A45" s="143">
        <v>27</v>
      </c>
      <c r="B45" s="30" t="s">
        <v>359</v>
      </c>
      <c r="C45" s="30" t="s">
        <v>360</v>
      </c>
      <c r="D45" s="30">
        <v>1988</v>
      </c>
      <c r="E45" s="30" t="s">
        <v>12</v>
      </c>
      <c r="F45" s="30" t="s">
        <v>30</v>
      </c>
      <c r="G45" s="30" t="s">
        <v>6244</v>
      </c>
      <c r="H45" s="80" t="s">
        <v>18</v>
      </c>
      <c r="I45" s="80" t="s">
        <v>6247</v>
      </c>
      <c r="J45" s="30" t="s">
        <v>291</v>
      </c>
      <c r="K45" s="30" t="s">
        <v>292</v>
      </c>
      <c r="L45" s="149">
        <v>58</v>
      </c>
      <c r="M45" s="69" t="s">
        <v>6621</v>
      </c>
      <c r="N45" s="137"/>
    </row>
    <row r="46" spans="1:14" ht="105" hidden="1" x14ac:dyDescent="0.25">
      <c r="A46" s="143">
        <v>28</v>
      </c>
      <c r="B46" s="30" t="s">
        <v>361</v>
      </c>
      <c r="C46" s="30" t="s">
        <v>362</v>
      </c>
      <c r="D46" s="30">
        <v>1993</v>
      </c>
      <c r="E46" s="30" t="s">
        <v>12</v>
      </c>
      <c r="F46" s="30" t="s">
        <v>30</v>
      </c>
      <c r="G46" s="30" t="s">
        <v>6244</v>
      </c>
      <c r="H46" s="80" t="s">
        <v>13</v>
      </c>
      <c r="I46" s="80" t="s">
        <v>81</v>
      </c>
      <c r="J46" s="30" t="s">
        <v>296</v>
      </c>
      <c r="K46" s="30" t="s">
        <v>297</v>
      </c>
      <c r="L46" s="149">
        <v>57</v>
      </c>
      <c r="M46" s="69" t="s">
        <v>6620</v>
      </c>
      <c r="N46" s="137"/>
    </row>
    <row r="47" spans="1:14" ht="90" hidden="1" x14ac:dyDescent="0.25">
      <c r="A47" s="143">
        <v>29</v>
      </c>
      <c r="B47" s="30" t="s">
        <v>363</v>
      </c>
      <c r="C47" s="30" t="s">
        <v>364</v>
      </c>
      <c r="D47" s="30">
        <v>1991</v>
      </c>
      <c r="E47" s="30" t="s">
        <v>12</v>
      </c>
      <c r="F47" s="30" t="s">
        <v>30</v>
      </c>
      <c r="G47" s="30" t="s">
        <v>6244</v>
      </c>
      <c r="H47" s="80" t="s">
        <v>13</v>
      </c>
      <c r="I47" s="80" t="s">
        <v>31</v>
      </c>
      <c r="J47" s="30" t="s">
        <v>296</v>
      </c>
      <c r="K47" s="30" t="s">
        <v>297</v>
      </c>
      <c r="L47" s="149">
        <v>57</v>
      </c>
      <c r="M47" s="53" t="s">
        <v>6622</v>
      </c>
      <c r="N47" s="54"/>
    </row>
    <row r="48" spans="1:14" ht="60" hidden="1" x14ac:dyDescent="0.25">
      <c r="A48" s="143">
        <v>30</v>
      </c>
      <c r="B48" s="30" t="s">
        <v>365</v>
      </c>
      <c r="C48" s="30" t="s">
        <v>366</v>
      </c>
      <c r="D48" s="30">
        <v>1993</v>
      </c>
      <c r="E48" s="30" t="s">
        <v>12</v>
      </c>
      <c r="F48" s="30" t="s">
        <v>32</v>
      </c>
      <c r="G48" s="30" t="s">
        <v>6244</v>
      </c>
      <c r="H48" s="80" t="s">
        <v>13</v>
      </c>
      <c r="I48" s="80" t="s">
        <v>16</v>
      </c>
      <c r="J48" s="30" t="s">
        <v>291</v>
      </c>
      <c r="K48" s="30" t="s">
        <v>292</v>
      </c>
      <c r="L48" s="149">
        <v>59</v>
      </c>
      <c r="M48" s="53" t="s">
        <v>6623</v>
      </c>
      <c r="N48" s="54"/>
    </row>
    <row r="49" spans="1:14" ht="75" hidden="1" x14ac:dyDescent="0.25">
      <c r="A49" s="143">
        <v>31</v>
      </c>
      <c r="B49" s="30" t="s">
        <v>367</v>
      </c>
      <c r="C49" s="30" t="s">
        <v>368</v>
      </c>
      <c r="D49" s="30">
        <v>1992</v>
      </c>
      <c r="E49" s="30" t="s">
        <v>12</v>
      </c>
      <c r="F49" s="30" t="s">
        <v>30</v>
      </c>
      <c r="G49" s="30" t="s">
        <v>6244</v>
      </c>
      <c r="H49" s="80" t="s">
        <v>11</v>
      </c>
      <c r="I49" s="80" t="s">
        <v>6248</v>
      </c>
      <c r="J49" s="30" t="s">
        <v>296</v>
      </c>
      <c r="K49" s="30" t="s">
        <v>297</v>
      </c>
      <c r="L49" s="149">
        <v>59</v>
      </c>
      <c r="M49" s="53" t="s">
        <v>6624</v>
      </c>
      <c r="N49" s="54"/>
    </row>
    <row r="50" spans="1:14" ht="105" hidden="1" x14ac:dyDescent="0.25">
      <c r="A50" s="143">
        <v>32</v>
      </c>
      <c r="B50" s="30" t="s">
        <v>369</v>
      </c>
      <c r="C50" s="30" t="s">
        <v>370</v>
      </c>
      <c r="D50" s="30">
        <v>1991</v>
      </c>
      <c r="E50" s="30" t="s">
        <v>12</v>
      </c>
      <c r="F50" s="30" t="s">
        <v>30</v>
      </c>
      <c r="G50" s="30" t="s">
        <v>6244</v>
      </c>
      <c r="H50" s="80" t="s">
        <v>13</v>
      </c>
      <c r="I50" s="80" t="s">
        <v>170</v>
      </c>
      <c r="J50" s="30" t="s">
        <v>291</v>
      </c>
      <c r="K50" s="30" t="s">
        <v>292</v>
      </c>
      <c r="L50" s="149">
        <v>57</v>
      </c>
      <c r="M50" s="53" t="s">
        <v>6625</v>
      </c>
      <c r="N50" s="54"/>
    </row>
    <row r="51" spans="1:14" ht="120" hidden="1" x14ac:dyDescent="0.25">
      <c r="A51" s="143">
        <v>33</v>
      </c>
      <c r="B51" s="30" t="s">
        <v>371</v>
      </c>
      <c r="C51" s="30" t="s">
        <v>372</v>
      </c>
      <c r="D51" s="30">
        <v>1990</v>
      </c>
      <c r="E51" s="30" t="s">
        <v>12</v>
      </c>
      <c r="F51" s="30" t="s">
        <v>30</v>
      </c>
      <c r="G51" s="30" t="s">
        <v>6244</v>
      </c>
      <c r="H51" s="80" t="s">
        <v>13</v>
      </c>
      <c r="I51" s="80" t="s">
        <v>6249</v>
      </c>
      <c r="J51" s="30" t="s">
        <v>291</v>
      </c>
      <c r="K51" s="30" t="s">
        <v>292</v>
      </c>
      <c r="L51" s="149">
        <v>58</v>
      </c>
      <c r="M51" s="53" t="s">
        <v>6626</v>
      </c>
      <c r="N51" s="54"/>
    </row>
    <row r="52" spans="1:14" ht="105" hidden="1" x14ac:dyDescent="0.25">
      <c r="A52" s="143">
        <v>34</v>
      </c>
      <c r="B52" s="30" t="s">
        <v>373</v>
      </c>
      <c r="C52" s="30" t="s">
        <v>374</v>
      </c>
      <c r="D52" s="30">
        <v>1984</v>
      </c>
      <c r="E52" s="30" t="s">
        <v>12</v>
      </c>
      <c r="F52" s="30" t="s">
        <v>30</v>
      </c>
      <c r="G52" s="30" t="s">
        <v>6244</v>
      </c>
      <c r="H52" s="80" t="s">
        <v>18</v>
      </c>
      <c r="I52" s="80" t="s">
        <v>21</v>
      </c>
      <c r="J52" s="30" t="s">
        <v>296</v>
      </c>
      <c r="K52" s="30" t="s">
        <v>297</v>
      </c>
      <c r="L52" s="149">
        <v>57</v>
      </c>
      <c r="M52" s="53" t="s">
        <v>6625</v>
      </c>
      <c r="N52" s="54"/>
    </row>
    <row r="53" spans="1:14" ht="225" hidden="1" x14ac:dyDescent="0.25">
      <c r="A53" s="143">
        <v>35</v>
      </c>
      <c r="B53" s="30" t="s">
        <v>375</v>
      </c>
      <c r="C53" s="30" t="s">
        <v>376</v>
      </c>
      <c r="D53" s="30">
        <v>1992</v>
      </c>
      <c r="E53" s="30" t="s">
        <v>12</v>
      </c>
      <c r="F53" s="30" t="s">
        <v>30</v>
      </c>
      <c r="G53" s="30" t="s">
        <v>6244</v>
      </c>
      <c r="H53" s="80" t="s">
        <v>13</v>
      </c>
      <c r="I53" s="80" t="s">
        <v>6250</v>
      </c>
      <c r="J53" s="30" t="s">
        <v>296</v>
      </c>
      <c r="K53" s="30" t="s">
        <v>297</v>
      </c>
      <c r="L53" s="149">
        <v>53</v>
      </c>
      <c r="M53" s="53" t="s">
        <v>6627</v>
      </c>
      <c r="N53" s="54"/>
    </row>
    <row r="54" spans="1:14" ht="75" hidden="1" x14ac:dyDescent="0.25">
      <c r="A54" s="143">
        <v>36</v>
      </c>
      <c r="B54" s="30" t="s">
        <v>377</v>
      </c>
      <c r="C54" s="30" t="s">
        <v>378</v>
      </c>
      <c r="D54" s="30">
        <v>1986</v>
      </c>
      <c r="E54" s="30" t="s">
        <v>12</v>
      </c>
      <c r="F54" s="30" t="s">
        <v>32</v>
      </c>
      <c r="G54" s="30" t="s">
        <v>6244</v>
      </c>
      <c r="H54" s="80" t="s">
        <v>13</v>
      </c>
      <c r="I54" s="80" t="s">
        <v>22</v>
      </c>
      <c r="J54" s="30" t="s">
        <v>291</v>
      </c>
      <c r="K54" s="30" t="s">
        <v>292</v>
      </c>
      <c r="L54" s="149">
        <v>59</v>
      </c>
      <c r="M54" s="63" t="s">
        <v>6624</v>
      </c>
      <c r="N54" s="137" t="s">
        <v>134</v>
      </c>
    </row>
    <row r="55" spans="1:14" ht="120" hidden="1" x14ac:dyDescent="0.25">
      <c r="A55" s="143">
        <v>37</v>
      </c>
      <c r="B55" s="30" t="s">
        <v>379</v>
      </c>
      <c r="C55" s="30" t="s">
        <v>380</v>
      </c>
      <c r="D55" s="30">
        <v>1985</v>
      </c>
      <c r="E55" s="30" t="s">
        <v>12</v>
      </c>
      <c r="F55" s="30" t="s">
        <v>30</v>
      </c>
      <c r="G55" s="30" t="s">
        <v>6244</v>
      </c>
      <c r="H55" s="80" t="s">
        <v>13</v>
      </c>
      <c r="I55" s="80" t="s">
        <v>6251</v>
      </c>
      <c r="J55" s="30" t="s">
        <v>296</v>
      </c>
      <c r="K55" s="30" t="s">
        <v>297</v>
      </c>
      <c r="L55" s="149">
        <v>55</v>
      </c>
      <c r="M55" s="63" t="s">
        <v>6619</v>
      </c>
      <c r="N55" s="137"/>
    </row>
    <row r="56" spans="1:14" ht="105" hidden="1" x14ac:dyDescent="0.25">
      <c r="A56" s="143">
        <v>38</v>
      </c>
      <c r="B56" s="30" t="s">
        <v>381</v>
      </c>
      <c r="C56" s="30" t="s">
        <v>382</v>
      </c>
      <c r="D56" s="30">
        <v>1993</v>
      </c>
      <c r="E56" s="30" t="s">
        <v>12</v>
      </c>
      <c r="F56" s="30" t="s">
        <v>161</v>
      </c>
      <c r="G56" s="30" t="s">
        <v>6244</v>
      </c>
      <c r="H56" s="80" t="s">
        <v>29</v>
      </c>
      <c r="I56" s="80" t="s">
        <v>14</v>
      </c>
      <c r="J56" s="30" t="s">
        <v>6245</v>
      </c>
      <c r="K56" s="30" t="s">
        <v>6246</v>
      </c>
      <c r="L56" s="61">
        <v>58</v>
      </c>
      <c r="M56" s="63" t="s">
        <v>6628</v>
      </c>
      <c r="N56" s="137"/>
    </row>
    <row r="57" spans="1:14" ht="105" hidden="1" x14ac:dyDescent="0.25">
      <c r="A57" s="143">
        <v>39</v>
      </c>
      <c r="B57" s="30" t="s">
        <v>383</v>
      </c>
      <c r="C57" s="30" t="s">
        <v>384</v>
      </c>
      <c r="D57" s="30">
        <v>1984</v>
      </c>
      <c r="E57" s="30" t="s">
        <v>12</v>
      </c>
      <c r="F57" s="30" t="s">
        <v>30</v>
      </c>
      <c r="G57" s="30" t="s">
        <v>6244</v>
      </c>
      <c r="H57" s="80" t="s">
        <v>18</v>
      </c>
      <c r="I57" s="80" t="s">
        <v>6252</v>
      </c>
      <c r="J57" s="30" t="s">
        <v>291</v>
      </c>
      <c r="K57" s="30" t="s">
        <v>292</v>
      </c>
      <c r="L57" s="61">
        <v>54</v>
      </c>
      <c r="M57" s="63" t="s">
        <v>6620</v>
      </c>
      <c r="N57" s="137"/>
    </row>
    <row r="58" spans="1:14" ht="120" hidden="1" x14ac:dyDescent="0.25">
      <c r="A58" s="143">
        <v>40</v>
      </c>
      <c r="B58" s="30" t="s">
        <v>385</v>
      </c>
      <c r="C58" s="30" t="s">
        <v>386</v>
      </c>
      <c r="D58" s="30">
        <v>1991</v>
      </c>
      <c r="E58" s="30" t="s">
        <v>12</v>
      </c>
      <c r="F58" s="30" t="s">
        <v>30</v>
      </c>
      <c r="G58" s="30" t="s">
        <v>6244</v>
      </c>
      <c r="H58" s="80" t="s">
        <v>13</v>
      </c>
      <c r="I58" s="80" t="s">
        <v>33</v>
      </c>
      <c r="J58" s="30" t="s">
        <v>296</v>
      </c>
      <c r="K58" s="30" t="s">
        <v>297</v>
      </c>
      <c r="L58" s="98">
        <v>58</v>
      </c>
      <c r="M58" s="63" t="s">
        <v>6619</v>
      </c>
      <c r="N58" s="137"/>
    </row>
    <row r="59" spans="1:14" ht="60" hidden="1" x14ac:dyDescent="0.25">
      <c r="A59" s="143">
        <v>41</v>
      </c>
      <c r="B59" s="30" t="s">
        <v>387</v>
      </c>
      <c r="C59" s="30" t="s">
        <v>388</v>
      </c>
      <c r="D59" s="30">
        <v>1993</v>
      </c>
      <c r="E59" s="30" t="s">
        <v>12</v>
      </c>
      <c r="F59" s="30" t="s">
        <v>30</v>
      </c>
      <c r="G59" s="30" t="s">
        <v>6244</v>
      </c>
      <c r="H59" s="80" t="s">
        <v>13</v>
      </c>
      <c r="I59" s="80" t="s">
        <v>24</v>
      </c>
      <c r="J59" s="30" t="s">
        <v>296</v>
      </c>
      <c r="K59" s="30" t="s">
        <v>297</v>
      </c>
      <c r="L59" s="98">
        <v>54</v>
      </c>
      <c r="M59" s="99" t="s">
        <v>6623</v>
      </c>
      <c r="N59" s="137"/>
    </row>
    <row r="60" spans="1:14" ht="105" hidden="1" x14ac:dyDescent="0.25">
      <c r="A60" s="143">
        <v>42</v>
      </c>
      <c r="B60" s="30" t="s">
        <v>389</v>
      </c>
      <c r="C60" s="30" t="s">
        <v>390</v>
      </c>
      <c r="D60" s="30">
        <v>1986</v>
      </c>
      <c r="E60" s="30" t="s">
        <v>12</v>
      </c>
      <c r="F60" s="30" t="s">
        <v>30</v>
      </c>
      <c r="G60" s="30" t="s">
        <v>6244</v>
      </c>
      <c r="H60" s="80" t="s">
        <v>18</v>
      </c>
      <c r="I60" s="80" t="s">
        <v>93</v>
      </c>
      <c r="J60" s="30" t="s">
        <v>296</v>
      </c>
      <c r="K60" s="30" t="s">
        <v>297</v>
      </c>
      <c r="L60" s="98">
        <v>57</v>
      </c>
      <c r="M60" s="99" t="s">
        <v>6620</v>
      </c>
      <c r="N60" s="137"/>
    </row>
    <row r="61" spans="1:14" ht="60" hidden="1" x14ac:dyDescent="0.25">
      <c r="A61" s="143">
        <v>43</v>
      </c>
      <c r="B61" s="30" t="s">
        <v>391</v>
      </c>
      <c r="C61" s="30" t="s">
        <v>392</v>
      </c>
      <c r="D61" s="30">
        <v>1991</v>
      </c>
      <c r="E61" s="30" t="s">
        <v>12</v>
      </c>
      <c r="F61" s="30" t="s">
        <v>30</v>
      </c>
      <c r="G61" s="30" t="s">
        <v>6244</v>
      </c>
      <c r="H61" s="80" t="s">
        <v>11</v>
      </c>
      <c r="I61" s="80" t="s">
        <v>6253</v>
      </c>
      <c r="J61" s="30" t="s">
        <v>296</v>
      </c>
      <c r="K61" s="30" t="s">
        <v>297</v>
      </c>
      <c r="L61" s="98">
        <v>58</v>
      </c>
      <c r="M61" s="99" t="s">
        <v>6629</v>
      </c>
      <c r="N61" s="137"/>
    </row>
    <row r="62" spans="1:14" ht="75" hidden="1" x14ac:dyDescent="0.25">
      <c r="A62" s="143">
        <v>44</v>
      </c>
      <c r="B62" s="30" t="s">
        <v>393</v>
      </c>
      <c r="C62" s="30" t="s">
        <v>394</v>
      </c>
      <c r="D62" s="30">
        <v>1986</v>
      </c>
      <c r="E62" s="30" t="s">
        <v>12</v>
      </c>
      <c r="F62" s="30" t="s">
        <v>30</v>
      </c>
      <c r="G62" s="30" t="s">
        <v>6244</v>
      </c>
      <c r="H62" s="80" t="s">
        <v>11</v>
      </c>
      <c r="I62" s="80" t="s">
        <v>77</v>
      </c>
      <c r="J62" s="30" t="s">
        <v>296</v>
      </c>
      <c r="K62" s="30" t="s">
        <v>297</v>
      </c>
      <c r="L62" s="98">
        <v>58</v>
      </c>
      <c r="M62" s="99" t="s">
        <v>6624</v>
      </c>
      <c r="N62" s="137"/>
    </row>
    <row r="63" spans="1:14" ht="105" hidden="1" x14ac:dyDescent="0.25">
      <c r="A63" s="143">
        <v>45</v>
      </c>
      <c r="B63" s="30" t="s">
        <v>395</v>
      </c>
      <c r="C63" s="30" t="s">
        <v>396</v>
      </c>
      <c r="D63" s="30">
        <v>1992</v>
      </c>
      <c r="E63" s="30" t="s">
        <v>12</v>
      </c>
      <c r="F63" s="30" t="s">
        <v>30</v>
      </c>
      <c r="G63" s="30" t="s">
        <v>6244</v>
      </c>
      <c r="H63" s="80" t="s">
        <v>13</v>
      </c>
      <c r="I63" s="80" t="s">
        <v>170</v>
      </c>
      <c r="J63" s="30" t="s">
        <v>291</v>
      </c>
      <c r="K63" s="30" t="s">
        <v>292</v>
      </c>
      <c r="L63" s="98">
        <v>57</v>
      </c>
      <c r="M63" s="99" t="s">
        <v>6620</v>
      </c>
      <c r="N63" s="137"/>
    </row>
    <row r="64" spans="1:14" ht="105" hidden="1" x14ac:dyDescent="0.25">
      <c r="A64" s="143">
        <v>46</v>
      </c>
      <c r="B64" s="30" t="s">
        <v>397</v>
      </c>
      <c r="C64" s="30" t="s">
        <v>398</v>
      </c>
      <c r="D64" s="30">
        <v>1996</v>
      </c>
      <c r="E64" s="30" t="s">
        <v>12</v>
      </c>
      <c r="F64" s="30" t="s">
        <v>30</v>
      </c>
      <c r="G64" s="30" t="s">
        <v>6244</v>
      </c>
      <c r="H64" s="80" t="s">
        <v>13</v>
      </c>
      <c r="I64" s="80" t="s">
        <v>24</v>
      </c>
      <c r="J64" s="30" t="s">
        <v>296</v>
      </c>
      <c r="K64" s="30" t="s">
        <v>297</v>
      </c>
      <c r="L64" s="98">
        <v>58</v>
      </c>
      <c r="M64" s="99" t="s">
        <v>6625</v>
      </c>
      <c r="N64" s="137"/>
    </row>
    <row r="65" spans="1:14" ht="105" hidden="1" x14ac:dyDescent="0.25">
      <c r="A65" s="143">
        <v>47</v>
      </c>
      <c r="B65" s="30" t="s">
        <v>399</v>
      </c>
      <c r="C65" s="30" t="s">
        <v>400</v>
      </c>
      <c r="D65" s="30">
        <v>1991</v>
      </c>
      <c r="E65" s="30" t="s">
        <v>12</v>
      </c>
      <c r="F65" s="30" t="s">
        <v>30</v>
      </c>
      <c r="G65" s="30" t="s">
        <v>6244</v>
      </c>
      <c r="H65" s="80" t="s">
        <v>13</v>
      </c>
      <c r="I65" s="80" t="s">
        <v>21</v>
      </c>
      <c r="J65" s="30" t="s">
        <v>296</v>
      </c>
      <c r="K65" s="30" t="s">
        <v>297</v>
      </c>
      <c r="L65" s="98">
        <v>54</v>
      </c>
      <c r="M65" s="99" t="s">
        <v>6630</v>
      </c>
      <c r="N65" s="137"/>
    </row>
    <row r="66" spans="1:14" ht="75" hidden="1" x14ac:dyDescent="0.25">
      <c r="A66" s="143">
        <v>48</v>
      </c>
      <c r="B66" s="30" t="s">
        <v>401</v>
      </c>
      <c r="C66" s="30" t="s">
        <v>402</v>
      </c>
      <c r="D66" s="30">
        <v>1991</v>
      </c>
      <c r="E66" s="30" t="s">
        <v>12</v>
      </c>
      <c r="F66" s="30" t="s">
        <v>30</v>
      </c>
      <c r="G66" s="30" t="s">
        <v>6244</v>
      </c>
      <c r="H66" s="80" t="s">
        <v>18</v>
      </c>
      <c r="I66" s="80" t="s">
        <v>6254</v>
      </c>
      <c r="J66" s="30" t="s">
        <v>296</v>
      </c>
      <c r="K66" s="30" t="s">
        <v>297</v>
      </c>
      <c r="L66" s="98">
        <v>57</v>
      </c>
      <c r="M66" s="99" t="s">
        <v>6624</v>
      </c>
      <c r="N66" s="137"/>
    </row>
    <row r="67" spans="1:14" ht="105" hidden="1" x14ac:dyDescent="0.25">
      <c r="A67" s="143">
        <v>49</v>
      </c>
      <c r="B67" s="30" t="s">
        <v>403</v>
      </c>
      <c r="C67" s="30" t="s">
        <v>404</v>
      </c>
      <c r="D67" s="30">
        <v>1988</v>
      </c>
      <c r="E67" s="30" t="s">
        <v>12</v>
      </c>
      <c r="F67" s="30" t="s">
        <v>30</v>
      </c>
      <c r="G67" s="30" t="s">
        <v>6244</v>
      </c>
      <c r="H67" s="80" t="s">
        <v>18</v>
      </c>
      <c r="I67" s="80" t="s">
        <v>85</v>
      </c>
      <c r="J67" s="30" t="s">
        <v>291</v>
      </c>
      <c r="K67" s="30" t="s">
        <v>292</v>
      </c>
      <c r="L67" s="98">
        <v>57</v>
      </c>
      <c r="M67" s="99" t="s">
        <v>6620</v>
      </c>
      <c r="N67" s="137"/>
    </row>
    <row r="68" spans="1:14" ht="90.75" hidden="1" customHeight="1" x14ac:dyDescent="0.25">
      <c r="A68" s="143">
        <v>50</v>
      </c>
      <c r="B68" s="30" t="s">
        <v>405</v>
      </c>
      <c r="C68" s="30" t="s">
        <v>406</v>
      </c>
      <c r="D68" s="30">
        <v>1990</v>
      </c>
      <c r="E68" s="30" t="s">
        <v>12</v>
      </c>
      <c r="F68" s="30" t="s">
        <v>30</v>
      </c>
      <c r="G68" s="30" t="s">
        <v>6244</v>
      </c>
      <c r="H68" s="80" t="s">
        <v>11</v>
      </c>
      <c r="I68" s="80" t="s">
        <v>26</v>
      </c>
      <c r="J68" s="30" t="s">
        <v>291</v>
      </c>
      <c r="K68" s="30" t="s">
        <v>292</v>
      </c>
      <c r="L68" s="98">
        <v>60</v>
      </c>
      <c r="M68" s="99" t="s">
        <v>6620</v>
      </c>
      <c r="N68" s="137"/>
    </row>
    <row r="69" spans="1:14" ht="90.75" hidden="1" customHeight="1" x14ac:dyDescent="0.25">
      <c r="A69" s="143">
        <v>51</v>
      </c>
      <c r="B69" s="30" t="s">
        <v>407</v>
      </c>
      <c r="C69" s="30" t="s">
        <v>408</v>
      </c>
      <c r="D69" s="30">
        <v>1993</v>
      </c>
      <c r="E69" s="30" t="s">
        <v>12</v>
      </c>
      <c r="F69" s="30" t="s">
        <v>30</v>
      </c>
      <c r="G69" s="30" t="s">
        <v>6244</v>
      </c>
      <c r="H69" s="80" t="s">
        <v>13</v>
      </c>
      <c r="I69" s="80" t="s">
        <v>86</v>
      </c>
      <c r="J69" s="30" t="s">
        <v>296</v>
      </c>
      <c r="K69" s="30" t="s">
        <v>297</v>
      </c>
      <c r="L69" s="98">
        <v>53</v>
      </c>
      <c r="M69" s="99" t="s">
        <v>6631</v>
      </c>
      <c r="N69" s="137"/>
    </row>
    <row r="70" spans="1:14" ht="90.75" hidden="1" customHeight="1" x14ac:dyDescent="0.25">
      <c r="A70" s="143">
        <v>52</v>
      </c>
      <c r="B70" s="30" t="s">
        <v>409</v>
      </c>
      <c r="C70" s="30" t="s">
        <v>410</v>
      </c>
      <c r="D70" s="30">
        <v>1988</v>
      </c>
      <c r="E70" s="30" t="s">
        <v>12</v>
      </c>
      <c r="F70" s="30" t="s">
        <v>30</v>
      </c>
      <c r="G70" s="30" t="s">
        <v>6244</v>
      </c>
      <c r="H70" s="80" t="s">
        <v>11</v>
      </c>
      <c r="I70" s="80" t="s">
        <v>77</v>
      </c>
      <c r="J70" s="30" t="s">
        <v>296</v>
      </c>
      <c r="K70" s="30" t="s">
        <v>297</v>
      </c>
      <c r="L70" s="98">
        <v>60</v>
      </c>
      <c r="M70" s="99" t="s">
        <v>6619</v>
      </c>
      <c r="N70" s="137"/>
    </row>
    <row r="71" spans="1:14" ht="90" hidden="1" customHeight="1" x14ac:dyDescent="0.25">
      <c r="A71" s="143">
        <v>53</v>
      </c>
      <c r="B71" s="30" t="s">
        <v>411</v>
      </c>
      <c r="C71" s="30" t="s">
        <v>412</v>
      </c>
      <c r="D71" s="30">
        <v>1988</v>
      </c>
      <c r="E71" s="30" t="s">
        <v>12</v>
      </c>
      <c r="F71" s="30" t="s">
        <v>413</v>
      </c>
      <c r="G71" s="30" t="s">
        <v>6244</v>
      </c>
      <c r="H71" s="80" t="s">
        <v>11</v>
      </c>
      <c r="I71" s="80" t="s">
        <v>21</v>
      </c>
      <c r="J71" s="30" t="s">
        <v>291</v>
      </c>
      <c r="K71" s="30" t="s">
        <v>292</v>
      </c>
      <c r="L71" s="98">
        <v>57</v>
      </c>
      <c r="M71" s="99" t="s">
        <v>6632</v>
      </c>
      <c r="N71" s="137"/>
    </row>
    <row r="72" spans="1:14" ht="105" hidden="1" x14ac:dyDescent="0.25">
      <c r="A72" s="143">
        <v>54</v>
      </c>
      <c r="B72" s="30" t="s">
        <v>414</v>
      </c>
      <c r="C72" s="30" t="s">
        <v>415</v>
      </c>
      <c r="D72" s="30">
        <v>1990</v>
      </c>
      <c r="E72" s="30" t="s">
        <v>12</v>
      </c>
      <c r="F72" s="30" t="s">
        <v>30</v>
      </c>
      <c r="G72" s="30" t="s">
        <v>6244</v>
      </c>
      <c r="H72" s="80" t="s">
        <v>11</v>
      </c>
      <c r="I72" s="80" t="s">
        <v>170</v>
      </c>
      <c r="J72" s="30" t="s">
        <v>291</v>
      </c>
      <c r="K72" s="30" t="s">
        <v>292</v>
      </c>
      <c r="L72" s="98">
        <v>54</v>
      </c>
      <c r="M72" s="99" t="s">
        <v>6620</v>
      </c>
      <c r="N72" s="137"/>
    </row>
    <row r="73" spans="1:14" ht="120" hidden="1" x14ac:dyDescent="0.25">
      <c r="A73" s="143">
        <v>55</v>
      </c>
      <c r="B73" s="30" t="s">
        <v>416</v>
      </c>
      <c r="C73" s="30" t="s">
        <v>417</v>
      </c>
      <c r="D73" s="30">
        <v>1991</v>
      </c>
      <c r="E73" s="30" t="s">
        <v>12</v>
      </c>
      <c r="F73" s="30" t="s">
        <v>30</v>
      </c>
      <c r="G73" s="30" t="s">
        <v>6244</v>
      </c>
      <c r="H73" s="80" t="s">
        <v>13</v>
      </c>
      <c r="I73" s="80" t="s">
        <v>31</v>
      </c>
      <c r="J73" s="30" t="s">
        <v>296</v>
      </c>
      <c r="K73" s="30" t="s">
        <v>297</v>
      </c>
      <c r="L73" s="98">
        <v>60</v>
      </c>
      <c r="M73" s="99" t="s">
        <v>6626</v>
      </c>
      <c r="N73" s="137"/>
    </row>
    <row r="74" spans="1:14" ht="105" hidden="1" x14ac:dyDescent="0.25">
      <c r="A74" s="143">
        <v>56</v>
      </c>
      <c r="B74" s="30" t="s">
        <v>418</v>
      </c>
      <c r="C74" s="30" t="s">
        <v>419</v>
      </c>
      <c r="D74" s="30">
        <v>1992</v>
      </c>
      <c r="E74" s="30" t="s">
        <v>12</v>
      </c>
      <c r="F74" s="30" t="s">
        <v>30</v>
      </c>
      <c r="G74" s="30" t="s">
        <v>6244</v>
      </c>
      <c r="H74" s="80" t="s">
        <v>13</v>
      </c>
      <c r="I74" s="80" t="s">
        <v>86</v>
      </c>
      <c r="J74" s="30" t="s">
        <v>296</v>
      </c>
      <c r="K74" s="30" t="s">
        <v>297</v>
      </c>
      <c r="L74" s="98">
        <v>58</v>
      </c>
      <c r="M74" s="99" t="s">
        <v>6625</v>
      </c>
      <c r="N74" s="137"/>
    </row>
    <row r="75" spans="1:14" ht="75" hidden="1" x14ac:dyDescent="0.25">
      <c r="A75" s="143">
        <v>57</v>
      </c>
      <c r="B75" s="30" t="s">
        <v>420</v>
      </c>
      <c r="C75" s="30" t="s">
        <v>421</v>
      </c>
      <c r="D75" s="30">
        <v>1990</v>
      </c>
      <c r="E75" s="30" t="s">
        <v>12</v>
      </c>
      <c r="F75" s="30" t="s">
        <v>30</v>
      </c>
      <c r="G75" s="30" t="s">
        <v>6244</v>
      </c>
      <c r="H75" s="80" t="s">
        <v>13</v>
      </c>
      <c r="I75" s="80" t="s">
        <v>19</v>
      </c>
      <c r="J75" s="30" t="s">
        <v>296</v>
      </c>
      <c r="K75" s="30" t="s">
        <v>297</v>
      </c>
      <c r="L75" s="98">
        <v>58</v>
      </c>
      <c r="M75" s="99" t="s">
        <v>6624</v>
      </c>
      <c r="N75" s="137"/>
    </row>
    <row r="76" spans="1:14" ht="75" hidden="1" x14ac:dyDescent="0.25">
      <c r="A76" s="143">
        <v>58</v>
      </c>
      <c r="B76" s="30" t="s">
        <v>422</v>
      </c>
      <c r="C76" s="30" t="s">
        <v>423</v>
      </c>
      <c r="D76" s="30">
        <v>1988</v>
      </c>
      <c r="E76" s="30" t="s">
        <v>12</v>
      </c>
      <c r="F76" s="30" t="s">
        <v>30</v>
      </c>
      <c r="G76" s="30" t="s">
        <v>6244</v>
      </c>
      <c r="H76" s="80" t="s">
        <v>13</v>
      </c>
      <c r="I76" s="80" t="s">
        <v>86</v>
      </c>
      <c r="J76" s="30" t="s">
        <v>296</v>
      </c>
      <c r="K76" s="30" t="s">
        <v>297</v>
      </c>
      <c r="L76" s="98">
        <v>58</v>
      </c>
      <c r="M76" s="99" t="s">
        <v>6624</v>
      </c>
      <c r="N76" s="137"/>
    </row>
    <row r="77" spans="1:14" ht="120" hidden="1" x14ac:dyDescent="0.25">
      <c r="A77" s="143">
        <v>59</v>
      </c>
      <c r="B77" s="30" t="s">
        <v>424</v>
      </c>
      <c r="C77" s="30" t="s">
        <v>425</v>
      </c>
      <c r="D77" s="30">
        <v>1989</v>
      </c>
      <c r="E77" s="30" t="s">
        <v>12</v>
      </c>
      <c r="F77" s="30" t="s">
        <v>30</v>
      </c>
      <c r="G77" s="30" t="s">
        <v>6244</v>
      </c>
      <c r="H77" s="80" t="s">
        <v>11</v>
      </c>
      <c r="I77" s="80" t="s">
        <v>21</v>
      </c>
      <c r="J77" s="30" t="s">
        <v>296</v>
      </c>
      <c r="K77" s="30" t="s">
        <v>297</v>
      </c>
      <c r="L77" s="98">
        <v>59</v>
      </c>
      <c r="M77" s="99" t="s">
        <v>6619</v>
      </c>
      <c r="N77" s="137"/>
    </row>
    <row r="78" spans="1:14" ht="75" hidden="1" x14ac:dyDescent="0.25">
      <c r="A78" s="143">
        <v>60</v>
      </c>
      <c r="B78" s="30" t="s">
        <v>426</v>
      </c>
      <c r="C78" s="30" t="s">
        <v>427</v>
      </c>
      <c r="D78" s="30">
        <v>1991</v>
      </c>
      <c r="E78" s="30" t="s">
        <v>12</v>
      </c>
      <c r="F78" s="30" t="s">
        <v>30</v>
      </c>
      <c r="G78" s="30" t="s">
        <v>6244</v>
      </c>
      <c r="H78" s="80" t="s">
        <v>176</v>
      </c>
      <c r="I78" s="80"/>
      <c r="J78" s="30" t="s">
        <v>296</v>
      </c>
      <c r="K78" s="30" t="s">
        <v>297</v>
      </c>
      <c r="L78" s="98">
        <v>56</v>
      </c>
      <c r="M78" s="99" t="s">
        <v>6624</v>
      </c>
      <c r="N78" s="137"/>
    </row>
    <row r="79" spans="1:14" ht="75" hidden="1" x14ac:dyDescent="0.25">
      <c r="A79" s="143">
        <v>61</v>
      </c>
      <c r="B79" s="30" t="s">
        <v>428</v>
      </c>
      <c r="C79" s="30" t="s">
        <v>429</v>
      </c>
      <c r="D79" s="30">
        <v>1989</v>
      </c>
      <c r="E79" s="30" t="s">
        <v>12</v>
      </c>
      <c r="F79" s="30" t="s">
        <v>32</v>
      </c>
      <c r="G79" s="30" t="s">
        <v>6244</v>
      </c>
      <c r="H79" s="80" t="s">
        <v>11</v>
      </c>
      <c r="I79" s="80" t="s">
        <v>34</v>
      </c>
      <c r="J79" s="30" t="s">
        <v>291</v>
      </c>
      <c r="K79" s="30" t="s">
        <v>292</v>
      </c>
      <c r="L79" s="24">
        <v>60</v>
      </c>
      <c r="M79" s="65" t="s">
        <v>6624</v>
      </c>
      <c r="N79" s="137"/>
    </row>
    <row r="80" spans="1:14" ht="105" hidden="1" x14ac:dyDescent="0.25">
      <c r="A80" s="143">
        <v>62</v>
      </c>
      <c r="B80" s="30" t="s">
        <v>430</v>
      </c>
      <c r="C80" s="30" t="s">
        <v>431</v>
      </c>
      <c r="D80" s="30">
        <v>1988</v>
      </c>
      <c r="E80" s="30" t="s">
        <v>12</v>
      </c>
      <c r="F80" s="30" t="s">
        <v>30</v>
      </c>
      <c r="G80" s="30" t="s">
        <v>6244</v>
      </c>
      <c r="H80" s="80" t="s">
        <v>18</v>
      </c>
      <c r="I80" s="80" t="s">
        <v>24</v>
      </c>
      <c r="J80" s="30" t="s">
        <v>291</v>
      </c>
      <c r="K80" s="30" t="s">
        <v>292</v>
      </c>
      <c r="L80" s="24">
        <v>58</v>
      </c>
      <c r="M80" s="65" t="s">
        <v>6620</v>
      </c>
      <c r="N80" s="137"/>
    </row>
    <row r="81" spans="1:14" ht="150" hidden="1" x14ac:dyDescent="0.25">
      <c r="A81" s="143">
        <v>63</v>
      </c>
      <c r="B81" s="30" t="s">
        <v>432</v>
      </c>
      <c r="C81" s="30" t="s">
        <v>433</v>
      </c>
      <c r="D81" s="30">
        <v>1993</v>
      </c>
      <c r="E81" s="30" t="s">
        <v>12</v>
      </c>
      <c r="F81" s="30" t="s">
        <v>161</v>
      </c>
      <c r="G81" s="30" t="s">
        <v>6244</v>
      </c>
      <c r="H81" s="80" t="s">
        <v>29</v>
      </c>
      <c r="I81" s="80" t="s">
        <v>14</v>
      </c>
      <c r="J81" s="30" t="s">
        <v>6245</v>
      </c>
      <c r="K81" s="30" t="s">
        <v>6246</v>
      </c>
      <c r="L81" s="24">
        <v>53</v>
      </c>
      <c r="M81" s="65" t="s">
        <v>6633</v>
      </c>
      <c r="N81" s="137"/>
    </row>
    <row r="82" spans="1:14" ht="105" hidden="1" x14ac:dyDescent="0.25">
      <c r="A82" s="143">
        <v>64</v>
      </c>
      <c r="B82" s="30" t="s">
        <v>434</v>
      </c>
      <c r="C82" s="30" t="s">
        <v>435</v>
      </c>
      <c r="D82" s="30">
        <v>1990</v>
      </c>
      <c r="E82" s="30" t="s">
        <v>12</v>
      </c>
      <c r="F82" s="30" t="s">
        <v>30</v>
      </c>
      <c r="G82" s="30" t="s">
        <v>6244</v>
      </c>
      <c r="H82" s="80" t="s">
        <v>18</v>
      </c>
      <c r="I82" s="80" t="s">
        <v>6255</v>
      </c>
      <c r="J82" s="30" t="s">
        <v>296</v>
      </c>
      <c r="K82" s="30" t="s">
        <v>297</v>
      </c>
      <c r="L82" s="24">
        <v>55</v>
      </c>
      <c r="M82" s="65" t="s">
        <v>6620</v>
      </c>
      <c r="N82" s="137"/>
    </row>
    <row r="83" spans="1:14" ht="120" hidden="1" x14ac:dyDescent="0.25">
      <c r="A83" s="143">
        <v>65</v>
      </c>
      <c r="B83" s="30" t="s">
        <v>436</v>
      </c>
      <c r="C83" s="30" t="s">
        <v>437</v>
      </c>
      <c r="D83" s="30">
        <v>1993</v>
      </c>
      <c r="E83" s="30" t="s">
        <v>12</v>
      </c>
      <c r="F83" s="30" t="s">
        <v>124</v>
      </c>
      <c r="G83" s="30" t="s">
        <v>6244</v>
      </c>
      <c r="H83" s="80" t="s">
        <v>13</v>
      </c>
      <c r="I83" s="80" t="s">
        <v>24</v>
      </c>
      <c r="J83" s="30" t="s">
        <v>296</v>
      </c>
      <c r="K83" s="30" t="s">
        <v>297</v>
      </c>
      <c r="L83" s="24">
        <v>57</v>
      </c>
      <c r="M83" s="65" t="s">
        <v>6619</v>
      </c>
      <c r="N83" s="137"/>
    </row>
    <row r="84" spans="1:14" ht="75" hidden="1" x14ac:dyDescent="0.25">
      <c r="A84" s="143">
        <v>66</v>
      </c>
      <c r="B84" s="30" t="s">
        <v>438</v>
      </c>
      <c r="C84" s="30" t="s">
        <v>439</v>
      </c>
      <c r="D84" s="30">
        <v>1995</v>
      </c>
      <c r="E84" s="30" t="s">
        <v>12</v>
      </c>
      <c r="F84" s="30" t="s">
        <v>30</v>
      </c>
      <c r="G84" s="30" t="s">
        <v>6244</v>
      </c>
      <c r="H84" s="80" t="s">
        <v>176</v>
      </c>
      <c r="I84" s="80"/>
      <c r="J84" s="30" t="s">
        <v>296</v>
      </c>
      <c r="K84" s="30" t="s">
        <v>297</v>
      </c>
      <c r="L84" s="24">
        <v>58</v>
      </c>
      <c r="M84" s="65" t="s">
        <v>6624</v>
      </c>
      <c r="N84" s="137"/>
    </row>
    <row r="85" spans="1:14" ht="75" hidden="1" x14ac:dyDescent="0.25">
      <c r="A85" s="143">
        <v>67</v>
      </c>
      <c r="B85" s="30" t="s">
        <v>440</v>
      </c>
      <c r="C85" s="30" t="s">
        <v>441</v>
      </c>
      <c r="D85" s="30">
        <v>1992</v>
      </c>
      <c r="E85" s="30" t="s">
        <v>12</v>
      </c>
      <c r="F85" s="30" t="s">
        <v>30</v>
      </c>
      <c r="G85" s="30" t="s">
        <v>6244</v>
      </c>
      <c r="H85" s="80" t="s">
        <v>6256</v>
      </c>
      <c r="I85" s="80" t="s">
        <v>175</v>
      </c>
      <c r="J85" s="30" t="s">
        <v>296</v>
      </c>
      <c r="K85" s="30" t="s">
        <v>297</v>
      </c>
      <c r="L85" s="66">
        <v>55</v>
      </c>
      <c r="M85" s="65" t="s">
        <v>6624</v>
      </c>
      <c r="N85" s="137"/>
    </row>
    <row r="86" spans="1:14" ht="105" hidden="1" x14ac:dyDescent="0.25">
      <c r="A86" s="143">
        <v>68</v>
      </c>
      <c r="B86" s="30" t="s">
        <v>442</v>
      </c>
      <c r="C86" s="30" t="s">
        <v>443</v>
      </c>
      <c r="D86" s="30">
        <v>1990</v>
      </c>
      <c r="E86" s="30" t="s">
        <v>12</v>
      </c>
      <c r="F86" s="30" t="s">
        <v>30</v>
      </c>
      <c r="G86" s="30" t="s">
        <v>6244</v>
      </c>
      <c r="H86" s="80" t="s">
        <v>18</v>
      </c>
      <c r="I86" s="80" t="s">
        <v>85</v>
      </c>
      <c r="J86" s="30" t="s">
        <v>296</v>
      </c>
      <c r="K86" s="30" t="s">
        <v>297</v>
      </c>
      <c r="L86" s="149">
        <v>57</v>
      </c>
      <c r="M86" s="63" t="s">
        <v>6620</v>
      </c>
      <c r="N86" s="137"/>
    </row>
    <row r="87" spans="1:14" ht="210" hidden="1" x14ac:dyDescent="0.25">
      <c r="A87" s="143">
        <v>69</v>
      </c>
      <c r="B87" s="30" t="s">
        <v>444</v>
      </c>
      <c r="C87" s="30" t="s">
        <v>445</v>
      </c>
      <c r="D87" s="30">
        <v>1995</v>
      </c>
      <c r="E87" s="30" t="s">
        <v>12</v>
      </c>
      <c r="F87" s="30" t="s">
        <v>30</v>
      </c>
      <c r="G87" s="30" t="s">
        <v>6244</v>
      </c>
      <c r="H87" s="80" t="s">
        <v>11</v>
      </c>
      <c r="I87" s="80" t="s">
        <v>170</v>
      </c>
      <c r="J87" s="30" t="s">
        <v>296</v>
      </c>
      <c r="K87" s="30" t="s">
        <v>297</v>
      </c>
      <c r="L87" s="149">
        <v>54</v>
      </c>
      <c r="M87" s="63" t="s">
        <v>6634</v>
      </c>
      <c r="N87" s="137"/>
    </row>
    <row r="88" spans="1:14" ht="105" hidden="1" x14ac:dyDescent="0.25">
      <c r="A88" s="143">
        <v>70</v>
      </c>
      <c r="B88" s="30" t="s">
        <v>446</v>
      </c>
      <c r="C88" s="30" t="s">
        <v>447</v>
      </c>
      <c r="D88" s="30">
        <v>1988</v>
      </c>
      <c r="E88" s="30" t="s">
        <v>12</v>
      </c>
      <c r="F88" s="30" t="s">
        <v>30</v>
      </c>
      <c r="G88" s="30" t="s">
        <v>6244</v>
      </c>
      <c r="H88" s="80" t="s">
        <v>11</v>
      </c>
      <c r="I88" s="80" t="s">
        <v>20</v>
      </c>
      <c r="J88" s="30" t="s">
        <v>296</v>
      </c>
      <c r="K88" s="30" t="s">
        <v>297</v>
      </c>
      <c r="L88" s="149">
        <v>56</v>
      </c>
      <c r="M88" s="63" t="s">
        <v>6620</v>
      </c>
      <c r="N88" s="137"/>
    </row>
    <row r="89" spans="1:14" ht="120" hidden="1" x14ac:dyDescent="0.25">
      <c r="A89" s="143">
        <v>71</v>
      </c>
      <c r="B89" s="30" t="s">
        <v>448</v>
      </c>
      <c r="C89" s="30" t="s">
        <v>449</v>
      </c>
      <c r="D89" s="30">
        <v>1994</v>
      </c>
      <c r="E89" s="30" t="s">
        <v>12</v>
      </c>
      <c r="F89" s="30" t="s">
        <v>30</v>
      </c>
      <c r="G89" s="30" t="s">
        <v>6244</v>
      </c>
      <c r="H89" s="80" t="s">
        <v>13</v>
      </c>
      <c r="I89" s="80" t="s">
        <v>6249</v>
      </c>
      <c r="J89" s="30" t="s">
        <v>296</v>
      </c>
      <c r="K89" s="30" t="s">
        <v>297</v>
      </c>
      <c r="L89" s="137">
        <v>55</v>
      </c>
      <c r="M89" s="137" t="s">
        <v>6635</v>
      </c>
      <c r="N89" s="137"/>
    </row>
    <row r="90" spans="1:14" ht="75" hidden="1" x14ac:dyDescent="0.25">
      <c r="A90" s="143">
        <v>72</v>
      </c>
      <c r="B90" s="30" t="s">
        <v>450</v>
      </c>
      <c r="C90" s="30" t="s">
        <v>451</v>
      </c>
      <c r="D90" s="30">
        <v>1995</v>
      </c>
      <c r="E90" s="30" t="s">
        <v>12</v>
      </c>
      <c r="F90" s="30" t="s">
        <v>30</v>
      </c>
      <c r="G90" s="30" t="s">
        <v>6244</v>
      </c>
      <c r="H90" s="80" t="s">
        <v>13</v>
      </c>
      <c r="I90" s="80" t="s">
        <v>31</v>
      </c>
      <c r="J90" s="30" t="s">
        <v>296</v>
      </c>
      <c r="K90" s="30" t="s">
        <v>297</v>
      </c>
      <c r="L90" s="149">
        <v>58</v>
      </c>
      <c r="M90" s="63" t="s">
        <v>6624</v>
      </c>
      <c r="N90" s="137"/>
    </row>
    <row r="91" spans="1:14" ht="90" hidden="1" x14ac:dyDescent="0.25">
      <c r="A91" s="143">
        <v>73</v>
      </c>
      <c r="B91" s="30" t="s">
        <v>452</v>
      </c>
      <c r="C91" s="30" t="s">
        <v>453</v>
      </c>
      <c r="D91" s="30">
        <v>1991</v>
      </c>
      <c r="E91" s="30" t="s">
        <v>12</v>
      </c>
      <c r="F91" s="30" t="s">
        <v>30</v>
      </c>
      <c r="G91" s="30" t="s">
        <v>6244</v>
      </c>
      <c r="H91" s="80" t="s">
        <v>13</v>
      </c>
      <c r="I91" s="80" t="s">
        <v>33</v>
      </c>
      <c r="J91" s="30" t="s">
        <v>296</v>
      </c>
      <c r="K91" s="30" t="s">
        <v>297</v>
      </c>
      <c r="L91" s="149">
        <v>59</v>
      </c>
      <c r="M91" s="63" t="s">
        <v>6636</v>
      </c>
      <c r="N91" s="137"/>
    </row>
    <row r="92" spans="1:14" ht="120" hidden="1" x14ac:dyDescent="0.25">
      <c r="A92" s="143">
        <v>74</v>
      </c>
      <c r="B92" s="30" t="s">
        <v>454</v>
      </c>
      <c r="C92" s="30" t="s">
        <v>455</v>
      </c>
      <c r="D92" s="30">
        <v>1989</v>
      </c>
      <c r="E92" s="30" t="s">
        <v>12</v>
      </c>
      <c r="F92" s="30" t="s">
        <v>32</v>
      </c>
      <c r="G92" s="30" t="s">
        <v>6244</v>
      </c>
      <c r="H92" s="80" t="s">
        <v>18</v>
      </c>
      <c r="I92" s="80" t="s">
        <v>22</v>
      </c>
      <c r="J92" s="30" t="s">
        <v>291</v>
      </c>
      <c r="K92" s="30" t="s">
        <v>292</v>
      </c>
      <c r="L92" s="149">
        <v>59</v>
      </c>
      <c r="M92" s="63" t="s">
        <v>6619</v>
      </c>
      <c r="N92" s="137"/>
    </row>
    <row r="93" spans="1:14" ht="76.5" hidden="1" x14ac:dyDescent="0.25">
      <c r="A93" s="143">
        <v>75</v>
      </c>
      <c r="B93" s="30" t="s">
        <v>456</v>
      </c>
      <c r="C93" s="30" t="s">
        <v>457</v>
      </c>
      <c r="D93" s="30">
        <v>1989</v>
      </c>
      <c r="E93" s="30" t="s">
        <v>12</v>
      </c>
      <c r="F93" s="30" t="s">
        <v>30</v>
      </c>
      <c r="G93" s="30" t="s">
        <v>6244</v>
      </c>
      <c r="H93" s="80" t="s">
        <v>11</v>
      </c>
      <c r="I93" s="80" t="s">
        <v>25</v>
      </c>
      <c r="J93" s="30" t="s">
        <v>296</v>
      </c>
      <c r="K93" s="30" t="s">
        <v>297</v>
      </c>
      <c r="L93" s="101">
        <v>56</v>
      </c>
      <c r="M93" s="62" t="s">
        <v>6625</v>
      </c>
      <c r="N93" s="137"/>
    </row>
    <row r="94" spans="1:14" ht="89.25" hidden="1" x14ac:dyDescent="0.25">
      <c r="A94" s="143">
        <v>76</v>
      </c>
      <c r="B94" s="30" t="s">
        <v>458</v>
      </c>
      <c r="C94" s="30" t="s">
        <v>459</v>
      </c>
      <c r="D94" s="30">
        <v>1989</v>
      </c>
      <c r="E94" s="30" t="s">
        <v>12</v>
      </c>
      <c r="F94" s="30" t="s">
        <v>30</v>
      </c>
      <c r="G94" s="30" t="s">
        <v>6244</v>
      </c>
      <c r="H94" s="80" t="s">
        <v>18</v>
      </c>
      <c r="I94" s="80" t="s">
        <v>77</v>
      </c>
      <c r="J94" s="30" t="s">
        <v>296</v>
      </c>
      <c r="K94" s="30" t="s">
        <v>297</v>
      </c>
      <c r="L94" s="61">
        <v>57</v>
      </c>
      <c r="M94" s="62" t="s">
        <v>6620</v>
      </c>
      <c r="N94" s="137"/>
    </row>
    <row r="95" spans="1:14" ht="120" hidden="1" x14ac:dyDescent="0.25">
      <c r="A95" s="143">
        <v>77</v>
      </c>
      <c r="B95" s="30" t="s">
        <v>460</v>
      </c>
      <c r="C95" s="30" t="s">
        <v>461</v>
      </c>
      <c r="D95" s="30">
        <v>1989</v>
      </c>
      <c r="E95" s="30" t="s">
        <v>12</v>
      </c>
      <c r="F95" s="30" t="s">
        <v>32</v>
      </c>
      <c r="G95" s="30" t="s">
        <v>6244</v>
      </c>
      <c r="H95" s="80" t="s">
        <v>11</v>
      </c>
      <c r="I95" s="80" t="s">
        <v>6251</v>
      </c>
      <c r="J95" s="30" t="s">
        <v>296</v>
      </c>
      <c r="K95" s="30" t="s">
        <v>297</v>
      </c>
      <c r="L95" s="61">
        <v>58</v>
      </c>
      <c r="M95" s="76" t="s">
        <v>6619</v>
      </c>
      <c r="N95" s="137"/>
    </row>
    <row r="96" spans="1:14" ht="150" hidden="1" x14ac:dyDescent="0.25">
      <c r="A96" s="143">
        <v>78</v>
      </c>
      <c r="B96" s="30" t="s">
        <v>462</v>
      </c>
      <c r="C96" s="30" t="s">
        <v>463</v>
      </c>
      <c r="D96" s="30">
        <v>1989</v>
      </c>
      <c r="E96" s="30" t="s">
        <v>12</v>
      </c>
      <c r="F96" s="30" t="s">
        <v>30</v>
      </c>
      <c r="G96" s="30" t="s">
        <v>6244</v>
      </c>
      <c r="H96" s="80" t="s">
        <v>13</v>
      </c>
      <c r="I96" s="80" t="s">
        <v>170</v>
      </c>
      <c r="J96" s="30" t="s">
        <v>296</v>
      </c>
      <c r="K96" s="30" t="s">
        <v>297</v>
      </c>
      <c r="L96" s="149">
        <v>53</v>
      </c>
      <c r="M96" s="64" t="s">
        <v>6637</v>
      </c>
      <c r="N96" s="137"/>
    </row>
    <row r="97" spans="1:14" ht="120" hidden="1" x14ac:dyDescent="0.25">
      <c r="A97" s="143">
        <v>79</v>
      </c>
      <c r="B97" s="30" t="s">
        <v>464</v>
      </c>
      <c r="C97" s="30" t="s">
        <v>465</v>
      </c>
      <c r="D97" s="30">
        <v>1988</v>
      </c>
      <c r="E97" s="30" t="s">
        <v>12</v>
      </c>
      <c r="F97" s="30" t="s">
        <v>30</v>
      </c>
      <c r="G97" s="30" t="s">
        <v>6244</v>
      </c>
      <c r="H97" s="80" t="s">
        <v>18</v>
      </c>
      <c r="I97" s="80" t="s">
        <v>85</v>
      </c>
      <c r="J97" s="30" t="s">
        <v>296</v>
      </c>
      <c r="K97" s="30" t="s">
        <v>297</v>
      </c>
      <c r="L97" s="149">
        <v>60</v>
      </c>
      <c r="M97" s="64" t="s">
        <v>6619</v>
      </c>
      <c r="N97" s="137"/>
    </row>
    <row r="98" spans="1:14" ht="120" hidden="1" x14ac:dyDescent="0.25">
      <c r="A98" s="143">
        <v>80</v>
      </c>
      <c r="B98" s="30" t="s">
        <v>466</v>
      </c>
      <c r="C98" s="30" t="s">
        <v>467</v>
      </c>
      <c r="D98" s="30">
        <v>1990</v>
      </c>
      <c r="E98" s="30" t="s">
        <v>12</v>
      </c>
      <c r="F98" s="30" t="s">
        <v>161</v>
      </c>
      <c r="G98" s="30" t="s">
        <v>6244</v>
      </c>
      <c r="H98" s="80" t="s">
        <v>29</v>
      </c>
      <c r="I98" s="80" t="s">
        <v>14</v>
      </c>
      <c r="J98" s="30" t="s">
        <v>6245</v>
      </c>
      <c r="K98" s="30" t="s">
        <v>6246</v>
      </c>
      <c r="L98" s="149">
        <v>56</v>
      </c>
      <c r="M98" s="64" t="s">
        <v>6638</v>
      </c>
      <c r="N98" s="137"/>
    </row>
    <row r="99" spans="1:14" ht="120" hidden="1" x14ac:dyDescent="0.25">
      <c r="A99" s="143">
        <v>81</v>
      </c>
      <c r="B99" s="30" t="s">
        <v>468</v>
      </c>
      <c r="C99" s="30" t="s">
        <v>469</v>
      </c>
      <c r="D99" s="30">
        <v>1990</v>
      </c>
      <c r="E99" s="30" t="s">
        <v>12</v>
      </c>
      <c r="F99" s="30" t="s">
        <v>30</v>
      </c>
      <c r="G99" s="30" t="s">
        <v>6244</v>
      </c>
      <c r="H99" s="80" t="s">
        <v>13</v>
      </c>
      <c r="I99" s="80" t="s">
        <v>170</v>
      </c>
      <c r="J99" s="30" t="s">
        <v>296</v>
      </c>
      <c r="K99" s="30" t="s">
        <v>297</v>
      </c>
      <c r="L99" s="149">
        <v>58</v>
      </c>
      <c r="M99" s="64" t="s">
        <v>6619</v>
      </c>
      <c r="N99" s="137"/>
    </row>
    <row r="100" spans="1:14" ht="165" hidden="1" x14ac:dyDescent="0.25">
      <c r="A100" s="143">
        <v>82</v>
      </c>
      <c r="B100" s="30" t="s">
        <v>470</v>
      </c>
      <c r="C100" s="30" t="s">
        <v>471</v>
      </c>
      <c r="D100" s="30">
        <v>1995</v>
      </c>
      <c r="E100" s="30" t="s">
        <v>12</v>
      </c>
      <c r="F100" s="30" t="s">
        <v>30</v>
      </c>
      <c r="G100" s="30" t="s">
        <v>6244</v>
      </c>
      <c r="H100" s="80" t="s">
        <v>13</v>
      </c>
      <c r="I100" s="80" t="s">
        <v>170</v>
      </c>
      <c r="J100" s="30" t="s">
        <v>296</v>
      </c>
      <c r="K100" s="30" t="s">
        <v>297</v>
      </c>
      <c r="L100" s="149">
        <v>53</v>
      </c>
      <c r="M100" s="63" t="s">
        <v>6639</v>
      </c>
      <c r="N100" s="137"/>
    </row>
    <row r="101" spans="1:14" ht="60" hidden="1" x14ac:dyDescent="0.25">
      <c r="A101" s="143">
        <v>83</v>
      </c>
      <c r="B101" s="30" t="s">
        <v>472</v>
      </c>
      <c r="C101" s="30" t="s">
        <v>473</v>
      </c>
      <c r="D101" s="30">
        <v>1994</v>
      </c>
      <c r="E101" s="30" t="s">
        <v>12</v>
      </c>
      <c r="F101" s="30" t="s">
        <v>30</v>
      </c>
      <c r="G101" s="30" t="s">
        <v>6244</v>
      </c>
      <c r="H101" s="80" t="s">
        <v>13</v>
      </c>
      <c r="I101" s="80" t="s">
        <v>24</v>
      </c>
      <c r="J101" s="30" t="s">
        <v>296</v>
      </c>
      <c r="K101" s="30" t="s">
        <v>297</v>
      </c>
      <c r="L101" s="149">
        <v>55</v>
      </c>
      <c r="M101" s="64" t="s">
        <v>6623</v>
      </c>
      <c r="N101" s="137"/>
    </row>
    <row r="102" spans="1:14" ht="150" hidden="1" x14ac:dyDescent="0.25">
      <c r="A102" s="143">
        <v>84</v>
      </c>
      <c r="B102" s="30" t="s">
        <v>474</v>
      </c>
      <c r="C102" s="30" t="s">
        <v>475</v>
      </c>
      <c r="D102" s="30">
        <v>1993</v>
      </c>
      <c r="E102" s="30" t="s">
        <v>12</v>
      </c>
      <c r="F102" s="30" t="s">
        <v>30</v>
      </c>
      <c r="G102" s="30" t="s">
        <v>6244</v>
      </c>
      <c r="H102" s="80" t="s">
        <v>13</v>
      </c>
      <c r="I102" s="80" t="s">
        <v>24</v>
      </c>
      <c r="J102" s="30" t="s">
        <v>296</v>
      </c>
      <c r="K102" s="30" t="s">
        <v>297</v>
      </c>
      <c r="L102" s="149">
        <v>53</v>
      </c>
      <c r="M102" s="64" t="s">
        <v>6640</v>
      </c>
      <c r="N102" s="137"/>
    </row>
    <row r="103" spans="1:14" ht="105" hidden="1" x14ac:dyDescent="0.25">
      <c r="A103" s="143">
        <v>85</v>
      </c>
      <c r="B103" s="30" t="s">
        <v>476</v>
      </c>
      <c r="C103" s="30" t="s">
        <v>477</v>
      </c>
      <c r="D103" s="30">
        <v>1993</v>
      </c>
      <c r="E103" s="30" t="s">
        <v>12</v>
      </c>
      <c r="F103" s="30" t="s">
        <v>30</v>
      </c>
      <c r="G103" s="30" t="s">
        <v>6244</v>
      </c>
      <c r="H103" s="80" t="s">
        <v>13</v>
      </c>
      <c r="I103" s="80" t="s">
        <v>24</v>
      </c>
      <c r="J103" s="30" t="s">
        <v>296</v>
      </c>
      <c r="K103" s="30" t="s">
        <v>297</v>
      </c>
      <c r="L103" s="149">
        <v>54</v>
      </c>
      <c r="M103" s="64" t="s">
        <v>6620</v>
      </c>
      <c r="N103" s="137"/>
    </row>
    <row r="104" spans="1:14" ht="105" hidden="1" x14ac:dyDescent="0.25">
      <c r="A104" s="143">
        <v>86</v>
      </c>
      <c r="B104" s="30" t="s">
        <v>478</v>
      </c>
      <c r="C104" s="30" t="s">
        <v>479</v>
      </c>
      <c r="D104" s="30">
        <v>1995</v>
      </c>
      <c r="E104" s="30" t="s">
        <v>12</v>
      </c>
      <c r="F104" s="30" t="s">
        <v>161</v>
      </c>
      <c r="G104" s="30" t="s">
        <v>6244</v>
      </c>
      <c r="H104" s="80" t="s">
        <v>29</v>
      </c>
      <c r="I104" s="80" t="s">
        <v>14</v>
      </c>
      <c r="J104" s="30" t="s">
        <v>6245</v>
      </c>
      <c r="K104" s="30" t="s">
        <v>6246</v>
      </c>
      <c r="L104" s="149">
        <v>57</v>
      </c>
      <c r="M104" s="64" t="s">
        <v>6628</v>
      </c>
      <c r="N104" s="137"/>
    </row>
    <row r="105" spans="1:14" ht="105" hidden="1" x14ac:dyDescent="0.25">
      <c r="A105" s="143">
        <v>87</v>
      </c>
      <c r="B105" s="30" t="s">
        <v>480</v>
      </c>
      <c r="C105" s="30" t="s">
        <v>481</v>
      </c>
      <c r="D105" s="30">
        <v>1992</v>
      </c>
      <c r="E105" s="30" t="s">
        <v>12</v>
      </c>
      <c r="F105" s="30" t="s">
        <v>30</v>
      </c>
      <c r="G105" s="30" t="s">
        <v>6244</v>
      </c>
      <c r="H105" s="80" t="s">
        <v>11</v>
      </c>
      <c r="I105" s="80" t="s">
        <v>177</v>
      </c>
      <c r="J105" s="30" t="s">
        <v>296</v>
      </c>
      <c r="K105" s="30" t="s">
        <v>297</v>
      </c>
      <c r="L105" s="149">
        <v>57</v>
      </c>
      <c r="M105" s="64" t="s">
        <v>6620</v>
      </c>
      <c r="N105" s="137"/>
    </row>
    <row r="106" spans="1:14" ht="120" hidden="1" x14ac:dyDescent="0.25">
      <c r="A106" s="143">
        <v>88</v>
      </c>
      <c r="B106" s="30" t="s">
        <v>482</v>
      </c>
      <c r="C106" s="30" t="s">
        <v>483</v>
      </c>
      <c r="D106" s="30">
        <v>1991</v>
      </c>
      <c r="E106" s="30" t="s">
        <v>12</v>
      </c>
      <c r="F106" s="30" t="s">
        <v>161</v>
      </c>
      <c r="G106" s="30" t="s">
        <v>6244</v>
      </c>
      <c r="H106" s="80" t="s">
        <v>29</v>
      </c>
      <c r="I106" s="80" t="s">
        <v>14</v>
      </c>
      <c r="J106" s="30" t="s">
        <v>6245</v>
      </c>
      <c r="K106" s="30" t="s">
        <v>6246</v>
      </c>
      <c r="L106" s="149">
        <v>55</v>
      </c>
      <c r="M106" s="64" t="s">
        <v>6619</v>
      </c>
      <c r="N106" s="137"/>
    </row>
    <row r="107" spans="1:14" ht="165" hidden="1" x14ac:dyDescent="0.25">
      <c r="A107" s="143">
        <v>89</v>
      </c>
      <c r="B107" s="30" t="s">
        <v>484</v>
      </c>
      <c r="C107" s="30" t="s">
        <v>485</v>
      </c>
      <c r="D107" s="30">
        <v>1988</v>
      </c>
      <c r="E107" s="30" t="s">
        <v>12</v>
      </c>
      <c r="F107" s="30" t="s">
        <v>30</v>
      </c>
      <c r="G107" s="30" t="s">
        <v>6244</v>
      </c>
      <c r="H107" s="80" t="s">
        <v>18</v>
      </c>
      <c r="I107" s="80" t="s">
        <v>85</v>
      </c>
      <c r="J107" s="30" t="s">
        <v>296</v>
      </c>
      <c r="K107" s="30" t="s">
        <v>297</v>
      </c>
      <c r="L107" s="149">
        <v>53</v>
      </c>
      <c r="M107" s="64" t="s">
        <v>6641</v>
      </c>
      <c r="N107" s="137"/>
    </row>
    <row r="108" spans="1:14" ht="105" hidden="1" x14ac:dyDescent="0.25">
      <c r="A108" s="143">
        <v>90</v>
      </c>
      <c r="B108" s="30" t="s">
        <v>486</v>
      </c>
      <c r="C108" s="30" t="s">
        <v>487</v>
      </c>
      <c r="D108" s="30">
        <v>1989</v>
      </c>
      <c r="E108" s="30" t="s">
        <v>12</v>
      </c>
      <c r="F108" s="30" t="s">
        <v>488</v>
      </c>
      <c r="G108" s="30" t="s">
        <v>6244</v>
      </c>
      <c r="H108" s="80" t="s">
        <v>13</v>
      </c>
      <c r="I108" s="80" t="s">
        <v>33</v>
      </c>
      <c r="J108" s="30" t="s">
        <v>291</v>
      </c>
      <c r="K108" s="30" t="s">
        <v>292</v>
      </c>
      <c r="L108" s="149">
        <v>57</v>
      </c>
      <c r="M108" s="64" t="s">
        <v>6642</v>
      </c>
      <c r="N108" s="137"/>
    </row>
    <row r="109" spans="1:14" ht="120" hidden="1" x14ac:dyDescent="0.25">
      <c r="A109" s="143">
        <v>91</v>
      </c>
      <c r="B109" s="30" t="s">
        <v>489</v>
      </c>
      <c r="C109" s="30" t="s">
        <v>490</v>
      </c>
      <c r="D109" s="30">
        <v>1995</v>
      </c>
      <c r="E109" s="30" t="s">
        <v>12</v>
      </c>
      <c r="F109" s="30" t="s">
        <v>30</v>
      </c>
      <c r="G109" s="30" t="s">
        <v>6244</v>
      </c>
      <c r="H109" s="80" t="s">
        <v>11</v>
      </c>
      <c r="I109" s="80" t="s">
        <v>16</v>
      </c>
      <c r="J109" s="30" t="s">
        <v>296</v>
      </c>
      <c r="K109" s="30" t="s">
        <v>297</v>
      </c>
      <c r="L109" s="149">
        <v>59</v>
      </c>
      <c r="M109" s="64" t="s">
        <v>6643</v>
      </c>
      <c r="N109" s="137"/>
    </row>
    <row r="110" spans="1:14" ht="105" hidden="1" x14ac:dyDescent="0.25">
      <c r="A110" s="143">
        <v>92</v>
      </c>
      <c r="B110" s="30" t="s">
        <v>491</v>
      </c>
      <c r="C110" s="30" t="s">
        <v>492</v>
      </c>
      <c r="D110" s="30">
        <v>1994</v>
      </c>
      <c r="E110" s="30" t="s">
        <v>12</v>
      </c>
      <c r="F110" s="30" t="s">
        <v>30</v>
      </c>
      <c r="G110" s="30" t="s">
        <v>6244</v>
      </c>
      <c r="H110" s="80" t="s">
        <v>11</v>
      </c>
      <c r="I110" s="80" t="s">
        <v>25</v>
      </c>
      <c r="J110" s="30" t="s">
        <v>296</v>
      </c>
      <c r="K110" s="30" t="s">
        <v>297</v>
      </c>
      <c r="L110" s="149">
        <v>55</v>
      </c>
      <c r="M110" s="64" t="s">
        <v>6620</v>
      </c>
      <c r="N110" s="137"/>
    </row>
    <row r="111" spans="1:14" ht="105" hidden="1" x14ac:dyDescent="0.25">
      <c r="A111" s="143">
        <v>93</v>
      </c>
      <c r="B111" s="30" t="s">
        <v>493</v>
      </c>
      <c r="C111" s="30" t="s">
        <v>494</v>
      </c>
      <c r="D111" s="30">
        <v>1992</v>
      </c>
      <c r="E111" s="30" t="s">
        <v>12</v>
      </c>
      <c r="F111" s="30" t="s">
        <v>30</v>
      </c>
      <c r="G111" s="30" t="s">
        <v>6244</v>
      </c>
      <c r="H111" s="80" t="s">
        <v>11</v>
      </c>
      <c r="I111" s="80" t="s">
        <v>170</v>
      </c>
      <c r="J111" s="30" t="s">
        <v>296</v>
      </c>
      <c r="K111" s="30" t="s">
        <v>297</v>
      </c>
      <c r="L111" s="149">
        <v>54</v>
      </c>
      <c r="M111" s="64" t="s">
        <v>6620</v>
      </c>
      <c r="N111" s="137"/>
    </row>
    <row r="112" spans="1:14" ht="30" hidden="1" x14ac:dyDescent="0.25">
      <c r="A112" s="143">
        <v>94</v>
      </c>
      <c r="B112" s="30" t="s">
        <v>495</v>
      </c>
      <c r="C112" s="30" t="s">
        <v>496</v>
      </c>
      <c r="D112" s="30">
        <v>1991</v>
      </c>
      <c r="E112" s="30" t="s">
        <v>12</v>
      </c>
      <c r="F112" s="30" t="s">
        <v>32</v>
      </c>
      <c r="G112" s="30" t="s">
        <v>6244</v>
      </c>
      <c r="H112" s="80" t="s">
        <v>13</v>
      </c>
      <c r="I112" s="80" t="s">
        <v>31</v>
      </c>
      <c r="J112" s="30" t="s">
        <v>291</v>
      </c>
      <c r="K112" s="30" t="s">
        <v>292</v>
      </c>
      <c r="L112" s="149"/>
      <c r="M112" s="64" t="s">
        <v>6644</v>
      </c>
      <c r="N112" s="137"/>
    </row>
    <row r="113" spans="1:14" ht="105" hidden="1" x14ac:dyDescent="0.25">
      <c r="A113" s="143">
        <v>95</v>
      </c>
      <c r="B113" s="30" t="s">
        <v>497</v>
      </c>
      <c r="C113" s="30" t="s">
        <v>498</v>
      </c>
      <c r="D113" s="30">
        <v>1990</v>
      </c>
      <c r="E113" s="30" t="s">
        <v>12</v>
      </c>
      <c r="F113" s="30" t="s">
        <v>30</v>
      </c>
      <c r="G113" s="30" t="s">
        <v>6244</v>
      </c>
      <c r="H113" s="80" t="s">
        <v>13</v>
      </c>
      <c r="I113" s="80" t="s">
        <v>16</v>
      </c>
      <c r="J113" s="30" t="s">
        <v>296</v>
      </c>
      <c r="K113" s="30" t="s">
        <v>297</v>
      </c>
      <c r="L113" s="149">
        <v>57</v>
      </c>
      <c r="M113" s="64" t="s">
        <v>6620</v>
      </c>
      <c r="N113" s="137"/>
    </row>
    <row r="114" spans="1:14" ht="120" hidden="1" x14ac:dyDescent="0.25">
      <c r="A114" s="143">
        <v>96</v>
      </c>
      <c r="B114" s="30" t="s">
        <v>499</v>
      </c>
      <c r="C114" s="30" t="s">
        <v>500</v>
      </c>
      <c r="D114" s="30">
        <v>1985</v>
      </c>
      <c r="E114" s="30" t="s">
        <v>12</v>
      </c>
      <c r="F114" s="30" t="s">
        <v>30</v>
      </c>
      <c r="G114" s="30" t="s">
        <v>6244</v>
      </c>
      <c r="H114" s="80" t="s">
        <v>11</v>
      </c>
      <c r="I114" s="80" t="s">
        <v>170</v>
      </c>
      <c r="J114" s="30" t="s">
        <v>296</v>
      </c>
      <c r="K114" s="30" t="s">
        <v>297</v>
      </c>
      <c r="L114" s="149">
        <v>57</v>
      </c>
      <c r="M114" s="64" t="s">
        <v>6619</v>
      </c>
      <c r="N114" s="137"/>
    </row>
    <row r="115" spans="1:14" ht="120" hidden="1" x14ac:dyDescent="0.25">
      <c r="A115" s="143">
        <v>97</v>
      </c>
      <c r="B115" s="30" t="s">
        <v>501</v>
      </c>
      <c r="C115" s="30" t="s">
        <v>502</v>
      </c>
      <c r="D115" s="30">
        <v>1990</v>
      </c>
      <c r="E115" s="30" t="s">
        <v>12</v>
      </c>
      <c r="F115" s="30" t="s">
        <v>30</v>
      </c>
      <c r="G115" s="30" t="s">
        <v>6244</v>
      </c>
      <c r="H115" s="80" t="s">
        <v>13</v>
      </c>
      <c r="I115" s="80" t="s">
        <v>129</v>
      </c>
      <c r="J115" s="30" t="s">
        <v>296</v>
      </c>
      <c r="K115" s="30" t="s">
        <v>297</v>
      </c>
      <c r="L115" s="149">
        <v>58</v>
      </c>
      <c r="M115" s="64" t="s">
        <v>6619</v>
      </c>
      <c r="N115" s="137"/>
    </row>
    <row r="116" spans="1:14" ht="105" hidden="1" x14ac:dyDescent="0.25">
      <c r="A116" s="143">
        <v>98</v>
      </c>
      <c r="B116" s="30" t="s">
        <v>503</v>
      </c>
      <c r="C116" s="30" t="s">
        <v>504</v>
      </c>
      <c r="D116" s="30">
        <v>1979</v>
      </c>
      <c r="E116" s="30" t="s">
        <v>12</v>
      </c>
      <c r="F116" s="30" t="s">
        <v>30</v>
      </c>
      <c r="G116" s="30" t="s">
        <v>6244</v>
      </c>
      <c r="H116" s="80" t="s">
        <v>18</v>
      </c>
      <c r="I116" s="80" t="s">
        <v>6257</v>
      </c>
      <c r="J116" s="30" t="s">
        <v>296</v>
      </c>
      <c r="K116" s="30" t="s">
        <v>297</v>
      </c>
      <c r="L116" s="74">
        <v>57</v>
      </c>
      <c r="M116" s="77" t="s">
        <v>6620</v>
      </c>
      <c r="N116" s="137"/>
    </row>
    <row r="117" spans="1:14" ht="60" hidden="1" x14ac:dyDescent="0.25">
      <c r="A117" s="143">
        <v>99</v>
      </c>
      <c r="B117" s="30" t="s">
        <v>505</v>
      </c>
      <c r="C117" s="30" t="s">
        <v>506</v>
      </c>
      <c r="D117" s="30">
        <v>1986</v>
      </c>
      <c r="E117" s="30" t="s">
        <v>12</v>
      </c>
      <c r="F117" s="30" t="s">
        <v>124</v>
      </c>
      <c r="G117" s="30" t="s">
        <v>6244</v>
      </c>
      <c r="H117" s="80" t="s">
        <v>18</v>
      </c>
      <c r="I117" s="80" t="s">
        <v>85</v>
      </c>
      <c r="J117" s="30" t="s">
        <v>296</v>
      </c>
      <c r="K117" s="30" t="s">
        <v>297</v>
      </c>
      <c r="L117" s="74">
        <v>57</v>
      </c>
      <c r="M117" s="77" t="s">
        <v>6623</v>
      </c>
      <c r="N117" s="137"/>
    </row>
    <row r="118" spans="1:14" ht="60" hidden="1" x14ac:dyDescent="0.25">
      <c r="A118" s="143">
        <v>100</v>
      </c>
      <c r="B118" s="30" t="s">
        <v>507</v>
      </c>
      <c r="C118" s="30" t="s">
        <v>508</v>
      </c>
      <c r="D118" s="30">
        <v>1996</v>
      </c>
      <c r="E118" s="30" t="s">
        <v>12</v>
      </c>
      <c r="F118" s="30" t="s">
        <v>413</v>
      </c>
      <c r="G118" s="30" t="s">
        <v>35</v>
      </c>
      <c r="H118" s="80" t="s">
        <v>6256</v>
      </c>
      <c r="I118" s="80" t="s">
        <v>24</v>
      </c>
      <c r="J118" s="30" t="s">
        <v>296</v>
      </c>
      <c r="K118" s="30" t="s">
        <v>297</v>
      </c>
      <c r="L118" s="74">
        <v>60</v>
      </c>
      <c r="M118" s="77" t="s">
        <v>237</v>
      </c>
      <c r="N118" s="137"/>
    </row>
    <row r="119" spans="1:14" ht="60" hidden="1" x14ac:dyDescent="0.25">
      <c r="A119" s="143">
        <v>101</v>
      </c>
      <c r="B119" s="30" t="s">
        <v>509</v>
      </c>
      <c r="C119" s="30" t="s">
        <v>510</v>
      </c>
      <c r="D119" s="30">
        <v>1989</v>
      </c>
      <c r="E119" s="30" t="s">
        <v>12</v>
      </c>
      <c r="F119" s="30" t="s">
        <v>30</v>
      </c>
      <c r="G119" s="30" t="s">
        <v>35</v>
      </c>
      <c r="H119" s="80" t="s">
        <v>11</v>
      </c>
      <c r="I119" s="80" t="s">
        <v>170</v>
      </c>
      <c r="J119" s="30" t="s">
        <v>296</v>
      </c>
      <c r="K119" s="30" t="s">
        <v>297</v>
      </c>
      <c r="L119" s="74">
        <v>51</v>
      </c>
      <c r="M119" s="77" t="s">
        <v>237</v>
      </c>
      <c r="N119" s="137"/>
    </row>
    <row r="120" spans="1:14" ht="60" hidden="1" x14ac:dyDescent="0.25">
      <c r="A120" s="143">
        <v>102</v>
      </c>
      <c r="B120" s="30" t="s">
        <v>511</v>
      </c>
      <c r="C120" s="30" t="s">
        <v>512</v>
      </c>
      <c r="D120" s="30">
        <v>1992</v>
      </c>
      <c r="E120" s="30" t="s">
        <v>12</v>
      </c>
      <c r="F120" s="30" t="s">
        <v>30</v>
      </c>
      <c r="G120" s="30" t="s">
        <v>35</v>
      </c>
      <c r="H120" s="80" t="s">
        <v>18</v>
      </c>
      <c r="I120" s="80" t="s">
        <v>23</v>
      </c>
      <c r="J120" s="30" t="s">
        <v>296</v>
      </c>
      <c r="K120" s="30" t="s">
        <v>297</v>
      </c>
      <c r="L120" s="149">
        <v>52</v>
      </c>
      <c r="M120" s="69" t="s">
        <v>237</v>
      </c>
      <c r="N120" s="137"/>
    </row>
    <row r="121" spans="1:14" ht="60" hidden="1" x14ac:dyDescent="0.25">
      <c r="A121" s="143">
        <v>103</v>
      </c>
      <c r="B121" s="30" t="s">
        <v>513</v>
      </c>
      <c r="C121" s="30" t="s">
        <v>514</v>
      </c>
      <c r="D121" s="30">
        <v>1988</v>
      </c>
      <c r="E121" s="30" t="s">
        <v>12</v>
      </c>
      <c r="F121" s="30" t="s">
        <v>30</v>
      </c>
      <c r="G121" s="30" t="s">
        <v>35</v>
      </c>
      <c r="H121" s="80" t="s">
        <v>11</v>
      </c>
      <c r="I121" s="80" t="s">
        <v>16</v>
      </c>
      <c r="J121" s="30" t="s">
        <v>296</v>
      </c>
      <c r="K121" s="30" t="s">
        <v>297</v>
      </c>
      <c r="L121" s="149">
        <v>55</v>
      </c>
      <c r="M121" s="69" t="s">
        <v>237</v>
      </c>
      <c r="N121" s="137"/>
    </row>
    <row r="122" spans="1:14" ht="60" hidden="1" x14ac:dyDescent="0.25">
      <c r="A122" s="143">
        <v>104</v>
      </c>
      <c r="B122" s="30" t="s">
        <v>515</v>
      </c>
      <c r="C122" s="30" t="s">
        <v>516</v>
      </c>
      <c r="D122" s="30">
        <v>1993</v>
      </c>
      <c r="E122" s="30" t="s">
        <v>12</v>
      </c>
      <c r="F122" s="30" t="s">
        <v>30</v>
      </c>
      <c r="G122" s="30" t="s">
        <v>35</v>
      </c>
      <c r="H122" s="80" t="s">
        <v>11</v>
      </c>
      <c r="I122" s="80" t="s">
        <v>21</v>
      </c>
      <c r="J122" s="30" t="s">
        <v>296</v>
      </c>
      <c r="K122" s="30" t="s">
        <v>297</v>
      </c>
      <c r="L122" s="61">
        <v>56</v>
      </c>
      <c r="M122" s="79" t="s">
        <v>237</v>
      </c>
      <c r="N122" s="137"/>
    </row>
    <row r="123" spans="1:14" ht="60" hidden="1" x14ac:dyDescent="0.25">
      <c r="A123" s="143">
        <v>105</v>
      </c>
      <c r="B123" s="30" t="s">
        <v>517</v>
      </c>
      <c r="C123" s="30" t="s">
        <v>518</v>
      </c>
      <c r="D123" s="30">
        <v>1985</v>
      </c>
      <c r="E123" s="30" t="s">
        <v>12</v>
      </c>
      <c r="F123" s="30" t="s">
        <v>30</v>
      </c>
      <c r="G123" s="30" t="s">
        <v>35</v>
      </c>
      <c r="H123" s="80" t="s">
        <v>29</v>
      </c>
      <c r="I123" s="80" t="s">
        <v>6258</v>
      </c>
      <c r="J123" s="30" t="s">
        <v>291</v>
      </c>
      <c r="K123" s="30" t="s">
        <v>292</v>
      </c>
      <c r="L123" s="137">
        <v>53</v>
      </c>
      <c r="M123" s="30" t="s">
        <v>237</v>
      </c>
      <c r="N123" s="137"/>
    </row>
    <row r="124" spans="1:14" ht="60" hidden="1" x14ac:dyDescent="0.25">
      <c r="A124" s="143">
        <v>106</v>
      </c>
      <c r="B124" s="30" t="s">
        <v>519</v>
      </c>
      <c r="C124" s="30" t="s">
        <v>520</v>
      </c>
      <c r="D124" s="30">
        <v>1991</v>
      </c>
      <c r="E124" s="30" t="s">
        <v>12</v>
      </c>
      <c r="F124" s="30" t="s">
        <v>30</v>
      </c>
      <c r="G124" s="30" t="s">
        <v>35</v>
      </c>
      <c r="H124" s="80" t="s">
        <v>6256</v>
      </c>
      <c r="I124" s="80" t="s">
        <v>6259</v>
      </c>
      <c r="J124" s="30" t="s">
        <v>291</v>
      </c>
      <c r="K124" s="30" t="s">
        <v>292</v>
      </c>
      <c r="L124" s="149">
        <v>55</v>
      </c>
      <c r="M124" s="69" t="s">
        <v>237</v>
      </c>
      <c r="N124" s="137"/>
    </row>
    <row r="125" spans="1:14" ht="60" hidden="1" x14ac:dyDescent="0.25">
      <c r="A125" s="143">
        <v>107</v>
      </c>
      <c r="B125" s="30" t="s">
        <v>521</v>
      </c>
      <c r="C125" s="30" t="s">
        <v>522</v>
      </c>
      <c r="D125" s="30">
        <v>1982</v>
      </c>
      <c r="E125" s="30" t="s">
        <v>12</v>
      </c>
      <c r="F125" s="30" t="s">
        <v>30</v>
      </c>
      <c r="G125" s="30" t="s">
        <v>35</v>
      </c>
      <c r="H125" s="80" t="s">
        <v>176</v>
      </c>
      <c r="I125" s="80"/>
      <c r="J125" s="30" t="s">
        <v>296</v>
      </c>
      <c r="K125" s="30" t="s">
        <v>297</v>
      </c>
      <c r="L125" s="67">
        <v>54</v>
      </c>
      <c r="M125" s="125" t="s">
        <v>237</v>
      </c>
      <c r="N125" s="137"/>
    </row>
    <row r="126" spans="1:14" ht="60" hidden="1" x14ac:dyDescent="0.25">
      <c r="A126" s="143">
        <v>108</v>
      </c>
      <c r="B126" s="30" t="s">
        <v>523</v>
      </c>
      <c r="C126" s="30" t="s">
        <v>524</v>
      </c>
      <c r="D126" s="30">
        <v>1996</v>
      </c>
      <c r="E126" s="30" t="s">
        <v>12</v>
      </c>
      <c r="F126" s="30" t="s">
        <v>30</v>
      </c>
      <c r="G126" s="30" t="s">
        <v>35</v>
      </c>
      <c r="H126" s="80" t="s">
        <v>6256</v>
      </c>
      <c r="I126" s="80" t="s">
        <v>24</v>
      </c>
      <c r="J126" s="30" t="s">
        <v>296</v>
      </c>
      <c r="K126" s="30" t="s">
        <v>297</v>
      </c>
      <c r="L126" s="67">
        <v>51</v>
      </c>
      <c r="M126" s="125" t="s">
        <v>237</v>
      </c>
      <c r="N126" s="137"/>
    </row>
    <row r="127" spans="1:14" ht="60" hidden="1" x14ac:dyDescent="0.25">
      <c r="A127" s="143">
        <v>109</v>
      </c>
      <c r="B127" s="30" t="s">
        <v>525</v>
      </c>
      <c r="C127" s="30" t="s">
        <v>526</v>
      </c>
      <c r="D127" s="30">
        <v>1984</v>
      </c>
      <c r="E127" s="30" t="s">
        <v>12</v>
      </c>
      <c r="F127" s="30" t="s">
        <v>30</v>
      </c>
      <c r="G127" s="30" t="s">
        <v>35</v>
      </c>
      <c r="H127" s="80" t="s">
        <v>29</v>
      </c>
      <c r="I127" s="80" t="s">
        <v>20</v>
      </c>
      <c r="J127" s="30" t="s">
        <v>296</v>
      </c>
      <c r="K127" s="30" t="s">
        <v>297</v>
      </c>
      <c r="L127" s="137">
        <v>55</v>
      </c>
      <c r="M127" s="30" t="s">
        <v>237</v>
      </c>
      <c r="N127" s="137"/>
    </row>
    <row r="128" spans="1:14" ht="60" hidden="1" x14ac:dyDescent="0.25">
      <c r="A128" s="143">
        <v>110</v>
      </c>
      <c r="B128" s="30" t="s">
        <v>527</v>
      </c>
      <c r="C128" s="30" t="s">
        <v>528</v>
      </c>
      <c r="D128" s="30">
        <v>1990</v>
      </c>
      <c r="E128" s="30" t="s">
        <v>12</v>
      </c>
      <c r="F128" s="30" t="s">
        <v>124</v>
      </c>
      <c r="G128" s="30" t="s">
        <v>35</v>
      </c>
      <c r="H128" s="80" t="s">
        <v>13</v>
      </c>
      <c r="I128" s="80" t="s">
        <v>6260</v>
      </c>
      <c r="J128" s="30" t="s">
        <v>6261</v>
      </c>
      <c r="K128" s="30" t="s">
        <v>6262</v>
      </c>
      <c r="L128" s="137">
        <v>52</v>
      </c>
      <c r="M128" s="30" t="s">
        <v>237</v>
      </c>
      <c r="N128" s="137"/>
    </row>
    <row r="129" spans="1:14" ht="60" hidden="1" x14ac:dyDescent="0.25">
      <c r="A129" s="143">
        <v>111</v>
      </c>
      <c r="B129" s="30" t="s">
        <v>529</v>
      </c>
      <c r="C129" s="30" t="s">
        <v>530</v>
      </c>
      <c r="D129" s="30">
        <v>1991</v>
      </c>
      <c r="E129" s="30" t="s">
        <v>12</v>
      </c>
      <c r="F129" s="30" t="s">
        <v>32</v>
      </c>
      <c r="G129" s="30" t="s">
        <v>35</v>
      </c>
      <c r="H129" s="80" t="s">
        <v>11</v>
      </c>
      <c r="I129" s="80" t="s">
        <v>36</v>
      </c>
      <c r="J129" s="30" t="s">
        <v>296</v>
      </c>
      <c r="K129" s="30" t="s">
        <v>297</v>
      </c>
      <c r="L129" s="137">
        <v>51</v>
      </c>
      <c r="M129" s="30" t="s">
        <v>237</v>
      </c>
      <c r="N129" s="137"/>
    </row>
    <row r="130" spans="1:14" ht="60" hidden="1" x14ac:dyDescent="0.25">
      <c r="A130" s="143">
        <v>112</v>
      </c>
      <c r="B130" s="30" t="s">
        <v>531</v>
      </c>
      <c r="C130" s="30" t="s">
        <v>532</v>
      </c>
      <c r="D130" s="30">
        <v>1985</v>
      </c>
      <c r="E130" s="30" t="s">
        <v>12</v>
      </c>
      <c r="F130" s="30" t="s">
        <v>30</v>
      </c>
      <c r="G130" s="30" t="s">
        <v>35</v>
      </c>
      <c r="H130" s="80" t="s">
        <v>13</v>
      </c>
      <c r="I130" s="80" t="s">
        <v>6263</v>
      </c>
      <c r="J130" s="30" t="s">
        <v>291</v>
      </c>
      <c r="K130" s="30" t="s">
        <v>292</v>
      </c>
      <c r="L130" s="137">
        <v>51</v>
      </c>
      <c r="M130" s="30" t="s">
        <v>237</v>
      </c>
      <c r="N130" s="137"/>
    </row>
    <row r="131" spans="1:14" ht="60" hidden="1" x14ac:dyDescent="0.25">
      <c r="A131" s="143">
        <v>113</v>
      </c>
      <c r="B131" s="30" t="s">
        <v>533</v>
      </c>
      <c r="C131" s="30" t="s">
        <v>534</v>
      </c>
      <c r="D131" s="30">
        <v>1983</v>
      </c>
      <c r="E131" s="30" t="s">
        <v>12</v>
      </c>
      <c r="F131" s="30" t="s">
        <v>30</v>
      </c>
      <c r="G131" s="30" t="s">
        <v>35</v>
      </c>
      <c r="H131" s="80" t="s">
        <v>11</v>
      </c>
      <c r="I131" s="80" t="s">
        <v>6251</v>
      </c>
      <c r="J131" s="30" t="s">
        <v>296</v>
      </c>
      <c r="K131" s="30" t="s">
        <v>297</v>
      </c>
      <c r="L131" s="137">
        <v>56</v>
      </c>
      <c r="M131" s="30" t="s">
        <v>237</v>
      </c>
      <c r="N131" s="137"/>
    </row>
    <row r="132" spans="1:14" ht="60" hidden="1" x14ac:dyDescent="0.25">
      <c r="A132" s="143">
        <v>114</v>
      </c>
      <c r="B132" s="30" t="s">
        <v>535</v>
      </c>
      <c r="C132" s="30" t="s">
        <v>536</v>
      </c>
      <c r="D132" s="30">
        <v>1982</v>
      </c>
      <c r="E132" s="30" t="s">
        <v>12</v>
      </c>
      <c r="F132" s="30" t="s">
        <v>30</v>
      </c>
      <c r="G132" s="30" t="s">
        <v>35</v>
      </c>
      <c r="H132" s="80" t="s">
        <v>11</v>
      </c>
      <c r="I132" s="80" t="s">
        <v>6264</v>
      </c>
      <c r="J132" s="30" t="s">
        <v>296</v>
      </c>
      <c r="K132" s="30" t="s">
        <v>297</v>
      </c>
      <c r="L132" s="137">
        <v>56</v>
      </c>
      <c r="M132" s="30" t="s">
        <v>237</v>
      </c>
      <c r="N132" s="137"/>
    </row>
    <row r="133" spans="1:14" ht="60" hidden="1" x14ac:dyDescent="0.25">
      <c r="A133" s="143">
        <v>115</v>
      </c>
      <c r="B133" s="30" t="s">
        <v>537</v>
      </c>
      <c r="C133" s="30" t="s">
        <v>538</v>
      </c>
      <c r="D133" s="30">
        <v>1989</v>
      </c>
      <c r="E133" s="30" t="s">
        <v>12</v>
      </c>
      <c r="F133" s="30" t="s">
        <v>30</v>
      </c>
      <c r="G133" s="30" t="s">
        <v>35</v>
      </c>
      <c r="H133" s="80" t="s">
        <v>18</v>
      </c>
      <c r="I133" s="80" t="s">
        <v>85</v>
      </c>
      <c r="J133" s="30" t="s">
        <v>6240</v>
      </c>
      <c r="K133" s="30" t="s">
        <v>6241</v>
      </c>
      <c r="L133" s="137">
        <v>0</v>
      </c>
      <c r="M133" s="30" t="s">
        <v>237</v>
      </c>
      <c r="N133" s="137"/>
    </row>
    <row r="134" spans="1:14" ht="60" hidden="1" x14ac:dyDescent="0.25">
      <c r="A134" s="143">
        <v>116</v>
      </c>
      <c r="B134" s="30" t="s">
        <v>539</v>
      </c>
      <c r="C134" s="30" t="s">
        <v>540</v>
      </c>
      <c r="D134" s="30">
        <v>1990</v>
      </c>
      <c r="E134" s="30" t="s">
        <v>12</v>
      </c>
      <c r="F134" s="30" t="s">
        <v>30</v>
      </c>
      <c r="G134" s="30" t="s">
        <v>35</v>
      </c>
      <c r="H134" s="80" t="s">
        <v>13</v>
      </c>
      <c r="I134" s="80" t="s">
        <v>28</v>
      </c>
      <c r="J134" s="30" t="s">
        <v>291</v>
      </c>
      <c r="K134" s="30" t="s">
        <v>292</v>
      </c>
      <c r="L134" s="137">
        <v>51</v>
      </c>
      <c r="M134" s="30" t="s">
        <v>237</v>
      </c>
      <c r="N134" s="137"/>
    </row>
    <row r="135" spans="1:14" ht="60" hidden="1" x14ac:dyDescent="0.25">
      <c r="A135" s="143">
        <v>117</v>
      </c>
      <c r="B135" s="30" t="s">
        <v>541</v>
      </c>
      <c r="C135" s="30" t="s">
        <v>542</v>
      </c>
      <c r="D135" s="30">
        <v>1991</v>
      </c>
      <c r="E135" s="30" t="s">
        <v>12</v>
      </c>
      <c r="F135" s="30" t="s">
        <v>30</v>
      </c>
      <c r="G135" s="30" t="s">
        <v>35</v>
      </c>
      <c r="H135" s="80" t="s">
        <v>11</v>
      </c>
      <c r="I135" s="80" t="s">
        <v>170</v>
      </c>
      <c r="J135" s="30" t="s">
        <v>296</v>
      </c>
      <c r="K135" s="30" t="s">
        <v>297</v>
      </c>
      <c r="L135" s="137">
        <v>53</v>
      </c>
      <c r="M135" s="30" t="s">
        <v>237</v>
      </c>
      <c r="N135" s="137"/>
    </row>
    <row r="136" spans="1:14" ht="60" hidden="1" x14ac:dyDescent="0.25">
      <c r="A136" s="143">
        <v>118</v>
      </c>
      <c r="B136" s="30" t="s">
        <v>543</v>
      </c>
      <c r="C136" s="30" t="s">
        <v>544</v>
      </c>
      <c r="D136" s="30">
        <v>1987</v>
      </c>
      <c r="E136" s="30" t="s">
        <v>12</v>
      </c>
      <c r="F136" s="30" t="s">
        <v>30</v>
      </c>
      <c r="G136" s="30" t="s">
        <v>35</v>
      </c>
      <c r="H136" s="80" t="s">
        <v>11</v>
      </c>
      <c r="I136" s="80" t="s">
        <v>31</v>
      </c>
      <c r="J136" s="30" t="s">
        <v>291</v>
      </c>
      <c r="K136" s="30" t="s">
        <v>292</v>
      </c>
      <c r="L136" s="137">
        <v>54</v>
      </c>
      <c r="M136" s="21" t="s">
        <v>237</v>
      </c>
      <c r="N136" s="137"/>
    </row>
    <row r="137" spans="1:14" ht="51" hidden="1" x14ac:dyDescent="0.25">
      <c r="A137" s="143">
        <v>119</v>
      </c>
      <c r="B137" s="30" t="s">
        <v>545</v>
      </c>
      <c r="C137" s="30" t="s">
        <v>546</v>
      </c>
      <c r="D137" s="30">
        <v>1986</v>
      </c>
      <c r="E137" s="30" t="s">
        <v>12</v>
      </c>
      <c r="F137" s="30" t="s">
        <v>211</v>
      </c>
      <c r="G137" s="30" t="s">
        <v>35</v>
      </c>
      <c r="H137" s="80" t="s">
        <v>18</v>
      </c>
      <c r="I137" s="80" t="s">
        <v>170</v>
      </c>
      <c r="J137" s="30" t="s">
        <v>291</v>
      </c>
      <c r="K137" s="30" t="s">
        <v>292</v>
      </c>
      <c r="L137" s="100">
        <v>51</v>
      </c>
      <c r="M137" s="62" t="s">
        <v>237</v>
      </c>
      <c r="N137" s="137"/>
    </row>
    <row r="138" spans="1:14" ht="60" hidden="1" x14ac:dyDescent="0.25">
      <c r="A138" s="143">
        <v>120</v>
      </c>
      <c r="B138" s="30" t="s">
        <v>547</v>
      </c>
      <c r="C138" s="30" t="s">
        <v>548</v>
      </c>
      <c r="D138" s="30">
        <v>1990</v>
      </c>
      <c r="E138" s="30" t="s">
        <v>12</v>
      </c>
      <c r="F138" s="30" t="s">
        <v>30</v>
      </c>
      <c r="G138" s="30" t="s">
        <v>35</v>
      </c>
      <c r="H138" s="80" t="s">
        <v>13</v>
      </c>
      <c r="I138" s="80" t="s">
        <v>170</v>
      </c>
      <c r="J138" s="30" t="s">
        <v>291</v>
      </c>
      <c r="K138" s="30" t="s">
        <v>292</v>
      </c>
      <c r="L138" s="149">
        <v>53</v>
      </c>
      <c r="M138" s="63" t="s">
        <v>237</v>
      </c>
      <c r="N138" s="137"/>
    </row>
    <row r="139" spans="1:14" ht="60" hidden="1" x14ac:dyDescent="0.25">
      <c r="A139" s="143">
        <v>121</v>
      </c>
      <c r="B139" s="30" t="s">
        <v>549</v>
      </c>
      <c r="C139" s="30" t="s">
        <v>550</v>
      </c>
      <c r="D139" s="30">
        <v>1989</v>
      </c>
      <c r="E139" s="30" t="s">
        <v>12</v>
      </c>
      <c r="F139" s="30" t="s">
        <v>551</v>
      </c>
      <c r="G139" s="30" t="s">
        <v>35</v>
      </c>
      <c r="H139" s="80" t="s">
        <v>13</v>
      </c>
      <c r="I139" s="80" t="s">
        <v>21</v>
      </c>
      <c r="J139" s="30" t="s">
        <v>291</v>
      </c>
      <c r="K139" s="30" t="s">
        <v>292</v>
      </c>
      <c r="L139" s="149">
        <v>65</v>
      </c>
      <c r="M139" s="63" t="s">
        <v>237</v>
      </c>
      <c r="N139" s="137"/>
    </row>
    <row r="140" spans="1:14" ht="60" hidden="1" x14ac:dyDescent="0.25">
      <c r="A140" s="143">
        <v>122</v>
      </c>
      <c r="B140" s="30" t="s">
        <v>552</v>
      </c>
      <c r="C140" s="30" t="s">
        <v>553</v>
      </c>
      <c r="D140" s="30">
        <v>1988</v>
      </c>
      <c r="E140" s="30" t="s">
        <v>12</v>
      </c>
      <c r="F140" s="30" t="s">
        <v>30</v>
      </c>
      <c r="G140" s="30" t="s">
        <v>35</v>
      </c>
      <c r="H140" s="80" t="s">
        <v>11</v>
      </c>
      <c r="I140" s="80" t="s">
        <v>180</v>
      </c>
      <c r="J140" s="30" t="s">
        <v>291</v>
      </c>
      <c r="K140" s="30" t="s">
        <v>292</v>
      </c>
      <c r="L140" s="149">
        <v>61</v>
      </c>
      <c r="M140" s="63" t="s">
        <v>237</v>
      </c>
      <c r="N140" s="137"/>
    </row>
    <row r="141" spans="1:14" ht="60" hidden="1" x14ac:dyDescent="0.25">
      <c r="A141" s="143">
        <v>123</v>
      </c>
      <c r="B141" s="30" t="s">
        <v>554</v>
      </c>
      <c r="C141" s="30" t="s">
        <v>555</v>
      </c>
      <c r="D141" s="30">
        <v>1987</v>
      </c>
      <c r="E141" s="30" t="s">
        <v>12</v>
      </c>
      <c r="F141" s="30" t="s">
        <v>30</v>
      </c>
      <c r="G141" s="30" t="s">
        <v>35</v>
      </c>
      <c r="H141" s="80" t="s">
        <v>29</v>
      </c>
      <c r="I141" s="80" t="s">
        <v>77</v>
      </c>
      <c r="J141" s="30" t="s">
        <v>296</v>
      </c>
      <c r="K141" s="30" t="s">
        <v>297</v>
      </c>
      <c r="L141" s="149">
        <v>51</v>
      </c>
      <c r="M141" s="63" t="s">
        <v>237</v>
      </c>
      <c r="N141" s="137"/>
    </row>
    <row r="142" spans="1:14" ht="60" hidden="1" x14ac:dyDescent="0.25">
      <c r="A142" s="143">
        <v>124</v>
      </c>
      <c r="B142" s="30" t="s">
        <v>556</v>
      </c>
      <c r="C142" s="30" t="s">
        <v>557</v>
      </c>
      <c r="D142" s="30">
        <v>1991</v>
      </c>
      <c r="E142" s="30" t="s">
        <v>12</v>
      </c>
      <c r="F142" s="30" t="s">
        <v>30</v>
      </c>
      <c r="G142" s="30" t="s">
        <v>35</v>
      </c>
      <c r="H142" s="80" t="s">
        <v>11</v>
      </c>
      <c r="I142" s="80" t="s">
        <v>16</v>
      </c>
      <c r="J142" s="30" t="s">
        <v>296</v>
      </c>
      <c r="K142" s="30" t="s">
        <v>297</v>
      </c>
      <c r="L142" s="72">
        <v>53</v>
      </c>
      <c r="M142" s="73" t="s">
        <v>237</v>
      </c>
      <c r="N142" s="137"/>
    </row>
    <row r="143" spans="1:14" ht="60" hidden="1" x14ac:dyDescent="0.25">
      <c r="A143" s="143">
        <v>125</v>
      </c>
      <c r="B143" s="30" t="s">
        <v>558</v>
      </c>
      <c r="C143" s="30" t="s">
        <v>559</v>
      </c>
      <c r="D143" s="30">
        <v>1996</v>
      </c>
      <c r="E143" s="30" t="s">
        <v>12</v>
      </c>
      <c r="F143" s="30" t="s">
        <v>30</v>
      </c>
      <c r="G143" s="30" t="s">
        <v>35</v>
      </c>
      <c r="H143" s="80" t="s">
        <v>18</v>
      </c>
      <c r="I143" s="80" t="s">
        <v>86</v>
      </c>
      <c r="J143" s="30" t="s">
        <v>6261</v>
      </c>
      <c r="K143" s="30" t="s">
        <v>6262</v>
      </c>
      <c r="L143" s="104">
        <v>55</v>
      </c>
      <c r="M143" s="73" t="s">
        <v>237</v>
      </c>
      <c r="N143" s="137"/>
    </row>
    <row r="144" spans="1:14" ht="60" hidden="1" x14ac:dyDescent="0.25">
      <c r="A144" s="143">
        <v>126</v>
      </c>
      <c r="B144" s="30" t="s">
        <v>560</v>
      </c>
      <c r="C144" s="30" t="s">
        <v>561</v>
      </c>
      <c r="D144" s="30">
        <v>1995</v>
      </c>
      <c r="E144" s="30" t="s">
        <v>12</v>
      </c>
      <c r="F144" s="30" t="s">
        <v>32</v>
      </c>
      <c r="G144" s="30" t="s">
        <v>35</v>
      </c>
      <c r="H144" s="80" t="s">
        <v>18</v>
      </c>
      <c r="I144" s="80"/>
      <c r="J144" s="30" t="s">
        <v>6265</v>
      </c>
      <c r="K144" s="30" t="s">
        <v>6266</v>
      </c>
      <c r="L144" s="104">
        <v>55</v>
      </c>
      <c r="M144" s="73" t="s">
        <v>237</v>
      </c>
      <c r="N144" s="137"/>
    </row>
    <row r="145" spans="1:14" ht="60" hidden="1" x14ac:dyDescent="0.25">
      <c r="A145" s="143">
        <v>127</v>
      </c>
      <c r="B145" s="30" t="s">
        <v>562</v>
      </c>
      <c r="C145" s="30" t="s">
        <v>563</v>
      </c>
      <c r="D145" s="30">
        <v>1992</v>
      </c>
      <c r="E145" s="30" t="s">
        <v>12</v>
      </c>
      <c r="F145" s="30" t="s">
        <v>413</v>
      </c>
      <c r="G145" s="30" t="s">
        <v>35</v>
      </c>
      <c r="H145" s="80" t="s">
        <v>13</v>
      </c>
      <c r="I145" s="80" t="s">
        <v>79</v>
      </c>
      <c r="J145" s="30" t="s">
        <v>291</v>
      </c>
      <c r="K145" s="30" t="s">
        <v>292</v>
      </c>
      <c r="L145" s="104">
        <v>60</v>
      </c>
      <c r="M145" s="73" t="s">
        <v>237</v>
      </c>
      <c r="N145" s="137"/>
    </row>
    <row r="146" spans="1:14" ht="60" hidden="1" x14ac:dyDescent="0.25">
      <c r="A146" s="143">
        <v>128</v>
      </c>
      <c r="B146" s="30" t="s">
        <v>564</v>
      </c>
      <c r="C146" s="30" t="s">
        <v>565</v>
      </c>
      <c r="D146" s="30">
        <v>1992</v>
      </c>
      <c r="E146" s="30" t="s">
        <v>12</v>
      </c>
      <c r="F146" s="30" t="s">
        <v>30</v>
      </c>
      <c r="G146" s="30" t="s">
        <v>35</v>
      </c>
      <c r="H146" s="80" t="s">
        <v>13</v>
      </c>
      <c r="I146" s="80" t="s">
        <v>36</v>
      </c>
      <c r="J146" s="30" t="s">
        <v>296</v>
      </c>
      <c r="K146" s="30" t="s">
        <v>297</v>
      </c>
      <c r="L146" s="104">
        <v>51</v>
      </c>
      <c r="M146" s="73" t="s">
        <v>237</v>
      </c>
      <c r="N146" s="137"/>
    </row>
    <row r="147" spans="1:14" ht="60" hidden="1" x14ac:dyDescent="0.25">
      <c r="A147" s="143">
        <v>129</v>
      </c>
      <c r="B147" s="30" t="s">
        <v>566</v>
      </c>
      <c r="C147" s="30" t="s">
        <v>567</v>
      </c>
      <c r="D147" s="30">
        <v>1988</v>
      </c>
      <c r="E147" s="30" t="s">
        <v>12</v>
      </c>
      <c r="F147" s="30" t="s">
        <v>30</v>
      </c>
      <c r="G147" s="30" t="s">
        <v>35</v>
      </c>
      <c r="H147" s="80" t="s">
        <v>18</v>
      </c>
      <c r="I147" s="80" t="s">
        <v>36</v>
      </c>
      <c r="J147" s="30" t="s">
        <v>291</v>
      </c>
      <c r="K147" s="30" t="s">
        <v>292</v>
      </c>
      <c r="L147" s="104">
        <v>52</v>
      </c>
      <c r="M147" s="73" t="s">
        <v>237</v>
      </c>
      <c r="N147" s="137" t="s">
        <v>249</v>
      </c>
    </row>
    <row r="148" spans="1:14" ht="60" hidden="1" x14ac:dyDescent="0.25">
      <c r="A148" s="143">
        <v>130</v>
      </c>
      <c r="B148" s="30" t="s">
        <v>568</v>
      </c>
      <c r="C148" s="30" t="s">
        <v>569</v>
      </c>
      <c r="D148" s="30">
        <v>1991</v>
      </c>
      <c r="E148" s="30" t="s">
        <v>12</v>
      </c>
      <c r="F148" s="30" t="s">
        <v>30</v>
      </c>
      <c r="G148" s="30" t="s">
        <v>35</v>
      </c>
      <c r="H148" s="80" t="s">
        <v>13</v>
      </c>
      <c r="I148" s="80" t="s">
        <v>16</v>
      </c>
      <c r="J148" s="30" t="s">
        <v>296</v>
      </c>
      <c r="K148" s="30" t="s">
        <v>297</v>
      </c>
      <c r="L148" s="104">
        <v>54</v>
      </c>
      <c r="M148" s="73" t="s">
        <v>237</v>
      </c>
      <c r="N148" s="137"/>
    </row>
    <row r="149" spans="1:14" ht="60" hidden="1" x14ac:dyDescent="0.25">
      <c r="A149" s="143">
        <v>131</v>
      </c>
      <c r="B149" s="30" t="s">
        <v>570</v>
      </c>
      <c r="C149" s="30" t="s">
        <v>571</v>
      </c>
      <c r="D149" s="30">
        <v>1996</v>
      </c>
      <c r="E149" s="30" t="s">
        <v>12</v>
      </c>
      <c r="F149" s="30" t="s">
        <v>30</v>
      </c>
      <c r="G149" s="30" t="s">
        <v>35</v>
      </c>
      <c r="H149" s="80" t="s">
        <v>13</v>
      </c>
      <c r="I149" s="80" t="s">
        <v>81</v>
      </c>
      <c r="J149" s="30" t="s">
        <v>6261</v>
      </c>
      <c r="K149" s="30" t="s">
        <v>6262</v>
      </c>
      <c r="L149" s="104">
        <v>51</v>
      </c>
      <c r="M149" s="73" t="s">
        <v>237</v>
      </c>
      <c r="N149" s="137"/>
    </row>
    <row r="150" spans="1:14" ht="60" hidden="1" x14ac:dyDescent="0.25">
      <c r="A150" s="143">
        <v>132</v>
      </c>
      <c r="B150" s="30" t="s">
        <v>572</v>
      </c>
      <c r="C150" s="30" t="s">
        <v>573</v>
      </c>
      <c r="D150" s="30">
        <v>1990</v>
      </c>
      <c r="E150" s="30" t="s">
        <v>12</v>
      </c>
      <c r="F150" s="30" t="s">
        <v>32</v>
      </c>
      <c r="G150" s="30" t="s">
        <v>35</v>
      </c>
      <c r="H150" s="80" t="s">
        <v>18</v>
      </c>
      <c r="I150" s="80" t="s">
        <v>170</v>
      </c>
      <c r="J150" s="30" t="s">
        <v>296</v>
      </c>
      <c r="K150" s="30" t="s">
        <v>297</v>
      </c>
      <c r="L150" s="104">
        <v>57</v>
      </c>
      <c r="M150" s="73" t="s">
        <v>237</v>
      </c>
      <c r="N150" s="137"/>
    </row>
    <row r="151" spans="1:14" ht="60" hidden="1" x14ac:dyDescent="0.25">
      <c r="A151" s="143">
        <v>133</v>
      </c>
      <c r="B151" s="30" t="s">
        <v>574</v>
      </c>
      <c r="C151" s="30" t="s">
        <v>575</v>
      </c>
      <c r="D151" s="30">
        <v>1985</v>
      </c>
      <c r="E151" s="30" t="s">
        <v>12</v>
      </c>
      <c r="F151" s="30" t="s">
        <v>30</v>
      </c>
      <c r="G151" s="30" t="s">
        <v>35</v>
      </c>
      <c r="H151" s="80" t="s">
        <v>176</v>
      </c>
      <c r="I151" s="80"/>
      <c r="J151" s="30" t="s">
        <v>296</v>
      </c>
      <c r="K151" s="30" t="s">
        <v>297</v>
      </c>
      <c r="L151" s="104">
        <v>53</v>
      </c>
      <c r="M151" s="73" t="s">
        <v>237</v>
      </c>
      <c r="N151" s="137"/>
    </row>
    <row r="152" spans="1:14" ht="60" hidden="1" x14ac:dyDescent="0.25">
      <c r="A152" s="143">
        <v>134</v>
      </c>
      <c r="B152" s="30" t="s">
        <v>576</v>
      </c>
      <c r="C152" s="30" t="s">
        <v>577</v>
      </c>
      <c r="D152" s="30">
        <v>1987</v>
      </c>
      <c r="E152" s="30" t="s">
        <v>12</v>
      </c>
      <c r="F152" s="30" t="s">
        <v>578</v>
      </c>
      <c r="G152" s="30" t="s">
        <v>35</v>
      </c>
      <c r="H152" s="80" t="s">
        <v>11</v>
      </c>
      <c r="I152" s="80" t="s">
        <v>22</v>
      </c>
      <c r="J152" s="30" t="s">
        <v>6261</v>
      </c>
      <c r="K152" s="30" t="s">
        <v>6262</v>
      </c>
      <c r="L152" s="104">
        <v>55</v>
      </c>
      <c r="M152" s="73" t="s">
        <v>237</v>
      </c>
      <c r="N152" s="137"/>
    </row>
    <row r="153" spans="1:14" ht="60" hidden="1" x14ac:dyDescent="0.25">
      <c r="A153" s="143">
        <v>135</v>
      </c>
      <c r="B153" s="30" t="s">
        <v>579</v>
      </c>
      <c r="C153" s="30" t="s">
        <v>580</v>
      </c>
      <c r="D153" s="30">
        <v>1992</v>
      </c>
      <c r="E153" s="30" t="s">
        <v>12</v>
      </c>
      <c r="F153" s="30" t="s">
        <v>30</v>
      </c>
      <c r="G153" s="30" t="s">
        <v>35</v>
      </c>
      <c r="H153" s="80" t="s">
        <v>13</v>
      </c>
      <c r="I153" s="80" t="s">
        <v>16</v>
      </c>
      <c r="J153" s="30" t="s">
        <v>296</v>
      </c>
      <c r="K153" s="30" t="s">
        <v>297</v>
      </c>
      <c r="L153" s="104">
        <v>53</v>
      </c>
      <c r="M153" s="73" t="s">
        <v>237</v>
      </c>
      <c r="N153" s="137"/>
    </row>
    <row r="154" spans="1:14" ht="60" hidden="1" x14ac:dyDescent="0.25">
      <c r="A154" s="143">
        <v>136</v>
      </c>
      <c r="B154" s="30" t="s">
        <v>581</v>
      </c>
      <c r="C154" s="30" t="s">
        <v>582</v>
      </c>
      <c r="D154" s="30">
        <v>1991</v>
      </c>
      <c r="E154" s="30" t="s">
        <v>12</v>
      </c>
      <c r="F154" s="30" t="s">
        <v>30</v>
      </c>
      <c r="G154" s="30" t="s">
        <v>78</v>
      </c>
      <c r="H154" s="80" t="s">
        <v>11</v>
      </c>
      <c r="I154" s="80" t="s">
        <v>170</v>
      </c>
      <c r="J154" s="30" t="s">
        <v>296</v>
      </c>
      <c r="K154" s="30" t="s">
        <v>297</v>
      </c>
      <c r="L154" s="104">
        <v>54</v>
      </c>
      <c r="M154" s="73" t="s">
        <v>237</v>
      </c>
      <c r="N154" s="137"/>
    </row>
    <row r="155" spans="1:14" ht="60" hidden="1" x14ac:dyDescent="0.25">
      <c r="A155" s="143">
        <v>137</v>
      </c>
      <c r="B155" s="30" t="s">
        <v>583</v>
      </c>
      <c r="C155" s="30" t="s">
        <v>352</v>
      </c>
      <c r="D155" s="30">
        <v>1993</v>
      </c>
      <c r="E155" s="30" t="s">
        <v>12</v>
      </c>
      <c r="F155" s="30" t="s">
        <v>30</v>
      </c>
      <c r="G155" s="30" t="s">
        <v>78</v>
      </c>
      <c r="H155" s="80" t="s">
        <v>13</v>
      </c>
      <c r="I155" s="80" t="s">
        <v>122</v>
      </c>
      <c r="J155" s="30" t="s">
        <v>296</v>
      </c>
      <c r="K155" s="30" t="s">
        <v>297</v>
      </c>
      <c r="L155" s="104">
        <v>54</v>
      </c>
      <c r="M155" s="73" t="s">
        <v>6671</v>
      </c>
      <c r="N155" s="137"/>
    </row>
    <row r="156" spans="1:14" ht="60" hidden="1" x14ac:dyDescent="0.25">
      <c r="A156" s="143">
        <v>138</v>
      </c>
      <c r="B156" s="30" t="s">
        <v>584</v>
      </c>
      <c r="C156" s="30" t="s">
        <v>585</v>
      </c>
      <c r="D156" s="30">
        <v>1983</v>
      </c>
      <c r="E156" s="30" t="s">
        <v>12</v>
      </c>
      <c r="F156" s="30" t="s">
        <v>30</v>
      </c>
      <c r="G156" s="30" t="s">
        <v>78</v>
      </c>
      <c r="H156" s="80" t="s">
        <v>18</v>
      </c>
      <c r="I156" s="80" t="s">
        <v>6258</v>
      </c>
      <c r="J156" s="30" t="s">
        <v>291</v>
      </c>
      <c r="K156" s="30" t="s">
        <v>292</v>
      </c>
      <c r="L156" s="104">
        <v>55</v>
      </c>
      <c r="M156" s="73" t="s">
        <v>237</v>
      </c>
      <c r="N156" s="137"/>
    </row>
    <row r="157" spans="1:14" ht="60" hidden="1" x14ac:dyDescent="0.25">
      <c r="A157" s="143">
        <v>139</v>
      </c>
      <c r="B157" s="30" t="s">
        <v>586</v>
      </c>
      <c r="C157" s="30" t="s">
        <v>587</v>
      </c>
      <c r="D157" s="30">
        <v>1980</v>
      </c>
      <c r="E157" s="30" t="s">
        <v>12</v>
      </c>
      <c r="F157" s="30" t="s">
        <v>32</v>
      </c>
      <c r="G157" s="30" t="s">
        <v>78</v>
      </c>
      <c r="H157" s="80" t="s">
        <v>13</v>
      </c>
      <c r="I157" s="80" t="s">
        <v>20</v>
      </c>
      <c r="J157" s="30" t="s">
        <v>291</v>
      </c>
      <c r="K157" s="30" t="s">
        <v>292</v>
      </c>
      <c r="L157" s="104">
        <v>54</v>
      </c>
      <c r="M157" s="73" t="s">
        <v>237</v>
      </c>
      <c r="N157" s="137"/>
    </row>
    <row r="158" spans="1:14" ht="60" hidden="1" x14ac:dyDescent="0.25">
      <c r="A158" s="143">
        <v>140</v>
      </c>
      <c r="B158" s="30" t="s">
        <v>588</v>
      </c>
      <c r="C158" s="30" t="s">
        <v>589</v>
      </c>
      <c r="D158" s="30">
        <v>1980</v>
      </c>
      <c r="E158" s="30" t="s">
        <v>12</v>
      </c>
      <c r="F158" s="30" t="s">
        <v>30</v>
      </c>
      <c r="G158" s="30" t="s">
        <v>78</v>
      </c>
      <c r="H158" s="80" t="s">
        <v>176</v>
      </c>
      <c r="I158" s="80" t="s">
        <v>26</v>
      </c>
      <c r="J158" s="30" t="s">
        <v>296</v>
      </c>
      <c r="K158" s="30" t="s">
        <v>297</v>
      </c>
      <c r="L158" s="104">
        <v>55</v>
      </c>
      <c r="M158" s="73" t="s">
        <v>237</v>
      </c>
      <c r="N158" s="137"/>
    </row>
    <row r="159" spans="1:14" ht="60" hidden="1" x14ac:dyDescent="0.25">
      <c r="A159" s="143">
        <v>141</v>
      </c>
      <c r="B159" s="30" t="s">
        <v>590</v>
      </c>
      <c r="C159" s="30" t="s">
        <v>591</v>
      </c>
      <c r="D159" s="30">
        <v>1991</v>
      </c>
      <c r="E159" s="30" t="s">
        <v>12</v>
      </c>
      <c r="F159" s="30" t="s">
        <v>30</v>
      </c>
      <c r="G159" s="30" t="s">
        <v>78</v>
      </c>
      <c r="H159" s="80" t="s">
        <v>11</v>
      </c>
      <c r="I159" s="80" t="s">
        <v>25</v>
      </c>
      <c r="J159" s="30" t="s">
        <v>296</v>
      </c>
      <c r="K159" s="30" t="s">
        <v>297</v>
      </c>
      <c r="L159" s="104">
        <v>55</v>
      </c>
      <c r="M159" s="73" t="s">
        <v>237</v>
      </c>
      <c r="N159" s="137"/>
    </row>
    <row r="160" spans="1:14" ht="60" hidden="1" x14ac:dyDescent="0.25">
      <c r="A160" s="143">
        <v>142</v>
      </c>
      <c r="B160" s="30" t="s">
        <v>592</v>
      </c>
      <c r="C160" s="30" t="s">
        <v>593</v>
      </c>
      <c r="D160" s="30">
        <v>1986</v>
      </c>
      <c r="E160" s="30" t="s">
        <v>12</v>
      </c>
      <c r="F160" s="30" t="s">
        <v>30</v>
      </c>
      <c r="G160" s="30" t="s">
        <v>78</v>
      </c>
      <c r="H160" s="80" t="s">
        <v>13</v>
      </c>
      <c r="I160" s="80" t="s">
        <v>178</v>
      </c>
      <c r="J160" s="30" t="s">
        <v>296</v>
      </c>
      <c r="K160" s="30" t="s">
        <v>297</v>
      </c>
      <c r="L160" s="104">
        <v>53</v>
      </c>
      <c r="M160" s="73" t="s">
        <v>237</v>
      </c>
      <c r="N160" s="137"/>
    </row>
    <row r="161" spans="1:14" s="48" customFormat="1" ht="60" hidden="1" x14ac:dyDescent="0.25">
      <c r="A161" s="51"/>
      <c r="B161" s="137" t="s">
        <v>594</v>
      </c>
      <c r="C161" s="137" t="s">
        <v>595</v>
      </c>
      <c r="D161" s="137">
        <v>1991</v>
      </c>
      <c r="E161" s="137" t="s">
        <v>12</v>
      </c>
      <c r="F161" s="137" t="s">
        <v>32</v>
      </c>
      <c r="G161" s="137" t="s">
        <v>78</v>
      </c>
      <c r="H161" s="137" t="s">
        <v>13</v>
      </c>
      <c r="I161" s="137" t="s">
        <v>6251</v>
      </c>
      <c r="J161" s="137" t="s">
        <v>291</v>
      </c>
      <c r="K161" s="137" t="s">
        <v>292</v>
      </c>
      <c r="L161" s="137">
        <v>55</v>
      </c>
      <c r="M161" s="137" t="s">
        <v>237</v>
      </c>
      <c r="N161" s="137"/>
    </row>
    <row r="162" spans="1:14" ht="60" hidden="1" x14ac:dyDescent="0.25">
      <c r="A162" s="45"/>
      <c r="B162" s="137" t="s">
        <v>596</v>
      </c>
      <c r="C162" s="137" t="s">
        <v>597</v>
      </c>
      <c r="D162" s="137">
        <v>1985</v>
      </c>
      <c r="E162" s="137" t="s">
        <v>12</v>
      </c>
      <c r="F162" s="137" t="s">
        <v>488</v>
      </c>
      <c r="G162" s="137" t="s">
        <v>78</v>
      </c>
      <c r="H162" s="137" t="s">
        <v>13</v>
      </c>
      <c r="I162" s="137" t="s">
        <v>22</v>
      </c>
      <c r="J162" s="137" t="s">
        <v>291</v>
      </c>
      <c r="K162" s="137" t="s">
        <v>292</v>
      </c>
      <c r="L162" s="137">
        <v>55</v>
      </c>
      <c r="M162" s="137" t="s">
        <v>237</v>
      </c>
      <c r="N162" s="137"/>
    </row>
    <row r="163" spans="1:14" ht="60" hidden="1" x14ac:dyDescent="0.25">
      <c r="A163" s="45"/>
      <c r="B163" s="137" t="s">
        <v>598</v>
      </c>
      <c r="C163" s="137" t="s">
        <v>163</v>
      </c>
      <c r="D163" s="137">
        <v>1988</v>
      </c>
      <c r="E163" s="137" t="s">
        <v>12</v>
      </c>
      <c r="F163" s="137" t="s">
        <v>30</v>
      </c>
      <c r="G163" s="137" t="s">
        <v>78</v>
      </c>
      <c r="H163" s="137" t="s">
        <v>13</v>
      </c>
      <c r="I163" s="137" t="s">
        <v>170</v>
      </c>
      <c r="J163" s="137" t="s">
        <v>296</v>
      </c>
      <c r="K163" s="137" t="s">
        <v>297</v>
      </c>
      <c r="L163" s="137">
        <v>54</v>
      </c>
      <c r="M163" s="137" t="s">
        <v>237</v>
      </c>
      <c r="N163" s="137"/>
    </row>
    <row r="164" spans="1:14" ht="60" hidden="1" x14ac:dyDescent="0.25">
      <c r="A164" s="45"/>
      <c r="B164" s="137" t="s">
        <v>599</v>
      </c>
      <c r="C164" s="137" t="s">
        <v>600</v>
      </c>
      <c r="D164" s="137">
        <v>1991</v>
      </c>
      <c r="E164" s="137" t="s">
        <v>12</v>
      </c>
      <c r="F164" s="137" t="s">
        <v>30</v>
      </c>
      <c r="G164" s="137" t="s">
        <v>78</v>
      </c>
      <c r="H164" s="137" t="s">
        <v>13</v>
      </c>
      <c r="I164" s="137" t="s">
        <v>16</v>
      </c>
      <c r="J164" s="137" t="s">
        <v>296</v>
      </c>
      <c r="K164" s="137" t="s">
        <v>297</v>
      </c>
      <c r="L164" s="137">
        <v>55</v>
      </c>
      <c r="M164" s="137" t="s">
        <v>237</v>
      </c>
      <c r="N164" s="137"/>
    </row>
    <row r="165" spans="1:14" ht="60" hidden="1" x14ac:dyDescent="0.25">
      <c r="B165" s="137" t="s">
        <v>601</v>
      </c>
      <c r="C165" s="137" t="s">
        <v>602</v>
      </c>
      <c r="D165" s="137">
        <v>1985</v>
      </c>
      <c r="E165" s="137" t="s">
        <v>12</v>
      </c>
      <c r="F165" s="137" t="s">
        <v>30</v>
      </c>
      <c r="G165" s="137" t="s">
        <v>78</v>
      </c>
      <c r="H165" s="137" t="s">
        <v>11</v>
      </c>
      <c r="I165" s="137" t="s">
        <v>22</v>
      </c>
      <c r="J165" s="137" t="s">
        <v>296</v>
      </c>
      <c r="K165" s="137" t="s">
        <v>297</v>
      </c>
      <c r="L165" s="137">
        <v>52</v>
      </c>
      <c r="M165" s="137" t="s">
        <v>237</v>
      </c>
      <c r="N165" s="137"/>
    </row>
    <row r="166" spans="1:14" ht="60" hidden="1" x14ac:dyDescent="0.25">
      <c r="B166" s="137" t="s">
        <v>603</v>
      </c>
      <c r="C166" s="137" t="s">
        <v>604</v>
      </c>
      <c r="D166" s="137">
        <v>1991</v>
      </c>
      <c r="E166" s="137" t="s">
        <v>12</v>
      </c>
      <c r="F166" s="137" t="s">
        <v>30</v>
      </c>
      <c r="G166" s="137" t="s">
        <v>78</v>
      </c>
      <c r="H166" s="137" t="s">
        <v>11</v>
      </c>
      <c r="I166" s="137" t="s">
        <v>6255</v>
      </c>
      <c r="J166" s="137" t="s">
        <v>291</v>
      </c>
      <c r="K166" s="137" t="s">
        <v>292</v>
      </c>
      <c r="L166" s="137">
        <v>53</v>
      </c>
      <c r="M166" s="137" t="s">
        <v>237</v>
      </c>
      <c r="N166" s="137"/>
    </row>
    <row r="167" spans="1:14" ht="60" hidden="1" x14ac:dyDescent="0.25">
      <c r="B167" s="137" t="s">
        <v>605</v>
      </c>
      <c r="C167" s="137" t="s">
        <v>606</v>
      </c>
      <c r="D167" s="137">
        <v>1983</v>
      </c>
      <c r="E167" s="137" t="s">
        <v>12</v>
      </c>
      <c r="F167" s="137" t="s">
        <v>30</v>
      </c>
      <c r="G167" s="137" t="s">
        <v>78</v>
      </c>
      <c r="H167" s="137" t="s">
        <v>18</v>
      </c>
      <c r="I167" s="137" t="s">
        <v>6267</v>
      </c>
      <c r="J167" s="137" t="s">
        <v>296</v>
      </c>
      <c r="K167" s="137" t="s">
        <v>297</v>
      </c>
      <c r="L167" s="137">
        <v>52</v>
      </c>
      <c r="M167" s="137" t="s">
        <v>237</v>
      </c>
      <c r="N167" s="137"/>
    </row>
    <row r="168" spans="1:14" ht="60" hidden="1" x14ac:dyDescent="0.25">
      <c r="B168" s="137" t="s">
        <v>607</v>
      </c>
      <c r="C168" s="137" t="s">
        <v>608</v>
      </c>
      <c r="D168" s="137">
        <v>1991</v>
      </c>
      <c r="E168" s="137" t="s">
        <v>12</v>
      </c>
      <c r="F168" s="137" t="s">
        <v>32</v>
      </c>
      <c r="G168" s="137" t="s">
        <v>78</v>
      </c>
      <c r="H168" s="137" t="s">
        <v>11</v>
      </c>
      <c r="I168" s="137" t="s">
        <v>170</v>
      </c>
      <c r="J168" s="137" t="s">
        <v>291</v>
      </c>
      <c r="K168" s="137" t="s">
        <v>292</v>
      </c>
      <c r="L168" s="137">
        <v>55</v>
      </c>
      <c r="M168" s="137" t="s">
        <v>237</v>
      </c>
      <c r="N168" s="137"/>
    </row>
    <row r="169" spans="1:14" ht="60" hidden="1" x14ac:dyDescent="0.25">
      <c r="B169" s="137" t="s">
        <v>609</v>
      </c>
      <c r="C169" s="137" t="s">
        <v>606</v>
      </c>
      <c r="D169" s="137">
        <v>1983</v>
      </c>
      <c r="E169" s="137" t="s">
        <v>12</v>
      </c>
      <c r="F169" s="137" t="s">
        <v>488</v>
      </c>
      <c r="G169" s="137" t="s">
        <v>78</v>
      </c>
      <c r="H169" s="137" t="s">
        <v>13</v>
      </c>
      <c r="I169" s="137" t="s">
        <v>31</v>
      </c>
      <c r="J169" s="137" t="s">
        <v>291</v>
      </c>
      <c r="K169" s="137" t="s">
        <v>292</v>
      </c>
      <c r="L169" s="137">
        <v>55</v>
      </c>
      <c r="M169" s="137" t="s">
        <v>237</v>
      </c>
      <c r="N169" s="137"/>
    </row>
    <row r="170" spans="1:14" ht="60" hidden="1" x14ac:dyDescent="0.25">
      <c r="B170" s="137" t="s">
        <v>610</v>
      </c>
      <c r="C170" s="137" t="s">
        <v>611</v>
      </c>
      <c r="D170" s="137">
        <v>1987</v>
      </c>
      <c r="E170" s="137" t="s">
        <v>12</v>
      </c>
      <c r="F170" s="137" t="s">
        <v>30</v>
      </c>
      <c r="G170" s="137" t="s">
        <v>78</v>
      </c>
      <c r="H170" s="137" t="s">
        <v>18</v>
      </c>
      <c r="I170" s="137" t="s">
        <v>77</v>
      </c>
      <c r="J170" s="137" t="s">
        <v>296</v>
      </c>
      <c r="K170" s="137" t="s">
        <v>297</v>
      </c>
      <c r="L170" s="137">
        <v>54</v>
      </c>
      <c r="M170" s="137" t="s">
        <v>237</v>
      </c>
      <c r="N170" s="137"/>
    </row>
    <row r="171" spans="1:14" ht="60" hidden="1" x14ac:dyDescent="0.25">
      <c r="B171" s="137" t="s">
        <v>612</v>
      </c>
      <c r="C171" s="137" t="s">
        <v>613</v>
      </c>
      <c r="D171" s="137">
        <v>1991</v>
      </c>
      <c r="E171" s="137" t="s">
        <v>10</v>
      </c>
      <c r="F171" s="137" t="s">
        <v>37</v>
      </c>
      <c r="G171" s="137" t="s">
        <v>78</v>
      </c>
      <c r="H171" s="137" t="s">
        <v>11</v>
      </c>
      <c r="I171" s="137" t="s">
        <v>17</v>
      </c>
      <c r="J171" s="137" t="s">
        <v>296</v>
      </c>
      <c r="K171" s="137" t="s">
        <v>297</v>
      </c>
      <c r="L171" s="137">
        <v>52</v>
      </c>
      <c r="M171" s="137" t="s">
        <v>237</v>
      </c>
      <c r="N171" s="137"/>
    </row>
    <row r="172" spans="1:14" ht="60" hidden="1" x14ac:dyDescent="0.25">
      <c r="B172" s="137" t="s">
        <v>614</v>
      </c>
      <c r="C172" s="137" t="s">
        <v>615</v>
      </c>
      <c r="D172" s="137">
        <v>1994</v>
      </c>
      <c r="E172" s="137" t="s">
        <v>12</v>
      </c>
      <c r="F172" s="137" t="s">
        <v>30</v>
      </c>
      <c r="G172" s="137" t="s">
        <v>78</v>
      </c>
      <c r="H172" s="137" t="s">
        <v>13</v>
      </c>
      <c r="I172" s="137" t="s">
        <v>79</v>
      </c>
      <c r="J172" s="137" t="s">
        <v>296</v>
      </c>
      <c r="K172" s="137" t="s">
        <v>297</v>
      </c>
      <c r="L172" s="137">
        <v>53</v>
      </c>
      <c r="M172" s="137" t="s">
        <v>237</v>
      </c>
      <c r="N172" s="137"/>
    </row>
    <row r="173" spans="1:14" ht="60" hidden="1" x14ac:dyDescent="0.25">
      <c r="B173" s="137" t="s">
        <v>616</v>
      </c>
      <c r="C173" s="137" t="s">
        <v>617</v>
      </c>
      <c r="D173" s="137">
        <v>1986</v>
      </c>
      <c r="E173" s="137" t="s">
        <v>12</v>
      </c>
      <c r="F173" s="137" t="s">
        <v>30</v>
      </c>
      <c r="G173" s="137" t="s">
        <v>78</v>
      </c>
      <c r="H173" s="137" t="s">
        <v>18</v>
      </c>
      <c r="I173" s="137" t="s">
        <v>170</v>
      </c>
      <c r="J173" s="137" t="s">
        <v>296</v>
      </c>
      <c r="K173" s="137" t="s">
        <v>297</v>
      </c>
      <c r="L173" s="137">
        <v>51</v>
      </c>
      <c r="M173" s="137" t="s">
        <v>237</v>
      </c>
      <c r="N173" s="137"/>
    </row>
    <row r="174" spans="1:14" ht="60" hidden="1" x14ac:dyDescent="0.25">
      <c r="B174" s="137" t="s">
        <v>618</v>
      </c>
      <c r="C174" s="137" t="s">
        <v>619</v>
      </c>
      <c r="D174" s="137">
        <v>1988</v>
      </c>
      <c r="E174" s="137" t="s">
        <v>12</v>
      </c>
      <c r="F174" s="137" t="s">
        <v>30</v>
      </c>
      <c r="G174" s="137" t="s">
        <v>78</v>
      </c>
      <c r="H174" s="137" t="s">
        <v>13</v>
      </c>
      <c r="I174" s="137" t="s">
        <v>6247</v>
      </c>
      <c r="J174" s="137" t="s">
        <v>296</v>
      </c>
      <c r="K174" s="137" t="s">
        <v>297</v>
      </c>
      <c r="L174" s="137">
        <v>53</v>
      </c>
      <c r="M174" s="137" t="s">
        <v>237</v>
      </c>
      <c r="N174" s="137"/>
    </row>
    <row r="175" spans="1:14" ht="60" hidden="1" x14ac:dyDescent="0.25">
      <c r="B175" s="137" t="s">
        <v>620</v>
      </c>
      <c r="C175" s="137" t="s">
        <v>621</v>
      </c>
      <c r="D175" s="137">
        <v>1986</v>
      </c>
      <c r="E175" s="137" t="s">
        <v>12</v>
      </c>
      <c r="F175" s="137" t="s">
        <v>30</v>
      </c>
      <c r="G175" s="137" t="s">
        <v>78</v>
      </c>
      <c r="H175" s="137" t="s">
        <v>18</v>
      </c>
      <c r="I175" s="137" t="s">
        <v>85</v>
      </c>
      <c r="J175" s="137" t="s">
        <v>296</v>
      </c>
      <c r="K175" s="137" t="s">
        <v>297</v>
      </c>
      <c r="L175" s="137">
        <v>53</v>
      </c>
      <c r="M175" s="137" t="s">
        <v>237</v>
      </c>
      <c r="N175" s="137"/>
    </row>
    <row r="176" spans="1:14" ht="60" hidden="1" x14ac:dyDescent="0.25">
      <c r="B176" s="137" t="s">
        <v>622</v>
      </c>
      <c r="C176" s="137" t="s">
        <v>623</v>
      </c>
      <c r="D176" s="137">
        <v>1990</v>
      </c>
      <c r="E176" s="137" t="s">
        <v>12</v>
      </c>
      <c r="F176" s="137" t="s">
        <v>30</v>
      </c>
      <c r="G176" s="137" t="s">
        <v>78</v>
      </c>
      <c r="H176" s="137" t="s">
        <v>13</v>
      </c>
      <c r="I176" s="137" t="s">
        <v>24</v>
      </c>
      <c r="J176" s="137" t="s">
        <v>296</v>
      </c>
      <c r="K176" s="137" t="s">
        <v>297</v>
      </c>
      <c r="L176" s="137">
        <v>53</v>
      </c>
      <c r="M176" s="137" t="s">
        <v>237</v>
      </c>
      <c r="N176" s="137"/>
    </row>
    <row r="177" spans="2:14" ht="60" hidden="1" x14ac:dyDescent="0.25">
      <c r="B177" s="137" t="s">
        <v>624</v>
      </c>
      <c r="C177" s="137" t="s">
        <v>625</v>
      </c>
      <c r="D177" s="137">
        <v>1994</v>
      </c>
      <c r="E177" s="137" t="s">
        <v>12</v>
      </c>
      <c r="F177" s="137" t="s">
        <v>32</v>
      </c>
      <c r="G177" s="137" t="s">
        <v>78</v>
      </c>
      <c r="H177" s="137" t="s">
        <v>13</v>
      </c>
      <c r="I177" s="137" t="s">
        <v>79</v>
      </c>
      <c r="J177" s="137" t="s">
        <v>296</v>
      </c>
      <c r="K177" s="137" t="s">
        <v>297</v>
      </c>
      <c r="L177" s="137">
        <v>52</v>
      </c>
      <c r="M177" s="137" t="s">
        <v>237</v>
      </c>
      <c r="N177" s="137"/>
    </row>
    <row r="178" spans="2:14" ht="60" hidden="1" x14ac:dyDescent="0.25">
      <c r="B178" s="137" t="s">
        <v>626</v>
      </c>
      <c r="C178" s="137" t="s">
        <v>627</v>
      </c>
      <c r="D178" s="137">
        <v>1990</v>
      </c>
      <c r="E178" s="137" t="s">
        <v>12</v>
      </c>
      <c r="F178" s="137" t="s">
        <v>32</v>
      </c>
      <c r="G178" s="137" t="s">
        <v>78</v>
      </c>
      <c r="H178" s="137" t="s">
        <v>11</v>
      </c>
      <c r="I178" s="137" t="s">
        <v>85</v>
      </c>
      <c r="J178" s="137" t="s">
        <v>291</v>
      </c>
      <c r="K178" s="137" t="s">
        <v>292</v>
      </c>
      <c r="L178" s="137">
        <v>53</v>
      </c>
      <c r="M178" s="137" t="s">
        <v>237</v>
      </c>
      <c r="N178" s="137"/>
    </row>
    <row r="179" spans="2:14" ht="60" hidden="1" x14ac:dyDescent="0.25">
      <c r="B179" s="137" t="s">
        <v>628</v>
      </c>
      <c r="C179" s="137" t="s">
        <v>629</v>
      </c>
      <c r="D179" s="137">
        <v>1989</v>
      </c>
      <c r="E179" s="137" t="s">
        <v>12</v>
      </c>
      <c r="F179" s="137" t="s">
        <v>30</v>
      </c>
      <c r="G179" s="137" t="s">
        <v>78</v>
      </c>
      <c r="H179" s="137" t="s">
        <v>11</v>
      </c>
      <c r="I179" s="137" t="s">
        <v>79</v>
      </c>
      <c r="J179" s="137" t="s">
        <v>296</v>
      </c>
      <c r="K179" s="137" t="s">
        <v>297</v>
      </c>
      <c r="L179" s="137">
        <v>54</v>
      </c>
      <c r="M179" s="137" t="s">
        <v>237</v>
      </c>
      <c r="N179" s="137"/>
    </row>
    <row r="180" spans="2:14" ht="60" hidden="1" x14ac:dyDescent="0.25">
      <c r="B180" s="137" t="s">
        <v>630</v>
      </c>
      <c r="C180" s="137" t="s">
        <v>631</v>
      </c>
      <c r="D180" s="137">
        <v>1992</v>
      </c>
      <c r="E180" s="137" t="s">
        <v>12</v>
      </c>
      <c r="F180" s="137" t="s">
        <v>211</v>
      </c>
      <c r="G180" s="137" t="s">
        <v>78</v>
      </c>
      <c r="H180" s="137" t="s">
        <v>11</v>
      </c>
      <c r="I180" s="137" t="s">
        <v>6268</v>
      </c>
      <c r="J180" s="137" t="s">
        <v>6269</v>
      </c>
      <c r="K180" s="137" t="s">
        <v>6270</v>
      </c>
      <c r="L180" s="137">
        <v>52</v>
      </c>
      <c r="M180" s="137" t="s">
        <v>237</v>
      </c>
      <c r="N180" s="137"/>
    </row>
    <row r="181" spans="2:14" ht="60" hidden="1" x14ac:dyDescent="0.25">
      <c r="B181" s="137" t="s">
        <v>632</v>
      </c>
      <c r="C181" s="137" t="s">
        <v>633</v>
      </c>
      <c r="D181" s="137">
        <v>1990</v>
      </c>
      <c r="E181" s="137" t="s">
        <v>12</v>
      </c>
      <c r="F181" s="137" t="s">
        <v>634</v>
      </c>
      <c r="G181" s="137" t="s">
        <v>78</v>
      </c>
      <c r="H181" s="137" t="s">
        <v>13</v>
      </c>
      <c r="I181" s="137" t="s">
        <v>81</v>
      </c>
      <c r="J181" s="137" t="s">
        <v>296</v>
      </c>
      <c r="K181" s="137" t="s">
        <v>297</v>
      </c>
      <c r="L181" s="137">
        <v>55</v>
      </c>
      <c r="M181" s="137" t="s">
        <v>237</v>
      </c>
      <c r="N181" s="137"/>
    </row>
    <row r="182" spans="2:14" ht="60" hidden="1" x14ac:dyDescent="0.25">
      <c r="B182" s="137" t="s">
        <v>635</v>
      </c>
      <c r="C182" s="137" t="s">
        <v>636</v>
      </c>
      <c r="D182" s="137">
        <v>1987</v>
      </c>
      <c r="E182" s="137" t="s">
        <v>12</v>
      </c>
      <c r="F182" s="137" t="s">
        <v>30</v>
      </c>
      <c r="G182" s="137" t="s">
        <v>78</v>
      </c>
      <c r="H182" s="137" t="s">
        <v>13</v>
      </c>
      <c r="I182" s="137" t="s">
        <v>6271</v>
      </c>
      <c r="J182" s="137" t="s">
        <v>6261</v>
      </c>
      <c r="K182" s="137" t="s">
        <v>6262</v>
      </c>
      <c r="L182" s="137">
        <v>52</v>
      </c>
      <c r="M182" s="137" t="s">
        <v>237</v>
      </c>
      <c r="N182" s="137"/>
    </row>
    <row r="183" spans="2:14" ht="60" hidden="1" x14ac:dyDescent="0.25">
      <c r="B183" s="137" t="s">
        <v>637</v>
      </c>
      <c r="C183" s="137" t="s">
        <v>638</v>
      </c>
      <c r="D183" s="137">
        <v>1987</v>
      </c>
      <c r="E183" s="137" t="s">
        <v>12</v>
      </c>
      <c r="F183" s="137" t="s">
        <v>30</v>
      </c>
      <c r="G183" s="137" t="s">
        <v>78</v>
      </c>
      <c r="H183" s="137" t="s">
        <v>11</v>
      </c>
      <c r="I183" s="137" t="s">
        <v>79</v>
      </c>
      <c r="J183" s="137" t="s">
        <v>296</v>
      </c>
      <c r="K183" s="137" t="s">
        <v>297</v>
      </c>
      <c r="L183" s="137">
        <v>52</v>
      </c>
      <c r="M183" s="137" t="s">
        <v>237</v>
      </c>
      <c r="N183" s="137"/>
    </row>
    <row r="184" spans="2:14" ht="60" hidden="1" x14ac:dyDescent="0.25">
      <c r="B184" s="137" t="s">
        <v>639</v>
      </c>
      <c r="C184" s="137" t="s">
        <v>640</v>
      </c>
      <c r="D184" s="137">
        <v>1989</v>
      </c>
      <c r="E184" s="137" t="s">
        <v>12</v>
      </c>
      <c r="F184" s="137" t="s">
        <v>210</v>
      </c>
      <c r="G184" s="137" t="s">
        <v>78</v>
      </c>
      <c r="H184" s="137" t="s">
        <v>11</v>
      </c>
      <c r="I184" s="137" t="s">
        <v>34</v>
      </c>
      <c r="J184" s="137" t="s">
        <v>296</v>
      </c>
      <c r="K184" s="137" t="s">
        <v>297</v>
      </c>
      <c r="L184" s="137">
        <v>54</v>
      </c>
      <c r="M184" s="137" t="s">
        <v>237</v>
      </c>
      <c r="N184" s="137"/>
    </row>
    <row r="185" spans="2:14" ht="60" hidden="1" x14ac:dyDescent="0.25">
      <c r="B185" s="137" t="s">
        <v>641</v>
      </c>
      <c r="C185" s="137" t="s">
        <v>642</v>
      </c>
      <c r="D185" s="137">
        <v>1992</v>
      </c>
      <c r="E185" s="137" t="s">
        <v>12</v>
      </c>
      <c r="F185" s="137" t="s">
        <v>30</v>
      </c>
      <c r="G185" s="137" t="s">
        <v>78</v>
      </c>
      <c r="H185" s="137" t="s">
        <v>13</v>
      </c>
      <c r="I185" s="137" t="s">
        <v>79</v>
      </c>
      <c r="J185" s="137" t="s">
        <v>296</v>
      </c>
      <c r="K185" s="137" t="s">
        <v>297</v>
      </c>
      <c r="L185" s="137">
        <v>52</v>
      </c>
      <c r="M185" s="137" t="s">
        <v>237</v>
      </c>
      <c r="N185" s="137"/>
    </row>
    <row r="186" spans="2:14" ht="60" hidden="1" x14ac:dyDescent="0.25">
      <c r="B186" s="137" t="s">
        <v>643</v>
      </c>
      <c r="C186" s="137" t="s">
        <v>644</v>
      </c>
      <c r="D186" s="137">
        <v>1985</v>
      </c>
      <c r="E186" s="137" t="s">
        <v>12</v>
      </c>
      <c r="F186" s="137" t="s">
        <v>30</v>
      </c>
      <c r="G186" s="137" t="s">
        <v>78</v>
      </c>
      <c r="H186" s="137" t="s">
        <v>80</v>
      </c>
      <c r="I186" s="137" t="s">
        <v>77</v>
      </c>
      <c r="J186" s="137" t="s">
        <v>291</v>
      </c>
      <c r="K186" s="137" t="s">
        <v>292</v>
      </c>
      <c r="L186" s="137">
        <v>55</v>
      </c>
      <c r="M186" s="137" t="s">
        <v>237</v>
      </c>
      <c r="N186" s="137"/>
    </row>
    <row r="187" spans="2:14" ht="30" hidden="1" x14ac:dyDescent="0.25">
      <c r="B187" s="137" t="s">
        <v>645</v>
      </c>
      <c r="C187" s="137" t="s">
        <v>646</v>
      </c>
      <c r="D187" s="137">
        <v>1988</v>
      </c>
      <c r="E187" s="137" t="s">
        <v>12</v>
      </c>
      <c r="F187" s="137" t="s">
        <v>30</v>
      </c>
      <c r="G187" s="137" t="s">
        <v>78</v>
      </c>
      <c r="H187" s="137" t="s">
        <v>11</v>
      </c>
      <c r="I187" s="137" t="s">
        <v>129</v>
      </c>
      <c r="J187" s="137" t="s">
        <v>296</v>
      </c>
      <c r="K187" s="137" t="s">
        <v>297</v>
      </c>
      <c r="L187" s="137"/>
      <c r="M187" s="137"/>
      <c r="N187" s="137"/>
    </row>
    <row r="188" spans="2:14" ht="60" hidden="1" x14ac:dyDescent="0.25">
      <c r="B188" s="137" t="s">
        <v>647</v>
      </c>
      <c r="C188" s="137" t="s">
        <v>648</v>
      </c>
      <c r="D188" s="137">
        <v>1990</v>
      </c>
      <c r="E188" s="137" t="s">
        <v>12</v>
      </c>
      <c r="F188" s="137" t="s">
        <v>30</v>
      </c>
      <c r="G188" s="137" t="s">
        <v>78</v>
      </c>
      <c r="H188" s="137" t="s">
        <v>13</v>
      </c>
      <c r="I188" s="137" t="s">
        <v>170</v>
      </c>
      <c r="J188" s="137" t="s">
        <v>296</v>
      </c>
      <c r="K188" s="137" t="s">
        <v>297</v>
      </c>
      <c r="L188" s="137">
        <v>53</v>
      </c>
      <c r="M188" s="137" t="s">
        <v>237</v>
      </c>
      <c r="N188" s="137"/>
    </row>
    <row r="189" spans="2:14" ht="60" hidden="1" x14ac:dyDescent="0.25">
      <c r="B189" s="137" t="s">
        <v>649</v>
      </c>
      <c r="C189" s="137" t="s">
        <v>650</v>
      </c>
      <c r="D189" s="137">
        <v>1990</v>
      </c>
      <c r="E189" s="137" t="s">
        <v>12</v>
      </c>
      <c r="F189" s="137" t="s">
        <v>30</v>
      </c>
      <c r="G189" s="137" t="s">
        <v>78</v>
      </c>
      <c r="H189" s="137" t="s">
        <v>11</v>
      </c>
      <c r="I189" s="137" t="s">
        <v>88</v>
      </c>
      <c r="J189" s="137" t="s">
        <v>296</v>
      </c>
      <c r="K189" s="137" t="s">
        <v>297</v>
      </c>
      <c r="L189" s="137">
        <v>55</v>
      </c>
      <c r="M189" s="137" t="s">
        <v>237</v>
      </c>
      <c r="N189" s="137"/>
    </row>
    <row r="190" spans="2:14" ht="60" hidden="1" x14ac:dyDescent="0.25">
      <c r="B190" s="137" t="s">
        <v>651</v>
      </c>
      <c r="C190" s="137" t="s">
        <v>652</v>
      </c>
      <c r="D190" s="137">
        <v>1989</v>
      </c>
      <c r="E190" s="137" t="s">
        <v>12</v>
      </c>
      <c r="F190" s="137" t="s">
        <v>30</v>
      </c>
      <c r="G190" s="137" t="s">
        <v>78</v>
      </c>
      <c r="H190" s="137" t="s">
        <v>11</v>
      </c>
      <c r="I190" s="137" t="s">
        <v>170</v>
      </c>
      <c r="J190" s="137" t="s">
        <v>291</v>
      </c>
      <c r="K190" s="137" t="s">
        <v>292</v>
      </c>
      <c r="L190" s="137">
        <v>54</v>
      </c>
      <c r="M190" s="137" t="s">
        <v>237</v>
      </c>
      <c r="N190" s="137"/>
    </row>
    <row r="191" spans="2:14" ht="60" hidden="1" x14ac:dyDescent="0.25">
      <c r="B191" s="137" t="s">
        <v>653</v>
      </c>
      <c r="C191" s="137" t="s">
        <v>654</v>
      </c>
      <c r="D191" s="137">
        <v>1988</v>
      </c>
      <c r="E191" s="137" t="s">
        <v>12</v>
      </c>
      <c r="F191" s="137" t="s">
        <v>551</v>
      </c>
      <c r="G191" s="137" t="s">
        <v>78</v>
      </c>
      <c r="H191" s="137" t="s">
        <v>11</v>
      </c>
      <c r="I191" s="137" t="s">
        <v>170</v>
      </c>
      <c r="J191" s="137" t="s">
        <v>291</v>
      </c>
      <c r="K191" s="137" t="s">
        <v>292</v>
      </c>
      <c r="L191" s="137">
        <v>54</v>
      </c>
      <c r="M191" s="137" t="s">
        <v>237</v>
      </c>
      <c r="N191" s="137"/>
    </row>
    <row r="192" spans="2:14" ht="60" hidden="1" x14ac:dyDescent="0.25">
      <c r="B192" s="137" t="s">
        <v>655</v>
      </c>
      <c r="C192" s="137" t="s">
        <v>656</v>
      </c>
      <c r="D192" s="137">
        <v>1991</v>
      </c>
      <c r="E192" s="137" t="s">
        <v>12</v>
      </c>
      <c r="F192" s="137" t="s">
        <v>125</v>
      </c>
      <c r="G192" s="137" t="s">
        <v>78</v>
      </c>
      <c r="H192" s="137" t="s">
        <v>11</v>
      </c>
      <c r="I192" s="137" t="s">
        <v>6272</v>
      </c>
      <c r="J192" s="137" t="s">
        <v>6273</v>
      </c>
      <c r="K192" s="137" t="s">
        <v>6274</v>
      </c>
      <c r="L192" s="137">
        <v>55</v>
      </c>
      <c r="M192" s="137" t="s">
        <v>237</v>
      </c>
      <c r="N192" s="137"/>
    </row>
    <row r="193" spans="2:14" ht="60" hidden="1" x14ac:dyDescent="0.25">
      <c r="B193" s="137" t="s">
        <v>657</v>
      </c>
      <c r="C193" s="137" t="s">
        <v>658</v>
      </c>
      <c r="D193" s="137">
        <v>1988</v>
      </c>
      <c r="E193" s="137" t="s">
        <v>12</v>
      </c>
      <c r="F193" s="137" t="s">
        <v>32</v>
      </c>
      <c r="G193" s="137" t="s">
        <v>82</v>
      </c>
      <c r="H193" s="137" t="s">
        <v>18</v>
      </c>
      <c r="I193" s="137" t="s">
        <v>6257</v>
      </c>
      <c r="J193" s="137" t="s">
        <v>291</v>
      </c>
      <c r="K193" s="137" t="s">
        <v>292</v>
      </c>
      <c r="L193" s="137">
        <v>55</v>
      </c>
      <c r="M193" s="137" t="s">
        <v>237</v>
      </c>
      <c r="N193" s="137"/>
    </row>
    <row r="194" spans="2:14" ht="60" hidden="1" x14ac:dyDescent="0.25">
      <c r="B194" s="137" t="s">
        <v>659</v>
      </c>
      <c r="C194" s="137" t="s">
        <v>660</v>
      </c>
      <c r="D194" s="137">
        <v>1989</v>
      </c>
      <c r="E194" s="137" t="s">
        <v>12</v>
      </c>
      <c r="F194" s="137" t="s">
        <v>161</v>
      </c>
      <c r="G194" s="137" t="s">
        <v>82</v>
      </c>
      <c r="H194" s="137" t="s">
        <v>18</v>
      </c>
      <c r="I194" s="137" t="s">
        <v>85</v>
      </c>
      <c r="J194" s="137" t="s">
        <v>296</v>
      </c>
      <c r="K194" s="137" t="s">
        <v>297</v>
      </c>
      <c r="L194" s="137">
        <v>56</v>
      </c>
      <c r="M194" s="137" t="s">
        <v>237</v>
      </c>
      <c r="N194" s="137"/>
    </row>
    <row r="195" spans="2:14" ht="60" hidden="1" x14ac:dyDescent="0.25">
      <c r="B195" s="137" t="s">
        <v>661</v>
      </c>
      <c r="C195" s="137" t="s">
        <v>662</v>
      </c>
      <c r="D195" s="137">
        <v>1986</v>
      </c>
      <c r="E195" s="137" t="s">
        <v>12</v>
      </c>
      <c r="F195" s="137" t="s">
        <v>30</v>
      </c>
      <c r="G195" s="137" t="s">
        <v>82</v>
      </c>
      <c r="H195" s="137" t="s">
        <v>18</v>
      </c>
      <c r="I195" s="137" t="s">
        <v>6275</v>
      </c>
      <c r="J195" s="137" t="s">
        <v>291</v>
      </c>
      <c r="K195" s="137" t="s">
        <v>292</v>
      </c>
      <c r="L195" s="137">
        <v>55</v>
      </c>
      <c r="M195" s="137" t="s">
        <v>237</v>
      </c>
      <c r="N195" s="137"/>
    </row>
    <row r="196" spans="2:14" ht="60" hidden="1" x14ac:dyDescent="0.25">
      <c r="B196" s="137" t="s">
        <v>663</v>
      </c>
      <c r="C196" s="137" t="s">
        <v>664</v>
      </c>
      <c r="D196" s="137">
        <v>1987</v>
      </c>
      <c r="E196" s="137" t="s">
        <v>12</v>
      </c>
      <c r="F196" s="137" t="s">
        <v>488</v>
      </c>
      <c r="G196" s="137" t="s">
        <v>82</v>
      </c>
      <c r="H196" s="137" t="s">
        <v>13</v>
      </c>
      <c r="I196" s="137" t="s">
        <v>170</v>
      </c>
      <c r="J196" s="137" t="s">
        <v>296</v>
      </c>
      <c r="K196" s="137" t="s">
        <v>297</v>
      </c>
      <c r="L196" s="137">
        <v>57</v>
      </c>
      <c r="M196" s="137" t="s">
        <v>237</v>
      </c>
      <c r="N196" s="137"/>
    </row>
    <row r="197" spans="2:14" ht="60" hidden="1" x14ac:dyDescent="0.25">
      <c r="B197" s="137" t="s">
        <v>665</v>
      </c>
      <c r="C197" s="137" t="s">
        <v>666</v>
      </c>
      <c r="D197" s="137">
        <v>1990</v>
      </c>
      <c r="E197" s="137" t="s">
        <v>12</v>
      </c>
      <c r="F197" s="137" t="s">
        <v>30</v>
      </c>
      <c r="G197" s="137" t="s">
        <v>82</v>
      </c>
      <c r="H197" s="137" t="s">
        <v>11</v>
      </c>
      <c r="I197" s="137" t="s">
        <v>6276</v>
      </c>
      <c r="J197" s="137" t="s">
        <v>296</v>
      </c>
      <c r="K197" s="137" t="s">
        <v>297</v>
      </c>
      <c r="L197" s="137">
        <v>53</v>
      </c>
      <c r="M197" s="137" t="s">
        <v>237</v>
      </c>
      <c r="N197" s="137"/>
    </row>
    <row r="198" spans="2:14" ht="60" hidden="1" x14ac:dyDescent="0.25">
      <c r="B198" s="137" t="s">
        <v>667</v>
      </c>
      <c r="C198" s="137" t="s">
        <v>668</v>
      </c>
      <c r="D198" s="137">
        <v>1994</v>
      </c>
      <c r="E198" s="137" t="s">
        <v>12</v>
      </c>
      <c r="F198" s="137" t="s">
        <v>30</v>
      </c>
      <c r="G198" s="137" t="s">
        <v>82</v>
      </c>
      <c r="H198" s="137" t="s">
        <v>13</v>
      </c>
      <c r="I198" s="137" t="s">
        <v>170</v>
      </c>
      <c r="J198" s="137" t="s">
        <v>296</v>
      </c>
      <c r="K198" s="137" t="s">
        <v>297</v>
      </c>
      <c r="L198" s="137">
        <v>52</v>
      </c>
      <c r="M198" s="137" t="s">
        <v>237</v>
      </c>
      <c r="N198" s="137"/>
    </row>
    <row r="199" spans="2:14" ht="60" hidden="1" x14ac:dyDescent="0.25">
      <c r="B199" s="137" t="s">
        <v>669</v>
      </c>
      <c r="C199" s="137" t="s">
        <v>670</v>
      </c>
      <c r="D199" s="137">
        <v>1984</v>
      </c>
      <c r="E199" s="137" t="s">
        <v>12</v>
      </c>
      <c r="F199" s="137" t="s">
        <v>32</v>
      </c>
      <c r="G199" s="137" t="s">
        <v>82</v>
      </c>
      <c r="H199" s="137" t="s">
        <v>11</v>
      </c>
      <c r="I199" s="137"/>
      <c r="J199" s="137" t="s">
        <v>296</v>
      </c>
      <c r="K199" s="137" t="s">
        <v>297</v>
      </c>
      <c r="L199" s="137">
        <v>57</v>
      </c>
      <c r="M199" s="137" t="s">
        <v>237</v>
      </c>
      <c r="N199" s="137"/>
    </row>
    <row r="200" spans="2:14" ht="60" hidden="1" x14ac:dyDescent="0.25">
      <c r="B200" s="137" t="s">
        <v>671</v>
      </c>
      <c r="C200" s="137" t="s">
        <v>672</v>
      </c>
      <c r="D200" s="137">
        <v>1983</v>
      </c>
      <c r="E200" s="137" t="s">
        <v>12</v>
      </c>
      <c r="F200" s="137" t="s">
        <v>32</v>
      </c>
      <c r="G200" s="137" t="s">
        <v>82</v>
      </c>
      <c r="H200" s="137" t="s">
        <v>11</v>
      </c>
      <c r="I200" s="137" t="s">
        <v>6277</v>
      </c>
      <c r="J200" s="137" t="s">
        <v>296</v>
      </c>
      <c r="K200" s="137" t="s">
        <v>297</v>
      </c>
      <c r="L200" s="137">
        <v>56</v>
      </c>
      <c r="M200" s="137" t="s">
        <v>237</v>
      </c>
      <c r="N200" s="137"/>
    </row>
    <row r="201" spans="2:14" ht="60" hidden="1" x14ac:dyDescent="0.25">
      <c r="B201" s="137" t="s">
        <v>673</v>
      </c>
      <c r="C201" s="137" t="s">
        <v>674</v>
      </c>
      <c r="D201" s="137">
        <v>1991</v>
      </c>
      <c r="E201" s="137" t="s">
        <v>12</v>
      </c>
      <c r="F201" s="137" t="s">
        <v>413</v>
      </c>
      <c r="G201" s="137" t="s">
        <v>82</v>
      </c>
      <c r="H201" s="137" t="s">
        <v>13</v>
      </c>
      <c r="I201" s="137" t="s">
        <v>177</v>
      </c>
      <c r="J201" s="137" t="s">
        <v>291</v>
      </c>
      <c r="K201" s="137" t="s">
        <v>292</v>
      </c>
      <c r="L201" s="137">
        <v>55</v>
      </c>
      <c r="M201" s="137" t="s">
        <v>237</v>
      </c>
      <c r="N201" s="137"/>
    </row>
    <row r="202" spans="2:14" ht="60" hidden="1" x14ac:dyDescent="0.25">
      <c r="B202" s="137" t="s">
        <v>675</v>
      </c>
      <c r="C202" s="137" t="s">
        <v>676</v>
      </c>
      <c r="D202" s="137">
        <v>1991</v>
      </c>
      <c r="E202" s="137" t="s">
        <v>12</v>
      </c>
      <c r="F202" s="137" t="s">
        <v>30</v>
      </c>
      <c r="G202" s="137" t="s">
        <v>82</v>
      </c>
      <c r="H202" s="137" t="s">
        <v>18</v>
      </c>
      <c r="I202" s="137" t="s">
        <v>6278</v>
      </c>
      <c r="J202" s="137" t="s">
        <v>291</v>
      </c>
      <c r="K202" s="137" t="s">
        <v>292</v>
      </c>
      <c r="L202" s="137">
        <v>57</v>
      </c>
      <c r="M202" s="137" t="s">
        <v>237</v>
      </c>
      <c r="N202" s="137"/>
    </row>
    <row r="203" spans="2:14" ht="30" hidden="1" x14ac:dyDescent="0.25">
      <c r="B203" s="137" t="s">
        <v>677</v>
      </c>
      <c r="C203" s="137" t="s">
        <v>678</v>
      </c>
      <c r="D203" s="137">
        <v>1998</v>
      </c>
      <c r="E203" s="137" t="s">
        <v>12</v>
      </c>
      <c r="F203" s="137" t="s">
        <v>32</v>
      </c>
      <c r="G203" s="137" t="s">
        <v>6279</v>
      </c>
      <c r="H203" s="137" t="s">
        <v>13</v>
      </c>
      <c r="I203" s="137" t="s">
        <v>24</v>
      </c>
      <c r="J203" s="137" t="s">
        <v>6280</v>
      </c>
      <c r="K203" s="137" t="s">
        <v>6281</v>
      </c>
      <c r="L203" s="137"/>
      <c r="M203" s="137"/>
      <c r="N203" s="137"/>
    </row>
    <row r="204" spans="2:14" ht="45" hidden="1" x14ac:dyDescent="0.25">
      <c r="B204" s="137" t="s">
        <v>679</v>
      </c>
      <c r="C204" s="137" t="s">
        <v>680</v>
      </c>
      <c r="D204" s="137">
        <v>1992</v>
      </c>
      <c r="E204" s="137" t="s">
        <v>12</v>
      </c>
      <c r="F204" s="137" t="s">
        <v>32</v>
      </c>
      <c r="G204" s="137" t="s">
        <v>6279</v>
      </c>
      <c r="H204" s="137" t="s">
        <v>11</v>
      </c>
      <c r="I204" s="137" t="s">
        <v>6248</v>
      </c>
      <c r="J204" s="137" t="s">
        <v>291</v>
      </c>
      <c r="K204" s="137" t="s">
        <v>292</v>
      </c>
      <c r="L204" s="137"/>
      <c r="M204" s="137"/>
      <c r="N204" s="137"/>
    </row>
    <row r="205" spans="2:14" ht="30" hidden="1" x14ac:dyDescent="0.25">
      <c r="B205" s="137" t="s">
        <v>681</v>
      </c>
      <c r="C205" s="137" t="s">
        <v>682</v>
      </c>
      <c r="D205" s="137">
        <v>1982</v>
      </c>
      <c r="E205" s="137" t="s">
        <v>12</v>
      </c>
      <c r="F205" s="137" t="s">
        <v>30</v>
      </c>
      <c r="G205" s="137" t="s">
        <v>6279</v>
      </c>
      <c r="H205" s="137" t="s">
        <v>11</v>
      </c>
      <c r="I205" s="137" t="s">
        <v>6255</v>
      </c>
      <c r="J205" s="137" t="s">
        <v>296</v>
      </c>
      <c r="K205" s="137" t="s">
        <v>297</v>
      </c>
      <c r="L205" s="137"/>
      <c r="M205" s="137"/>
      <c r="N205" s="137"/>
    </row>
    <row r="206" spans="2:14" ht="30" hidden="1" x14ac:dyDescent="0.25">
      <c r="B206" s="137" t="s">
        <v>683</v>
      </c>
      <c r="C206" s="137" t="s">
        <v>684</v>
      </c>
      <c r="D206" s="137">
        <v>1988</v>
      </c>
      <c r="E206" s="137" t="s">
        <v>12</v>
      </c>
      <c r="F206" s="137" t="s">
        <v>30</v>
      </c>
      <c r="G206" s="137" t="s">
        <v>6279</v>
      </c>
      <c r="H206" s="137" t="s">
        <v>11</v>
      </c>
      <c r="I206" s="137" t="s">
        <v>77</v>
      </c>
      <c r="J206" s="137" t="s">
        <v>291</v>
      </c>
      <c r="K206" s="137" t="s">
        <v>292</v>
      </c>
      <c r="L206" s="137"/>
      <c r="M206" s="137"/>
      <c r="N206" s="137"/>
    </row>
    <row r="207" spans="2:14" ht="30" hidden="1" x14ac:dyDescent="0.25">
      <c r="B207" s="137" t="s">
        <v>685</v>
      </c>
      <c r="C207" s="137" t="s">
        <v>686</v>
      </c>
      <c r="D207" s="137">
        <v>1988</v>
      </c>
      <c r="E207" s="137" t="s">
        <v>12</v>
      </c>
      <c r="F207" s="137" t="s">
        <v>30</v>
      </c>
      <c r="G207" s="137" t="s">
        <v>6279</v>
      </c>
      <c r="H207" s="137" t="s">
        <v>11</v>
      </c>
      <c r="I207" s="137" t="s">
        <v>77</v>
      </c>
      <c r="J207" s="137" t="s">
        <v>291</v>
      </c>
      <c r="K207" s="137" t="s">
        <v>292</v>
      </c>
      <c r="L207" s="137"/>
      <c r="M207" s="137"/>
      <c r="N207" s="137"/>
    </row>
    <row r="208" spans="2:14" ht="30" hidden="1" x14ac:dyDescent="0.25">
      <c r="B208" s="137" t="s">
        <v>687</v>
      </c>
      <c r="C208" s="137" t="s">
        <v>688</v>
      </c>
      <c r="D208" s="137">
        <v>1993</v>
      </c>
      <c r="E208" s="137" t="s">
        <v>12</v>
      </c>
      <c r="F208" s="137" t="s">
        <v>30</v>
      </c>
      <c r="G208" s="137" t="s">
        <v>6279</v>
      </c>
      <c r="H208" s="137" t="s">
        <v>176</v>
      </c>
      <c r="I208" s="137"/>
      <c r="J208" s="137" t="s">
        <v>296</v>
      </c>
      <c r="K208" s="137" t="s">
        <v>297</v>
      </c>
      <c r="L208" s="137"/>
      <c r="M208" s="137"/>
      <c r="N208" s="137"/>
    </row>
    <row r="209" spans="2:14" ht="30" hidden="1" x14ac:dyDescent="0.25">
      <c r="B209" s="137" t="s">
        <v>689</v>
      </c>
      <c r="C209" s="137" t="s">
        <v>690</v>
      </c>
      <c r="D209" s="137">
        <v>1988</v>
      </c>
      <c r="E209" s="137" t="s">
        <v>12</v>
      </c>
      <c r="F209" s="137" t="s">
        <v>30</v>
      </c>
      <c r="G209" s="137" t="s">
        <v>6279</v>
      </c>
      <c r="H209" s="137" t="s">
        <v>11</v>
      </c>
      <c r="I209" s="137" t="s">
        <v>22</v>
      </c>
      <c r="J209" s="137" t="s">
        <v>291</v>
      </c>
      <c r="K209" s="137" t="s">
        <v>292</v>
      </c>
      <c r="L209" s="137"/>
      <c r="M209" s="137"/>
      <c r="N209" s="137"/>
    </row>
    <row r="210" spans="2:14" ht="30" hidden="1" x14ac:dyDescent="0.25">
      <c r="B210" s="137" t="s">
        <v>691</v>
      </c>
      <c r="C210" s="137" t="s">
        <v>692</v>
      </c>
      <c r="D210" s="137">
        <v>1990</v>
      </c>
      <c r="E210" s="137" t="s">
        <v>12</v>
      </c>
      <c r="F210" s="137" t="s">
        <v>30</v>
      </c>
      <c r="G210" s="137" t="s">
        <v>6279</v>
      </c>
      <c r="H210" s="137" t="s">
        <v>13</v>
      </c>
      <c r="I210" s="137" t="s">
        <v>170</v>
      </c>
      <c r="J210" s="137" t="s">
        <v>291</v>
      </c>
      <c r="K210" s="137" t="s">
        <v>292</v>
      </c>
      <c r="L210" s="137"/>
      <c r="M210" s="137"/>
      <c r="N210" s="137"/>
    </row>
    <row r="211" spans="2:14" ht="30" hidden="1" x14ac:dyDescent="0.25">
      <c r="B211" s="137" t="s">
        <v>693</v>
      </c>
      <c r="C211" s="137" t="s">
        <v>694</v>
      </c>
      <c r="D211" s="137">
        <v>1988</v>
      </c>
      <c r="E211" s="137" t="s">
        <v>12</v>
      </c>
      <c r="F211" s="137" t="s">
        <v>30</v>
      </c>
      <c r="G211" s="137" t="s">
        <v>6279</v>
      </c>
      <c r="H211" s="137" t="s">
        <v>13</v>
      </c>
      <c r="I211" s="137" t="s">
        <v>170</v>
      </c>
      <c r="J211" s="137" t="s">
        <v>296</v>
      </c>
      <c r="K211" s="137" t="s">
        <v>297</v>
      </c>
      <c r="L211" s="137"/>
      <c r="M211" s="137"/>
      <c r="N211" s="137"/>
    </row>
    <row r="212" spans="2:14" ht="45" hidden="1" x14ac:dyDescent="0.25">
      <c r="B212" s="137" t="s">
        <v>695</v>
      </c>
      <c r="C212" s="137" t="s">
        <v>696</v>
      </c>
      <c r="D212" s="137">
        <v>1994</v>
      </c>
      <c r="E212" s="137" t="s">
        <v>12</v>
      </c>
      <c r="F212" s="137" t="s">
        <v>30</v>
      </c>
      <c r="G212" s="137" t="s">
        <v>6279</v>
      </c>
      <c r="H212" s="137" t="s">
        <v>13</v>
      </c>
      <c r="I212" s="137" t="s">
        <v>16</v>
      </c>
      <c r="J212" s="137" t="s">
        <v>296</v>
      </c>
      <c r="K212" s="137" t="s">
        <v>297</v>
      </c>
      <c r="L212" s="137"/>
      <c r="M212" s="137"/>
      <c r="N212" s="137"/>
    </row>
    <row r="213" spans="2:14" ht="30" hidden="1" x14ac:dyDescent="0.25">
      <c r="B213" s="137" t="s">
        <v>697</v>
      </c>
      <c r="C213" s="137" t="s">
        <v>615</v>
      </c>
      <c r="D213" s="137">
        <v>1995</v>
      </c>
      <c r="E213" s="137" t="s">
        <v>12</v>
      </c>
      <c r="F213" s="137" t="s">
        <v>30</v>
      </c>
      <c r="G213" s="137" t="s">
        <v>6279</v>
      </c>
      <c r="H213" s="137" t="s">
        <v>13</v>
      </c>
      <c r="I213" s="137" t="s">
        <v>24</v>
      </c>
      <c r="J213" s="137" t="s">
        <v>6261</v>
      </c>
      <c r="K213" s="137" t="s">
        <v>6262</v>
      </c>
      <c r="L213" s="137"/>
      <c r="M213" s="137"/>
      <c r="N213" s="137"/>
    </row>
    <row r="214" spans="2:14" ht="30" hidden="1" x14ac:dyDescent="0.25">
      <c r="B214" s="137" t="s">
        <v>698</v>
      </c>
      <c r="C214" s="137" t="s">
        <v>699</v>
      </c>
      <c r="D214" s="137">
        <v>1993</v>
      </c>
      <c r="E214" s="137" t="s">
        <v>12</v>
      </c>
      <c r="F214" s="137" t="s">
        <v>30</v>
      </c>
      <c r="G214" s="137" t="s">
        <v>6279</v>
      </c>
      <c r="H214" s="137" t="s">
        <v>13</v>
      </c>
      <c r="I214" s="137" t="s">
        <v>170</v>
      </c>
      <c r="J214" s="137" t="s">
        <v>291</v>
      </c>
      <c r="K214" s="137" t="s">
        <v>292</v>
      </c>
      <c r="L214" s="137"/>
      <c r="M214" s="137"/>
      <c r="N214" s="137"/>
    </row>
    <row r="215" spans="2:14" ht="30" hidden="1" x14ac:dyDescent="0.25">
      <c r="B215" s="137" t="s">
        <v>700</v>
      </c>
      <c r="C215" s="137" t="s">
        <v>701</v>
      </c>
      <c r="D215" s="137">
        <v>1991</v>
      </c>
      <c r="E215" s="137" t="s">
        <v>12</v>
      </c>
      <c r="F215" s="137" t="s">
        <v>30</v>
      </c>
      <c r="G215" s="137" t="s">
        <v>6279</v>
      </c>
      <c r="H215" s="137" t="s">
        <v>13</v>
      </c>
      <c r="I215" s="137" t="s">
        <v>170</v>
      </c>
      <c r="J215" s="137" t="s">
        <v>296</v>
      </c>
      <c r="K215" s="137" t="s">
        <v>297</v>
      </c>
      <c r="L215" s="137"/>
      <c r="M215" s="137"/>
      <c r="N215" s="137"/>
    </row>
    <row r="216" spans="2:14" ht="30" hidden="1" x14ac:dyDescent="0.25">
      <c r="B216" s="137" t="s">
        <v>702</v>
      </c>
      <c r="C216" s="137" t="s">
        <v>703</v>
      </c>
      <c r="D216" s="137">
        <v>1987</v>
      </c>
      <c r="E216" s="137" t="s">
        <v>12</v>
      </c>
      <c r="F216" s="137" t="s">
        <v>30</v>
      </c>
      <c r="G216" s="137" t="s">
        <v>6279</v>
      </c>
      <c r="H216" s="137" t="s">
        <v>176</v>
      </c>
      <c r="I216" s="137"/>
      <c r="J216" s="137" t="s">
        <v>296</v>
      </c>
      <c r="K216" s="137" t="s">
        <v>297</v>
      </c>
      <c r="L216" s="137"/>
      <c r="M216" s="137"/>
      <c r="N216" s="137"/>
    </row>
    <row r="217" spans="2:14" ht="30" hidden="1" x14ac:dyDescent="0.25">
      <c r="B217" s="137" t="s">
        <v>704</v>
      </c>
      <c r="C217" s="137" t="s">
        <v>705</v>
      </c>
      <c r="D217" s="137">
        <v>1989</v>
      </c>
      <c r="E217" s="137" t="s">
        <v>12</v>
      </c>
      <c r="F217" s="137" t="s">
        <v>32</v>
      </c>
      <c r="G217" s="137" t="s">
        <v>6279</v>
      </c>
      <c r="H217" s="137" t="s">
        <v>18</v>
      </c>
      <c r="I217" s="137" t="s">
        <v>174</v>
      </c>
      <c r="J217" s="137" t="s">
        <v>6280</v>
      </c>
      <c r="K217" s="137" t="s">
        <v>6281</v>
      </c>
      <c r="L217" s="137"/>
      <c r="M217" s="137"/>
      <c r="N217" s="137"/>
    </row>
    <row r="218" spans="2:14" ht="30" hidden="1" x14ac:dyDescent="0.25">
      <c r="B218" s="137" t="s">
        <v>706</v>
      </c>
      <c r="C218" s="137" t="s">
        <v>707</v>
      </c>
      <c r="D218" s="137">
        <v>1995</v>
      </c>
      <c r="E218" s="137" t="s">
        <v>12</v>
      </c>
      <c r="F218" s="137" t="s">
        <v>30</v>
      </c>
      <c r="G218" s="137" t="s">
        <v>6279</v>
      </c>
      <c r="H218" s="137" t="s">
        <v>11</v>
      </c>
      <c r="I218" s="137" t="s">
        <v>170</v>
      </c>
      <c r="J218" s="137" t="s">
        <v>296</v>
      </c>
      <c r="K218" s="137" t="s">
        <v>297</v>
      </c>
      <c r="L218" s="137"/>
      <c r="M218" s="137"/>
      <c r="N218" s="137"/>
    </row>
    <row r="219" spans="2:14" ht="45" hidden="1" x14ac:dyDescent="0.25">
      <c r="B219" s="137" t="s">
        <v>708</v>
      </c>
      <c r="C219" s="137" t="s">
        <v>709</v>
      </c>
      <c r="D219" s="137">
        <v>1991</v>
      </c>
      <c r="E219" s="137" t="s">
        <v>12</v>
      </c>
      <c r="F219" s="137" t="s">
        <v>488</v>
      </c>
      <c r="G219" s="137" t="s">
        <v>6279</v>
      </c>
      <c r="H219" s="137" t="s">
        <v>13</v>
      </c>
      <c r="I219" s="137" t="s">
        <v>31</v>
      </c>
      <c r="J219" s="137" t="s">
        <v>296</v>
      </c>
      <c r="K219" s="137" t="s">
        <v>297</v>
      </c>
      <c r="L219" s="137"/>
      <c r="M219" s="137"/>
      <c r="N219" s="137"/>
    </row>
    <row r="220" spans="2:14" ht="30" hidden="1" x14ac:dyDescent="0.25">
      <c r="B220" s="137" t="s">
        <v>710</v>
      </c>
      <c r="C220" s="137" t="s">
        <v>711</v>
      </c>
      <c r="D220" s="137">
        <v>1989</v>
      </c>
      <c r="E220" s="137" t="s">
        <v>12</v>
      </c>
      <c r="F220" s="137" t="s">
        <v>30</v>
      </c>
      <c r="G220" s="137" t="s">
        <v>6279</v>
      </c>
      <c r="H220" s="137" t="s">
        <v>13</v>
      </c>
      <c r="I220" s="137" t="s">
        <v>170</v>
      </c>
      <c r="J220" s="137" t="s">
        <v>296</v>
      </c>
      <c r="K220" s="137" t="s">
        <v>297</v>
      </c>
      <c r="L220" s="137"/>
      <c r="M220" s="137"/>
      <c r="N220" s="137"/>
    </row>
    <row r="221" spans="2:14" ht="30" hidden="1" x14ac:dyDescent="0.25">
      <c r="B221" s="137" t="s">
        <v>712</v>
      </c>
      <c r="C221" s="137" t="s">
        <v>713</v>
      </c>
      <c r="D221" s="137">
        <v>1998</v>
      </c>
      <c r="E221" s="137" t="s">
        <v>12</v>
      </c>
      <c r="F221" s="137" t="s">
        <v>32</v>
      </c>
      <c r="G221" s="137" t="s">
        <v>6279</v>
      </c>
      <c r="H221" s="137" t="s">
        <v>13</v>
      </c>
      <c r="I221" s="137" t="s">
        <v>6282</v>
      </c>
      <c r="J221" s="137" t="s">
        <v>6261</v>
      </c>
      <c r="K221" s="137" t="s">
        <v>6262</v>
      </c>
      <c r="L221" s="137"/>
      <c r="M221" s="137"/>
      <c r="N221" s="137"/>
    </row>
    <row r="222" spans="2:14" ht="30" hidden="1" x14ac:dyDescent="0.25">
      <c r="B222" s="137" t="s">
        <v>714</v>
      </c>
      <c r="C222" s="137" t="s">
        <v>715</v>
      </c>
      <c r="D222" s="137">
        <v>1993</v>
      </c>
      <c r="E222" s="137" t="s">
        <v>12</v>
      </c>
      <c r="F222" s="137" t="s">
        <v>30</v>
      </c>
      <c r="G222" s="137" t="s">
        <v>6279</v>
      </c>
      <c r="H222" s="137" t="s">
        <v>13</v>
      </c>
      <c r="I222" s="137" t="s">
        <v>170</v>
      </c>
      <c r="J222" s="137" t="s">
        <v>296</v>
      </c>
      <c r="K222" s="137" t="s">
        <v>297</v>
      </c>
      <c r="L222" s="137"/>
      <c r="M222" s="137"/>
      <c r="N222" s="137"/>
    </row>
    <row r="223" spans="2:14" ht="45" hidden="1" x14ac:dyDescent="0.25">
      <c r="B223" s="137" t="s">
        <v>716</v>
      </c>
      <c r="C223" s="137" t="s">
        <v>717</v>
      </c>
      <c r="D223" s="137">
        <v>1989</v>
      </c>
      <c r="E223" s="137" t="s">
        <v>12</v>
      </c>
      <c r="F223" s="137" t="s">
        <v>211</v>
      </c>
      <c r="G223" s="137" t="s">
        <v>6279</v>
      </c>
      <c r="H223" s="137" t="s">
        <v>11</v>
      </c>
      <c r="I223" s="137" t="s">
        <v>6283</v>
      </c>
      <c r="J223" s="137" t="s">
        <v>296</v>
      </c>
      <c r="K223" s="137" t="s">
        <v>297</v>
      </c>
      <c r="L223" s="137"/>
      <c r="M223" s="137"/>
      <c r="N223" s="137"/>
    </row>
    <row r="224" spans="2:14" ht="30" hidden="1" x14ac:dyDescent="0.25">
      <c r="B224" s="137" t="s">
        <v>718</v>
      </c>
      <c r="C224" s="137" t="s">
        <v>719</v>
      </c>
      <c r="D224" s="137">
        <v>1993</v>
      </c>
      <c r="E224" s="137" t="s">
        <v>12</v>
      </c>
      <c r="F224" s="137" t="s">
        <v>32</v>
      </c>
      <c r="G224" s="137" t="s">
        <v>6279</v>
      </c>
      <c r="H224" s="137" t="s">
        <v>13</v>
      </c>
      <c r="I224" s="137" t="s">
        <v>24</v>
      </c>
      <c r="J224" s="137" t="s">
        <v>6280</v>
      </c>
      <c r="K224" s="137" t="s">
        <v>6281</v>
      </c>
      <c r="L224" s="137"/>
      <c r="M224" s="137"/>
      <c r="N224" s="137"/>
    </row>
    <row r="225" spans="2:14" ht="30" hidden="1" x14ac:dyDescent="0.25">
      <c r="B225" s="137" t="s">
        <v>720</v>
      </c>
      <c r="C225" s="137" t="s">
        <v>721</v>
      </c>
      <c r="D225" s="137">
        <v>1996</v>
      </c>
      <c r="E225" s="137" t="s">
        <v>12</v>
      </c>
      <c r="F225" s="137" t="s">
        <v>30</v>
      </c>
      <c r="G225" s="137" t="s">
        <v>6279</v>
      </c>
      <c r="H225" s="137" t="s">
        <v>176</v>
      </c>
      <c r="I225" s="137"/>
      <c r="J225" s="137" t="s">
        <v>296</v>
      </c>
      <c r="K225" s="137" t="s">
        <v>297</v>
      </c>
      <c r="L225" s="137"/>
      <c r="M225" s="137"/>
      <c r="N225" s="137"/>
    </row>
    <row r="226" spans="2:14" ht="30" hidden="1" x14ac:dyDescent="0.25">
      <c r="B226" s="137" t="s">
        <v>722</v>
      </c>
      <c r="C226" s="137" t="s">
        <v>723</v>
      </c>
      <c r="D226" s="137">
        <v>1990</v>
      </c>
      <c r="E226" s="137" t="s">
        <v>12</v>
      </c>
      <c r="F226" s="137" t="s">
        <v>30</v>
      </c>
      <c r="G226" s="137" t="s">
        <v>6279</v>
      </c>
      <c r="H226" s="137" t="s">
        <v>176</v>
      </c>
      <c r="I226" s="137"/>
      <c r="J226" s="137" t="s">
        <v>296</v>
      </c>
      <c r="K226" s="137" t="s">
        <v>297</v>
      </c>
      <c r="L226" s="137"/>
      <c r="M226" s="137"/>
      <c r="N226" s="137"/>
    </row>
    <row r="227" spans="2:14" ht="30" hidden="1" x14ac:dyDescent="0.25">
      <c r="B227" s="137" t="s">
        <v>724</v>
      </c>
      <c r="C227" s="137" t="s">
        <v>435</v>
      </c>
      <c r="D227" s="137">
        <v>1992</v>
      </c>
      <c r="E227" s="137" t="s">
        <v>12</v>
      </c>
      <c r="F227" s="137" t="s">
        <v>30</v>
      </c>
      <c r="G227" s="137" t="s">
        <v>6279</v>
      </c>
      <c r="H227" s="137" t="s">
        <v>13</v>
      </c>
      <c r="I227" s="137" t="s">
        <v>170</v>
      </c>
      <c r="J227" s="137" t="s">
        <v>296</v>
      </c>
      <c r="K227" s="137" t="s">
        <v>297</v>
      </c>
      <c r="L227" s="137"/>
      <c r="M227" s="137"/>
      <c r="N227" s="137"/>
    </row>
    <row r="228" spans="2:14" ht="30" hidden="1" x14ac:dyDescent="0.25">
      <c r="B228" s="137" t="s">
        <v>725</v>
      </c>
      <c r="C228" s="137" t="s">
        <v>726</v>
      </c>
      <c r="D228" s="137">
        <v>1996</v>
      </c>
      <c r="E228" s="137" t="s">
        <v>12</v>
      </c>
      <c r="F228" s="137" t="s">
        <v>30</v>
      </c>
      <c r="G228" s="137" t="s">
        <v>6279</v>
      </c>
      <c r="H228" s="137" t="s">
        <v>176</v>
      </c>
      <c r="I228" s="137"/>
      <c r="J228" s="137" t="s">
        <v>296</v>
      </c>
      <c r="K228" s="137" t="s">
        <v>297</v>
      </c>
      <c r="L228" s="137"/>
      <c r="M228" s="137"/>
      <c r="N228" s="137"/>
    </row>
    <row r="229" spans="2:14" ht="30" hidden="1" x14ac:dyDescent="0.25">
      <c r="B229" s="137" t="s">
        <v>727</v>
      </c>
      <c r="C229" s="137" t="s">
        <v>728</v>
      </c>
      <c r="D229" s="137">
        <v>1994</v>
      </c>
      <c r="E229" s="137" t="s">
        <v>12</v>
      </c>
      <c r="F229" s="137" t="s">
        <v>30</v>
      </c>
      <c r="G229" s="137" t="s">
        <v>6279</v>
      </c>
      <c r="H229" s="137" t="s">
        <v>13</v>
      </c>
      <c r="I229" s="137" t="s">
        <v>24</v>
      </c>
      <c r="J229" s="137" t="s">
        <v>6261</v>
      </c>
      <c r="K229" s="137" t="s">
        <v>6262</v>
      </c>
      <c r="L229" s="137"/>
      <c r="M229" s="137"/>
      <c r="N229" s="137"/>
    </row>
    <row r="230" spans="2:14" ht="30" hidden="1" x14ac:dyDescent="0.25">
      <c r="B230" s="137" t="s">
        <v>729</v>
      </c>
      <c r="C230" s="137" t="s">
        <v>730</v>
      </c>
      <c r="D230" s="137">
        <v>1982</v>
      </c>
      <c r="E230" s="137" t="s">
        <v>12</v>
      </c>
      <c r="F230" s="137" t="s">
        <v>30</v>
      </c>
      <c r="G230" s="137" t="s">
        <v>6279</v>
      </c>
      <c r="H230" s="137" t="s">
        <v>29</v>
      </c>
      <c r="I230" s="137" t="s">
        <v>6284</v>
      </c>
      <c r="J230" s="137" t="s">
        <v>296</v>
      </c>
      <c r="K230" s="137" t="s">
        <v>297</v>
      </c>
      <c r="L230" s="137"/>
      <c r="M230" s="137"/>
      <c r="N230" s="137"/>
    </row>
    <row r="231" spans="2:14" ht="30" hidden="1" x14ac:dyDescent="0.25">
      <c r="B231" s="137" t="s">
        <v>731</v>
      </c>
      <c r="C231" s="137" t="s">
        <v>732</v>
      </c>
      <c r="D231" s="137">
        <v>1988</v>
      </c>
      <c r="E231" s="137" t="s">
        <v>12</v>
      </c>
      <c r="F231" s="137" t="s">
        <v>32</v>
      </c>
      <c r="G231" s="137" t="s">
        <v>6279</v>
      </c>
      <c r="H231" s="137" t="s">
        <v>13</v>
      </c>
      <c r="I231" s="137" t="s">
        <v>6257</v>
      </c>
      <c r="J231" s="137" t="s">
        <v>296</v>
      </c>
      <c r="K231" s="137" t="s">
        <v>297</v>
      </c>
      <c r="L231" s="137"/>
      <c r="M231" s="137"/>
      <c r="N231" s="137"/>
    </row>
    <row r="232" spans="2:14" ht="30" hidden="1" x14ac:dyDescent="0.25">
      <c r="B232" s="137" t="s">
        <v>733</v>
      </c>
      <c r="C232" s="137" t="s">
        <v>734</v>
      </c>
      <c r="D232" s="137">
        <v>1990</v>
      </c>
      <c r="E232" s="137" t="s">
        <v>12</v>
      </c>
      <c r="F232" s="137" t="s">
        <v>30</v>
      </c>
      <c r="G232" s="137" t="s">
        <v>6279</v>
      </c>
      <c r="H232" s="137" t="s">
        <v>11</v>
      </c>
      <c r="I232" s="137" t="s">
        <v>6253</v>
      </c>
      <c r="J232" s="137" t="s">
        <v>291</v>
      </c>
      <c r="K232" s="137" t="s">
        <v>292</v>
      </c>
      <c r="L232" s="137"/>
      <c r="M232" s="137"/>
      <c r="N232" s="137"/>
    </row>
    <row r="233" spans="2:14" ht="30" hidden="1" x14ac:dyDescent="0.25">
      <c r="B233" s="137" t="s">
        <v>735</v>
      </c>
      <c r="C233" s="137" t="s">
        <v>736</v>
      </c>
      <c r="D233" s="137">
        <v>1993</v>
      </c>
      <c r="E233" s="137" t="s">
        <v>12</v>
      </c>
      <c r="F233" s="137" t="s">
        <v>32</v>
      </c>
      <c r="G233" s="137" t="s">
        <v>6279</v>
      </c>
      <c r="H233" s="137" t="s">
        <v>13</v>
      </c>
      <c r="I233" s="137" t="s">
        <v>122</v>
      </c>
      <c r="J233" s="137" t="s">
        <v>6261</v>
      </c>
      <c r="K233" s="137" t="s">
        <v>6262</v>
      </c>
      <c r="L233" s="137"/>
      <c r="M233" s="137"/>
      <c r="N233" s="137"/>
    </row>
    <row r="234" spans="2:14" ht="30" hidden="1" x14ac:dyDescent="0.25">
      <c r="B234" s="137" t="s">
        <v>737</v>
      </c>
      <c r="C234" s="137" t="s">
        <v>738</v>
      </c>
      <c r="D234" s="137">
        <v>1992</v>
      </c>
      <c r="E234" s="137" t="s">
        <v>12</v>
      </c>
      <c r="F234" s="137" t="s">
        <v>30</v>
      </c>
      <c r="G234" s="137" t="s">
        <v>6279</v>
      </c>
      <c r="H234" s="137" t="s">
        <v>11</v>
      </c>
      <c r="I234" s="137" t="s">
        <v>170</v>
      </c>
      <c r="J234" s="137" t="s">
        <v>291</v>
      </c>
      <c r="K234" s="137" t="s">
        <v>292</v>
      </c>
      <c r="L234" s="137"/>
      <c r="M234" s="137"/>
      <c r="N234" s="137"/>
    </row>
    <row r="235" spans="2:14" ht="45" hidden="1" x14ac:dyDescent="0.25">
      <c r="B235" s="137" t="s">
        <v>739</v>
      </c>
      <c r="C235" s="137" t="s">
        <v>740</v>
      </c>
      <c r="D235" s="137">
        <v>1994</v>
      </c>
      <c r="E235" s="137" t="s">
        <v>12</v>
      </c>
      <c r="F235" s="137" t="s">
        <v>124</v>
      </c>
      <c r="G235" s="137" t="s">
        <v>6279</v>
      </c>
      <c r="H235" s="137" t="s">
        <v>176</v>
      </c>
      <c r="I235" s="137"/>
      <c r="J235" s="137" t="s">
        <v>296</v>
      </c>
      <c r="K235" s="137" t="s">
        <v>297</v>
      </c>
      <c r="L235" s="137"/>
      <c r="M235" s="137"/>
      <c r="N235" s="137"/>
    </row>
    <row r="236" spans="2:14" ht="30" hidden="1" x14ac:dyDescent="0.25">
      <c r="B236" s="137" t="s">
        <v>741</v>
      </c>
      <c r="C236" s="137" t="s">
        <v>742</v>
      </c>
      <c r="D236" s="137">
        <v>1989</v>
      </c>
      <c r="E236" s="137" t="s">
        <v>12</v>
      </c>
      <c r="F236" s="137" t="s">
        <v>32</v>
      </c>
      <c r="G236" s="137" t="s">
        <v>6279</v>
      </c>
      <c r="H236" s="137" t="s">
        <v>11</v>
      </c>
      <c r="I236" s="137" t="s">
        <v>6285</v>
      </c>
      <c r="J236" s="137" t="s">
        <v>296</v>
      </c>
      <c r="K236" s="137" t="s">
        <v>297</v>
      </c>
      <c r="L236" s="137"/>
      <c r="M236" s="137"/>
      <c r="N236" s="137"/>
    </row>
    <row r="237" spans="2:14" ht="30" hidden="1" x14ac:dyDescent="0.25">
      <c r="B237" s="137" t="s">
        <v>743</v>
      </c>
      <c r="C237" s="137" t="s">
        <v>744</v>
      </c>
      <c r="D237" s="137">
        <v>1989</v>
      </c>
      <c r="E237" s="137" t="s">
        <v>12</v>
      </c>
      <c r="F237" s="137" t="s">
        <v>32</v>
      </c>
      <c r="G237" s="137" t="s">
        <v>6279</v>
      </c>
      <c r="H237" s="137" t="s">
        <v>11</v>
      </c>
      <c r="I237" s="137" t="s">
        <v>22</v>
      </c>
      <c r="J237" s="137" t="s">
        <v>291</v>
      </c>
      <c r="K237" s="137" t="s">
        <v>292</v>
      </c>
      <c r="L237" s="137"/>
      <c r="M237" s="137"/>
      <c r="N237" s="137"/>
    </row>
    <row r="238" spans="2:14" ht="30" hidden="1" x14ac:dyDescent="0.25">
      <c r="B238" s="137" t="s">
        <v>745</v>
      </c>
      <c r="C238" s="137" t="s">
        <v>746</v>
      </c>
      <c r="D238" s="137">
        <v>1986</v>
      </c>
      <c r="E238" s="137" t="s">
        <v>12</v>
      </c>
      <c r="F238" s="137" t="s">
        <v>30</v>
      </c>
      <c r="G238" s="137" t="s">
        <v>6279</v>
      </c>
      <c r="H238" s="137" t="s">
        <v>11</v>
      </c>
      <c r="I238" s="137" t="s">
        <v>77</v>
      </c>
      <c r="J238" s="137" t="s">
        <v>6261</v>
      </c>
      <c r="K238" s="137" t="s">
        <v>6262</v>
      </c>
      <c r="L238" s="137"/>
      <c r="M238" s="137"/>
      <c r="N238" s="137"/>
    </row>
    <row r="239" spans="2:14" ht="30" hidden="1" x14ac:dyDescent="0.25">
      <c r="B239" s="137" t="s">
        <v>747</v>
      </c>
      <c r="C239" s="137" t="s">
        <v>748</v>
      </c>
      <c r="D239" s="137">
        <v>1991</v>
      </c>
      <c r="E239" s="137" t="s">
        <v>12</v>
      </c>
      <c r="F239" s="137" t="s">
        <v>749</v>
      </c>
      <c r="G239" s="137" t="s">
        <v>6279</v>
      </c>
      <c r="H239" s="137" t="s">
        <v>13</v>
      </c>
      <c r="I239" s="137" t="s">
        <v>31</v>
      </c>
      <c r="J239" s="137" t="s">
        <v>296</v>
      </c>
      <c r="K239" s="137" t="s">
        <v>297</v>
      </c>
      <c r="L239" s="137"/>
      <c r="M239" s="137"/>
      <c r="N239" s="137"/>
    </row>
    <row r="240" spans="2:14" ht="30" hidden="1" x14ac:dyDescent="0.25">
      <c r="B240" s="137" t="s">
        <v>750</v>
      </c>
      <c r="C240" s="137" t="s">
        <v>751</v>
      </c>
      <c r="D240" s="137">
        <v>1996</v>
      </c>
      <c r="E240" s="137" t="s">
        <v>12</v>
      </c>
      <c r="F240" s="137" t="s">
        <v>30</v>
      </c>
      <c r="G240" s="137" t="s">
        <v>6279</v>
      </c>
      <c r="H240" s="137" t="s">
        <v>176</v>
      </c>
      <c r="I240" s="137"/>
      <c r="J240" s="137" t="s">
        <v>296</v>
      </c>
      <c r="K240" s="137" t="s">
        <v>297</v>
      </c>
      <c r="L240" s="137"/>
      <c r="M240" s="137"/>
      <c r="N240" s="137"/>
    </row>
    <row r="241" spans="2:14" ht="90" hidden="1" x14ac:dyDescent="0.25">
      <c r="B241" s="137" t="s">
        <v>752</v>
      </c>
      <c r="C241" s="137" t="s">
        <v>753</v>
      </c>
      <c r="D241" s="137">
        <v>1988</v>
      </c>
      <c r="E241" s="137" t="s">
        <v>12</v>
      </c>
      <c r="F241" s="137" t="s">
        <v>30</v>
      </c>
      <c r="G241" s="137" t="s">
        <v>150</v>
      </c>
      <c r="H241" s="137" t="s">
        <v>18</v>
      </c>
      <c r="I241" s="137" t="s">
        <v>6278</v>
      </c>
      <c r="J241" s="137" t="s">
        <v>296</v>
      </c>
      <c r="K241" s="137" t="s">
        <v>297</v>
      </c>
      <c r="L241" s="137">
        <v>51</v>
      </c>
      <c r="M241" s="137" t="s">
        <v>6553</v>
      </c>
      <c r="N241" s="137"/>
    </row>
    <row r="242" spans="2:14" ht="90" hidden="1" x14ac:dyDescent="0.25">
      <c r="B242" s="137" t="s">
        <v>754</v>
      </c>
      <c r="C242" s="137" t="s">
        <v>755</v>
      </c>
      <c r="D242" s="137">
        <v>1989</v>
      </c>
      <c r="E242" s="137" t="s">
        <v>12</v>
      </c>
      <c r="F242" s="137" t="s">
        <v>30</v>
      </c>
      <c r="G242" s="137" t="s">
        <v>150</v>
      </c>
      <c r="H242" s="137" t="s">
        <v>13</v>
      </c>
      <c r="I242" s="137" t="s">
        <v>6255</v>
      </c>
      <c r="J242" s="137" t="s">
        <v>296</v>
      </c>
      <c r="K242" s="137" t="s">
        <v>297</v>
      </c>
      <c r="L242" s="137">
        <v>55</v>
      </c>
      <c r="M242" s="137" t="s">
        <v>6554</v>
      </c>
      <c r="N242" s="137"/>
    </row>
    <row r="243" spans="2:14" ht="90" hidden="1" x14ac:dyDescent="0.25">
      <c r="B243" s="137" t="s">
        <v>756</v>
      </c>
      <c r="C243" s="137" t="s">
        <v>757</v>
      </c>
      <c r="D243" s="137">
        <v>1988</v>
      </c>
      <c r="E243" s="137" t="s">
        <v>12</v>
      </c>
      <c r="F243" s="137" t="s">
        <v>30</v>
      </c>
      <c r="G243" s="137" t="s">
        <v>150</v>
      </c>
      <c r="H243" s="137" t="s">
        <v>11</v>
      </c>
      <c r="I243" s="137" t="s">
        <v>6286</v>
      </c>
      <c r="J243" s="137" t="s">
        <v>296</v>
      </c>
      <c r="K243" s="137" t="s">
        <v>297</v>
      </c>
      <c r="L243" s="137">
        <v>52</v>
      </c>
      <c r="M243" s="137" t="s">
        <v>6554</v>
      </c>
      <c r="N243" s="137"/>
    </row>
    <row r="244" spans="2:14" ht="90" hidden="1" x14ac:dyDescent="0.25">
      <c r="B244" s="137" t="s">
        <v>758</v>
      </c>
      <c r="C244" s="137" t="s">
        <v>759</v>
      </c>
      <c r="D244" s="137">
        <v>1987</v>
      </c>
      <c r="E244" s="137" t="s">
        <v>12</v>
      </c>
      <c r="F244" s="137" t="s">
        <v>30</v>
      </c>
      <c r="G244" s="137" t="s">
        <v>150</v>
      </c>
      <c r="H244" s="137" t="s">
        <v>18</v>
      </c>
      <c r="I244" s="137" t="s">
        <v>6287</v>
      </c>
      <c r="J244" s="137" t="s">
        <v>296</v>
      </c>
      <c r="K244" s="137" t="s">
        <v>297</v>
      </c>
      <c r="L244" s="137">
        <v>54</v>
      </c>
      <c r="M244" s="137" t="s">
        <v>6554</v>
      </c>
      <c r="N244" s="137"/>
    </row>
    <row r="245" spans="2:14" ht="90" hidden="1" x14ac:dyDescent="0.25">
      <c r="B245" s="137" t="s">
        <v>760</v>
      </c>
      <c r="C245" s="137" t="s">
        <v>761</v>
      </c>
      <c r="D245" s="137">
        <v>1993</v>
      </c>
      <c r="E245" s="137" t="s">
        <v>10</v>
      </c>
      <c r="F245" s="137" t="s">
        <v>211</v>
      </c>
      <c r="G245" s="137" t="s">
        <v>150</v>
      </c>
      <c r="H245" s="137" t="s">
        <v>11</v>
      </c>
      <c r="I245" s="137" t="s">
        <v>131</v>
      </c>
      <c r="J245" s="137" t="s">
        <v>296</v>
      </c>
      <c r="K245" s="137" t="s">
        <v>297</v>
      </c>
      <c r="L245" s="137">
        <v>53</v>
      </c>
      <c r="M245" s="137" t="s">
        <v>6553</v>
      </c>
      <c r="N245" s="137"/>
    </row>
    <row r="246" spans="2:14" ht="90" hidden="1" x14ac:dyDescent="0.25">
      <c r="B246" s="137" t="s">
        <v>762</v>
      </c>
      <c r="C246" s="137" t="s">
        <v>763</v>
      </c>
      <c r="D246" s="137">
        <v>1989</v>
      </c>
      <c r="E246" s="137" t="s">
        <v>12</v>
      </c>
      <c r="F246" s="137" t="s">
        <v>30</v>
      </c>
      <c r="G246" s="137" t="s">
        <v>150</v>
      </c>
      <c r="H246" s="137" t="s">
        <v>13</v>
      </c>
      <c r="I246" s="137" t="s">
        <v>22</v>
      </c>
      <c r="J246" s="137" t="s">
        <v>296</v>
      </c>
      <c r="K246" s="137" t="s">
        <v>297</v>
      </c>
      <c r="L246" s="137">
        <v>54</v>
      </c>
      <c r="M246" s="137" t="s">
        <v>6553</v>
      </c>
      <c r="N246" s="137"/>
    </row>
    <row r="247" spans="2:14" ht="90" hidden="1" x14ac:dyDescent="0.25">
      <c r="B247" s="137" t="s">
        <v>764</v>
      </c>
      <c r="C247" s="137" t="s">
        <v>765</v>
      </c>
      <c r="D247" s="137">
        <v>1994</v>
      </c>
      <c r="E247" s="137" t="s">
        <v>12</v>
      </c>
      <c r="F247" s="137" t="s">
        <v>30</v>
      </c>
      <c r="G247" s="137" t="s">
        <v>150</v>
      </c>
      <c r="H247" s="137" t="s">
        <v>13</v>
      </c>
      <c r="I247" s="137" t="s">
        <v>33</v>
      </c>
      <c r="J247" s="137" t="s">
        <v>296</v>
      </c>
      <c r="K247" s="137" t="s">
        <v>297</v>
      </c>
      <c r="L247" s="137">
        <v>52</v>
      </c>
      <c r="M247" s="137" t="s">
        <v>6553</v>
      </c>
      <c r="N247" s="137"/>
    </row>
    <row r="248" spans="2:14" ht="90" hidden="1" x14ac:dyDescent="0.25">
      <c r="B248" s="137" t="s">
        <v>766</v>
      </c>
      <c r="C248" s="137" t="s">
        <v>767</v>
      </c>
      <c r="D248" s="137">
        <v>1985</v>
      </c>
      <c r="E248" s="137" t="s">
        <v>12</v>
      </c>
      <c r="F248" s="137" t="s">
        <v>30</v>
      </c>
      <c r="G248" s="137" t="s">
        <v>150</v>
      </c>
      <c r="H248" s="137" t="s">
        <v>29</v>
      </c>
      <c r="I248" s="137" t="s">
        <v>6288</v>
      </c>
      <c r="J248" s="137" t="s">
        <v>296</v>
      </c>
      <c r="K248" s="137" t="s">
        <v>297</v>
      </c>
      <c r="L248" s="137">
        <v>54</v>
      </c>
      <c r="M248" s="137" t="s">
        <v>6553</v>
      </c>
      <c r="N248" s="137"/>
    </row>
    <row r="249" spans="2:14" ht="90" hidden="1" x14ac:dyDescent="0.25">
      <c r="B249" s="137" t="s">
        <v>768</v>
      </c>
      <c r="C249" s="137" t="s">
        <v>769</v>
      </c>
      <c r="D249" s="137">
        <v>1990</v>
      </c>
      <c r="E249" s="137" t="s">
        <v>12</v>
      </c>
      <c r="F249" s="137" t="s">
        <v>488</v>
      </c>
      <c r="G249" s="137" t="s">
        <v>150</v>
      </c>
      <c r="H249" s="137" t="s">
        <v>13</v>
      </c>
      <c r="I249" s="137" t="s">
        <v>170</v>
      </c>
      <c r="J249" s="137" t="s">
        <v>291</v>
      </c>
      <c r="K249" s="137" t="s">
        <v>292</v>
      </c>
      <c r="L249" s="137">
        <v>55</v>
      </c>
      <c r="M249" s="137" t="s">
        <v>6554</v>
      </c>
      <c r="N249" s="137"/>
    </row>
    <row r="250" spans="2:14" ht="90" hidden="1" x14ac:dyDescent="0.25">
      <c r="B250" s="137" t="s">
        <v>770</v>
      </c>
      <c r="C250" s="137" t="s">
        <v>771</v>
      </c>
      <c r="D250" s="137">
        <v>1980</v>
      </c>
      <c r="E250" s="137" t="s">
        <v>12</v>
      </c>
      <c r="F250" s="137" t="s">
        <v>30</v>
      </c>
      <c r="G250" s="137" t="s">
        <v>150</v>
      </c>
      <c r="H250" s="137" t="s">
        <v>6289</v>
      </c>
      <c r="I250" s="137" t="s">
        <v>174</v>
      </c>
      <c r="J250" s="137" t="s">
        <v>296</v>
      </c>
      <c r="K250" s="137" t="s">
        <v>297</v>
      </c>
      <c r="L250" s="137">
        <v>53</v>
      </c>
      <c r="M250" s="137" t="s">
        <v>6553</v>
      </c>
      <c r="N250" s="137"/>
    </row>
    <row r="251" spans="2:14" ht="90" hidden="1" x14ac:dyDescent="0.25">
      <c r="B251" s="137" t="s">
        <v>772</v>
      </c>
      <c r="C251" s="137" t="s">
        <v>773</v>
      </c>
      <c r="D251" s="137">
        <v>1990</v>
      </c>
      <c r="E251" s="137" t="s">
        <v>12</v>
      </c>
      <c r="F251" s="137" t="s">
        <v>634</v>
      </c>
      <c r="G251" s="137" t="s">
        <v>150</v>
      </c>
      <c r="H251" s="137" t="s">
        <v>11</v>
      </c>
      <c r="I251" s="137" t="s">
        <v>22</v>
      </c>
      <c r="J251" s="137" t="s">
        <v>296</v>
      </c>
      <c r="K251" s="137" t="s">
        <v>297</v>
      </c>
      <c r="L251" s="137">
        <v>55</v>
      </c>
      <c r="M251" s="137" t="s">
        <v>6554</v>
      </c>
      <c r="N251" s="137"/>
    </row>
    <row r="252" spans="2:14" ht="90" hidden="1" x14ac:dyDescent="0.25">
      <c r="B252" s="137" t="s">
        <v>774</v>
      </c>
      <c r="C252" s="137" t="s">
        <v>775</v>
      </c>
      <c r="D252" s="137">
        <v>1991</v>
      </c>
      <c r="E252" s="137" t="s">
        <v>12</v>
      </c>
      <c r="F252" s="137" t="s">
        <v>30</v>
      </c>
      <c r="G252" s="137" t="s">
        <v>150</v>
      </c>
      <c r="H252" s="137" t="s">
        <v>13</v>
      </c>
      <c r="I252" s="137" t="s">
        <v>177</v>
      </c>
      <c r="J252" s="137" t="s">
        <v>296</v>
      </c>
      <c r="K252" s="137" t="s">
        <v>297</v>
      </c>
      <c r="L252" s="137">
        <v>54</v>
      </c>
      <c r="M252" s="137" t="s">
        <v>6554</v>
      </c>
      <c r="N252" s="137"/>
    </row>
    <row r="253" spans="2:14" ht="90" hidden="1" x14ac:dyDescent="0.25">
      <c r="B253" s="137" t="s">
        <v>776</v>
      </c>
      <c r="C253" s="137" t="s">
        <v>777</v>
      </c>
      <c r="D253" s="137">
        <v>1985</v>
      </c>
      <c r="E253" s="137" t="s">
        <v>12</v>
      </c>
      <c r="F253" s="137" t="s">
        <v>32</v>
      </c>
      <c r="G253" s="137" t="s">
        <v>150</v>
      </c>
      <c r="H253" s="137" t="s">
        <v>11</v>
      </c>
      <c r="I253" s="137" t="s">
        <v>21</v>
      </c>
      <c r="J253" s="137" t="s">
        <v>296</v>
      </c>
      <c r="K253" s="137" t="s">
        <v>297</v>
      </c>
      <c r="L253" s="137">
        <v>53</v>
      </c>
      <c r="M253" s="137" t="s">
        <v>6553</v>
      </c>
      <c r="N253" s="137"/>
    </row>
    <row r="254" spans="2:14" ht="90" hidden="1" x14ac:dyDescent="0.25">
      <c r="B254" s="137" t="s">
        <v>778</v>
      </c>
      <c r="C254" s="137" t="s">
        <v>779</v>
      </c>
      <c r="D254" s="137">
        <v>1992</v>
      </c>
      <c r="E254" s="137" t="s">
        <v>12</v>
      </c>
      <c r="F254" s="137" t="s">
        <v>30</v>
      </c>
      <c r="G254" s="137" t="s">
        <v>150</v>
      </c>
      <c r="H254" s="137" t="s">
        <v>13</v>
      </c>
      <c r="I254" s="137" t="s">
        <v>93</v>
      </c>
      <c r="J254" s="137" t="s">
        <v>296</v>
      </c>
      <c r="K254" s="137" t="s">
        <v>297</v>
      </c>
      <c r="L254" s="137">
        <v>53</v>
      </c>
      <c r="M254" s="137" t="s">
        <v>6553</v>
      </c>
      <c r="N254" s="137"/>
    </row>
    <row r="255" spans="2:14" ht="90" hidden="1" x14ac:dyDescent="0.25">
      <c r="B255" s="137" t="s">
        <v>780</v>
      </c>
      <c r="C255" s="137" t="s">
        <v>781</v>
      </c>
      <c r="D255" s="137">
        <v>1987</v>
      </c>
      <c r="E255" s="137" t="s">
        <v>12</v>
      </c>
      <c r="F255" s="137" t="s">
        <v>30</v>
      </c>
      <c r="G255" s="137" t="s">
        <v>150</v>
      </c>
      <c r="H255" s="137" t="s">
        <v>11</v>
      </c>
      <c r="I255" s="137" t="s">
        <v>6247</v>
      </c>
      <c r="J255" s="137" t="s">
        <v>296</v>
      </c>
      <c r="K255" s="137" t="s">
        <v>297</v>
      </c>
      <c r="L255" s="137">
        <v>55</v>
      </c>
      <c r="M255" s="137" t="s">
        <v>6554</v>
      </c>
      <c r="N255" s="137"/>
    </row>
    <row r="256" spans="2:14" ht="90" hidden="1" x14ac:dyDescent="0.25">
      <c r="B256" s="137" t="s">
        <v>782</v>
      </c>
      <c r="C256" s="137" t="s">
        <v>783</v>
      </c>
      <c r="D256" s="137">
        <v>1984</v>
      </c>
      <c r="E256" s="137" t="s">
        <v>12</v>
      </c>
      <c r="F256" s="137" t="s">
        <v>30</v>
      </c>
      <c r="G256" s="137" t="s">
        <v>150</v>
      </c>
      <c r="H256" s="137" t="s">
        <v>11</v>
      </c>
      <c r="I256" s="137" t="s">
        <v>6290</v>
      </c>
      <c r="J256" s="137" t="s">
        <v>6261</v>
      </c>
      <c r="K256" s="137" t="s">
        <v>6262</v>
      </c>
      <c r="L256" s="137">
        <v>55</v>
      </c>
      <c r="M256" s="137" t="s">
        <v>6554</v>
      </c>
      <c r="N256" s="137"/>
    </row>
    <row r="257" spans="2:14" ht="90" hidden="1" x14ac:dyDescent="0.25">
      <c r="B257" s="137" t="s">
        <v>784</v>
      </c>
      <c r="C257" s="137" t="s">
        <v>785</v>
      </c>
      <c r="D257" s="137">
        <v>1989</v>
      </c>
      <c r="E257" s="137" t="s">
        <v>12</v>
      </c>
      <c r="F257" s="137" t="s">
        <v>32</v>
      </c>
      <c r="G257" s="137" t="s">
        <v>150</v>
      </c>
      <c r="H257" s="137" t="s">
        <v>11</v>
      </c>
      <c r="I257" s="137" t="s">
        <v>170</v>
      </c>
      <c r="J257" s="137" t="s">
        <v>291</v>
      </c>
      <c r="K257" s="137" t="s">
        <v>292</v>
      </c>
      <c r="L257" s="137">
        <v>55</v>
      </c>
      <c r="M257" s="137" t="s">
        <v>6554</v>
      </c>
      <c r="N257" s="137"/>
    </row>
    <row r="258" spans="2:14" ht="90" hidden="1" x14ac:dyDescent="0.25">
      <c r="B258" s="137" t="s">
        <v>786</v>
      </c>
      <c r="C258" s="137" t="s">
        <v>787</v>
      </c>
      <c r="D258" s="137">
        <v>1988</v>
      </c>
      <c r="E258" s="137" t="s">
        <v>12</v>
      </c>
      <c r="F258" s="137" t="s">
        <v>30</v>
      </c>
      <c r="G258" s="137" t="s">
        <v>150</v>
      </c>
      <c r="H258" s="137" t="s">
        <v>11</v>
      </c>
      <c r="I258" s="137" t="s">
        <v>6285</v>
      </c>
      <c r="J258" s="137" t="s">
        <v>291</v>
      </c>
      <c r="K258" s="137" t="s">
        <v>292</v>
      </c>
      <c r="L258" s="137">
        <v>54</v>
      </c>
      <c r="M258" s="137" t="s">
        <v>6553</v>
      </c>
      <c r="N258" s="137"/>
    </row>
    <row r="259" spans="2:14" ht="90" hidden="1" x14ac:dyDescent="0.25">
      <c r="B259" s="137" t="s">
        <v>788</v>
      </c>
      <c r="C259" s="137" t="s">
        <v>789</v>
      </c>
      <c r="D259" s="137">
        <v>1993</v>
      </c>
      <c r="E259" s="137" t="s">
        <v>12</v>
      </c>
      <c r="F259" s="137" t="s">
        <v>30</v>
      </c>
      <c r="G259" s="137" t="s">
        <v>150</v>
      </c>
      <c r="H259" s="137" t="s">
        <v>11</v>
      </c>
      <c r="I259" s="137" t="s">
        <v>22</v>
      </c>
      <c r="J259" s="137" t="s">
        <v>291</v>
      </c>
      <c r="K259" s="137" t="s">
        <v>292</v>
      </c>
      <c r="L259" s="137">
        <v>53</v>
      </c>
      <c r="M259" s="137" t="s">
        <v>6553</v>
      </c>
      <c r="N259" s="137"/>
    </row>
    <row r="260" spans="2:14" ht="90" hidden="1" x14ac:dyDescent="0.25">
      <c r="B260" s="137" t="s">
        <v>790</v>
      </c>
      <c r="C260" s="137" t="s">
        <v>791</v>
      </c>
      <c r="D260" s="137">
        <v>1985</v>
      </c>
      <c r="E260" s="137" t="s">
        <v>12</v>
      </c>
      <c r="F260" s="137" t="s">
        <v>30</v>
      </c>
      <c r="G260" s="137" t="s">
        <v>150</v>
      </c>
      <c r="H260" s="137" t="s">
        <v>6289</v>
      </c>
      <c r="I260" s="137" t="s">
        <v>6291</v>
      </c>
      <c r="J260" s="137" t="s">
        <v>296</v>
      </c>
      <c r="K260" s="137" t="s">
        <v>297</v>
      </c>
      <c r="L260" s="137">
        <v>53</v>
      </c>
      <c r="M260" s="137" t="s">
        <v>6553</v>
      </c>
      <c r="N260" s="137"/>
    </row>
    <row r="261" spans="2:14" ht="90" hidden="1" x14ac:dyDescent="0.25">
      <c r="B261" s="137" t="s">
        <v>792</v>
      </c>
      <c r="C261" s="137" t="s">
        <v>793</v>
      </c>
      <c r="D261" s="137">
        <v>1988</v>
      </c>
      <c r="E261" s="137" t="s">
        <v>12</v>
      </c>
      <c r="F261" s="137" t="s">
        <v>30</v>
      </c>
      <c r="G261" s="137" t="s">
        <v>150</v>
      </c>
      <c r="H261" s="137" t="s">
        <v>6289</v>
      </c>
      <c r="I261" s="137" t="s">
        <v>178</v>
      </c>
      <c r="J261" s="137" t="s">
        <v>296</v>
      </c>
      <c r="K261" s="137" t="s">
        <v>297</v>
      </c>
      <c r="L261" s="137">
        <v>54</v>
      </c>
      <c r="M261" s="137" t="s">
        <v>6553</v>
      </c>
      <c r="N261" s="137"/>
    </row>
    <row r="262" spans="2:14" ht="90" hidden="1" x14ac:dyDescent="0.25">
      <c r="B262" s="137" t="s">
        <v>794</v>
      </c>
      <c r="C262" s="137" t="s">
        <v>795</v>
      </c>
      <c r="D262" s="137">
        <v>1977</v>
      </c>
      <c r="E262" s="137" t="s">
        <v>12</v>
      </c>
      <c r="F262" s="137" t="s">
        <v>30</v>
      </c>
      <c r="G262" s="137" t="s">
        <v>150</v>
      </c>
      <c r="H262" s="137" t="s">
        <v>11</v>
      </c>
      <c r="I262" s="137" t="s">
        <v>110</v>
      </c>
      <c r="J262" s="137" t="s">
        <v>296</v>
      </c>
      <c r="K262" s="137" t="s">
        <v>297</v>
      </c>
      <c r="L262" s="137">
        <v>53</v>
      </c>
      <c r="M262" s="137" t="s">
        <v>6553</v>
      </c>
      <c r="N262" s="137"/>
    </row>
    <row r="263" spans="2:14" ht="90" hidden="1" x14ac:dyDescent="0.25">
      <c r="B263" s="137" t="s">
        <v>796</v>
      </c>
      <c r="C263" s="137" t="s">
        <v>797</v>
      </c>
      <c r="D263" s="137">
        <v>1984</v>
      </c>
      <c r="E263" s="137" t="s">
        <v>12</v>
      </c>
      <c r="F263" s="137" t="s">
        <v>30</v>
      </c>
      <c r="G263" s="137" t="s">
        <v>150</v>
      </c>
      <c r="H263" s="137" t="s">
        <v>80</v>
      </c>
      <c r="I263" s="137" t="s">
        <v>28</v>
      </c>
      <c r="J263" s="137" t="s">
        <v>296</v>
      </c>
      <c r="K263" s="137" t="s">
        <v>297</v>
      </c>
      <c r="L263" s="137">
        <v>54</v>
      </c>
      <c r="M263" s="137" t="s">
        <v>6554</v>
      </c>
      <c r="N263" s="137"/>
    </row>
    <row r="264" spans="2:14" ht="90" hidden="1" x14ac:dyDescent="0.25">
      <c r="B264" s="137" t="s">
        <v>798</v>
      </c>
      <c r="C264" s="137" t="s">
        <v>636</v>
      </c>
      <c r="D264" s="137">
        <v>1991</v>
      </c>
      <c r="E264" s="137" t="s">
        <v>12</v>
      </c>
      <c r="F264" s="137" t="s">
        <v>30</v>
      </c>
      <c r="G264" s="137" t="s">
        <v>150</v>
      </c>
      <c r="H264" s="137" t="s">
        <v>11</v>
      </c>
      <c r="I264" s="137" t="s">
        <v>92</v>
      </c>
      <c r="J264" s="137" t="s">
        <v>291</v>
      </c>
      <c r="K264" s="137" t="s">
        <v>292</v>
      </c>
      <c r="L264" s="137">
        <v>55</v>
      </c>
      <c r="M264" s="137" t="s">
        <v>6554</v>
      </c>
      <c r="N264" s="137"/>
    </row>
    <row r="265" spans="2:14" ht="90" hidden="1" x14ac:dyDescent="0.25">
      <c r="B265" s="137" t="s">
        <v>799</v>
      </c>
      <c r="C265" s="137" t="s">
        <v>800</v>
      </c>
      <c r="D265" s="137">
        <v>1991</v>
      </c>
      <c r="E265" s="137" t="s">
        <v>12</v>
      </c>
      <c r="F265" s="137" t="s">
        <v>30</v>
      </c>
      <c r="G265" s="137" t="s">
        <v>150</v>
      </c>
      <c r="H265" s="137" t="s">
        <v>13</v>
      </c>
      <c r="I265" s="137" t="s">
        <v>177</v>
      </c>
      <c r="J265" s="137" t="s">
        <v>6261</v>
      </c>
      <c r="K265" s="137" t="s">
        <v>6262</v>
      </c>
      <c r="L265" s="137">
        <v>55</v>
      </c>
      <c r="M265" s="137" t="s">
        <v>6554</v>
      </c>
      <c r="N265" s="137"/>
    </row>
    <row r="266" spans="2:14" ht="90" hidden="1" x14ac:dyDescent="0.25">
      <c r="B266" s="137" t="s">
        <v>801</v>
      </c>
      <c r="C266" s="137" t="s">
        <v>802</v>
      </c>
      <c r="D266" s="137">
        <v>1988</v>
      </c>
      <c r="E266" s="137" t="s">
        <v>12</v>
      </c>
      <c r="F266" s="137" t="s">
        <v>30</v>
      </c>
      <c r="G266" s="137" t="s">
        <v>150</v>
      </c>
      <c r="H266" s="137" t="s">
        <v>13</v>
      </c>
      <c r="I266" s="137" t="s">
        <v>16</v>
      </c>
      <c r="J266" s="137" t="s">
        <v>296</v>
      </c>
      <c r="K266" s="137" t="s">
        <v>297</v>
      </c>
      <c r="L266" s="137">
        <v>54</v>
      </c>
      <c r="M266" s="137" t="s">
        <v>6553</v>
      </c>
      <c r="N266" s="137"/>
    </row>
    <row r="267" spans="2:14" ht="90" hidden="1" x14ac:dyDescent="0.25">
      <c r="B267" s="137" t="s">
        <v>803</v>
      </c>
      <c r="C267" s="137" t="s">
        <v>804</v>
      </c>
      <c r="D267" s="137">
        <v>1982</v>
      </c>
      <c r="E267" s="137" t="s">
        <v>12</v>
      </c>
      <c r="F267" s="137" t="s">
        <v>32</v>
      </c>
      <c r="G267" s="137" t="s">
        <v>150</v>
      </c>
      <c r="H267" s="137" t="s">
        <v>13</v>
      </c>
      <c r="I267" s="137" t="s">
        <v>6251</v>
      </c>
      <c r="J267" s="137" t="s">
        <v>291</v>
      </c>
      <c r="K267" s="137" t="s">
        <v>292</v>
      </c>
      <c r="L267" s="137">
        <v>56</v>
      </c>
      <c r="M267" s="137" t="s">
        <v>6554</v>
      </c>
      <c r="N267" s="137"/>
    </row>
    <row r="268" spans="2:14" ht="90" hidden="1" x14ac:dyDescent="0.25">
      <c r="B268" s="137" t="s">
        <v>805</v>
      </c>
      <c r="C268" s="137" t="s">
        <v>806</v>
      </c>
      <c r="D268" s="137">
        <v>1991</v>
      </c>
      <c r="E268" s="137" t="s">
        <v>12</v>
      </c>
      <c r="F268" s="137" t="s">
        <v>30</v>
      </c>
      <c r="G268" s="137" t="s">
        <v>150</v>
      </c>
      <c r="H268" s="137" t="s">
        <v>13</v>
      </c>
      <c r="I268" s="137" t="s">
        <v>170</v>
      </c>
      <c r="J268" s="137" t="s">
        <v>296</v>
      </c>
      <c r="K268" s="137" t="s">
        <v>297</v>
      </c>
      <c r="L268" s="137">
        <v>54</v>
      </c>
      <c r="M268" s="137" t="s">
        <v>6553</v>
      </c>
      <c r="N268" s="137"/>
    </row>
    <row r="269" spans="2:14" ht="90" hidden="1" x14ac:dyDescent="0.25">
      <c r="B269" s="137" t="s">
        <v>807</v>
      </c>
      <c r="C269" s="137" t="s">
        <v>808</v>
      </c>
      <c r="D269" s="137">
        <v>1991</v>
      </c>
      <c r="E269" s="137" t="s">
        <v>12</v>
      </c>
      <c r="F269" s="137" t="s">
        <v>30</v>
      </c>
      <c r="G269" s="137" t="s">
        <v>150</v>
      </c>
      <c r="H269" s="137" t="s">
        <v>18</v>
      </c>
      <c r="I269" s="137" t="s">
        <v>22</v>
      </c>
      <c r="J269" s="137" t="s">
        <v>291</v>
      </c>
      <c r="K269" s="137" t="s">
        <v>292</v>
      </c>
      <c r="L269" s="137">
        <v>54</v>
      </c>
      <c r="M269" s="137" t="s">
        <v>6553</v>
      </c>
      <c r="N269" s="137"/>
    </row>
    <row r="270" spans="2:14" ht="90" hidden="1" x14ac:dyDescent="0.25">
      <c r="B270" s="137" t="s">
        <v>809</v>
      </c>
      <c r="C270" s="137" t="s">
        <v>810</v>
      </c>
      <c r="D270" s="137">
        <v>1994</v>
      </c>
      <c r="E270" s="137" t="s">
        <v>12</v>
      </c>
      <c r="F270" s="137" t="s">
        <v>30</v>
      </c>
      <c r="G270" s="137" t="s">
        <v>150</v>
      </c>
      <c r="H270" s="137" t="s">
        <v>18</v>
      </c>
      <c r="I270" s="137" t="s">
        <v>6292</v>
      </c>
      <c r="J270" s="137" t="s">
        <v>296</v>
      </c>
      <c r="K270" s="137" t="s">
        <v>297</v>
      </c>
      <c r="L270" s="137">
        <v>53</v>
      </c>
      <c r="M270" s="137" t="s">
        <v>6553</v>
      </c>
      <c r="N270" s="137"/>
    </row>
    <row r="271" spans="2:14" ht="90" hidden="1" x14ac:dyDescent="0.25">
      <c r="B271" s="137" t="s">
        <v>811</v>
      </c>
      <c r="C271" s="137" t="s">
        <v>812</v>
      </c>
      <c r="D271" s="137">
        <v>1992</v>
      </c>
      <c r="E271" s="137" t="s">
        <v>12</v>
      </c>
      <c r="F271" s="137" t="s">
        <v>30</v>
      </c>
      <c r="G271" s="137" t="s">
        <v>150</v>
      </c>
      <c r="H271" s="137" t="s">
        <v>13</v>
      </c>
      <c r="I271" s="137" t="s">
        <v>22</v>
      </c>
      <c r="J271" s="137" t="s">
        <v>296</v>
      </c>
      <c r="K271" s="137" t="s">
        <v>297</v>
      </c>
      <c r="L271" s="137">
        <v>51</v>
      </c>
      <c r="M271" s="137" t="s">
        <v>6553</v>
      </c>
      <c r="N271" s="137"/>
    </row>
    <row r="272" spans="2:14" ht="90" hidden="1" x14ac:dyDescent="0.25">
      <c r="B272" s="137" t="s">
        <v>813</v>
      </c>
      <c r="C272" s="137" t="s">
        <v>814</v>
      </c>
      <c r="D272" s="137">
        <v>1989</v>
      </c>
      <c r="E272" s="137" t="s">
        <v>12</v>
      </c>
      <c r="F272" s="137" t="s">
        <v>30</v>
      </c>
      <c r="G272" s="137" t="s">
        <v>150</v>
      </c>
      <c r="H272" s="137" t="s">
        <v>18</v>
      </c>
      <c r="I272" s="137" t="s">
        <v>6293</v>
      </c>
      <c r="J272" s="137" t="s">
        <v>6294</v>
      </c>
      <c r="K272" s="137" t="s">
        <v>6295</v>
      </c>
      <c r="L272" s="137">
        <v>53</v>
      </c>
      <c r="M272" s="137" t="s">
        <v>6554</v>
      </c>
      <c r="N272" s="137"/>
    </row>
    <row r="273" spans="2:14" ht="90" hidden="1" x14ac:dyDescent="0.25">
      <c r="B273" s="137" t="s">
        <v>815</v>
      </c>
      <c r="C273" s="137" t="s">
        <v>816</v>
      </c>
      <c r="D273" s="137">
        <v>1991</v>
      </c>
      <c r="E273" s="137" t="s">
        <v>12</v>
      </c>
      <c r="F273" s="137" t="s">
        <v>30</v>
      </c>
      <c r="G273" s="137" t="s">
        <v>150</v>
      </c>
      <c r="H273" s="137" t="s">
        <v>13</v>
      </c>
      <c r="I273" s="137" t="s">
        <v>21</v>
      </c>
      <c r="J273" s="137" t="s">
        <v>296</v>
      </c>
      <c r="K273" s="137" t="s">
        <v>297</v>
      </c>
      <c r="L273" s="137">
        <v>52</v>
      </c>
      <c r="M273" s="137" t="s">
        <v>6553</v>
      </c>
      <c r="N273" s="137"/>
    </row>
    <row r="274" spans="2:14" ht="90" hidden="1" x14ac:dyDescent="0.25">
      <c r="B274" s="137" t="s">
        <v>817</v>
      </c>
      <c r="C274" s="137" t="s">
        <v>818</v>
      </c>
      <c r="D274" s="137">
        <v>1986</v>
      </c>
      <c r="E274" s="137" t="s">
        <v>12</v>
      </c>
      <c r="F274" s="137" t="s">
        <v>30</v>
      </c>
      <c r="G274" s="137" t="s">
        <v>150</v>
      </c>
      <c r="H274" s="137" t="s">
        <v>11</v>
      </c>
      <c r="I274" s="137" t="s">
        <v>170</v>
      </c>
      <c r="J274" s="137" t="s">
        <v>296</v>
      </c>
      <c r="K274" s="137" t="s">
        <v>297</v>
      </c>
      <c r="L274" s="137">
        <v>55</v>
      </c>
      <c r="M274" s="137" t="s">
        <v>6554</v>
      </c>
      <c r="N274" s="137"/>
    </row>
    <row r="275" spans="2:14" ht="90" hidden="1" x14ac:dyDescent="0.25">
      <c r="B275" s="137" t="s">
        <v>819</v>
      </c>
      <c r="C275" s="137" t="s">
        <v>820</v>
      </c>
      <c r="D275" s="137">
        <v>1986</v>
      </c>
      <c r="E275" s="137" t="s">
        <v>12</v>
      </c>
      <c r="F275" s="137" t="s">
        <v>32</v>
      </c>
      <c r="G275" s="137" t="s">
        <v>150</v>
      </c>
      <c r="H275" s="137" t="s">
        <v>13</v>
      </c>
      <c r="I275" s="137" t="s">
        <v>6296</v>
      </c>
      <c r="J275" s="137" t="s">
        <v>291</v>
      </c>
      <c r="K275" s="137" t="s">
        <v>292</v>
      </c>
      <c r="L275" s="137">
        <v>55</v>
      </c>
      <c r="M275" s="137" t="s">
        <v>6554</v>
      </c>
      <c r="N275" s="137"/>
    </row>
    <row r="276" spans="2:14" ht="90" hidden="1" x14ac:dyDescent="0.25">
      <c r="B276" s="137" t="s">
        <v>821</v>
      </c>
      <c r="C276" s="137" t="s">
        <v>822</v>
      </c>
      <c r="D276" s="137">
        <v>1991</v>
      </c>
      <c r="E276" s="137" t="s">
        <v>12</v>
      </c>
      <c r="F276" s="137" t="s">
        <v>30</v>
      </c>
      <c r="G276" s="137" t="s">
        <v>150</v>
      </c>
      <c r="H276" s="137" t="s">
        <v>11</v>
      </c>
      <c r="I276" s="137" t="s">
        <v>25</v>
      </c>
      <c r="J276" s="137" t="s">
        <v>296</v>
      </c>
      <c r="K276" s="137" t="s">
        <v>297</v>
      </c>
      <c r="L276" s="137">
        <v>52</v>
      </c>
      <c r="M276" s="137" t="s">
        <v>6553</v>
      </c>
      <c r="N276" s="137"/>
    </row>
    <row r="277" spans="2:14" ht="90" hidden="1" x14ac:dyDescent="0.25">
      <c r="B277" s="137" t="s">
        <v>823</v>
      </c>
      <c r="C277" s="137" t="s">
        <v>824</v>
      </c>
      <c r="D277" s="137">
        <v>1990</v>
      </c>
      <c r="E277" s="137" t="s">
        <v>12</v>
      </c>
      <c r="F277" s="137" t="s">
        <v>30</v>
      </c>
      <c r="G277" s="137" t="s">
        <v>150</v>
      </c>
      <c r="H277" s="137" t="s">
        <v>18</v>
      </c>
      <c r="I277" s="137" t="s">
        <v>174</v>
      </c>
      <c r="J277" s="137" t="s">
        <v>296</v>
      </c>
      <c r="K277" s="137" t="s">
        <v>297</v>
      </c>
      <c r="L277" s="137">
        <v>52</v>
      </c>
      <c r="M277" s="137" t="s">
        <v>6553</v>
      </c>
      <c r="N277" s="137"/>
    </row>
    <row r="278" spans="2:14" ht="90" hidden="1" x14ac:dyDescent="0.25">
      <c r="B278" s="137" t="s">
        <v>825</v>
      </c>
      <c r="C278" s="137" t="s">
        <v>826</v>
      </c>
      <c r="D278" s="137">
        <v>1990</v>
      </c>
      <c r="E278" s="137" t="s">
        <v>12</v>
      </c>
      <c r="F278" s="137" t="s">
        <v>32</v>
      </c>
      <c r="G278" s="137" t="s">
        <v>150</v>
      </c>
      <c r="H278" s="137" t="s">
        <v>11</v>
      </c>
      <c r="I278" s="137" t="s">
        <v>22</v>
      </c>
      <c r="J278" s="137" t="s">
        <v>291</v>
      </c>
      <c r="K278" s="137" t="s">
        <v>292</v>
      </c>
      <c r="L278" s="137">
        <v>56</v>
      </c>
      <c r="M278" s="137" t="s">
        <v>6554</v>
      </c>
      <c r="N278" s="137"/>
    </row>
    <row r="279" spans="2:14" ht="90" hidden="1" x14ac:dyDescent="0.25">
      <c r="B279" s="137" t="s">
        <v>827</v>
      </c>
      <c r="C279" s="137" t="s">
        <v>828</v>
      </c>
      <c r="D279" s="137">
        <v>1988</v>
      </c>
      <c r="E279" s="137" t="s">
        <v>12</v>
      </c>
      <c r="F279" s="137" t="s">
        <v>30</v>
      </c>
      <c r="G279" s="137" t="s">
        <v>150</v>
      </c>
      <c r="H279" s="137" t="s">
        <v>18</v>
      </c>
      <c r="I279" s="137" t="s">
        <v>25</v>
      </c>
      <c r="J279" s="137" t="s">
        <v>291</v>
      </c>
      <c r="K279" s="137" t="s">
        <v>292</v>
      </c>
      <c r="L279" s="137">
        <v>54</v>
      </c>
      <c r="M279" s="137" t="s">
        <v>6554</v>
      </c>
      <c r="N279" s="137"/>
    </row>
    <row r="280" spans="2:14" ht="90" hidden="1" x14ac:dyDescent="0.25">
      <c r="B280" s="137" t="s">
        <v>829</v>
      </c>
      <c r="C280" s="137" t="s">
        <v>830</v>
      </c>
      <c r="D280" s="137">
        <v>1992</v>
      </c>
      <c r="E280" s="137" t="s">
        <v>12</v>
      </c>
      <c r="F280" s="137" t="s">
        <v>32</v>
      </c>
      <c r="G280" s="137" t="s">
        <v>150</v>
      </c>
      <c r="H280" s="137" t="s">
        <v>11</v>
      </c>
      <c r="I280" s="137" t="s">
        <v>170</v>
      </c>
      <c r="J280" s="137" t="s">
        <v>296</v>
      </c>
      <c r="K280" s="137" t="s">
        <v>297</v>
      </c>
      <c r="L280" s="137">
        <v>54</v>
      </c>
      <c r="M280" s="137" t="s">
        <v>6554</v>
      </c>
      <c r="N280" s="137"/>
    </row>
    <row r="281" spans="2:14" ht="90" hidden="1" x14ac:dyDescent="0.25">
      <c r="B281" s="137" t="s">
        <v>831</v>
      </c>
      <c r="C281" s="137" t="s">
        <v>832</v>
      </c>
      <c r="D281" s="137">
        <v>1985</v>
      </c>
      <c r="E281" s="137" t="s">
        <v>12</v>
      </c>
      <c r="F281" s="137" t="s">
        <v>30</v>
      </c>
      <c r="G281" s="137" t="s">
        <v>150</v>
      </c>
      <c r="H281" s="137" t="s">
        <v>18</v>
      </c>
      <c r="I281" s="137" t="s">
        <v>85</v>
      </c>
      <c r="J281" s="137" t="s">
        <v>296</v>
      </c>
      <c r="K281" s="137" t="s">
        <v>297</v>
      </c>
      <c r="L281" s="137">
        <v>53</v>
      </c>
      <c r="M281" s="137" t="s">
        <v>6554</v>
      </c>
      <c r="N281" s="137"/>
    </row>
    <row r="282" spans="2:14" ht="90" hidden="1" x14ac:dyDescent="0.25">
      <c r="B282" s="137" t="s">
        <v>833</v>
      </c>
      <c r="C282" s="137" t="s">
        <v>834</v>
      </c>
      <c r="D282" s="137">
        <v>1991</v>
      </c>
      <c r="E282" s="137" t="s">
        <v>12</v>
      </c>
      <c r="F282" s="137" t="s">
        <v>30</v>
      </c>
      <c r="G282" s="137" t="s">
        <v>150</v>
      </c>
      <c r="H282" s="137" t="s">
        <v>13</v>
      </c>
      <c r="I282" s="137" t="s">
        <v>130</v>
      </c>
      <c r="J282" s="137" t="s">
        <v>291</v>
      </c>
      <c r="K282" s="137" t="s">
        <v>292</v>
      </c>
      <c r="L282" s="137">
        <v>55</v>
      </c>
      <c r="M282" s="137" t="s">
        <v>6554</v>
      </c>
      <c r="N282" s="137"/>
    </row>
    <row r="283" spans="2:14" ht="90" hidden="1" x14ac:dyDescent="0.25">
      <c r="B283" s="137" t="s">
        <v>835</v>
      </c>
      <c r="C283" s="137" t="s">
        <v>836</v>
      </c>
      <c r="D283" s="137">
        <v>1986</v>
      </c>
      <c r="E283" s="137" t="s">
        <v>12</v>
      </c>
      <c r="F283" s="137" t="s">
        <v>32</v>
      </c>
      <c r="G283" s="137" t="s">
        <v>150</v>
      </c>
      <c r="H283" s="137" t="s">
        <v>13</v>
      </c>
      <c r="I283" s="137" t="s">
        <v>6260</v>
      </c>
      <c r="J283" s="137" t="s">
        <v>296</v>
      </c>
      <c r="K283" s="137" t="s">
        <v>297</v>
      </c>
      <c r="L283" s="137">
        <v>53</v>
      </c>
      <c r="M283" s="137" t="s">
        <v>6554</v>
      </c>
      <c r="N283" s="137"/>
    </row>
    <row r="284" spans="2:14" ht="90" hidden="1" x14ac:dyDescent="0.25">
      <c r="B284" s="137" t="s">
        <v>837</v>
      </c>
      <c r="C284" s="137" t="s">
        <v>838</v>
      </c>
      <c r="D284" s="137">
        <v>1986</v>
      </c>
      <c r="E284" s="137" t="s">
        <v>12</v>
      </c>
      <c r="F284" s="137" t="s">
        <v>37</v>
      </c>
      <c r="G284" s="137" t="s">
        <v>150</v>
      </c>
      <c r="H284" s="137" t="s">
        <v>11</v>
      </c>
      <c r="I284" s="137" t="s">
        <v>22</v>
      </c>
      <c r="J284" s="137" t="s">
        <v>296</v>
      </c>
      <c r="K284" s="137" t="s">
        <v>297</v>
      </c>
      <c r="L284" s="137">
        <v>56</v>
      </c>
      <c r="M284" s="137" t="s">
        <v>6555</v>
      </c>
      <c r="N284" s="137"/>
    </row>
    <row r="285" spans="2:14" ht="90" hidden="1" x14ac:dyDescent="0.25">
      <c r="B285" s="137" t="s">
        <v>839</v>
      </c>
      <c r="C285" s="137" t="s">
        <v>840</v>
      </c>
      <c r="D285" s="137">
        <v>1990</v>
      </c>
      <c r="E285" s="137" t="s">
        <v>12</v>
      </c>
      <c r="F285" s="137" t="s">
        <v>30</v>
      </c>
      <c r="G285" s="137" t="s">
        <v>150</v>
      </c>
      <c r="H285" s="137" t="s">
        <v>13</v>
      </c>
      <c r="I285" s="137" t="s">
        <v>128</v>
      </c>
      <c r="J285" s="137" t="s">
        <v>296</v>
      </c>
      <c r="K285" s="137" t="s">
        <v>297</v>
      </c>
      <c r="L285" s="137">
        <v>54</v>
      </c>
      <c r="M285" s="137" t="s">
        <v>6555</v>
      </c>
      <c r="N285" s="137"/>
    </row>
    <row r="286" spans="2:14" ht="90" hidden="1" x14ac:dyDescent="0.25">
      <c r="B286" s="137" t="s">
        <v>841</v>
      </c>
      <c r="C286" s="137" t="s">
        <v>842</v>
      </c>
      <c r="D286" s="137">
        <v>1984</v>
      </c>
      <c r="E286" s="137" t="s">
        <v>12</v>
      </c>
      <c r="F286" s="137" t="s">
        <v>30</v>
      </c>
      <c r="G286" s="137" t="s">
        <v>150</v>
      </c>
      <c r="H286" s="137" t="s">
        <v>13</v>
      </c>
      <c r="I286" s="137" t="s">
        <v>86</v>
      </c>
      <c r="J286" s="137" t="s">
        <v>296</v>
      </c>
      <c r="K286" s="137" t="s">
        <v>297</v>
      </c>
      <c r="L286" s="137">
        <v>57</v>
      </c>
      <c r="M286" s="137" t="s">
        <v>6556</v>
      </c>
      <c r="N286" s="137"/>
    </row>
    <row r="287" spans="2:14" ht="75" x14ac:dyDescent="0.25">
      <c r="B287" s="137" t="s">
        <v>843</v>
      </c>
      <c r="C287" s="137" t="s">
        <v>844</v>
      </c>
      <c r="D287" s="137">
        <v>1992</v>
      </c>
      <c r="E287" s="137" t="s">
        <v>12</v>
      </c>
      <c r="F287" s="137" t="s">
        <v>124</v>
      </c>
      <c r="G287" s="137" t="s">
        <v>83</v>
      </c>
      <c r="H287" s="137" t="s">
        <v>18</v>
      </c>
      <c r="I287" s="137" t="s">
        <v>23</v>
      </c>
      <c r="J287" s="137" t="s">
        <v>291</v>
      </c>
      <c r="K287" s="137" t="s">
        <v>292</v>
      </c>
      <c r="L287" s="137">
        <v>40</v>
      </c>
      <c r="M287" s="137" t="s">
        <v>6707</v>
      </c>
      <c r="N287" s="137"/>
    </row>
    <row r="288" spans="2:14" ht="75" x14ac:dyDescent="0.25">
      <c r="B288" s="137" t="s">
        <v>845</v>
      </c>
      <c r="C288" s="137" t="s">
        <v>846</v>
      </c>
      <c r="D288" s="137">
        <v>1980</v>
      </c>
      <c r="E288" s="137" t="s">
        <v>12</v>
      </c>
      <c r="F288" s="137" t="s">
        <v>124</v>
      </c>
      <c r="G288" s="137" t="s">
        <v>83</v>
      </c>
      <c r="H288" s="137" t="s">
        <v>13</v>
      </c>
      <c r="I288" s="137" t="s">
        <v>19</v>
      </c>
      <c r="J288" s="137" t="s">
        <v>6261</v>
      </c>
      <c r="K288" s="137" t="s">
        <v>6262</v>
      </c>
      <c r="L288" s="137">
        <v>55</v>
      </c>
      <c r="M288" s="137" t="s">
        <v>6708</v>
      </c>
      <c r="N288" s="137"/>
    </row>
    <row r="289" spans="2:14" ht="90" x14ac:dyDescent="0.25">
      <c r="B289" s="137" t="s">
        <v>847</v>
      </c>
      <c r="C289" s="137" t="s">
        <v>848</v>
      </c>
      <c r="D289" s="137">
        <v>1985</v>
      </c>
      <c r="E289" s="137" t="s">
        <v>12</v>
      </c>
      <c r="F289" s="137" t="s">
        <v>30</v>
      </c>
      <c r="G289" s="137" t="s">
        <v>83</v>
      </c>
      <c r="H289" s="137" t="s">
        <v>18</v>
      </c>
      <c r="I289" s="137" t="s">
        <v>85</v>
      </c>
      <c r="J289" s="137" t="s">
        <v>296</v>
      </c>
      <c r="K289" s="137" t="s">
        <v>297</v>
      </c>
      <c r="L289" s="137">
        <v>54</v>
      </c>
      <c r="M289" s="137" t="s">
        <v>244</v>
      </c>
      <c r="N289" s="137"/>
    </row>
    <row r="290" spans="2:14" ht="75" x14ac:dyDescent="0.25">
      <c r="B290" s="137" t="s">
        <v>849</v>
      </c>
      <c r="C290" s="137" t="s">
        <v>850</v>
      </c>
      <c r="D290" s="137">
        <v>1988</v>
      </c>
      <c r="E290" s="137" t="s">
        <v>12</v>
      </c>
      <c r="F290" s="137" t="s">
        <v>32</v>
      </c>
      <c r="G290" s="137" t="s">
        <v>83</v>
      </c>
      <c r="H290" s="137" t="s">
        <v>18</v>
      </c>
      <c r="I290" s="137" t="s">
        <v>33</v>
      </c>
      <c r="J290" s="137" t="s">
        <v>291</v>
      </c>
      <c r="K290" s="137" t="s">
        <v>292</v>
      </c>
      <c r="L290" s="137">
        <v>52.5</v>
      </c>
      <c r="M290" s="137" t="s">
        <v>243</v>
      </c>
      <c r="N290" s="137"/>
    </row>
    <row r="291" spans="2:14" ht="90" x14ac:dyDescent="0.25">
      <c r="B291" s="137" t="s">
        <v>851</v>
      </c>
      <c r="C291" s="137" t="s">
        <v>852</v>
      </c>
      <c r="D291" s="137">
        <v>1992</v>
      </c>
      <c r="E291" s="137" t="s">
        <v>12</v>
      </c>
      <c r="F291" s="137" t="s">
        <v>488</v>
      </c>
      <c r="G291" s="137" t="s">
        <v>83</v>
      </c>
      <c r="H291" s="137" t="s">
        <v>13</v>
      </c>
      <c r="I291" s="137" t="s">
        <v>31</v>
      </c>
      <c r="J291" s="137" t="s">
        <v>291</v>
      </c>
      <c r="K291" s="137" t="s">
        <v>292</v>
      </c>
      <c r="L291" s="137">
        <v>48</v>
      </c>
      <c r="M291" s="137" t="s">
        <v>6709</v>
      </c>
      <c r="N291" s="137"/>
    </row>
    <row r="292" spans="2:14" ht="75" x14ac:dyDescent="0.25">
      <c r="B292" s="137" t="s">
        <v>853</v>
      </c>
      <c r="C292" s="137" t="s">
        <v>854</v>
      </c>
      <c r="D292" s="137">
        <v>1988</v>
      </c>
      <c r="E292" s="137" t="s">
        <v>12</v>
      </c>
      <c r="F292" s="137" t="s">
        <v>30</v>
      </c>
      <c r="G292" s="137" t="s">
        <v>83</v>
      </c>
      <c r="H292" s="137" t="s">
        <v>18</v>
      </c>
      <c r="I292" s="137" t="s">
        <v>6297</v>
      </c>
      <c r="J292" s="137" t="s">
        <v>296</v>
      </c>
      <c r="K292" s="137" t="s">
        <v>297</v>
      </c>
      <c r="L292" s="137">
        <v>54</v>
      </c>
      <c r="M292" s="137" t="s">
        <v>243</v>
      </c>
      <c r="N292" s="137"/>
    </row>
    <row r="293" spans="2:14" ht="90" x14ac:dyDescent="0.25">
      <c r="B293" s="137" t="s">
        <v>855</v>
      </c>
      <c r="C293" s="137" t="s">
        <v>856</v>
      </c>
      <c r="D293" s="137">
        <v>1993</v>
      </c>
      <c r="E293" s="137" t="s">
        <v>12</v>
      </c>
      <c r="F293" s="137" t="s">
        <v>30</v>
      </c>
      <c r="G293" s="137" t="s">
        <v>83</v>
      </c>
      <c r="H293" s="137" t="s">
        <v>176</v>
      </c>
      <c r="I293" s="137"/>
      <c r="J293" s="137" t="s">
        <v>296</v>
      </c>
      <c r="K293" s="137" t="s">
        <v>297</v>
      </c>
      <c r="L293" s="137">
        <v>51</v>
      </c>
      <c r="M293" s="137" t="s">
        <v>244</v>
      </c>
      <c r="N293" s="137"/>
    </row>
    <row r="294" spans="2:14" ht="75" x14ac:dyDescent="0.25">
      <c r="B294" s="137" t="s">
        <v>857</v>
      </c>
      <c r="C294" s="137" t="s">
        <v>858</v>
      </c>
      <c r="D294" s="137">
        <v>1990</v>
      </c>
      <c r="E294" s="137" t="s">
        <v>12</v>
      </c>
      <c r="F294" s="137" t="s">
        <v>30</v>
      </c>
      <c r="G294" s="137" t="s">
        <v>83</v>
      </c>
      <c r="H294" s="137" t="s">
        <v>11</v>
      </c>
      <c r="I294" s="137" t="s">
        <v>289</v>
      </c>
      <c r="J294" s="137" t="s">
        <v>296</v>
      </c>
      <c r="K294" s="137" t="s">
        <v>297</v>
      </c>
      <c r="L294" s="137">
        <v>49</v>
      </c>
      <c r="M294" s="137" t="s">
        <v>243</v>
      </c>
      <c r="N294" s="137"/>
    </row>
    <row r="295" spans="2:14" ht="75" x14ac:dyDescent="0.25">
      <c r="B295" s="137" t="s">
        <v>859</v>
      </c>
      <c r="C295" s="137" t="s">
        <v>860</v>
      </c>
      <c r="D295" s="137">
        <v>1991</v>
      </c>
      <c r="E295" s="137" t="s">
        <v>12</v>
      </c>
      <c r="F295" s="137" t="s">
        <v>30</v>
      </c>
      <c r="G295" s="137" t="s">
        <v>83</v>
      </c>
      <c r="H295" s="137" t="s">
        <v>13</v>
      </c>
      <c r="I295" s="137" t="s">
        <v>129</v>
      </c>
      <c r="J295" s="137" t="s">
        <v>296</v>
      </c>
      <c r="K295" s="137" t="s">
        <v>297</v>
      </c>
      <c r="L295" s="137">
        <v>48.5</v>
      </c>
      <c r="M295" s="137" t="s">
        <v>243</v>
      </c>
      <c r="N295" s="137"/>
    </row>
    <row r="296" spans="2:14" ht="90" x14ac:dyDescent="0.25">
      <c r="B296" s="137" t="s">
        <v>861</v>
      </c>
      <c r="C296" s="137" t="s">
        <v>862</v>
      </c>
      <c r="D296" s="137">
        <v>1984</v>
      </c>
      <c r="E296" s="137" t="s">
        <v>12</v>
      </c>
      <c r="F296" s="137" t="s">
        <v>32</v>
      </c>
      <c r="G296" s="137" t="s">
        <v>83</v>
      </c>
      <c r="H296" s="137" t="s">
        <v>18</v>
      </c>
      <c r="I296" s="137" t="s">
        <v>33</v>
      </c>
      <c r="J296" s="137" t="s">
        <v>296</v>
      </c>
      <c r="K296" s="137" t="s">
        <v>297</v>
      </c>
      <c r="L296" s="137">
        <v>47</v>
      </c>
      <c r="M296" s="137" t="s">
        <v>244</v>
      </c>
      <c r="N296" s="137"/>
    </row>
    <row r="297" spans="2:14" ht="75" x14ac:dyDescent="0.25">
      <c r="B297" s="137" t="s">
        <v>863</v>
      </c>
      <c r="C297" s="137" t="s">
        <v>376</v>
      </c>
      <c r="D297" s="137">
        <v>1990</v>
      </c>
      <c r="E297" s="137" t="s">
        <v>12</v>
      </c>
      <c r="F297" s="137" t="s">
        <v>30</v>
      </c>
      <c r="G297" s="137" t="s">
        <v>83</v>
      </c>
      <c r="H297" s="137" t="s">
        <v>18</v>
      </c>
      <c r="I297" s="137" t="s">
        <v>22</v>
      </c>
      <c r="J297" s="137" t="s">
        <v>296</v>
      </c>
      <c r="K297" s="137" t="s">
        <v>297</v>
      </c>
      <c r="L297" s="137">
        <v>52.5</v>
      </c>
      <c r="M297" s="137" t="s">
        <v>243</v>
      </c>
      <c r="N297" s="137"/>
    </row>
    <row r="298" spans="2:14" ht="90" x14ac:dyDescent="0.25">
      <c r="B298" s="137" t="s">
        <v>864</v>
      </c>
      <c r="C298" s="137" t="s">
        <v>378</v>
      </c>
      <c r="D298" s="137">
        <v>1993</v>
      </c>
      <c r="E298" s="137" t="s">
        <v>12</v>
      </c>
      <c r="F298" s="137" t="s">
        <v>30</v>
      </c>
      <c r="G298" s="137" t="s">
        <v>83</v>
      </c>
      <c r="H298" s="137" t="s">
        <v>18</v>
      </c>
      <c r="I298" s="137" t="s">
        <v>6278</v>
      </c>
      <c r="J298" s="137" t="s">
        <v>296</v>
      </c>
      <c r="K298" s="137" t="s">
        <v>297</v>
      </c>
      <c r="L298" s="137">
        <v>52</v>
      </c>
      <c r="M298" s="137" t="s">
        <v>242</v>
      </c>
      <c r="N298" s="137"/>
    </row>
    <row r="299" spans="2:14" ht="75" x14ac:dyDescent="0.25">
      <c r="B299" s="137" t="s">
        <v>865</v>
      </c>
      <c r="C299" s="137" t="s">
        <v>866</v>
      </c>
      <c r="D299" s="137">
        <v>1992</v>
      </c>
      <c r="E299" s="137" t="s">
        <v>12</v>
      </c>
      <c r="F299" s="137" t="s">
        <v>32</v>
      </c>
      <c r="G299" s="137" t="s">
        <v>83</v>
      </c>
      <c r="H299" s="137" t="s">
        <v>13</v>
      </c>
      <c r="I299" s="137" t="s">
        <v>110</v>
      </c>
      <c r="J299" s="137" t="s">
        <v>296</v>
      </c>
      <c r="K299" s="137" t="s">
        <v>297</v>
      </c>
      <c r="L299" s="137">
        <v>53</v>
      </c>
      <c r="M299" s="137" t="s">
        <v>243</v>
      </c>
      <c r="N299" s="137"/>
    </row>
    <row r="300" spans="2:14" ht="90" x14ac:dyDescent="0.25">
      <c r="B300" s="137" t="s">
        <v>867</v>
      </c>
      <c r="C300" s="137" t="s">
        <v>868</v>
      </c>
      <c r="D300" s="137">
        <v>1992</v>
      </c>
      <c r="E300" s="137" t="s">
        <v>12</v>
      </c>
      <c r="F300" s="137" t="s">
        <v>30</v>
      </c>
      <c r="G300" s="137" t="s">
        <v>83</v>
      </c>
      <c r="H300" s="137" t="s">
        <v>13</v>
      </c>
      <c r="I300" s="137" t="s">
        <v>79</v>
      </c>
      <c r="J300" s="137" t="s">
        <v>6261</v>
      </c>
      <c r="K300" s="137" t="s">
        <v>6262</v>
      </c>
      <c r="L300" s="137">
        <v>48.5</v>
      </c>
      <c r="M300" s="137" t="s">
        <v>244</v>
      </c>
      <c r="N300" s="137"/>
    </row>
    <row r="301" spans="2:14" ht="75" x14ac:dyDescent="0.25">
      <c r="B301" s="137" t="s">
        <v>869</v>
      </c>
      <c r="C301" s="137" t="s">
        <v>870</v>
      </c>
      <c r="D301" s="137">
        <v>1991</v>
      </c>
      <c r="E301" s="137" t="s">
        <v>12</v>
      </c>
      <c r="F301" s="137" t="s">
        <v>32</v>
      </c>
      <c r="G301" s="137" t="s">
        <v>83</v>
      </c>
      <c r="H301" s="137" t="s">
        <v>176</v>
      </c>
      <c r="I301" s="137" t="s">
        <v>26</v>
      </c>
      <c r="J301" s="137" t="s">
        <v>296</v>
      </c>
      <c r="K301" s="137" t="s">
        <v>297</v>
      </c>
      <c r="L301" s="137">
        <v>52</v>
      </c>
      <c r="M301" s="137" t="s">
        <v>243</v>
      </c>
      <c r="N301" s="137"/>
    </row>
    <row r="302" spans="2:14" ht="90" x14ac:dyDescent="0.25">
      <c r="B302" s="137" t="s">
        <v>871</v>
      </c>
      <c r="C302" s="137" t="s">
        <v>872</v>
      </c>
      <c r="D302" s="137">
        <v>1982</v>
      </c>
      <c r="E302" s="137" t="s">
        <v>12</v>
      </c>
      <c r="F302" s="137" t="s">
        <v>30</v>
      </c>
      <c r="G302" s="137" t="s">
        <v>83</v>
      </c>
      <c r="H302" s="137" t="s">
        <v>6289</v>
      </c>
      <c r="I302" s="137" t="s">
        <v>24</v>
      </c>
      <c r="J302" s="137" t="s">
        <v>296</v>
      </c>
      <c r="K302" s="137" t="s">
        <v>297</v>
      </c>
      <c r="L302" s="137">
        <v>53</v>
      </c>
      <c r="M302" s="137" t="s">
        <v>244</v>
      </c>
      <c r="N302" s="137"/>
    </row>
    <row r="303" spans="2:14" ht="75" x14ac:dyDescent="0.25">
      <c r="B303" s="137" t="s">
        <v>873</v>
      </c>
      <c r="C303" s="137" t="s">
        <v>874</v>
      </c>
      <c r="D303" s="137">
        <v>1991</v>
      </c>
      <c r="E303" s="137" t="s">
        <v>12</v>
      </c>
      <c r="F303" s="137" t="s">
        <v>30</v>
      </c>
      <c r="G303" s="137" t="s">
        <v>83</v>
      </c>
      <c r="H303" s="137" t="s">
        <v>18</v>
      </c>
      <c r="I303" s="137" t="s">
        <v>6285</v>
      </c>
      <c r="J303" s="137" t="s">
        <v>291</v>
      </c>
      <c r="K303" s="137" t="s">
        <v>292</v>
      </c>
      <c r="L303" s="137">
        <v>54.5</v>
      </c>
      <c r="M303" s="137" t="s">
        <v>243</v>
      </c>
      <c r="N303" s="137"/>
    </row>
    <row r="304" spans="2:14" ht="90" x14ac:dyDescent="0.25">
      <c r="B304" s="137" t="s">
        <v>875</v>
      </c>
      <c r="C304" s="137" t="s">
        <v>876</v>
      </c>
      <c r="D304" s="137">
        <v>1985</v>
      </c>
      <c r="E304" s="137" t="s">
        <v>12</v>
      </c>
      <c r="F304" s="137" t="s">
        <v>30</v>
      </c>
      <c r="G304" s="137" t="s">
        <v>83</v>
      </c>
      <c r="H304" s="137" t="s">
        <v>6289</v>
      </c>
      <c r="I304" s="137" t="s">
        <v>6298</v>
      </c>
      <c r="J304" s="137" t="s">
        <v>296</v>
      </c>
      <c r="K304" s="137" t="s">
        <v>297</v>
      </c>
      <c r="L304" s="137">
        <v>52</v>
      </c>
      <c r="M304" s="137" t="s">
        <v>242</v>
      </c>
      <c r="N304" s="137"/>
    </row>
    <row r="305" spans="2:14" ht="75" x14ac:dyDescent="0.25">
      <c r="B305" s="137" t="s">
        <v>877</v>
      </c>
      <c r="C305" s="137" t="s">
        <v>878</v>
      </c>
      <c r="D305" s="137">
        <v>1991</v>
      </c>
      <c r="E305" s="137" t="s">
        <v>12</v>
      </c>
      <c r="F305" s="137" t="s">
        <v>30</v>
      </c>
      <c r="G305" s="137" t="s">
        <v>83</v>
      </c>
      <c r="H305" s="137" t="s">
        <v>11</v>
      </c>
      <c r="I305" s="137" t="s">
        <v>92</v>
      </c>
      <c r="J305" s="137" t="s">
        <v>291</v>
      </c>
      <c r="K305" s="137" t="s">
        <v>292</v>
      </c>
      <c r="L305" s="137">
        <v>49</v>
      </c>
      <c r="M305" s="137" t="s">
        <v>243</v>
      </c>
      <c r="N305" s="137"/>
    </row>
    <row r="306" spans="2:14" ht="90" x14ac:dyDescent="0.25">
      <c r="B306" s="137" t="s">
        <v>879</v>
      </c>
      <c r="C306" s="137" t="s">
        <v>880</v>
      </c>
      <c r="D306" s="137">
        <v>1991</v>
      </c>
      <c r="E306" s="137" t="s">
        <v>12</v>
      </c>
      <c r="F306" s="137" t="s">
        <v>30</v>
      </c>
      <c r="G306" s="137" t="s">
        <v>83</v>
      </c>
      <c r="H306" s="137" t="s">
        <v>13</v>
      </c>
      <c r="I306" s="137" t="s">
        <v>77</v>
      </c>
      <c r="J306" s="137" t="s">
        <v>296</v>
      </c>
      <c r="K306" s="137" t="s">
        <v>297</v>
      </c>
      <c r="L306" s="137">
        <v>51</v>
      </c>
      <c r="M306" s="137" t="s">
        <v>244</v>
      </c>
      <c r="N306" s="137"/>
    </row>
    <row r="307" spans="2:14" ht="75" x14ac:dyDescent="0.25">
      <c r="B307" s="137" t="s">
        <v>881</v>
      </c>
      <c r="C307" s="137" t="s">
        <v>882</v>
      </c>
      <c r="D307" s="137">
        <v>1983</v>
      </c>
      <c r="E307" s="137" t="s">
        <v>12</v>
      </c>
      <c r="F307" s="137" t="s">
        <v>30</v>
      </c>
      <c r="G307" s="137" t="s">
        <v>83</v>
      </c>
      <c r="H307" s="137" t="s">
        <v>176</v>
      </c>
      <c r="I307" s="137"/>
      <c r="J307" s="137" t="s">
        <v>296</v>
      </c>
      <c r="K307" s="137" t="s">
        <v>297</v>
      </c>
      <c r="L307" s="137">
        <v>53</v>
      </c>
      <c r="M307" s="137" t="s">
        <v>243</v>
      </c>
      <c r="N307" s="137"/>
    </row>
    <row r="308" spans="2:14" ht="90" x14ac:dyDescent="0.25">
      <c r="B308" s="137" t="s">
        <v>883</v>
      </c>
      <c r="C308" s="137" t="s">
        <v>884</v>
      </c>
      <c r="D308" s="137">
        <v>1990</v>
      </c>
      <c r="E308" s="137" t="s">
        <v>12</v>
      </c>
      <c r="F308" s="137" t="s">
        <v>30</v>
      </c>
      <c r="G308" s="137" t="s">
        <v>83</v>
      </c>
      <c r="H308" s="137" t="s">
        <v>176</v>
      </c>
      <c r="I308" s="137"/>
      <c r="J308" s="137" t="s">
        <v>296</v>
      </c>
      <c r="K308" s="137" t="s">
        <v>297</v>
      </c>
      <c r="L308" s="137">
        <v>52</v>
      </c>
      <c r="M308" s="137" t="s">
        <v>244</v>
      </c>
      <c r="N308" s="137"/>
    </row>
    <row r="309" spans="2:14" ht="75" x14ac:dyDescent="0.25">
      <c r="B309" s="137" t="s">
        <v>885</v>
      </c>
      <c r="C309" s="137" t="s">
        <v>886</v>
      </c>
      <c r="D309" s="137">
        <v>1989</v>
      </c>
      <c r="E309" s="137" t="s">
        <v>12</v>
      </c>
      <c r="F309" s="137" t="s">
        <v>30</v>
      </c>
      <c r="G309" s="137" t="s">
        <v>83</v>
      </c>
      <c r="H309" s="137" t="s">
        <v>18</v>
      </c>
      <c r="I309" s="137" t="s">
        <v>33</v>
      </c>
      <c r="J309" s="137" t="s">
        <v>291</v>
      </c>
      <c r="K309" s="137" t="s">
        <v>292</v>
      </c>
      <c r="L309" s="137">
        <v>48.5</v>
      </c>
      <c r="M309" s="137" t="s">
        <v>243</v>
      </c>
      <c r="N309" s="137"/>
    </row>
    <row r="310" spans="2:14" ht="90" x14ac:dyDescent="0.25">
      <c r="B310" s="137" t="s">
        <v>887</v>
      </c>
      <c r="C310" s="137" t="s">
        <v>888</v>
      </c>
      <c r="D310" s="137">
        <v>1992</v>
      </c>
      <c r="E310" s="137" t="s">
        <v>12</v>
      </c>
      <c r="F310" s="137" t="s">
        <v>32</v>
      </c>
      <c r="G310" s="137" t="s">
        <v>83</v>
      </c>
      <c r="H310" s="137" t="s">
        <v>18</v>
      </c>
      <c r="I310" s="137" t="s">
        <v>180</v>
      </c>
      <c r="J310" s="137" t="s">
        <v>291</v>
      </c>
      <c r="K310" s="137" t="s">
        <v>292</v>
      </c>
      <c r="L310" s="137">
        <v>49</v>
      </c>
      <c r="M310" s="137" t="s">
        <v>242</v>
      </c>
      <c r="N310" s="137"/>
    </row>
    <row r="311" spans="2:14" ht="75" x14ac:dyDescent="0.25">
      <c r="B311" s="137" t="s">
        <v>889</v>
      </c>
      <c r="C311" s="137" t="s">
        <v>890</v>
      </c>
      <c r="D311" s="137">
        <v>1983</v>
      </c>
      <c r="E311" s="137" t="s">
        <v>12</v>
      </c>
      <c r="F311" s="137" t="s">
        <v>30</v>
      </c>
      <c r="G311" s="137" t="s">
        <v>83</v>
      </c>
      <c r="H311" s="137" t="s">
        <v>80</v>
      </c>
      <c r="I311" s="137" t="s">
        <v>24</v>
      </c>
      <c r="J311" s="137" t="s">
        <v>296</v>
      </c>
      <c r="K311" s="137" t="s">
        <v>297</v>
      </c>
      <c r="L311" s="137">
        <v>51</v>
      </c>
      <c r="M311" s="137" t="s">
        <v>243</v>
      </c>
      <c r="N311" s="137"/>
    </row>
    <row r="312" spans="2:14" ht="90" x14ac:dyDescent="0.25">
      <c r="B312" s="137" t="s">
        <v>891</v>
      </c>
      <c r="C312" s="137" t="s">
        <v>892</v>
      </c>
      <c r="D312" s="137">
        <v>1987</v>
      </c>
      <c r="E312" s="137" t="s">
        <v>12</v>
      </c>
      <c r="F312" s="137" t="s">
        <v>30</v>
      </c>
      <c r="G312" s="137" t="s">
        <v>83</v>
      </c>
      <c r="H312" s="137" t="s">
        <v>176</v>
      </c>
      <c r="I312" s="137"/>
      <c r="J312" s="137" t="s">
        <v>296</v>
      </c>
      <c r="K312" s="137" t="s">
        <v>297</v>
      </c>
      <c r="L312" s="137">
        <v>50</v>
      </c>
      <c r="M312" s="137" t="s">
        <v>244</v>
      </c>
      <c r="N312" s="137"/>
    </row>
    <row r="313" spans="2:14" ht="75" x14ac:dyDescent="0.25">
      <c r="B313" s="137" t="s">
        <v>893</v>
      </c>
      <c r="C313" s="137" t="s">
        <v>894</v>
      </c>
      <c r="D313" s="137">
        <v>1992</v>
      </c>
      <c r="E313" s="137" t="s">
        <v>12</v>
      </c>
      <c r="F313" s="137" t="s">
        <v>32</v>
      </c>
      <c r="G313" s="137" t="s">
        <v>83</v>
      </c>
      <c r="H313" s="137" t="s">
        <v>13</v>
      </c>
      <c r="I313" s="137" t="s">
        <v>16</v>
      </c>
      <c r="J313" s="137" t="s">
        <v>296</v>
      </c>
      <c r="K313" s="137" t="s">
        <v>297</v>
      </c>
      <c r="L313" s="137">
        <v>53</v>
      </c>
      <c r="M313" s="137" t="s">
        <v>243</v>
      </c>
      <c r="N313" s="137"/>
    </row>
    <row r="314" spans="2:14" ht="90" x14ac:dyDescent="0.25">
      <c r="B314" s="137" t="s">
        <v>895</v>
      </c>
      <c r="C314" s="137" t="s">
        <v>896</v>
      </c>
      <c r="D314" s="137">
        <v>1985</v>
      </c>
      <c r="E314" s="137" t="s">
        <v>12</v>
      </c>
      <c r="F314" s="137" t="s">
        <v>111</v>
      </c>
      <c r="G314" s="137" t="s">
        <v>83</v>
      </c>
      <c r="H314" s="137" t="s">
        <v>13</v>
      </c>
      <c r="I314" s="137" t="s">
        <v>81</v>
      </c>
      <c r="J314" s="137" t="s">
        <v>291</v>
      </c>
      <c r="K314" s="137" t="s">
        <v>292</v>
      </c>
      <c r="L314" s="137">
        <v>52</v>
      </c>
      <c r="M314" s="137" t="s">
        <v>244</v>
      </c>
      <c r="N314" s="137"/>
    </row>
    <row r="315" spans="2:14" ht="75" x14ac:dyDescent="0.25">
      <c r="B315" s="137" t="s">
        <v>897</v>
      </c>
      <c r="C315" s="137" t="s">
        <v>898</v>
      </c>
      <c r="D315" s="137">
        <v>1994</v>
      </c>
      <c r="E315" s="137" t="s">
        <v>12</v>
      </c>
      <c r="F315" s="137" t="s">
        <v>30</v>
      </c>
      <c r="G315" s="137" t="s">
        <v>83</v>
      </c>
      <c r="H315" s="137" t="s">
        <v>176</v>
      </c>
      <c r="I315" s="137"/>
      <c r="J315" s="137" t="s">
        <v>296</v>
      </c>
      <c r="K315" s="137" t="s">
        <v>297</v>
      </c>
      <c r="L315" s="137">
        <v>51</v>
      </c>
      <c r="M315" s="137" t="s">
        <v>243</v>
      </c>
      <c r="N315" s="137"/>
    </row>
    <row r="316" spans="2:14" ht="90" x14ac:dyDescent="0.25">
      <c r="B316" s="137" t="s">
        <v>899</v>
      </c>
      <c r="C316" s="137" t="s">
        <v>900</v>
      </c>
      <c r="D316" s="137">
        <v>1990</v>
      </c>
      <c r="E316" s="137" t="s">
        <v>12</v>
      </c>
      <c r="F316" s="137" t="s">
        <v>30</v>
      </c>
      <c r="G316" s="137" t="s">
        <v>83</v>
      </c>
      <c r="H316" s="137" t="s">
        <v>13</v>
      </c>
      <c r="I316" s="137" t="s">
        <v>86</v>
      </c>
      <c r="J316" s="137" t="s">
        <v>291</v>
      </c>
      <c r="K316" s="137" t="s">
        <v>292</v>
      </c>
      <c r="L316" s="137">
        <v>53</v>
      </c>
      <c r="M316" s="137" t="s">
        <v>242</v>
      </c>
      <c r="N316" s="137"/>
    </row>
    <row r="317" spans="2:14" ht="75" x14ac:dyDescent="0.25">
      <c r="B317" s="137" t="s">
        <v>901</v>
      </c>
      <c r="C317" s="137" t="s">
        <v>902</v>
      </c>
      <c r="D317" s="137">
        <v>1983</v>
      </c>
      <c r="E317" s="137" t="s">
        <v>12</v>
      </c>
      <c r="F317" s="137" t="s">
        <v>413</v>
      </c>
      <c r="G317" s="137" t="s">
        <v>83</v>
      </c>
      <c r="H317" s="137" t="s">
        <v>11</v>
      </c>
      <c r="I317" s="137" t="s">
        <v>6299</v>
      </c>
      <c r="J317" s="137" t="s">
        <v>6261</v>
      </c>
      <c r="K317" s="137" t="s">
        <v>6262</v>
      </c>
      <c r="L317" s="137">
        <v>54</v>
      </c>
      <c r="M317" s="137" t="s">
        <v>243</v>
      </c>
      <c r="N317" s="137"/>
    </row>
    <row r="318" spans="2:14" ht="45" x14ac:dyDescent="0.25">
      <c r="B318" s="137" t="s">
        <v>903</v>
      </c>
      <c r="C318" s="137" t="s">
        <v>904</v>
      </c>
      <c r="D318" s="137">
        <v>1990</v>
      </c>
      <c r="E318" s="137" t="s">
        <v>12</v>
      </c>
      <c r="F318" s="137" t="s">
        <v>32</v>
      </c>
      <c r="G318" s="137" t="s">
        <v>83</v>
      </c>
      <c r="H318" s="137" t="s">
        <v>18</v>
      </c>
      <c r="I318" s="137" t="s">
        <v>180</v>
      </c>
      <c r="J318" s="137" t="s">
        <v>291</v>
      </c>
      <c r="K318" s="137" t="s">
        <v>292</v>
      </c>
      <c r="L318" s="137">
        <v>53</v>
      </c>
      <c r="M318" s="137" t="s">
        <v>6710</v>
      </c>
      <c r="N318" s="137"/>
    </row>
    <row r="319" spans="2:14" ht="45" x14ac:dyDescent="0.25">
      <c r="B319" s="137" t="s">
        <v>905</v>
      </c>
      <c r="C319" s="137" t="s">
        <v>906</v>
      </c>
      <c r="D319" s="137">
        <v>1983</v>
      </c>
      <c r="E319" s="137" t="s">
        <v>12</v>
      </c>
      <c r="F319" s="137" t="s">
        <v>30</v>
      </c>
      <c r="G319" s="137" t="s">
        <v>83</v>
      </c>
      <c r="H319" s="137" t="s">
        <v>18</v>
      </c>
      <c r="I319" s="137" t="s">
        <v>6252</v>
      </c>
      <c r="J319" s="137" t="s">
        <v>291</v>
      </c>
      <c r="K319" s="137" t="s">
        <v>292</v>
      </c>
      <c r="L319" s="137">
        <v>53</v>
      </c>
      <c r="M319" s="137" t="s">
        <v>6710</v>
      </c>
      <c r="N319" s="137"/>
    </row>
    <row r="320" spans="2:14" ht="90" x14ac:dyDescent="0.25">
      <c r="B320" s="137" t="s">
        <v>907</v>
      </c>
      <c r="C320" s="137" t="s">
        <v>908</v>
      </c>
      <c r="D320" s="137">
        <v>1992</v>
      </c>
      <c r="E320" s="137" t="s">
        <v>12</v>
      </c>
      <c r="F320" s="137" t="s">
        <v>32</v>
      </c>
      <c r="G320" s="137" t="s">
        <v>83</v>
      </c>
      <c r="H320" s="137" t="s">
        <v>13</v>
      </c>
      <c r="I320" s="137" t="s">
        <v>79</v>
      </c>
      <c r="J320" s="137" t="s">
        <v>296</v>
      </c>
      <c r="K320" s="137" t="s">
        <v>297</v>
      </c>
      <c r="L320" s="137">
        <v>49.5</v>
      </c>
      <c r="M320" s="137" t="s">
        <v>244</v>
      </c>
      <c r="N320" s="137"/>
    </row>
    <row r="321" spans="2:14" ht="75" x14ac:dyDescent="0.25">
      <c r="B321" s="137" t="s">
        <v>909</v>
      </c>
      <c r="C321" s="137" t="s">
        <v>910</v>
      </c>
      <c r="D321" s="137">
        <v>1991</v>
      </c>
      <c r="E321" s="137" t="s">
        <v>12</v>
      </c>
      <c r="F321" s="137" t="s">
        <v>30</v>
      </c>
      <c r="G321" s="137" t="s">
        <v>83</v>
      </c>
      <c r="H321" s="137" t="s">
        <v>80</v>
      </c>
      <c r="I321" s="137" t="s">
        <v>24</v>
      </c>
      <c r="J321" s="137" t="s">
        <v>296</v>
      </c>
      <c r="K321" s="137" t="s">
        <v>297</v>
      </c>
      <c r="L321" s="137">
        <v>48</v>
      </c>
      <c r="M321" s="137" t="s">
        <v>243</v>
      </c>
      <c r="N321" s="137"/>
    </row>
    <row r="322" spans="2:14" ht="90" x14ac:dyDescent="0.25">
      <c r="B322" s="137" t="s">
        <v>911</v>
      </c>
      <c r="C322" s="137" t="s">
        <v>912</v>
      </c>
      <c r="D322" s="137">
        <v>1993</v>
      </c>
      <c r="E322" s="137" t="s">
        <v>12</v>
      </c>
      <c r="F322" s="137" t="s">
        <v>30</v>
      </c>
      <c r="G322" s="137" t="s">
        <v>83</v>
      </c>
      <c r="H322" s="137" t="s">
        <v>11</v>
      </c>
      <c r="I322" s="137" t="s">
        <v>289</v>
      </c>
      <c r="J322" s="137" t="s">
        <v>291</v>
      </c>
      <c r="K322" s="137" t="s">
        <v>292</v>
      </c>
      <c r="L322" s="137">
        <v>51</v>
      </c>
      <c r="M322" s="137" t="s">
        <v>242</v>
      </c>
      <c r="N322" s="137"/>
    </row>
    <row r="323" spans="2:14" ht="75" x14ac:dyDescent="0.25">
      <c r="B323" s="137" t="s">
        <v>913</v>
      </c>
      <c r="C323" s="137" t="s">
        <v>914</v>
      </c>
      <c r="D323" s="137">
        <v>1982</v>
      </c>
      <c r="E323" s="137" t="s">
        <v>12</v>
      </c>
      <c r="F323" s="137" t="s">
        <v>30</v>
      </c>
      <c r="G323" s="137" t="s">
        <v>83</v>
      </c>
      <c r="H323" s="137" t="s">
        <v>6289</v>
      </c>
      <c r="I323" s="137" t="s">
        <v>6288</v>
      </c>
      <c r="J323" s="137" t="s">
        <v>296</v>
      </c>
      <c r="K323" s="137" t="s">
        <v>297</v>
      </c>
      <c r="L323" s="137">
        <v>53</v>
      </c>
      <c r="M323" s="137" t="s">
        <v>243</v>
      </c>
      <c r="N323" s="137"/>
    </row>
    <row r="324" spans="2:14" ht="90" x14ac:dyDescent="0.25">
      <c r="B324" s="137" t="s">
        <v>915</v>
      </c>
      <c r="C324" s="137" t="s">
        <v>916</v>
      </c>
      <c r="D324" s="137">
        <v>1987</v>
      </c>
      <c r="E324" s="137" t="s">
        <v>12</v>
      </c>
      <c r="F324" s="137" t="s">
        <v>30</v>
      </c>
      <c r="G324" s="137" t="s">
        <v>83</v>
      </c>
      <c r="H324" s="137" t="s">
        <v>13</v>
      </c>
      <c r="I324" s="137" t="s">
        <v>31</v>
      </c>
      <c r="J324" s="137" t="s">
        <v>291</v>
      </c>
      <c r="K324" s="137" t="s">
        <v>292</v>
      </c>
      <c r="L324" s="137">
        <v>48.5</v>
      </c>
      <c r="M324" s="137" t="s">
        <v>244</v>
      </c>
      <c r="N324" s="137"/>
    </row>
    <row r="325" spans="2:14" ht="90" x14ac:dyDescent="0.25">
      <c r="B325" s="137" t="s">
        <v>917</v>
      </c>
      <c r="C325" s="137" t="s">
        <v>918</v>
      </c>
      <c r="D325" s="137">
        <v>1993</v>
      </c>
      <c r="E325" s="137" t="s">
        <v>12</v>
      </c>
      <c r="F325" s="137" t="s">
        <v>30</v>
      </c>
      <c r="G325" s="137" t="s">
        <v>83</v>
      </c>
      <c r="H325" s="137" t="s">
        <v>176</v>
      </c>
      <c r="I325" s="137"/>
      <c r="J325" s="137" t="s">
        <v>296</v>
      </c>
      <c r="K325" s="137" t="s">
        <v>297</v>
      </c>
      <c r="L325" s="137">
        <v>51</v>
      </c>
      <c r="M325" s="137" t="s">
        <v>242</v>
      </c>
      <c r="N325" s="137"/>
    </row>
    <row r="326" spans="2:14" ht="75" x14ac:dyDescent="0.25">
      <c r="B326" s="137" t="s">
        <v>919</v>
      </c>
      <c r="C326" s="137" t="s">
        <v>920</v>
      </c>
      <c r="D326" s="137">
        <v>1987</v>
      </c>
      <c r="E326" s="137" t="s">
        <v>12</v>
      </c>
      <c r="F326" s="137" t="s">
        <v>30</v>
      </c>
      <c r="G326" s="137" t="s">
        <v>83</v>
      </c>
      <c r="H326" s="137" t="s">
        <v>13</v>
      </c>
      <c r="I326" s="137" t="s">
        <v>110</v>
      </c>
      <c r="J326" s="137" t="s">
        <v>296</v>
      </c>
      <c r="K326" s="137" t="s">
        <v>297</v>
      </c>
      <c r="L326" s="137">
        <v>52</v>
      </c>
      <c r="M326" s="137" t="s">
        <v>243</v>
      </c>
      <c r="N326" s="137"/>
    </row>
    <row r="327" spans="2:14" ht="45" x14ac:dyDescent="0.25">
      <c r="B327" s="137" t="s">
        <v>921</v>
      </c>
      <c r="C327" s="137" t="s">
        <v>922</v>
      </c>
      <c r="D327" s="137">
        <v>1992</v>
      </c>
      <c r="E327" s="137" t="s">
        <v>12</v>
      </c>
      <c r="F327" s="137" t="s">
        <v>30</v>
      </c>
      <c r="G327" s="137" t="s">
        <v>83</v>
      </c>
      <c r="H327" s="137" t="s">
        <v>13</v>
      </c>
      <c r="I327" s="137" t="s">
        <v>16</v>
      </c>
      <c r="J327" s="137" t="s">
        <v>296</v>
      </c>
      <c r="K327" s="137" t="s">
        <v>297</v>
      </c>
      <c r="L327" s="137">
        <v>49</v>
      </c>
      <c r="M327" s="137" t="s">
        <v>6710</v>
      </c>
      <c r="N327" s="137"/>
    </row>
    <row r="328" spans="2:14" ht="75" x14ac:dyDescent="0.25">
      <c r="B328" s="137" t="s">
        <v>923</v>
      </c>
      <c r="C328" s="137" t="s">
        <v>924</v>
      </c>
      <c r="D328" s="137">
        <v>1994</v>
      </c>
      <c r="E328" s="137" t="s">
        <v>12</v>
      </c>
      <c r="F328" s="137" t="s">
        <v>30</v>
      </c>
      <c r="G328" s="137" t="s">
        <v>83</v>
      </c>
      <c r="H328" s="137" t="s">
        <v>13</v>
      </c>
      <c r="I328" s="137" t="s">
        <v>86</v>
      </c>
      <c r="J328" s="137" t="s">
        <v>296</v>
      </c>
      <c r="K328" s="137" t="s">
        <v>297</v>
      </c>
      <c r="L328" s="137">
        <v>52.5</v>
      </c>
      <c r="M328" s="137" t="s">
        <v>243</v>
      </c>
      <c r="N328" s="137"/>
    </row>
    <row r="329" spans="2:14" ht="90" x14ac:dyDescent="0.25">
      <c r="B329" s="137" t="s">
        <v>925</v>
      </c>
      <c r="C329" s="137" t="s">
        <v>926</v>
      </c>
      <c r="D329" s="137">
        <v>1992</v>
      </c>
      <c r="E329" s="137" t="s">
        <v>12</v>
      </c>
      <c r="F329" s="137" t="s">
        <v>30</v>
      </c>
      <c r="G329" s="137" t="s">
        <v>83</v>
      </c>
      <c r="H329" s="137"/>
      <c r="I329" s="137"/>
      <c r="J329" s="137" t="s">
        <v>296</v>
      </c>
      <c r="K329" s="137" t="s">
        <v>297</v>
      </c>
      <c r="L329" s="137">
        <v>48</v>
      </c>
      <c r="M329" s="137" t="s">
        <v>244</v>
      </c>
      <c r="N329" s="137"/>
    </row>
    <row r="330" spans="2:14" ht="75" x14ac:dyDescent="0.25">
      <c r="B330" s="137" t="s">
        <v>927</v>
      </c>
      <c r="C330" s="137" t="s">
        <v>928</v>
      </c>
      <c r="D330" s="137">
        <v>1992</v>
      </c>
      <c r="E330" s="137" t="s">
        <v>12</v>
      </c>
      <c r="F330" s="137" t="s">
        <v>30</v>
      </c>
      <c r="G330" s="137" t="s">
        <v>83</v>
      </c>
      <c r="H330" s="137" t="s">
        <v>18</v>
      </c>
      <c r="I330" s="137" t="s">
        <v>6254</v>
      </c>
      <c r="J330" s="137" t="s">
        <v>296</v>
      </c>
      <c r="K330" s="137" t="s">
        <v>297</v>
      </c>
      <c r="L330" s="137">
        <v>51</v>
      </c>
      <c r="M330" s="137" t="s">
        <v>243</v>
      </c>
      <c r="N330" s="137"/>
    </row>
    <row r="331" spans="2:14" ht="90" x14ac:dyDescent="0.25">
      <c r="B331" s="137" t="s">
        <v>929</v>
      </c>
      <c r="C331" s="137" t="s">
        <v>930</v>
      </c>
      <c r="D331" s="137">
        <v>1990</v>
      </c>
      <c r="E331" s="137" t="s">
        <v>12</v>
      </c>
      <c r="F331" s="137" t="s">
        <v>30</v>
      </c>
      <c r="G331" s="137" t="s">
        <v>83</v>
      </c>
      <c r="H331" s="137" t="s">
        <v>13</v>
      </c>
      <c r="I331" s="137" t="s">
        <v>170</v>
      </c>
      <c r="J331" s="137" t="s">
        <v>296</v>
      </c>
      <c r="K331" s="137" t="s">
        <v>297</v>
      </c>
      <c r="L331" s="137">
        <v>52</v>
      </c>
      <c r="M331" s="137" t="s">
        <v>242</v>
      </c>
      <c r="N331" s="137"/>
    </row>
    <row r="332" spans="2:14" ht="75" x14ac:dyDescent="0.25">
      <c r="B332" s="137" t="s">
        <v>931</v>
      </c>
      <c r="C332" s="137" t="s">
        <v>932</v>
      </c>
      <c r="D332" s="137">
        <v>1979</v>
      </c>
      <c r="E332" s="137" t="s">
        <v>12</v>
      </c>
      <c r="F332" s="137" t="s">
        <v>413</v>
      </c>
      <c r="G332" s="137" t="s">
        <v>83</v>
      </c>
      <c r="H332" s="137" t="s">
        <v>11</v>
      </c>
      <c r="I332" s="137" t="s">
        <v>28</v>
      </c>
      <c r="J332" s="137" t="s">
        <v>6300</v>
      </c>
      <c r="K332" s="137" t="s">
        <v>6301</v>
      </c>
      <c r="L332" s="137">
        <v>49</v>
      </c>
      <c r="M332" s="137" t="s">
        <v>243</v>
      </c>
      <c r="N332" s="137"/>
    </row>
    <row r="333" spans="2:14" ht="90" x14ac:dyDescent="0.25">
      <c r="B333" s="137" t="s">
        <v>933</v>
      </c>
      <c r="C333" s="137" t="s">
        <v>934</v>
      </c>
      <c r="D333" s="137">
        <v>1989</v>
      </c>
      <c r="E333" s="137" t="s">
        <v>12</v>
      </c>
      <c r="F333" s="137" t="s">
        <v>32</v>
      </c>
      <c r="G333" s="137" t="s">
        <v>83</v>
      </c>
      <c r="H333" s="137" t="s">
        <v>13</v>
      </c>
      <c r="I333" s="137" t="s">
        <v>22</v>
      </c>
      <c r="J333" s="137" t="s">
        <v>296</v>
      </c>
      <c r="K333" s="137" t="s">
        <v>297</v>
      </c>
      <c r="L333" s="137">
        <v>48.5</v>
      </c>
      <c r="M333" s="137" t="s">
        <v>244</v>
      </c>
      <c r="N333" s="137"/>
    </row>
    <row r="334" spans="2:14" ht="90" x14ac:dyDescent="0.25">
      <c r="B334" s="137" t="s">
        <v>935</v>
      </c>
      <c r="C334" s="137" t="s">
        <v>936</v>
      </c>
      <c r="D334" s="137">
        <v>1990</v>
      </c>
      <c r="E334" s="137" t="s">
        <v>12</v>
      </c>
      <c r="F334" s="137" t="s">
        <v>30</v>
      </c>
      <c r="G334" s="137" t="s">
        <v>83</v>
      </c>
      <c r="H334" s="137" t="s">
        <v>11</v>
      </c>
      <c r="I334" s="137" t="s">
        <v>79</v>
      </c>
      <c r="J334" s="137" t="s">
        <v>296</v>
      </c>
      <c r="K334" s="137" t="s">
        <v>297</v>
      </c>
      <c r="L334" s="137">
        <v>47</v>
      </c>
      <c r="M334" s="137" t="s">
        <v>242</v>
      </c>
      <c r="N334" s="137"/>
    </row>
    <row r="335" spans="2:14" ht="75" x14ac:dyDescent="0.25">
      <c r="B335" s="137" t="s">
        <v>937</v>
      </c>
      <c r="C335" s="137" t="s">
        <v>938</v>
      </c>
      <c r="D335" s="137">
        <v>1990</v>
      </c>
      <c r="E335" s="137" t="s">
        <v>12</v>
      </c>
      <c r="F335" s="137" t="s">
        <v>30</v>
      </c>
      <c r="G335" s="137" t="s">
        <v>83</v>
      </c>
      <c r="H335" s="137" t="s">
        <v>18</v>
      </c>
      <c r="I335" s="137" t="s">
        <v>21</v>
      </c>
      <c r="J335" s="137" t="s">
        <v>291</v>
      </c>
      <c r="K335" s="137" t="s">
        <v>292</v>
      </c>
      <c r="L335" s="137">
        <v>47.5</v>
      </c>
      <c r="M335" s="137" t="s">
        <v>243</v>
      </c>
      <c r="N335" s="137"/>
    </row>
    <row r="336" spans="2:14" ht="90" x14ac:dyDescent="0.25">
      <c r="B336" s="137" t="s">
        <v>939</v>
      </c>
      <c r="C336" s="137" t="s">
        <v>940</v>
      </c>
      <c r="D336" s="137">
        <v>1992</v>
      </c>
      <c r="E336" s="137" t="s">
        <v>12</v>
      </c>
      <c r="F336" s="137" t="s">
        <v>30</v>
      </c>
      <c r="G336" s="137" t="s">
        <v>83</v>
      </c>
      <c r="H336" s="137" t="s">
        <v>176</v>
      </c>
      <c r="I336" s="137"/>
      <c r="J336" s="137" t="s">
        <v>296</v>
      </c>
      <c r="K336" s="137" t="s">
        <v>297</v>
      </c>
      <c r="L336" s="137">
        <v>49</v>
      </c>
      <c r="M336" s="137" t="s">
        <v>244</v>
      </c>
      <c r="N336" s="137"/>
    </row>
    <row r="337" spans="2:14" ht="75" x14ac:dyDescent="0.25">
      <c r="B337" s="137" t="s">
        <v>941</v>
      </c>
      <c r="C337" s="137" t="s">
        <v>942</v>
      </c>
      <c r="D337" s="137">
        <v>1987</v>
      </c>
      <c r="E337" s="137" t="s">
        <v>12</v>
      </c>
      <c r="F337" s="137" t="s">
        <v>30</v>
      </c>
      <c r="G337" s="137" t="s">
        <v>83</v>
      </c>
      <c r="H337" s="137" t="s">
        <v>18</v>
      </c>
      <c r="I337" s="137" t="s">
        <v>20</v>
      </c>
      <c r="J337" s="137" t="s">
        <v>296</v>
      </c>
      <c r="K337" s="137" t="s">
        <v>297</v>
      </c>
      <c r="L337" s="137">
        <v>50</v>
      </c>
      <c r="M337" s="137" t="s">
        <v>243</v>
      </c>
      <c r="N337" s="137"/>
    </row>
    <row r="338" spans="2:14" ht="90" x14ac:dyDescent="0.25">
      <c r="B338" s="137" t="s">
        <v>943</v>
      </c>
      <c r="C338" s="137" t="s">
        <v>944</v>
      </c>
      <c r="D338" s="137">
        <v>1983</v>
      </c>
      <c r="E338" s="137" t="s">
        <v>12</v>
      </c>
      <c r="F338" s="137" t="s">
        <v>30</v>
      </c>
      <c r="G338" s="137" t="s">
        <v>83</v>
      </c>
      <c r="H338" s="137" t="s">
        <v>176</v>
      </c>
      <c r="I338" s="137"/>
      <c r="J338" s="137" t="s">
        <v>296</v>
      </c>
      <c r="K338" s="137" t="s">
        <v>297</v>
      </c>
      <c r="L338" s="137">
        <v>48</v>
      </c>
      <c r="M338" s="137" t="s">
        <v>244</v>
      </c>
      <c r="N338" s="137"/>
    </row>
    <row r="339" spans="2:14" ht="75" x14ac:dyDescent="0.25">
      <c r="B339" s="137" t="s">
        <v>945</v>
      </c>
      <c r="C339" s="137" t="s">
        <v>946</v>
      </c>
      <c r="D339" s="137">
        <v>1992</v>
      </c>
      <c r="E339" s="137" t="s">
        <v>12</v>
      </c>
      <c r="F339" s="137" t="s">
        <v>30</v>
      </c>
      <c r="G339" s="137" t="s">
        <v>83</v>
      </c>
      <c r="H339" s="137" t="s">
        <v>13</v>
      </c>
      <c r="I339" s="137" t="s">
        <v>16</v>
      </c>
      <c r="J339" s="137" t="s">
        <v>296</v>
      </c>
      <c r="K339" s="137" t="s">
        <v>297</v>
      </c>
      <c r="L339" s="137">
        <v>53</v>
      </c>
      <c r="M339" s="137" t="s">
        <v>243</v>
      </c>
      <c r="N339" s="137"/>
    </row>
    <row r="340" spans="2:14" ht="90" x14ac:dyDescent="0.25">
      <c r="B340" s="137" t="s">
        <v>947</v>
      </c>
      <c r="C340" s="137" t="s">
        <v>948</v>
      </c>
      <c r="D340" s="137">
        <v>1981</v>
      </c>
      <c r="E340" s="137" t="s">
        <v>12</v>
      </c>
      <c r="F340" s="137" t="s">
        <v>30</v>
      </c>
      <c r="G340" s="137" t="s">
        <v>83</v>
      </c>
      <c r="H340" s="137" t="s">
        <v>18</v>
      </c>
      <c r="I340" s="137" t="s">
        <v>6302</v>
      </c>
      <c r="J340" s="137" t="s">
        <v>296</v>
      </c>
      <c r="K340" s="137" t="s">
        <v>297</v>
      </c>
      <c r="L340" s="137">
        <v>48.5</v>
      </c>
      <c r="M340" s="137" t="s">
        <v>242</v>
      </c>
      <c r="N340" s="137"/>
    </row>
    <row r="341" spans="2:14" ht="75" x14ac:dyDescent="0.25">
      <c r="B341" s="137" t="s">
        <v>949</v>
      </c>
      <c r="C341" s="137" t="s">
        <v>950</v>
      </c>
      <c r="D341" s="137">
        <v>1994</v>
      </c>
      <c r="E341" s="137" t="s">
        <v>12</v>
      </c>
      <c r="F341" s="137" t="s">
        <v>30</v>
      </c>
      <c r="G341" s="137" t="s">
        <v>83</v>
      </c>
      <c r="H341" s="137" t="s">
        <v>18</v>
      </c>
      <c r="I341" s="137" t="s">
        <v>180</v>
      </c>
      <c r="J341" s="137" t="s">
        <v>296</v>
      </c>
      <c r="K341" s="137" t="s">
        <v>297</v>
      </c>
      <c r="L341" s="137">
        <v>51</v>
      </c>
      <c r="M341" s="137" t="s">
        <v>243</v>
      </c>
      <c r="N341" s="137"/>
    </row>
    <row r="342" spans="2:14" ht="90" x14ac:dyDescent="0.25">
      <c r="B342" s="137" t="s">
        <v>951</v>
      </c>
      <c r="C342" s="137" t="s">
        <v>952</v>
      </c>
      <c r="D342" s="137">
        <v>1992</v>
      </c>
      <c r="E342" s="137" t="s">
        <v>12</v>
      </c>
      <c r="F342" s="137" t="s">
        <v>32</v>
      </c>
      <c r="G342" s="137" t="s">
        <v>83</v>
      </c>
      <c r="H342" s="137" t="s">
        <v>13</v>
      </c>
      <c r="I342" s="137" t="s">
        <v>25</v>
      </c>
      <c r="J342" s="137" t="s">
        <v>6261</v>
      </c>
      <c r="K342" s="137" t="s">
        <v>6262</v>
      </c>
      <c r="L342" s="137">
        <v>52</v>
      </c>
      <c r="M342" s="137" t="s">
        <v>244</v>
      </c>
      <c r="N342" s="137"/>
    </row>
    <row r="343" spans="2:14" ht="90" x14ac:dyDescent="0.25">
      <c r="B343" s="137" t="s">
        <v>953</v>
      </c>
      <c r="C343" s="137" t="s">
        <v>954</v>
      </c>
      <c r="D343" s="137">
        <v>1992</v>
      </c>
      <c r="E343" s="137" t="s">
        <v>12</v>
      </c>
      <c r="F343" s="137" t="s">
        <v>211</v>
      </c>
      <c r="G343" s="137" t="s">
        <v>83</v>
      </c>
      <c r="H343" s="137" t="s">
        <v>11</v>
      </c>
      <c r="I343" s="137" t="s">
        <v>25</v>
      </c>
      <c r="J343" s="137" t="s">
        <v>296</v>
      </c>
      <c r="K343" s="137" t="s">
        <v>297</v>
      </c>
      <c r="L343" s="137">
        <v>49.5</v>
      </c>
      <c r="M343" s="137" t="s">
        <v>242</v>
      </c>
      <c r="N343" s="137"/>
    </row>
    <row r="344" spans="2:14" ht="75" x14ac:dyDescent="0.25">
      <c r="B344" s="137" t="s">
        <v>955</v>
      </c>
      <c r="C344" s="137" t="s">
        <v>956</v>
      </c>
      <c r="D344" s="137">
        <v>1985</v>
      </c>
      <c r="E344" s="137" t="s">
        <v>12</v>
      </c>
      <c r="F344" s="137" t="s">
        <v>30</v>
      </c>
      <c r="G344" s="137" t="s">
        <v>83</v>
      </c>
      <c r="H344" s="137" t="s">
        <v>13</v>
      </c>
      <c r="I344" s="137" t="s">
        <v>6249</v>
      </c>
      <c r="J344" s="137" t="s">
        <v>296</v>
      </c>
      <c r="K344" s="137" t="s">
        <v>297</v>
      </c>
      <c r="L344" s="137">
        <v>48</v>
      </c>
      <c r="M344" s="137" t="s">
        <v>243</v>
      </c>
      <c r="N344" s="137"/>
    </row>
    <row r="345" spans="2:14" ht="90" x14ac:dyDescent="0.25">
      <c r="B345" s="137" t="s">
        <v>957</v>
      </c>
      <c r="C345" s="137" t="s">
        <v>958</v>
      </c>
      <c r="D345" s="137">
        <v>1992</v>
      </c>
      <c r="E345" s="137" t="s">
        <v>12</v>
      </c>
      <c r="F345" s="137" t="s">
        <v>30</v>
      </c>
      <c r="G345" s="137" t="s">
        <v>83</v>
      </c>
      <c r="H345" s="137" t="s">
        <v>29</v>
      </c>
      <c r="I345" s="137" t="s">
        <v>6254</v>
      </c>
      <c r="J345" s="137" t="s">
        <v>296</v>
      </c>
      <c r="K345" s="137" t="s">
        <v>297</v>
      </c>
      <c r="L345" s="137">
        <v>51</v>
      </c>
      <c r="M345" s="137" t="s">
        <v>244</v>
      </c>
      <c r="N345" s="137"/>
    </row>
    <row r="346" spans="2:14" ht="75" x14ac:dyDescent="0.25">
      <c r="B346" s="137" t="s">
        <v>959</v>
      </c>
      <c r="C346" s="137" t="s">
        <v>960</v>
      </c>
      <c r="D346" s="137">
        <v>1990</v>
      </c>
      <c r="E346" s="137" t="s">
        <v>12</v>
      </c>
      <c r="F346" s="137" t="s">
        <v>30</v>
      </c>
      <c r="G346" s="137" t="s">
        <v>83</v>
      </c>
      <c r="H346" s="137" t="s">
        <v>13</v>
      </c>
      <c r="I346" s="137" t="s">
        <v>77</v>
      </c>
      <c r="J346" s="137" t="s">
        <v>296</v>
      </c>
      <c r="K346" s="137" t="s">
        <v>297</v>
      </c>
      <c r="L346" s="137">
        <v>53</v>
      </c>
      <c r="M346" s="137" t="s">
        <v>243</v>
      </c>
      <c r="N346" s="137"/>
    </row>
    <row r="347" spans="2:14" ht="90" x14ac:dyDescent="0.25">
      <c r="B347" s="137" t="s">
        <v>961</v>
      </c>
      <c r="C347" s="137" t="s">
        <v>962</v>
      </c>
      <c r="D347" s="137">
        <v>1990</v>
      </c>
      <c r="E347" s="137" t="s">
        <v>12</v>
      </c>
      <c r="F347" s="137" t="s">
        <v>126</v>
      </c>
      <c r="G347" s="137" t="s">
        <v>83</v>
      </c>
      <c r="H347" s="137" t="s">
        <v>13</v>
      </c>
      <c r="I347" s="137" t="s">
        <v>85</v>
      </c>
      <c r="J347" s="137" t="s">
        <v>296</v>
      </c>
      <c r="K347" s="137" t="s">
        <v>297</v>
      </c>
      <c r="L347" s="137">
        <v>48.5</v>
      </c>
      <c r="M347" s="137" t="s">
        <v>244</v>
      </c>
      <c r="N347" s="137"/>
    </row>
    <row r="348" spans="2:14" ht="75" x14ac:dyDescent="0.25">
      <c r="B348" s="137" t="s">
        <v>963</v>
      </c>
      <c r="C348" s="137" t="s">
        <v>964</v>
      </c>
      <c r="D348" s="137">
        <v>1989</v>
      </c>
      <c r="E348" s="137" t="s">
        <v>12</v>
      </c>
      <c r="F348" s="137" t="s">
        <v>965</v>
      </c>
      <c r="G348" s="137" t="s">
        <v>83</v>
      </c>
      <c r="H348" s="137" t="s">
        <v>11</v>
      </c>
      <c r="I348" s="137" t="s">
        <v>79</v>
      </c>
      <c r="J348" s="137" t="s">
        <v>296</v>
      </c>
      <c r="K348" s="137" t="s">
        <v>297</v>
      </c>
      <c r="L348" s="137">
        <v>51</v>
      </c>
      <c r="M348" s="137" t="s">
        <v>243</v>
      </c>
      <c r="N348" s="137"/>
    </row>
    <row r="349" spans="2:14" ht="90" x14ac:dyDescent="0.25">
      <c r="B349" s="137" t="s">
        <v>966</v>
      </c>
      <c r="C349" s="137" t="s">
        <v>967</v>
      </c>
      <c r="D349" s="137">
        <v>1991</v>
      </c>
      <c r="E349" s="137" t="s">
        <v>12</v>
      </c>
      <c r="F349" s="137" t="s">
        <v>32</v>
      </c>
      <c r="G349" s="137" t="s">
        <v>83</v>
      </c>
      <c r="H349" s="137" t="s">
        <v>18</v>
      </c>
      <c r="I349" s="137" t="s">
        <v>36</v>
      </c>
      <c r="J349" s="137" t="s">
        <v>291</v>
      </c>
      <c r="K349" s="137" t="s">
        <v>292</v>
      </c>
      <c r="L349" s="137">
        <v>50</v>
      </c>
      <c r="M349" s="137" t="s">
        <v>242</v>
      </c>
      <c r="N349" s="137"/>
    </row>
    <row r="350" spans="2:14" ht="45" hidden="1" x14ac:dyDescent="0.25">
      <c r="B350" s="137" t="s">
        <v>968</v>
      </c>
      <c r="C350" s="137" t="s">
        <v>969</v>
      </c>
      <c r="D350" s="137">
        <v>1985</v>
      </c>
      <c r="E350" s="137" t="s">
        <v>12</v>
      </c>
      <c r="F350" s="137" t="s">
        <v>30</v>
      </c>
      <c r="G350" s="137" t="s">
        <v>84</v>
      </c>
      <c r="H350" s="137" t="s">
        <v>18</v>
      </c>
      <c r="I350" s="137" t="s">
        <v>85</v>
      </c>
      <c r="J350" s="137" t="s">
        <v>291</v>
      </c>
      <c r="K350" s="137" t="s">
        <v>292</v>
      </c>
      <c r="L350" s="137"/>
      <c r="M350" s="137"/>
      <c r="N350" s="137"/>
    </row>
    <row r="351" spans="2:14" ht="30" hidden="1" x14ac:dyDescent="0.25">
      <c r="B351" s="137" t="s">
        <v>970</v>
      </c>
      <c r="C351" s="137" t="s">
        <v>971</v>
      </c>
      <c r="D351" s="137">
        <v>1989</v>
      </c>
      <c r="E351" s="137" t="s">
        <v>12</v>
      </c>
      <c r="F351" s="137" t="s">
        <v>32</v>
      </c>
      <c r="G351" s="137" t="s">
        <v>84</v>
      </c>
      <c r="H351" s="137" t="s">
        <v>13</v>
      </c>
      <c r="I351" s="137" t="s">
        <v>170</v>
      </c>
      <c r="J351" s="137" t="s">
        <v>291</v>
      </c>
      <c r="K351" s="137" t="s">
        <v>292</v>
      </c>
      <c r="L351" s="137"/>
      <c r="M351" s="137"/>
      <c r="N351" s="137"/>
    </row>
    <row r="352" spans="2:14" ht="30" hidden="1" x14ac:dyDescent="0.25">
      <c r="B352" s="137" t="s">
        <v>972</v>
      </c>
      <c r="C352" s="137" t="s">
        <v>973</v>
      </c>
      <c r="D352" s="137">
        <v>1989</v>
      </c>
      <c r="E352" s="137" t="s">
        <v>12</v>
      </c>
      <c r="F352" s="137" t="s">
        <v>30</v>
      </c>
      <c r="G352" s="137" t="s">
        <v>84</v>
      </c>
      <c r="H352" s="137" t="s">
        <v>18</v>
      </c>
      <c r="I352" s="137" t="s">
        <v>24</v>
      </c>
      <c r="J352" s="137" t="s">
        <v>296</v>
      </c>
      <c r="K352" s="137" t="s">
        <v>297</v>
      </c>
      <c r="L352" s="137"/>
      <c r="M352" s="137"/>
      <c r="N352" s="137"/>
    </row>
    <row r="353" spans="2:14" ht="30" hidden="1" x14ac:dyDescent="0.25">
      <c r="B353" s="137" t="s">
        <v>974</v>
      </c>
      <c r="C353" s="137" t="s">
        <v>975</v>
      </c>
      <c r="D353" s="137">
        <v>1986</v>
      </c>
      <c r="E353" s="137" t="s">
        <v>12</v>
      </c>
      <c r="F353" s="137" t="s">
        <v>30</v>
      </c>
      <c r="G353" s="137" t="s">
        <v>84</v>
      </c>
      <c r="H353" s="137" t="s">
        <v>29</v>
      </c>
      <c r="I353" s="137" t="s">
        <v>6303</v>
      </c>
      <c r="J353" s="137" t="s">
        <v>291</v>
      </c>
      <c r="K353" s="137" t="s">
        <v>292</v>
      </c>
      <c r="L353" s="137"/>
      <c r="M353" s="137"/>
      <c r="N353" s="137"/>
    </row>
    <row r="354" spans="2:14" ht="45" hidden="1" x14ac:dyDescent="0.25">
      <c r="B354" s="137" t="s">
        <v>976</v>
      </c>
      <c r="C354" s="137" t="s">
        <v>977</v>
      </c>
      <c r="D354" s="137">
        <v>1991</v>
      </c>
      <c r="E354" s="137" t="s">
        <v>12</v>
      </c>
      <c r="F354" s="137" t="s">
        <v>30</v>
      </c>
      <c r="G354" s="137" t="s">
        <v>84</v>
      </c>
      <c r="H354" s="137" t="s">
        <v>29</v>
      </c>
      <c r="I354" s="137" t="s">
        <v>85</v>
      </c>
      <c r="J354" s="137" t="s">
        <v>296</v>
      </c>
      <c r="K354" s="137" t="s">
        <v>297</v>
      </c>
      <c r="L354" s="137"/>
      <c r="M354" s="137"/>
      <c r="N354" s="137"/>
    </row>
    <row r="355" spans="2:14" ht="30" hidden="1" x14ac:dyDescent="0.25">
      <c r="B355" s="137" t="s">
        <v>978</v>
      </c>
      <c r="C355" s="137" t="s">
        <v>979</v>
      </c>
      <c r="D355" s="137">
        <v>1990</v>
      </c>
      <c r="E355" s="137" t="s">
        <v>12</v>
      </c>
      <c r="F355" s="137" t="s">
        <v>30</v>
      </c>
      <c r="G355" s="137" t="s">
        <v>84</v>
      </c>
      <c r="H355" s="137" t="s">
        <v>11</v>
      </c>
      <c r="I355" s="137" t="s">
        <v>170</v>
      </c>
      <c r="J355" s="137" t="s">
        <v>296</v>
      </c>
      <c r="K355" s="137" t="s">
        <v>297</v>
      </c>
      <c r="L355" s="137"/>
      <c r="M355" s="137"/>
      <c r="N355" s="137"/>
    </row>
    <row r="356" spans="2:14" ht="45" hidden="1" x14ac:dyDescent="0.25">
      <c r="B356" s="137" t="s">
        <v>980</v>
      </c>
      <c r="C356" s="137" t="s">
        <v>981</v>
      </c>
      <c r="D356" s="137">
        <v>1989</v>
      </c>
      <c r="E356" s="137" t="s">
        <v>10</v>
      </c>
      <c r="F356" s="137" t="s">
        <v>211</v>
      </c>
      <c r="G356" s="137" t="s">
        <v>84</v>
      </c>
      <c r="H356" s="137" t="s">
        <v>11</v>
      </c>
      <c r="I356" s="137" t="s">
        <v>129</v>
      </c>
      <c r="J356" s="137" t="s">
        <v>296</v>
      </c>
      <c r="K356" s="137" t="s">
        <v>297</v>
      </c>
      <c r="L356" s="137"/>
      <c r="M356" s="137"/>
      <c r="N356" s="137"/>
    </row>
    <row r="357" spans="2:14" ht="30" hidden="1" x14ac:dyDescent="0.25">
      <c r="B357" s="137" t="s">
        <v>982</v>
      </c>
      <c r="C357" s="137" t="s">
        <v>983</v>
      </c>
      <c r="D357" s="137">
        <v>1996</v>
      </c>
      <c r="E357" s="137" t="s">
        <v>12</v>
      </c>
      <c r="F357" s="137" t="s">
        <v>30</v>
      </c>
      <c r="G357" s="137" t="s">
        <v>84</v>
      </c>
      <c r="H357" s="137" t="s">
        <v>11</v>
      </c>
      <c r="I357" s="137" t="s">
        <v>25</v>
      </c>
      <c r="J357" s="137" t="s">
        <v>6304</v>
      </c>
      <c r="K357" s="137" t="s">
        <v>6305</v>
      </c>
      <c r="L357" s="137"/>
      <c r="M357" s="137"/>
      <c r="N357" s="137"/>
    </row>
    <row r="358" spans="2:14" ht="30" hidden="1" x14ac:dyDescent="0.25">
      <c r="B358" s="137" t="s">
        <v>984</v>
      </c>
      <c r="C358" s="137" t="s">
        <v>985</v>
      </c>
      <c r="D358" s="137">
        <v>1997</v>
      </c>
      <c r="E358" s="137" t="s">
        <v>12</v>
      </c>
      <c r="F358" s="137" t="s">
        <v>32</v>
      </c>
      <c r="G358" s="137" t="s">
        <v>84</v>
      </c>
      <c r="H358" s="137" t="s">
        <v>11</v>
      </c>
      <c r="I358" s="137" t="s">
        <v>25</v>
      </c>
      <c r="J358" s="137" t="s">
        <v>6304</v>
      </c>
      <c r="K358" s="137" t="s">
        <v>6305</v>
      </c>
      <c r="L358" s="137"/>
      <c r="M358" s="137"/>
      <c r="N358" s="137"/>
    </row>
    <row r="359" spans="2:14" ht="45" hidden="1" x14ac:dyDescent="0.25">
      <c r="B359" s="137" t="s">
        <v>986</v>
      </c>
      <c r="C359" s="137" t="s">
        <v>987</v>
      </c>
      <c r="D359" s="137">
        <v>1990</v>
      </c>
      <c r="E359" s="137" t="s">
        <v>12</v>
      </c>
      <c r="F359" s="137" t="s">
        <v>30</v>
      </c>
      <c r="G359" s="137" t="s">
        <v>84</v>
      </c>
      <c r="H359" s="137" t="s">
        <v>13</v>
      </c>
      <c r="I359" s="137" t="s">
        <v>16</v>
      </c>
      <c r="J359" s="137" t="s">
        <v>296</v>
      </c>
      <c r="K359" s="137" t="s">
        <v>297</v>
      </c>
      <c r="L359" s="137"/>
      <c r="M359" s="137"/>
      <c r="N359" s="137"/>
    </row>
    <row r="360" spans="2:14" ht="30" hidden="1" x14ac:dyDescent="0.25">
      <c r="B360" s="137" t="s">
        <v>988</v>
      </c>
      <c r="C360" s="137" t="s">
        <v>989</v>
      </c>
      <c r="D360" s="137">
        <v>1979</v>
      </c>
      <c r="E360" s="137" t="s">
        <v>12</v>
      </c>
      <c r="F360" s="137" t="s">
        <v>30</v>
      </c>
      <c r="G360" s="137" t="s">
        <v>84</v>
      </c>
      <c r="H360" s="137" t="s">
        <v>11</v>
      </c>
      <c r="I360" s="137" t="s">
        <v>22</v>
      </c>
      <c r="J360" s="137" t="s">
        <v>296</v>
      </c>
      <c r="K360" s="137" t="s">
        <v>297</v>
      </c>
      <c r="L360" s="137"/>
      <c r="M360" s="137"/>
      <c r="N360" s="137"/>
    </row>
    <row r="361" spans="2:14" ht="30" hidden="1" x14ac:dyDescent="0.25">
      <c r="B361" s="137" t="s">
        <v>990</v>
      </c>
      <c r="C361" s="137" t="s">
        <v>991</v>
      </c>
      <c r="D361" s="137">
        <v>1988</v>
      </c>
      <c r="E361" s="137" t="s">
        <v>12</v>
      </c>
      <c r="F361" s="137" t="s">
        <v>32</v>
      </c>
      <c r="G361" s="137" t="s">
        <v>84</v>
      </c>
      <c r="H361" s="137" t="s">
        <v>13</v>
      </c>
      <c r="I361" s="137" t="s">
        <v>22</v>
      </c>
      <c r="J361" s="137" t="s">
        <v>296</v>
      </c>
      <c r="K361" s="137" t="s">
        <v>297</v>
      </c>
      <c r="L361" s="137"/>
      <c r="M361" s="137"/>
      <c r="N361" s="137"/>
    </row>
    <row r="362" spans="2:14" ht="30" hidden="1" x14ac:dyDescent="0.25">
      <c r="B362" s="137" t="s">
        <v>992</v>
      </c>
      <c r="C362" s="137" t="s">
        <v>993</v>
      </c>
      <c r="D362" s="137">
        <v>1990</v>
      </c>
      <c r="E362" s="137" t="s">
        <v>12</v>
      </c>
      <c r="F362" s="137" t="s">
        <v>30</v>
      </c>
      <c r="G362" s="137" t="s">
        <v>84</v>
      </c>
      <c r="H362" s="137" t="s">
        <v>11</v>
      </c>
      <c r="I362" s="137" t="s">
        <v>22</v>
      </c>
      <c r="J362" s="137" t="s">
        <v>296</v>
      </c>
      <c r="K362" s="137" t="s">
        <v>297</v>
      </c>
      <c r="L362" s="137"/>
      <c r="M362" s="137"/>
      <c r="N362" s="137"/>
    </row>
    <row r="363" spans="2:14" ht="30" hidden="1" x14ac:dyDescent="0.25">
      <c r="B363" s="137" t="s">
        <v>994</v>
      </c>
      <c r="C363" s="137" t="s">
        <v>995</v>
      </c>
      <c r="D363" s="137">
        <v>1990</v>
      </c>
      <c r="E363" s="137" t="s">
        <v>12</v>
      </c>
      <c r="F363" s="137" t="s">
        <v>32</v>
      </c>
      <c r="G363" s="137" t="s">
        <v>84</v>
      </c>
      <c r="H363" s="137" t="s">
        <v>11</v>
      </c>
      <c r="I363" s="137" t="s">
        <v>19</v>
      </c>
      <c r="J363" s="137" t="s">
        <v>296</v>
      </c>
      <c r="K363" s="137" t="s">
        <v>297</v>
      </c>
      <c r="L363" s="137"/>
      <c r="M363" s="137"/>
      <c r="N363" s="137"/>
    </row>
    <row r="364" spans="2:14" ht="30" hidden="1" x14ac:dyDescent="0.25">
      <c r="B364" s="137" t="s">
        <v>996</v>
      </c>
      <c r="C364" s="137" t="s">
        <v>997</v>
      </c>
      <c r="D364" s="137">
        <v>1990</v>
      </c>
      <c r="E364" s="137" t="s">
        <v>12</v>
      </c>
      <c r="F364" s="137" t="s">
        <v>30</v>
      </c>
      <c r="G364" s="137" t="s">
        <v>84</v>
      </c>
      <c r="H364" s="137" t="s">
        <v>13</v>
      </c>
      <c r="I364" s="137" t="s">
        <v>19</v>
      </c>
      <c r="J364" s="137" t="s">
        <v>296</v>
      </c>
      <c r="K364" s="137" t="s">
        <v>297</v>
      </c>
      <c r="L364" s="137"/>
      <c r="M364" s="137"/>
      <c r="N364" s="137"/>
    </row>
    <row r="365" spans="2:14" ht="30" hidden="1" x14ac:dyDescent="0.25">
      <c r="B365" s="137" t="s">
        <v>998</v>
      </c>
      <c r="C365" s="137" t="s">
        <v>999</v>
      </c>
      <c r="D365" s="137">
        <v>1985</v>
      </c>
      <c r="E365" s="137" t="s">
        <v>12</v>
      </c>
      <c r="F365" s="137" t="s">
        <v>32</v>
      </c>
      <c r="G365" s="137" t="s">
        <v>84</v>
      </c>
      <c r="H365" s="137" t="s">
        <v>13</v>
      </c>
      <c r="I365" s="137" t="s">
        <v>28</v>
      </c>
      <c r="J365" s="137" t="s">
        <v>296</v>
      </c>
      <c r="K365" s="137" t="s">
        <v>297</v>
      </c>
      <c r="L365" s="137"/>
      <c r="M365" s="137"/>
      <c r="N365" s="137"/>
    </row>
    <row r="366" spans="2:14" ht="45" hidden="1" x14ac:dyDescent="0.25">
      <c r="B366" s="137" t="s">
        <v>1000</v>
      </c>
      <c r="C366" s="137" t="s">
        <v>1001</v>
      </c>
      <c r="D366" s="137">
        <v>1987</v>
      </c>
      <c r="E366" s="137" t="s">
        <v>12</v>
      </c>
      <c r="F366" s="137" t="s">
        <v>30</v>
      </c>
      <c r="G366" s="137" t="s">
        <v>84</v>
      </c>
      <c r="H366" s="137" t="s">
        <v>29</v>
      </c>
      <c r="I366" s="137" t="s">
        <v>6306</v>
      </c>
      <c r="J366" s="137" t="s">
        <v>291</v>
      </c>
      <c r="K366" s="137" t="s">
        <v>292</v>
      </c>
      <c r="L366" s="137"/>
      <c r="M366" s="137"/>
      <c r="N366" s="137"/>
    </row>
    <row r="367" spans="2:14" ht="30" hidden="1" x14ac:dyDescent="0.25">
      <c r="B367" s="137" t="s">
        <v>1002</v>
      </c>
      <c r="C367" s="137" t="s">
        <v>1003</v>
      </c>
      <c r="D367" s="137">
        <v>1988</v>
      </c>
      <c r="E367" s="137" t="s">
        <v>12</v>
      </c>
      <c r="F367" s="137" t="s">
        <v>30</v>
      </c>
      <c r="G367" s="137" t="s">
        <v>84</v>
      </c>
      <c r="H367" s="137" t="s">
        <v>11</v>
      </c>
      <c r="I367" s="137" t="s">
        <v>170</v>
      </c>
      <c r="J367" s="137" t="s">
        <v>296</v>
      </c>
      <c r="K367" s="137" t="s">
        <v>297</v>
      </c>
      <c r="L367" s="137"/>
      <c r="M367" s="137"/>
      <c r="N367" s="137"/>
    </row>
    <row r="368" spans="2:14" ht="45" hidden="1" x14ac:dyDescent="0.25">
      <c r="B368" s="137" t="s">
        <v>1004</v>
      </c>
      <c r="C368" s="137" t="s">
        <v>1005</v>
      </c>
      <c r="D368" s="137">
        <v>1988</v>
      </c>
      <c r="E368" s="137" t="s">
        <v>12</v>
      </c>
      <c r="F368" s="137" t="s">
        <v>124</v>
      </c>
      <c r="G368" s="137" t="s">
        <v>84</v>
      </c>
      <c r="H368" s="137" t="s">
        <v>13</v>
      </c>
      <c r="I368" s="137" t="s">
        <v>6272</v>
      </c>
      <c r="J368" s="137" t="s">
        <v>296</v>
      </c>
      <c r="K368" s="137" t="s">
        <v>297</v>
      </c>
      <c r="L368" s="137"/>
      <c r="M368" s="137"/>
      <c r="N368" s="137"/>
    </row>
    <row r="369" spans="2:14" ht="45" hidden="1" x14ac:dyDescent="0.25">
      <c r="B369" s="137" t="s">
        <v>1006</v>
      </c>
      <c r="C369" s="137" t="s">
        <v>1007</v>
      </c>
      <c r="D369" s="137">
        <v>1987</v>
      </c>
      <c r="E369" s="137" t="s">
        <v>12</v>
      </c>
      <c r="F369" s="137" t="s">
        <v>32</v>
      </c>
      <c r="G369" s="137" t="s">
        <v>84</v>
      </c>
      <c r="H369" s="137" t="s">
        <v>18</v>
      </c>
      <c r="I369" s="137" t="s">
        <v>85</v>
      </c>
      <c r="J369" s="137" t="s">
        <v>291</v>
      </c>
      <c r="K369" s="137" t="s">
        <v>292</v>
      </c>
      <c r="L369" s="137"/>
      <c r="M369" s="137"/>
      <c r="N369" s="137"/>
    </row>
    <row r="370" spans="2:14" ht="30" hidden="1" x14ac:dyDescent="0.25">
      <c r="B370" s="137" t="s">
        <v>1008</v>
      </c>
      <c r="C370" s="137" t="s">
        <v>1009</v>
      </c>
      <c r="D370" s="137">
        <v>1994</v>
      </c>
      <c r="E370" s="137" t="s">
        <v>12</v>
      </c>
      <c r="F370" s="137" t="s">
        <v>30</v>
      </c>
      <c r="G370" s="137" t="s">
        <v>84</v>
      </c>
      <c r="H370" s="137" t="s">
        <v>13</v>
      </c>
      <c r="I370" s="137" t="s">
        <v>170</v>
      </c>
      <c r="J370" s="137" t="s">
        <v>6304</v>
      </c>
      <c r="K370" s="137" t="s">
        <v>6305</v>
      </c>
      <c r="L370" s="137"/>
      <c r="M370" s="137"/>
      <c r="N370" s="137"/>
    </row>
    <row r="371" spans="2:14" ht="45" hidden="1" x14ac:dyDescent="0.25">
      <c r="B371" s="137" t="s">
        <v>1010</v>
      </c>
      <c r="C371" s="137" t="s">
        <v>1011</v>
      </c>
      <c r="D371" s="137">
        <v>1992</v>
      </c>
      <c r="E371" s="137" t="s">
        <v>12</v>
      </c>
      <c r="F371" s="137" t="s">
        <v>32</v>
      </c>
      <c r="G371" s="137" t="s">
        <v>84</v>
      </c>
      <c r="H371" s="137" t="s">
        <v>13</v>
      </c>
      <c r="I371" s="137" t="s">
        <v>79</v>
      </c>
      <c r="J371" s="137" t="s">
        <v>296</v>
      </c>
      <c r="K371" s="137" t="s">
        <v>297</v>
      </c>
      <c r="L371" s="137"/>
      <c r="M371" s="137"/>
      <c r="N371" s="137"/>
    </row>
    <row r="372" spans="2:14" ht="30" hidden="1" x14ac:dyDescent="0.25">
      <c r="B372" s="137" t="s">
        <v>1012</v>
      </c>
      <c r="C372" s="137" t="s">
        <v>1013</v>
      </c>
      <c r="D372" s="137">
        <v>1982</v>
      </c>
      <c r="E372" s="137" t="s">
        <v>12</v>
      </c>
      <c r="F372" s="137" t="s">
        <v>30</v>
      </c>
      <c r="G372" s="137" t="s">
        <v>84</v>
      </c>
      <c r="H372" s="137" t="s">
        <v>13</v>
      </c>
      <c r="I372" s="137" t="s">
        <v>6307</v>
      </c>
      <c r="J372" s="137" t="s">
        <v>296</v>
      </c>
      <c r="K372" s="137" t="s">
        <v>297</v>
      </c>
      <c r="L372" s="137"/>
      <c r="M372" s="137"/>
      <c r="N372" s="137"/>
    </row>
    <row r="373" spans="2:14" ht="30" hidden="1" x14ac:dyDescent="0.25">
      <c r="B373" s="137" t="s">
        <v>1014</v>
      </c>
      <c r="C373" s="137" t="s">
        <v>1015</v>
      </c>
      <c r="D373" s="137">
        <v>1989</v>
      </c>
      <c r="E373" s="137" t="s">
        <v>12</v>
      </c>
      <c r="F373" s="137" t="s">
        <v>30</v>
      </c>
      <c r="G373" s="137" t="s">
        <v>84</v>
      </c>
      <c r="H373" s="137" t="s">
        <v>13</v>
      </c>
      <c r="I373" s="137" t="s">
        <v>128</v>
      </c>
      <c r="J373" s="137" t="s">
        <v>291</v>
      </c>
      <c r="K373" s="137" t="s">
        <v>292</v>
      </c>
      <c r="L373" s="137"/>
      <c r="M373" s="137"/>
      <c r="N373" s="137"/>
    </row>
    <row r="374" spans="2:14" ht="30" hidden="1" x14ac:dyDescent="0.25">
      <c r="B374" s="137" t="s">
        <v>1016</v>
      </c>
      <c r="C374" s="137" t="s">
        <v>1017</v>
      </c>
      <c r="D374" s="137">
        <v>1989</v>
      </c>
      <c r="E374" s="137" t="s">
        <v>12</v>
      </c>
      <c r="F374" s="137" t="s">
        <v>30</v>
      </c>
      <c r="G374" s="137" t="s">
        <v>84</v>
      </c>
      <c r="H374" s="137" t="s">
        <v>13</v>
      </c>
      <c r="I374" s="137" t="s">
        <v>24</v>
      </c>
      <c r="J374" s="137" t="s">
        <v>296</v>
      </c>
      <c r="K374" s="137" t="s">
        <v>297</v>
      </c>
      <c r="L374" s="137"/>
      <c r="M374" s="137"/>
      <c r="N374" s="137"/>
    </row>
    <row r="375" spans="2:14" ht="45" hidden="1" x14ac:dyDescent="0.25">
      <c r="B375" s="137" t="s">
        <v>1018</v>
      </c>
      <c r="C375" s="137" t="s">
        <v>1019</v>
      </c>
      <c r="D375" s="137">
        <v>1991</v>
      </c>
      <c r="E375" s="137" t="s">
        <v>10</v>
      </c>
      <c r="F375" s="137" t="s">
        <v>211</v>
      </c>
      <c r="G375" s="137" t="s">
        <v>84</v>
      </c>
      <c r="H375" s="137" t="s">
        <v>11</v>
      </c>
      <c r="I375" s="137" t="s">
        <v>129</v>
      </c>
      <c r="J375" s="137" t="s">
        <v>296</v>
      </c>
      <c r="K375" s="137" t="s">
        <v>297</v>
      </c>
      <c r="L375" s="137"/>
      <c r="M375" s="137"/>
      <c r="N375" s="137"/>
    </row>
    <row r="376" spans="2:14" ht="30" hidden="1" x14ac:dyDescent="0.25">
      <c r="B376" s="137" t="s">
        <v>1020</v>
      </c>
      <c r="C376" s="137" t="s">
        <v>1021</v>
      </c>
      <c r="D376" s="137">
        <v>1991</v>
      </c>
      <c r="E376" s="137" t="s">
        <v>12</v>
      </c>
      <c r="F376" s="137" t="s">
        <v>30</v>
      </c>
      <c r="G376" s="137" t="s">
        <v>84</v>
      </c>
      <c r="H376" s="137" t="s">
        <v>13</v>
      </c>
      <c r="I376" s="137" t="s">
        <v>21</v>
      </c>
      <c r="J376" s="137" t="s">
        <v>296</v>
      </c>
      <c r="K376" s="137" t="s">
        <v>297</v>
      </c>
      <c r="L376" s="137"/>
      <c r="M376" s="137"/>
      <c r="N376" s="137"/>
    </row>
    <row r="377" spans="2:14" ht="30" hidden="1" x14ac:dyDescent="0.25">
      <c r="B377" s="137" t="s">
        <v>1022</v>
      </c>
      <c r="C377" s="137" t="s">
        <v>1023</v>
      </c>
      <c r="D377" s="137">
        <v>1986</v>
      </c>
      <c r="E377" s="137" t="s">
        <v>12</v>
      </c>
      <c r="F377" s="137" t="s">
        <v>32</v>
      </c>
      <c r="G377" s="137" t="s">
        <v>84</v>
      </c>
      <c r="H377" s="137" t="s">
        <v>11</v>
      </c>
      <c r="I377" s="137" t="s">
        <v>170</v>
      </c>
      <c r="J377" s="137" t="s">
        <v>291</v>
      </c>
      <c r="K377" s="137" t="s">
        <v>292</v>
      </c>
      <c r="L377" s="137"/>
      <c r="M377" s="137"/>
      <c r="N377" s="137"/>
    </row>
    <row r="378" spans="2:14" ht="45" hidden="1" x14ac:dyDescent="0.25">
      <c r="B378" s="137" t="s">
        <v>1024</v>
      </c>
      <c r="C378" s="137" t="s">
        <v>1025</v>
      </c>
      <c r="D378" s="137">
        <v>1989</v>
      </c>
      <c r="E378" s="137" t="s">
        <v>12</v>
      </c>
      <c r="F378" s="137" t="s">
        <v>30</v>
      </c>
      <c r="G378" s="137" t="s">
        <v>84</v>
      </c>
      <c r="H378" s="137" t="s">
        <v>11</v>
      </c>
      <c r="I378" s="137" t="s">
        <v>79</v>
      </c>
      <c r="J378" s="137" t="s">
        <v>291</v>
      </c>
      <c r="K378" s="137" t="s">
        <v>292</v>
      </c>
      <c r="L378" s="137"/>
      <c r="M378" s="137"/>
      <c r="N378" s="137"/>
    </row>
    <row r="379" spans="2:14" ht="30" hidden="1" x14ac:dyDescent="0.25">
      <c r="B379" s="137" t="s">
        <v>1026</v>
      </c>
      <c r="C379" s="137" t="s">
        <v>1027</v>
      </c>
      <c r="D379" s="137">
        <v>1992</v>
      </c>
      <c r="E379" s="137" t="s">
        <v>12</v>
      </c>
      <c r="F379" s="137" t="s">
        <v>32</v>
      </c>
      <c r="G379" s="137" t="s">
        <v>84</v>
      </c>
      <c r="H379" s="137" t="s">
        <v>13</v>
      </c>
      <c r="I379" s="137" t="s">
        <v>170</v>
      </c>
      <c r="J379" s="137" t="s">
        <v>291</v>
      </c>
      <c r="K379" s="137" t="s">
        <v>292</v>
      </c>
      <c r="L379" s="137"/>
      <c r="M379" s="137"/>
      <c r="N379" s="137"/>
    </row>
    <row r="380" spans="2:14" ht="30" hidden="1" x14ac:dyDescent="0.25">
      <c r="B380" s="137" t="s">
        <v>1028</v>
      </c>
      <c r="C380" s="137" t="s">
        <v>1029</v>
      </c>
      <c r="D380" s="137">
        <v>1992</v>
      </c>
      <c r="E380" s="137" t="s">
        <v>12</v>
      </c>
      <c r="F380" s="137" t="s">
        <v>30</v>
      </c>
      <c r="G380" s="137" t="s">
        <v>84</v>
      </c>
      <c r="H380" s="137" t="s">
        <v>13</v>
      </c>
      <c r="I380" s="137" t="s">
        <v>6292</v>
      </c>
      <c r="J380" s="137" t="s">
        <v>296</v>
      </c>
      <c r="K380" s="137" t="s">
        <v>297</v>
      </c>
      <c r="L380" s="137"/>
      <c r="M380" s="137"/>
      <c r="N380" s="137"/>
    </row>
    <row r="381" spans="2:14" ht="30" hidden="1" x14ac:dyDescent="0.25">
      <c r="B381" s="137" t="s">
        <v>1030</v>
      </c>
      <c r="C381" s="137" t="s">
        <v>1031</v>
      </c>
      <c r="D381" s="137">
        <v>1987</v>
      </c>
      <c r="E381" s="137" t="s">
        <v>12</v>
      </c>
      <c r="F381" s="137" t="s">
        <v>32</v>
      </c>
      <c r="G381" s="137" t="s">
        <v>84</v>
      </c>
      <c r="H381" s="137" t="s">
        <v>11</v>
      </c>
      <c r="I381" s="137" t="s">
        <v>77</v>
      </c>
      <c r="J381" s="137" t="s">
        <v>291</v>
      </c>
      <c r="K381" s="137" t="s">
        <v>292</v>
      </c>
      <c r="L381" s="137"/>
      <c r="M381" s="137"/>
      <c r="N381" s="137"/>
    </row>
    <row r="382" spans="2:14" ht="30" hidden="1" x14ac:dyDescent="0.25">
      <c r="B382" s="137" t="s">
        <v>1032</v>
      </c>
      <c r="C382" s="137" t="s">
        <v>1033</v>
      </c>
      <c r="D382" s="137">
        <v>1991</v>
      </c>
      <c r="E382" s="137" t="s">
        <v>12</v>
      </c>
      <c r="F382" s="137" t="s">
        <v>30</v>
      </c>
      <c r="G382" s="137" t="s">
        <v>84</v>
      </c>
      <c r="H382" s="137" t="s">
        <v>11</v>
      </c>
      <c r="I382" s="137" t="s">
        <v>22</v>
      </c>
      <c r="J382" s="137" t="s">
        <v>296</v>
      </c>
      <c r="K382" s="137" t="s">
        <v>297</v>
      </c>
      <c r="L382" s="137"/>
      <c r="M382" s="137"/>
      <c r="N382" s="137"/>
    </row>
    <row r="383" spans="2:14" ht="30" hidden="1" x14ac:dyDescent="0.25">
      <c r="B383" s="137" t="s">
        <v>1034</v>
      </c>
      <c r="C383" s="137" t="s">
        <v>1035</v>
      </c>
      <c r="D383" s="137">
        <v>1989</v>
      </c>
      <c r="E383" s="137" t="s">
        <v>12</v>
      </c>
      <c r="F383" s="137" t="s">
        <v>30</v>
      </c>
      <c r="G383" s="137" t="s">
        <v>84</v>
      </c>
      <c r="H383" s="137" t="s">
        <v>11</v>
      </c>
      <c r="I383" s="137" t="s">
        <v>77</v>
      </c>
      <c r="J383" s="137" t="s">
        <v>296</v>
      </c>
      <c r="K383" s="137" t="s">
        <v>297</v>
      </c>
      <c r="L383" s="137"/>
      <c r="M383" s="137"/>
      <c r="N383" s="137"/>
    </row>
    <row r="384" spans="2:14" ht="30" hidden="1" x14ac:dyDescent="0.25">
      <c r="B384" s="137" t="s">
        <v>1036</v>
      </c>
      <c r="C384" s="137" t="s">
        <v>1037</v>
      </c>
      <c r="D384" s="137">
        <v>1981</v>
      </c>
      <c r="E384" s="137" t="s">
        <v>12</v>
      </c>
      <c r="F384" s="137" t="s">
        <v>30</v>
      </c>
      <c r="G384" s="137" t="s">
        <v>84</v>
      </c>
      <c r="H384" s="137" t="s">
        <v>18</v>
      </c>
      <c r="I384" s="137" t="s">
        <v>6252</v>
      </c>
      <c r="J384" s="137" t="s">
        <v>296</v>
      </c>
      <c r="K384" s="137" t="s">
        <v>297</v>
      </c>
      <c r="L384" s="137"/>
      <c r="M384" s="137"/>
      <c r="N384" s="137"/>
    </row>
    <row r="385" spans="2:14" ht="30" hidden="1" x14ac:dyDescent="0.25">
      <c r="B385" s="137" t="s">
        <v>1038</v>
      </c>
      <c r="C385" s="137" t="s">
        <v>1039</v>
      </c>
      <c r="D385" s="137">
        <v>1989</v>
      </c>
      <c r="E385" s="137" t="s">
        <v>12</v>
      </c>
      <c r="F385" s="137" t="s">
        <v>30</v>
      </c>
      <c r="G385" s="137" t="s">
        <v>84</v>
      </c>
      <c r="H385" s="137" t="s">
        <v>11</v>
      </c>
      <c r="I385" s="137" t="s">
        <v>21</v>
      </c>
      <c r="J385" s="137" t="s">
        <v>296</v>
      </c>
      <c r="K385" s="137" t="s">
        <v>297</v>
      </c>
      <c r="L385" s="137"/>
      <c r="M385" s="137"/>
      <c r="N385" s="137"/>
    </row>
    <row r="386" spans="2:14" ht="45" hidden="1" x14ac:dyDescent="0.25">
      <c r="B386" s="137" t="s">
        <v>1040</v>
      </c>
      <c r="C386" s="137" t="s">
        <v>1041</v>
      </c>
      <c r="D386" s="137">
        <v>1991</v>
      </c>
      <c r="E386" s="137" t="s">
        <v>12</v>
      </c>
      <c r="F386" s="137" t="s">
        <v>124</v>
      </c>
      <c r="G386" s="137" t="s">
        <v>84</v>
      </c>
      <c r="H386" s="137" t="s">
        <v>13</v>
      </c>
      <c r="I386" s="137" t="s">
        <v>122</v>
      </c>
      <c r="J386" s="137" t="s">
        <v>291</v>
      </c>
      <c r="K386" s="137" t="s">
        <v>292</v>
      </c>
      <c r="L386" s="137"/>
      <c r="M386" s="137"/>
      <c r="N386" s="137"/>
    </row>
    <row r="387" spans="2:14" ht="30" hidden="1" x14ac:dyDescent="0.25">
      <c r="B387" s="137" t="s">
        <v>1042</v>
      </c>
      <c r="C387" s="137" t="s">
        <v>1043</v>
      </c>
      <c r="D387" s="137">
        <v>1989</v>
      </c>
      <c r="E387" s="137" t="s">
        <v>12</v>
      </c>
      <c r="F387" s="137" t="s">
        <v>30</v>
      </c>
      <c r="G387" s="137" t="s">
        <v>84</v>
      </c>
      <c r="H387" s="137" t="s">
        <v>18</v>
      </c>
      <c r="I387" s="137" t="s">
        <v>129</v>
      </c>
      <c r="J387" s="137" t="s">
        <v>291</v>
      </c>
      <c r="K387" s="137" t="s">
        <v>292</v>
      </c>
      <c r="L387" s="137"/>
      <c r="M387" s="137"/>
      <c r="N387" s="137"/>
    </row>
    <row r="388" spans="2:14" ht="30" hidden="1" x14ac:dyDescent="0.25">
      <c r="B388" s="137" t="s">
        <v>1044</v>
      </c>
      <c r="C388" s="137" t="s">
        <v>1045</v>
      </c>
      <c r="D388" s="137">
        <v>1987</v>
      </c>
      <c r="E388" s="137" t="s">
        <v>12</v>
      </c>
      <c r="F388" s="137" t="s">
        <v>30</v>
      </c>
      <c r="G388" s="137" t="s">
        <v>84</v>
      </c>
      <c r="H388" s="137" t="s">
        <v>13</v>
      </c>
      <c r="I388" s="137" t="s">
        <v>6250</v>
      </c>
      <c r="J388" s="137" t="s">
        <v>296</v>
      </c>
      <c r="K388" s="137" t="s">
        <v>297</v>
      </c>
      <c r="L388" s="137"/>
      <c r="M388" s="137"/>
      <c r="N388" s="137"/>
    </row>
    <row r="389" spans="2:14" ht="60" hidden="1" x14ac:dyDescent="0.25">
      <c r="B389" s="137" t="s">
        <v>1046</v>
      </c>
      <c r="C389" s="137" t="s">
        <v>1047</v>
      </c>
      <c r="D389" s="137">
        <v>1992</v>
      </c>
      <c r="E389" s="137" t="s">
        <v>12</v>
      </c>
      <c r="F389" s="137" t="s">
        <v>30</v>
      </c>
      <c r="G389" s="137" t="s">
        <v>38</v>
      </c>
      <c r="H389" s="137" t="s">
        <v>13</v>
      </c>
      <c r="I389" s="137" t="s">
        <v>16</v>
      </c>
      <c r="J389" s="137" t="s">
        <v>291</v>
      </c>
      <c r="K389" s="137" t="s">
        <v>292</v>
      </c>
      <c r="L389" s="137">
        <v>55</v>
      </c>
      <c r="M389" s="137" t="s">
        <v>6655</v>
      </c>
      <c r="N389" s="137"/>
    </row>
    <row r="390" spans="2:14" ht="120" hidden="1" x14ac:dyDescent="0.25">
      <c r="B390" s="137" t="s">
        <v>1048</v>
      </c>
      <c r="C390" s="137" t="s">
        <v>1049</v>
      </c>
      <c r="D390" s="137">
        <v>1989</v>
      </c>
      <c r="E390" s="137" t="s">
        <v>12</v>
      </c>
      <c r="F390" s="137" t="s">
        <v>30</v>
      </c>
      <c r="G390" s="137" t="s">
        <v>38</v>
      </c>
      <c r="H390" s="137" t="s">
        <v>13</v>
      </c>
      <c r="I390" s="137" t="s">
        <v>170</v>
      </c>
      <c r="J390" s="137" t="s">
        <v>296</v>
      </c>
      <c r="K390" s="137" t="s">
        <v>297</v>
      </c>
      <c r="L390" s="137">
        <v>55</v>
      </c>
      <c r="M390" s="137" t="s">
        <v>6656</v>
      </c>
      <c r="N390" s="137"/>
    </row>
    <row r="391" spans="2:14" ht="45" hidden="1" x14ac:dyDescent="0.25">
      <c r="B391" s="137" t="s">
        <v>1050</v>
      </c>
      <c r="C391" s="137" t="s">
        <v>1051</v>
      </c>
      <c r="D391" s="137">
        <v>1993</v>
      </c>
      <c r="E391" s="137" t="s">
        <v>12</v>
      </c>
      <c r="F391" s="137" t="s">
        <v>32</v>
      </c>
      <c r="G391" s="137" t="s">
        <v>38</v>
      </c>
      <c r="H391" s="137" t="s">
        <v>18</v>
      </c>
      <c r="I391" s="137" t="s">
        <v>85</v>
      </c>
      <c r="J391" s="137" t="s">
        <v>291</v>
      </c>
      <c r="K391" s="137" t="s">
        <v>292</v>
      </c>
      <c r="L391" s="137"/>
      <c r="M391" s="137"/>
      <c r="N391" s="137"/>
    </row>
    <row r="392" spans="2:14" ht="30" hidden="1" x14ac:dyDescent="0.25">
      <c r="B392" s="137" t="s">
        <v>1052</v>
      </c>
      <c r="C392" s="137" t="s">
        <v>1053</v>
      </c>
      <c r="D392" s="137">
        <v>1993</v>
      </c>
      <c r="E392" s="137" t="s">
        <v>12</v>
      </c>
      <c r="F392" s="137" t="s">
        <v>30</v>
      </c>
      <c r="G392" s="137" t="s">
        <v>38</v>
      </c>
      <c r="H392" s="137" t="s">
        <v>13</v>
      </c>
      <c r="I392" s="137" t="s">
        <v>31</v>
      </c>
      <c r="J392" s="137" t="s">
        <v>291</v>
      </c>
      <c r="K392" s="137" t="s">
        <v>292</v>
      </c>
      <c r="L392" s="137">
        <v>50</v>
      </c>
      <c r="M392" s="137" t="s">
        <v>6657</v>
      </c>
      <c r="N392" s="137"/>
    </row>
    <row r="393" spans="2:14" ht="60" hidden="1" x14ac:dyDescent="0.25">
      <c r="B393" s="137" t="s">
        <v>1054</v>
      </c>
      <c r="C393" s="137" t="s">
        <v>1055</v>
      </c>
      <c r="D393" s="137">
        <v>1988</v>
      </c>
      <c r="E393" s="137" t="s">
        <v>12</v>
      </c>
      <c r="F393" s="137" t="s">
        <v>30</v>
      </c>
      <c r="G393" s="137" t="s">
        <v>38</v>
      </c>
      <c r="H393" s="137" t="s">
        <v>13</v>
      </c>
      <c r="I393" s="137" t="s">
        <v>22</v>
      </c>
      <c r="J393" s="137" t="s">
        <v>291</v>
      </c>
      <c r="K393" s="137" t="s">
        <v>292</v>
      </c>
      <c r="L393" s="137">
        <v>55</v>
      </c>
      <c r="M393" s="137" t="s">
        <v>6658</v>
      </c>
      <c r="N393" s="137"/>
    </row>
    <row r="394" spans="2:14" ht="60" hidden="1" x14ac:dyDescent="0.25">
      <c r="B394" s="137" t="s">
        <v>1056</v>
      </c>
      <c r="C394" s="137" t="s">
        <v>1057</v>
      </c>
      <c r="D394" s="137">
        <v>1987</v>
      </c>
      <c r="E394" s="137" t="s">
        <v>12</v>
      </c>
      <c r="F394" s="137" t="s">
        <v>124</v>
      </c>
      <c r="G394" s="137" t="s">
        <v>38</v>
      </c>
      <c r="H394" s="137" t="s">
        <v>11</v>
      </c>
      <c r="I394" s="137" t="s">
        <v>25</v>
      </c>
      <c r="J394" s="137" t="s">
        <v>291</v>
      </c>
      <c r="K394" s="137" t="s">
        <v>292</v>
      </c>
      <c r="L394" s="137">
        <v>55</v>
      </c>
      <c r="M394" s="137" t="s">
        <v>6655</v>
      </c>
      <c r="N394" s="137"/>
    </row>
    <row r="395" spans="2:14" ht="60" hidden="1" x14ac:dyDescent="0.25">
      <c r="B395" s="137" t="s">
        <v>1058</v>
      </c>
      <c r="C395" s="137" t="s">
        <v>1059</v>
      </c>
      <c r="D395" s="137">
        <v>1989</v>
      </c>
      <c r="E395" s="137" t="s">
        <v>12</v>
      </c>
      <c r="F395" s="137" t="s">
        <v>32</v>
      </c>
      <c r="G395" s="137" t="s">
        <v>38</v>
      </c>
      <c r="H395" s="137" t="s">
        <v>18</v>
      </c>
      <c r="I395" s="137" t="s">
        <v>21</v>
      </c>
      <c r="J395" s="137" t="s">
        <v>6294</v>
      </c>
      <c r="K395" s="137" t="s">
        <v>6295</v>
      </c>
      <c r="L395" s="137">
        <v>55</v>
      </c>
      <c r="M395" s="137" t="s">
        <v>6655</v>
      </c>
      <c r="N395" s="137"/>
    </row>
    <row r="396" spans="2:14" ht="60" hidden="1" x14ac:dyDescent="0.25">
      <c r="B396" s="137" t="s">
        <v>1060</v>
      </c>
      <c r="C396" s="137" t="s">
        <v>1061</v>
      </c>
      <c r="D396" s="137">
        <v>1986</v>
      </c>
      <c r="E396" s="137" t="s">
        <v>12</v>
      </c>
      <c r="F396" s="137" t="s">
        <v>30</v>
      </c>
      <c r="G396" s="137" t="s">
        <v>38</v>
      </c>
      <c r="H396" s="137" t="s">
        <v>11</v>
      </c>
      <c r="I396" s="137" t="s">
        <v>24</v>
      </c>
      <c r="J396" s="137" t="s">
        <v>6261</v>
      </c>
      <c r="K396" s="137" t="s">
        <v>6262</v>
      </c>
      <c r="L396" s="137">
        <v>57</v>
      </c>
      <c r="M396" s="137" t="s">
        <v>6659</v>
      </c>
      <c r="N396" s="137"/>
    </row>
    <row r="397" spans="2:14" ht="60" hidden="1" x14ac:dyDescent="0.25">
      <c r="B397" s="137" t="s">
        <v>1062</v>
      </c>
      <c r="C397" s="137" t="s">
        <v>1063</v>
      </c>
      <c r="D397" s="137">
        <v>1988</v>
      </c>
      <c r="E397" s="137" t="s">
        <v>12</v>
      </c>
      <c r="F397" s="137" t="s">
        <v>32</v>
      </c>
      <c r="G397" s="137" t="s">
        <v>38</v>
      </c>
      <c r="H397" s="137" t="s">
        <v>80</v>
      </c>
      <c r="I397" s="137" t="s">
        <v>19</v>
      </c>
      <c r="J397" s="137" t="s">
        <v>6261</v>
      </c>
      <c r="K397" s="137" t="s">
        <v>6262</v>
      </c>
      <c r="L397" s="137">
        <v>55</v>
      </c>
      <c r="M397" s="137" t="s">
        <v>6655</v>
      </c>
      <c r="N397" s="137"/>
    </row>
    <row r="398" spans="2:14" ht="135" hidden="1" x14ac:dyDescent="0.25">
      <c r="B398" s="137" t="s">
        <v>1064</v>
      </c>
      <c r="C398" s="137" t="s">
        <v>1065</v>
      </c>
      <c r="D398" s="137">
        <v>1997</v>
      </c>
      <c r="E398" s="137" t="s">
        <v>12</v>
      </c>
      <c r="F398" s="137" t="s">
        <v>32</v>
      </c>
      <c r="G398" s="137" t="s">
        <v>38</v>
      </c>
      <c r="H398" s="137" t="s">
        <v>11</v>
      </c>
      <c r="I398" s="137" t="s">
        <v>92</v>
      </c>
      <c r="J398" s="137" t="s">
        <v>298</v>
      </c>
      <c r="K398" s="137" t="s">
        <v>299</v>
      </c>
      <c r="L398" s="137">
        <v>55</v>
      </c>
      <c r="M398" s="137" t="s">
        <v>6660</v>
      </c>
      <c r="N398" s="137"/>
    </row>
    <row r="399" spans="2:14" ht="60" hidden="1" x14ac:dyDescent="0.25">
      <c r="B399" s="137" t="s">
        <v>1066</v>
      </c>
      <c r="C399" s="137" t="s">
        <v>1067</v>
      </c>
      <c r="D399" s="137">
        <v>1990</v>
      </c>
      <c r="E399" s="137" t="s">
        <v>12</v>
      </c>
      <c r="F399" s="137" t="s">
        <v>30</v>
      </c>
      <c r="G399" s="137" t="s">
        <v>38</v>
      </c>
      <c r="H399" s="137" t="s">
        <v>18</v>
      </c>
      <c r="I399" s="137" t="s">
        <v>86</v>
      </c>
      <c r="J399" s="137" t="s">
        <v>6261</v>
      </c>
      <c r="K399" s="137" t="s">
        <v>6262</v>
      </c>
      <c r="L399" s="137">
        <v>55</v>
      </c>
      <c r="M399" s="137" t="s">
        <v>6659</v>
      </c>
      <c r="N399" s="137"/>
    </row>
    <row r="400" spans="2:14" ht="60" hidden="1" x14ac:dyDescent="0.25">
      <c r="B400" s="137" t="s">
        <v>1068</v>
      </c>
      <c r="C400" s="137" t="s">
        <v>1069</v>
      </c>
      <c r="D400" s="137">
        <v>1994</v>
      </c>
      <c r="E400" s="137" t="s">
        <v>12</v>
      </c>
      <c r="F400" s="137" t="s">
        <v>32</v>
      </c>
      <c r="G400" s="137" t="s">
        <v>38</v>
      </c>
      <c r="H400" s="137" t="s">
        <v>18</v>
      </c>
      <c r="I400" s="137" t="s">
        <v>6282</v>
      </c>
      <c r="J400" s="137" t="s">
        <v>298</v>
      </c>
      <c r="K400" s="137" t="s">
        <v>299</v>
      </c>
      <c r="L400" s="137">
        <v>55</v>
      </c>
      <c r="M400" s="137" t="s">
        <v>6655</v>
      </c>
      <c r="N400" s="137"/>
    </row>
    <row r="401" spans="2:14" ht="60" hidden="1" x14ac:dyDescent="0.25">
      <c r="B401" s="137" t="s">
        <v>1070</v>
      </c>
      <c r="C401" s="137" t="s">
        <v>1071</v>
      </c>
      <c r="D401" s="137">
        <v>1994</v>
      </c>
      <c r="E401" s="137" t="s">
        <v>12</v>
      </c>
      <c r="F401" s="137" t="s">
        <v>30</v>
      </c>
      <c r="G401" s="137" t="s">
        <v>38</v>
      </c>
      <c r="H401" s="137" t="s">
        <v>18</v>
      </c>
      <c r="I401" s="137" t="s">
        <v>24</v>
      </c>
      <c r="J401" s="137" t="s">
        <v>6294</v>
      </c>
      <c r="K401" s="137" t="s">
        <v>6295</v>
      </c>
      <c r="L401" s="137">
        <v>55</v>
      </c>
      <c r="M401" s="137" t="s">
        <v>6655</v>
      </c>
      <c r="N401" s="137"/>
    </row>
    <row r="402" spans="2:14" ht="60" hidden="1" x14ac:dyDescent="0.25">
      <c r="B402" s="137" t="s">
        <v>1072</v>
      </c>
      <c r="C402" s="137" t="s">
        <v>1073</v>
      </c>
      <c r="D402" s="137">
        <v>1985</v>
      </c>
      <c r="E402" s="137" t="s">
        <v>12</v>
      </c>
      <c r="F402" s="137" t="s">
        <v>32</v>
      </c>
      <c r="G402" s="137" t="s">
        <v>38</v>
      </c>
      <c r="H402" s="137" t="s">
        <v>18</v>
      </c>
      <c r="I402" s="137" t="s">
        <v>6251</v>
      </c>
      <c r="J402" s="137" t="s">
        <v>291</v>
      </c>
      <c r="K402" s="137" t="s">
        <v>292</v>
      </c>
      <c r="L402" s="137">
        <v>55</v>
      </c>
      <c r="M402" s="137" t="s">
        <v>6655</v>
      </c>
      <c r="N402" s="137"/>
    </row>
    <row r="403" spans="2:14" ht="60" hidden="1" x14ac:dyDescent="0.25">
      <c r="B403" s="137" t="s">
        <v>1074</v>
      </c>
      <c r="C403" s="137" t="s">
        <v>1075</v>
      </c>
      <c r="D403" s="137">
        <v>1995</v>
      </c>
      <c r="E403" s="137" t="s">
        <v>12</v>
      </c>
      <c r="F403" s="137" t="s">
        <v>30</v>
      </c>
      <c r="G403" s="137" t="s">
        <v>38</v>
      </c>
      <c r="H403" s="137" t="s">
        <v>13</v>
      </c>
      <c r="I403" s="137" t="s">
        <v>6308</v>
      </c>
      <c r="J403" s="137" t="s">
        <v>296</v>
      </c>
      <c r="K403" s="137" t="s">
        <v>297</v>
      </c>
      <c r="L403" s="137">
        <v>55</v>
      </c>
      <c r="M403" s="137" t="s">
        <v>6655</v>
      </c>
      <c r="N403" s="137"/>
    </row>
    <row r="404" spans="2:14" ht="60" hidden="1" x14ac:dyDescent="0.25">
      <c r="B404" s="137" t="s">
        <v>1076</v>
      </c>
      <c r="C404" s="137" t="s">
        <v>1077</v>
      </c>
      <c r="D404" s="137">
        <v>1992</v>
      </c>
      <c r="E404" s="137" t="s">
        <v>12</v>
      </c>
      <c r="F404" s="137" t="s">
        <v>32</v>
      </c>
      <c r="G404" s="137" t="s">
        <v>38</v>
      </c>
      <c r="H404" s="137" t="s">
        <v>18</v>
      </c>
      <c r="I404" s="137" t="s">
        <v>24</v>
      </c>
      <c r="J404" s="137" t="s">
        <v>296</v>
      </c>
      <c r="K404" s="137" t="s">
        <v>297</v>
      </c>
      <c r="L404" s="137">
        <v>55</v>
      </c>
      <c r="M404" s="137" t="s">
        <v>6655</v>
      </c>
      <c r="N404" s="137"/>
    </row>
    <row r="405" spans="2:14" ht="60" hidden="1" x14ac:dyDescent="0.25">
      <c r="B405" s="137" t="s">
        <v>1078</v>
      </c>
      <c r="C405" s="137" t="s">
        <v>1079</v>
      </c>
      <c r="D405" s="137">
        <v>1986</v>
      </c>
      <c r="E405" s="137" t="s">
        <v>12</v>
      </c>
      <c r="F405" s="137" t="s">
        <v>30</v>
      </c>
      <c r="G405" s="137" t="s">
        <v>38</v>
      </c>
      <c r="H405" s="137" t="s">
        <v>29</v>
      </c>
      <c r="I405" s="137" t="s">
        <v>6298</v>
      </c>
      <c r="J405" s="137" t="s">
        <v>296</v>
      </c>
      <c r="K405" s="137" t="s">
        <v>297</v>
      </c>
      <c r="L405" s="137">
        <v>58</v>
      </c>
      <c r="M405" s="137" t="s">
        <v>6659</v>
      </c>
      <c r="N405" s="137"/>
    </row>
    <row r="406" spans="2:14" ht="105" hidden="1" x14ac:dyDescent="0.25">
      <c r="B406" s="137" t="s">
        <v>1080</v>
      </c>
      <c r="C406" s="137" t="s">
        <v>1081</v>
      </c>
      <c r="D406" s="137">
        <v>1991</v>
      </c>
      <c r="E406" s="137" t="s">
        <v>12</v>
      </c>
      <c r="F406" s="137" t="s">
        <v>30</v>
      </c>
      <c r="G406" s="137" t="s">
        <v>38</v>
      </c>
      <c r="H406" s="137" t="s">
        <v>13</v>
      </c>
      <c r="I406" s="137" t="s">
        <v>21</v>
      </c>
      <c r="J406" s="137" t="s">
        <v>298</v>
      </c>
      <c r="K406" s="137" t="s">
        <v>299</v>
      </c>
      <c r="L406" s="137">
        <v>54</v>
      </c>
      <c r="M406" s="137" t="s">
        <v>6661</v>
      </c>
      <c r="N406" s="137"/>
    </row>
    <row r="407" spans="2:14" ht="60" hidden="1" x14ac:dyDescent="0.25">
      <c r="B407" s="137" t="s">
        <v>1082</v>
      </c>
      <c r="C407" s="137" t="s">
        <v>1083</v>
      </c>
      <c r="D407" s="137">
        <v>1989</v>
      </c>
      <c r="E407" s="137" t="s">
        <v>12</v>
      </c>
      <c r="F407" s="137" t="s">
        <v>30</v>
      </c>
      <c r="G407" s="137" t="s">
        <v>38</v>
      </c>
      <c r="H407" s="137" t="s">
        <v>18</v>
      </c>
      <c r="I407" s="137" t="s">
        <v>6303</v>
      </c>
      <c r="J407" s="137" t="s">
        <v>296</v>
      </c>
      <c r="K407" s="137" t="s">
        <v>297</v>
      </c>
      <c r="L407" s="137">
        <v>55</v>
      </c>
      <c r="M407" s="137" t="s">
        <v>6659</v>
      </c>
      <c r="N407" s="137"/>
    </row>
    <row r="408" spans="2:14" ht="60" hidden="1" x14ac:dyDescent="0.25">
      <c r="B408" s="137" t="s">
        <v>1084</v>
      </c>
      <c r="C408" s="137" t="s">
        <v>1085</v>
      </c>
      <c r="D408" s="137">
        <v>1989</v>
      </c>
      <c r="E408" s="137" t="s">
        <v>12</v>
      </c>
      <c r="F408" s="137" t="s">
        <v>30</v>
      </c>
      <c r="G408" s="137" t="s">
        <v>38</v>
      </c>
      <c r="H408" s="137" t="s">
        <v>13</v>
      </c>
      <c r="I408" s="137" t="s">
        <v>180</v>
      </c>
      <c r="J408" s="137" t="s">
        <v>291</v>
      </c>
      <c r="K408" s="137" t="s">
        <v>292</v>
      </c>
      <c r="L408" s="137">
        <v>55</v>
      </c>
      <c r="M408" s="137" t="s">
        <v>6659</v>
      </c>
      <c r="N408" s="137"/>
    </row>
    <row r="409" spans="2:14" ht="60" hidden="1" x14ac:dyDescent="0.25">
      <c r="B409" s="137" t="s">
        <v>1086</v>
      </c>
      <c r="C409" s="137" t="s">
        <v>1087</v>
      </c>
      <c r="D409" s="137">
        <v>1982</v>
      </c>
      <c r="E409" s="137" t="s">
        <v>12</v>
      </c>
      <c r="F409" s="137" t="s">
        <v>30</v>
      </c>
      <c r="G409" s="137" t="s">
        <v>38</v>
      </c>
      <c r="H409" s="137" t="s">
        <v>6289</v>
      </c>
      <c r="I409" s="137" t="s">
        <v>24</v>
      </c>
      <c r="J409" s="137" t="s">
        <v>296</v>
      </c>
      <c r="K409" s="137" t="s">
        <v>297</v>
      </c>
      <c r="L409" s="137">
        <v>55</v>
      </c>
      <c r="M409" s="137" t="s">
        <v>6659</v>
      </c>
      <c r="N409" s="137"/>
    </row>
    <row r="410" spans="2:14" ht="60" hidden="1" x14ac:dyDescent="0.25">
      <c r="B410" s="137" t="s">
        <v>1088</v>
      </c>
      <c r="C410" s="137" t="s">
        <v>1089</v>
      </c>
      <c r="D410" s="137">
        <v>1992</v>
      </c>
      <c r="E410" s="137" t="s">
        <v>12</v>
      </c>
      <c r="F410" s="137" t="s">
        <v>32</v>
      </c>
      <c r="G410" s="137" t="s">
        <v>38</v>
      </c>
      <c r="H410" s="137" t="s">
        <v>11</v>
      </c>
      <c r="I410" s="137" t="s">
        <v>170</v>
      </c>
      <c r="J410" s="137" t="s">
        <v>296</v>
      </c>
      <c r="K410" s="137" t="s">
        <v>297</v>
      </c>
      <c r="L410" s="137">
        <v>55</v>
      </c>
      <c r="M410" s="137" t="s">
        <v>6659</v>
      </c>
      <c r="N410" s="137"/>
    </row>
    <row r="411" spans="2:14" ht="60" hidden="1" x14ac:dyDescent="0.25">
      <c r="B411" s="137" t="s">
        <v>1090</v>
      </c>
      <c r="C411" s="137" t="s">
        <v>1091</v>
      </c>
      <c r="D411" s="137">
        <v>1994</v>
      </c>
      <c r="E411" s="137" t="s">
        <v>12</v>
      </c>
      <c r="F411" s="137" t="s">
        <v>30</v>
      </c>
      <c r="G411" s="137" t="s">
        <v>38</v>
      </c>
      <c r="H411" s="137" t="s">
        <v>6256</v>
      </c>
      <c r="I411" s="137" t="s">
        <v>24</v>
      </c>
      <c r="J411" s="137" t="s">
        <v>296</v>
      </c>
      <c r="K411" s="137" t="s">
        <v>297</v>
      </c>
      <c r="L411" s="137">
        <v>55</v>
      </c>
      <c r="M411" s="137" t="s">
        <v>6659</v>
      </c>
      <c r="N411" s="137"/>
    </row>
    <row r="412" spans="2:14" ht="60" hidden="1" x14ac:dyDescent="0.25">
      <c r="B412" s="137" t="s">
        <v>1092</v>
      </c>
      <c r="C412" s="137" t="s">
        <v>1093</v>
      </c>
      <c r="D412" s="137">
        <v>1989</v>
      </c>
      <c r="E412" s="137" t="s">
        <v>12</v>
      </c>
      <c r="F412" s="137" t="s">
        <v>30</v>
      </c>
      <c r="G412" s="137" t="s">
        <v>38</v>
      </c>
      <c r="H412" s="137" t="s">
        <v>18</v>
      </c>
      <c r="I412" s="137" t="s">
        <v>19</v>
      </c>
      <c r="J412" s="137" t="s">
        <v>296</v>
      </c>
      <c r="K412" s="137" t="s">
        <v>297</v>
      </c>
      <c r="L412" s="137">
        <v>55</v>
      </c>
      <c r="M412" s="137" t="s">
        <v>6659</v>
      </c>
      <c r="N412" s="137"/>
    </row>
    <row r="413" spans="2:14" ht="60" hidden="1" x14ac:dyDescent="0.25">
      <c r="B413" s="137" t="s">
        <v>1094</v>
      </c>
      <c r="C413" s="137" t="s">
        <v>1095</v>
      </c>
      <c r="D413" s="137">
        <v>1989</v>
      </c>
      <c r="E413" s="137" t="s">
        <v>12</v>
      </c>
      <c r="F413" s="137" t="s">
        <v>488</v>
      </c>
      <c r="G413" s="137" t="s">
        <v>38</v>
      </c>
      <c r="H413" s="137" t="s">
        <v>11</v>
      </c>
      <c r="I413" s="137" t="s">
        <v>21</v>
      </c>
      <c r="J413" s="137" t="s">
        <v>291</v>
      </c>
      <c r="K413" s="137" t="s">
        <v>292</v>
      </c>
      <c r="L413" s="137">
        <v>54</v>
      </c>
      <c r="M413" s="137" t="s">
        <v>6659</v>
      </c>
      <c r="N413" s="137"/>
    </row>
    <row r="414" spans="2:14" ht="75" hidden="1" x14ac:dyDescent="0.25">
      <c r="B414" s="137" t="s">
        <v>1096</v>
      </c>
      <c r="C414" s="137" t="s">
        <v>1097</v>
      </c>
      <c r="D414" s="137">
        <v>1992</v>
      </c>
      <c r="E414" s="137" t="s">
        <v>12</v>
      </c>
      <c r="F414" s="137" t="s">
        <v>30</v>
      </c>
      <c r="G414" s="137" t="s">
        <v>38</v>
      </c>
      <c r="H414" s="137" t="s">
        <v>80</v>
      </c>
      <c r="I414" s="137" t="s">
        <v>6303</v>
      </c>
      <c r="J414" s="137" t="s">
        <v>296</v>
      </c>
      <c r="K414" s="137" t="s">
        <v>297</v>
      </c>
      <c r="L414" s="137">
        <v>55</v>
      </c>
      <c r="M414" s="137" t="s">
        <v>6662</v>
      </c>
      <c r="N414" s="137"/>
    </row>
    <row r="415" spans="2:14" ht="60" hidden="1" x14ac:dyDescent="0.25">
      <c r="B415" s="137" t="s">
        <v>1098</v>
      </c>
      <c r="C415" s="137" t="s">
        <v>1099</v>
      </c>
      <c r="D415" s="137">
        <v>1980</v>
      </c>
      <c r="E415" s="137" t="s">
        <v>12</v>
      </c>
      <c r="F415" s="137" t="s">
        <v>124</v>
      </c>
      <c r="G415" s="137" t="s">
        <v>38</v>
      </c>
      <c r="H415" s="137" t="s">
        <v>18</v>
      </c>
      <c r="I415" s="137" t="s">
        <v>21</v>
      </c>
      <c r="J415" s="137" t="s">
        <v>291</v>
      </c>
      <c r="K415" s="137" t="s">
        <v>292</v>
      </c>
      <c r="L415" s="137">
        <v>55</v>
      </c>
      <c r="M415" s="137" t="s">
        <v>6655</v>
      </c>
      <c r="N415" s="137"/>
    </row>
    <row r="416" spans="2:14" ht="60" hidden="1" x14ac:dyDescent="0.25">
      <c r="B416" s="137" t="s">
        <v>1100</v>
      </c>
      <c r="C416" s="137" t="s">
        <v>1101</v>
      </c>
      <c r="D416" s="137">
        <v>1999</v>
      </c>
      <c r="E416" s="137" t="s">
        <v>12</v>
      </c>
      <c r="F416" s="137" t="s">
        <v>30</v>
      </c>
      <c r="G416" s="137" t="s">
        <v>38</v>
      </c>
      <c r="H416" s="137" t="s">
        <v>13</v>
      </c>
      <c r="I416" s="137" t="s">
        <v>21</v>
      </c>
      <c r="J416" s="137" t="s">
        <v>6261</v>
      </c>
      <c r="K416" s="137" t="s">
        <v>6262</v>
      </c>
      <c r="L416" s="137">
        <v>55</v>
      </c>
      <c r="M416" s="137" t="s">
        <v>6655</v>
      </c>
      <c r="N416" s="137"/>
    </row>
    <row r="417" spans="2:14" ht="60" hidden="1" x14ac:dyDescent="0.25">
      <c r="B417" s="137" t="s">
        <v>1102</v>
      </c>
      <c r="C417" s="137" t="s">
        <v>1103</v>
      </c>
      <c r="D417" s="137">
        <v>1991</v>
      </c>
      <c r="E417" s="137" t="s">
        <v>12</v>
      </c>
      <c r="F417" s="137" t="s">
        <v>965</v>
      </c>
      <c r="G417" s="137" t="s">
        <v>38</v>
      </c>
      <c r="H417" s="137" t="s">
        <v>13</v>
      </c>
      <c r="I417" s="137" t="s">
        <v>79</v>
      </c>
      <c r="J417" s="137" t="s">
        <v>291</v>
      </c>
      <c r="K417" s="137" t="s">
        <v>292</v>
      </c>
      <c r="L417" s="137">
        <v>57</v>
      </c>
      <c r="M417" s="137" t="s">
        <v>6655</v>
      </c>
      <c r="N417" s="137"/>
    </row>
    <row r="418" spans="2:14" ht="60" hidden="1" x14ac:dyDescent="0.25">
      <c r="B418" s="137" t="s">
        <v>1104</v>
      </c>
      <c r="C418" s="137" t="s">
        <v>1105</v>
      </c>
      <c r="D418" s="137">
        <v>1990</v>
      </c>
      <c r="E418" s="137" t="s">
        <v>12</v>
      </c>
      <c r="F418" s="137" t="s">
        <v>30</v>
      </c>
      <c r="G418" s="137" t="s">
        <v>38</v>
      </c>
      <c r="H418" s="137" t="s">
        <v>80</v>
      </c>
      <c r="I418" s="137" t="s">
        <v>6298</v>
      </c>
      <c r="J418" s="137" t="s">
        <v>296</v>
      </c>
      <c r="K418" s="137" t="s">
        <v>297</v>
      </c>
      <c r="L418" s="137">
        <v>55</v>
      </c>
      <c r="M418" s="137" t="s">
        <v>6655</v>
      </c>
      <c r="N418" s="137"/>
    </row>
    <row r="419" spans="2:14" ht="60" hidden="1" x14ac:dyDescent="0.25">
      <c r="B419" s="137" t="s">
        <v>1106</v>
      </c>
      <c r="C419" s="137" t="s">
        <v>1107</v>
      </c>
      <c r="D419" s="137">
        <v>1994</v>
      </c>
      <c r="E419" s="137" t="s">
        <v>12</v>
      </c>
      <c r="F419" s="137" t="s">
        <v>32</v>
      </c>
      <c r="G419" s="137" t="s">
        <v>38</v>
      </c>
      <c r="H419" s="137" t="s">
        <v>13</v>
      </c>
      <c r="I419" s="137" t="s">
        <v>110</v>
      </c>
      <c r="J419" s="137" t="s">
        <v>296</v>
      </c>
      <c r="K419" s="137" t="s">
        <v>297</v>
      </c>
      <c r="L419" s="137">
        <v>55</v>
      </c>
      <c r="M419" s="137" t="s">
        <v>6655</v>
      </c>
      <c r="N419" s="137"/>
    </row>
    <row r="420" spans="2:14" ht="60" hidden="1" x14ac:dyDescent="0.25">
      <c r="B420" s="137" t="s">
        <v>1108</v>
      </c>
      <c r="C420" s="137" t="s">
        <v>1109</v>
      </c>
      <c r="D420" s="137">
        <v>1995</v>
      </c>
      <c r="E420" s="137" t="s">
        <v>12</v>
      </c>
      <c r="F420" s="137" t="s">
        <v>30</v>
      </c>
      <c r="G420" s="137" t="s">
        <v>38</v>
      </c>
      <c r="H420" s="137" t="s">
        <v>18</v>
      </c>
      <c r="I420" s="137" t="s">
        <v>85</v>
      </c>
      <c r="J420" s="137" t="s">
        <v>6294</v>
      </c>
      <c r="K420" s="137" t="s">
        <v>6295</v>
      </c>
      <c r="L420" s="137">
        <v>55</v>
      </c>
      <c r="M420" s="137" t="s">
        <v>6655</v>
      </c>
      <c r="N420" s="137"/>
    </row>
    <row r="421" spans="2:14" ht="60" hidden="1" x14ac:dyDescent="0.25">
      <c r="B421" s="137" t="s">
        <v>1110</v>
      </c>
      <c r="C421" s="137" t="s">
        <v>1111</v>
      </c>
      <c r="D421" s="137">
        <v>1992</v>
      </c>
      <c r="E421" s="137" t="s">
        <v>12</v>
      </c>
      <c r="F421" s="137" t="s">
        <v>30</v>
      </c>
      <c r="G421" s="137" t="s">
        <v>38</v>
      </c>
      <c r="H421" s="137" t="s">
        <v>13</v>
      </c>
      <c r="I421" s="137" t="s">
        <v>26</v>
      </c>
      <c r="J421" s="137" t="s">
        <v>296</v>
      </c>
      <c r="K421" s="137" t="s">
        <v>297</v>
      </c>
      <c r="L421" s="137">
        <v>55</v>
      </c>
      <c r="M421" s="137" t="s">
        <v>6655</v>
      </c>
      <c r="N421" s="137"/>
    </row>
    <row r="422" spans="2:14" ht="60" hidden="1" x14ac:dyDescent="0.25">
      <c r="B422" s="137" t="s">
        <v>1112</v>
      </c>
      <c r="C422" s="137" t="s">
        <v>1113</v>
      </c>
      <c r="D422" s="137">
        <v>1991</v>
      </c>
      <c r="E422" s="137" t="s">
        <v>12</v>
      </c>
      <c r="F422" s="137" t="s">
        <v>30</v>
      </c>
      <c r="G422" s="137" t="s">
        <v>38</v>
      </c>
      <c r="H422" s="137" t="s">
        <v>13</v>
      </c>
      <c r="I422" s="137" t="s">
        <v>24</v>
      </c>
      <c r="J422" s="137" t="s">
        <v>296</v>
      </c>
      <c r="K422" s="137" t="s">
        <v>297</v>
      </c>
      <c r="L422" s="137">
        <v>57</v>
      </c>
      <c r="M422" s="137" t="s">
        <v>6655</v>
      </c>
      <c r="N422" s="137"/>
    </row>
    <row r="423" spans="2:14" ht="60" hidden="1" x14ac:dyDescent="0.25">
      <c r="B423" s="137" t="s">
        <v>1114</v>
      </c>
      <c r="C423" s="137" t="s">
        <v>1115</v>
      </c>
      <c r="D423" s="137">
        <v>1989</v>
      </c>
      <c r="E423" s="137" t="s">
        <v>12</v>
      </c>
      <c r="F423" s="137" t="s">
        <v>30</v>
      </c>
      <c r="G423" s="137" t="s">
        <v>38</v>
      </c>
      <c r="H423" s="137" t="s">
        <v>18</v>
      </c>
      <c r="I423" s="137" t="s">
        <v>6309</v>
      </c>
      <c r="J423" s="137" t="s">
        <v>296</v>
      </c>
      <c r="K423" s="137" t="s">
        <v>297</v>
      </c>
      <c r="L423" s="137">
        <v>57</v>
      </c>
      <c r="M423" s="137" t="s">
        <v>6659</v>
      </c>
      <c r="N423" s="137"/>
    </row>
    <row r="424" spans="2:14" ht="75" hidden="1" x14ac:dyDescent="0.25">
      <c r="B424" s="137" t="s">
        <v>1116</v>
      </c>
      <c r="C424" s="137" t="s">
        <v>1117</v>
      </c>
      <c r="D424" s="137">
        <v>1991</v>
      </c>
      <c r="E424" s="137" t="s">
        <v>12</v>
      </c>
      <c r="F424" s="137" t="s">
        <v>30</v>
      </c>
      <c r="G424" s="137" t="s">
        <v>38</v>
      </c>
      <c r="H424" s="137" t="s">
        <v>18</v>
      </c>
      <c r="I424" s="137" t="s">
        <v>21</v>
      </c>
      <c r="J424" s="137" t="s">
        <v>296</v>
      </c>
      <c r="K424" s="137" t="s">
        <v>297</v>
      </c>
      <c r="L424" s="137">
        <v>55</v>
      </c>
      <c r="M424" s="137" t="s">
        <v>6663</v>
      </c>
      <c r="N424" s="137"/>
    </row>
    <row r="425" spans="2:14" ht="60" hidden="1" x14ac:dyDescent="0.25">
      <c r="B425" s="137" t="s">
        <v>1118</v>
      </c>
      <c r="C425" s="137" t="s">
        <v>1119</v>
      </c>
      <c r="D425" s="137">
        <v>1992</v>
      </c>
      <c r="E425" s="137" t="s">
        <v>12</v>
      </c>
      <c r="F425" s="137" t="s">
        <v>30</v>
      </c>
      <c r="G425" s="137" t="s">
        <v>38</v>
      </c>
      <c r="H425" s="137" t="s">
        <v>11</v>
      </c>
      <c r="I425" s="137" t="s">
        <v>25</v>
      </c>
      <c r="J425" s="137" t="s">
        <v>296</v>
      </c>
      <c r="K425" s="137" t="s">
        <v>297</v>
      </c>
      <c r="L425" s="137">
        <v>57</v>
      </c>
      <c r="M425" s="137" t="s">
        <v>6655</v>
      </c>
      <c r="N425" s="137"/>
    </row>
    <row r="426" spans="2:14" ht="60" hidden="1" x14ac:dyDescent="0.25">
      <c r="B426" s="137" t="s">
        <v>1120</v>
      </c>
      <c r="C426" s="137" t="s">
        <v>1121</v>
      </c>
      <c r="D426" s="137">
        <v>1995</v>
      </c>
      <c r="E426" s="137" t="s">
        <v>12</v>
      </c>
      <c r="F426" s="137" t="s">
        <v>32</v>
      </c>
      <c r="G426" s="137" t="s">
        <v>38</v>
      </c>
      <c r="H426" s="137" t="s">
        <v>11</v>
      </c>
      <c r="I426" s="137" t="s">
        <v>6310</v>
      </c>
      <c r="J426" s="137" t="s">
        <v>296</v>
      </c>
      <c r="K426" s="137" t="s">
        <v>297</v>
      </c>
      <c r="L426" s="137">
        <v>58</v>
      </c>
      <c r="M426" s="137" t="s">
        <v>6659</v>
      </c>
      <c r="N426" s="137"/>
    </row>
    <row r="427" spans="2:14" ht="60" hidden="1" x14ac:dyDescent="0.25">
      <c r="B427" s="137" t="s">
        <v>1122</v>
      </c>
      <c r="C427" s="137" t="s">
        <v>1123</v>
      </c>
      <c r="D427" s="137">
        <v>1993</v>
      </c>
      <c r="E427" s="137" t="s">
        <v>12</v>
      </c>
      <c r="F427" s="137" t="s">
        <v>30</v>
      </c>
      <c r="G427" s="137" t="s">
        <v>38</v>
      </c>
      <c r="H427" s="137" t="s">
        <v>13</v>
      </c>
      <c r="I427" s="137" t="s">
        <v>170</v>
      </c>
      <c r="J427" s="137" t="s">
        <v>6261</v>
      </c>
      <c r="K427" s="137" t="s">
        <v>6262</v>
      </c>
      <c r="L427" s="137">
        <v>55</v>
      </c>
      <c r="M427" s="137" t="s">
        <v>6655</v>
      </c>
      <c r="N427" s="137"/>
    </row>
    <row r="428" spans="2:14" ht="60" hidden="1" x14ac:dyDescent="0.25">
      <c r="B428" s="137" t="s">
        <v>1124</v>
      </c>
      <c r="C428" s="137" t="s">
        <v>1125</v>
      </c>
      <c r="D428" s="137">
        <v>1986</v>
      </c>
      <c r="E428" s="137" t="s">
        <v>12</v>
      </c>
      <c r="F428" s="137" t="s">
        <v>30</v>
      </c>
      <c r="G428" s="137" t="s">
        <v>38</v>
      </c>
      <c r="H428" s="137" t="s">
        <v>29</v>
      </c>
      <c r="I428" s="137" t="s">
        <v>110</v>
      </c>
      <c r="J428" s="137" t="s">
        <v>296</v>
      </c>
      <c r="K428" s="137" t="s">
        <v>297</v>
      </c>
      <c r="L428" s="137">
        <v>55</v>
      </c>
      <c r="M428" s="137" t="s">
        <v>6655</v>
      </c>
      <c r="N428" s="137"/>
    </row>
    <row r="429" spans="2:14" ht="60" hidden="1" x14ac:dyDescent="0.25">
      <c r="B429" s="137" t="s">
        <v>1126</v>
      </c>
      <c r="C429" s="137" t="s">
        <v>1127</v>
      </c>
      <c r="D429" s="137">
        <v>1981</v>
      </c>
      <c r="E429" s="137" t="s">
        <v>12</v>
      </c>
      <c r="F429" s="137" t="s">
        <v>30</v>
      </c>
      <c r="G429" s="137" t="s">
        <v>38</v>
      </c>
      <c r="H429" s="137" t="s">
        <v>6289</v>
      </c>
      <c r="I429" s="137" t="s">
        <v>6258</v>
      </c>
      <c r="J429" s="137" t="s">
        <v>291</v>
      </c>
      <c r="K429" s="137" t="s">
        <v>292</v>
      </c>
      <c r="L429" s="137">
        <v>55</v>
      </c>
      <c r="M429" s="137" t="s">
        <v>6655</v>
      </c>
      <c r="N429" s="137"/>
    </row>
    <row r="430" spans="2:14" ht="60" hidden="1" x14ac:dyDescent="0.25">
      <c r="B430" s="137" t="s">
        <v>1128</v>
      </c>
      <c r="C430" s="137" t="s">
        <v>1129</v>
      </c>
      <c r="D430" s="137">
        <v>1981</v>
      </c>
      <c r="E430" s="137" t="s">
        <v>12</v>
      </c>
      <c r="F430" s="137" t="s">
        <v>30</v>
      </c>
      <c r="G430" s="137" t="s">
        <v>38</v>
      </c>
      <c r="H430" s="137" t="s">
        <v>6289</v>
      </c>
      <c r="I430" s="137" t="s">
        <v>6303</v>
      </c>
      <c r="J430" s="137" t="s">
        <v>296</v>
      </c>
      <c r="K430" s="137" t="s">
        <v>297</v>
      </c>
      <c r="L430" s="137">
        <v>55</v>
      </c>
      <c r="M430" s="137" t="s">
        <v>6655</v>
      </c>
      <c r="N430" s="137"/>
    </row>
    <row r="431" spans="2:14" ht="60" hidden="1" x14ac:dyDescent="0.25">
      <c r="B431" s="137" t="s">
        <v>1130</v>
      </c>
      <c r="C431" s="137" t="s">
        <v>1131</v>
      </c>
      <c r="D431" s="137">
        <v>1995</v>
      </c>
      <c r="E431" s="137" t="s">
        <v>12</v>
      </c>
      <c r="F431" s="137" t="s">
        <v>30</v>
      </c>
      <c r="G431" s="137" t="s">
        <v>38</v>
      </c>
      <c r="H431" s="137" t="s">
        <v>18</v>
      </c>
      <c r="I431" s="137" t="s">
        <v>24</v>
      </c>
      <c r="J431" s="137" t="s">
        <v>296</v>
      </c>
      <c r="K431" s="137" t="s">
        <v>297</v>
      </c>
      <c r="L431" s="137">
        <v>58</v>
      </c>
      <c r="M431" s="137" t="s">
        <v>6659</v>
      </c>
      <c r="N431" s="137"/>
    </row>
    <row r="432" spans="2:14" ht="60" hidden="1" x14ac:dyDescent="0.25">
      <c r="B432" s="137" t="s">
        <v>1132</v>
      </c>
      <c r="C432" s="137" t="s">
        <v>1133</v>
      </c>
      <c r="D432" s="137">
        <v>1995</v>
      </c>
      <c r="E432" s="137" t="s">
        <v>12</v>
      </c>
      <c r="F432" s="137" t="s">
        <v>32</v>
      </c>
      <c r="G432" s="137" t="s">
        <v>38</v>
      </c>
      <c r="H432" s="137" t="s">
        <v>11</v>
      </c>
      <c r="I432" s="137" t="s">
        <v>16</v>
      </c>
      <c r="J432" s="137" t="s">
        <v>298</v>
      </c>
      <c r="K432" s="137" t="s">
        <v>299</v>
      </c>
      <c r="L432" s="137">
        <v>55</v>
      </c>
      <c r="M432" s="137" t="s">
        <v>6655</v>
      </c>
      <c r="N432" s="137"/>
    </row>
    <row r="433" spans="2:14" ht="60" hidden="1" x14ac:dyDescent="0.25">
      <c r="B433" s="137" t="s">
        <v>1134</v>
      </c>
      <c r="C433" s="137" t="s">
        <v>1135</v>
      </c>
      <c r="D433" s="137">
        <v>1995</v>
      </c>
      <c r="E433" s="137" t="s">
        <v>12</v>
      </c>
      <c r="F433" s="137" t="s">
        <v>30</v>
      </c>
      <c r="G433" s="137" t="s">
        <v>38</v>
      </c>
      <c r="H433" s="137" t="s">
        <v>13</v>
      </c>
      <c r="I433" s="137" t="s">
        <v>79</v>
      </c>
      <c r="J433" s="137" t="s">
        <v>6261</v>
      </c>
      <c r="K433" s="137" t="s">
        <v>6262</v>
      </c>
      <c r="L433" s="137">
        <v>55</v>
      </c>
      <c r="M433" s="137" t="s">
        <v>6655</v>
      </c>
      <c r="N433" s="137"/>
    </row>
    <row r="434" spans="2:14" ht="60" hidden="1" x14ac:dyDescent="0.25">
      <c r="B434" s="137" t="s">
        <v>1136</v>
      </c>
      <c r="C434" s="137" t="s">
        <v>1137</v>
      </c>
      <c r="D434" s="137">
        <v>1996</v>
      </c>
      <c r="E434" s="137" t="s">
        <v>12</v>
      </c>
      <c r="F434" s="137" t="s">
        <v>30</v>
      </c>
      <c r="G434" s="137" t="s">
        <v>38</v>
      </c>
      <c r="H434" s="137" t="s">
        <v>80</v>
      </c>
      <c r="I434" s="137" t="s">
        <v>6247</v>
      </c>
      <c r="J434" s="137" t="s">
        <v>296</v>
      </c>
      <c r="K434" s="137" t="s">
        <v>297</v>
      </c>
      <c r="L434" s="137">
        <v>55</v>
      </c>
      <c r="M434" s="137" t="s">
        <v>6655</v>
      </c>
      <c r="N434" s="137"/>
    </row>
    <row r="435" spans="2:14" ht="60" hidden="1" x14ac:dyDescent="0.25">
      <c r="B435" s="137" t="s">
        <v>1138</v>
      </c>
      <c r="C435" s="137" t="s">
        <v>1139</v>
      </c>
      <c r="D435" s="137">
        <v>1989</v>
      </c>
      <c r="E435" s="137" t="s">
        <v>12</v>
      </c>
      <c r="F435" s="137" t="s">
        <v>32</v>
      </c>
      <c r="G435" s="137" t="s">
        <v>38</v>
      </c>
      <c r="H435" s="137" t="s">
        <v>13</v>
      </c>
      <c r="I435" s="137" t="s">
        <v>6249</v>
      </c>
      <c r="J435" s="137" t="s">
        <v>291</v>
      </c>
      <c r="K435" s="137" t="s">
        <v>292</v>
      </c>
      <c r="L435" s="137">
        <v>54</v>
      </c>
      <c r="M435" s="137" t="s">
        <v>6655</v>
      </c>
      <c r="N435" s="137"/>
    </row>
    <row r="436" spans="2:14" ht="45" hidden="1" x14ac:dyDescent="0.25">
      <c r="B436" s="137" t="s">
        <v>1140</v>
      </c>
      <c r="C436" s="137" t="s">
        <v>1141</v>
      </c>
      <c r="D436" s="137">
        <v>1994</v>
      </c>
      <c r="E436" s="137" t="s">
        <v>12</v>
      </c>
      <c r="F436" s="137" t="s">
        <v>30</v>
      </c>
      <c r="G436" s="137" t="s">
        <v>38</v>
      </c>
      <c r="H436" s="137" t="s">
        <v>18</v>
      </c>
      <c r="I436" s="137" t="s">
        <v>178</v>
      </c>
      <c r="J436" s="137" t="s">
        <v>298</v>
      </c>
      <c r="K436" s="137" t="s">
        <v>299</v>
      </c>
      <c r="L436" s="137">
        <v>55</v>
      </c>
      <c r="M436" s="137" t="s">
        <v>6664</v>
      </c>
      <c r="N436" s="137"/>
    </row>
    <row r="437" spans="2:14" ht="60" hidden="1" x14ac:dyDescent="0.25">
      <c r="B437" s="137" t="s">
        <v>1142</v>
      </c>
      <c r="C437" s="137" t="s">
        <v>1143</v>
      </c>
      <c r="D437" s="137">
        <v>1989</v>
      </c>
      <c r="E437" s="137" t="s">
        <v>12</v>
      </c>
      <c r="F437" s="137" t="s">
        <v>30</v>
      </c>
      <c r="G437" s="137" t="s">
        <v>38</v>
      </c>
      <c r="H437" s="137" t="s">
        <v>80</v>
      </c>
      <c r="I437" s="137" t="s">
        <v>81</v>
      </c>
      <c r="J437" s="137" t="s">
        <v>291</v>
      </c>
      <c r="K437" s="137" t="s">
        <v>292</v>
      </c>
      <c r="L437" s="137">
        <v>57</v>
      </c>
      <c r="M437" s="137" t="s">
        <v>6659</v>
      </c>
      <c r="N437" s="137"/>
    </row>
    <row r="438" spans="2:14" ht="60" hidden="1" x14ac:dyDescent="0.25">
      <c r="B438" s="137" t="s">
        <v>1144</v>
      </c>
      <c r="C438" s="137" t="s">
        <v>1145</v>
      </c>
      <c r="D438" s="137">
        <v>1993</v>
      </c>
      <c r="E438" s="137" t="s">
        <v>12</v>
      </c>
      <c r="F438" s="137" t="s">
        <v>30</v>
      </c>
      <c r="G438" s="137" t="s">
        <v>38</v>
      </c>
      <c r="H438" s="137" t="s">
        <v>18</v>
      </c>
      <c r="I438" s="137" t="s">
        <v>85</v>
      </c>
      <c r="J438" s="137" t="s">
        <v>296</v>
      </c>
      <c r="K438" s="137" t="s">
        <v>297</v>
      </c>
      <c r="L438" s="137">
        <v>55</v>
      </c>
      <c r="M438" s="137" t="s">
        <v>6655</v>
      </c>
      <c r="N438" s="137"/>
    </row>
    <row r="439" spans="2:14" ht="60" hidden="1" x14ac:dyDescent="0.25">
      <c r="B439" s="137" t="s">
        <v>1146</v>
      </c>
      <c r="C439" s="137" t="s">
        <v>1147</v>
      </c>
      <c r="D439" s="137">
        <v>1990</v>
      </c>
      <c r="E439" s="137" t="s">
        <v>12</v>
      </c>
      <c r="F439" s="137" t="s">
        <v>30</v>
      </c>
      <c r="G439" s="137" t="s">
        <v>38</v>
      </c>
      <c r="H439" s="137" t="s">
        <v>11</v>
      </c>
      <c r="I439" s="137" t="s">
        <v>36</v>
      </c>
      <c r="J439" s="137" t="s">
        <v>291</v>
      </c>
      <c r="K439" s="137" t="s">
        <v>292</v>
      </c>
      <c r="L439" s="137">
        <v>54</v>
      </c>
      <c r="M439" s="137" t="s">
        <v>6655</v>
      </c>
      <c r="N439" s="137"/>
    </row>
    <row r="440" spans="2:14" ht="60" hidden="1" x14ac:dyDescent="0.25">
      <c r="B440" s="137" t="s">
        <v>1148</v>
      </c>
      <c r="C440" s="137" t="s">
        <v>1149</v>
      </c>
      <c r="D440" s="137">
        <v>1981</v>
      </c>
      <c r="E440" s="137" t="s">
        <v>12</v>
      </c>
      <c r="F440" s="137" t="s">
        <v>30</v>
      </c>
      <c r="G440" s="137" t="s">
        <v>38</v>
      </c>
      <c r="H440" s="137" t="s">
        <v>6289</v>
      </c>
      <c r="I440" s="137" t="s">
        <v>85</v>
      </c>
      <c r="J440" s="137" t="s">
        <v>291</v>
      </c>
      <c r="K440" s="137" t="s">
        <v>292</v>
      </c>
      <c r="L440" s="137">
        <v>54</v>
      </c>
      <c r="M440" s="137" t="s">
        <v>6655</v>
      </c>
      <c r="N440" s="137"/>
    </row>
    <row r="441" spans="2:14" ht="60" hidden="1" x14ac:dyDescent="0.25">
      <c r="B441" s="137" t="s">
        <v>1150</v>
      </c>
      <c r="C441" s="137" t="s">
        <v>1151</v>
      </c>
      <c r="D441" s="137">
        <v>1993</v>
      </c>
      <c r="E441" s="137" t="s">
        <v>10</v>
      </c>
      <c r="F441" s="137" t="s">
        <v>114</v>
      </c>
      <c r="G441" s="137" t="s">
        <v>38</v>
      </c>
      <c r="H441" s="137" t="s">
        <v>11</v>
      </c>
      <c r="I441" s="137" t="s">
        <v>17</v>
      </c>
      <c r="J441" s="137" t="s">
        <v>6311</v>
      </c>
      <c r="K441" s="137" t="s">
        <v>6312</v>
      </c>
      <c r="L441" s="137">
        <v>55</v>
      </c>
      <c r="M441" s="137" t="s">
        <v>6655</v>
      </c>
      <c r="N441" s="137"/>
    </row>
    <row r="442" spans="2:14" ht="60" hidden="1" x14ac:dyDescent="0.25">
      <c r="B442" s="137" t="s">
        <v>1152</v>
      </c>
      <c r="C442" s="137" t="s">
        <v>1153</v>
      </c>
      <c r="D442" s="137">
        <v>1988</v>
      </c>
      <c r="E442" s="137" t="s">
        <v>12</v>
      </c>
      <c r="F442" s="137" t="s">
        <v>30</v>
      </c>
      <c r="G442" s="137" t="s">
        <v>38</v>
      </c>
      <c r="H442" s="137" t="s">
        <v>11</v>
      </c>
      <c r="I442" s="137" t="s">
        <v>6313</v>
      </c>
      <c r="J442" s="137" t="s">
        <v>296</v>
      </c>
      <c r="K442" s="137" t="s">
        <v>297</v>
      </c>
      <c r="L442" s="137">
        <v>57</v>
      </c>
      <c r="M442" s="137" t="s">
        <v>6655</v>
      </c>
      <c r="N442" s="137"/>
    </row>
    <row r="443" spans="2:14" ht="60" hidden="1" x14ac:dyDescent="0.25">
      <c r="B443" s="137" t="s">
        <v>1154</v>
      </c>
      <c r="C443" s="137" t="s">
        <v>1155</v>
      </c>
      <c r="D443" s="137">
        <v>1986</v>
      </c>
      <c r="E443" s="137" t="s">
        <v>12</v>
      </c>
      <c r="F443" s="137" t="s">
        <v>30</v>
      </c>
      <c r="G443" s="137" t="s">
        <v>38</v>
      </c>
      <c r="H443" s="137" t="s">
        <v>18</v>
      </c>
      <c r="I443" s="137" t="s">
        <v>21</v>
      </c>
      <c r="J443" s="137" t="s">
        <v>296</v>
      </c>
      <c r="K443" s="137" t="s">
        <v>297</v>
      </c>
      <c r="L443" s="137">
        <v>55</v>
      </c>
      <c r="M443" s="137" t="s">
        <v>6655</v>
      </c>
      <c r="N443" s="137"/>
    </row>
    <row r="444" spans="2:14" ht="60" hidden="1" x14ac:dyDescent="0.25">
      <c r="B444" s="137" t="s">
        <v>1156</v>
      </c>
      <c r="C444" s="137" t="s">
        <v>1157</v>
      </c>
      <c r="D444" s="137">
        <v>1988</v>
      </c>
      <c r="E444" s="137" t="s">
        <v>12</v>
      </c>
      <c r="F444" s="137" t="s">
        <v>30</v>
      </c>
      <c r="G444" s="137" t="s">
        <v>38</v>
      </c>
      <c r="H444" s="137" t="s">
        <v>11</v>
      </c>
      <c r="I444" s="137" t="s">
        <v>170</v>
      </c>
      <c r="J444" s="137" t="s">
        <v>296</v>
      </c>
      <c r="K444" s="137" t="s">
        <v>297</v>
      </c>
      <c r="L444" s="137">
        <v>57</v>
      </c>
      <c r="M444" s="137" t="s">
        <v>6655</v>
      </c>
      <c r="N444" s="137"/>
    </row>
    <row r="445" spans="2:14" ht="60" hidden="1" x14ac:dyDescent="0.25">
      <c r="B445" s="137" t="s">
        <v>1158</v>
      </c>
      <c r="C445" s="137" t="s">
        <v>1159</v>
      </c>
      <c r="D445" s="137">
        <v>1993</v>
      </c>
      <c r="E445" s="137" t="s">
        <v>10</v>
      </c>
      <c r="F445" s="137" t="s">
        <v>115</v>
      </c>
      <c r="G445" s="137" t="s">
        <v>38</v>
      </c>
      <c r="H445" s="137" t="s">
        <v>11</v>
      </c>
      <c r="I445" s="137" t="s">
        <v>110</v>
      </c>
      <c r="J445" s="137" t="s">
        <v>6265</v>
      </c>
      <c r="K445" s="137" t="s">
        <v>6266</v>
      </c>
      <c r="L445" s="137">
        <v>0</v>
      </c>
      <c r="M445" s="137" t="s">
        <v>6655</v>
      </c>
      <c r="N445" s="137"/>
    </row>
    <row r="446" spans="2:14" ht="60" hidden="1" x14ac:dyDescent="0.25">
      <c r="B446" s="137" t="s">
        <v>1160</v>
      </c>
      <c r="C446" s="137" t="s">
        <v>1161</v>
      </c>
      <c r="D446" s="137">
        <v>1982</v>
      </c>
      <c r="E446" s="137" t="s">
        <v>12</v>
      </c>
      <c r="F446" s="137" t="s">
        <v>30</v>
      </c>
      <c r="G446" s="137" t="s">
        <v>38</v>
      </c>
      <c r="H446" s="137" t="s">
        <v>18</v>
      </c>
      <c r="I446" s="137" t="s">
        <v>77</v>
      </c>
      <c r="J446" s="137" t="s">
        <v>291</v>
      </c>
      <c r="K446" s="137" t="s">
        <v>292</v>
      </c>
      <c r="L446" s="137">
        <v>55</v>
      </c>
      <c r="M446" s="137" t="s">
        <v>6655</v>
      </c>
      <c r="N446" s="137"/>
    </row>
    <row r="447" spans="2:14" ht="90" hidden="1" x14ac:dyDescent="0.25">
      <c r="B447" s="137" t="s">
        <v>1162</v>
      </c>
      <c r="C447" s="137" t="s">
        <v>1163</v>
      </c>
      <c r="D447" s="137">
        <v>1990</v>
      </c>
      <c r="E447" s="137" t="s">
        <v>12</v>
      </c>
      <c r="F447" s="137" t="s">
        <v>30</v>
      </c>
      <c r="G447" s="137" t="s">
        <v>38</v>
      </c>
      <c r="H447" s="137" t="s">
        <v>11</v>
      </c>
      <c r="I447" s="137" t="s">
        <v>6314</v>
      </c>
      <c r="J447" s="137" t="s">
        <v>296</v>
      </c>
      <c r="K447" s="137" t="s">
        <v>297</v>
      </c>
      <c r="L447" s="137">
        <v>55</v>
      </c>
      <c r="M447" s="137" t="s">
        <v>6665</v>
      </c>
      <c r="N447" s="137"/>
    </row>
    <row r="448" spans="2:14" ht="60" hidden="1" x14ac:dyDescent="0.25">
      <c r="B448" s="137" t="s">
        <v>1164</v>
      </c>
      <c r="C448" s="137" t="s">
        <v>1165</v>
      </c>
      <c r="D448" s="137">
        <v>1988</v>
      </c>
      <c r="E448" s="137" t="s">
        <v>12</v>
      </c>
      <c r="F448" s="137" t="s">
        <v>30</v>
      </c>
      <c r="G448" s="137" t="s">
        <v>38</v>
      </c>
      <c r="H448" s="137" t="s">
        <v>6289</v>
      </c>
      <c r="I448" s="137" t="s">
        <v>6315</v>
      </c>
      <c r="J448" s="137" t="s">
        <v>296</v>
      </c>
      <c r="K448" s="137" t="s">
        <v>297</v>
      </c>
      <c r="L448" s="137">
        <v>55</v>
      </c>
      <c r="M448" s="137" t="s">
        <v>6655</v>
      </c>
      <c r="N448" s="137"/>
    </row>
    <row r="449" spans="2:14" ht="60" hidden="1" x14ac:dyDescent="0.25">
      <c r="B449" s="137" t="s">
        <v>1166</v>
      </c>
      <c r="C449" s="137" t="s">
        <v>1167</v>
      </c>
      <c r="D449" s="137">
        <v>1985</v>
      </c>
      <c r="E449" s="137" t="s">
        <v>12</v>
      </c>
      <c r="F449" s="137" t="s">
        <v>30</v>
      </c>
      <c r="G449" s="137" t="s">
        <v>38</v>
      </c>
      <c r="H449" s="137" t="s">
        <v>18</v>
      </c>
      <c r="I449" s="137" t="s">
        <v>170</v>
      </c>
      <c r="J449" s="137" t="s">
        <v>296</v>
      </c>
      <c r="K449" s="137" t="s">
        <v>297</v>
      </c>
      <c r="L449" s="137">
        <v>57</v>
      </c>
      <c r="M449" s="137" t="s">
        <v>6659</v>
      </c>
      <c r="N449" s="137"/>
    </row>
    <row r="450" spans="2:14" ht="60" hidden="1" x14ac:dyDescent="0.25">
      <c r="B450" s="137" t="s">
        <v>1168</v>
      </c>
      <c r="C450" s="137" t="s">
        <v>1169</v>
      </c>
      <c r="D450" s="137">
        <v>1990</v>
      </c>
      <c r="E450" s="137" t="s">
        <v>12</v>
      </c>
      <c r="F450" s="137" t="s">
        <v>32</v>
      </c>
      <c r="G450" s="137" t="s">
        <v>38</v>
      </c>
      <c r="H450" s="137" t="s">
        <v>11</v>
      </c>
      <c r="I450" s="137" t="s">
        <v>16</v>
      </c>
      <c r="J450" s="137" t="s">
        <v>291</v>
      </c>
      <c r="K450" s="137" t="s">
        <v>292</v>
      </c>
      <c r="L450" s="137">
        <v>55</v>
      </c>
      <c r="M450" s="137" t="s">
        <v>6655</v>
      </c>
      <c r="N450" s="137"/>
    </row>
    <row r="451" spans="2:14" ht="60" hidden="1" x14ac:dyDescent="0.25">
      <c r="B451" s="137" t="s">
        <v>1170</v>
      </c>
      <c r="C451" s="137" t="s">
        <v>1171</v>
      </c>
      <c r="D451" s="137">
        <v>1993</v>
      </c>
      <c r="E451" s="137" t="s">
        <v>12</v>
      </c>
      <c r="F451" s="137" t="s">
        <v>1172</v>
      </c>
      <c r="G451" s="137" t="s">
        <v>38</v>
      </c>
      <c r="H451" s="137" t="s">
        <v>11</v>
      </c>
      <c r="I451" s="137" t="s">
        <v>110</v>
      </c>
      <c r="J451" s="137" t="s">
        <v>298</v>
      </c>
      <c r="K451" s="137" t="s">
        <v>299</v>
      </c>
      <c r="L451" s="137">
        <v>55</v>
      </c>
      <c r="M451" s="137" t="s">
        <v>6655</v>
      </c>
      <c r="N451" s="137"/>
    </row>
    <row r="452" spans="2:14" ht="60" hidden="1" x14ac:dyDescent="0.25">
      <c r="B452" s="137" t="s">
        <v>1173</v>
      </c>
      <c r="C452" s="137" t="s">
        <v>644</v>
      </c>
      <c r="D452" s="137">
        <v>1991</v>
      </c>
      <c r="E452" s="137" t="s">
        <v>12</v>
      </c>
      <c r="F452" s="137" t="s">
        <v>30</v>
      </c>
      <c r="G452" s="137" t="s">
        <v>38</v>
      </c>
      <c r="H452" s="137" t="s">
        <v>13</v>
      </c>
      <c r="I452" s="137" t="s">
        <v>6287</v>
      </c>
      <c r="J452" s="137" t="s">
        <v>291</v>
      </c>
      <c r="K452" s="137" t="s">
        <v>292</v>
      </c>
      <c r="L452" s="137">
        <v>55</v>
      </c>
      <c r="M452" s="137" t="s">
        <v>6659</v>
      </c>
      <c r="N452" s="137"/>
    </row>
    <row r="453" spans="2:14" ht="60" hidden="1" x14ac:dyDescent="0.25">
      <c r="B453" s="137" t="s">
        <v>1174</v>
      </c>
      <c r="C453" s="137" t="s">
        <v>1175</v>
      </c>
      <c r="D453" s="137">
        <v>1991</v>
      </c>
      <c r="E453" s="137" t="s">
        <v>12</v>
      </c>
      <c r="F453" s="137" t="s">
        <v>30</v>
      </c>
      <c r="G453" s="137" t="s">
        <v>38</v>
      </c>
      <c r="H453" s="137" t="s">
        <v>11</v>
      </c>
      <c r="I453" s="137" t="s">
        <v>79</v>
      </c>
      <c r="J453" s="137" t="s">
        <v>296</v>
      </c>
      <c r="K453" s="137" t="s">
        <v>297</v>
      </c>
      <c r="L453" s="137">
        <v>55</v>
      </c>
      <c r="M453" s="137" t="s">
        <v>6655</v>
      </c>
      <c r="N453" s="137"/>
    </row>
    <row r="454" spans="2:14" ht="60" hidden="1" x14ac:dyDescent="0.25">
      <c r="B454" s="137" t="s">
        <v>1176</v>
      </c>
      <c r="C454" s="137" t="s">
        <v>204</v>
      </c>
      <c r="D454" s="137">
        <v>1993</v>
      </c>
      <c r="E454" s="137" t="s">
        <v>12</v>
      </c>
      <c r="F454" s="137" t="s">
        <v>30</v>
      </c>
      <c r="G454" s="137" t="s">
        <v>38</v>
      </c>
      <c r="H454" s="137" t="s">
        <v>11</v>
      </c>
      <c r="I454" s="137" t="s">
        <v>79</v>
      </c>
      <c r="J454" s="137" t="s">
        <v>298</v>
      </c>
      <c r="K454" s="137" t="s">
        <v>299</v>
      </c>
      <c r="L454" s="137">
        <v>57</v>
      </c>
      <c r="M454" s="137" t="s">
        <v>6659</v>
      </c>
      <c r="N454" s="137"/>
    </row>
    <row r="455" spans="2:14" ht="60" hidden="1" x14ac:dyDescent="0.25">
      <c r="B455" s="137" t="s">
        <v>1177</v>
      </c>
      <c r="C455" s="137" t="s">
        <v>1178</v>
      </c>
      <c r="D455" s="137">
        <v>1988</v>
      </c>
      <c r="E455" s="137" t="s">
        <v>12</v>
      </c>
      <c r="F455" s="137" t="s">
        <v>30</v>
      </c>
      <c r="G455" s="137" t="s">
        <v>38</v>
      </c>
      <c r="H455" s="137" t="s">
        <v>18</v>
      </c>
      <c r="I455" s="137" t="s">
        <v>6310</v>
      </c>
      <c r="J455" s="137" t="s">
        <v>296</v>
      </c>
      <c r="K455" s="137" t="s">
        <v>297</v>
      </c>
      <c r="L455" s="137">
        <v>57</v>
      </c>
      <c r="M455" s="137" t="s">
        <v>6659</v>
      </c>
      <c r="N455" s="137"/>
    </row>
    <row r="456" spans="2:14" ht="60" hidden="1" x14ac:dyDescent="0.25">
      <c r="B456" s="137" t="s">
        <v>1179</v>
      </c>
      <c r="C456" s="137" t="s">
        <v>1180</v>
      </c>
      <c r="D456" s="137">
        <v>1988</v>
      </c>
      <c r="E456" s="137" t="s">
        <v>12</v>
      </c>
      <c r="F456" s="137" t="s">
        <v>30</v>
      </c>
      <c r="G456" s="137" t="s">
        <v>38</v>
      </c>
      <c r="H456" s="137" t="s">
        <v>18</v>
      </c>
      <c r="I456" s="137" t="s">
        <v>6253</v>
      </c>
      <c r="J456" s="137" t="s">
        <v>296</v>
      </c>
      <c r="K456" s="137" t="s">
        <v>297</v>
      </c>
      <c r="L456" s="137">
        <v>55</v>
      </c>
      <c r="M456" s="137" t="s">
        <v>6655</v>
      </c>
      <c r="N456" s="137"/>
    </row>
    <row r="457" spans="2:14" ht="60" hidden="1" x14ac:dyDescent="0.25">
      <c r="B457" s="137" t="s">
        <v>1181</v>
      </c>
      <c r="C457" s="137" t="s">
        <v>1182</v>
      </c>
      <c r="D457" s="137">
        <v>1991</v>
      </c>
      <c r="E457" s="137" t="s">
        <v>12</v>
      </c>
      <c r="F457" s="137" t="s">
        <v>30</v>
      </c>
      <c r="G457" s="137" t="s">
        <v>38</v>
      </c>
      <c r="H457" s="137" t="s">
        <v>13</v>
      </c>
      <c r="I457" s="137" t="s">
        <v>180</v>
      </c>
      <c r="J457" s="137" t="s">
        <v>296</v>
      </c>
      <c r="K457" s="137" t="s">
        <v>297</v>
      </c>
      <c r="L457" s="137">
        <v>55</v>
      </c>
      <c r="M457" s="137" t="s">
        <v>6655</v>
      </c>
      <c r="N457" s="137"/>
    </row>
    <row r="458" spans="2:14" ht="60" hidden="1" x14ac:dyDescent="0.25">
      <c r="B458" s="137" t="s">
        <v>1183</v>
      </c>
      <c r="C458" s="137" t="s">
        <v>1184</v>
      </c>
      <c r="D458" s="137">
        <v>1992</v>
      </c>
      <c r="E458" s="137" t="s">
        <v>12</v>
      </c>
      <c r="F458" s="137" t="s">
        <v>161</v>
      </c>
      <c r="G458" s="137" t="s">
        <v>38</v>
      </c>
      <c r="H458" s="137" t="s">
        <v>29</v>
      </c>
      <c r="I458" s="137" t="s">
        <v>14</v>
      </c>
      <c r="J458" s="137" t="s">
        <v>6316</v>
      </c>
      <c r="K458" s="137" t="s">
        <v>6317</v>
      </c>
      <c r="L458" s="137">
        <v>55</v>
      </c>
      <c r="M458" s="137" t="s">
        <v>6655</v>
      </c>
      <c r="N458" s="137"/>
    </row>
    <row r="459" spans="2:14" ht="60" hidden="1" x14ac:dyDescent="0.25">
      <c r="B459" s="137" t="s">
        <v>1185</v>
      </c>
      <c r="C459" s="137" t="s">
        <v>1186</v>
      </c>
      <c r="D459" s="137">
        <v>1987</v>
      </c>
      <c r="E459" s="137" t="s">
        <v>12</v>
      </c>
      <c r="F459" s="137" t="s">
        <v>30</v>
      </c>
      <c r="G459" s="137" t="s">
        <v>38</v>
      </c>
      <c r="H459" s="137" t="s">
        <v>11</v>
      </c>
      <c r="I459" s="137" t="s">
        <v>28</v>
      </c>
      <c r="J459" s="137" t="s">
        <v>296</v>
      </c>
      <c r="K459" s="137" t="s">
        <v>297</v>
      </c>
      <c r="L459" s="137">
        <v>55</v>
      </c>
      <c r="M459" s="137" t="s">
        <v>6655</v>
      </c>
      <c r="N459" s="137"/>
    </row>
    <row r="460" spans="2:14" ht="90" hidden="1" x14ac:dyDescent="0.25">
      <c r="B460" s="137" t="s">
        <v>1187</v>
      </c>
      <c r="C460" s="137" t="s">
        <v>1188</v>
      </c>
      <c r="D460" s="137">
        <v>1996</v>
      </c>
      <c r="E460" s="137" t="s">
        <v>12</v>
      </c>
      <c r="F460" s="137" t="s">
        <v>30</v>
      </c>
      <c r="G460" s="137" t="s">
        <v>38</v>
      </c>
      <c r="H460" s="137" t="s">
        <v>13</v>
      </c>
      <c r="I460" s="137" t="s">
        <v>85</v>
      </c>
      <c r="J460" s="137" t="s">
        <v>296</v>
      </c>
      <c r="K460" s="137" t="s">
        <v>297</v>
      </c>
      <c r="L460" s="137">
        <v>55</v>
      </c>
      <c r="M460" s="137" t="s">
        <v>6666</v>
      </c>
      <c r="N460" s="137"/>
    </row>
    <row r="461" spans="2:14" ht="60" hidden="1" x14ac:dyDescent="0.25">
      <c r="B461" s="137" t="s">
        <v>1189</v>
      </c>
      <c r="C461" s="137" t="s">
        <v>1190</v>
      </c>
      <c r="D461" s="137">
        <v>1990</v>
      </c>
      <c r="E461" s="137" t="s">
        <v>12</v>
      </c>
      <c r="F461" s="137" t="s">
        <v>1191</v>
      </c>
      <c r="G461" s="137" t="s">
        <v>38</v>
      </c>
      <c r="H461" s="137" t="s">
        <v>11</v>
      </c>
      <c r="I461" s="137" t="s">
        <v>178</v>
      </c>
      <c r="J461" s="137" t="s">
        <v>291</v>
      </c>
      <c r="K461" s="137" t="s">
        <v>292</v>
      </c>
      <c r="L461" s="137">
        <v>55</v>
      </c>
      <c r="M461" s="137" t="s">
        <v>6655</v>
      </c>
      <c r="N461" s="137"/>
    </row>
    <row r="462" spans="2:14" ht="60" hidden="1" x14ac:dyDescent="0.25">
      <c r="B462" s="137" t="s">
        <v>1192</v>
      </c>
      <c r="C462" s="137" t="s">
        <v>1193</v>
      </c>
      <c r="D462" s="137">
        <v>1993</v>
      </c>
      <c r="E462" s="137" t="s">
        <v>12</v>
      </c>
      <c r="F462" s="137" t="s">
        <v>30</v>
      </c>
      <c r="G462" s="137" t="s">
        <v>38</v>
      </c>
      <c r="H462" s="137" t="s">
        <v>11</v>
      </c>
      <c r="I462" s="137" t="s">
        <v>16</v>
      </c>
      <c r="J462" s="137" t="s">
        <v>296</v>
      </c>
      <c r="K462" s="137" t="s">
        <v>297</v>
      </c>
      <c r="L462" s="137">
        <v>55</v>
      </c>
      <c r="M462" s="137" t="s">
        <v>6655</v>
      </c>
      <c r="N462" s="137"/>
    </row>
    <row r="463" spans="2:14" ht="60" hidden="1" x14ac:dyDescent="0.25">
      <c r="B463" s="137" t="s">
        <v>1194</v>
      </c>
      <c r="C463" s="137" t="s">
        <v>1195</v>
      </c>
      <c r="D463" s="137">
        <v>1990</v>
      </c>
      <c r="E463" s="137" t="s">
        <v>12</v>
      </c>
      <c r="F463" s="137" t="s">
        <v>32</v>
      </c>
      <c r="G463" s="137" t="s">
        <v>38</v>
      </c>
      <c r="H463" s="137" t="s">
        <v>80</v>
      </c>
      <c r="I463" s="137" t="s">
        <v>6278</v>
      </c>
      <c r="J463" s="137" t="s">
        <v>296</v>
      </c>
      <c r="K463" s="137" t="s">
        <v>297</v>
      </c>
      <c r="L463" s="137">
        <v>55</v>
      </c>
      <c r="M463" s="137" t="s">
        <v>6655</v>
      </c>
      <c r="N463" s="137"/>
    </row>
    <row r="464" spans="2:14" ht="60" hidden="1" x14ac:dyDescent="0.25">
      <c r="B464" s="137" t="s">
        <v>1196</v>
      </c>
      <c r="C464" s="137" t="s">
        <v>1197</v>
      </c>
      <c r="D464" s="137">
        <v>1990</v>
      </c>
      <c r="E464" s="137" t="s">
        <v>12</v>
      </c>
      <c r="F464" s="137" t="s">
        <v>413</v>
      </c>
      <c r="G464" s="137" t="s">
        <v>38</v>
      </c>
      <c r="H464" s="137" t="s">
        <v>11</v>
      </c>
      <c r="I464" s="137" t="s">
        <v>170</v>
      </c>
      <c r="J464" s="137" t="s">
        <v>291</v>
      </c>
      <c r="K464" s="137" t="s">
        <v>292</v>
      </c>
      <c r="L464" s="137">
        <v>55</v>
      </c>
      <c r="M464" s="137" t="s">
        <v>6655</v>
      </c>
      <c r="N464" s="137"/>
    </row>
    <row r="465" spans="2:14" ht="45" hidden="1" x14ac:dyDescent="0.25">
      <c r="B465" s="137" t="s">
        <v>1198</v>
      </c>
      <c r="C465" s="137" t="s">
        <v>1199</v>
      </c>
      <c r="D465" s="137">
        <v>1989</v>
      </c>
      <c r="E465" s="137" t="s">
        <v>12</v>
      </c>
      <c r="F465" s="137" t="s">
        <v>32</v>
      </c>
      <c r="G465" s="137" t="s">
        <v>38</v>
      </c>
      <c r="H465" s="137" t="s">
        <v>18</v>
      </c>
      <c r="I465" s="137" t="s">
        <v>85</v>
      </c>
      <c r="J465" s="137" t="s">
        <v>6294</v>
      </c>
      <c r="K465" s="137" t="s">
        <v>6295</v>
      </c>
      <c r="L465" s="137">
        <v>50</v>
      </c>
      <c r="M465" s="137" t="s">
        <v>6657</v>
      </c>
      <c r="N465" s="137"/>
    </row>
    <row r="466" spans="2:14" ht="60" hidden="1" x14ac:dyDescent="0.25">
      <c r="B466" s="137" t="s">
        <v>1200</v>
      </c>
      <c r="C466" s="137" t="s">
        <v>1201</v>
      </c>
      <c r="D466" s="137">
        <v>1990</v>
      </c>
      <c r="E466" s="137" t="s">
        <v>12</v>
      </c>
      <c r="F466" s="137" t="s">
        <v>32</v>
      </c>
      <c r="G466" s="137" t="s">
        <v>38</v>
      </c>
      <c r="H466" s="137" t="s">
        <v>11</v>
      </c>
      <c r="I466" s="137" t="s">
        <v>21</v>
      </c>
      <c r="J466" s="137" t="s">
        <v>291</v>
      </c>
      <c r="K466" s="137" t="s">
        <v>292</v>
      </c>
      <c r="L466" s="137">
        <v>54</v>
      </c>
      <c r="M466" s="137" t="s">
        <v>6655</v>
      </c>
      <c r="N466" s="137"/>
    </row>
    <row r="467" spans="2:14" ht="60" hidden="1" x14ac:dyDescent="0.25">
      <c r="B467" s="137" t="s">
        <v>1202</v>
      </c>
      <c r="C467" s="137" t="s">
        <v>1203</v>
      </c>
      <c r="D467" s="137">
        <v>1989</v>
      </c>
      <c r="E467" s="137" t="s">
        <v>12</v>
      </c>
      <c r="F467" s="137" t="s">
        <v>30</v>
      </c>
      <c r="G467" s="137" t="s">
        <v>38</v>
      </c>
      <c r="H467" s="137" t="s">
        <v>6289</v>
      </c>
      <c r="I467" s="137" t="s">
        <v>86</v>
      </c>
      <c r="J467" s="137" t="s">
        <v>296</v>
      </c>
      <c r="K467" s="137" t="s">
        <v>297</v>
      </c>
      <c r="L467" s="137">
        <v>55</v>
      </c>
      <c r="M467" s="137" t="s">
        <v>6655</v>
      </c>
      <c r="N467" s="137"/>
    </row>
    <row r="468" spans="2:14" ht="60" hidden="1" x14ac:dyDescent="0.25">
      <c r="B468" s="137" t="s">
        <v>1204</v>
      </c>
      <c r="C468" s="137" t="s">
        <v>1205</v>
      </c>
      <c r="D468" s="137">
        <v>1991</v>
      </c>
      <c r="E468" s="137" t="s">
        <v>12</v>
      </c>
      <c r="F468" s="137" t="s">
        <v>30</v>
      </c>
      <c r="G468" s="137" t="s">
        <v>39</v>
      </c>
      <c r="H468" s="137" t="s">
        <v>6289</v>
      </c>
      <c r="I468" s="137" t="s">
        <v>6318</v>
      </c>
      <c r="J468" s="137" t="s">
        <v>296</v>
      </c>
      <c r="K468" s="137" t="s">
        <v>297</v>
      </c>
      <c r="L468" s="137">
        <v>53</v>
      </c>
      <c r="M468" s="137" t="s">
        <v>6557</v>
      </c>
      <c r="N468" s="137"/>
    </row>
    <row r="469" spans="2:14" ht="60" hidden="1" x14ac:dyDescent="0.25">
      <c r="B469" s="137" t="s">
        <v>1206</v>
      </c>
      <c r="C469" s="137" t="s">
        <v>1207</v>
      </c>
      <c r="D469" s="137">
        <v>1981</v>
      </c>
      <c r="E469" s="137" t="s">
        <v>12</v>
      </c>
      <c r="F469" s="137" t="s">
        <v>30</v>
      </c>
      <c r="G469" s="137" t="s">
        <v>39</v>
      </c>
      <c r="H469" s="137" t="s">
        <v>18</v>
      </c>
      <c r="I469" s="137" t="s">
        <v>77</v>
      </c>
      <c r="J469" s="137" t="s">
        <v>291</v>
      </c>
      <c r="K469" s="137" t="s">
        <v>292</v>
      </c>
      <c r="L469" s="137">
        <v>53</v>
      </c>
      <c r="M469" s="137" t="s">
        <v>6557</v>
      </c>
      <c r="N469" s="137"/>
    </row>
    <row r="470" spans="2:14" ht="60" hidden="1" x14ac:dyDescent="0.25">
      <c r="B470" s="137" t="s">
        <v>1208</v>
      </c>
      <c r="C470" s="137" t="s">
        <v>1209</v>
      </c>
      <c r="D470" s="137">
        <v>1992</v>
      </c>
      <c r="E470" s="137" t="s">
        <v>12</v>
      </c>
      <c r="F470" s="137" t="s">
        <v>32</v>
      </c>
      <c r="G470" s="137" t="s">
        <v>39</v>
      </c>
      <c r="H470" s="137" t="s">
        <v>18</v>
      </c>
      <c r="I470" s="137" t="s">
        <v>177</v>
      </c>
      <c r="J470" s="137" t="s">
        <v>296</v>
      </c>
      <c r="K470" s="137" t="s">
        <v>297</v>
      </c>
      <c r="L470" s="137">
        <v>53</v>
      </c>
      <c r="M470" s="137" t="s">
        <v>6557</v>
      </c>
      <c r="N470" s="137"/>
    </row>
    <row r="471" spans="2:14" ht="60" hidden="1" x14ac:dyDescent="0.25">
      <c r="B471" s="137" t="s">
        <v>1210</v>
      </c>
      <c r="C471" s="137" t="s">
        <v>1211</v>
      </c>
      <c r="D471" s="137">
        <v>1989</v>
      </c>
      <c r="E471" s="137" t="s">
        <v>12</v>
      </c>
      <c r="F471" s="137" t="s">
        <v>32</v>
      </c>
      <c r="G471" s="137" t="s">
        <v>39</v>
      </c>
      <c r="H471" s="137" t="s">
        <v>11</v>
      </c>
      <c r="I471" s="137" t="s">
        <v>224</v>
      </c>
      <c r="J471" s="137" t="s">
        <v>296</v>
      </c>
      <c r="K471" s="137" t="s">
        <v>297</v>
      </c>
      <c r="L471" s="137">
        <v>51</v>
      </c>
      <c r="M471" s="137" t="s">
        <v>6557</v>
      </c>
      <c r="N471" s="137"/>
    </row>
    <row r="472" spans="2:14" ht="60" hidden="1" x14ac:dyDescent="0.25">
      <c r="B472" s="137" t="s">
        <v>1212</v>
      </c>
      <c r="C472" s="137" t="s">
        <v>1213</v>
      </c>
      <c r="D472" s="137">
        <v>1995</v>
      </c>
      <c r="E472" s="137" t="s">
        <v>12</v>
      </c>
      <c r="F472" s="137" t="s">
        <v>161</v>
      </c>
      <c r="G472" s="137" t="s">
        <v>39</v>
      </c>
      <c r="H472" s="137" t="s">
        <v>176</v>
      </c>
      <c r="I472" s="137"/>
      <c r="J472" s="137" t="s">
        <v>6316</v>
      </c>
      <c r="K472" s="137" t="s">
        <v>6317</v>
      </c>
      <c r="L472" s="137">
        <v>52</v>
      </c>
      <c r="M472" s="137" t="s">
        <v>6557</v>
      </c>
      <c r="N472" s="137"/>
    </row>
    <row r="473" spans="2:14" ht="60" hidden="1" x14ac:dyDescent="0.25">
      <c r="B473" s="137" t="s">
        <v>1214</v>
      </c>
      <c r="C473" s="137" t="s">
        <v>1215</v>
      </c>
      <c r="D473" s="137">
        <v>1995</v>
      </c>
      <c r="E473" s="137" t="s">
        <v>12</v>
      </c>
      <c r="F473" s="137" t="s">
        <v>30</v>
      </c>
      <c r="G473" s="137" t="s">
        <v>39</v>
      </c>
      <c r="H473" s="137" t="s">
        <v>13</v>
      </c>
      <c r="I473" s="137" t="s">
        <v>16</v>
      </c>
      <c r="J473" s="137" t="s">
        <v>296</v>
      </c>
      <c r="K473" s="137" t="s">
        <v>297</v>
      </c>
      <c r="L473" s="137">
        <v>52</v>
      </c>
      <c r="M473" s="137" t="s">
        <v>6557</v>
      </c>
      <c r="N473" s="137"/>
    </row>
    <row r="474" spans="2:14" ht="60" hidden="1" x14ac:dyDescent="0.25">
      <c r="B474" s="137" t="s">
        <v>1216</v>
      </c>
      <c r="C474" s="137" t="s">
        <v>606</v>
      </c>
      <c r="D474" s="137">
        <v>1988</v>
      </c>
      <c r="E474" s="137" t="s">
        <v>12</v>
      </c>
      <c r="F474" s="137" t="s">
        <v>30</v>
      </c>
      <c r="G474" s="137" t="s">
        <v>39</v>
      </c>
      <c r="H474" s="137" t="s">
        <v>13</v>
      </c>
      <c r="I474" s="137" t="s">
        <v>85</v>
      </c>
      <c r="J474" s="137" t="s">
        <v>291</v>
      </c>
      <c r="K474" s="137" t="s">
        <v>292</v>
      </c>
      <c r="L474" s="137">
        <v>50</v>
      </c>
      <c r="M474" s="137" t="s">
        <v>6557</v>
      </c>
      <c r="N474" s="137"/>
    </row>
    <row r="475" spans="2:14" ht="60" hidden="1" x14ac:dyDescent="0.25">
      <c r="B475" s="137" t="s">
        <v>1217</v>
      </c>
      <c r="C475" s="137" t="s">
        <v>1218</v>
      </c>
      <c r="D475" s="137">
        <v>1992</v>
      </c>
      <c r="E475" s="137" t="s">
        <v>12</v>
      </c>
      <c r="F475" s="137" t="s">
        <v>32</v>
      </c>
      <c r="G475" s="137" t="s">
        <v>39</v>
      </c>
      <c r="H475" s="137" t="s">
        <v>13</v>
      </c>
      <c r="I475" s="137" t="s">
        <v>6249</v>
      </c>
      <c r="J475" s="137" t="s">
        <v>291</v>
      </c>
      <c r="K475" s="137" t="s">
        <v>292</v>
      </c>
      <c r="L475" s="137">
        <v>50</v>
      </c>
      <c r="M475" s="137" t="s">
        <v>6557</v>
      </c>
      <c r="N475" s="137"/>
    </row>
    <row r="476" spans="2:14" ht="60" hidden="1" x14ac:dyDescent="0.25">
      <c r="B476" s="137" t="s">
        <v>1219</v>
      </c>
      <c r="C476" s="137" t="s">
        <v>1220</v>
      </c>
      <c r="D476" s="137">
        <v>1987</v>
      </c>
      <c r="E476" s="137" t="s">
        <v>12</v>
      </c>
      <c r="F476" s="137" t="s">
        <v>30</v>
      </c>
      <c r="G476" s="137" t="s">
        <v>39</v>
      </c>
      <c r="H476" s="137" t="s">
        <v>13</v>
      </c>
      <c r="I476" s="137" t="s">
        <v>110</v>
      </c>
      <c r="J476" s="137" t="s">
        <v>291</v>
      </c>
      <c r="K476" s="137" t="s">
        <v>292</v>
      </c>
      <c r="L476" s="137">
        <v>52</v>
      </c>
      <c r="M476" s="137" t="s">
        <v>6557</v>
      </c>
      <c r="N476" s="137"/>
    </row>
    <row r="477" spans="2:14" ht="60" hidden="1" x14ac:dyDescent="0.25">
      <c r="B477" s="137" t="s">
        <v>1221</v>
      </c>
      <c r="C477" s="137" t="s">
        <v>1222</v>
      </c>
      <c r="D477" s="137">
        <v>1993</v>
      </c>
      <c r="E477" s="137" t="s">
        <v>12</v>
      </c>
      <c r="F477" s="137" t="s">
        <v>488</v>
      </c>
      <c r="G477" s="137" t="s">
        <v>39</v>
      </c>
      <c r="H477" s="137" t="s">
        <v>13</v>
      </c>
      <c r="I477" s="137" t="s">
        <v>79</v>
      </c>
      <c r="J477" s="137" t="s">
        <v>296</v>
      </c>
      <c r="K477" s="137" t="s">
        <v>297</v>
      </c>
      <c r="L477" s="137">
        <v>52</v>
      </c>
      <c r="M477" s="137" t="s">
        <v>6557</v>
      </c>
      <c r="N477" s="137"/>
    </row>
    <row r="478" spans="2:14" ht="60" hidden="1" x14ac:dyDescent="0.25">
      <c r="B478" s="137" t="s">
        <v>1223</v>
      </c>
      <c r="C478" s="137" t="s">
        <v>1224</v>
      </c>
      <c r="D478" s="137">
        <v>1986</v>
      </c>
      <c r="E478" s="137" t="s">
        <v>12</v>
      </c>
      <c r="F478" s="137" t="s">
        <v>30</v>
      </c>
      <c r="G478" s="137" t="s">
        <v>39</v>
      </c>
      <c r="H478" s="137" t="s">
        <v>6256</v>
      </c>
      <c r="I478" s="137" t="s">
        <v>6319</v>
      </c>
      <c r="J478" s="137" t="s">
        <v>296</v>
      </c>
      <c r="K478" s="137" t="s">
        <v>297</v>
      </c>
      <c r="L478" s="137">
        <v>51</v>
      </c>
      <c r="M478" s="137" t="s">
        <v>6557</v>
      </c>
      <c r="N478" s="137"/>
    </row>
    <row r="479" spans="2:14" ht="60" hidden="1" x14ac:dyDescent="0.25">
      <c r="B479" s="137" t="s">
        <v>1225</v>
      </c>
      <c r="C479" s="137" t="s">
        <v>1226</v>
      </c>
      <c r="D479" s="137">
        <v>1984</v>
      </c>
      <c r="E479" s="137" t="s">
        <v>12</v>
      </c>
      <c r="F479" s="137" t="s">
        <v>30</v>
      </c>
      <c r="G479" s="137" t="s">
        <v>39</v>
      </c>
      <c r="H479" s="137" t="s">
        <v>11</v>
      </c>
      <c r="I479" s="137" t="s">
        <v>16</v>
      </c>
      <c r="J479" s="137" t="s">
        <v>296</v>
      </c>
      <c r="K479" s="137" t="s">
        <v>297</v>
      </c>
      <c r="L479" s="137">
        <v>52</v>
      </c>
      <c r="M479" s="137" t="s">
        <v>6557</v>
      </c>
      <c r="N479" s="137"/>
    </row>
    <row r="480" spans="2:14" ht="60" hidden="1" x14ac:dyDescent="0.25">
      <c r="B480" s="137" t="s">
        <v>1227</v>
      </c>
      <c r="C480" s="137" t="s">
        <v>1228</v>
      </c>
      <c r="D480" s="137">
        <v>1992</v>
      </c>
      <c r="E480" s="137" t="s">
        <v>10</v>
      </c>
      <c r="F480" s="137" t="s">
        <v>37</v>
      </c>
      <c r="G480" s="137" t="s">
        <v>39</v>
      </c>
      <c r="H480" s="137" t="s">
        <v>13</v>
      </c>
      <c r="I480" s="137" t="s">
        <v>110</v>
      </c>
      <c r="J480" s="137" t="s">
        <v>296</v>
      </c>
      <c r="K480" s="137" t="s">
        <v>297</v>
      </c>
      <c r="L480" s="137">
        <v>51</v>
      </c>
      <c r="M480" s="137" t="s">
        <v>6557</v>
      </c>
      <c r="N480" s="137"/>
    </row>
    <row r="481" spans="2:14" ht="60" hidden="1" x14ac:dyDescent="0.25">
      <c r="B481" s="137" t="s">
        <v>1229</v>
      </c>
      <c r="C481" s="137" t="s">
        <v>1230</v>
      </c>
      <c r="D481" s="137">
        <v>1987</v>
      </c>
      <c r="E481" s="137" t="s">
        <v>12</v>
      </c>
      <c r="F481" s="137" t="s">
        <v>30</v>
      </c>
      <c r="G481" s="137" t="s">
        <v>39</v>
      </c>
      <c r="H481" s="137" t="s">
        <v>13</v>
      </c>
      <c r="I481" s="137" t="s">
        <v>16</v>
      </c>
      <c r="J481" s="137" t="s">
        <v>296</v>
      </c>
      <c r="K481" s="137" t="s">
        <v>297</v>
      </c>
      <c r="L481" s="137">
        <v>55</v>
      </c>
      <c r="M481" s="137" t="s">
        <v>6557</v>
      </c>
      <c r="N481" s="137"/>
    </row>
    <row r="482" spans="2:14" ht="60" hidden="1" x14ac:dyDescent="0.25">
      <c r="B482" s="137" t="s">
        <v>1231</v>
      </c>
      <c r="C482" s="137" t="s">
        <v>1232</v>
      </c>
      <c r="D482" s="137">
        <v>1992</v>
      </c>
      <c r="E482" s="137" t="s">
        <v>10</v>
      </c>
      <c r="F482" s="137" t="s">
        <v>114</v>
      </c>
      <c r="G482" s="137" t="s">
        <v>39</v>
      </c>
      <c r="H482" s="137" t="s">
        <v>11</v>
      </c>
      <c r="I482" s="137" t="s">
        <v>17</v>
      </c>
      <c r="J482" s="137" t="s">
        <v>296</v>
      </c>
      <c r="K482" s="137" t="s">
        <v>297</v>
      </c>
      <c r="L482" s="137">
        <v>51</v>
      </c>
      <c r="M482" s="137" t="s">
        <v>6557</v>
      </c>
      <c r="N482" s="137"/>
    </row>
    <row r="483" spans="2:14" ht="60" hidden="1" x14ac:dyDescent="0.25">
      <c r="B483" s="137" t="s">
        <v>1233</v>
      </c>
      <c r="C483" s="137" t="s">
        <v>1234</v>
      </c>
      <c r="D483" s="137">
        <v>1994</v>
      </c>
      <c r="E483" s="137" t="s">
        <v>12</v>
      </c>
      <c r="F483" s="137" t="s">
        <v>32</v>
      </c>
      <c r="G483" s="137" t="s">
        <v>39</v>
      </c>
      <c r="H483" s="137" t="s">
        <v>13</v>
      </c>
      <c r="I483" s="137" t="s">
        <v>16</v>
      </c>
      <c r="J483" s="137" t="s">
        <v>296</v>
      </c>
      <c r="K483" s="137" t="s">
        <v>297</v>
      </c>
      <c r="L483" s="137">
        <v>51</v>
      </c>
      <c r="M483" s="137" t="s">
        <v>6557</v>
      </c>
      <c r="N483" s="137"/>
    </row>
    <row r="484" spans="2:14" ht="60" hidden="1" x14ac:dyDescent="0.25">
      <c r="B484" s="137" t="s">
        <v>1235</v>
      </c>
      <c r="C484" s="137" t="s">
        <v>1236</v>
      </c>
      <c r="D484" s="137">
        <v>1991</v>
      </c>
      <c r="E484" s="137" t="s">
        <v>12</v>
      </c>
      <c r="F484" s="137" t="s">
        <v>30</v>
      </c>
      <c r="G484" s="137" t="s">
        <v>39</v>
      </c>
      <c r="H484" s="137" t="s">
        <v>11</v>
      </c>
      <c r="I484" s="137" t="s">
        <v>170</v>
      </c>
      <c r="J484" s="137" t="s">
        <v>296</v>
      </c>
      <c r="K484" s="137" t="s">
        <v>297</v>
      </c>
      <c r="L484" s="137">
        <v>50</v>
      </c>
      <c r="M484" s="137" t="s">
        <v>6557</v>
      </c>
      <c r="N484" s="137"/>
    </row>
    <row r="485" spans="2:14" ht="60" hidden="1" x14ac:dyDescent="0.25">
      <c r="B485" s="137" t="s">
        <v>1237</v>
      </c>
      <c r="C485" s="137" t="s">
        <v>1238</v>
      </c>
      <c r="D485" s="137">
        <v>1988</v>
      </c>
      <c r="E485" s="137" t="s">
        <v>12</v>
      </c>
      <c r="F485" s="137" t="s">
        <v>32</v>
      </c>
      <c r="G485" s="137" t="s">
        <v>39</v>
      </c>
      <c r="H485" s="137" t="s">
        <v>13</v>
      </c>
      <c r="I485" s="137" t="s">
        <v>6247</v>
      </c>
      <c r="J485" s="137" t="s">
        <v>296</v>
      </c>
      <c r="K485" s="137" t="s">
        <v>297</v>
      </c>
      <c r="L485" s="137">
        <v>50</v>
      </c>
      <c r="M485" s="137" t="s">
        <v>6557</v>
      </c>
      <c r="N485" s="137"/>
    </row>
    <row r="486" spans="2:14" ht="120" hidden="1" x14ac:dyDescent="0.25">
      <c r="B486" s="137" t="s">
        <v>1239</v>
      </c>
      <c r="C486" s="137" t="s">
        <v>1240</v>
      </c>
      <c r="D486" s="137">
        <v>1988</v>
      </c>
      <c r="E486" s="137" t="s">
        <v>12</v>
      </c>
      <c r="F486" s="137" t="s">
        <v>30</v>
      </c>
      <c r="G486" s="137" t="s">
        <v>39</v>
      </c>
      <c r="H486" s="137" t="s">
        <v>18</v>
      </c>
      <c r="I486" s="137" t="s">
        <v>170</v>
      </c>
      <c r="J486" s="137" t="s">
        <v>6261</v>
      </c>
      <c r="K486" s="137" t="s">
        <v>6262</v>
      </c>
      <c r="L486" s="137">
        <v>52</v>
      </c>
      <c r="M486" s="137" t="s">
        <v>6558</v>
      </c>
      <c r="N486" s="137"/>
    </row>
    <row r="487" spans="2:14" ht="60" hidden="1" x14ac:dyDescent="0.25">
      <c r="B487" s="137" t="s">
        <v>1241</v>
      </c>
      <c r="C487" s="137" t="s">
        <v>1242</v>
      </c>
      <c r="D487" s="137">
        <v>1993</v>
      </c>
      <c r="E487" s="137" t="s">
        <v>12</v>
      </c>
      <c r="F487" s="137" t="s">
        <v>32</v>
      </c>
      <c r="G487" s="137" t="s">
        <v>39</v>
      </c>
      <c r="H487" s="137" t="s">
        <v>13</v>
      </c>
      <c r="I487" s="137" t="s">
        <v>86</v>
      </c>
      <c r="J487" s="137" t="s">
        <v>6261</v>
      </c>
      <c r="K487" s="137" t="s">
        <v>6262</v>
      </c>
      <c r="L487" s="137">
        <v>54</v>
      </c>
      <c r="M487" s="137" t="s">
        <v>6559</v>
      </c>
      <c r="N487" s="137"/>
    </row>
    <row r="488" spans="2:14" ht="60" hidden="1" x14ac:dyDescent="0.25">
      <c r="B488" s="137" t="s">
        <v>1243</v>
      </c>
      <c r="C488" s="137" t="s">
        <v>1244</v>
      </c>
      <c r="D488" s="137">
        <v>1988</v>
      </c>
      <c r="E488" s="137" t="s">
        <v>12</v>
      </c>
      <c r="F488" s="137" t="s">
        <v>1245</v>
      </c>
      <c r="G488" s="137" t="s">
        <v>39</v>
      </c>
      <c r="H488" s="137" t="s">
        <v>11</v>
      </c>
      <c r="I488" s="137" t="s">
        <v>180</v>
      </c>
      <c r="J488" s="137" t="s">
        <v>296</v>
      </c>
      <c r="K488" s="137" t="s">
        <v>297</v>
      </c>
      <c r="L488" s="137">
        <v>50</v>
      </c>
      <c r="M488" s="137" t="s">
        <v>6557</v>
      </c>
      <c r="N488" s="137"/>
    </row>
    <row r="489" spans="2:14" ht="60" hidden="1" x14ac:dyDescent="0.25">
      <c r="B489" s="137" t="s">
        <v>1246</v>
      </c>
      <c r="C489" s="137" t="s">
        <v>820</v>
      </c>
      <c r="D489" s="137">
        <v>1995</v>
      </c>
      <c r="E489" s="137" t="s">
        <v>12</v>
      </c>
      <c r="F489" s="137" t="s">
        <v>30</v>
      </c>
      <c r="G489" s="137" t="s">
        <v>39</v>
      </c>
      <c r="H489" s="137" t="s">
        <v>18</v>
      </c>
      <c r="I489" s="137" t="s">
        <v>31</v>
      </c>
      <c r="J489" s="137" t="s">
        <v>296</v>
      </c>
      <c r="K489" s="137" t="s">
        <v>297</v>
      </c>
      <c r="L489" s="137">
        <v>51</v>
      </c>
      <c r="M489" s="137" t="s">
        <v>6557</v>
      </c>
      <c r="N489" s="137"/>
    </row>
    <row r="490" spans="2:14" ht="60" hidden="1" x14ac:dyDescent="0.25">
      <c r="B490" s="137" t="s">
        <v>1247</v>
      </c>
      <c r="C490" s="137" t="s">
        <v>1248</v>
      </c>
      <c r="D490" s="137">
        <v>1989</v>
      </c>
      <c r="E490" s="137" t="s">
        <v>12</v>
      </c>
      <c r="F490" s="137" t="s">
        <v>30</v>
      </c>
      <c r="G490" s="137" t="s">
        <v>39</v>
      </c>
      <c r="H490" s="137" t="s">
        <v>18</v>
      </c>
      <c r="I490" s="137" t="s">
        <v>6320</v>
      </c>
      <c r="J490" s="137" t="s">
        <v>296</v>
      </c>
      <c r="K490" s="137" t="s">
        <v>297</v>
      </c>
      <c r="L490" s="137">
        <v>54</v>
      </c>
      <c r="M490" s="137" t="s">
        <v>6560</v>
      </c>
      <c r="N490" s="137"/>
    </row>
    <row r="491" spans="2:14" ht="60" hidden="1" x14ac:dyDescent="0.25">
      <c r="B491" s="137" t="s">
        <v>1249</v>
      </c>
      <c r="C491" s="137" t="s">
        <v>1250</v>
      </c>
      <c r="D491" s="137">
        <v>1994</v>
      </c>
      <c r="E491" s="137" t="s">
        <v>12</v>
      </c>
      <c r="F491" s="137" t="s">
        <v>32</v>
      </c>
      <c r="G491" s="137" t="s">
        <v>39</v>
      </c>
      <c r="H491" s="137" t="s">
        <v>13</v>
      </c>
      <c r="I491" s="137" t="s">
        <v>16</v>
      </c>
      <c r="J491" s="137" t="s">
        <v>6261</v>
      </c>
      <c r="K491" s="137" t="s">
        <v>6262</v>
      </c>
      <c r="L491" s="137">
        <v>50</v>
      </c>
      <c r="M491" s="137" t="s">
        <v>6561</v>
      </c>
      <c r="N491" s="137"/>
    </row>
    <row r="492" spans="2:14" ht="60" hidden="1" x14ac:dyDescent="0.25">
      <c r="B492" s="137" t="s">
        <v>1251</v>
      </c>
      <c r="C492" s="137" t="s">
        <v>1252</v>
      </c>
      <c r="D492" s="137">
        <v>1992</v>
      </c>
      <c r="E492" s="137" t="s">
        <v>12</v>
      </c>
      <c r="F492" s="137" t="s">
        <v>161</v>
      </c>
      <c r="G492" s="137" t="s">
        <v>39</v>
      </c>
      <c r="H492" s="137" t="s">
        <v>29</v>
      </c>
      <c r="I492" s="137" t="s">
        <v>14</v>
      </c>
      <c r="J492" s="137" t="s">
        <v>6316</v>
      </c>
      <c r="K492" s="137" t="s">
        <v>6317</v>
      </c>
      <c r="L492" s="137">
        <v>51</v>
      </c>
      <c r="M492" s="137" t="s">
        <v>6557</v>
      </c>
      <c r="N492" s="137"/>
    </row>
    <row r="493" spans="2:14" ht="60" hidden="1" x14ac:dyDescent="0.25">
      <c r="B493" s="137" t="s">
        <v>1253</v>
      </c>
      <c r="C493" s="137" t="s">
        <v>1254</v>
      </c>
      <c r="D493" s="137">
        <v>1988</v>
      </c>
      <c r="E493" s="137" t="s">
        <v>12</v>
      </c>
      <c r="F493" s="137" t="s">
        <v>32</v>
      </c>
      <c r="G493" s="137" t="s">
        <v>39</v>
      </c>
      <c r="H493" s="137" t="s">
        <v>11</v>
      </c>
      <c r="I493" s="137" t="s">
        <v>16</v>
      </c>
      <c r="J493" s="137" t="s">
        <v>296</v>
      </c>
      <c r="K493" s="137" t="s">
        <v>297</v>
      </c>
      <c r="L493" s="137">
        <v>51</v>
      </c>
      <c r="M493" s="137" t="s">
        <v>6557</v>
      </c>
      <c r="N493" s="137"/>
    </row>
    <row r="494" spans="2:14" ht="60" hidden="1" x14ac:dyDescent="0.25">
      <c r="B494" s="137" t="s">
        <v>1255</v>
      </c>
      <c r="C494" s="137" t="s">
        <v>1256</v>
      </c>
      <c r="D494" s="137">
        <v>1990</v>
      </c>
      <c r="E494" s="137" t="s">
        <v>12</v>
      </c>
      <c r="F494" s="137" t="s">
        <v>30</v>
      </c>
      <c r="G494" s="137" t="s">
        <v>39</v>
      </c>
      <c r="H494" s="137" t="s">
        <v>6256</v>
      </c>
      <c r="I494" s="137" t="s">
        <v>26</v>
      </c>
      <c r="J494" s="137" t="s">
        <v>296</v>
      </c>
      <c r="K494" s="137" t="s">
        <v>297</v>
      </c>
      <c r="L494" s="137">
        <v>50</v>
      </c>
      <c r="M494" s="137" t="s">
        <v>6557</v>
      </c>
      <c r="N494" s="137"/>
    </row>
    <row r="495" spans="2:14" ht="60" hidden="1" x14ac:dyDescent="0.25">
      <c r="B495" s="137" t="s">
        <v>1257</v>
      </c>
      <c r="C495" s="137" t="s">
        <v>1258</v>
      </c>
      <c r="D495" s="137">
        <v>1990</v>
      </c>
      <c r="E495" s="137" t="s">
        <v>12</v>
      </c>
      <c r="F495" s="137" t="s">
        <v>32</v>
      </c>
      <c r="G495" s="137" t="s">
        <v>39</v>
      </c>
      <c r="H495" s="137" t="s">
        <v>13</v>
      </c>
      <c r="I495" s="137" t="s">
        <v>6309</v>
      </c>
      <c r="J495" s="137" t="s">
        <v>296</v>
      </c>
      <c r="K495" s="137" t="s">
        <v>297</v>
      </c>
      <c r="L495" s="137">
        <v>50</v>
      </c>
      <c r="M495" s="137" t="s">
        <v>6557</v>
      </c>
      <c r="N495" s="137"/>
    </row>
    <row r="496" spans="2:14" ht="60" hidden="1" x14ac:dyDescent="0.25">
      <c r="B496" s="137" t="s">
        <v>1259</v>
      </c>
      <c r="C496" s="137" t="s">
        <v>1260</v>
      </c>
      <c r="D496" s="137">
        <v>1988</v>
      </c>
      <c r="E496" s="137" t="s">
        <v>12</v>
      </c>
      <c r="F496" s="137" t="s">
        <v>30</v>
      </c>
      <c r="G496" s="137" t="s">
        <v>87</v>
      </c>
      <c r="H496" s="137" t="s">
        <v>13</v>
      </c>
      <c r="I496" s="137" t="s">
        <v>122</v>
      </c>
      <c r="J496" s="137" t="s">
        <v>6261</v>
      </c>
      <c r="K496" s="137" t="s">
        <v>6262</v>
      </c>
      <c r="L496" s="137">
        <v>55</v>
      </c>
      <c r="M496" s="137" t="s">
        <v>237</v>
      </c>
      <c r="N496" s="137"/>
    </row>
    <row r="497" spans="2:14" ht="45" hidden="1" x14ac:dyDescent="0.25">
      <c r="B497" s="137" t="s">
        <v>1261</v>
      </c>
      <c r="C497" s="137" t="s">
        <v>1262</v>
      </c>
      <c r="D497" s="137">
        <v>1991</v>
      </c>
      <c r="E497" s="137" t="s">
        <v>12</v>
      </c>
      <c r="F497" s="137" t="s">
        <v>32</v>
      </c>
      <c r="G497" s="137" t="s">
        <v>87</v>
      </c>
      <c r="H497" s="137" t="s">
        <v>18</v>
      </c>
      <c r="I497" s="137" t="s">
        <v>23</v>
      </c>
      <c r="J497" s="137" t="s">
        <v>296</v>
      </c>
      <c r="K497" s="137" t="s">
        <v>297</v>
      </c>
      <c r="L497" s="137"/>
      <c r="M497" s="137"/>
      <c r="N497" s="137"/>
    </row>
    <row r="498" spans="2:14" ht="30" hidden="1" x14ac:dyDescent="0.25">
      <c r="B498" s="137" t="s">
        <v>1263</v>
      </c>
      <c r="C498" s="137" t="s">
        <v>1264</v>
      </c>
      <c r="D498" s="137">
        <v>1984</v>
      </c>
      <c r="E498" s="137" t="s">
        <v>12</v>
      </c>
      <c r="F498" s="137" t="s">
        <v>30</v>
      </c>
      <c r="G498" s="137" t="s">
        <v>87</v>
      </c>
      <c r="H498" s="137" t="s">
        <v>18</v>
      </c>
      <c r="I498" s="137" t="s">
        <v>31</v>
      </c>
      <c r="J498" s="137" t="s">
        <v>291</v>
      </c>
      <c r="K498" s="137" t="s">
        <v>292</v>
      </c>
      <c r="L498" s="137"/>
      <c r="M498" s="137"/>
      <c r="N498" s="137"/>
    </row>
    <row r="499" spans="2:14" ht="60" hidden="1" x14ac:dyDescent="0.25">
      <c r="B499" s="137" t="s">
        <v>1265</v>
      </c>
      <c r="C499" s="137" t="s">
        <v>1266</v>
      </c>
      <c r="D499" s="137">
        <v>1993</v>
      </c>
      <c r="E499" s="137" t="s">
        <v>12</v>
      </c>
      <c r="F499" s="137" t="s">
        <v>30</v>
      </c>
      <c r="G499" s="137" t="s">
        <v>87</v>
      </c>
      <c r="H499" s="137" t="s">
        <v>18</v>
      </c>
      <c r="I499" s="137" t="s">
        <v>31</v>
      </c>
      <c r="J499" s="137" t="s">
        <v>6261</v>
      </c>
      <c r="K499" s="137" t="s">
        <v>6262</v>
      </c>
      <c r="L499" s="137">
        <v>54</v>
      </c>
      <c r="M499" s="137" t="s">
        <v>237</v>
      </c>
      <c r="N499" s="137"/>
    </row>
    <row r="500" spans="2:14" ht="60" hidden="1" x14ac:dyDescent="0.25">
      <c r="B500" s="137" t="s">
        <v>1267</v>
      </c>
      <c r="C500" s="137" t="s">
        <v>1268</v>
      </c>
      <c r="D500" s="137">
        <v>1991</v>
      </c>
      <c r="E500" s="137" t="s">
        <v>12</v>
      </c>
      <c r="F500" s="137" t="s">
        <v>30</v>
      </c>
      <c r="G500" s="137" t="s">
        <v>87</v>
      </c>
      <c r="H500" s="137" t="s">
        <v>13</v>
      </c>
      <c r="I500" s="137" t="s">
        <v>170</v>
      </c>
      <c r="J500" s="137" t="s">
        <v>296</v>
      </c>
      <c r="K500" s="137" t="s">
        <v>297</v>
      </c>
      <c r="L500" s="137">
        <v>55</v>
      </c>
      <c r="M500" s="137" t="s">
        <v>237</v>
      </c>
      <c r="N500" s="137"/>
    </row>
    <row r="501" spans="2:14" ht="60" hidden="1" x14ac:dyDescent="0.25">
      <c r="B501" s="137" t="s">
        <v>1269</v>
      </c>
      <c r="C501" s="137" t="s">
        <v>1270</v>
      </c>
      <c r="D501" s="137">
        <v>1990</v>
      </c>
      <c r="E501" s="137" t="s">
        <v>12</v>
      </c>
      <c r="F501" s="137" t="s">
        <v>30</v>
      </c>
      <c r="G501" s="137" t="s">
        <v>87</v>
      </c>
      <c r="H501" s="137" t="s">
        <v>13</v>
      </c>
      <c r="I501" s="137" t="s">
        <v>79</v>
      </c>
      <c r="J501" s="137" t="s">
        <v>296</v>
      </c>
      <c r="K501" s="137" t="s">
        <v>297</v>
      </c>
      <c r="L501" s="137">
        <v>53</v>
      </c>
      <c r="M501" s="137" t="s">
        <v>237</v>
      </c>
      <c r="N501" s="137"/>
    </row>
    <row r="502" spans="2:14" ht="60" hidden="1" x14ac:dyDescent="0.25">
      <c r="B502" s="137" t="s">
        <v>1271</v>
      </c>
      <c r="C502" s="137" t="s">
        <v>1272</v>
      </c>
      <c r="D502" s="137">
        <v>1986</v>
      </c>
      <c r="E502" s="137" t="s">
        <v>12</v>
      </c>
      <c r="F502" s="137" t="s">
        <v>30</v>
      </c>
      <c r="G502" s="137" t="s">
        <v>87</v>
      </c>
      <c r="H502" s="137" t="s">
        <v>18</v>
      </c>
      <c r="I502" s="137" t="s">
        <v>6302</v>
      </c>
      <c r="J502" s="137" t="s">
        <v>296</v>
      </c>
      <c r="K502" s="137" t="s">
        <v>297</v>
      </c>
      <c r="L502" s="137">
        <v>54</v>
      </c>
      <c r="M502" s="137" t="s">
        <v>237</v>
      </c>
      <c r="N502" s="137"/>
    </row>
    <row r="503" spans="2:14" ht="60" hidden="1" x14ac:dyDescent="0.25">
      <c r="B503" s="137" t="s">
        <v>1273</v>
      </c>
      <c r="C503" s="137" t="s">
        <v>1274</v>
      </c>
      <c r="D503" s="137">
        <v>1991</v>
      </c>
      <c r="E503" s="137" t="s">
        <v>12</v>
      </c>
      <c r="F503" s="137" t="s">
        <v>30</v>
      </c>
      <c r="G503" s="137" t="s">
        <v>87</v>
      </c>
      <c r="H503" s="137" t="s">
        <v>13</v>
      </c>
      <c r="I503" s="137" t="s">
        <v>25</v>
      </c>
      <c r="J503" s="137" t="s">
        <v>291</v>
      </c>
      <c r="K503" s="137" t="s">
        <v>292</v>
      </c>
      <c r="L503" s="137">
        <v>55</v>
      </c>
      <c r="M503" s="137" t="s">
        <v>237</v>
      </c>
      <c r="N503" s="137"/>
    </row>
    <row r="504" spans="2:14" ht="60" hidden="1" x14ac:dyDescent="0.25">
      <c r="B504" s="137" t="s">
        <v>1275</v>
      </c>
      <c r="C504" s="137" t="s">
        <v>1276</v>
      </c>
      <c r="D504" s="137">
        <v>1995</v>
      </c>
      <c r="E504" s="137" t="s">
        <v>12</v>
      </c>
      <c r="F504" s="137" t="s">
        <v>37</v>
      </c>
      <c r="G504" s="137" t="s">
        <v>87</v>
      </c>
      <c r="H504" s="137" t="s">
        <v>13</v>
      </c>
      <c r="I504" s="137" t="s">
        <v>16</v>
      </c>
      <c r="J504" s="137" t="s">
        <v>296</v>
      </c>
      <c r="K504" s="137" t="s">
        <v>297</v>
      </c>
      <c r="L504" s="137">
        <v>54</v>
      </c>
      <c r="M504" s="137" t="s">
        <v>237</v>
      </c>
      <c r="N504" s="137"/>
    </row>
    <row r="505" spans="2:14" ht="60" hidden="1" x14ac:dyDescent="0.25">
      <c r="B505" s="137" t="s">
        <v>1277</v>
      </c>
      <c r="C505" s="137" t="s">
        <v>1278</v>
      </c>
      <c r="D505" s="137">
        <v>1986</v>
      </c>
      <c r="E505" s="137" t="s">
        <v>12</v>
      </c>
      <c r="F505" s="137" t="s">
        <v>30</v>
      </c>
      <c r="G505" s="137" t="s">
        <v>87</v>
      </c>
      <c r="H505" s="137" t="s">
        <v>18</v>
      </c>
      <c r="I505" s="137" t="s">
        <v>6282</v>
      </c>
      <c r="J505" s="137" t="s">
        <v>296</v>
      </c>
      <c r="K505" s="137" t="s">
        <v>297</v>
      </c>
      <c r="L505" s="137">
        <v>53</v>
      </c>
      <c r="M505" s="137" t="s">
        <v>237</v>
      </c>
      <c r="N505" s="137"/>
    </row>
    <row r="506" spans="2:14" ht="60" hidden="1" x14ac:dyDescent="0.25">
      <c r="B506" s="137" t="s">
        <v>1279</v>
      </c>
      <c r="C506" s="137" t="s">
        <v>1280</v>
      </c>
      <c r="D506" s="137">
        <v>1981</v>
      </c>
      <c r="E506" s="137" t="s">
        <v>12</v>
      </c>
      <c r="F506" s="137" t="s">
        <v>30</v>
      </c>
      <c r="G506" s="137" t="s">
        <v>87</v>
      </c>
      <c r="H506" s="137" t="s">
        <v>18</v>
      </c>
      <c r="I506" s="137" t="s">
        <v>6321</v>
      </c>
      <c r="J506" s="137" t="s">
        <v>296</v>
      </c>
      <c r="K506" s="137" t="s">
        <v>297</v>
      </c>
      <c r="L506" s="137">
        <v>58</v>
      </c>
      <c r="M506" s="137" t="s">
        <v>237</v>
      </c>
      <c r="N506" s="137"/>
    </row>
    <row r="507" spans="2:14" ht="60" hidden="1" x14ac:dyDescent="0.25">
      <c r="B507" s="137" t="s">
        <v>1281</v>
      </c>
      <c r="C507" s="137" t="s">
        <v>1282</v>
      </c>
      <c r="D507" s="137">
        <v>1990</v>
      </c>
      <c r="E507" s="137" t="s">
        <v>12</v>
      </c>
      <c r="F507" s="137" t="s">
        <v>30</v>
      </c>
      <c r="G507" s="137" t="s">
        <v>87</v>
      </c>
      <c r="H507" s="137" t="s">
        <v>6256</v>
      </c>
      <c r="I507" s="137" t="s">
        <v>24</v>
      </c>
      <c r="J507" s="137" t="s">
        <v>296</v>
      </c>
      <c r="K507" s="137" t="s">
        <v>297</v>
      </c>
      <c r="L507" s="137">
        <v>56</v>
      </c>
      <c r="M507" s="137" t="s">
        <v>237</v>
      </c>
      <c r="N507" s="137"/>
    </row>
    <row r="508" spans="2:14" ht="60" hidden="1" x14ac:dyDescent="0.25">
      <c r="B508" s="137" t="s">
        <v>1283</v>
      </c>
      <c r="C508" s="137" t="s">
        <v>1284</v>
      </c>
      <c r="D508" s="137">
        <v>1975</v>
      </c>
      <c r="E508" s="137" t="s">
        <v>12</v>
      </c>
      <c r="F508" s="137" t="s">
        <v>30</v>
      </c>
      <c r="G508" s="137" t="s">
        <v>87</v>
      </c>
      <c r="H508" s="137" t="s">
        <v>6322</v>
      </c>
      <c r="I508" s="137" t="s">
        <v>85</v>
      </c>
      <c r="J508" s="137" t="s">
        <v>296</v>
      </c>
      <c r="K508" s="137" t="s">
        <v>297</v>
      </c>
      <c r="L508" s="137">
        <v>55</v>
      </c>
      <c r="M508" s="137" t="s">
        <v>237</v>
      </c>
      <c r="N508" s="137"/>
    </row>
    <row r="509" spans="2:14" ht="60" hidden="1" x14ac:dyDescent="0.25">
      <c r="B509" s="137" t="s">
        <v>1285</v>
      </c>
      <c r="C509" s="137" t="s">
        <v>1286</v>
      </c>
      <c r="D509" s="137">
        <v>1993</v>
      </c>
      <c r="E509" s="137" t="s">
        <v>12</v>
      </c>
      <c r="F509" s="137" t="s">
        <v>413</v>
      </c>
      <c r="G509" s="137" t="s">
        <v>87</v>
      </c>
      <c r="H509" s="137" t="s">
        <v>13</v>
      </c>
      <c r="I509" s="137" t="s">
        <v>33</v>
      </c>
      <c r="J509" s="137" t="s">
        <v>296</v>
      </c>
      <c r="K509" s="137" t="s">
        <v>297</v>
      </c>
      <c r="L509" s="137">
        <v>55</v>
      </c>
      <c r="M509" s="137" t="s">
        <v>237</v>
      </c>
      <c r="N509" s="137"/>
    </row>
    <row r="510" spans="2:14" ht="60" hidden="1" x14ac:dyDescent="0.25">
      <c r="B510" s="137" t="s">
        <v>1287</v>
      </c>
      <c r="C510" s="137" t="s">
        <v>400</v>
      </c>
      <c r="D510" s="137">
        <v>1990</v>
      </c>
      <c r="E510" s="137" t="s">
        <v>12</v>
      </c>
      <c r="F510" s="137" t="s">
        <v>30</v>
      </c>
      <c r="G510" s="137" t="s">
        <v>87</v>
      </c>
      <c r="H510" s="137" t="s">
        <v>13</v>
      </c>
      <c r="I510" s="137" t="s">
        <v>22</v>
      </c>
      <c r="J510" s="137" t="s">
        <v>291</v>
      </c>
      <c r="K510" s="137" t="s">
        <v>292</v>
      </c>
      <c r="L510" s="137">
        <v>52</v>
      </c>
      <c r="M510" s="137" t="s">
        <v>237</v>
      </c>
      <c r="N510" s="137"/>
    </row>
    <row r="511" spans="2:14" ht="60" hidden="1" x14ac:dyDescent="0.25">
      <c r="B511" s="137" t="s">
        <v>1288</v>
      </c>
      <c r="C511" s="137" t="s">
        <v>1289</v>
      </c>
      <c r="D511" s="137">
        <v>1989</v>
      </c>
      <c r="E511" s="137" t="s">
        <v>12</v>
      </c>
      <c r="F511" s="137" t="s">
        <v>30</v>
      </c>
      <c r="G511" s="137" t="s">
        <v>87</v>
      </c>
      <c r="H511" s="137" t="s">
        <v>11</v>
      </c>
      <c r="I511" s="137" t="s">
        <v>170</v>
      </c>
      <c r="J511" s="137" t="s">
        <v>296</v>
      </c>
      <c r="K511" s="137" t="s">
        <v>297</v>
      </c>
      <c r="L511" s="137">
        <v>58</v>
      </c>
      <c r="M511" s="137" t="s">
        <v>237</v>
      </c>
      <c r="N511" s="137"/>
    </row>
    <row r="512" spans="2:14" ht="60" hidden="1" x14ac:dyDescent="0.25">
      <c r="B512" s="137" t="s">
        <v>1290</v>
      </c>
      <c r="C512" s="137" t="s">
        <v>1291</v>
      </c>
      <c r="D512" s="137">
        <v>1986</v>
      </c>
      <c r="E512" s="137" t="s">
        <v>12</v>
      </c>
      <c r="F512" s="137" t="s">
        <v>32</v>
      </c>
      <c r="G512" s="137" t="s">
        <v>87</v>
      </c>
      <c r="H512" s="137" t="s">
        <v>6289</v>
      </c>
      <c r="I512" s="137" t="s">
        <v>6323</v>
      </c>
      <c r="J512" s="137" t="s">
        <v>296</v>
      </c>
      <c r="K512" s="137" t="s">
        <v>297</v>
      </c>
      <c r="L512" s="137">
        <v>58</v>
      </c>
      <c r="M512" s="137" t="s">
        <v>237</v>
      </c>
      <c r="N512" s="137"/>
    </row>
    <row r="513" spans="2:14" ht="60" hidden="1" x14ac:dyDescent="0.25">
      <c r="B513" s="137" t="s">
        <v>1292</v>
      </c>
      <c r="C513" s="137" t="s">
        <v>1293</v>
      </c>
      <c r="D513" s="137">
        <v>1997</v>
      </c>
      <c r="E513" s="137" t="s">
        <v>12</v>
      </c>
      <c r="F513" s="137" t="s">
        <v>30</v>
      </c>
      <c r="G513" s="137" t="s">
        <v>87</v>
      </c>
      <c r="H513" s="137" t="s">
        <v>13</v>
      </c>
      <c r="I513" s="137" t="s">
        <v>16</v>
      </c>
      <c r="J513" s="137" t="s">
        <v>6261</v>
      </c>
      <c r="K513" s="137" t="s">
        <v>6262</v>
      </c>
      <c r="L513" s="137">
        <v>53</v>
      </c>
      <c r="M513" s="137" t="s">
        <v>237</v>
      </c>
      <c r="N513" s="137"/>
    </row>
    <row r="514" spans="2:14" ht="60" hidden="1" x14ac:dyDescent="0.25">
      <c r="B514" s="137" t="s">
        <v>1294</v>
      </c>
      <c r="C514" s="137" t="s">
        <v>1295</v>
      </c>
      <c r="D514" s="137">
        <v>1993</v>
      </c>
      <c r="E514" s="137" t="s">
        <v>12</v>
      </c>
      <c r="F514" s="137" t="s">
        <v>30</v>
      </c>
      <c r="G514" s="137" t="s">
        <v>87</v>
      </c>
      <c r="H514" s="137" t="s">
        <v>13</v>
      </c>
      <c r="I514" s="137" t="s">
        <v>19</v>
      </c>
      <c r="J514" s="137" t="s">
        <v>296</v>
      </c>
      <c r="K514" s="137" t="s">
        <v>297</v>
      </c>
      <c r="L514" s="137">
        <v>54</v>
      </c>
      <c r="M514" s="137" t="s">
        <v>237</v>
      </c>
      <c r="N514" s="137"/>
    </row>
    <row r="515" spans="2:14" ht="60" hidden="1" x14ac:dyDescent="0.25">
      <c r="B515" s="137" t="s">
        <v>1296</v>
      </c>
      <c r="C515" s="137" t="s">
        <v>1297</v>
      </c>
      <c r="D515" s="137">
        <v>1984</v>
      </c>
      <c r="E515" s="137" t="s">
        <v>12</v>
      </c>
      <c r="F515" s="137" t="s">
        <v>30</v>
      </c>
      <c r="G515" s="137" t="s">
        <v>87</v>
      </c>
      <c r="H515" s="137" t="s">
        <v>176</v>
      </c>
      <c r="I515" s="137" t="s">
        <v>26</v>
      </c>
      <c r="J515" s="137" t="s">
        <v>296</v>
      </c>
      <c r="K515" s="137" t="s">
        <v>297</v>
      </c>
      <c r="L515" s="137">
        <v>58</v>
      </c>
      <c r="M515" s="137" t="s">
        <v>237</v>
      </c>
      <c r="N515" s="137"/>
    </row>
    <row r="516" spans="2:14" ht="60" hidden="1" x14ac:dyDescent="0.25">
      <c r="B516" s="137" t="s">
        <v>1298</v>
      </c>
      <c r="C516" s="137" t="s">
        <v>1299</v>
      </c>
      <c r="D516" s="137">
        <v>1989</v>
      </c>
      <c r="E516" s="137" t="s">
        <v>12</v>
      </c>
      <c r="F516" s="137" t="s">
        <v>30</v>
      </c>
      <c r="G516" s="137" t="s">
        <v>87</v>
      </c>
      <c r="H516" s="137" t="s">
        <v>6256</v>
      </c>
      <c r="I516" s="137" t="s">
        <v>172</v>
      </c>
      <c r="J516" s="137" t="s">
        <v>296</v>
      </c>
      <c r="K516" s="137" t="s">
        <v>297</v>
      </c>
      <c r="L516" s="137">
        <v>51</v>
      </c>
      <c r="M516" s="137" t="s">
        <v>237</v>
      </c>
      <c r="N516" s="137"/>
    </row>
    <row r="517" spans="2:14" ht="60" hidden="1" x14ac:dyDescent="0.25">
      <c r="B517" s="137" t="s">
        <v>1300</v>
      </c>
      <c r="C517" s="137" t="s">
        <v>1301</v>
      </c>
      <c r="D517" s="137">
        <v>1983</v>
      </c>
      <c r="E517" s="137" t="s">
        <v>12</v>
      </c>
      <c r="F517" s="137" t="s">
        <v>30</v>
      </c>
      <c r="G517" s="137" t="s">
        <v>87</v>
      </c>
      <c r="H517" s="137" t="s">
        <v>80</v>
      </c>
      <c r="I517" s="137" t="s">
        <v>31</v>
      </c>
      <c r="J517" s="137" t="s">
        <v>296</v>
      </c>
      <c r="K517" s="137" t="s">
        <v>297</v>
      </c>
      <c r="L517" s="137">
        <v>54</v>
      </c>
      <c r="M517" s="137" t="s">
        <v>237</v>
      </c>
      <c r="N517" s="137"/>
    </row>
    <row r="518" spans="2:14" ht="60" hidden="1" x14ac:dyDescent="0.25">
      <c r="B518" s="137" t="s">
        <v>1302</v>
      </c>
      <c r="C518" s="137" t="s">
        <v>1303</v>
      </c>
      <c r="D518" s="137">
        <v>1985</v>
      </c>
      <c r="E518" s="137" t="s">
        <v>12</v>
      </c>
      <c r="F518" s="137" t="s">
        <v>30</v>
      </c>
      <c r="G518" s="137" t="s">
        <v>87</v>
      </c>
      <c r="H518" s="137" t="s">
        <v>6324</v>
      </c>
      <c r="I518" s="137" t="s">
        <v>26</v>
      </c>
      <c r="J518" s="137" t="s">
        <v>296</v>
      </c>
      <c r="K518" s="137" t="s">
        <v>297</v>
      </c>
      <c r="L518" s="137">
        <v>53</v>
      </c>
      <c r="M518" s="137" t="s">
        <v>237</v>
      </c>
      <c r="N518" s="137"/>
    </row>
    <row r="519" spans="2:14" ht="60" hidden="1" x14ac:dyDescent="0.25">
      <c r="B519" s="137" t="s">
        <v>1304</v>
      </c>
      <c r="C519" s="137" t="s">
        <v>1305</v>
      </c>
      <c r="D519" s="137">
        <v>1989</v>
      </c>
      <c r="E519" s="137" t="s">
        <v>12</v>
      </c>
      <c r="F519" s="137" t="s">
        <v>32</v>
      </c>
      <c r="G519" s="137" t="s">
        <v>87</v>
      </c>
      <c r="H519" s="137" t="s">
        <v>18</v>
      </c>
      <c r="I519" s="137" t="s">
        <v>24</v>
      </c>
      <c r="J519" s="137" t="s">
        <v>296</v>
      </c>
      <c r="K519" s="137" t="s">
        <v>297</v>
      </c>
      <c r="L519" s="137">
        <v>51</v>
      </c>
      <c r="M519" s="137" t="s">
        <v>237</v>
      </c>
      <c r="N519" s="137"/>
    </row>
    <row r="520" spans="2:14" ht="60" hidden="1" x14ac:dyDescent="0.25">
      <c r="B520" s="137" t="s">
        <v>1306</v>
      </c>
      <c r="C520" s="137" t="s">
        <v>1307</v>
      </c>
      <c r="D520" s="137">
        <v>1981</v>
      </c>
      <c r="E520" s="137" t="s">
        <v>12</v>
      </c>
      <c r="F520" s="137" t="s">
        <v>30</v>
      </c>
      <c r="G520" s="137" t="s">
        <v>87</v>
      </c>
      <c r="H520" s="137" t="s">
        <v>18</v>
      </c>
      <c r="I520" s="137" t="s">
        <v>170</v>
      </c>
      <c r="J520" s="137" t="s">
        <v>296</v>
      </c>
      <c r="K520" s="137" t="s">
        <v>297</v>
      </c>
      <c r="L520" s="137">
        <v>51</v>
      </c>
      <c r="M520" s="137" t="s">
        <v>237</v>
      </c>
      <c r="N520" s="137"/>
    </row>
    <row r="521" spans="2:14" ht="60" hidden="1" x14ac:dyDescent="0.25">
      <c r="B521" s="137" t="s">
        <v>1308</v>
      </c>
      <c r="C521" s="137" t="s">
        <v>1309</v>
      </c>
      <c r="D521" s="137">
        <v>1993</v>
      </c>
      <c r="E521" s="137" t="s">
        <v>12</v>
      </c>
      <c r="F521" s="137" t="s">
        <v>30</v>
      </c>
      <c r="G521" s="137" t="s">
        <v>87</v>
      </c>
      <c r="H521" s="137" t="s">
        <v>13</v>
      </c>
      <c r="I521" s="137" t="s">
        <v>86</v>
      </c>
      <c r="J521" s="137" t="s">
        <v>296</v>
      </c>
      <c r="K521" s="137" t="s">
        <v>297</v>
      </c>
      <c r="L521" s="137">
        <v>54</v>
      </c>
      <c r="M521" s="137" t="s">
        <v>237</v>
      </c>
      <c r="N521" s="137"/>
    </row>
    <row r="522" spans="2:14" ht="60" hidden="1" x14ac:dyDescent="0.25">
      <c r="B522" s="137" t="s">
        <v>1310</v>
      </c>
      <c r="C522" s="137" t="s">
        <v>1311</v>
      </c>
      <c r="D522" s="137">
        <v>1990</v>
      </c>
      <c r="E522" s="137" t="s">
        <v>12</v>
      </c>
      <c r="F522" s="137" t="s">
        <v>30</v>
      </c>
      <c r="G522" s="137" t="s">
        <v>87</v>
      </c>
      <c r="H522" s="137" t="s">
        <v>13</v>
      </c>
      <c r="I522" s="137" t="s">
        <v>170</v>
      </c>
      <c r="J522" s="137" t="s">
        <v>296</v>
      </c>
      <c r="K522" s="137" t="s">
        <v>297</v>
      </c>
      <c r="L522" s="137">
        <v>54</v>
      </c>
      <c r="M522" s="137" t="s">
        <v>237</v>
      </c>
      <c r="N522" s="137"/>
    </row>
    <row r="523" spans="2:14" ht="60" hidden="1" x14ac:dyDescent="0.25">
      <c r="B523" s="137" t="s">
        <v>1312</v>
      </c>
      <c r="C523" s="137" t="s">
        <v>1313</v>
      </c>
      <c r="D523" s="137">
        <v>1981</v>
      </c>
      <c r="E523" s="137" t="s">
        <v>12</v>
      </c>
      <c r="F523" s="137" t="s">
        <v>30</v>
      </c>
      <c r="G523" s="137" t="s">
        <v>87</v>
      </c>
      <c r="H523" s="137" t="s">
        <v>11</v>
      </c>
      <c r="I523" s="137" t="s">
        <v>6272</v>
      </c>
      <c r="J523" s="137" t="s">
        <v>296</v>
      </c>
      <c r="K523" s="137" t="s">
        <v>297</v>
      </c>
      <c r="L523" s="137">
        <v>53</v>
      </c>
      <c r="M523" s="137" t="s">
        <v>237</v>
      </c>
      <c r="N523" s="137"/>
    </row>
    <row r="524" spans="2:14" ht="60" hidden="1" x14ac:dyDescent="0.25">
      <c r="B524" s="137" t="s">
        <v>1314</v>
      </c>
      <c r="C524" s="137" t="s">
        <v>1315</v>
      </c>
      <c r="D524" s="137">
        <v>1989</v>
      </c>
      <c r="E524" s="137" t="s">
        <v>12</v>
      </c>
      <c r="F524" s="137" t="s">
        <v>126</v>
      </c>
      <c r="G524" s="137" t="s">
        <v>87</v>
      </c>
      <c r="H524" s="137" t="s">
        <v>11</v>
      </c>
      <c r="I524" s="137" t="s">
        <v>23</v>
      </c>
      <c r="J524" s="137" t="s">
        <v>6242</v>
      </c>
      <c r="K524" s="137" t="s">
        <v>6243</v>
      </c>
      <c r="L524" s="137">
        <v>52</v>
      </c>
      <c r="M524" s="137" t="s">
        <v>237</v>
      </c>
      <c r="N524" s="137"/>
    </row>
    <row r="525" spans="2:14" ht="60" hidden="1" x14ac:dyDescent="0.25">
      <c r="B525" s="137" t="s">
        <v>1316</v>
      </c>
      <c r="C525" s="137" t="s">
        <v>1317</v>
      </c>
      <c r="D525" s="137">
        <v>1984</v>
      </c>
      <c r="E525" s="137" t="s">
        <v>12</v>
      </c>
      <c r="F525" s="137" t="s">
        <v>30</v>
      </c>
      <c r="G525" s="137" t="s">
        <v>87</v>
      </c>
      <c r="H525" s="137" t="s">
        <v>13</v>
      </c>
      <c r="I525" s="137" t="s">
        <v>17</v>
      </c>
      <c r="J525" s="137" t="s">
        <v>296</v>
      </c>
      <c r="K525" s="137" t="s">
        <v>297</v>
      </c>
      <c r="L525" s="137">
        <v>56</v>
      </c>
      <c r="M525" s="137" t="s">
        <v>237</v>
      </c>
      <c r="N525" s="137"/>
    </row>
    <row r="526" spans="2:14" ht="60" hidden="1" x14ac:dyDescent="0.25">
      <c r="B526" s="137" t="s">
        <v>1318</v>
      </c>
      <c r="C526" s="137" t="s">
        <v>1319</v>
      </c>
      <c r="D526" s="137">
        <v>1989</v>
      </c>
      <c r="E526" s="137" t="s">
        <v>12</v>
      </c>
      <c r="F526" s="137" t="s">
        <v>30</v>
      </c>
      <c r="G526" s="137" t="s">
        <v>87</v>
      </c>
      <c r="H526" s="137" t="s">
        <v>13</v>
      </c>
      <c r="I526" s="137" t="s">
        <v>170</v>
      </c>
      <c r="J526" s="137" t="s">
        <v>6261</v>
      </c>
      <c r="K526" s="137" t="s">
        <v>6262</v>
      </c>
      <c r="L526" s="137">
        <v>51</v>
      </c>
      <c r="M526" s="137" t="s">
        <v>237</v>
      </c>
      <c r="N526" s="137"/>
    </row>
    <row r="527" spans="2:14" ht="60" hidden="1" x14ac:dyDescent="0.25">
      <c r="B527" s="137" t="s">
        <v>1320</v>
      </c>
      <c r="C527" s="137" t="s">
        <v>1321</v>
      </c>
      <c r="D527" s="137">
        <v>1988</v>
      </c>
      <c r="E527" s="137" t="s">
        <v>12</v>
      </c>
      <c r="F527" s="137" t="s">
        <v>30</v>
      </c>
      <c r="G527" s="137" t="s">
        <v>87</v>
      </c>
      <c r="H527" s="137" t="s">
        <v>29</v>
      </c>
      <c r="I527" s="137" t="s">
        <v>6298</v>
      </c>
      <c r="J527" s="137" t="s">
        <v>6261</v>
      </c>
      <c r="K527" s="137" t="s">
        <v>6262</v>
      </c>
      <c r="L527" s="137">
        <v>55</v>
      </c>
      <c r="M527" s="137" t="s">
        <v>237</v>
      </c>
      <c r="N527" s="137"/>
    </row>
    <row r="528" spans="2:14" ht="60" hidden="1" x14ac:dyDescent="0.25">
      <c r="B528" s="137" t="s">
        <v>1322</v>
      </c>
      <c r="C528" s="137" t="s">
        <v>732</v>
      </c>
      <c r="D528" s="137">
        <v>1980</v>
      </c>
      <c r="E528" s="137" t="s">
        <v>12</v>
      </c>
      <c r="F528" s="137" t="s">
        <v>30</v>
      </c>
      <c r="G528" s="137" t="s">
        <v>87</v>
      </c>
      <c r="H528" s="137" t="s">
        <v>80</v>
      </c>
      <c r="I528" s="137" t="s">
        <v>24</v>
      </c>
      <c r="J528" s="137" t="s">
        <v>296</v>
      </c>
      <c r="K528" s="137" t="s">
        <v>297</v>
      </c>
      <c r="L528" s="137">
        <v>54</v>
      </c>
      <c r="M528" s="137" t="s">
        <v>237</v>
      </c>
      <c r="N528" s="137"/>
    </row>
    <row r="529" spans="2:14" ht="60" hidden="1" x14ac:dyDescent="0.25">
      <c r="B529" s="137" t="s">
        <v>1323</v>
      </c>
      <c r="C529" s="137" t="s">
        <v>1324</v>
      </c>
      <c r="D529" s="137">
        <v>1991</v>
      </c>
      <c r="E529" s="137" t="s">
        <v>12</v>
      </c>
      <c r="F529" s="137" t="s">
        <v>32</v>
      </c>
      <c r="G529" s="137" t="s">
        <v>87</v>
      </c>
      <c r="H529" s="137" t="s">
        <v>18</v>
      </c>
      <c r="I529" s="137" t="s">
        <v>26</v>
      </c>
      <c r="J529" s="137" t="s">
        <v>291</v>
      </c>
      <c r="K529" s="137" t="s">
        <v>292</v>
      </c>
      <c r="L529" s="137">
        <v>55</v>
      </c>
      <c r="M529" s="137" t="s">
        <v>237</v>
      </c>
      <c r="N529" s="137"/>
    </row>
    <row r="530" spans="2:14" ht="45" hidden="1" x14ac:dyDescent="0.25">
      <c r="B530" s="137" t="s">
        <v>1325</v>
      </c>
      <c r="C530" s="137" t="s">
        <v>1326</v>
      </c>
      <c r="D530" s="137">
        <v>1990</v>
      </c>
      <c r="E530" s="137" t="s">
        <v>12</v>
      </c>
      <c r="F530" s="137" t="s">
        <v>30</v>
      </c>
      <c r="G530" s="137" t="s">
        <v>87</v>
      </c>
      <c r="H530" s="137" t="s">
        <v>18</v>
      </c>
      <c r="I530" s="137" t="s">
        <v>85</v>
      </c>
      <c r="J530" s="137" t="s">
        <v>296</v>
      </c>
      <c r="K530" s="137" t="s">
        <v>297</v>
      </c>
      <c r="L530" s="137"/>
      <c r="M530" s="137"/>
      <c r="N530" s="137"/>
    </row>
    <row r="531" spans="2:14" ht="60" hidden="1" x14ac:dyDescent="0.25">
      <c r="B531" s="137" t="s">
        <v>1327</v>
      </c>
      <c r="C531" s="137" t="s">
        <v>1328</v>
      </c>
      <c r="D531" s="137">
        <v>1994</v>
      </c>
      <c r="E531" s="137" t="s">
        <v>10</v>
      </c>
      <c r="F531" s="137" t="s">
        <v>165</v>
      </c>
      <c r="G531" s="137" t="s">
        <v>87</v>
      </c>
      <c r="H531" s="137" t="s">
        <v>11</v>
      </c>
      <c r="I531" s="137" t="s">
        <v>110</v>
      </c>
      <c r="J531" s="137" t="s">
        <v>298</v>
      </c>
      <c r="K531" s="137" t="s">
        <v>299</v>
      </c>
      <c r="L531" s="137">
        <v>58</v>
      </c>
      <c r="M531" s="137" t="s">
        <v>237</v>
      </c>
      <c r="N531" s="137"/>
    </row>
    <row r="532" spans="2:14" ht="60" hidden="1" x14ac:dyDescent="0.25">
      <c r="B532" s="137" t="s">
        <v>1329</v>
      </c>
      <c r="C532" s="137" t="s">
        <v>1330</v>
      </c>
      <c r="D532" s="137">
        <v>1992</v>
      </c>
      <c r="E532" s="137" t="s">
        <v>12</v>
      </c>
      <c r="F532" s="137" t="s">
        <v>30</v>
      </c>
      <c r="G532" s="137" t="s">
        <v>87</v>
      </c>
      <c r="H532" s="137" t="s">
        <v>176</v>
      </c>
      <c r="I532" s="137" t="s">
        <v>26</v>
      </c>
      <c r="J532" s="137" t="s">
        <v>296</v>
      </c>
      <c r="K532" s="137" t="s">
        <v>297</v>
      </c>
      <c r="L532" s="137">
        <v>58</v>
      </c>
      <c r="M532" s="137" t="s">
        <v>237</v>
      </c>
      <c r="N532" s="137"/>
    </row>
    <row r="533" spans="2:14" ht="60" hidden="1" x14ac:dyDescent="0.25">
      <c r="B533" s="137" t="s">
        <v>1331</v>
      </c>
      <c r="C533" s="137" t="s">
        <v>1332</v>
      </c>
      <c r="D533" s="137">
        <v>1980</v>
      </c>
      <c r="E533" s="137" t="s">
        <v>12</v>
      </c>
      <c r="F533" s="137" t="s">
        <v>30</v>
      </c>
      <c r="G533" s="137" t="s">
        <v>87</v>
      </c>
      <c r="H533" s="137" t="s">
        <v>11</v>
      </c>
      <c r="I533" s="137" t="s">
        <v>170</v>
      </c>
      <c r="J533" s="137" t="s">
        <v>296</v>
      </c>
      <c r="K533" s="137" t="s">
        <v>297</v>
      </c>
      <c r="L533" s="137">
        <v>52</v>
      </c>
      <c r="M533" s="137" t="s">
        <v>237</v>
      </c>
      <c r="N533" s="137"/>
    </row>
    <row r="534" spans="2:14" ht="45" hidden="1" x14ac:dyDescent="0.25">
      <c r="B534" s="137" t="s">
        <v>1333</v>
      </c>
      <c r="C534" s="137" t="s">
        <v>1334</v>
      </c>
      <c r="D534" s="137">
        <v>1994</v>
      </c>
      <c r="E534" s="137" t="s">
        <v>12</v>
      </c>
      <c r="F534" s="137" t="s">
        <v>32</v>
      </c>
      <c r="G534" s="137" t="s">
        <v>87</v>
      </c>
      <c r="H534" s="137" t="s">
        <v>13</v>
      </c>
      <c r="I534" s="137" t="s">
        <v>36</v>
      </c>
      <c r="J534" s="137" t="s">
        <v>6261</v>
      </c>
      <c r="K534" s="137" t="s">
        <v>6262</v>
      </c>
      <c r="L534" s="137"/>
      <c r="M534" s="137"/>
      <c r="N534" s="137"/>
    </row>
    <row r="535" spans="2:14" ht="60" hidden="1" x14ac:dyDescent="0.25">
      <c r="B535" s="137" t="s">
        <v>1335</v>
      </c>
      <c r="C535" s="137" t="s">
        <v>1336</v>
      </c>
      <c r="D535" s="137">
        <v>1987</v>
      </c>
      <c r="E535" s="137" t="s">
        <v>12</v>
      </c>
      <c r="F535" s="137" t="s">
        <v>30</v>
      </c>
      <c r="G535" s="137" t="s">
        <v>87</v>
      </c>
      <c r="H535" s="137" t="s">
        <v>18</v>
      </c>
      <c r="I535" s="137" t="s">
        <v>85</v>
      </c>
      <c r="J535" s="137" t="s">
        <v>6261</v>
      </c>
      <c r="K535" s="137" t="s">
        <v>6262</v>
      </c>
      <c r="L535" s="137">
        <v>56</v>
      </c>
      <c r="M535" s="137" t="s">
        <v>237</v>
      </c>
      <c r="N535" s="137"/>
    </row>
    <row r="536" spans="2:14" ht="45" hidden="1" x14ac:dyDescent="0.25">
      <c r="B536" s="137" t="s">
        <v>1337</v>
      </c>
      <c r="C536" s="137" t="s">
        <v>1338</v>
      </c>
      <c r="D536" s="137">
        <v>1991</v>
      </c>
      <c r="E536" s="137" t="s">
        <v>12</v>
      </c>
      <c r="F536" s="137" t="s">
        <v>30</v>
      </c>
      <c r="G536" s="137" t="s">
        <v>87</v>
      </c>
      <c r="H536" s="137" t="s">
        <v>6322</v>
      </c>
      <c r="I536" s="137" t="s">
        <v>6254</v>
      </c>
      <c r="J536" s="137" t="s">
        <v>6261</v>
      </c>
      <c r="K536" s="137" t="s">
        <v>6262</v>
      </c>
      <c r="L536" s="137"/>
      <c r="M536" s="137"/>
      <c r="N536" s="137"/>
    </row>
    <row r="537" spans="2:14" ht="30" hidden="1" x14ac:dyDescent="0.25">
      <c r="B537" s="137" t="s">
        <v>1339</v>
      </c>
      <c r="C537" s="137" t="s">
        <v>1340</v>
      </c>
      <c r="D537" s="137">
        <v>1994</v>
      </c>
      <c r="E537" s="137" t="s">
        <v>12</v>
      </c>
      <c r="F537" s="137" t="s">
        <v>30</v>
      </c>
      <c r="G537" s="137" t="s">
        <v>87</v>
      </c>
      <c r="H537" s="137" t="s">
        <v>13</v>
      </c>
      <c r="I537" s="137" t="s">
        <v>34</v>
      </c>
      <c r="J537" s="137" t="s">
        <v>291</v>
      </c>
      <c r="K537" s="137" t="s">
        <v>292</v>
      </c>
      <c r="L537" s="137"/>
      <c r="M537" s="137"/>
      <c r="N537" s="137"/>
    </row>
    <row r="538" spans="2:14" ht="60" hidden="1" x14ac:dyDescent="0.25">
      <c r="B538" s="137" t="s">
        <v>1341</v>
      </c>
      <c r="C538" s="137" t="s">
        <v>1342</v>
      </c>
      <c r="D538" s="137">
        <v>1992</v>
      </c>
      <c r="E538" s="137" t="s">
        <v>12</v>
      </c>
      <c r="F538" s="137" t="s">
        <v>30</v>
      </c>
      <c r="G538" s="137" t="s">
        <v>87</v>
      </c>
      <c r="H538" s="137" t="s">
        <v>11</v>
      </c>
      <c r="I538" s="137" t="s">
        <v>110</v>
      </c>
      <c r="J538" s="137" t="s">
        <v>296</v>
      </c>
      <c r="K538" s="137" t="s">
        <v>297</v>
      </c>
      <c r="L538" s="137">
        <v>56</v>
      </c>
      <c r="M538" s="137" t="s">
        <v>237</v>
      </c>
      <c r="N538" s="137"/>
    </row>
    <row r="539" spans="2:14" ht="60" hidden="1" x14ac:dyDescent="0.25">
      <c r="B539" s="137" t="s">
        <v>1343</v>
      </c>
      <c r="C539" s="137" t="s">
        <v>1344</v>
      </c>
      <c r="D539" s="137">
        <v>1991</v>
      </c>
      <c r="E539" s="137" t="s">
        <v>12</v>
      </c>
      <c r="F539" s="137" t="s">
        <v>30</v>
      </c>
      <c r="G539" s="137" t="s">
        <v>87</v>
      </c>
      <c r="H539" s="137" t="s">
        <v>13</v>
      </c>
      <c r="I539" s="137" t="s">
        <v>177</v>
      </c>
      <c r="J539" s="137" t="s">
        <v>296</v>
      </c>
      <c r="K539" s="137" t="s">
        <v>297</v>
      </c>
      <c r="L539" s="137">
        <v>54</v>
      </c>
      <c r="M539" s="137" t="s">
        <v>237</v>
      </c>
      <c r="N539" s="137"/>
    </row>
    <row r="540" spans="2:14" ht="60" hidden="1" x14ac:dyDescent="0.25">
      <c r="B540" s="137" t="s">
        <v>1345</v>
      </c>
      <c r="C540" s="137" t="s">
        <v>1346</v>
      </c>
      <c r="D540" s="137">
        <v>1991</v>
      </c>
      <c r="E540" s="137" t="s">
        <v>12</v>
      </c>
      <c r="F540" s="137" t="s">
        <v>32</v>
      </c>
      <c r="G540" s="137" t="s">
        <v>87</v>
      </c>
      <c r="H540" s="137" t="s">
        <v>11</v>
      </c>
      <c r="I540" s="137" t="s">
        <v>170</v>
      </c>
      <c r="J540" s="137" t="s">
        <v>291</v>
      </c>
      <c r="K540" s="137" t="s">
        <v>292</v>
      </c>
      <c r="L540" s="137">
        <v>57</v>
      </c>
      <c r="M540" s="137" t="s">
        <v>237</v>
      </c>
      <c r="N540" s="137"/>
    </row>
    <row r="541" spans="2:14" ht="60" hidden="1" x14ac:dyDescent="0.25">
      <c r="B541" s="137" t="s">
        <v>1347</v>
      </c>
      <c r="C541" s="137" t="s">
        <v>1348</v>
      </c>
      <c r="D541" s="137">
        <v>1990</v>
      </c>
      <c r="E541" s="137" t="s">
        <v>12</v>
      </c>
      <c r="F541" s="137" t="s">
        <v>30</v>
      </c>
      <c r="G541" s="137" t="s">
        <v>87</v>
      </c>
      <c r="H541" s="137" t="s">
        <v>18</v>
      </c>
      <c r="I541" s="137" t="s">
        <v>24</v>
      </c>
      <c r="J541" s="137" t="s">
        <v>6261</v>
      </c>
      <c r="K541" s="137" t="s">
        <v>6262</v>
      </c>
      <c r="L541" s="137">
        <v>54</v>
      </c>
      <c r="M541" s="137" t="s">
        <v>237</v>
      </c>
      <c r="N541" s="137"/>
    </row>
    <row r="542" spans="2:14" ht="60" hidden="1" x14ac:dyDescent="0.25">
      <c r="B542" s="137" t="s">
        <v>1349</v>
      </c>
      <c r="C542" s="137" t="s">
        <v>1350</v>
      </c>
      <c r="D542" s="137">
        <v>1991</v>
      </c>
      <c r="E542" s="137" t="s">
        <v>12</v>
      </c>
      <c r="F542" s="137" t="s">
        <v>413</v>
      </c>
      <c r="G542" s="137" t="s">
        <v>87</v>
      </c>
      <c r="H542" s="137" t="s">
        <v>11</v>
      </c>
      <c r="I542" s="137" t="s">
        <v>22</v>
      </c>
      <c r="J542" s="137" t="s">
        <v>291</v>
      </c>
      <c r="K542" s="137" t="s">
        <v>292</v>
      </c>
      <c r="L542" s="137">
        <v>58</v>
      </c>
      <c r="M542" s="137" t="s">
        <v>237</v>
      </c>
      <c r="N542" s="137"/>
    </row>
    <row r="543" spans="2:14" ht="60" hidden="1" x14ac:dyDescent="0.25">
      <c r="B543" s="137" t="s">
        <v>1351</v>
      </c>
      <c r="C543" s="137" t="s">
        <v>1352</v>
      </c>
      <c r="D543" s="137">
        <v>1992</v>
      </c>
      <c r="E543" s="137" t="s">
        <v>12</v>
      </c>
      <c r="F543" s="137" t="s">
        <v>30</v>
      </c>
      <c r="G543" s="137" t="s">
        <v>87</v>
      </c>
      <c r="H543" s="137" t="s">
        <v>11</v>
      </c>
      <c r="I543" s="137" t="s">
        <v>22</v>
      </c>
      <c r="J543" s="137" t="s">
        <v>291</v>
      </c>
      <c r="K543" s="137" t="s">
        <v>292</v>
      </c>
      <c r="L543" s="137">
        <v>54</v>
      </c>
      <c r="M543" s="137" t="s">
        <v>237</v>
      </c>
      <c r="N543" s="137"/>
    </row>
    <row r="544" spans="2:14" ht="45" hidden="1" x14ac:dyDescent="0.25">
      <c r="B544" s="137" t="s">
        <v>1353</v>
      </c>
      <c r="C544" s="137" t="s">
        <v>1354</v>
      </c>
      <c r="D544" s="137">
        <v>1993</v>
      </c>
      <c r="E544" s="137" t="s">
        <v>12</v>
      </c>
      <c r="F544" s="137" t="s">
        <v>30</v>
      </c>
      <c r="G544" s="137" t="s">
        <v>87</v>
      </c>
      <c r="H544" s="137" t="s">
        <v>13</v>
      </c>
      <c r="I544" s="137" t="s">
        <v>16</v>
      </c>
      <c r="J544" s="137" t="s">
        <v>296</v>
      </c>
      <c r="K544" s="137" t="s">
        <v>297</v>
      </c>
      <c r="L544" s="137"/>
      <c r="M544" s="137"/>
      <c r="N544" s="137"/>
    </row>
    <row r="545" spans="2:14" ht="60" hidden="1" x14ac:dyDescent="0.25">
      <c r="B545" s="137" t="s">
        <v>1355</v>
      </c>
      <c r="C545" s="137" t="s">
        <v>1356</v>
      </c>
      <c r="D545" s="137">
        <v>1991</v>
      </c>
      <c r="E545" s="137" t="s">
        <v>12</v>
      </c>
      <c r="F545" s="137" t="s">
        <v>32</v>
      </c>
      <c r="G545" s="137" t="s">
        <v>87</v>
      </c>
      <c r="H545" s="137" t="s">
        <v>18</v>
      </c>
      <c r="I545" s="137" t="s">
        <v>6325</v>
      </c>
      <c r="J545" s="137" t="s">
        <v>296</v>
      </c>
      <c r="K545" s="137" t="s">
        <v>297</v>
      </c>
      <c r="L545" s="137">
        <v>57</v>
      </c>
      <c r="M545" s="137" t="s">
        <v>237</v>
      </c>
      <c r="N545" s="137"/>
    </row>
    <row r="546" spans="2:14" ht="60" hidden="1" x14ac:dyDescent="0.25">
      <c r="B546" s="137" t="s">
        <v>1357</v>
      </c>
      <c r="C546" s="137" t="s">
        <v>1358</v>
      </c>
      <c r="D546" s="137">
        <v>1995</v>
      </c>
      <c r="E546" s="137" t="s">
        <v>12</v>
      </c>
      <c r="F546" s="137" t="s">
        <v>30</v>
      </c>
      <c r="G546" s="137" t="s">
        <v>87</v>
      </c>
      <c r="H546" s="137" t="s">
        <v>13</v>
      </c>
      <c r="I546" s="137" t="s">
        <v>6308</v>
      </c>
      <c r="J546" s="137" t="s">
        <v>6261</v>
      </c>
      <c r="K546" s="137" t="s">
        <v>6262</v>
      </c>
      <c r="L546" s="137">
        <v>57</v>
      </c>
      <c r="M546" s="137" t="s">
        <v>237</v>
      </c>
      <c r="N546" s="137"/>
    </row>
    <row r="547" spans="2:14" ht="60" hidden="1" x14ac:dyDescent="0.25">
      <c r="B547" s="137" t="s">
        <v>1359</v>
      </c>
      <c r="C547" s="137" t="s">
        <v>1360</v>
      </c>
      <c r="D547" s="137">
        <v>1991</v>
      </c>
      <c r="E547" s="137" t="s">
        <v>12</v>
      </c>
      <c r="F547" s="137" t="s">
        <v>30</v>
      </c>
      <c r="G547" s="137" t="s">
        <v>87</v>
      </c>
      <c r="H547" s="137" t="s">
        <v>18</v>
      </c>
      <c r="I547" s="137" t="s">
        <v>85</v>
      </c>
      <c r="J547" s="137" t="s">
        <v>296</v>
      </c>
      <c r="K547" s="137" t="s">
        <v>297</v>
      </c>
      <c r="L547" s="137">
        <v>54</v>
      </c>
      <c r="M547" s="137" t="s">
        <v>237</v>
      </c>
      <c r="N547" s="137"/>
    </row>
    <row r="548" spans="2:14" ht="195" hidden="1" x14ac:dyDescent="0.25">
      <c r="B548" s="154" t="s">
        <v>1361</v>
      </c>
      <c r="C548" s="154" t="s">
        <v>1362</v>
      </c>
      <c r="D548" s="154">
        <v>1993</v>
      </c>
      <c r="E548" s="154" t="s">
        <v>12</v>
      </c>
      <c r="F548" s="154" t="s">
        <v>30</v>
      </c>
      <c r="G548" s="154" t="s">
        <v>6326</v>
      </c>
      <c r="H548" s="154" t="s">
        <v>6256</v>
      </c>
      <c r="I548" s="154" t="s">
        <v>24</v>
      </c>
      <c r="J548" s="154" t="s">
        <v>296</v>
      </c>
      <c r="K548" s="154" t="s">
        <v>297</v>
      </c>
      <c r="L548" s="154">
        <v>51</v>
      </c>
      <c r="M548" s="137" t="s">
        <v>6545</v>
      </c>
      <c r="N548" s="137"/>
    </row>
    <row r="549" spans="2:14" ht="195" hidden="1" x14ac:dyDescent="0.25">
      <c r="B549" s="154" t="s">
        <v>1363</v>
      </c>
      <c r="C549" s="154" t="s">
        <v>1364</v>
      </c>
      <c r="D549" s="154">
        <v>1989</v>
      </c>
      <c r="E549" s="154" t="s">
        <v>12</v>
      </c>
      <c r="F549" s="154" t="s">
        <v>32</v>
      </c>
      <c r="G549" s="154" t="s">
        <v>6326</v>
      </c>
      <c r="H549" s="154" t="s">
        <v>13</v>
      </c>
      <c r="I549" s="154" t="s">
        <v>6249</v>
      </c>
      <c r="J549" s="154" t="s">
        <v>296</v>
      </c>
      <c r="K549" s="154" t="s">
        <v>297</v>
      </c>
      <c r="L549" s="154">
        <v>50</v>
      </c>
      <c r="M549" s="137" t="s">
        <v>6545</v>
      </c>
      <c r="N549" s="137"/>
    </row>
    <row r="550" spans="2:14" ht="195" hidden="1" x14ac:dyDescent="0.25">
      <c r="B550" s="154" t="s">
        <v>1365</v>
      </c>
      <c r="C550" s="154" t="s">
        <v>1366</v>
      </c>
      <c r="D550" s="154">
        <v>1991</v>
      </c>
      <c r="E550" s="154" t="s">
        <v>12</v>
      </c>
      <c r="F550" s="154" t="s">
        <v>32</v>
      </c>
      <c r="G550" s="154" t="s">
        <v>6326</v>
      </c>
      <c r="H550" s="154" t="s">
        <v>11</v>
      </c>
      <c r="I550" s="154" t="s">
        <v>6283</v>
      </c>
      <c r="J550" s="154" t="s">
        <v>291</v>
      </c>
      <c r="K550" s="154" t="s">
        <v>292</v>
      </c>
      <c r="L550" s="154">
        <v>50</v>
      </c>
      <c r="M550" s="137" t="s">
        <v>6545</v>
      </c>
      <c r="N550" s="137"/>
    </row>
    <row r="551" spans="2:14" ht="195" hidden="1" x14ac:dyDescent="0.25">
      <c r="B551" s="154" t="s">
        <v>1367</v>
      </c>
      <c r="C551" s="154" t="s">
        <v>1368</v>
      </c>
      <c r="D551" s="154">
        <v>1995</v>
      </c>
      <c r="E551" s="154" t="s">
        <v>12</v>
      </c>
      <c r="F551" s="154" t="s">
        <v>161</v>
      </c>
      <c r="G551" s="154" t="s">
        <v>6326</v>
      </c>
      <c r="H551" s="154" t="s">
        <v>29</v>
      </c>
      <c r="I551" s="154" t="s">
        <v>14</v>
      </c>
      <c r="J551" s="154" t="s">
        <v>6245</v>
      </c>
      <c r="K551" s="154" t="s">
        <v>6246</v>
      </c>
      <c r="L551" s="154">
        <v>52</v>
      </c>
      <c r="M551" s="137" t="s">
        <v>6545</v>
      </c>
      <c r="N551" s="137"/>
    </row>
    <row r="552" spans="2:14" ht="195" hidden="1" x14ac:dyDescent="0.25">
      <c r="B552" s="154" t="s">
        <v>1369</v>
      </c>
      <c r="C552" s="154" t="s">
        <v>1370</v>
      </c>
      <c r="D552" s="154">
        <v>1990</v>
      </c>
      <c r="E552" s="154" t="s">
        <v>12</v>
      </c>
      <c r="F552" s="154" t="s">
        <v>634</v>
      </c>
      <c r="G552" s="154" t="s">
        <v>6326</v>
      </c>
      <c r="H552" s="154" t="s">
        <v>13</v>
      </c>
      <c r="I552" s="154" t="s">
        <v>79</v>
      </c>
      <c r="J552" s="154" t="s">
        <v>291</v>
      </c>
      <c r="K552" s="154" t="s">
        <v>292</v>
      </c>
      <c r="L552" s="154">
        <v>55</v>
      </c>
      <c r="M552" s="137" t="s">
        <v>6545</v>
      </c>
      <c r="N552" s="137"/>
    </row>
    <row r="553" spans="2:14" ht="195" hidden="1" x14ac:dyDescent="0.25">
      <c r="B553" s="154" t="s">
        <v>1371</v>
      </c>
      <c r="C553" s="154" t="s">
        <v>1372</v>
      </c>
      <c r="D553" s="154">
        <v>1990</v>
      </c>
      <c r="E553" s="154" t="s">
        <v>12</v>
      </c>
      <c r="F553" s="154" t="s">
        <v>30</v>
      </c>
      <c r="G553" s="154" t="s">
        <v>6326</v>
      </c>
      <c r="H553" s="154" t="s">
        <v>11</v>
      </c>
      <c r="I553" s="154" t="s">
        <v>6299</v>
      </c>
      <c r="J553" s="154" t="s">
        <v>291</v>
      </c>
      <c r="K553" s="154" t="s">
        <v>292</v>
      </c>
      <c r="L553" s="154">
        <v>53</v>
      </c>
      <c r="M553" s="137" t="s">
        <v>6546</v>
      </c>
      <c r="N553" s="137"/>
    </row>
    <row r="554" spans="2:14" ht="195" hidden="1" x14ac:dyDescent="0.25">
      <c r="B554" s="154" t="s">
        <v>1373</v>
      </c>
      <c r="C554" s="154" t="s">
        <v>1374</v>
      </c>
      <c r="D554" s="154">
        <v>1994</v>
      </c>
      <c r="E554" s="154" t="s">
        <v>12</v>
      </c>
      <c r="F554" s="154" t="s">
        <v>30</v>
      </c>
      <c r="G554" s="154" t="s">
        <v>6326</v>
      </c>
      <c r="H554" s="154" t="s">
        <v>13</v>
      </c>
      <c r="I554" s="154" t="s">
        <v>170</v>
      </c>
      <c r="J554" s="154" t="s">
        <v>291</v>
      </c>
      <c r="K554" s="154" t="s">
        <v>292</v>
      </c>
      <c r="L554" s="154">
        <v>51</v>
      </c>
      <c r="M554" s="137" t="s">
        <v>6545</v>
      </c>
      <c r="N554" s="137"/>
    </row>
    <row r="555" spans="2:14" ht="195" hidden="1" x14ac:dyDescent="0.25">
      <c r="B555" s="154" t="s">
        <v>1375</v>
      </c>
      <c r="C555" s="154" t="s">
        <v>1376</v>
      </c>
      <c r="D555" s="154">
        <v>1989</v>
      </c>
      <c r="E555" s="154" t="s">
        <v>12</v>
      </c>
      <c r="F555" s="154" t="s">
        <v>413</v>
      </c>
      <c r="G555" s="154" t="s">
        <v>6326</v>
      </c>
      <c r="H555" s="154" t="s">
        <v>13</v>
      </c>
      <c r="I555" s="154" t="s">
        <v>170</v>
      </c>
      <c r="J555" s="154" t="s">
        <v>291</v>
      </c>
      <c r="K555" s="154" t="s">
        <v>292</v>
      </c>
      <c r="L555" s="154">
        <v>55</v>
      </c>
      <c r="M555" s="137" t="s">
        <v>6547</v>
      </c>
      <c r="N555" s="137"/>
    </row>
    <row r="556" spans="2:14" ht="195" hidden="1" x14ac:dyDescent="0.25">
      <c r="B556" s="154" t="s">
        <v>1377</v>
      </c>
      <c r="C556" s="154" t="s">
        <v>1378</v>
      </c>
      <c r="D556" s="154">
        <v>1994</v>
      </c>
      <c r="E556" s="154" t="s">
        <v>12</v>
      </c>
      <c r="F556" s="154" t="s">
        <v>30</v>
      </c>
      <c r="G556" s="154" t="s">
        <v>6326</v>
      </c>
      <c r="H556" s="154" t="s">
        <v>11</v>
      </c>
      <c r="I556" s="154" t="s">
        <v>170</v>
      </c>
      <c r="J556" s="154" t="s">
        <v>291</v>
      </c>
      <c r="K556" s="154" t="s">
        <v>292</v>
      </c>
      <c r="L556" s="154">
        <v>51</v>
      </c>
      <c r="M556" s="137" t="s">
        <v>6548</v>
      </c>
      <c r="N556" s="137"/>
    </row>
    <row r="557" spans="2:14" ht="195" hidden="1" x14ac:dyDescent="0.25">
      <c r="B557" s="154" t="s">
        <v>1379</v>
      </c>
      <c r="C557" s="154" t="s">
        <v>1380</v>
      </c>
      <c r="D557" s="154">
        <v>1988</v>
      </c>
      <c r="E557" s="154" t="s">
        <v>12</v>
      </c>
      <c r="F557" s="154" t="s">
        <v>30</v>
      </c>
      <c r="G557" s="154" t="s">
        <v>6326</v>
      </c>
      <c r="H557" s="154" t="s">
        <v>18</v>
      </c>
      <c r="I557" s="154" t="s">
        <v>6327</v>
      </c>
      <c r="J557" s="154" t="s">
        <v>296</v>
      </c>
      <c r="K557" s="154" t="s">
        <v>297</v>
      </c>
      <c r="L557" s="154">
        <v>52</v>
      </c>
      <c r="M557" s="137" t="s">
        <v>6545</v>
      </c>
      <c r="N557" s="137"/>
    </row>
    <row r="558" spans="2:14" ht="195" hidden="1" x14ac:dyDescent="0.25">
      <c r="B558" s="154" t="s">
        <v>1381</v>
      </c>
      <c r="C558" s="154" t="s">
        <v>1382</v>
      </c>
      <c r="D558" s="154">
        <v>1992</v>
      </c>
      <c r="E558" s="154" t="s">
        <v>12</v>
      </c>
      <c r="F558" s="154" t="s">
        <v>30</v>
      </c>
      <c r="G558" s="154" t="s">
        <v>6326</v>
      </c>
      <c r="H558" s="154" t="s">
        <v>18</v>
      </c>
      <c r="I558" s="154" t="s">
        <v>6328</v>
      </c>
      <c r="J558" s="154" t="s">
        <v>296</v>
      </c>
      <c r="K558" s="154" t="s">
        <v>297</v>
      </c>
      <c r="L558" s="154">
        <v>51</v>
      </c>
      <c r="M558" s="137" t="s">
        <v>6545</v>
      </c>
      <c r="N558" s="137"/>
    </row>
    <row r="559" spans="2:14" ht="195" hidden="1" x14ac:dyDescent="0.25">
      <c r="B559" s="154" t="s">
        <v>1383</v>
      </c>
      <c r="C559" s="154" t="s">
        <v>1384</v>
      </c>
      <c r="D559" s="154">
        <v>1985</v>
      </c>
      <c r="E559" s="154" t="s">
        <v>12</v>
      </c>
      <c r="F559" s="154" t="s">
        <v>30</v>
      </c>
      <c r="G559" s="154" t="s">
        <v>6326</v>
      </c>
      <c r="H559" s="154" t="s">
        <v>18</v>
      </c>
      <c r="I559" s="154" t="s">
        <v>28</v>
      </c>
      <c r="J559" s="154" t="s">
        <v>296</v>
      </c>
      <c r="K559" s="154" t="s">
        <v>297</v>
      </c>
      <c r="L559" s="154">
        <v>52</v>
      </c>
      <c r="M559" s="137" t="s">
        <v>6545</v>
      </c>
      <c r="N559" s="137"/>
    </row>
    <row r="560" spans="2:14" ht="195" hidden="1" x14ac:dyDescent="0.25">
      <c r="B560" s="154" t="s">
        <v>1385</v>
      </c>
      <c r="C560" s="154" t="s">
        <v>1386</v>
      </c>
      <c r="D560" s="154">
        <v>1989</v>
      </c>
      <c r="E560" s="154" t="s">
        <v>12</v>
      </c>
      <c r="F560" s="154" t="s">
        <v>161</v>
      </c>
      <c r="G560" s="154" t="s">
        <v>6326</v>
      </c>
      <c r="H560" s="154" t="s">
        <v>29</v>
      </c>
      <c r="I560" s="154" t="s">
        <v>14</v>
      </c>
      <c r="J560" s="154" t="s">
        <v>6245</v>
      </c>
      <c r="K560" s="154" t="s">
        <v>6246</v>
      </c>
      <c r="L560" s="154">
        <v>52</v>
      </c>
      <c r="M560" s="137" t="s">
        <v>6546</v>
      </c>
      <c r="N560" s="137"/>
    </row>
    <row r="561" spans="2:14" ht="195" hidden="1" x14ac:dyDescent="0.25">
      <c r="B561" s="154" t="s">
        <v>1387</v>
      </c>
      <c r="C561" s="154" t="s">
        <v>1388</v>
      </c>
      <c r="D561" s="154">
        <v>1989</v>
      </c>
      <c r="E561" s="154" t="s">
        <v>12</v>
      </c>
      <c r="F561" s="154" t="s">
        <v>124</v>
      </c>
      <c r="G561" s="154" t="s">
        <v>6326</v>
      </c>
      <c r="H561" s="154" t="s">
        <v>11</v>
      </c>
      <c r="I561" s="154" t="s">
        <v>85</v>
      </c>
      <c r="J561" s="154" t="s">
        <v>291</v>
      </c>
      <c r="K561" s="154" t="s">
        <v>292</v>
      </c>
      <c r="L561" s="154">
        <v>52</v>
      </c>
      <c r="M561" s="137" t="s">
        <v>6545</v>
      </c>
      <c r="N561" s="137"/>
    </row>
    <row r="562" spans="2:14" ht="195" hidden="1" x14ac:dyDescent="0.25">
      <c r="B562" s="154" t="s">
        <v>1389</v>
      </c>
      <c r="C562" s="154" t="s">
        <v>1390</v>
      </c>
      <c r="D562" s="154">
        <v>1993</v>
      </c>
      <c r="E562" s="154" t="s">
        <v>12</v>
      </c>
      <c r="F562" s="154" t="s">
        <v>30</v>
      </c>
      <c r="G562" s="154" t="s">
        <v>6326</v>
      </c>
      <c r="H562" s="154" t="s">
        <v>13</v>
      </c>
      <c r="I562" s="154" t="s">
        <v>79</v>
      </c>
      <c r="J562" s="154" t="s">
        <v>296</v>
      </c>
      <c r="K562" s="154" t="s">
        <v>297</v>
      </c>
      <c r="L562" s="154">
        <v>51</v>
      </c>
      <c r="M562" s="137" t="s">
        <v>6545</v>
      </c>
      <c r="N562" s="137"/>
    </row>
    <row r="563" spans="2:14" ht="195" hidden="1" x14ac:dyDescent="0.25">
      <c r="B563" s="154" t="s">
        <v>1391</v>
      </c>
      <c r="C563" s="154" t="s">
        <v>1392</v>
      </c>
      <c r="D563" s="154">
        <v>1982</v>
      </c>
      <c r="E563" s="154" t="s">
        <v>12</v>
      </c>
      <c r="F563" s="154" t="s">
        <v>30</v>
      </c>
      <c r="G563" s="154" t="s">
        <v>6326</v>
      </c>
      <c r="H563" s="154" t="s">
        <v>11</v>
      </c>
      <c r="I563" s="154" t="s">
        <v>6286</v>
      </c>
      <c r="J563" s="154" t="s">
        <v>296</v>
      </c>
      <c r="K563" s="154" t="s">
        <v>297</v>
      </c>
      <c r="L563" s="154">
        <v>53</v>
      </c>
      <c r="M563" s="137" t="s">
        <v>6545</v>
      </c>
      <c r="N563" s="137"/>
    </row>
    <row r="564" spans="2:14" ht="195" hidden="1" x14ac:dyDescent="0.25">
      <c r="B564" s="154" t="s">
        <v>1393</v>
      </c>
      <c r="C564" s="154" t="s">
        <v>1394</v>
      </c>
      <c r="D564" s="154">
        <v>1987</v>
      </c>
      <c r="E564" s="154" t="s">
        <v>12</v>
      </c>
      <c r="F564" s="154" t="s">
        <v>30</v>
      </c>
      <c r="G564" s="154" t="s">
        <v>6326</v>
      </c>
      <c r="H564" s="154" t="s">
        <v>11</v>
      </c>
      <c r="I564" s="154" t="s">
        <v>22</v>
      </c>
      <c r="J564" s="154" t="s">
        <v>296</v>
      </c>
      <c r="K564" s="154" t="s">
        <v>297</v>
      </c>
      <c r="L564" s="154">
        <v>53</v>
      </c>
      <c r="M564" s="137" t="s">
        <v>6546</v>
      </c>
      <c r="N564" s="137"/>
    </row>
    <row r="565" spans="2:14" ht="195" hidden="1" x14ac:dyDescent="0.25">
      <c r="B565" s="154" t="s">
        <v>1395</v>
      </c>
      <c r="C565" s="154" t="s">
        <v>1396</v>
      </c>
      <c r="D565" s="154">
        <v>1992</v>
      </c>
      <c r="E565" s="154" t="s">
        <v>12</v>
      </c>
      <c r="F565" s="154" t="s">
        <v>30</v>
      </c>
      <c r="G565" s="154" t="s">
        <v>6326</v>
      </c>
      <c r="H565" s="154" t="s">
        <v>13</v>
      </c>
      <c r="I565" s="154" t="s">
        <v>6250</v>
      </c>
      <c r="J565" s="154" t="s">
        <v>296</v>
      </c>
      <c r="K565" s="154" t="s">
        <v>297</v>
      </c>
      <c r="L565" s="154">
        <v>52</v>
      </c>
      <c r="M565" s="137" t="s">
        <v>6546</v>
      </c>
      <c r="N565" s="137"/>
    </row>
    <row r="566" spans="2:14" ht="195" hidden="1" x14ac:dyDescent="0.25">
      <c r="B566" s="154" t="s">
        <v>1397</v>
      </c>
      <c r="C566" s="154" t="s">
        <v>1398</v>
      </c>
      <c r="D566" s="154">
        <v>1987</v>
      </c>
      <c r="E566" s="154" t="s">
        <v>12</v>
      </c>
      <c r="F566" s="154" t="s">
        <v>30</v>
      </c>
      <c r="G566" s="154" t="s">
        <v>6326</v>
      </c>
      <c r="H566" s="154" t="s">
        <v>11</v>
      </c>
      <c r="I566" s="154" t="s">
        <v>170</v>
      </c>
      <c r="J566" s="154" t="s">
        <v>291</v>
      </c>
      <c r="K566" s="154" t="s">
        <v>292</v>
      </c>
      <c r="L566" s="154">
        <v>51</v>
      </c>
      <c r="M566" s="137" t="s">
        <v>6549</v>
      </c>
      <c r="N566" s="137"/>
    </row>
    <row r="567" spans="2:14" ht="195" hidden="1" x14ac:dyDescent="0.25">
      <c r="B567" s="154" t="s">
        <v>1399</v>
      </c>
      <c r="C567" s="154" t="s">
        <v>1400</v>
      </c>
      <c r="D567" s="154">
        <v>1987</v>
      </c>
      <c r="E567" s="154" t="s">
        <v>12</v>
      </c>
      <c r="F567" s="154" t="s">
        <v>32</v>
      </c>
      <c r="G567" s="154" t="s">
        <v>6326</v>
      </c>
      <c r="H567" s="154" t="s">
        <v>18</v>
      </c>
      <c r="I567" s="154" t="s">
        <v>28</v>
      </c>
      <c r="J567" s="154" t="s">
        <v>296</v>
      </c>
      <c r="K567" s="154" t="s">
        <v>297</v>
      </c>
      <c r="L567" s="154">
        <v>52</v>
      </c>
      <c r="M567" s="137" t="s">
        <v>6545</v>
      </c>
      <c r="N567" s="137"/>
    </row>
    <row r="568" spans="2:14" ht="195" hidden="1" x14ac:dyDescent="0.25">
      <c r="B568" s="154" t="s">
        <v>1401</v>
      </c>
      <c r="C568" s="154" t="s">
        <v>1402</v>
      </c>
      <c r="D568" s="154">
        <v>1981</v>
      </c>
      <c r="E568" s="154" t="s">
        <v>12</v>
      </c>
      <c r="F568" s="154" t="s">
        <v>30</v>
      </c>
      <c r="G568" s="154" t="s">
        <v>6326</v>
      </c>
      <c r="H568" s="154" t="s">
        <v>6289</v>
      </c>
      <c r="I568" s="154" t="s">
        <v>6329</v>
      </c>
      <c r="J568" s="154" t="s">
        <v>296</v>
      </c>
      <c r="K568" s="154" t="s">
        <v>297</v>
      </c>
      <c r="L568" s="154">
        <v>52</v>
      </c>
      <c r="M568" s="137" t="s">
        <v>6545</v>
      </c>
      <c r="N568" s="137"/>
    </row>
    <row r="569" spans="2:14" ht="195" hidden="1" x14ac:dyDescent="0.25">
      <c r="B569" s="154" t="s">
        <v>1403</v>
      </c>
      <c r="C569" s="154" t="s">
        <v>1404</v>
      </c>
      <c r="D569" s="154">
        <v>1988</v>
      </c>
      <c r="E569" s="154" t="s">
        <v>12</v>
      </c>
      <c r="F569" s="154" t="s">
        <v>32</v>
      </c>
      <c r="G569" s="154" t="s">
        <v>6326</v>
      </c>
      <c r="H569" s="154" t="s">
        <v>11</v>
      </c>
      <c r="I569" s="154" t="s">
        <v>6299</v>
      </c>
      <c r="J569" s="154" t="s">
        <v>291</v>
      </c>
      <c r="K569" s="154" t="s">
        <v>292</v>
      </c>
      <c r="L569" s="154">
        <v>52</v>
      </c>
      <c r="M569" s="137" t="s">
        <v>6545</v>
      </c>
      <c r="N569" s="137"/>
    </row>
    <row r="570" spans="2:14" ht="195" hidden="1" x14ac:dyDescent="0.25">
      <c r="B570" s="154" t="s">
        <v>1405</v>
      </c>
      <c r="C570" s="154" t="s">
        <v>1406</v>
      </c>
      <c r="D570" s="154">
        <v>1992</v>
      </c>
      <c r="E570" s="154" t="s">
        <v>12</v>
      </c>
      <c r="F570" s="154" t="s">
        <v>30</v>
      </c>
      <c r="G570" s="154" t="s">
        <v>6326</v>
      </c>
      <c r="H570" s="154" t="s">
        <v>13</v>
      </c>
      <c r="I570" s="154" t="s">
        <v>6250</v>
      </c>
      <c r="J570" s="154" t="s">
        <v>291</v>
      </c>
      <c r="K570" s="154" t="s">
        <v>292</v>
      </c>
      <c r="L570" s="154">
        <v>52</v>
      </c>
      <c r="M570" s="137" t="s">
        <v>6545</v>
      </c>
      <c r="N570" s="137"/>
    </row>
    <row r="571" spans="2:14" ht="195" hidden="1" x14ac:dyDescent="0.25">
      <c r="B571" s="154" t="s">
        <v>1407</v>
      </c>
      <c r="C571" s="154" t="s">
        <v>1408</v>
      </c>
      <c r="D571" s="154">
        <v>1985</v>
      </c>
      <c r="E571" s="154" t="s">
        <v>12</v>
      </c>
      <c r="F571" s="154" t="s">
        <v>749</v>
      </c>
      <c r="G571" s="154" t="s">
        <v>6326</v>
      </c>
      <c r="H571" s="154" t="s">
        <v>11</v>
      </c>
      <c r="I571" s="154" t="s">
        <v>20</v>
      </c>
      <c r="J571" s="154" t="s">
        <v>291</v>
      </c>
      <c r="K571" s="154" t="s">
        <v>292</v>
      </c>
      <c r="L571" s="154">
        <v>53</v>
      </c>
      <c r="M571" s="137" t="s">
        <v>6545</v>
      </c>
      <c r="N571" s="137"/>
    </row>
    <row r="572" spans="2:14" ht="195" hidden="1" x14ac:dyDescent="0.25">
      <c r="B572" s="154" t="s">
        <v>1409</v>
      </c>
      <c r="C572" s="154" t="s">
        <v>1410</v>
      </c>
      <c r="D572" s="154">
        <v>1984</v>
      </c>
      <c r="E572" s="154" t="s">
        <v>12</v>
      </c>
      <c r="F572" s="154" t="s">
        <v>30</v>
      </c>
      <c r="G572" s="154" t="s">
        <v>6326</v>
      </c>
      <c r="H572" s="154" t="s">
        <v>11</v>
      </c>
      <c r="I572" s="154" t="s">
        <v>22</v>
      </c>
      <c r="J572" s="154" t="s">
        <v>291</v>
      </c>
      <c r="K572" s="154" t="s">
        <v>292</v>
      </c>
      <c r="L572" s="154">
        <v>53</v>
      </c>
      <c r="M572" s="137" t="s">
        <v>6546</v>
      </c>
      <c r="N572" s="137"/>
    </row>
    <row r="573" spans="2:14" ht="195" hidden="1" x14ac:dyDescent="0.25">
      <c r="B573" s="154" t="s">
        <v>1411</v>
      </c>
      <c r="C573" s="154" t="s">
        <v>1412</v>
      </c>
      <c r="D573" s="154">
        <v>1989</v>
      </c>
      <c r="E573" s="154" t="s">
        <v>12</v>
      </c>
      <c r="F573" s="154" t="s">
        <v>749</v>
      </c>
      <c r="G573" s="154" t="s">
        <v>6326</v>
      </c>
      <c r="H573" s="154" t="s">
        <v>11</v>
      </c>
      <c r="I573" s="154" t="s">
        <v>6307</v>
      </c>
      <c r="J573" s="154" t="s">
        <v>291</v>
      </c>
      <c r="K573" s="154" t="s">
        <v>292</v>
      </c>
      <c r="L573" s="154">
        <v>52</v>
      </c>
      <c r="M573" s="137" t="s">
        <v>6545</v>
      </c>
      <c r="N573" s="137"/>
    </row>
    <row r="574" spans="2:14" ht="195" hidden="1" x14ac:dyDescent="0.25">
      <c r="B574" s="154" t="s">
        <v>1413</v>
      </c>
      <c r="C574" s="154" t="s">
        <v>1414</v>
      </c>
      <c r="D574" s="154">
        <v>1987</v>
      </c>
      <c r="E574" s="154" t="s">
        <v>12</v>
      </c>
      <c r="F574" s="154" t="s">
        <v>161</v>
      </c>
      <c r="G574" s="154" t="s">
        <v>6326</v>
      </c>
      <c r="H574" s="154" t="s">
        <v>29</v>
      </c>
      <c r="I574" s="154" t="s">
        <v>14</v>
      </c>
      <c r="J574" s="154" t="s">
        <v>6245</v>
      </c>
      <c r="K574" s="154" t="s">
        <v>6246</v>
      </c>
      <c r="L574" s="154">
        <v>52</v>
      </c>
      <c r="M574" s="137" t="s">
        <v>6545</v>
      </c>
      <c r="N574" s="137"/>
    </row>
    <row r="575" spans="2:14" ht="195" hidden="1" x14ac:dyDescent="0.25">
      <c r="B575" s="154" t="s">
        <v>1415</v>
      </c>
      <c r="C575" s="154" t="s">
        <v>1416</v>
      </c>
      <c r="D575" s="154">
        <v>1993</v>
      </c>
      <c r="E575" s="154" t="s">
        <v>12</v>
      </c>
      <c r="F575" s="154" t="s">
        <v>488</v>
      </c>
      <c r="G575" s="154" t="s">
        <v>6326</v>
      </c>
      <c r="H575" s="154" t="s">
        <v>13</v>
      </c>
      <c r="I575" s="154" t="s">
        <v>6250</v>
      </c>
      <c r="J575" s="154" t="s">
        <v>296</v>
      </c>
      <c r="K575" s="154" t="s">
        <v>297</v>
      </c>
      <c r="L575" s="154">
        <v>53</v>
      </c>
      <c r="M575" s="137" t="s">
        <v>6545</v>
      </c>
      <c r="N575" s="137"/>
    </row>
    <row r="576" spans="2:14" ht="195" hidden="1" x14ac:dyDescent="0.25">
      <c r="B576" s="154" t="s">
        <v>1417</v>
      </c>
      <c r="C576" s="154" t="s">
        <v>1418</v>
      </c>
      <c r="D576" s="154">
        <v>1986</v>
      </c>
      <c r="E576" s="154" t="s">
        <v>12</v>
      </c>
      <c r="F576" s="154" t="s">
        <v>32</v>
      </c>
      <c r="G576" s="154" t="s">
        <v>6326</v>
      </c>
      <c r="H576" s="154" t="s">
        <v>18</v>
      </c>
      <c r="I576" s="154" t="s">
        <v>28</v>
      </c>
      <c r="J576" s="154" t="s">
        <v>296</v>
      </c>
      <c r="K576" s="154" t="s">
        <v>297</v>
      </c>
      <c r="L576" s="154">
        <v>51</v>
      </c>
      <c r="M576" s="137" t="s">
        <v>6545</v>
      </c>
      <c r="N576" s="137"/>
    </row>
    <row r="577" spans="2:14" ht="195" hidden="1" x14ac:dyDescent="0.25">
      <c r="B577" s="154" t="s">
        <v>1419</v>
      </c>
      <c r="C577" s="154" t="s">
        <v>732</v>
      </c>
      <c r="D577" s="154">
        <v>1987</v>
      </c>
      <c r="E577" s="154" t="s">
        <v>12</v>
      </c>
      <c r="F577" s="154" t="s">
        <v>30</v>
      </c>
      <c r="G577" s="154" t="s">
        <v>6326</v>
      </c>
      <c r="H577" s="154" t="s">
        <v>13</v>
      </c>
      <c r="I577" s="154" t="s">
        <v>180</v>
      </c>
      <c r="J577" s="154" t="s">
        <v>296</v>
      </c>
      <c r="K577" s="154" t="s">
        <v>297</v>
      </c>
      <c r="L577" s="154">
        <v>52</v>
      </c>
      <c r="M577" s="137" t="s">
        <v>6546</v>
      </c>
      <c r="N577" s="137"/>
    </row>
    <row r="578" spans="2:14" ht="195" hidden="1" x14ac:dyDescent="0.25">
      <c r="B578" s="154" t="s">
        <v>1420</v>
      </c>
      <c r="C578" s="154" t="s">
        <v>1421</v>
      </c>
      <c r="D578" s="154">
        <v>1993</v>
      </c>
      <c r="E578" s="154" t="s">
        <v>12</v>
      </c>
      <c r="F578" s="154" t="s">
        <v>30</v>
      </c>
      <c r="G578" s="154" t="s">
        <v>6326</v>
      </c>
      <c r="H578" s="154" t="s">
        <v>176</v>
      </c>
      <c r="I578" s="154" t="s">
        <v>26</v>
      </c>
      <c r="J578" s="154" t="s">
        <v>296</v>
      </c>
      <c r="K578" s="154" t="s">
        <v>297</v>
      </c>
      <c r="L578" s="154">
        <v>53</v>
      </c>
      <c r="M578" s="137" t="s">
        <v>6545</v>
      </c>
      <c r="N578" s="137"/>
    </row>
    <row r="579" spans="2:14" ht="195" hidden="1" x14ac:dyDescent="0.25">
      <c r="B579" s="154" t="s">
        <v>1422</v>
      </c>
      <c r="C579" s="154" t="s">
        <v>1423</v>
      </c>
      <c r="D579" s="154">
        <v>1995</v>
      </c>
      <c r="E579" s="154" t="s">
        <v>12</v>
      </c>
      <c r="F579" s="154" t="s">
        <v>161</v>
      </c>
      <c r="G579" s="154" t="s">
        <v>6326</v>
      </c>
      <c r="H579" s="154" t="s">
        <v>11</v>
      </c>
      <c r="I579" s="154" t="s">
        <v>122</v>
      </c>
      <c r="J579" s="154" t="s">
        <v>6245</v>
      </c>
      <c r="K579" s="154" t="s">
        <v>6246</v>
      </c>
      <c r="L579" s="154">
        <v>52</v>
      </c>
      <c r="M579" s="137" t="s">
        <v>6545</v>
      </c>
      <c r="N579" s="137"/>
    </row>
    <row r="580" spans="2:14" ht="195" hidden="1" x14ac:dyDescent="0.25">
      <c r="B580" s="154" t="s">
        <v>1424</v>
      </c>
      <c r="C580" s="154" t="s">
        <v>1425</v>
      </c>
      <c r="D580" s="154">
        <v>1994</v>
      </c>
      <c r="E580" s="154" t="s">
        <v>12</v>
      </c>
      <c r="F580" s="154" t="s">
        <v>30</v>
      </c>
      <c r="G580" s="154" t="s">
        <v>6326</v>
      </c>
      <c r="H580" s="154" t="s">
        <v>18</v>
      </c>
      <c r="I580" s="154" t="s">
        <v>85</v>
      </c>
      <c r="J580" s="154" t="s">
        <v>296</v>
      </c>
      <c r="K580" s="154" t="s">
        <v>297</v>
      </c>
      <c r="L580" s="154">
        <v>51</v>
      </c>
      <c r="M580" s="137" t="s">
        <v>6545</v>
      </c>
      <c r="N580" s="137"/>
    </row>
    <row r="581" spans="2:14" ht="195" hidden="1" x14ac:dyDescent="0.25">
      <c r="B581" s="154" t="s">
        <v>1426</v>
      </c>
      <c r="C581" s="154" t="s">
        <v>1427</v>
      </c>
      <c r="D581" s="154">
        <v>1994</v>
      </c>
      <c r="E581" s="154" t="s">
        <v>12</v>
      </c>
      <c r="F581" s="154" t="s">
        <v>161</v>
      </c>
      <c r="G581" s="154" t="s">
        <v>6326</v>
      </c>
      <c r="H581" s="154" t="s">
        <v>29</v>
      </c>
      <c r="I581" s="154" t="s">
        <v>14</v>
      </c>
      <c r="J581" s="154" t="s">
        <v>6245</v>
      </c>
      <c r="K581" s="154" t="s">
        <v>6246</v>
      </c>
      <c r="L581" s="154">
        <v>51</v>
      </c>
      <c r="M581" s="137" t="s">
        <v>6545</v>
      </c>
      <c r="N581" s="137"/>
    </row>
    <row r="582" spans="2:14" ht="30" hidden="1" x14ac:dyDescent="0.25">
      <c r="B582" s="137" t="s">
        <v>1428</v>
      </c>
      <c r="C582" s="137" t="s">
        <v>1429</v>
      </c>
      <c r="D582" s="137">
        <v>1985</v>
      </c>
      <c r="E582" s="137" t="s">
        <v>12</v>
      </c>
      <c r="F582" s="137" t="s">
        <v>161</v>
      </c>
      <c r="G582" s="137" t="s">
        <v>116</v>
      </c>
      <c r="H582" s="137" t="s">
        <v>6289</v>
      </c>
      <c r="I582" s="137" t="s">
        <v>14</v>
      </c>
      <c r="J582" s="137" t="s">
        <v>296</v>
      </c>
      <c r="K582" s="137" t="s">
        <v>297</v>
      </c>
      <c r="L582" s="137"/>
      <c r="M582" s="137"/>
      <c r="N582" s="137"/>
    </row>
    <row r="583" spans="2:14" ht="30" hidden="1" x14ac:dyDescent="0.25">
      <c r="B583" s="137" t="s">
        <v>1430</v>
      </c>
      <c r="C583" s="137" t="s">
        <v>1431</v>
      </c>
      <c r="D583" s="137">
        <v>1987</v>
      </c>
      <c r="E583" s="137" t="s">
        <v>12</v>
      </c>
      <c r="F583" s="137" t="s">
        <v>30</v>
      </c>
      <c r="G583" s="137" t="s">
        <v>40</v>
      </c>
      <c r="H583" s="137" t="s">
        <v>13</v>
      </c>
      <c r="I583" s="137" t="s">
        <v>170</v>
      </c>
      <c r="J583" s="137" t="s">
        <v>291</v>
      </c>
      <c r="K583" s="137" t="s">
        <v>292</v>
      </c>
      <c r="L583" s="137"/>
      <c r="M583" s="137"/>
      <c r="N583" s="137"/>
    </row>
    <row r="584" spans="2:14" ht="30" hidden="1" x14ac:dyDescent="0.25">
      <c r="B584" s="137" t="s">
        <v>1432</v>
      </c>
      <c r="C584" s="137" t="s">
        <v>1433</v>
      </c>
      <c r="D584" s="137">
        <v>1992</v>
      </c>
      <c r="E584" s="137" t="s">
        <v>12</v>
      </c>
      <c r="F584" s="137" t="s">
        <v>30</v>
      </c>
      <c r="G584" s="137" t="s">
        <v>40</v>
      </c>
      <c r="H584" s="137" t="s">
        <v>13</v>
      </c>
      <c r="I584" s="137" t="s">
        <v>24</v>
      </c>
      <c r="J584" s="137" t="s">
        <v>6261</v>
      </c>
      <c r="K584" s="137" t="s">
        <v>6262</v>
      </c>
      <c r="L584" s="137"/>
      <c r="M584" s="137"/>
      <c r="N584" s="137"/>
    </row>
    <row r="585" spans="2:14" ht="30" hidden="1" x14ac:dyDescent="0.25">
      <c r="B585" s="137" t="s">
        <v>1434</v>
      </c>
      <c r="C585" s="137" t="s">
        <v>1435</v>
      </c>
      <c r="D585" s="137">
        <v>1985</v>
      </c>
      <c r="E585" s="137" t="s">
        <v>12</v>
      </c>
      <c r="F585" s="137" t="s">
        <v>30</v>
      </c>
      <c r="G585" s="137" t="s">
        <v>40</v>
      </c>
      <c r="H585" s="137" t="s">
        <v>13</v>
      </c>
      <c r="I585" s="137" t="s">
        <v>17</v>
      </c>
      <c r="J585" s="137" t="s">
        <v>296</v>
      </c>
      <c r="K585" s="137" t="s">
        <v>297</v>
      </c>
      <c r="L585" s="137"/>
      <c r="M585" s="137"/>
      <c r="N585" s="137"/>
    </row>
    <row r="586" spans="2:14" ht="30" hidden="1" x14ac:dyDescent="0.25">
      <c r="B586" s="137" t="s">
        <v>1436</v>
      </c>
      <c r="C586" s="137" t="s">
        <v>1437</v>
      </c>
      <c r="D586" s="137">
        <v>1976</v>
      </c>
      <c r="E586" s="137" t="s">
        <v>12</v>
      </c>
      <c r="F586" s="137" t="s">
        <v>30</v>
      </c>
      <c r="G586" s="137" t="s">
        <v>40</v>
      </c>
      <c r="H586" s="137" t="s">
        <v>13</v>
      </c>
      <c r="I586" s="137" t="s">
        <v>170</v>
      </c>
      <c r="J586" s="137" t="s">
        <v>296</v>
      </c>
      <c r="K586" s="137" t="s">
        <v>297</v>
      </c>
      <c r="L586" s="137"/>
      <c r="M586" s="137"/>
      <c r="N586" s="137"/>
    </row>
    <row r="587" spans="2:14" ht="30" hidden="1" x14ac:dyDescent="0.25">
      <c r="B587" s="137" t="s">
        <v>1438</v>
      </c>
      <c r="C587" s="137" t="s">
        <v>1439</v>
      </c>
      <c r="D587" s="137">
        <v>1985</v>
      </c>
      <c r="E587" s="137" t="s">
        <v>12</v>
      </c>
      <c r="F587" s="137" t="s">
        <v>30</v>
      </c>
      <c r="G587" s="137" t="s">
        <v>40</v>
      </c>
      <c r="H587" s="137" t="s">
        <v>13</v>
      </c>
      <c r="I587" s="137" t="s">
        <v>170</v>
      </c>
      <c r="J587" s="137" t="s">
        <v>296</v>
      </c>
      <c r="K587" s="137" t="s">
        <v>297</v>
      </c>
      <c r="L587" s="137"/>
      <c r="M587" s="137"/>
      <c r="N587" s="137"/>
    </row>
    <row r="588" spans="2:14" ht="30" hidden="1" x14ac:dyDescent="0.25">
      <c r="B588" s="137" t="s">
        <v>1440</v>
      </c>
      <c r="C588" s="137" t="s">
        <v>1441</v>
      </c>
      <c r="D588" s="137">
        <v>1989</v>
      </c>
      <c r="E588" s="137" t="s">
        <v>12</v>
      </c>
      <c r="F588" s="137" t="s">
        <v>30</v>
      </c>
      <c r="G588" s="137" t="s">
        <v>40</v>
      </c>
      <c r="H588" s="137" t="s">
        <v>13</v>
      </c>
      <c r="I588" s="137" t="s">
        <v>170</v>
      </c>
      <c r="J588" s="137" t="s">
        <v>296</v>
      </c>
      <c r="K588" s="137" t="s">
        <v>297</v>
      </c>
      <c r="L588" s="137"/>
      <c r="M588" s="137"/>
      <c r="N588" s="137"/>
    </row>
    <row r="589" spans="2:14" ht="30" hidden="1" x14ac:dyDescent="0.25">
      <c r="B589" s="137" t="s">
        <v>1442</v>
      </c>
      <c r="C589" s="137" t="s">
        <v>1443</v>
      </c>
      <c r="D589" s="137">
        <v>1994</v>
      </c>
      <c r="E589" s="137" t="s">
        <v>12</v>
      </c>
      <c r="F589" s="137" t="s">
        <v>30</v>
      </c>
      <c r="G589" s="137" t="s">
        <v>40</v>
      </c>
      <c r="H589" s="137" t="s">
        <v>13</v>
      </c>
      <c r="I589" s="137" t="s">
        <v>6309</v>
      </c>
      <c r="J589" s="137" t="s">
        <v>296</v>
      </c>
      <c r="K589" s="137" t="s">
        <v>297</v>
      </c>
      <c r="L589" s="137"/>
      <c r="M589" s="137"/>
      <c r="N589" s="137"/>
    </row>
    <row r="590" spans="2:14" ht="45" hidden="1" x14ac:dyDescent="0.25">
      <c r="B590" s="137" t="s">
        <v>1444</v>
      </c>
      <c r="C590" s="137" t="s">
        <v>1445</v>
      </c>
      <c r="D590" s="137">
        <v>1997</v>
      </c>
      <c r="E590" s="137" t="s">
        <v>12</v>
      </c>
      <c r="F590" s="137" t="s">
        <v>32</v>
      </c>
      <c r="G590" s="137" t="s">
        <v>40</v>
      </c>
      <c r="H590" s="137" t="s">
        <v>11</v>
      </c>
      <c r="I590" s="137" t="s">
        <v>92</v>
      </c>
      <c r="J590" s="137" t="s">
        <v>6261</v>
      </c>
      <c r="K590" s="137" t="s">
        <v>6262</v>
      </c>
      <c r="L590" s="137"/>
      <c r="M590" s="137"/>
      <c r="N590" s="137"/>
    </row>
    <row r="591" spans="2:14" ht="30" hidden="1" x14ac:dyDescent="0.25">
      <c r="B591" s="137" t="s">
        <v>1446</v>
      </c>
      <c r="C591" s="137" t="s">
        <v>1447</v>
      </c>
      <c r="D591" s="137">
        <v>1987</v>
      </c>
      <c r="E591" s="137" t="s">
        <v>12</v>
      </c>
      <c r="F591" s="137" t="s">
        <v>30</v>
      </c>
      <c r="G591" s="137" t="s">
        <v>40</v>
      </c>
      <c r="H591" s="137" t="s">
        <v>11</v>
      </c>
      <c r="I591" s="137" t="s">
        <v>170</v>
      </c>
      <c r="J591" s="137" t="s">
        <v>296</v>
      </c>
      <c r="K591" s="137" t="s">
        <v>297</v>
      </c>
      <c r="L591" s="137"/>
      <c r="M591" s="137"/>
      <c r="N591" s="137"/>
    </row>
    <row r="592" spans="2:14" ht="45" hidden="1" x14ac:dyDescent="0.25">
      <c r="B592" s="137" t="s">
        <v>1448</v>
      </c>
      <c r="C592" s="137" t="s">
        <v>1449</v>
      </c>
      <c r="D592" s="137">
        <v>1994</v>
      </c>
      <c r="E592" s="137" t="s">
        <v>12</v>
      </c>
      <c r="F592" s="137" t="s">
        <v>30</v>
      </c>
      <c r="G592" s="137" t="s">
        <v>40</v>
      </c>
      <c r="H592" s="137" t="s">
        <v>11</v>
      </c>
      <c r="I592" s="137" t="s">
        <v>16</v>
      </c>
      <c r="J592" s="137" t="s">
        <v>296</v>
      </c>
      <c r="K592" s="137" t="s">
        <v>297</v>
      </c>
      <c r="L592" s="137"/>
      <c r="M592" s="137"/>
      <c r="N592" s="137"/>
    </row>
    <row r="593" spans="2:14" ht="30" hidden="1" x14ac:dyDescent="0.25">
      <c r="B593" s="137" t="s">
        <v>1450</v>
      </c>
      <c r="C593" s="137" t="s">
        <v>1451</v>
      </c>
      <c r="D593" s="137">
        <v>1988</v>
      </c>
      <c r="E593" s="137" t="s">
        <v>12</v>
      </c>
      <c r="F593" s="137" t="s">
        <v>30</v>
      </c>
      <c r="G593" s="137" t="s">
        <v>40</v>
      </c>
      <c r="H593" s="137" t="s">
        <v>13</v>
      </c>
      <c r="I593" s="137" t="s">
        <v>225</v>
      </c>
      <c r="J593" s="137" t="s">
        <v>6330</v>
      </c>
      <c r="K593" s="137" t="s">
        <v>6331</v>
      </c>
      <c r="L593" s="137"/>
      <c r="M593" s="137"/>
      <c r="N593" s="137"/>
    </row>
    <row r="594" spans="2:14" ht="30" hidden="1" x14ac:dyDescent="0.25">
      <c r="B594" s="137" t="s">
        <v>1452</v>
      </c>
      <c r="C594" s="137" t="s">
        <v>1453</v>
      </c>
      <c r="D594" s="137">
        <v>1983</v>
      </c>
      <c r="E594" s="137" t="s">
        <v>12</v>
      </c>
      <c r="F594" s="137" t="s">
        <v>30</v>
      </c>
      <c r="G594" s="137" t="s">
        <v>40</v>
      </c>
      <c r="H594" s="137" t="s">
        <v>13</v>
      </c>
      <c r="I594" s="137" t="s">
        <v>131</v>
      </c>
      <c r="J594" s="137" t="s">
        <v>296</v>
      </c>
      <c r="K594" s="137" t="s">
        <v>297</v>
      </c>
      <c r="L594" s="137"/>
      <c r="M594" s="137"/>
      <c r="N594" s="137"/>
    </row>
    <row r="595" spans="2:14" ht="30" hidden="1" x14ac:dyDescent="0.25">
      <c r="B595" s="137" t="s">
        <v>1454</v>
      </c>
      <c r="C595" s="137" t="s">
        <v>1455</v>
      </c>
      <c r="D595" s="137">
        <v>1991</v>
      </c>
      <c r="E595" s="137" t="s">
        <v>12</v>
      </c>
      <c r="F595" s="137" t="s">
        <v>30</v>
      </c>
      <c r="G595" s="137" t="s">
        <v>40</v>
      </c>
      <c r="H595" s="137" t="s">
        <v>13</v>
      </c>
      <c r="I595" s="137" t="s">
        <v>24</v>
      </c>
      <c r="J595" s="137" t="s">
        <v>296</v>
      </c>
      <c r="K595" s="137" t="s">
        <v>297</v>
      </c>
      <c r="L595" s="137"/>
      <c r="M595" s="137"/>
      <c r="N595" s="137"/>
    </row>
    <row r="596" spans="2:14" ht="30" hidden="1" x14ac:dyDescent="0.25">
      <c r="B596" s="137" t="s">
        <v>1456</v>
      </c>
      <c r="C596" s="137" t="s">
        <v>1457</v>
      </c>
      <c r="D596" s="137">
        <v>1973</v>
      </c>
      <c r="E596" s="137" t="s">
        <v>12</v>
      </c>
      <c r="F596" s="137" t="s">
        <v>30</v>
      </c>
      <c r="G596" s="137" t="s">
        <v>40</v>
      </c>
      <c r="H596" s="137" t="s">
        <v>11</v>
      </c>
      <c r="I596" s="137" t="s">
        <v>6258</v>
      </c>
      <c r="J596" s="137" t="s">
        <v>291</v>
      </c>
      <c r="K596" s="137" t="s">
        <v>292</v>
      </c>
      <c r="L596" s="137"/>
      <c r="M596" s="137"/>
      <c r="N596" s="137"/>
    </row>
    <row r="597" spans="2:14" ht="30" hidden="1" x14ac:dyDescent="0.25">
      <c r="B597" s="137" t="s">
        <v>1458</v>
      </c>
      <c r="C597" s="137" t="s">
        <v>1459</v>
      </c>
      <c r="D597" s="137">
        <v>1983</v>
      </c>
      <c r="E597" s="137" t="s">
        <v>12</v>
      </c>
      <c r="F597" s="137" t="s">
        <v>30</v>
      </c>
      <c r="G597" s="137" t="s">
        <v>40</v>
      </c>
      <c r="H597" s="137" t="s">
        <v>13</v>
      </c>
      <c r="I597" s="137" t="s">
        <v>170</v>
      </c>
      <c r="J597" s="137" t="s">
        <v>296</v>
      </c>
      <c r="K597" s="137" t="s">
        <v>297</v>
      </c>
      <c r="L597" s="137"/>
      <c r="M597" s="137"/>
      <c r="N597" s="137"/>
    </row>
    <row r="598" spans="2:14" ht="30" hidden="1" x14ac:dyDescent="0.25">
      <c r="B598" s="137" t="s">
        <v>1460</v>
      </c>
      <c r="C598" s="137" t="s">
        <v>1461</v>
      </c>
      <c r="D598" s="137">
        <v>1990</v>
      </c>
      <c r="E598" s="137" t="s">
        <v>12</v>
      </c>
      <c r="F598" s="137" t="s">
        <v>30</v>
      </c>
      <c r="G598" s="137" t="s">
        <v>40</v>
      </c>
      <c r="H598" s="137" t="s">
        <v>18</v>
      </c>
      <c r="I598" s="137" t="s">
        <v>26</v>
      </c>
      <c r="J598" s="137" t="s">
        <v>296</v>
      </c>
      <c r="K598" s="137" t="s">
        <v>297</v>
      </c>
      <c r="L598" s="137"/>
      <c r="M598" s="137"/>
      <c r="N598" s="137"/>
    </row>
    <row r="599" spans="2:14" ht="45" hidden="1" x14ac:dyDescent="0.25">
      <c r="B599" s="137" t="s">
        <v>1462</v>
      </c>
      <c r="C599" s="137" t="s">
        <v>1463</v>
      </c>
      <c r="D599" s="137">
        <v>1985</v>
      </c>
      <c r="E599" s="137" t="s">
        <v>12</v>
      </c>
      <c r="F599" s="137" t="s">
        <v>125</v>
      </c>
      <c r="G599" s="137" t="s">
        <v>40</v>
      </c>
      <c r="H599" s="137" t="s">
        <v>11</v>
      </c>
      <c r="I599" s="137" t="s">
        <v>222</v>
      </c>
      <c r="J599" s="137" t="s">
        <v>291</v>
      </c>
      <c r="K599" s="137" t="s">
        <v>292</v>
      </c>
      <c r="L599" s="137"/>
      <c r="M599" s="137"/>
      <c r="N599" s="137"/>
    </row>
    <row r="600" spans="2:14" ht="30" hidden="1" x14ac:dyDescent="0.25">
      <c r="B600" s="137" t="s">
        <v>1464</v>
      </c>
      <c r="C600" s="137" t="s">
        <v>1465</v>
      </c>
      <c r="D600" s="137">
        <v>1998</v>
      </c>
      <c r="E600" s="137" t="s">
        <v>12</v>
      </c>
      <c r="F600" s="137" t="s">
        <v>89</v>
      </c>
      <c r="G600" s="137" t="s">
        <v>40</v>
      </c>
      <c r="H600" s="137" t="s">
        <v>11</v>
      </c>
      <c r="I600" s="137" t="s">
        <v>6251</v>
      </c>
      <c r="J600" s="137" t="s">
        <v>6261</v>
      </c>
      <c r="K600" s="137" t="s">
        <v>6262</v>
      </c>
      <c r="L600" s="137"/>
      <c r="M600" s="137"/>
      <c r="N600" s="137"/>
    </row>
    <row r="601" spans="2:14" ht="30" hidden="1" x14ac:dyDescent="0.25">
      <c r="B601" s="137" t="s">
        <v>1466</v>
      </c>
      <c r="C601" s="137" t="s">
        <v>1467</v>
      </c>
      <c r="D601" s="137">
        <v>1990</v>
      </c>
      <c r="E601" s="137" t="s">
        <v>12</v>
      </c>
      <c r="F601" s="137" t="s">
        <v>30</v>
      </c>
      <c r="G601" s="137" t="s">
        <v>40</v>
      </c>
      <c r="H601" s="137" t="s">
        <v>18</v>
      </c>
      <c r="I601" s="137" t="s">
        <v>6275</v>
      </c>
      <c r="J601" s="137" t="s">
        <v>291</v>
      </c>
      <c r="K601" s="137" t="s">
        <v>292</v>
      </c>
      <c r="L601" s="137"/>
      <c r="M601" s="137"/>
      <c r="N601" s="137"/>
    </row>
    <row r="602" spans="2:14" ht="30" hidden="1" x14ac:dyDescent="0.25">
      <c r="B602" s="137" t="s">
        <v>1468</v>
      </c>
      <c r="C602" s="137" t="s">
        <v>1469</v>
      </c>
      <c r="D602" s="137">
        <v>1986</v>
      </c>
      <c r="E602" s="137" t="s">
        <v>12</v>
      </c>
      <c r="F602" s="137" t="s">
        <v>30</v>
      </c>
      <c r="G602" s="137" t="s">
        <v>40</v>
      </c>
      <c r="H602" s="137" t="s">
        <v>11</v>
      </c>
      <c r="I602" s="137" t="s">
        <v>34</v>
      </c>
      <c r="J602" s="137" t="s">
        <v>296</v>
      </c>
      <c r="K602" s="137" t="s">
        <v>297</v>
      </c>
      <c r="L602" s="137"/>
      <c r="M602" s="137"/>
      <c r="N602" s="137"/>
    </row>
    <row r="603" spans="2:14" ht="45" hidden="1" x14ac:dyDescent="0.25">
      <c r="B603" s="137" t="s">
        <v>1470</v>
      </c>
      <c r="C603" s="137" t="s">
        <v>1471</v>
      </c>
      <c r="D603" s="137">
        <v>1984</v>
      </c>
      <c r="E603" s="137" t="s">
        <v>12</v>
      </c>
      <c r="F603" s="137" t="s">
        <v>30</v>
      </c>
      <c r="G603" s="137" t="s">
        <v>40</v>
      </c>
      <c r="H603" s="137" t="s">
        <v>18</v>
      </c>
      <c r="I603" s="137" t="s">
        <v>85</v>
      </c>
      <c r="J603" s="137" t="s">
        <v>296</v>
      </c>
      <c r="K603" s="137" t="s">
        <v>297</v>
      </c>
      <c r="L603" s="137"/>
      <c r="M603" s="137"/>
      <c r="N603" s="137"/>
    </row>
    <row r="604" spans="2:14" ht="45" hidden="1" x14ac:dyDescent="0.25">
      <c r="B604" s="137" t="s">
        <v>1472</v>
      </c>
      <c r="C604" s="137" t="s">
        <v>1473</v>
      </c>
      <c r="D604" s="137">
        <v>1997</v>
      </c>
      <c r="E604" s="137" t="s">
        <v>12</v>
      </c>
      <c r="F604" s="137" t="s">
        <v>30</v>
      </c>
      <c r="G604" s="137" t="s">
        <v>40</v>
      </c>
      <c r="H604" s="137" t="s">
        <v>13</v>
      </c>
      <c r="I604" s="137" t="s">
        <v>16</v>
      </c>
      <c r="J604" s="137" t="s">
        <v>6261</v>
      </c>
      <c r="K604" s="137" t="s">
        <v>6262</v>
      </c>
      <c r="L604" s="137"/>
      <c r="M604" s="137"/>
      <c r="N604" s="137"/>
    </row>
    <row r="605" spans="2:14" ht="30" hidden="1" x14ac:dyDescent="0.25">
      <c r="B605" s="137" t="s">
        <v>1474</v>
      </c>
      <c r="C605" s="137" t="s">
        <v>1475</v>
      </c>
      <c r="D605" s="137">
        <v>1992</v>
      </c>
      <c r="E605" s="137" t="s">
        <v>12</v>
      </c>
      <c r="F605" s="137" t="s">
        <v>30</v>
      </c>
      <c r="G605" s="137" t="s">
        <v>40</v>
      </c>
      <c r="H605" s="137" t="s">
        <v>13</v>
      </c>
      <c r="I605" s="137" t="s">
        <v>17</v>
      </c>
      <c r="J605" s="137" t="s">
        <v>291</v>
      </c>
      <c r="K605" s="137" t="s">
        <v>292</v>
      </c>
      <c r="L605" s="137"/>
      <c r="M605" s="137"/>
      <c r="N605" s="137"/>
    </row>
    <row r="606" spans="2:14" ht="30" hidden="1" x14ac:dyDescent="0.25">
      <c r="B606" s="137" t="s">
        <v>1476</v>
      </c>
      <c r="C606" s="137" t="s">
        <v>1477</v>
      </c>
      <c r="D606" s="137">
        <v>1974</v>
      </c>
      <c r="E606" s="137" t="s">
        <v>12</v>
      </c>
      <c r="F606" s="137" t="s">
        <v>30</v>
      </c>
      <c r="G606" s="137" t="s">
        <v>40</v>
      </c>
      <c r="H606" s="137" t="s">
        <v>11</v>
      </c>
      <c r="I606" s="137" t="s">
        <v>77</v>
      </c>
      <c r="J606" s="137" t="s">
        <v>296</v>
      </c>
      <c r="K606" s="137" t="s">
        <v>297</v>
      </c>
      <c r="L606" s="137"/>
      <c r="M606" s="137"/>
      <c r="N606" s="137"/>
    </row>
    <row r="607" spans="2:14" ht="30" hidden="1" x14ac:dyDescent="0.25">
      <c r="B607" s="137" t="s">
        <v>1478</v>
      </c>
      <c r="C607" s="137" t="s">
        <v>1479</v>
      </c>
      <c r="D607" s="137">
        <v>1984</v>
      </c>
      <c r="E607" s="137" t="s">
        <v>12</v>
      </c>
      <c r="F607" s="137" t="s">
        <v>30</v>
      </c>
      <c r="G607" s="137" t="s">
        <v>40</v>
      </c>
      <c r="H607" s="137" t="s">
        <v>13</v>
      </c>
      <c r="I607" s="137" t="s">
        <v>170</v>
      </c>
      <c r="J607" s="137" t="s">
        <v>296</v>
      </c>
      <c r="K607" s="137" t="s">
        <v>297</v>
      </c>
      <c r="L607" s="137"/>
      <c r="M607" s="137"/>
      <c r="N607" s="137"/>
    </row>
    <row r="608" spans="2:14" ht="30" hidden="1" x14ac:dyDescent="0.25">
      <c r="B608" s="137" t="s">
        <v>1480</v>
      </c>
      <c r="C608" s="137" t="s">
        <v>1481</v>
      </c>
      <c r="D608" s="137">
        <v>1989</v>
      </c>
      <c r="E608" s="137" t="s">
        <v>12</v>
      </c>
      <c r="F608" s="137" t="s">
        <v>30</v>
      </c>
      <c r="G608" s="137" t="s">
        <v>40</v>
      </c>
      <c r="H608" s="137" t="s">
        <v>11</v>
      </c>
      <c r="I608" s="137" t="s">
        <v>128</v>
      </c>
      <c r="J608" s="137" t="s">
        <v>291</v>
      </c>
      <c r="K608" s="137" t="s">
        <v>292</v>
      </c>
      <c r="L608" s="137"/>
      <c r="M608" s="137"/>
      <c r="N608" s="137"/>
    </row>
    <row r="609" spans="2:14" ht="45" hidden="1" x14ac:dyDescent="0.25">
      <c r="B609" s="137" t="s">
        <v>1482</v>
      </c>
      <c r="C609" s="137" t="s">
        <v>1483</v>
      </c>
      <c r="D609" s="137">
        <v>1997</v>
      </c>
      <c r="E609" s="137" t="s">
        <v>12</v>
      </c>
      <c r="F609" s="137" t="s">
        <v>32</v>
      </c>
      <c r="G609" s="137" t="s">
        <v>40</v>
      </c>
      <c r="H609" s="137" t="s">
        <v>11</v>
      </c>
      <c r="I609" s="137" t="s">
        <v>92</v>
      </c>
      <c r="J609" s="137" t="s">
        <v>6261</v>
      </c>
      <c r="K609" s="137" t="s">
        <v>6262</v>
      </c>
      <c r="L609" s="137"/>
      <c r="M609" s="137"/>
      <c r="N609" s="137"/>
    </row>
    <row r="610" spans="2:14" ht="30" hidden="1" x14ac:dyDescent="0.25">
      <c r="B610" s="137" t="s">
        <v>1484</v>
      </c>
      <c r="C610" s="137" t="s">
        <v>1485</v>
      </c>
      <c r="D610" s="137">
        <v>1993</v>
      </c>
      <c r="E610" s="137" t="s">
        <v>12</v>
      </c>
      <c r="F610" s="137" t="s">
        <v>30</v>
      </c>
      <c r="G610" s="137" t="s">
        <v>40</v>
      </c>
      <c r="H610" s="137" t="s">
        <v>13</v>
      </c>
      <c r="I610" s="137" t="s">
        <v>24</v>
      </c>
      <c r="J610" s="137" t="s">
        <v>6261</v>
      </c>
      <c r="K610" s="137" t="s">
        <v>6262</v>
      </c>
      <c r="L610" s="137"/>
      <c r="M610" s="137"/>
      <c r="N610" s="137"/>
    </row>
    <row r="611" spans="2:14" ht="30" hidden="1" x14ac:dyDescent="0.25">
      <c r="B611" s="137" t="s">
        <v>1486</v>
      </c>
      <c r="C611" s="137" t="s">
        <v>1487</v>
      </c>
      <c r="D611" s="137">
        <v>1991</v>
      </c>
      <c r="E611" s="137" t="s">
        <v>12</v>
      </c>
      <c r="F611" s="137" t="s">
        <v>30</v>
      </c>
      <c r="G611" s="137" t="s">
        <v>40</v>
      </c>
      <c r="H611" s="137" t="s">
        <v>13</v>
      </c>
      <c r="I611" s="137" t="s">
        <v>6332</v>
      </c>
      <c r="J611" s="137" t="s">
        <v>291</v>
      </c>
      <c r="K611" s="137" t="s">
        <v>292</v>
      </c>
      <c r="L611" s="137"/>
      <c r="M611" s="137"/>
      <c r="N611" s="137"/>
    </row>
    <row r="612" spans="2:14" ht="30" hidden="1" x14ac:dyDescent="0.25">
      <c r="B612" s="137" t="s">
        <v>1488</v>
      </c>
      <c r="C612" s="137" t="s">
        <v>1489</v>
      </c>
      <c r="D612" s="137">
        <v>1990</v>
      </c>
      <c r="E612" s="137" t="s">
        <v>12</v>
      </c>
      <c r="F612" s="137" t="s">
        <v>30</v>
      </c>
      <c r="G612" s="137" t="s">
        <v>40</v>
      </c>
      <c r="H612" s="137" t="s">
        <v>13</v>
      </c>
      <c r="I612" s="137" t="s">
        <v>6303</v>
      </c>
      <c r="J612" s="137" t="s">
        <v>296</v>
      </c>
      <c r="K612" s="137" t="s">
        <v>297</v>
      </c>
      <c r="L612" s="137"/>
      <c r="M612" s="137"/>
      <c r="N612" s="137"/>
    </row>
    <row r="613" spans="2:14" ht="30" hidden="1" x14ac:dyDescent="0.25">
      <c r="B613" s="137" t="s">
        <v>1490</v>
      </c>
      <c r="C613" s="137" t="s">
        <v>1491</v>
      </c>
      <c r="D613" s="137">
        <v>1989</v>
      </c>
      <c r="E613" s="137" t="s">
        <v>12</v>
      </c>
      <c r="F613" s="137" t="s">
        <v>30</v>
      </c>
      <c r="G613" s="137" t="s">
        <v>40</v>
      </c>
      <c r="H613" s="137" t="s">
        <v>13</v>
      </c>
      <c r="I613" s="137" t="s">
        <v>31</v>
      </c>
      <c r="J613" s="137" t="s">
        <v>296</v>
      </c>
      <c r="K613" s="137" t="s">
        <v>297</v>
      </c>
      <c r="L613" s="137"/>
      <c r="M613" s="137"/>
      <c r="N613" s="137"/>
    </row>
    <row r="614" spans="2:14" ht="30" hidden="1" x14ac:dyDescent="0.25">
      <c r="B614" s="137" t="s">
        <v>1492</v>
      </c>
      <c r="C614" s="137" t="s">
        <v>1493</v>
      </c>
      <c r="D614" s="137">
        <v>1989</v>
      </c>
      <c r="E614" s="137" t="s">
        <v>12</v>
      </c>
      <c r="F614" s="137" t="s">
        <v>30</v>
      </c>
      <c r="G614" s="137" t="s">
        <v>40</v>
      </c>
      <c r="H614" s="137" t="s">
        <v>13</v>
      </c>
      <c r="I614" s="137" t="s">
        <v>86</v>
      </c>
      <c r="J614" s="137" t="s">
        <v>296</v>
      </c>
      <c r="K614" s="137" t="s">
        <v>297</v>
      </c>
      <c r="L614" s="137"/>
      <c r="M614" s="137"/>
      <c r="N614" s="137"/>
    </row>
    <row r="615" spans="2:14" ht="30" hidden="1" x14ac:dyDescent="0.25">
      <c r="B615" s="137" t="s">
        <v>1494</v>
      </c>
      <c r="C615" s="137" t="s">
        <v>1495</v>
      </c>
      <c r="D615" s="137">
        <v>1991</v>
      </c>
      <c r="E615" s="137" t="s">
        <v>12</v>
      </c>
      <c r="F615" s="137" t="s">
        <v>30</v>
      </c>
      <c r="G615" s="137" t="s">
        <v>40</v>
      </c>
      <c r="H615" s="137" t="s">
        <v>18</v>
      </c>
      <c r="I615" s="137" t="s">
        <v>81</v>
      </c>
      <c r="J615" s="137" t="s">
        <v>296</v>
      </c>
      <c r="K615" s="137" t="s">
        <v>297</v>
      </c>
      <c r="L615" s="137"/>
      <c r="M615" s="137"/>
      <c r="N615" s="137"/>
    </row>
    <row r="616" spans="2:14" ht="30" hidden="1" x14ac:dyDescent="0.25">
      <c r="B616" s="137" t="s">
        <v>1496</v>
      </c>
      <c r="C616" s="137" t="s">
        <v>1497</v>
      </c>
      <c r="D616" s="137">
        <v>1994</v>
      </c>
      <c r="E616" s="137" t="s">
        <v>12</v>
      </c>
      <c r="F616" s="137" t="s">
        <v>27</v>
      </c>
      <c r="G616" s="137" t="s">
        <v>40</v>
      </c>
      <c r="H616" s="137" t="s">
        <v>13</v>
      </c>
      <c r="I616" s="137" t="s">
        <v>6303</v>
      </c>
      <c r="J616" s="137" t="s">
        <v>6261</v>
      </c>
      <c r="K616" s="137" t="s">
        <v>6262</v>
      </c>
      <c r="L616" s="137"/>
      <c r="M616" s="137"/>
      <c r="N616" s="137"/>
    </row>
    <row r="617" spans="2:14" ht="30" hidden="1" x14ac:dyDescent="0.25">
      <c r="B617" s="137" t="s">
        <v>1498</v>
      </c>
      <c r="C617" s="137" t="s">
        <v>1499</v>
      </c>
      <c r="D617" s="137">
        <v>1987</v>
      </c>
      <c r="E617" s="137" t="s">
        <v>12</v>
      </c>
      <c r="F617" s="137" t="s">
        <v>30</v>
      </c>
      <c r="G617" s="137" t="s">
        <v>40</v>
      </c>
      <c r="H617" s="137" t="s">
        <v>6324</v>
      </c>
      <c r="I617" s="137" t="s">
        <v>26</v>
      </c>
      <c r="J617" s="137" t="s">
        <v>296</v>
      </c>
      <c r="K617" s="137" t="s">
        <v>297</v>
      </c>
      <c r="L617" s="137"/>
      <c r="M617" s="137"/>
      <c r="N617" s="137"/>
    </row>
    <row r="618" spans="2:14" ht="30" hidden="1" x14ac:dyDescent="0.25">
      <c r="B618" s="137" t="s">
        <v>1500</v>
      </c>
      <c r="C618" s="137" t="s">
        <v>1501</v>
      </c>
      <c r="D618" s="137">
        <v>1992</v>
      </c>
      <c r="E618" s="137" t="s">
        <v>12</v>
      </c>
      <c r="F618" s="137" t="s">
        <v>27</v>
      </c>
      <c r="G618" s="137" t="s">
        <v>40</v>
      </c>
      <c r="H618" s="137" t="s">
        <v>11</v>
      </c>
      <c r="I618" s="137" t="s">
        <v>6333</v>
      </c>
      <c r="J618" s="137" t="s">
        <v>291</v>
      </c>
      <c r="K618" s="137" t="s">
        <v>292</v>
      </c>
      <c r="L618" s="137"/>
      <c r="M618" s="137"/>
      <c r="N618" s="137"/>
    </row>
    <row r="619" spans="2:14" ht="30" hidden="1" x14ac:dyDescent="0.25">
      <c r="B619" s="137" t="s">
        <v>1502</v>
      </c>
      <c r="C619" s="137" t="s">
        <v>1503</v>
      </c>
      <c r="D619" s="137">
        <v>1989</v>
      </c>
      <c r="E619" s="137" t="s">
        <v>12</v>
      </c>
      <c r="F619" s="137" t="s">
        <v>30</v>
      </c>
      <c r="G619" s="137" t="s">
        <v>40</v>
      </c>
      <c r="H619" s="137" t="s">
        <v>13</v>
      </c>
      <c r="I619" s="137" t="s">
        <v>33</v>
      </c>
      <c r="J619" s="137" t="s">
        <v>6330</v>
      </c>
      <c r="K619" s="137" t="s">
        <v>6331</v>
      </c>
      <c r="L619" s="137"/>
      <c r="M619" s="137"/>
      <c r="N619" s="137"/>
    </row>
    <row r="620" spans="2:14" ht="30" hidden="1" x14ac:dyDescent="0.25">
      <c r="B620" s="137" t="s">
        <v>1504</v>
      </c>
      <c r="C620" s="137" t="s">
        <v>1505</v>
      </c>
      <c r="D620" s="137">
        <v>1988</v>
      </c>
      <c r="E620" s="137" t="s">
        <v>12</v>
      </c>
      <c r="F620" s="137" t="s">
        <v>30</v>
      </c>
      <c r="G620" s="137" t="s">
        <v>40</v>
      </c>
      <c r="H620" s="137" t="s">
        <v>11</v>
      </c>
      <c r="I620" s="137" t="s">
        <v>6255</v>
      </c>
      <c r="J620" s="137" t="s">
        <v>291</v>
      </c>
      <c r="K620" s="137" t="s">
        <v>292</v>
      </c>
      <c r="L620" s="137"/>
      <c r="M620" s="137"/>
      <c r="N620" s="137"/>
    </row>
    <row r="621" spans="2:14" ht="30" hidden="1" x14ac:dyDescent="0.25">
      <c r="B621" s="137" t="s">
        <v>1506</v>
      </c>
      <c r="C621" s="137" t="s">
        <v>1507</v>
      </c>
      <c r="D621" s="137">
        <v>1982</v>
      </c>
      <c r="E621" s="137" t="s">
        <v>12</v>
      </c>
      <c r="F621" s="137" t="s">
        <v>30</v>
      </c>
      <c r="G621" s="137" t="s">
        <v>40</v>
      </c>
      <c r="H621" s="137" t="s">
        <v>11</v>
      </c>
      <c r="I621" s="137" t="s">
        <v>34</v>
      </c>
      <c r="J621" s="137" t="s">
        <v>296</v>
      </c>
      <c r="K621" s="137" t="s">
        <v>297</v>
      </c>
      <c r="L621" s="137"/>
      <c r="M621" s="137"/>
      <c r="N621" s="137"/>
    </row>
    <row r="622" spans="2:14" ht="30" hidden="1" x14ac:dyDescent="0.25">
      <c r="B622" s="137" t="s">
        <v>1508</v>
      </c>
      <c r="C622" s="137" t="s">
        <v>1509</v>
      </c>
      <c r="D622" s="137">
        <v>1982</v>
      </c>
      <c r="E622" s="137" t="s">
        <v>12</v>
      </c>
      <c r="F622" s="137" t="s">
        <v>30</v>
      </c>
      <c r="G622" s="137" t="s">
        <v>40</v>
      </c>
      <c r="H622" s="137" t="s">
        <v>11</v>
      </c>
      <c r="I622" s="137" t="s">
        <v>24</v>
      </c>
      <c r="J622" s="137" t="s">
        <v>296</v>
      </c>
      <c r="K622" s="137" t="s">
        <v>297</v>
      </c>
      <c r="L622" s="137"/>
      <c r="M622" s="137"/>
      <c r="N622" s="137"/>
    </row>
    <row r="623" spans="2:14" ht="30" hidden="1" x14ac:dyDescent="0.25">
      <c r="B623" s="137" t="s">
        <v>1510</v>
      </c>
      <c r="C623" s="137" t="s">
        <v>736</v>
      </c>
      <c r="D623" s="137">
        <v>1979</v>
      </c>
      <c r="E623" s="137" t="s">
        <v>12</v>
      </c>
      <c r="F623" s="137" t="s">
        <v>30</v>
      </c>
      <c r="G623" s="137" t="s">
        <v>40</v>
      </c>
      <c r="H623" s="137" t="s">
        <v>13</v>
      </c>
      <c r="I623" s="137" t="s">
        <v>24</v>
      </c>
      <c r="J623" s="137" t="s">
        <v>296</v>
      </c>
      <c r="K623" s="137" t="s">
        <v>297</v>
      </c>
      <c r="L623" s="137"/>
      <c r="M623" s="137"/>
      <c r="N623" s="137"/>
    </row>
    <row r="624" spans="2:14" ht="30" hidden="1" x14ac:dyDescent="0.25">
      <c r="B624" s="137" t="s">
        <v>1511</v>
      </c>
      <c r="C624" s="137" t="s">
        <v>1512</v>
      </c>
      <c r="D624" s="137">
        <v>1995</v>
      </c>
      <c r="E624" s="137" t="s">
        <v>12</v>
      </c>
      <c r="F624" s="137" t="s">
        <v>30</v>
      </c>
      <c r="G624" s="137" t="s">
        <v>40</v>
      </c>
      <c r="H624" s="137" t="s">
        <v>11</v>
      </c>
      <c r="I624" s="137" t="s">
        <v>34</v>
      </c>
      <c r="J624" s="137" t="s">
        <v>296</v>
      </c>
      <c r="K624" s="137" t="s">
        <v>297</v>
      </c>
      <c r="L624" s="137"/>
      <c r="M624" s="137"/>
      <c r="N624" s="137"/>
    </row>
    <row r="625" spans="2:14" ht="30" hidden="1" x14ac:dyDescent="0.25">
      <c r="B625" s="137" t="s">
        <v>1513</v>
      </c>
      <c r="C625" s="137" t="s">
        <v>1514</v>
      </c>
      <c r="D625" s="137">
        <v>1980</v>
      </c>
      <c r="E625" s="137" t="s">
        <v>12</v>
      </c>
      <c r="F625" s="137" t="s">
        <v>30</v>
      </c>
      <c r="G625" s="137" t="s">
        <v>40</v>
      </c>
      <c r="H625" s="137" t="s">
        <v>18</v>
      </c>
      <c r="I625" s="137" t="s">
        <v>6334</v>
      </c>
      <c r="J625" s="137" t="s">
        <v>291</v>
      </c>
      <c r="K625" s="137" t="s">
        <v>292</v>
      </c>
      <c r="L625" s="137"/>
      <c r="M625" s="137"/>
      <c r="N625" s="137"/>
    </row>
    <row r="626" spans="2:14" ht="30" hidden="1" x14ac:dyDescent="0.25">
      <c r="B626" s="137" t="s">
        <v>1515</v>
      </c>
      <c r="C626" s="137" t="s">
        <v>1516</v>
      </c>
      <c r="D626" s="137">
        <v>1987</v>
      </c>
      <c r="E626" s="137" t="s">
        <v>12</v>
      </c>
      <c r="F626" s="137" t="s">
        <v>30</v>
      </c>
      <c r="G626" s="137" t="s">
        <v>40</v>
      </c>
      <c r="H626" s="137" t="s">
        <v>11</v>
      </c>
      <c r="I626" s="137" t="s">
        <v>6251</v>
      </c>
      <c r="J626" s="137" t="s">
        <v>291</v>
      </c>
      <c r="K626" s="137" t="s">
        <v>292</v>
      </c>
      <c r="L626" s="137"/>
      <c r="M626" s="137"/>
      <c r="N626" s="137"/>
    </row>
    <row r="627" spans="2:14" ht="30" hidden="1" x14ac:dyDescent="0.25">
      <c r="B627" s="137" t="s">
        <v>1517</v>
      </c>
      <c r="C627" s="137" t="s">
        <v>1518</v>
      </c>
      <c r="D627" s="137">
        <v>1984</v>
      </c>
      <c r="E627" s="137" t="s">
        <v>12</v>
      </c>
      <c r="F627" s="137" t="s">
        <v>30</v>
      </c>
      <c r="G627" s="137" t="s">
        <v>40</v>
      </c>
      <c r="H627" s="137" t="s">
        <v>29</v>
      </c>
      <c r="I627" s="137" t="s">
        <v>6303</v>
      </c>
      <c r="J627" s="137" t="s">
        <v>296</v>
      </c>
      <c r="K627" s="137" t="s">
        <v>297</v>
      </c>
      <c r="L627" s="137"/>
      <c r="M627" s="137"/>
      <c r="N627" s="137"/>
    </row>
    <row r="628" spans="2:14" ht="30" hidden="1" x14ac:dyDescent="0.25">
      <c r="B628" s="137" t="s">
        <v>1519</v>
      </c>
      <c r="C628" s="137" t="s">
        <v>1520</v>
      </c>
      <c r="D628" s="137">
        <v>1989</v>
      </c>
      <c r="E628" s="137" t="s">
        <v>12</v>
      </c>
      <c r="F628" s="137" t="s">
        <v>30</v>
      </c>
      <c r="G628" s="137" t="s">
        <v>40</v>
      </c>
      <c r="H628" s="137" t="s">
        <v>11</v>
      </c>
      <c r="I628" s="137" t="s">
        <v>21</v>
      </c>
      <c r="J628" s="137" t="s">
        <v>291</v>
      </c>
      <c r="K628" s="137" t="s">
        <v>292</v>
      </c>
      <c r="L628" s="137"/>
      <c r="M628" s="137"/>
      <c r="N628" s="137"/>
    </row>
    <row r="629" spans="2:14" ht="30" hidden="1" x14ac:dyDescent="0.25">
      <c r="B629" s="137" t="s">
        <v>1521</v>
      </c>
      <c r="C629" s="137" t="s">
        <v>1522</v>
      </c>
      <c r="D629" s="137">
        <v>1990</v>
      </c>
      <c r="E629" s="137" t="s">
        <v>12</v>
      </c>
      <c r="F629" s="137" t="s">
        <v>1523</v>
      </c>
      <c r="G629" s="137" t="s">
        <v>40</v>
      </c>
      <c r="H629" s="137" t="s">
        <v>11</v>
      </c>
      <c r="I629" s="137" t="s">
        <v>170</v>
      </c>
      <c r="J629" s="137" t="s">
        <v>291</v>
      </c>
      <c r="K629" s="137" t="s">
        <v>292</v>
      </c>
      <c r="L629" s="137"/>
      <c r="M629" s="137"/>
      <c r="N629" s="137"/>
    </row>
    <row r="630" spans="2:14" ht="30" hidden="1" x14ac:dyDescent="0.25">
      <c r="B630" s="137" t="s">
        <v>1524</v>
      </c>
      <c r="C630" s="137" t="s">
        <v>1525</v>
      </c>
      <c r="D630" s="137">
        <v>1998</v>
      </c>
      <c r="E630" s="137" t="s">
        <v>12</v>
      </c>
      <c r="F630" s="137" t="s">
        <v>30</v>
      </c>
      <c r="G630" s="137" t="s">
        <v>40</v>
      </c>
      <c r="H630" s="137" t="s">
        <v>13</v>
      </c>
      <c r="I630" s="137" t="s">
        <v>86</v>
      </c>
      <c r="J630" s="137" t="s">
        <v>6261</v>
      </c>
      <c r="K630" s="137" t="s">
        <v>6262</v>
      </c>
      <c r="L630" s="137"/>
      <c r="M630" s="137"/>
      <c r="N630" s="137"/>
    </row>
    <row r="631" spans="2:14" ht="45" hidden="1" x14ac:dyDescent="0.25">
      <c r="B631" s="137" t="s">
        <v>1526</v>
      </c>
      <c r="C631" s="137" t="s">
        <v>1527</v>
      </c>
      <c r="D631" s="137">
        <v>1993</v>
      </c>
      <c r="E631" s="137" t="s">
        <v>12</v>
      </c>
      <c r="F631" s="137" t="s">
        <v>126</v>
      </c>
      <c r="G631" s="137" t="s">
        <v>40</v>
      </c>
      <c r="H631" s="137" t="s">
        <v>11</v>
      </c>
      <c r="I631" s="137" t="s">
        <v>122</v>
      </c>
      <c r="J631" s="137" t="s">
        <v>6242</v>
      </c>
      <c r="K631" s="137" t="s">
        <v>6243</v>
      </c>
      <c r="L631" s="137"/>
      <c r="M631" s="137"/>
      <c r="N631" s="137"/>
    </row>
    <row r="632" spans="2:14" ht="30" hidden="1" x14ac:dyDescent="0.25">
      <c r="B632" s="137" t="s">
        <v>1528</v>
      </c>
      <c r="C632" s="137" t="s">
        <v>1529</v>
      </c>
      <c r="D632" s="137">
        <v>1990</v>
      </c>
      <c r="E632" s="137" t="s">
        <v>12</v>
      </c>
      <c r="F632" s="137" t="s">
        <v>30</v>
      </c>
      <c r="G632" s="137" t="s">
        <v>40</v>
      </c>
      <c r="H632" s="137" t="s">
        <v>13</v>
      </c>
      <c r="I632" s="137" t="s">
        <v>6335</v>
      </c>
      <c r="J632" s="137" t="s">
        <v>296</v>
      </c>
      <c r="K632" s="137" t="s">
        <v>297</v>
      </c>
      <c r="L632" s="137"/>
      <c r="M632" s="137"/>
      <c r="N632" s="137"/>
    </row>
    <row r="633" spans="2:14" ht="45" hidden="1" x14ac:dyDescent="0.25">
      <c r="B633" s="137" t="s">
        <v>1530</v>
      </c>
      <c r="C633" s="137" t="s">
        <v>1531</v>
      </c>
      <c r="D633" s="137">
        <v>1987</v>
      </c>
      <c r="E633" s="137" t="s">
        <v>12</v>
      </c>
      <c r="F633" s="137" t="s">
        <v>124</v>
      </c>
      <c r="G633" s="137" t="s">
        <v>40</v>
      </c>
      <c r="H633" s="137" t="s">
        <v>29</v>
      </c>
      <c r="I633" s="137" t="s">
        <v>6258</v>
      </c>
      <c r="J633" s="137" t="s">
        <v>296</v>
      </c>
      <c r="K633" s="137" t="s">
        <v>297</v>
      </c>
      <c r="L633" s="137"/>
      <c r="M633" s="137"/>
      <c r="N633" s="137"/>
    </row>
    <row r="634" spans="2:14" ht="30" hidden="1" x14ac:dyDescent="0.25">
      <c r="B634" s="137" t="s">
        <v>1532</v>
      </c>
      <c r="C634" s="137" t="s">
        <v>1533</v>
      </c>
      <c r="D634" s="137">
        <v>1991</v>
      </c>
      <c r="E634" s="137" t="s">
        <v>12</v>
      </c>
      <c r="F634" s="137" t="s">
        <v>30</v>
      </c>
      <c r="G634" s="137" t="s">
        <v>40</v>
      </c>
      <c r="H634" s="137" t="s">
        <v>11</v>
      </c>
      <c r="I634" s="137" t="s">
        <v>170</v>
      </c>
      <c r="J634" s="137" t="s">
        <v>291</v>
      </c>
      <c r="K634" s="137" t="s">
        <v>292</v>
      </c>
      <c r="L634" s="137"/>
      <c r="M634" s="137"/>
      <c r="N634" s="137"/>
    </row>
    <row r="635" spans="2:14" ht="30" hidden="1" x14ac:dyDescent="0.25">
      <c r="B635" s="137" t="s">
        <v>1534</v>
      </c>
      <c r="C635" s="137" t="s">
        <v>1535</v>
      </c>
      <c r="D635" s="137">
        <v>1993</v>
      </c>
      <c r="E635" s="137" t="s">
        <v>12</v>
      </c>
      <c r="F635" s="137" t="s">
        <v>37</v>
      </c>
      <c r="G635" s="137" t="s">
        <v>40</v>
      </c>
      <c r="H635" s="137" t="s">
        <v>13</v>
      </c>
      <c r="I635" s="137" t="s">
        <v>128</v>
      </c>
      <c r="J635" s="137" t="s">
        <v>296</v>
      </c>
      <c r="K635" s="137" t="s">
        <v>297</v>
      </c>
      <c r="L635" s="137"/>
      <c r="M635" s="137"/>
      <c r="N635" s="137"/>
    </row>
    <row r="636" spans="2:14" ht="75" hidden="1" x14ac:dyDescent="0.25">
      <c r="B636" s="137" t="s">
        <v>1536</v>
      </c>
      <c r="C636" s="137" t="s">
        <v>1537</v>
      </c>
      <c r="D636" s="137">
        <v>1988</v>
      </c>
      <c r="E636" s="137" t="s">
        <v>12</v>
      </c>
      <c r="F636" s="137" t="s">
        <v>30</v>
      </c>
      <c r="G636" s="137" t="s">
        <v>6336</v>
      </c>
      <c r="H636" s="137" t="s">
        <v>18</v>
      </c>
      <c r="I636" s="137" t="s">
        <v>22</v>
      </c>
      <c r="J636" s="137" t="s">
        <v>291</v>
      </c>
      <c r="K636" s="137" t="s">
        <v>292</v>
      </c>
      <c r="L636" s="137">
        <v>52</v>
      </c>
      <c r="M636" s="137" t="s">
        <v>6562</v>
      </c>
      <c r="N636" s="137"/>
    </row>
    <row r="637" spans="2:14" ht="60" hidden="1" x14ac:dyDescent="0.25">
      <c r="B637" s="137" t="s">
        <v>1538</v>
      </c>
      <c r="C637" s="137" t="s">
        <v>1539</v>
      </c>
      <c r="D637" s="137">
        <v>1989</v>
      </c>
      <c r="E637" s="137" t="s">
        <v>12</v>
      </c>
      <c r="F637" s="137" t="s">
        <v>30</v>
      </c>
      <c r="G637" s="137" t="s">
        <v>6336</v>
      </c>
      <c r="H637" s="137" t="s">
        <v>18</v>
      </c>
      <c r="I637" s="137" t="s">
        <v>24</v>
      </c>
      <c r="J637" s="137" t="s">
        <v>296</v>
      </c>
      <c r="K637" s="137" t="s">
        <v>297</v>
      </c>
      <c r="L637" s="137">
        <v>51</v>
      </c>
      <c r="M637" s="137" t="s">
        <v>240</v>
      </c>
      <c r="N637" s="137"/>
    </row>
    <row r="638" spans="2:14" ht="60" hidden="1" x14ac:dyDescent="0.25">
      <c r="B638" s="137" t="s">
        <v>1540</v>
      </c>
      <c r="C638" s="137" t="s">
        <v>1541</v>
      </c>
      <c r="D638" s="137">
        <v>1991</v>
      </c>
      <c r="E638" s="137" t="s">
        <v>12</v>
      </c>
      <c r="F638" s="137" t="s">
        <v>30</v>
      </c>
      <c r="G638" s="137" t="s">
        <v>6336</v>
      </c>
      <c r="H638" s="137" t="s">
        <v>18</v>
      </c>
      <c r="I638" s="137" t="s">
        <v>26</v>
      </c>
      <c r="J638" s="137" t="s">
        <v>296</v>
      </c>
      <c r="K638" s="137" t="s">
        <v>297</v>
      </c>
      <c r="L638" s="137">
        <v>50</v>
      </c>
      <c r="M638" s="137" t="s">
        <v>240</v>
      </c>
      <c r="N638" s="137"/>
    </row>
    <row r="639" spans="2:14" ht="60" hidden="1" x14ac:dyDescent="0.25">
      <c r="B639" s="137" t="s">
        <v>1542</v>
      </c>
      <c r="C639" s="137" t="s">
        <v>1543</v>
      </c>
      <c r="D639" s="137">
        <v>1992</v>
      </c>
      <c r="E639" s="137" t="s">
        <v>12</v>
      </c>
      <c r="F639" s="137" t="s">
        <v>30</v>
      </c>
      <c r="G639" s="137" t="s">
        <v>6336</v>
      </c>
      <c r="H639" s="137" t="s">
        <v>13</v>
      </c>
      <c r="I639" s="137" t="s">
        <v>170</v>
      </c>
      <c r="J639" s="137" t="s">
        <v>296</v>
      </c>
      <c r="K639" s="137" t="s">
        <v>297</v>
      </c>
      <c r="L639" s="137">
        <v>52</v>
      </c>
      <c r="M639" s="137" t="s">
        <v>240</v>
      </c>
      <c r="N639" s="137"/>
    </row>
    <row r="640" spans="2:14" ht="60" hidden="1" x14ac:dyDescent="0.25">
      <c r="B640" s="137" t="s">
        <v>1544</v>
      </c>
      <c r="C640" s="137" t="s">
        <v>1545</v>
      </c>
      <c r="D640" s="137">
        <v>1990</v>
      </c>
      <c r="E640" s="137" t="s">
        <v>12</v>
      </c>
      <c r="F640" s="137" t="s">
        <v>161</v>
      </c>
      <c r="G640" s="137" t="s">
        <v>6336</v>
      </c>
      <c r="H640" s="137" t="s">
        <v>29</v>
      </c>
      <c r="I640" s="137" t="s">
        <v>14</v>
      </c>
      <c r="J640" s="137" t="s">
        <v>6245</v>
      </c>
      <c r="K640" s="137" t="s">
        <v>6246</v>
      </c>
      <c r="L640" s="137">
        <v>50</v>
      </c>
      <c r="M640" s="137" t="s">
        <v>240</v>
      </c>
      <c r="N640" s="137"/>
    </row>
    <row r="641" spans="2:14" ht="60" hidden="1" x14ac:dyDescent="0.25">
      <c r="B641" s="137" t="s">
        <v>1546</v>
      </c>
      <c r="C641" s="137" t="s">
        <v>1547</v>
      </c>
      <c r="D641" s="137">
        <v>1984</v>
      </c>
      <c r="E641" s="137" t="s">
        <v>12</v>
      </c>
      <c r="F641" s="137" t="s">
        <v>30</v>
      </c>
      <c r="G641" s="137" t="s">
        <v>6336</v>
      </c>
      <c r="H641" s="137" t="s">
        <v>18</v>
      </c>
      <c r="I641" s="137" t="s">
        <v>85</v>
      </c>
      <c r="J641" s="137" t="s">
        <v>296</v>
      </c>
      <c r="K641" s="137" t="s">
        <v>297</v>
      </c>
      <c r="L641" s="137">
        <v>51</v>
      </c>
      <c r="M641" s="137" t="s">
        <v>240</v>
      </c>
      <c r="N641" s="137"/>
    </row>
    <row r="642" spans="2:14" ht="60" hidden="1" x14ac:dyDescent="0.25">
      <c r="B642" s="137" t="s">
        <v>1548</v>
      </c>
      <c r="C642" s="137" t="s">
        <v>1549</v>
      </c>
      <c r="D642" s="137">
        <v>1984</v>
      </c>
      <c r="E642" s="137" t="s">
        <v>12</v>
      </c>
      <c r="F642" s="137" t="s">
        <v>30</v>
      </c>
      <c r="G642" s="137" t="s">
        <v>6336</v>
      </c>
      <c r="H642" s="137" t="s">
        <v>11</v>
      </c>
      <c r="I642" s="137" t="s">
        <v>170</v>
      </c>
      <c r="J642" s="137" t="s">
        <v>296</v>
      </c>
      <c r="K642" s="137" t="s">
        <v>297</v>
      </c>
      <c r="L642" s="137">
        <v>51</v>
      </c>
      <c r="M642" s="137" t="s">
        <v>240</v>
      </c>
      <c r="N642" s="137"/>
    </row>
    <row r="643" spans="2:14" ht="60" hidden="1" x14ac:dyDescent="0.25">
      <c r="B643" s="137" t="s">
        <v>1550</v>
      </c>
      <c r="C643" s="137" t="s">
        <v>1551</v>
      </c>
      <c r="D643" s="137">
        <v>1989</v>
      </c>
      <c r="E643" s="137" t="s">
        <v>12</v>
      </c>
      <c r="F643" s="137" t="s">
        <v>32</v>
      </c>
      <c r="G643" s="137" t="s">
        <v>6336</v>
      </c>
      <c r="H643" s="137" t="s">
        <v>18</v>
      </c>
      <c r="I643" s="137" t="s">
        <v>24</v>
      </c>
      <c r="J643" s="137" t="s">
        <v>296</v>
      </c>
      <c r="K643" s="137" t="s">
        <v>297</v>
      </c>
      <c r="L643" s="137">
        <v>53</v>
      </c>
      <c r="M643" s="137" t="s">
        <v>240</v>
      </c>
      <c r="N643" s="137"/>
    </row>
    <row r="644" spans="2:14" ht="60" hidden="1" x14ac:dyDescent="0.25">
      <c r="B644" s="137" t="s">
        <v>1552</v>
      </c>
      <c r="C644" s="137" t="s">
        <v>1553</v>
      </c>
      <c r="D644" s="137">
        <v>1982</v>
      </c>
      <c r="E644" s="137" t="s">
        <v>12</v>
      </c>
      <c r="F644" s="137" t="s">
        <v>30</v>
      </c>
      <c r="G644" s="137" t="s">
        <v>6336</v>
      </c>
      <c r="H644" s="137" t="s">
        <v>13</v>
      </c>
      <c r="I644" s="137" t="s">
        <v>6337</v>
      </c>
      <c r="J644" s="137" t="s">
        <v>296</v>
      </c>
      <c r="K644" s="137" t="s">
        <v>297</v>
      </c>
      <c r="L644" s="137">
        <v>52</v>
      </c>
      <c r="M644" s="137" t="s">
        <v>240</v>
      </c>
      <c r="N644" s="137"/>
    </row>
    <row r="645" spans="2:14" ht="60" hidden="1" x14ac:dyDescent="0.25">
      <c r="B645" s="137" t="s">
        <v>1554</v>
      </c>
      <c r="C645" s="137" t="s">
        <v>1555</v>
      </c>
      <c r="D645" s="137">
        <v>1982</v>
      </c>
      <c r="E645" s="137" t="s">
        <v>12</v>
      </c>
      <c r="F645" s="137" t="s">
        <v>32</v>
      </c>
      <c r="G645" s="137" t="s">
        <v>6336</v>
      </c>
      <c r="H645" s="137" t="s">
        <v>13</v>
      </c>
      <c r="I645" s="137" t="s">
        <v>6251</v>
      </c>
      <c r="J645" s="137" t="s">
        <v>296</v>
      </c>
      <c r="K645" s="137" t="s">
        <v>297</v>
      </c>
      <c r="L645" s="137">
        <v>51</v>
      </c>
      <c r="M645" s="137" t="s">
        <v>240</v>
      </c>
      <c r="N645" s="137"/>
    </row>
    <row r="646" spans="2:14" ht="60" hidden="1" x14ac:dyDescent="0.25">
      <c r="B646" s="137" t="s">
        <v>1556</v>
      </c>
      <c r="C646" s="137" t="s">
        <v>1557</v>
      </c>
      <c r="D646" s="137">
        <v>1989</v>
      </c>
      <c r="E646" s="137" t="s">
        <v>12</v>
      </c>
      <c r="F646" s="137" t="s">
        <v>161</v>
      </c>
      <c r="G646" s="137" t="s">
        <v>6336</v>
      </c>
      <c r="H646" s="137" t="s">
        <v>29</v>
      </c>
      <c r="I646" s="137" t="s">
        <v>14</v>
      </c>
      <c r="J646" s="137" t="s">
        <v>6245</v>
      </c>
      <c r="K646" s="137" t="s">
        <v>6246</v>
      </c>
      <c r="L646" s="137">
        <v>53</v>
      </c>
      <c r="M646" s="137" t="s">
        <v>240</v>
      </c>
      <c r="N646" s="137"/>
    </row>
    <row r="647" spans="2:14" ht="60" hidden="1" x14ac:dyDescent="0.25">
      <c r="B647" s="137" t="s">
        <v>1558</v>
      </c>
      <c r="C647" s="137" t="s">
        <v>1559</v>
      </c>
      <c r="D647" s="137">
        <v>1992</v>
      </c>
      <c r="E647" s="137" t="s">
        <v>12</v>
      </c>
      <c r="F647" s="137" t="s">
        <v>634</v>
      </c>
      <c r="G647" s="137" t="s">
        <v>6336</v>
      </c>
      <c r="H647" s="137" t="s">
        <v>13</v>
      </c>
      <c r="I647" s="137" t="s">
        <v>79</v>
      </c>
      <c r="J647" s="137" t="s">
        <v>296</v>
      </c>
      <c r="K647" s="137" t="s">
        <v>297</v>
      </c>
      <c r="L647" s="137">
        <v>52</v>
      </c>
      <c r="M647" s="137" t="s">
        <v>240</v>
      </c>
      <c r="N647" s="137"/>
    </row>
    <row r="648" spans="2:14" ht="60" hidden="1" x14ac:dyDescent="0.25">
      <c r="B648" s="137" t="s">
        <v>1560</v>
      </c>
      <c r="C648" s="137" t="s">
        <v>1561</v>
      </c>
      <c r="D648" s="137">
        <v>1980</v>
      </c>
      <c r="E648" s="137" t="s">
        <v>12</v>
      </c>
      <c r="F648" s="137" t="s">
        <v>30</v>
      </c>
      <c r="G648" s="137" t="s">
        <v>6336</v>
      </c>
      <c r="H648" s="137" t="s">
        <v>13</v>
      </c>
      <c r="I648" s="137" t="s">
        <v>24</v>
      </c>
      <c r="J648" s="137" t="s">
        <v>296</v>
      </c>
      <c r="K648" s="137" t="s">
        <v>297</v>
      </c>
      <c r="L648" s="137">
        <v>50</v>
      </c>
      <c r="M648" s="137" t="s">
        <v>240</v>
      </c>
      <c r="N648" s="137"/>
    </row>
    <row r="649" spans="2:14" ht="60" hidden="1" x14ac:dyDescent="0.25">
      <c r="B649" s="137" t="s">
        <v>1562</v>
      </c>
      <c r="C649" s="137" t="s">
        <v>1563</v>
      </c>
      <c r="D649" s="137">
        <v>1989</v>
      </c>
      <c r="E649" s="137" t="s">
        <v>12</v>
      </c>
      <c r="F649" s="137" t="s">
        <v>30</v>
      </c>
      <c r="G649" s="137" t="s">
        <v>6336</v>
      </c>
      <c r="H649" s="137" t="s">
        <v>13</v>
      </c>
      <c r="I649" s="137" t="s">
        <v>34</v>
      </c>
      <c r="J649" s="137" t="s">
        <v>296</v>
      </c>
      <c r="K649" s="137" t="s">
        <v>297</v>
      </c>
      <c r="L649" s="137">
        <v>51</v>
      </c>
      <c r="M649" s="137" t="s">
        <v>240</v>
      </c>
      <c r="N649" s="137"/>
    </row>
    <row r="650" spans="2:14" ht="60" hidden="1" x14ac:dyDescent="0.25">
      <c r="B650" s="137" t="s">
        <v>1564</v>
      </c>
      <c r="C650" s="137" t="s">
        <v>1565</v>
      </c>
      <c r="D650" s="137">
        <v>1991</v>
      </c>
      <c r="E650" s="137" t="s">
        <v>12</v>
      </c>
      <c r="F650" s="137" t="s">
        <v>30</v>
      </c>
      <c r="G650" s="137" t="s">
        <v>6336</v>
      </c>
      <c r="H650" s="137" t="s">
        <v>18</v>
      </c>
      <c r="I650" s="137" t="s">
        <v>24</v>
      </c>
      <c r="J650" s="137" t="s">
        <v>296</v>
      </c>
      <c r="K650" s="137" t="s">
        <v>297</v>
      </c>
      <c r="L650" s="137">
        <v>52</v>
      </c>
      <c r="M650" s="137" t="s">
        <v>240</v>
      </c>
      <c r="N650" s="137"/>
    </row>
    <row r="651" spans="2:14" ht="60" hidden="1" x14ac:dyDescent="0.25">
      <c r="B651" s="137" t="s">
        <v>1566</v>
      </c>
      <c r="C651" s="137" t="s">
        <v>1567</v>
      </c>
      <c r="D651" s="137">
        <v>1992</v>
      </c>
      <c r="E651" s="137" t="s">
        <v>12</v>
      </c>
      <c r="F651" s="137" t="s">
        <v>32</v>
      </c>
      <c r="G651" s="137" t="s">
        <v>6336</v>
      </c>
      <c r="H651" s="137" t="s">
        <v>18</v>
      </c>
      <c r="I651" s="137" t="s">
        <v>24</v>
      </c>
      <c r="J651" s="137" t="s">
        <v>296</v>
      </c>
      <c r="K651" s="137" t="s">
        <v>297</v>
      </c>
      <c r="L651" s="137">
        <v>51</v>
      </c>
      <c r="M651" s="137" t="s">
        <v>240</v>
      </c>
      <c r="N651" s="137"/>
    </row>
    <row r="652" spans="2:14" ht="60" hidden="1" x14ac:dyDescent="0.25">
      <c r="B652" s="137" t="s">
        <v>1568</v>
      </c>
      <c r="C652" s="137" t="s">
        <v>1569</v>
      </c>
      <c r="D652" s="137">
        <v>1990</v>
      </c>
      <c r="E652" s="137" t="s">
        <v>12</v>
      </c>
      <c r="F652" s="137" t="s">
        <v>32</v>
      </c>
      <c r="G652" s="137" t="s">
        <v>6336</v>
      </c>
      <c r="H652" s="137" t="s">
        <v>18</v>
      </c>
      <c r="I652" s="137" t="s">
        <v>129</v>
      </c>
      <c r="J652" s="137" t="s">
        <v>296</v>
      </c>
      <c r="K652" s="137" t="s">
        <v>297</v>
      </c>
      <c r="L652" s="137">
        <v>50</v>
      </c>
      <c r="M652" s="137" t="s">
        <v>240</v>
      </c>
      <c r="N652" s="137"/>
    </row>
    <row r="653" spans="2:14" ht="60" hidden="1" x14ac:dyDescent="0.25">
      <c r="B653" s="137" t="s">
        <v>1570</v>
      </c>
      <c r="C653" s="137" t="s">
        <v>1571</v>
      </c>
      <c r="D653" s="137">
        <v>1988</v>
      </c>
      <c r="E653" s="137" t="s">
        <v>12</v>
      </c>
      <c r="F653" s="137" t="s">
        <v>32</v>
      </c>
      <c r="G653" s="137" t="s">
        <v>6336</v>
      </c>
      <c r="H653" s="137" t="s">
        <v>11</v>
      </c>
      <c r="I653" s="137" t="s">
        <v>16</v>
      </c>
      <c r="J653" s="137" t="s">
        <v>291</v>
      </c>
      <c r="K653" s="137" t="s">
        <v>292</v>
      </c>
      <c r="L653" s="137">
        <v>52</v>
      </c>
      <c r="M653" s="137" t="s">
        <v>240</v>
      </c>
      <c r="N653" s="137"/>
    </row>
    <row r="654" spans="2:14" ht="60" hidden="1" x14ac:dyDescent="0.25">
      <c r="B654" s="137" t="s">
        <v>1572</v>
      </c>
      <c r="C654" s="137" t="s">
        <v>1573</v>
      </c>
      <c r="D654" s="137">
        <v>1987</v>
      </c>
      <c r="E654" s="137" t="s">
        <v>10</v>
      </c>
      <c r="F654" s="137" t="s">
        <v>1191</v>
      </c>
      <c r="G654" s="137" t="s">
        <v>6336</v>
      </c>
      <c r="H654" s="137" t="s">
        <v>18</v>
      </c>
      <c r="I654" s="137" t="s">
        <v>6338</v>
      </c>
      <c r="J654" s="137" t="s">
        <v>296</v>
      </c>
      <c r="K654" s="137" t="s">
        <v>297</v>
      </c>
      <c r="L654" s="137">
        <v>52</v>
      </c>
      <c r="M654" s="137" t="s">
        <v>240</v>
      </c>
      <c r="N654" s="137"/>
    </row>
    <row r="655" spans="2:14" ht="60" hidden="1" x14ac:dyDescent="0.25">
      <c r="B655" s="137" t="s">
        <v>1574</v>
      </c>
      <c r="C655" s="137" t="s">
        <v>1575</v>
      </c>
      <c r="D655" s="137">
        <v>1989</v>
      </c>
      <c r="E655" s="137" t="s">
        <v>12</v>
      </c>
      <c r="F655" s="137" t="s">
        <v>32</v>
      </c>
      <c r="G655" s="137" t="s">
        <v>6336</v>
      </c>
      <c r="H655" s="137" t="s">
        <v>18</v>
      </c>
      <c r="I655" s="137" t="s">
        <v>85</v>
      </c>
      <c r="J655" s="137" t="s">
        <v>296</v>
      </c>
      <c r="K655" s="137" t="s">
        <v>297</v>
      </c>
      <c r="L655" s="137">
        <v>52</v>
      </c>
      <c r="M655" s="137" t="s">
        <v>240</v>
      </c>
      <c r="N655" s="137"/>
    </row>
    <row r="656" spans="2:14" ht="60" hidden="1" x14ac:dyDescent="0.25">
      <c r="B656" s="137" t="s">
        <v>1576</v>
      </c>
      <c r="C656" s="137" t="s">
        <v>1577</v>
      </c>
      <c r="D656" s="137">
        <v>1990</v>
      </c>
      <c r="E656" s="137" t="s">
        <v>12</v>
      </c>
      <c r="F656" s="137" t="s">
        <v>30</v>
      </c>
      <c r="G656" s="137" t="s">
        <v>6336</v>
      </c>
      <c r="H656" s="137" t="s">
        <v>18</v>
      </c>
      <c r="I656" s="137" t="s">
        <v>26</v>
      </c>
      <c r="J656" s="137" t="s">
        <v>296</v>
      </c>
      <c r="K656" s="137" t="s">
        <v>297</v>
      </c>
      <c r="L656" s="137">
        <v>51</v>
      </c>
      <c r="M656" s="137" t="s">
        <v>240</v>
      </c>
      <c r="N656" s="137"/>
    </row>
    <row r="657" spans="2:14" ht="60" hidden="1" x14ac:dyDescent="0.25">
      <c r="B657" s="137" t="s">
        <v>1578</v>
      </c>
      <c r="C657" s="137" t="s">
        <v>1579</v>
      </c>
      <c r="D657" s="137">
        <v>1993</v>
      </c>
      <c r="E657" s="137" t="s">
        <v>12</v>
      </c>
      <c r="F657" s="137" t="s">
        <v>30</v>
      </c>
      <c r="G657" s="137" t="s">
        <v>6336</v>
      </c>
      <c r="H657" s="137" t="s">
        <v>18</v>
      </c>
      <c r="I657" s="137" t="s">
        <v>6339</v>
      </c>
      <c r="J657" s="137" t="s">
        <v>291</v>
      </c>
      <c r="K657" s="137" t="s">
        <v>292</v>
      </c>
      <c r="L657" s="137">
        <v>53</v>
      </c>
      <c r="M657" s="137" t="s">
        <v>240</v>
      </c>
      <c r="N657" s="137"/>
    </row>
    <row r="658" spans="2:14" ht="60" hidden="1" x14ac:dyDescent="0.25">
      <c r="B658" s="137" t="s">
        <v>1580</v>
      </c>
      <c r="C658" s="137" t="s">
        <v>1581</v>
      </c>
      <c r="D658" s="137">
        <v>1997</v>
      </c>
      <c r="E658" s="137" t="s">
        <v>12</v>
      </c>
      <c r="F658" s="137" t="s">
        <v>32</v>
      </c>
      <c r="G658" s="137" t="s">
        <v>6336</v>
      </c>
      <c r="H658" s="137" t="s">
        <v>11</v>
      </c>
      <c r="I658" s="137" t="s">
        <v>26</v>
      </c>
      <c r="J658" s="137" t="s">
        <v>6261</v>
      </c>
      <c r="K658" s="137" t="s">
        <v>6262</v>
      </c>
      <c r="L658" s="137">
        <v>52</v>
      </c>
      <c r="M658" s="137" t="s">
        <v>240</v>
      </c>
      <c r="N658" s="137"/>
    </row>
    <row r="659" spans="2:14" ht="60" hidden="1" x14ac:dyDescent="0.25">
      <c r="B659" s="137" t="s">
        <v>1582</v>
      </c>
      <c r="C659" s="137" t="s">
        <v>1583</v>
      </c>
      <c r="D659" s="137">
        <v>1987</v>
      </c>
      <c r="E659" s="137" t="s">
        <v>12</v>
      </c>
      <c r="F659" s="137" t="s">
        <v>30</v>
      </c>
      <c r="G659" s="137" t="s">
        <v>6336</v>
      </c>
      <c r="H659" s="137" t="s">
        <v>18</v>
      </c>
      <c r="I659" s="137" t="s">
        <v>26</v>
      </c>
      <c r="J659" s="137" t="s">
        <v>291</v>
      </c>
      <c r="K659" s="137" t="s">
        <v>292</v>
      </c>
      <c r="L659" s="137">
        <v>51</v>
      </c>
      <c r="M659" s="137" t="s">
        <v>240</v>
      </c>
      <c r="N659" s="137"/>
    </row>
    <row r="660" spans="2:14" ht="60" hidden="1" x14ac:dyDescent="0.25">
      <c r="B660" s="137" t="s">
        <v>1584</v>
      </c>
      <c r="C660" s="137" t="s">
        <v>1585</v>
      </c>
      <c r="D660" s="137">
        <v>1989</v>
      </c>
      <c r="E660" s="137" t="s">
        <v>12</v>
      </c>
      <c r="F660" s="137" t="s">
        <v>413</v>
      </c>
      <c r="G660" s="137" t="s">
        <v>6336</v>
      </c>
      <c r="H660" s="137" t="s">
        <v>11</v>
      </c>
      <c r="I660" s="137" t="s">
        <v>6340</v>
      </c>
      <c r="J660" s="137" t="s">
        <v>291</v>
      </c>
      <c r="K660" s="137" t="s">
        <v>292</v>
      </c>
      <c r="L660" s="137">
        <v>52</v>
      </c>
      <c r="M660" s="137" t="s">
        <v>240</v>
      </c>
      <c r="N660" s="137"/>
    </row>
    <row r="661" spans="2:14" ht="60" hidden="1" x14ac:dyDescent="0.25">
      <c r="B661" s="137" t="s">
        <v>1586</v>
      </c>
      <c r="C661" s="137" t="s">
        <v>1587</v>
      </c>
      <c r="D661" s="137">
        <v>1988</v>
      </c>
      <c r="E661" s="137" t="s">
        <v>12</v>
      </c>
      <c r="F661" s="137" t="s">
        <v>32</v>
      </c>
      <c r="G661" s="137" t="s">
        <v>6336</v>
      </c>
      <c r="H661" s="137" t="s">
        <v>18</v>
      </c>
      <c r="I661" s="137" t="s">
        <v>24</v>
      </c>
      <c r="J661" s="137" t="s">
        <v>6261</v>
      </c>
      <c r="K661" s="137" t="s">
        <v>6262</v>
      </c>
      <c r="L661" s="137">
        <v>50</v>
      </c>
      <c r="M661" s="137" t="s">
        <v>240</v>
      </c>
      <c r="N661" s="137"/>
    </row>
    <row r="662" spans="2:14" ht="60" hidden="1" x14ac:dyDescent="0.25">
      <c r="B662" s="137" t="s">
        <v>1588</v>
      </c>
      <c r="C662" s="137" t="s">
        <v>1589</v>
      </c>
      <c r="D662" s="137">
        <v>1992</v>
      </c>
      <c r="E662" s="137" t="s">
        <v>12</v>
      </c>
      <c r="F662" s="137" t="s">
        <v>32</v>
      </c>
      <c r="G662" s="137" t="s">
        <v>6336</v>
      </c>
      <c r="H662" s="137" t="s">
        <v>18</v>
      </c>
      <c r="I662" s="137" t="s">
        <v>6341</v>
      </c>
      <c r="J662" s="137" t="s">
        <v>296</v>
      </c>
      <c r="K662" s="137" t="s">
        <v>297</v>
      </c>
      <c r="L662" s="137">
        <v>53</v>
      </c>
      <c r="M662" s="137" t="s">
        <v>240</v>
      </c>
      <c r="N662" s="137"/>
    </row>
    <row r="663" spans="2:14" ht="60" hidden="1" x14ac:dyDescent="0.25">
      <c r="B663" s="137" t="s">
        <v>1590</v>
      </c>
      <c r="C663" s="137" t="s">
        <v>1591</v>
      </c>
      <c r="D663" s="137">
        <v>1992</v>
      </c>
      <c r="E663" s="137" t="s">
        <v>12</v>
      </c>
      <c r="F663" s="137" t="s">
        <v>30</v>
      </c>
      <c r="G663" s="137" t="s">
        <v>6336</v>
      </c>
      <c r="H663" s="137" t="s">
        <v>13</v>
      </c>
      <c r="I663" s="137" t="s">
        <v>31</v>
      </c>
      <c r="J663" s="137" t="s">
        <v>296</v>
      </c>
      <c r="K663" s="137" t="s">
        <v>297</v>
      </c>
      <c r="L663" s="137">
        <v>52</v>
      </c>
      <c r="M663" s="137" t="s">
        <v>240</v>
      </c>
      <c r="N663" s="137"/>
    </row>
    <row r="664" spans="2:14" ht="60" hidden="1" x14ac:dyDescent="0.25">
      <c r="B664" s="137" t="s">
        <v>1592</v>
      </c>
      <c r="C664" s="137" t="s">
        <v>1593</v>
      </c>
      <c r="D664" s="137">
        <v>1991</v>
      </c>
      <c r="E664" s="137" t="s">
        <v>12</v>
      </c>
      <c r="F664" s="137" t="s">
        <v>413</v>
      </c>
      <c r="G664" s="137" t="s">
        <v>6336</v>
      </c>
      <c r="H664" s="137" t="s">
        <v>13</v>
      </c>
      <c r="I664" s="137" t="s">
        <v>6247</v>
      </c>
      <c r="J664" s="137" t="s">
        <v>291</v>
      </c>
      <c r="K664" s="137" t="s">
        <v>292</v>
      </c>
      <c r="L664" s="137">
        <v>51</v>
      </c>
      <c r="M664" s="137" t="s">
        <v>240</v>
      </c>
      <c r="N664" s="137"/>
    </row>
    <row r="665" spans="2:14" ht="60" hidden="1" x14ac:dyDescent="0.25">
      <c r="B665" s="137" t="s">
        <v>1594</v>
      </c>
      <c r="C665" s="137" t="s">
        <v>1595</v>
      </c>
      <c r="D665" s="137">
        <v>1989</v>
      </c>
      <c r="E665" s="137" t="s">
        <v>12</v>
      </c>
      <c r="F665" s="137" t="s">
        <v>161</v>
      </c>
      <c r="G665" s="137" t="s">
        <v>6336</v>
      </c>
      <c r="H665" s="137" t="s">
        <v>29</v>
      </c>
      <c r="I665" s="137" t="s">
        <v>14</v>
      </c>
      <c r="J665" s="137" t="s">
        <v>6245</v>
      </c>
      <c r="K665" s="137" t="s">
        <v>6246</v>
      </c>
      <c r="L665" s="137">
        <v>50</v>
      </c>
      <c r="M665" s="137" t="s">
        <v>240</v>
      </c>
      <c r="N665" s="137"/>
    </row>
    <row r="666" spans="2:14" ht="60" hidden="1" x14ac:dyDescent="0.25">
      <c r="B666" s="137" t="s">
        <v>1596</v>
      </c>
      <c r="C666" s="137" t="s">
        <v>1597</v>
      </c>
      <c r="D666" s="137">
        <v>1992</v>
      </c>
      <c r="E666" s="137" t="s">
        <v>12</v>
      </c>
      <c r="F666" s="137" t="s">
        <v>32</v>
      </c>
      <c r="G666" s="137" t="s">
        <v>6336</v>
      </c>
      <c r="H666" s="137" t="s">
        <v>13</v>
      </c>
      <c r="I666" s="137" t="s">
        <v>22</v>
      </c>
      <c r="J666" s="137" t="s">
        <v>291</v>
      </c>
      <c r="K666" s="137" t="s">
        <v>292</v>
      </c>
      <c r="L666" s="137">
        <v>52</v>
      </c>
      <c r="M666" s="137" t="s">
        <v>240</v>
      </c>
      <c r="N666" s="137"/>
    </row>
    <row r="667" spans="2:14" ht="60" hidden="1" x14ac:dyDescent="0.25">
      <c r="B667" s="137" t="s">
        <v>1598</v>
      </c>
      <c r="C667" s="137" t="s">
        <v>1599</v>
      </c>
      <c r="D667" s="137">
        <v>1989</v>
      </c>
      <c r="E667" s="137" t="s">
        <v>12</v>
      </c>
      <c r="F667" s="137" t="s">
        <v>30</v>
      </c>
      <c r="G667" s="137" t="s">
        <v>6336</v>
      </c>
      <c r="H667" s="137" t="s">
        <v>18</v>
      </c>
      <c r="I667" s="137" t="s">
        <v>24</v>
      </c>
      <c r="J667" s="137" t="s">
        <v>296</v>
      </c>
      <c r="K667" s="137" t="s">
        <v>297</v>
      </c>
      <c r="L667" s="137">
        <v>51</v>
      </c>
      <c r="M667" s="137" t="s">
        <v>240</v>
      </c>
      <c r="N667" s="137"/>
    </row>
    <row r="668" spans="2:14" ht="60" hidden="1" x14ac:dyDescent="0.25">
      <c r="B668" s="137" t="s">
        <v>1600</v>
      </c>
      <c r="C668" s="137" t="s">
        <v>1601</v>
      </c>
      <c r="D668" s="137">
        <v>1988</v>
      </c>
      <c r="E668" s="137" t="s">
        <v>12</v>
      </c>
      <c r="F668" s="137" t="s">
        <v>30</v>
      </c>
      <c r="G668" s="137" t="s">
        <v>6336</v>
      </c>
      <c r="H668" s="137" t="s">
        <v>11</v>
      </c>
      <c r="I668" s="137" t="s">
        <v>22</v>
      </c>
      <c r="J668" s="137" t="s">
        <v>296</v>
      </c>
      <c r="K668" s="137" t="s">
        <v>297</v>
      </c>
      <c r="L668" s="137">
        <v>53</v>
      </c>
      <c r="M668" s="137" t="s">
        <v>240</v>
      </c>
      <c r="N668" s="137"/>
    </row>
    <row r="669" spans="2:14" ht="60" hidden="1" x14ac:dyDescent="0.25">
      <c r="B669" s="137" t="s">
        <v>1602</v>
      </c>
      <c r="C669" s="137" t="s">
        <v>1603</v>
      </c>
      <c r="D669" s="137">
        <v>1991</v>
      </c>
      <c r="E669" s="137" t="s">
        <v>12</v>
      </c>
      <c r="F669" s="137" t="s">
        <v>30</v>
      </c>
      <c r="G669" s="137" t="s">
        <v>6336</v>
      </c>
      <c r="H669" s="137" t="s">
        <v>11</v>
      </c>
      <c r="I669" s="137" t="s">
        <v>6342</v>
      </c>
      <c r="J669" s="137" t="s">
        <v>291</v>
      </c>
      <c r="K669" s="137" t="s">
        <v>292</v>
      </c>
      <c r="L669" s="137">
        <v>52</v>
      </c>
      <c r="M669" s="137" t="s">
        <v>240</v>
      </c>
      <c r="N669" s="137"/>
    </row>
    <row r="670" spans="2:14" ht="75" hidden="1" x14ac:dyDescent="0.25">
      <c r="B670" s="137" t="s">
        <v>1604</v>
      </c>
      <c r="C670" s="137" t="s">
        <v>205</v>
      </c>
      <c r="D670" s="137">
        <v>1984</v>
      </c>
      <c r="E670" s="137" t="s">
        <v>12</v>
      </c>
      <c r="F670" s="137" t="s">
        <v>30</v>
      </c>
      <c r="G670" s="137" t="s">
        <v>6343</v>
      </c>
      <c r="H670" s="137" t="s">
        <v>11</v>
      </c>
      <c r="I670" s="137" t="s">
        <v>22</v>
      </c>
      <c r="J670" s="137" t="s">
        <v>296</v>
      </c>
      <c r="K670" s="137" t="s">
        <v>297</v>
      </c>
      <c r="L670" s="137">
        <v>52</v>
      </c>
      <c r="M670" s="137" t="s">
        <v>6606</v>
      </c>
      <c r="N670" s="137"/>
    </row>
    <row r="671" spans="2:14" ht="75" hidden="1" x14ac:dyDescent="0.25">
      <c r="B671" s="137" t="s">
        <v>1605</v>
      </c>
      <c r="C671" s="137" t="s">
        <v>205</v>
      </c>
      <c r="D671" s="137">
        <v>1977</v>
      </c>
      <c r="E671" s="137" t="s">
        <v>12</v>
      </c>
      <c r="F671" s="137" t="s">
        <v>488</v>
      </c>
      <c r="G671" s="137" t="s">
        <v>6343</v>
      </c>
      <c r="H671" s="137" t="s">
        <v>13</v>
      </c>
      <c r="I671" s="137" t="s">
        <v>6255</v>
      </c>
      <c r="J671" s="137" t="s">
        <v>291</v>
      </c>
      <c r="K671" s="137" t="s">
        <v>292</v>
      </c>
      <c r="L671" s="137">
        <v>53</v>
      </c>
      <c r="M671" s="137" t="s">
        <v>6606</v>
      </c>
      <c r="N671" s="137"/>
    </row>
    <row r="672" spans="2:14" ht="75" hidden="1" x14ac:dyDescent="0.25">
      <c r="B672" s="137" t="s">
        <v>1606</v>
      </c>
      <c r="C672" s="137" t="s">
        <v>1607</v>
      </c>
      <c r="D672" s="137">
        <v>1984</v>
      </c>
      <c r="E672" s="137" t="s">
        <v>12</v>
      </c>
      <c r="F672" s="137" t="s">
        <v>32</v>
      </c>
      <c r="G672" s="137" t="s">
        <v>6343</v>
      </c>
      <c r="H672" s="137" t="s">
        <v>6256</v>
      </c>
      <c r="I672" s="137" t="s">
        <v>6323</v>
      </c>
      <c r="J672" s="137" t="s">
        <v>291</v>
      </c>
      <c r="K672" s="137" t="s">
        <v>292</v>
      </c>
      <c r="L672" s="137">
        <v>52.5</v>
      </c>
      <c r="M672" s="137" t="s">
        <v>6606</v>
      </c>
      <c r="N672" s="137"/>
    </row>
    <row r="673" spans="2:14" ht="75" hidden="1" x14ac:dyDescent="0.25">
      <c r="B673" s="137" t="s">
        <v>1608</v>
      </c>
      <c r="C673" s="137" t="s">
        <v>195</v>
      </c>
      <c r="D673" s="137">
        <v>1987</v>
      </c>
      <c r="E673" s="137" t="s">
        <v>12</v>
      </c>
      <c r="F673" s="137" t="s">
        <v>30</v>
      </c>
      <c r="G673" s="137" t="s">
        <v>6343</v>
      </c>
      <c r="H673" s="137" t="s">
        <v>13</v>
      </c>
      <c r="I673" s="137" t="s">
        <v>24</v>
      </c>
      <c r="J673" s="137" t="s">
        <v>296</v>
      </c>
      <c r="K673" s="137" t="s">
        <v>297</v>
      </c>
      <c r="L673" s="137">
        <v>51</v>
      </c>
      <c r="M673" s="137" t="s">
        <v>6607</v>
      </c>
      <c r="N673" s="137"/>
    </row>
    <row r="674" spans="2:14" ht="75" hidden="1" x14ac:dyDescent="0.25">
      <c r="B674" s="137" t="s">
        <v>1609</v>
      </c>
      <c r="C674" s="137" t="s">
        <v>1610</v>
      </c>
      <c r="D674" s="137">
        <v>1990</v>
      </c>
      <c r="E674" s="137" t="s">
        <v>12</v>
      </c>
      <c r="F674" s="137" t="s">
        <v>30</v>
      </c>
      <c r="G674" s="137" t="s">
        <v>6343</v>
      </c>
      <c r="H674" s="137" t="s">
        <v>13</v>
      </c>
      <c r="I674" s="137" t="s">
        <v>170</v>
      </c>
      <c r="J674" s="137" t="s">
        <v>296</v>
      </c>
      <c r="K674" s="137" t="s">
        <v>297</v>
      </c>
      <c r="L674" s="137">
        <v>54</v>
      </c>
      <c r="M674" s="137" t="s">
        <v>6606</v>
      </c>
      <c r="N674" s="137"/>
    </row>
    <row r="675" spans="2:14" ht="75" hidden="1" x14ac:dyDescent="0.25">
      <c r="B675" s="137" t="s">
        <v>1611</v>
      </c>
      <c r="C675" s="137" t="s">
        <v>1612</v>
      </c>
      <c r="D675" s="137">
        <v>1991</v>
      </c>
      <c r="E675" s="137" t="s">
        <v>12</v>
      </c>
      <c r="F675" s="137" t="s">
        <v>30</v>
      </c>
      <c r="G675" s="137" t="s">
        <v>6343</v>
      </c>
      <c r="H675" s="137" t="s">
        <v>13</v>
      </c>
      <c r="I675" s="137" t="s">
        <v>170</v>
      </c>
      <c r="J675" s="137" t="s">
        <v>296</v>
      </c>
      <c r="K675" s="137" t="s">
        <v>297</v>
      </c>
      <c r="L675" s="137">
        <v>54</v>
      </c>
      <c r="M675" s="137" t="s">
        <v>6606</v>
      </c>
      <c r="N675" s="137"/>
    </row>
    <row r="676" spans="2:14" ht="75" hidden="1" x14ac:dyDescent="0.25">
      <c r="B676" s="137" t="s">
        <v>1613</v>
      </c>
      <c r="C676" s="137" t="s">
        <v>1614</v>
      </c>
      <c r="D676" s="137">
        <v>1988</v>
      </c>
      <c r="E676" s="137" t="s">
        <v>12</v>
      </c>
      <c r="F676" s="137" t="s">
        <v>30</v>
      </c>
      <c r="G676" s="137" t="s">
        <v>6343</v>
      </c>
      <c r="H676" s="137" t="s">
        <v>18</v>
      </c>
      <c r="I676" s="137" t="s">
        <v>6344</v>
      </c>
      <c r="J676" s="137" t="s">
        <v>296</v>
      </c>
      <c r="K676" s="137" t="s">
        <v>297</v>
      </c>
      <c r="L676" s="137">
        <v>54</v>
      </c>
      <c r="M676" s="137" t="s">
        <v>6606</v>
      </c>
      <c r="N676" s="137"/>
    </row>
    <row r="677" spans="2:14" ht="75" hidden="1" x14ac:dyDescent="0.25">
      <c r="B677" s="137" t="s">
        <v>1615</v>
      </c>
      <c r="C677" s="137" t="s">
        <v>1616</v>
      </c>
      <c r="D677" s="137">
        <v>1993</v>
      </c>
      <c r="E677" s="137" t="s">
        <v>12</v>
      </c>
      <c r="F677" s="137" t="s">
        <v>30</v>
      </c>
      <c r="G677" s="137" t="s">
        <v>6343</v>
      </c>
      <c r="H677" s="137" t="s">
        <v>13</v>
      </c>
      <c r="I677" s="137" t="s">
        <v>79</v>
      </c>
      <c r="J677" s="137" t="s">
        <v>296</v>
      </c>
      <c r="K677" s="137" t="s">
        <v>297</v>
      </c>
      <c r="L677" s="137">
        <v>53</v>
      </c>
      <c r="M677" s="137" t="s">
        <v>6606</v>
      </c>
      <c r="N677" s="137"/>
    </row>
    <row r="678" spans="2:14" ht="75" hidden="1" x14ac:dyDescent="0.25">
      <c r="B678" s="137" t="s">
        <v>1617</v>
      </c>
      <c r="C678" s="137" t="s">
        <v>1618</v>
      </c>
      <c r="D678" s="137">
        <v>1985</v>
      </c>
      <c r="E678" s="137" t="s">
        <v>12</v>
      </c>
      <c r="F678" s="137" t="s">
        <v>124</v>
      </c>
      <c r="G678" s="137" t="s">
        <v>6343</v>
      </c>
      <c r="H678" s="137" t="s">
        <v>13</v>
      </c>
      <c r="I678" s="137" t="s">
        <v>16</v>
      </c>
      <c r="J678" s="137" t="s">
        <v>296</v>
      </c>
      <c r="K678" s="137" t="s">
        <v>297</v>
      </c>
      <c r="L678" s="137">
        <v>57</v>
      </c>
      <c r="M678" s="137" t="s">
        <v>6608</v>
      </c>
      <c r="N678" s="137"/>
    </row>
    <row r="679" spans="2:14" ht="75" hidden="1" x14ac:dyDescent="0.25">
      <c r="B679" s="137" t="s">
        <v>1619</v>
      </c>
      <c r="C679" s="137" t="s">
        <v>1620</v>
      </c>
      <c r="D679" s="137">
        <v>1994</v>
      </c>
      <c r="E679" s="137" t="s">
        <v>12</v>
      </c>
      <c r="F679" s="137" t="s">
        <v>30</v>
      </c>
      <c r="G679" s="137" t="s">
        <v>6343</v>
      </c>
      <c r="H679" s="137" t="s">
        <v>13</v>
      </c>
      <c r="I679" s="137" t="s">
        <v>170</v>
      </c>
      <c r="J679" s="137" t="s">
        <v>296</v>
      </c>
      <c r="K679" s="137" t="s">
        <v>297</v>
      </c>
      <c r="L679" s="137">
        <v>54</v>
      </c>
      <c r="M679" s="137" t="s">
        <v>6606</v>
      </c>
      <c r="N679" s="137"/>
    </row>
    <row r="680" spans="2:14" ht="75" hidden="1" x14ac:dyDescent="0.25">
      <c r="B680" s="137" t="s">
        <v>1621</v>
      </c>
      <c r="C680" s="137" t="s">
        <v>1622</v>
      </c>
      <c r="D680" s="137">
        <v>1990</v>
      </c>
      <c r="E680" s="137" t="s">
        <v>12</v>
      </c>
      <c r="F680" s="137" t="s">
        <v>32</v>
      </c>
      <c r="G680" s="137" t="s">
        <v>6343</v>
      </c>
      <c r="H680" s="137" t="s">
        <v>13</v>
      </c>
      <c r="I680" s="137" t="s">
        <v>177</v>
      </c>
      <c r="J680" s="137" t="s">
        <v>296</v>
      </c>
      <c r="K680" s="137" t="s">
        <v>297</v>
      </c>
      <c r="L680" s="137">
        <v>54</v>
      </c>
      <c r="M680" s="137" t="s">
        <v>6606</v>
      </c>
      <c r="N680" s="137"/>
    </row>
    <row r="681" spans="2:14" ht="75" hidden="1" x14ac:dyDescent="0.25">
      <c r="B681" s="137" t="s">
        <v>1623</v>
      </c>
      <c r="C681" s="137" t="s">
        <v>1624</v>
      </c>
      <c r="D681" s="137">
        <v>1989</v>
      </c>
      <c r="E681" s="137" t="s">
        <v>12</v>
      </c>
      <c r="F681" s="137" t="s">
        <v>30</v>
      </c>
      <c r="G681" s="137" t="s">
        <v>6343</v>
      </c>
      <c r="H681" s="137" t="s">
        <v>13</v>
      </c>
      <c r="I681" s="137" t="s">
        <v>16</v>
      </c>
      <c r="J681" s="137" t="s">
        <v>296</v>
      </c>
      <c r="K681" s="137" t="s">
        <v>297</v>
      </c>
      <c r="L681" s="137">
        <v>56</v>
      </c>
      <c r="M681" s="137" t="s">
        <v>6608</v>
      </c>
      <c r="N681" s="137"/>
    </row>
    <row r="682" spans="2:14" ht="75" hidden="1" x14ac:dyDescent="0.25">
      <c r="B682" s="137" t="s">
        <v>1625</v>
      </c>
      <c r="C682" s="137" t="s">
        <v>1626</v>
      </c>
      <c r="D682" s="137">
        <v>1987</v>
      </c>
      <c r="E682" s="137" t="s">
        <v>12</v>
      </c>
      <c r="F682" s="137" t="s">
        <v>32</v>
      </c>
      <c r="G682" s="137" t="s">
        <v>6343</v>
      </c>
      <c r="H682" s="137" t="s">
        <v>6256</v>
      </c>
      <c r="I682" s="137" t="s">
        <v>6323</v>
      </c>
      <c r="J682" s="137" t="s">
        <v>296</v>
      </c>
      <c r="K682" s="137" t="s">
        <v>297</v>
      </c>
      <c r="L682" s="137">
        <v>53</v>
      </c>
      <c r="M682" s="137" t="s">
        <v>6606</v>
      </c>
      <c r="N682" s="137"/>
    </row>
    <row r="683" spans="2:14" ht="75" hidden="1" x14ac:dyDescent="0.25">
      <c r="B683" s="137" t="s">
        <v>1627</v>
      </c>
      <c r="C683" s="137" t="s">
        <v>1628</v>
      </c>
      <c r="D683" s="137">
        <v>1991</v>
      </c>
      <c r="E683" s="137" t="s">
        <v>12</v>
      </c>
      <c r="F683" s="137" t="s">
        <v>30</v>
      </c>
      <c r="G683" s="137" t="s">
        <v>6343</v>
      </c>
      <c r="H683" s="137" t="s">
        <v>13</v>
      </c>
      <c r="I683" s="137" t="s">
        <v>170</v>
      </c>
      <c r="J683" s="137" t="s">
        <v>296</v>
      </c>
      <c r="K683" s="137" t="s">
        <v>297</v>
      </c>
      <c r="L683" s="137">
        <v>54</v>
      </c>
      <c r="M683" s="137" t="s">
        <v>6606</v>
      </c>
      <c r="N683" s="137"/>
    </row>
    <row r="684" spans="2:14" ht="75" hidden="1" x14ac:dyDescent="0.25">
      <c r="B684" s="137" t="s">
        <v>1629</v>
      </c>
      <c r="C684" s="137" t="s">
        <v>1630</v>
      </c>
      <c r="D684" s="137">
        <v>1993</v>
      </c>
      <c r="E684" s="137" t="s">
        <v>12</v>
      </c>
      <c r="F684" s="137" t="s">
        <v>30</v>
      </c>
      <c r="G684" s="137" t="s">
        <v>6343</v>
      </c>
      <c r="H684" s="137" t="s">
        <v>11</v>
      </c>
      <c r="I684" s="137" t="s">
        <v>6345</v>
      </c>
      <c r="J684" s="137" t="s">
        <v>296</v>
      </c>
      <c r="K684" s="137" t="s">
        <v>297</v>
      </c>
      <c r="L684" s="137">
        <v>57</v>
      </c>
      <c r="M684" s="137" t="s">
        <v>6608</v>
      </c>
      <c r="N684" s="137"/>
    </row>
    <row r="685" spans="2:14" ht="75" hidden="1" x14ac:dyDescent="0.25">
      <c r="B685" s="137" t="s">
        <v>1629</v>
      </c>
      <c r="C685" s="137" t="s">
        <v>1630</v>
      </c>
      <c r="D685" s="137">
        <v>1993</v>
      </c>
      <c r="E685" s="137" t="s">
        <v>12</v>
      </c>
      <c r="F685" s="137" t="s">
        <v>30</v>
      </c>
      <c r="G685" s="137" t="s">
        <v>6343</v>
      </c>
      <c r="H685" s="137" t="s">
        <v>11</v>
      </c>
      <c r="I685" s="137" t="s">
        <v>6345</v>
      </c>
      <c r="J685" s="137" t="s">
        <v>296</v>
      </c>
      <c r="K685" s="137" t="s">
        <v>297</v>
      </c>
      <c r="L685" s="137">
        <v>57</v>
      </c>
      <c r="M685" s="137" t="s">
        <v>6608</v>
      </c>
      <c r="N685" s="137"/>
    </row>
    <row r="686" spans="2:14" ht="75" hidden="1" x14ac:dyDescent="0.25">
      <c r="B686" s="137" t="s">
        <v>1631</v>
      </c>
      <c r="C686" s="137" t="s">
        <v>1632</v>
      </c>
      <c r="D686" s="137">
        <v>1994</v>
      </c>
      <c r="E686" s="137" t="s">
        <v>12</v>
      </c>
      <c r="F686" s="137" t="s">
        <v>30</v>
      </c>
      <c r="G686" s="137" t="s">
        <v>6343</v>
      </c>
      <c r="H686" s="137" t="s">
        <v>11</v>
      </c>
      <c r="I686" s="137" t="s">
        <v>16</v>
      </c>
      <c r="J686" s="137" t="s">
        <v>291</v>
      </c>
      <c r="K686" s="137" t="s">
        <v>292</v>
      </c>
      <c r="L686" s="137">
        <v>54</v>
      </c>
      <c r="M686" s="137" t="s">
        <v>6606</v>
      </c>
      <c r="N686" s="137"/>
    </row>
    <row r="687" spans="2:14" ht="75" hidden="1" x14ac:dyDescent="0.25">
      <c r="B687" s="137" t="s">
        <v>1633</v>
      </c>
      <c r="C687" s="137" t="s">
        <v>1634</v>
      </c>
      <c r="D687" s="137">
        <v>1980</v>
      </c>
      <c r="E687" s="137" t="s">
        <v>12</v>
      </c>
      <c r="F687" s="137" t="s">
        <v>30</v>
      </c>
      <c r="G687" s="137" t="s">
        <v>6343</v>
      </c>
      <c r="H687" s="137" t="s">
        <v>6289</v>
      </c>
      <c r="I687" s="137" t="s">
        <v>6323</v>
      </c>
      <c r="J687" s="137" t="s">
        <v>296</v>
      </c>
      <c r="K687" s="137" t="s">
        <v>297</v>
      </c>
      <c r="L687" s="137">
        <v>49.5</v>
      </c>
      <c r="M687" s="137" t="s">
        <v>6607</v>
      </c>
      <c r="N687" s="137"/>
    </row>
    <row r="688" spans="2:14" ht="75" hidden="1" x14ac:dyDescent="0.25">
      <c r="B688" s="137" t="s">
        <v>1635</v>
      </c>
      <c r="C688" s="137" t="s">
        <v>1636</v>
      </c>
      <c r="D688" s="137">
        <v>1986</v>
      </c>
      <c r="E688" s="137" t="s">
        <v>12</v>
      </c>
      <c r="F688" s="137" t="s">
        <v>30</v>
      </c>
      <c r="G688" s="137" t="s">
        <v>6343</v>
      </c>
      <c r="H688" s="137" t="s">
        <v>18</v>
      </c>
      <c r="I688" s="137" t="s">
        <v>6344</v>
      </c>
      <c r="J688" s="137" t="s">
        <v>296</v>
      </c>
      <c r="K688" s="137" t="s">
        <v>297</v>
      </c>
      <c r="L688" s="137">
        <v>51</v>
      </c>
      <c r="M688" s="137" t="s">
        <v>6606</v>
      </c>
      <c r="N688" s="137"/>
    </row>
    <row r="689" spans="2:14" ht="75" hidden="1" x14ac:dyDescent="0.25">
      <c r="B689" s="137" t="s">
        <v>1637</v>
      </c>
      <c r="C689" s="137" t="s">
        <v>1638</v>
      </c>
      <c r="D689" s="137">
        <v>1986</v>
      </c>
      <c r="E689" s="137" t="s">
        <v>12</v>
      </c>
      <c r="F689" s="137" t="s">
        <v>124</v>
      </c>
      <c r="G689" s="137" t="s">
        <v>6343</v>
      </c>
      <c r="H689" s="137" t="s">
        <v>13</v>
      </c>
      <c r="I689" s="137" t="s">
        <v>6255</v>
      </c>
      <c r="J689" s="137" t="s">
        <v>291</v>
      </c>
      <c r="K689" s="137" t="s">
        <v>292</v>
      </c>
      <c r="L689" s="137">
        <v>55</v>
      </c>
      <c r="M689" s="137" t="s">
        <v>6608</v>
      </c>
      <c r="N689" s="137"/>
    </row>
    <row r="690" spans="2:14" ht="75" hidden="1" x14ac:dyDescent="0.25">
      <c r="B690" s="137" t="s">
        <v>1639</v>
      </c>
      <c r="C690" s="137" t="s">
        <v>1640</v>
      </c>
      <c r="D690" s="137">
        <v>1981</v>
      </c>
      <c r="E690" s="137" t="s">
        <v>12</v>
      </c>
      <c r="F690" s="137" t="s">
        <v>30</v>
      </c>
      <c r="G690" s="137" t="s">
        <v>6343</v>
      </c>
      <c r="H690" s="137" t="s">
        <v>11</v>
      </c>
      <c r="I690" s="137" t="s">
        <v>6314</v>
      </c>
      <c r="J690" s="137" t="s">
        <v>291</v>
      </c>
      <c r="K690" s="137" t="s">
        <v>292</v>
      </c>
      <c r="L690" s="137">
        <v>54</v>
      </c>
      <c r="M690" s="137" t="s">
        <v>6606</v>
      </c>
      <c r="N690" s="137"/>
    </row>
    <row r="691" spans="2:14" ht="75" hidden="1" x14ac:dyDescent="0.25">
      <c r="B691" s="137" t="s">
        <v>1641</v>
      </c>
      <c r="C691" s="137" t="s">
        <v>1642</v>
      </c>
      <c r="D691" s="137">
        <v>1990</v>
      </c>
      <c r="E691" s="137" t="s">
        <v>12</v>
      </c>
      <c r="F691" s="137" t="s">
        <v>30</v>
      </c>
      <c r="G691" s="137" t="s">
        <v>6343</v>
      </c>
      <c r="H691" s="137" t="s">
        <v>13</v>
      </c>
      <c r="I691" s="137" t="s">
        <v>177</v>
      </c>
      <c r="J691" s="137" t="s">
        <v>296</v>
      </c>
      <c r="K691" s="137" t="s">
        <v>297</v>
      </c>
      <c r="L691" s="137">
        <v>57</v>
      </c>
      <c r="M691" s="137" t="s">
        <v>6608</v>
      </c>
      <c r="N691" s="137"/>
    </row>
    <row r="692" spans="2:14" ht="75" hidden="1" x14ac:dyDescent="0.25">
      <c r="B692" s="137" t="s">
        <v>1643</v>
      </c>
      <c r="C692" s="137" t="s">
        <v>1644</v>
      </c>
      <c r="D692" s="137">
        <v>1992</v>
      </c>
      <c r="E692" s="137" t="s">
        <v>12</v>
      </c>
      <c r="F692" s="137" t="s">
        <v>30</v>
      </c>
      <c r="G692" s="137" t="s">
        <v>6343</v>
      </c>
      <c r="H692" s="137" t="s">
        <v>13</v>
      </c>
      <c r="I692" s="137" t="s">
        <v>177</v>
      </c>
      <c r="J692" s="137" t="s">
        <v>296</v>
      </c>
      <c r="K692" s="137" t="s">
        <v>297</v>
      </c>
      <c r="L692" s="137">
        <v>52</v>
      </c>
      <c r="M692" s="137" t="s">
        <v>6606</v>
      </c>
      <c r="N692" s="137"/>
    </row>
    <row r="693" spans="2:14" ht="75" hidden="1" x14ac:dyDescent="0.25">
      <c r="B693" s="137" t="s">
        <v>1645</v>
      </c>
      <c r="C693" s="137" t="s">
        <v>1646</v>
      </c>
      <c r="D693" s="137">
        <v>1990</v>
      </c>
      <c r="E693" s="137" t="s">
        <v>12</v>
      </c>
      <c r="F693" s="137" t="s">
        <v>30</v>
      </c>
      <c r="G693" s="137" t="s">
        <v>6343</v>
      </c>
      <c r="H693" s="137" t="s">
        <v>13</v>
      </c>
      <c r="I693" s="137" t="s">
        <v>177</v>
      </c>
      <c r="J693" s="137" t="s">
        <v>291</v>
      </c>
      <c r="K693" s="137" t="s">
        <v>292</v>
      </c>
      <c r="L693" s="137">
        <v>57</v>
      </c>
      <c r="M693" s="137" t="s">
        <v>6608</v>
      </c>
      <c r="N693" s="137"/>
    </row>
    <row r="694" spans="2:14" ht="75" hidden="1" x14ac:dyDescent="0.25">
      <c r="B694" s="137" t="s">
        <v>1647</v>
      </c>
      <c r="C694" s="137" t="s">
        <v>1648</v>
      </c>
      <c r="D694" s="137">
        <v>1990</v>
      </c>
      <c r="E694" s="137" t="s">
        <v>12</v>
      </c>
      <c r="F694" s="137" t="s">
        <v>30</v>
      </c>
      <c r="G694" s="137" t="s">
        <v>6343</v>
      </c>
      <c r="H694" s="137" t="s">
        <v>11</v>
      </c>
      <c r="I694" s="137" t="s">
        <v>177</v>
      </c>
      <c r="J694" s="137" t="s">
        <v>296</v>
      </c>
      <c r="K694" s="137" t="s">
        <v>297</v>
      </c>
      <c r="L694" s="137">
        <v>57</v>
      </c>
      <c r="M694" s="137" t="s">
        <v>6608</v>
      </c>
      <c r="N694" s="137"/>
    </row>
    <row r="695" spans="2:14" ht="75" hidden="1" x14ac:dyDescent="0.25">
      <c r="B695" s="137" t="s">
        <v>1649</v>
      </c>
      <c r="C695" s="137" t="s">
        <v>1650</v>
      </c>
      <c r="D695" s="137">
        <v>1993</v>
      </c>
      <c r="E695" s="137" t="s">
        <v>12</v>
      </c>
      <c r="F695" s="137" t="s">
        <v>30</v>
      </c>
      <c r="G695" s="137" t="s">
        <v>6343</v>
      </c>
      <c r="H695" s="137" t="s">
        <v>13</v>
      </c>
      <c r="I695" s="137" t="s">
        <v>24</v>
      </c>
      <c r="J695" s="137" t="s">
        <v>296</v>
      </c>
      <c r="K695" s="137" t="s">
        <v>297</v>
      </c>
      <c r="L695" s="137">
        <v>58</v>
      </c>
      <c r="M695" s="137" t="s">
        <v>6608</v>
      </c>
      <c r="N695" s="137"/>
    </row>
    <row r="696" spans="2:14" ht="75" hidden="1" x14ac:dyDescent="0.25">
      <c r="B696" s="137" t="s">
        <v>1651</v>
      </c>
      <c r="C696" s="137" t="s">
        <v>1652</v>
      </c>
      <c r="D696" s="137">
        <v>1990</v>
      </c>
      <c r="E696" s="137" t="s">
        <v>12</v>
      </c>
      <c r="F696" s="137" t="s">
        <v>30</v>
      </c>
      <c r="G696" s="137" t="s">
        <v>6343</v>
      </c>
      <c r="H696" s="137" t="s">
        <v>13</v>
      </c>
      <c r="I696" s="137" t="s">
        <v>6254</v>
      </c>
      <c r="J696" s="137" t="s">
        <v>291</v>
      </c>
      <c r="K696" s="137" t="s">
        <v>292</v>
      </c>
      <c r="L696" s="137">
        <v>59</v>
      </c>
      <c r="M696" s="137" t="s">
        <v>6608</v>
      </c>
      <c r="N696" s="137"/>
    </row>
    <row r="697" spans="2:14" ht="75" hidden="1" x14ac:dyDescent="0.25">
      <c r="B697" s="137" t="s">
        <v>1653</v>
      </c>
      <c r="C697" s="137" t="s">
        <v>1654</v>
      </c>
      <c r="D697" s="137">
        <v>1980</v>
      </c>
      <c r="E697" s="137" t="s">
        <v>12</v>
      </c>
      <c r="F697" s="137" t="s">
        <v>124</v>
      </c>
      <c r="G697" s="137" t="s">
        <v>6343</v>
      </c>
      <c r="H697" s="137" t="s">
        <v>18</v>
      </c>
      <c r="I697" s="137" t="s">
        <v>6252</v>
      </c>
      <c r="J697" s="137" t="s">
        <v>296</v>
      </c>
      <c r="K697" s="137" t="s">
        <v>297</v>
      </c>
      <c r="L697" s="137">
        <v>55</v>
      </c>
      <c r="M697" s="137" t="s">
        <v>6608</v>
      </c>
      <c r="N697" s="137"/>
    </row>
    <row r="698" spans="2:14" ht="75" hidden="1" x14ac:dyDescent="0.25">
      <c r="B698" s="137" t="s">
        <v>1655</v>
      </c>
      <c r="C698" s="137" t="s">
        <v>1656</v>
      </c>
      <c r="D698" s="137">
        <v>1991</v>
      </c>
      <c r="E698" s="137" t="s">
        <v>12</v>
      </c>
      <c r="F698" s="137" t="s">
        <v>30</v>
      </c>
      <c r="G698" s="137" t="s">
        <v>6343</v>
      </c>
      <c r="H698" s="137" t="s">
        <v>11</v>
      </c>
      <c r="I698" s="137" t="s">
        <v>170</v>
      </c>
      <c r="J698" s="137" t="s">
        <v>291</v>
      </c>
      <c r="K698" s="137" t="s">
        <v>292</v>
      </c>
      <c r="L698" s="137">
        <v>50</v>
      </c>
      <c r="M698" s="137" t="s">
        <v>6607</v>
      </c>
      <c r="N698" s="137"/>
    </row>
    <row r="699" spans="2:14" ht="75" hidden="1" x14ac:dyDescent="0.25">
      <c r="B699" s="137" t="s">
        <v>1657</v>
      </c>
      <c r="C699" s="137" t="s">
        <v>1658</v>
      </c>
      <c r="D699" s="137">
        <v>1993</v>
      </c>
      <c r="E699" s="137" t="s">
        <v>12</v>
      </c>
      <c r="F699" s="137" t="s">
        <v>30</v>
      </c>
      <c r="G699" s="137" t="s">
        <v>6343</v>
      </c>
      <c r="H699" s="137" t="s">
        <v>13</v>
      </c>
      <c r="I699" s="137" t="s">
        <v>6318</v>
      </c>
      <c r="J699" s="137" t="s">
        <v>296</v>
      </c>
      <c r="K699" s="137" t="s">
        <v>297</v>
      </c>
      <c r="L699" s="137">
        <v>56</v>
      </c>
      <c r="M699" s="137" t="s">
        <v>6608</v>
      </c>
      <c r="N699" s="137"/>
    </row>
    <row r="700" spans="2:14" ht="75" hidden="1" x14ac:dyDescent="0.25">
      <c r="B700" s="137" t="s">
        <v>1659</v>
      </c>
      <c r="C700" s="137" t="s">
        <v>1660</v>
      </c>
      <c r="D700" s="137">
        <v>1991</v>
      </c>
      <c r="E700" s="137" t="s">
        <v>12</v>
      </c>
      <c r="F700" s="137" t="s">
        <v>30</v>
      </c>
      <c r="G700" s="137" t="s">
        <v>6343</v>
      </c>
      <c r="H700" s="137" t="s">
        <v>13</v>
      </c>
      <c r="I700" s="137" t="s">
        <v>170</v>
      </c>
      <c r="J700" s="137" t="s">
        <v>296</v>
      </c>
      <c r="K700" s="137" t="s">
        <v>297</v>
      </c>
      <c r="L700" s="137">
        <v>54</v>
      </c>
      <c r="M700" s="137" t="s">
        <v>6606</v>
      </c>
      <c r="N700" s="137"/>
    </row>
    <row r="701" spans="2:14" ht="75" hidden="1" x14ac:dyDescent="0.25">
      <c r="B701" s="137" t="s">
        <v>1661</v>
      </c>
      <c r="C701" s="137" t="s">
        <v>1662</v>
      </c>
      <c r="D701" s="137">
        <v>1985</v>
      </c>
      <c r="E701" s="137" t="s">
        <v>12</v>
      </c>
      <c r="F701" s="137" t="s">
        <v>30</v>
      </c>
      <c r="G701" s="137" t="s">
        <v>6343</v>
      </c>
      <c r="H701" s="137" t="s">
        <v>18</v>
      </c>
      <c r="I701" s="137" t="s">
        <v>22</v>
      </c>
      <c r="J701" s="137" t="s">
        <v>291</v>
      </c>
      <c r="K701" s="137" t="s">
        <v>292</v>
      </c>
      <c r="L701" s="137">
        <v>54</v>
      </c>
      <c r="M701" s="137" t="s">
        <v>6606</v>
      </c>
      <c r="N701" s="137"/>
    </row>
    <row r="702" spans="2:14" ht="75" hidden="1" x14ac:dyDescent="0.25">
      <c r="B702" s="137" t="s">
        <v>1663</v>
      </c>
      <c r="C702" s="137" t="s">
        <v>1664</v>
      </c>
      <c r="D702" s="137">
        <v>1992</v>
      </c>
      <c r="E702" s="137" t="s">
        <v>12</v>
      </c>
      <c r="F702" s="137" t="s">
        <v>30</v>
      </c>
      <c r="G702" s="137" t="s">
        <v>6343</v>
      </c>
      <c r="H702" s="137" t="s">
        <v>13</v>
      </c>
      <c r="I702" s="137" t="s">
        <v>177</v>
      </c>
      <c r="J702" s="137" t="s">
        <v>296</v>
      </c>
      <c r="K702" s="137" t="s">
        <v>297</v>
      </c>
      <c r="L702" s="137">
        <v>54</v>
      </c>
      <c r="M702" s="137" t="s">
        <v>6606</v>
      </c>
      <c r="N702" s="137"/>
    </row>
    <row r="703" spans="2:14" ht="75" hidden="1" x14ac:dyDescent="0.25">
      <c r="B703" s="137" t="s">
        <v>1665</v>
      </c>
      <c r="C703" s="137" t="s">
        <v>636</v>
      </c>
      <c r="D703" s="137">
        <v>1991</v>
      </c>
      <c r="E703" s="137" t="s">
        <v>12</v>
      </c>
      <c r="F703" s="137" t="s">
        <v>30</v>
      </c>
      <c r="G703" s="137" t="s">
        <v>6343</v>
      </c>
      <c r="H703" s="137" t="s">
        <v>13</v>
      </c>
      <c r="I703" s="137" t="s">
        <v>26</v>
      </c>
      <c r="J703" s="137" t="s">
        <v>296</v>
      </c>
      <c r="K703" s="137" t="s">
        <v>297</v>
      </c>
      <c r="L703" s="137">
        <v>53</v>
      </c>
      <c r="M703" s="137" t="s">
        <v>6607</v>
      </c>
      <c r="N703" s="137"/>
    </row>
    <row r="704" spans="2:14" ht="75" hidden="1" x14ac:dyDescent="0.25">
      <c r="B704" s="137" t="s">
        <v>1666</v>
      </c>
      <c r="C704" s="137" t="s">
        <v>1667</v>
      </c>
      <c r="D704" s="137">
        <v>1986</v>
      </c>
      <c r="E704" s="137" t="s">
        <v>12</v>
      </c>
      <c r="F704" s="137" t="s">
        <v>30</v>
      </c>
      <c r="G704" s="137" t="s">
        <v>6343</v>
      </c>
      <c r="H704" s="137" t="s">
        <v>6256</v>
      </c>
      <c r="I704" s="137" t="s">
        <v>6298</v>
      </c>
      <c r="J704" s="137" t="s">
        <v>291</v>
      </c>
      <c r="K704" s="137" t="s">
        <v>292</v>
      </c>
      <c r="L704" s="137">
        <v>52</v>
      </c>
      <c r="M704" s="137" t="s">
        <v>6606</v>
      </c>
      <c r="N704" s="137"/>
    </row>
    <row r="705" spans="2:14" ht="75" hidden="1" x14ac:dyDescent="0.25">
      <c r="B705" s="137" t="s">
        <v>1668</v>
      </c>
      <c r="C705" s="137" t="s">
        <v>1669</v>
      </c>
      <c r="D705" s="137">
        <v>1991</v>
      </c>
      <c r="E705" s="137" t="s">
        <v>12</v>
      </c>
      <c r="F705" s="137" t="s">
        <v>30</v>
      </c>
      <c r="G705" s="137" t="s">
        <v>6343</v>
      </c>
      <c r="H705" s="137" t="s">
        <v>6256</v>
      </c>
      <c r="I705" s="137" t="s">
        <v>86</v>
      </c>
      <c r="J705" s="137" t="s">
        <v>296</v>
      </c>
      <c r="K705" s="137" t="s">
        <v>297</v>
      </c>
      <c r="L705" s="137">
        <v>54</v>
      </c>
      <c r="M705" s="137" t="s">
        <v>6606</v>
      </c>
      <c r="N705" s="137"/>
    </row>
    <row r="706" spans="2:14" ht="75" hidden="1" x14ac:dyDescent="0.25">
      <c r="B706" s="137" t="s">
        <v>1670</v>
      </c>
      <c r="C706" s="137" t="s">
        <v>1671</v>
      </c>
      <c r="D706" s="137">
        <v>1990</v>
      </c>
      <c r="E706" s="137" t="s">
        <v>12</v>
      </c>
      <c r="F706" s="137" t="s">
        <v>30</v>
      </c>
      <c r="G706" s="137" t="s">
        <v>6343</v>
      </c>
      <c r="H706" s="137" t="s">
        <v>11</v>
      </c>
      <c r="I706" s="137" t="s">
        <v>22</v>
      </c>
      <c r="J706" s="137" t="s">
        <v>296</v>
      </c>
      <c r="K706" s="137" t="s">
        <v>297</v>
      </c>
      <c r="L706" s="137">
        <v>53</v>
      </c>
      <c r="M706" s="137" t="s">
        <v>6606</v>
      </c>
      <c r="N706" s="137"/>
    </row>
    <row r="707" spans="2:14" ht="75" hidden="1" x14ac:dyDescent="0.25">
      <c r="B707" s="137" t="s">
        <v>1672</v>
      </c>
      <c r="C707" s="137" t="s">
        <v>1673</v>
      </c>
      <c r="D707" s="137">
        <v>1994</v>
      </c>
      <c r="E707" s="137" t="s">
        <v>10</v>
      </c>
      <c r="F707" s="137" t="s">
        <v>211</v>
      </c>
      <c r="G707" s="137" t="s">
        <v>6343</v>
      </c>
      <c r="H707" s="137" t="s">
        <v>11</v>
      </c>
      <c r="I707" s="137" t="s">
        <v>17</v>
      </c>
      <c r="J707" s="137" t="s">
        <v>296</v>
      </c>
      <c r="K707" s="137" t="s">
        <v>297</v>
      </c>
      <c r="L707" s="137">
        <v>55</v>
      </c>
      <c r="M707" s="137" t="s">
        <v>6608</v>
      </c>
      <c r="N707" s="137"/>
    </row>
    <row r="708" spans="2:14" ht="75" hidden="1" x14ac:dyDescent="0.25">
      <c r="B708" s="137" t="s">
        <v>1674</v>
      </c>
      <c r="C708" s="137" t="s">
        <v>1675</v>
      </c>
      <c r="D708" s="137">
        <v>1994</v>
      </c>
      <c r="E708" s="137" t="s">
        <v>10</v>
      </c>
      <c r="F708" s="137" t="s">
        <v>1676</v>
      </c>
      <c r="G708" s="137" t="s">
        <v>6343</v>
      </c>
      <c r="H708" s="137" t="s">
        <v>11</v>
      </c>
      <c r="I708" s="137" t="s">
        <v>129</v>
      </c>
      <c r="J708" s="137" t="s">
        <v>296</v>
      </c>
      <c r="K708" s="137" t="s">
        <v>297</v>
      </c>
      <c r="L708" s="137">
        <v>58</v>
      </c>
      <c r="M708" s="137" t="s">
        <v>6608</v>
      </c>
      <c r="N708" s="137"/>
    </row>
    <row r="709" spans="2:14" ht="75" hidden="1" x14ac:dyDescent="0.25">
      <c r="B709" s="137" t="s">
        <v>1677</v>
      </c>
      <c r="C709" s="137" t="s">
        <v>1678</v>
      </c>
      <c r="D709" s="137">
        <v>1989</v>
      </c>
      <c r="E709" s="137" t="s">
        <v>12</v>
      </c>
      <c r="F709" s="137" t="s">
        <v>30</v>
      </c>
      <c r="G709" s="137" t="s">
        <v>6343</v>
      </c>
      <c r="H709" s="137" t="s">
        <v>13</v>
      </c>
      <c r="I709" s="137" t="s">
        <v>16</v>
      </c>
      <c r="J709" s="137" t="s">
        <v>291</v>
      </c>
      <c r="K709" s="137" t="s">
        <v>292</v>
      </c>
      <c r="L709" s="137">
        <v>53</v>
      </c>
      <c r="M709" s="137" t="s">
        <v>6606</v>
      </c>
      <c r="N709" s="137"/>
    </row>
    <row r="710" spans="2:14" ht="75" hidden="1" x14ac:dyDescent="0.25">
      <c r="B710" s="137" t="s">
        <v>1679</v>
      </c>
      <c r="C710" s="137" t="s">
        <v>1680</v>
      </c>
      <c r="D710" s="137">
        <v>1987</v>
      </c>
      <c r="E710" s="137" t="s">
        <v>12</v>
      </c>
      <c r="F710" s="137" t="s">
        <v>30</v>
      </c>
      <c r="G710" s="137" t="s">
        <v>6343</v>
      </c>
      <c r="H710" s="137" t="s">
        <v>11</v>
      </c>
      <c r="I710" s="137" t="s">
        <v>22</v>
      </c>
      <c r="J710" s="137" t="s">
        <v>296</v>
      </c>
      <c r="K710" s="137" t="s">
        <v>297</v>
      </c>
      <c r="L710" s="137">
        <v>54</v>
      </c>
      <c r="M710" s="137" t="s">
        <v>6606</v>
      </c>
      <c r="N710" s="137"/>
    </row>
    <row r="711" spans="2:14" ht="75" hidden="1" x14ac:dyDescent="0.25">
      <c r="B711" s="137" t="s">
        <v>1681</v>
      </c>
      <c r="C711" s="137" t="s">
        <v>1682</v>
      </c>
      <c r="D711" s="137">
        <v>1991</v>
      </c>
      <c r="E711" s="137" t="s">
        <v>12</v>
      </c>
      <c r="F711" s="137" t="s">
        <v>30</v>
      </c>
      <c r="G711" s="137" t="s">
        <v>6343</v>
      </c>
      <c r="H711" s="137" t="s">
        <v>11</v>
      </c>
      <c r="I711" s="137" t="s">
        <v>16</v>
      </c>
      <c r="J711" s="137" t="s">
        <v>296</v>
      </c>
      <c r="K711" s="137" t="s">
        <v>297</v>
      </c>
      <c r="L711" s="137">
        <v>56</v>
      </c>
      <c r="M711" s="137" t="s">
        <v>6608</v>
      </c>
      <c r="N711" s="137"/>
    </row>
    <row r="712" spans="2:14" ht="75" hidden="1" x14ac:dyDescent="0.25">
      <c r="B712" s="137" t="s">
        <v>1683</v>
      </c>
      <c r="C712" s="137" t="s">
        <v>1684</v>
      </c>
      <c r="D712" s="137">
        <v>1989</v>
      </c>
      <c r="E712" s="137" t="s">
        <v>12</v>
      </c>
      <c r="F712" s="137" t="s">
        <v>32</v>
      </c>
      <c r="G712" s="137" t="s">
        <v>6343</v>
      </c>
      <c r="H712" s="137" t="s">
        <v>13</v>
      </c>
      <c r="I712" s="137" t="s">
        <v>170</v>
      </c>
      <c r="J712" s="137" t="s">
        <v>296</v>
      </c>
      <c r="K712" s="137" t="s">
        <v>297</v>
      </c>
      <c r="L712" s="137">
        <v>53</v>
      </c>
      <c r="M712" s="137" t="s">
        <v>6606</v>
      </c>
      <c r="N712" s="137"/>
    </row>
    <row r="713" spans="2:14" ht="75" hidden="1" x14ac:dyDescent="0.25">
      <c r="B713" s="137" t="s">
        <v>1685</v>
      </c>
      <c r="C713" s="137" t="s">
        <v>1686</v>
      </c>
      <c r="D713" s="137">
        <v>1985</v>
      </c>
      <c r="E713" s="137" t="s">
        <v>12</v>
      </c>
      <c r="F713" s="137" t="s">
        <v>30</v>
      </c>
      <c r="G713" s="137" t="s">
        <v>6343</v>
      </c>
      <c r="H713" s="137" t="s">
        <v>11</v>
      </c>
      <c r="I713" s="137" t="s">
        <v>170</v>
      </c>
      <c r="J713" s="137" t="s">
        <v>296</v>
      </c>
      <c r="K713" s="137" t="s">
        <v>297</v>
      </c>
      <c r="L713" s="137">
        <v>55</v>
      </c>
      <c r="M713" s="137" t="s">
        <v>6608</v>
      </c>
      <c r="N713" s="137"/>
    </row>
    <row r="714" spans="2:14" ht="75" hidden="1" x14ac:dyDescent="0.25">
      <c r="B714" s="137" t="s">
        <v>1687</v>
      </c>
      <c r="C714" s="137" t="s">
        <v>1688</v>
      </c>
      <c r="D714" s="137">
        <v>1989</v>
      </c>
      <c r="E714" s="137" t="s">
        <v>12</v>
      </c>
      <c r="F714" s="137" t="s">
        <v>30</v>
      </c>
      <c r="G714" s="137" t="s">
        <v>6343</v>
      </c>
      <c r="H714" s="137" t="s">
        <v>11</v>
      </c>
      <c r="I714" s="137" t="s">
        <v>20</v>
      </c>
      <c r="J714" s="137" t="s">
        <v>296</v>
      </c>
      <c r="K714" s="137" t="s">
        <v>297</v>
      </c>
      <c r="L714" s="137">
        <v>54</v>
      </c>
      <c r="M714" s="137" t="s">
        <v>6606</v>
      </c>
      <c r="N714" s="137"/>
    </row>
    <row r="715" spans="2:14" ht="75" hidden="1" x14ac:dyDescent="0.25">
      <c r="B715" s="137" t="s">
        <v>1689</v>
      </c>
      <c r="C715" s="137" t="s">
        <v>1690</v>
      </c>
      <c r="D715" s="137">
        <v>1986</v>
      </c>
      <c r="E715" s="137" t="s">
        <v>12</v>
      </c>
      <c r="F715" s="137" t="s">
        <v>30</v>
      </c>
      <c r="G715" s="137" t="s">
        <v>6343</v>
      </c>
      <c r="H715" s="137" t="s">
        <v>11</v>
      </c>
      <c r="I715" s="137" t="s">
        <v>170</v>
      </c>
      <c r="J715" s="137" t="s">
        <v>291</v>
      </c>
      <c r="K715" s="137" t="s">
        <v>292</v>
      </c>
      <c r="L715" s="137">
        <v>55</v>
      </c>
      <c r="M715" s="137" t="s">
        <v>6608</v>
      </c>
      <c r="N715" s="137"/>
    </row>
    <row r="716" spans="2:14" ht="75" hidden="1" x14ac:dyDescent="0.25">
      <c r="B716" s="137" t="s">
        <v>1691</v>
      </c>
      <c r="C716" s="137" t="s">
        <v>1692</v>
      </c>
      <c r="D716" s="137">
        <v>1988</v>
      </c>
      <c r="E716" s="137" t="s">
        <v>12</v>
      </c>
      <c r="F716" s="137" t="s">
        <v>30</v>
      </c>
      <c r="G716" s="137" t="s">
        <v>6343</v>
      </c>
      <c r="H716" s="137" t="s">
        <v>13</v>
      </c>
      <c r="I716" s="137" t="s">
        <v>16</v>
      </c>
      <c r="J716" s="137" t="s">
        <v>291</v>
      </c>
      <c r="K716" s="137" t="s">
        <v>292</v>
      </c>
      <c r="L716" s="137">
        <v>52.5</v>
      </c>
      <c r="M716" s="137" t="s">
        <v>6606</v>
      </c>
      <c r="N716" s="137"/>
    </row>
    <row r="717" spans="2:14" ht="75" hidden="1" x14ac:dyDescent="0.25">
      <c r="B717" s="137" t="s">
        <v>1693</v>
      </c>
      <c r="C717" s="137" t="s">
        <v>1694</v>
      </c>
      <c r="D717" s="137">
        <v>1992</v>
      </c>
      <c r="E717" s="137" t="s">
        <v>12</v>
      </c>
      <c r="F717" s="137" t="s">
        <v>30</v>
      </c>
      <c r="G717" s="137" t="s">
        <v>6343</v>
      </c>
      <c r="H717" s="137" t="s">
        <v>13</v>
      </c>
      <c r="I717" s="137" t="s">
        <v>177</v>
      </c>
      <c r="J717" s="137" t="s">
        <v>296</v>
      </c>
      <c r="K717" s="137" t="s">
        <v>297</v>
      </c>
      <c r="L717" s="137">
        <v>53</v>
      </c>
      <c r="M717" s="137" t="s">
        <v>6606</v>
      </c>
      <c r="N717" s="137"/>
    </row>
    <row r="718" spans="2:14" ht="75" hidden="1" x14ac:dyDescent="0.25">
      <c r="B718" s="137" t="s">
        <v>1695</v>
      </c>
      <c r="C718" s="137" t="s">
        <v>1696</v>
      </c>
      <c r="D718" s="137">
        <v>1988</v>
      </c>
      <c r="E718" s="137" t="s">
        <v>12</v>
      </c>
      <c r="F718" s="137" t="s">
        <v>30</v>
      </c>
      <c r="G718" s="137" t="s">
        <v>6343</v>
      </c>
      <c r="H718" s="137" t="s">
        <v>18</v>
      </c>
      <c r="I718" s="137" t="s">
        <v>23</v>
      </c>
      <c r="J718" s="137" t="s">
        <v>291</v>
      </c>
      <c r="K718" s="137" t="s">
        <v>292</v>
      </c>
      <c r="L718" s="137">
        <v>54</v>
      </c>
      <c r="M718" s="137" t="s">
        <v>6606</v>
      </c>
      <c r="N718" s="137"/>
    </row>
    <row r="719" spans="2:14" ht="75" hidden="1" x14ac:dyDescent="0.25">
      <c r="B719" s="137" t="s">
        <v>1697</v>
      </c>
      <c r="C719" s="137" t="s">
        <v>1698</v>
      </c>
      <c r="D719" s="137">
        <v>1993</v>
      </c>
      <c r="E719" s="137" t="s">
        <v>12</v>
      </c>
      <c r="F719" s="137" t="s">
        <v>30</v>
      </c>
      <c r="G719" s="137" t="s">
        <v>6343</v>
      </c>
      <c r="H719" s="137" t="s">
        <v>13</v>
      </c>
      <c r="I719" s="137" t="s">
        <v>86</v>
      </c>
      <c r="J719" s="137" t="s">
        <v>296</v>
      </c>
      <c r="K719" s="137" t="s">
        <v>297</v>
      </c>
      <c r="L719" s="137">
        <v>54</v>
      </c>
      <c r="M719" s="137" t="s">
        <v>6606</v>
      </c>
      <c r="N719" s="137"/>
    </row>
    <row r="720" spans="2:14" ht="75" hidden="1" x14ac:dyDescent="0.25">
      <c r="B720" s="137" t="s">
        <v>1699</v>
      </c>
      <c r="C720" s="137" t="s">
        <v>1700</v>
      </c>
      <c r="D720" s="137">
        <v>1991</v>
      </c>
      <c r="E720" s="137" t="s">
        <v>12</v>
      </c>
      <c r="F720" s="137" t="s">
        <v>30</v>
      </c>
      <c r="G720" s="137" t="s">
        <v>6343</v>
      </c>
      <c r="H720" s="137" t="s">
        <v>13</v>
      </c>
      <c r="I720" s="137" t="s">
        <v>24</v>
      </c>
      <c r="J720" s="137" t="s">
        <v>296</v>
      </c>
      <c r="K720" s="137" t="s">
        <v>297</v>
      </c>
      <c r="L720" s="137">
        <v>53</v>
      </c>
      <c r="M720" s="137" t="s">
        <v>6606</v>
      </c>
      <c r="N720" s="137"/>
    </row>
    <row r="721" spans="2:14" ht="75" hidden="1" x14ac:dyDescent="0.25">
      <c r="B721" s="137" t="s">
        <v>1701</v>
      </c>
      <c r="C721" s="137" t="s">
        <v>1350</v>
      </c>
      <c r="D721" s="137">
        <v>1993</v>
      </c>
      <c r="E721" s="137" t="s">
        <v>12</v>
      </c>
      <c r="F721" s="137" t="s">
        <v>30</v>
      </c>
      <c r="G721" s="137" t="s">
        <v>6343</v>
      </c>
      <c r="H721" s="137" t="s">
        <v>13</v>
      </c>
      <c r="I721" s="137" t="s">
        <v>170</v>
      </c>
      <c r="J721" s="137" t="s">
        <v>291</v>
      </c>
      <c r="K721" s="137" t="s">
        <v>292</v>
      </c>
      <c r="L721" s="137">
        <v>58</v>
      </c>
      <c r="M721" s="137" t="s">
        <v>6608</v>
      </c>
      <c r="N721" s="137"/>
    </row>
    <row r="722" spans="2:14" ht="75" hidden="1" x14ac:dyDescent="0.25">
      <c r="B722" s="137" t="s">
        <v>1702</v>
      </c>
      <c r="C722" s="137" t="s">
        <v>1703</v>
      </c>
      <c r="D722" s="137">
        <v>1990</v>
      </c>
      <c r="E722" s="137" t="s">
        <v>12</v>
      </c>
      <c r="F722" s="137" t="s">
        <v>124</v>
      </c>
      <c r="G722" s="137" t="s">
        <v>6343</v>
      </c>
      <c r="H722" s="137" t="s">
        <v>13</v>
      </c>
      <c r="I722" s="137" t="s">
        <v>16</v>
      </c>
      <c r="J722" s="137" t="s">
        <v>296</v>
      </c>
      <c r="K722" s="137" t="s">
        <v>297</v>
      </c>
      <c r="L722" s="137">
        <v>57</v>
      </c>
      <c r="M722" s="137" t="s">
        <v>6608</v>
      </c>
      <c r="N722" s="137"/>
    </row>
    <row r="723" spans="2:14" ht="75" hidden="1" x14ac:dyDescent="0.25">
      <c r="B723" s="137" t="s">
        <v>1704</v>
      </c>
      <c r="C723" s="137" t="s">
        <v>1705</v>
      </c>
      <c r="D723" s="137">
        <v>1990</v>
      </c>
      <c r="E723" s="137" t="s">
        <v>12</v>
      </c>
      <c r="F723" s="137" t="s">
        <v>30</v>
      </c>
      <c r="G723" s="137" t="s">
        <v>6343</v>
      </c>
      <c r="H723" s="137" t="s">
        <v>11</v>
      </c>
      <c r="I723" s="137" t="s">
        <v>22</v>
      </c>
      <c r="J723" s="137" t="s">
        <v>296</v>
      </c>
      <c r="K723" s="137" t="s">
        <v>297</v>
      </c>
      <c r="L723" s="137">
        <v>52</v>
      </c>
      <c r="M723" s="137" t="s">
        <v>6606</v>
      </c>
      <c r="N723" s="137"/>
    </row>
    <row r="724" spans="2:14" ht="75" hidden="1" x14ac:dyDescent="0.25">
      <c r="B724" s="137" t="s">
        <v>1706</v>
      </c>
      <c r="C724" s="137" t="s">
        <v>1707</v>
      </c>
      <c r="D724" s="137">
        <v>1995</v>
      </c>
      <c r="E724" s="137" t="s">
        <v>12</v>
      </c>
      <c r="F724" s="137" t="s">
        <v>30</v>
      </c>
      <c r="G724" s="137" t="s">
        <v>6343</v>
      </c>
      <c r="H724" s="137" t="s">
        <v>13</v>
      </c>
      <c r="I724" s="137" t="s">
        <v>79</v>
      </c>
      <c r="J724" s="137" t="s">
        <v>296</v>
      </c>
      <c r="K724" s="137" t="s">
        <v>297</v>
      </c>
      <c r="L724" s="137">
        <v>49</v>
      </c>
      <c r="M724" s="137" t="s">
        <v>6607</v>
      </c>
      <c r="N724" s="137"/>
    </row>
    <row r="725" spans="2:14" ht="75" hidden="1" x14ac:dyDescent="0.25">
      <c r="B725" s="137" t="s">
        <v>1708</v>
      </c>
      <c r="C725" s="137" t="s">
        <v>1709</v>
      </c>
      <c r="D725" s="137">
        <v>1992</v>
      </c>
      <c r="E725" s="137" t="s">
        <v>12</v>
      </c>
      <c r="F725" s="137" t="s">
        <v>30</v>
      </c>
      <c r="G725" s="137" t="s">
        <v>6343</v>
      </c>
      <c r="H725" s="137" t="s">
        <v>13</v>
      </c>
      <c r="I725" s="137" t="s">
        <v>23</v>
      </c>
      <c r="J725" s="137" t="s">
        <v>296</v>
      </c>
      <c r="K725" s="137" t="s">
        <v>297</v>
      </c>
      <c r="L725" s="137">
        <v>53</v>
      </c>
      <c r="M725" s="137" t="s">
        <v>6606</v>
      </c>
      <c r="N725" s="137"/>
    </row>
    <row r="726" spans="2:14" ht="75" hidden="1" x14ac:dyDescent="0.25">
      <c r="B726" s="137" t="s">
        <v>1710</v>
      </c>
      <c r="C726" s="137" t="s">
        <v>1711</v>
      </c>
      <c r="D726" s="137">
        <v>1988</v>
      </c>
      <c r="E726" s="137" t="s">
        <v>12</v>
      </c>
      <c r="F726" s="137" t="s">
        <v>30</v>
      </c>
      <c r="G726" s="137" t="s">
        <v>6343</v>
      </c>
      <c r="H726" s="137" t="s">
        <v>11</v>
      </c>
      <c r="I726" s="137" t="s">
        <v>20</v>
      </c>
      <c r="J726" s="137" t="s">
        <v>296</v>
      </c>
      <c r="K726" s="137" t="s">
        <v>297</v>
      </c>
      <c r="L726" s="137">
        <v>58</v>
      </c>
      <c r="M726" s="137" t="s">
        <v>6608</v>
      </c>
      <c r="N726" s="137"/>
    </row>
    <row r="727" spans="2:14" ht="75" hidden="1" x14ac:dyDescent="0.25">
      <c r="B727" s="137" t="s">
        <v>1712</v>
      </c>
      <c r="C727" s="137" t="s">
        <v>1713</v>
      </c>
      <c r="D727" s="137">
        <v>1986</v>
      </c>
      <c r="E727" s="137" t="s">
        <v>12</v>
      </c>
      <c r="F727" s="137" t="s">
        <v>30</v>
      </c>
      <c r="G727" s="137" t="s">
        <v>6343</v>
      </c>
      <c r="H727" s="137" t="s">
        <v>11</v>
      </c>
      <c r="I727" s="137" t="s">
        <v>6247</v>
      </c>
      <c r="J727" s="137" t="s">
        <v>291</v>
      </c>
      <c r="K727" s="137" t="s">
        <v>292</v>
      </c>
      <c r="L727" s="137">
        <v>54</v>
      </c>
      <c r="M727" s="137" t="s">
        <v>6606</v>
      </c>
      <c r="N727" s="137"/>
    </row>
    <row r="728" spans="2:14" ht="60" hidden="1" x14ac:dyDescent="0.25">
      <c r="B728" s="137" t="s">
        <v>1714</v>
      </c>
      <c r="C728" s="137" t="s">
        <v>1715</v>
      </c>
      <c r="D728" s="137">
        <v>1990</v>
      </c>
      <c r="E728" s="137" t="s">
        <v>12</v>
      </c>
      <c r="F728" s="137" t="s">
        <v>30</v>
      </c>
      <c r="G728" s="137" t="s">
        <v>6346</v>
      </c>
      <c r="H728" s="137" t="s">
        <v>11</v>
      </c>
      <c r="I728" s="137" t="s">
        <v>79</v>
      </c>
      <c r="J728" s="137" t="s">
        <v>296</v>
      </c>
      <c r="K728" s="137" t="s">
        <v>297</v>
      </c>
      <c r="L728" s="137">
        <v>53</v>
      </c>
      <c r="M728" s="137" t="s">
        <v>237</v>
      </c>
      <c r="N728" s="137"/>
    </row>
    <row r="729" spans="2:14" ht="60" hidden="1" x14ac:dyDescent="0.25">
      <c r="B729" s="137" t="s">
        <v>1716</v>
      </c>
      <c r="C729" s="137" t="s">
        <v>1717</v>
      </c>
      <c r="D729" s="137">
        <v>1989</v>
      </c>
      <c r="E729" s="137" t="s">
        <v>12</v>
      </c>
      <c r="F729" s="137" t="s">
        <v>32</v>
      </c>
      <c r="G729" s="137" t="s">
        <v>6346</v>
      </c>
      <c r="H729" s="137" t="s">
        <v>11</v>
      </c>
      <c r="I729" s="137" t="s">
        <v>22</v>
      </c>
      <c r="J729" s="137" t="s">
        <v>291</v>
      </c>
      <c r="K729" s="137" t="s">
        <v>292</v>
      </c>
      <c r="L729" s="137">
        <v>52</v>
      </c>
      <c r="M729" s="137" t="s">
        <v>237</v>
      </c>
      <c r="N729" s="137"/>
    </row>
    <row r="730" spans="2:14" ht="60" hidden="1" x14ac:dyDescent="0.25">
      <c r="B730" s="137" t="s">
        <v>1718</v>
      </c>
      <c r="C730" s="137" t="s">
        <v>1719</v>
      </c>
      <c r="D730" s="137">
        <v>1987</v>
      </c>
      <c r="E730" s="137" t="s">
        <v>12</v>
      </c>
      <c r="F730" s="137" t="s">
        <v>30</v>
      </c>
      <c r="G730" s="137" t="s">
        <v>6346</v>
      </c>
      <c r="H730" s="137" t="s">
        <v>18</v>
      </c>
      <c r="I730" s="137" t="s">
        <v>26</v>
      </c>
      <c r="J730" s="137" t="s">
        <v>291</v>
      </c>
      <c r="K730" s="137" t="s">
        <v>292</v>
      </c>
      <c r="L730" s="137">
        <v>57</v>
      </c>
      <c r="M730" s="137" t="s">
        <v>237</v>
      </c>
      <c r="N730" s="137"/>
    </row>
    <row r="731" spans="2:14" ht="30" hidden="1" x14ac:dyDescent="0.25">
      <c r="B731" s="137" t="s">
        <v>1720</v>
      </c>
      <c r="C731" s="137" t="s">
        <v>1721</v>
      </c>
      <c r="D731" s="137">
        <v>1987</v>
      </c>
      <c r="E731" s="137" t="s">
        <v>12</v>
      </c>
      <c r="F731" s="137" t="s">
        <v>30</v>
      </c>
      <c r="G731" s="137" t="s">
        <v>6346</v>
      </c>
      <c r="H731" s="137" t="s">
        <v>11</v>
      </c>
      <c r="I731" s="137" t="s">
        <v>170</v>
      </c>
      <c r="J731" s="137" t="s">
        <v>296</v>
      </c>
      <c r="K731" s="137" t="s">
        <v>297</v>
      </c>
      <c r="L731" s="137"/>
      <c r="M731" s="137"/>
      <c r="N731" s="137"/>
    </row>
    <row r="732" spans="2:14" ht="60" hidden="1" x14ac:dyDescent="0.25">
      <c r="B732" s="137" t="s">
        <v>1722</v>
      </c>
      <c r="C732" s="137" t="s">
        <v>1723</v>
      </c>
      <c r="D732" s="137">
        <v>1991</v>
      </c>
      <c r="E732" s="137" t="s">
        <v>12</v>
      </c>
      <c r="F732" s="137" t="s">
        <v>30</v>
      </c>
      <c r="G732" s="137" t="s">
        <v>6346</v>
      </c>
      <c r="H732" s="137" t="s">
        <v>13</v>
      </c>
      <c r="I732" s="137" t="s">
        <v>170</v>
      </c>
      <c r="J732" s="137" t="s">
        <v>296</v>
      </c>
      <c r="K732" s="137" t="s">
        <v>297</v>
      </c>
      <c r="L732" s="137">
        <v>55</v>
      </c>
      <c r="M732" s="137" t="s">
        <v>237</v>
      </c>
      <c r="N732" s="137"/>
    </row>
    <row r="733" spans="2:14" ht="60" hidden="1" x14ac:dyDescent="0.25">
      <c r="B733" s="137" t="s">
        <v>1724</v>
      </c>
      <c r="C733" s="137" t="s">
        <v>1725</v>
      </c>
      <c r="D733" s="137">
        <v>1993</v>
      </c>
      <c r="E733" s="137" t="s">
        <v>12</v>
      </c>
      <c r="F733" s="137" t="s">
        <v>30</v>
      </c>
      <c r="G733" s="137" t="s">
        <v>6346</v>
      </c>
      <c r="H733" s="137" t="s">
        <v>29</v>
      </c>
      <c r="I733" s="137" t="s">
        <v>6347</v>
      </c>
      <c r="J733" s="137" t="s">
        <v>296</v>
      </c>
      <c r="K733" s="137" t="s">
        <v>297</v>
      </c>
      <c r="L733" s="137">
        <v>56</v>
      </c>
      <c r="M733" s="137" t="s">
        <v>237</v>
      </c>
      <c r="N733" s="137"/>
    </row>
    <row r="734" spans="2:14" ht="60" hidden="1" x14ac:dyDescent="0.25">
      <c r="B734" s="137" t="s">
        <v>1726</v>
      </c>
      <c r="C734" s="137" t="s">
        <v>1727</v>
      </c>
      <c r="D734" s="137">
        <v>1990</v>
      </c>
      <c r="E734" s="137" t="s">
        <v>12</v>
      </c>
      <c r="F734" s="137" t="s">
        <v>30</v>
      </c>
      <c r="G734" s="137" t="s">
        <v>6346</v>
      </c>
      <c r="H734" s="137" t="s">
        <v>13</v>
      </c>
      <c r="I734" s="137" t="s">
        <v>6283</v>
      </c>
      <c r="J734" s="137" t="s">
        <v>296</v>
      </c>
      <c r="K734" s="137" t="s">
        <v>297</v>
      </c>
      <c r="L734" s="137">
        <v>52</v>
      </c>
      <c r="M734" s="137" t="s">
        <v>237</v>
      </c>
      <c r="N734" s="137"/>
    </row>
    <row r="735" spans="2:14" ht="60" hidden="1" x14ac:dyDescent="0.25">
      <c r="B735" s="137" t="s">
        <v>1728</v>
      </c>
      <c r="C735" s="137" t="s">
        <v>1729</v>
      </c>
      <c r="D735" s="137">
        <v>1991</v>
      </c>
      <c r="E735" s="137" t="s">
        <v>12</v>
      </c>
      <c r="F735" s="137" t="s">
        <v>30</v>
      </c>
      <c r="G735" s="137" t="s">
        <v>6346</v>
      </c>
      <c r="H735" s="137" t="s">
        <v>13</v>
      </c>
      <c r="I735" s="137" t="s">
        <v>24</v>
      </c>
      <c r="J735" s="137" t="s">
        <v>6348</v>
      </c>
      <c r="K735" s="137" t="s">
        <v>6349</v>
      </c>
      <c r="L735" s="137">
        <v>56</v>
      </c>
      <c r="M735" s="137" t="s">
        <v>237</v>
      </c>
      <c r="N735" s="137"/>
    </row>
    <row r="736" spans="2:14" ht="60" hidden="1" x14ac:dyDescent="0.25">
      <c r="B736" s="137" t="s">
        <v>1730</v>
      </c>
      <c r="C736" s="137" t="s">
        <v>1731</v>
      </c>
      <c r="D736" s="137">
        <v>1988</v>
      </c>
      <c r="E736" s="137" t="s">
        <v>12</v>
      </c>
      <c r="F736" s="137" t="s">
        <v>30</v>
      </c>
      <c r="G736" s="137" t="s">
        <v>6346</v>
      </c>
      <c r="H736" s="137" t="s">
        <v>18</v>
      </c>
      <c r="I736" s="137" t="s">
        <v>26</v>
      </c>
      <c r="J736" s="137" t="s">
        <v>296</v>
      </c>
      <c r="K736" s="137" t="s">
        <v>297</v>
      </c>
      <c r="L736" s="137">
        <v>54</v>
      </c>
      <c r="M736" s="137" t="s">
        <v>237</v>
      </c>
      <c r="N736" s="137"/>
    </row>
    <row r="737" spans="2:14" ht="60" hidden="1" x14ac:dyDescent="0.25">
      <c r="B737" s="137" t="s">
        <v>1732</v>
      </c>
      <c r="C737" s="137" t="s">
        <v>1733</v>
      </c>
      <c r="D737" s="137">
        <v>1989</v>
      </c>
      <c r="E737" s="137" t="s">
        <v>12</v>
      </c>
      <c r="F737" s="137" t="s">
        <v>30</v>
      </c>
      <c r="G737" s="137" t="s">
        <v>6346</v>
      </c>
      <c r="H737" s="137" t="s">
        <v>13</v>
      </c>
      <c r="I737" s="137" t="s">
        <v>77</v>
      </c>
      <c r="J737" s="137" t="s">
        <v>291</v>
      </c>
      <c r="K737" s="137" t="s">
        <v>292</v>
      </c>
      <c r="L737" s="137">
        <v>52</v>
      </c>
      <c r="M737" s="137" t="s">
        <v>237</v>
      </c>
      <c r="N737" s="137"/>
    </row>
    <row r="738" spans="2:14" ht="60" hidden="1" x14ac:dyDescent="0.25">
      <c r="B738" s="137" t="s">
        <v>1734</v>
      </c>
      <c r="C738" s="137" t="s">
        <v>1735</v>
      </c>
      <c r="D738" s="137">
        <v>1990</v>
      </c>
      <c r="E738" s="137" t="s">
        <v>12</v>
      </c>
      <c r="F738" s="137" t="s">
        <v>30</v>
      </c>
      <c r="G738" s="137" t="s">
        <v>6346</v>
      </c>
      <c r="H738" s="137" t="s">
        <v>18</v>
      </c>
      <c r="I738" s="137" t="s">
        <v>85</v>
      </c>
      <c r="J738" s="137" t="s">
        <v>291</v>
      </c>
      <c r="K738" s="137" t="s">
        <v>292</v>
      </c>
      <c r="L738" s="137">
        <v>53</v>
      </c>
      <c r="M738" s="137" t="s">
        <v>237</v>
      </c>
      <c r="N738" s="137"/>
    </row>
    <row r="739" spans="2:14" ht="60" hidden="1" x14ac:dyDescent="0.25">
      <c r="B739" s="137" t="s">
        <v>1736</v>
      </c>
      <c r="C739" s="137" t="s">
        <v>1737</v>
      </c>
      <c r="D739" s="137">
        <v>1992</v>
      </c>
      <c r="E739" s="137" t="s">
        <v>12</v>
      </c>
      <c r="F739" s="137" t="s">
        <v>30</v>
      </c>
      <c r="G739" s="137" t="s">
        <v>6346</v>
      </c>
      <c r="H739" s="137" t="s">
        <v>11</v>
      </c>
      <c r="I739" s="137" t="s">
        <v>79</v>
      </c>
      <c r="J739" s="137" t="s">
        <v>291</v>
      </c>
      <c r="K739" s="137" t="s">
        <v>292</v>
      </c>
      <c r="L739" s="137">
        <v>57</v>
      </c>
      <c r="M739" s="137" t="s">
        <v>237</v>
      </c>
      <c r="N739" s="137"/>
    </row>
    <row r="740" spans="2:14" ht="60" hidden="1" x14ac:dyDescent="0.25">
      <c r="B740" s="137" t="s">
        <v>1738</v>
      </c>
      <c r="C740" s="137" t="s">
        <v>1739</v>
      </c>
      <c r="D740" s="137">
        <v>1993</v>
      </c>
      <c r="E740" s="137" t="s">
        <v>12</v>
      </c>
      <c r="F740" s="137" t="s">
        <v>30</v>
      </c>
      <c r="G740" s="137" t="s">
        <v>6346</v>
      </c>
      <c r="H740" s="137" t="s">
        <v>11</v>
      </c>
      <c r="I740" s="137" t="s">
        <v>79</v>
      </c>
      <c r="J740" s="137" t="s">
        <v>296</v>
      </c>
      <c r="K740" s="137" t="s">
        <v>297</v>
      </c>
      <c r="L740" s="137">
        <v>56</v>
      </c>
      <c r="M740" s="137" t="s">
        <v>237</v>
      </c>
      <c r="N740" s="137"/>
    </row>
    <row r="741" spans="2:14" ht="60" hidden="1" x14ac:dyDescent="0.25">
      <c r="B741" s="137" t="s">
        <v>1740</v>
      </c>
      <c r="C741" s="137" t="s">
        <v>1741</v>
      </c>
      <c r="D741" s="137">
        <v>1993</v>
      </c>
      <c r="E741" s="137" t="s">
        <v>12</v>
      </c>
      <c r="F741" s="137" t="s">
        <v>30</v>
      </c>
      <c r="G741" s="137" t="s">
        <v>6346</v>
      </c>
      <c r="H741" s="137" t="s">
        <v>13</v>
      </c>
      <c r="I741" s="137" t="s">
        <v>26</v>
      </c>
      <c r="J741" s="137" t="s">
        <v>296</v>
      </c>
      <c r="K741" s="137" t="s">
        <v>297</v>
      </c>
      <c r="L741" s="137">
        <v>56</v>
      </c>
      <c r="M741" s="137" t="s">
        <v>237</v>
      </c>
      <c r="N741" s="137"/>
    </row>
    <row r="742" spans="2:14" ht="60" hidden="1" x14ac:dyDescent="0.25">
      <c r="B742" s="137" t="s">
        <v>1742</v>
      </c>
      <c r="C742" s="137" t="s">
        <v>1743</v>
      </c>
      <c r="D742" s="137">
        <v>1991</v>
      </c>
      <c r="E742" s="137" t="s">
        <v>12</v>
      </c>
      <c r="F742" s="137" t="s">
        <v>30</v>
      </c>
      <c r="G742" s="137" t="s">
        <v>6346</v>
      </c>
      <c r="H742" s="137" t="s">
        <v>13</v>
      </c>
      <c r="I742" s="137" t="s">
        <v>31</v>
      </c>
      <c r="J742" s="137" t="s">
        <v>296</v>
      </c>
      <c r="K742" s="137" t="s">
        <v>297</v>
      </c>
      <c r="L742" s="137">
        <v>55</v>
      </c>
      <c r="M742" s="137" t="s">
        <v>237</v>
      </c>
      <c r="N742" s="137"/>
    </row>
    <row r="743" spans="2:14" ht="60" hidden="1" x14ac:dyDescent="0.25">
      <c r="B743" s="137" t="s">
        <v>1744</v>
      </c>
      <c r="C743" s="137" t="s">
        <v>1745</v>
      </c>
      <c r="D743" s="137">
        <v>1993</v>
      </c>
      <c r="E743" s="137" t="s">
        <v>12</v>
      </c>
      <c r="F743" s="137" t="s">
        <v>30</v>
      </c>
      <c r="G743" s="137" t="s">
        <v>6346</v>
      </c>
      <c r="H743" s="137" t="s">
        <v>80</v>
      </c>
      <c r="I743" s="137" t="s">
        <v>6247</v>
      </c>
      <c r="J743" s="137" t="s">
        <v>296</v>
      </c>
      <c r="K743" s="137" t="s">
        <v>297</v>
      </c>
      <c r="L743" s="137">
        <v>55</v>
      </c>
      <c r="M743" s="137" t="s">
        <v>237</v>
      </c>
      <c r="N743" s="137"/>
    </row>
    <row r="744" spans="2:14" ht="60" hidden="1" x14ac:dyDescent="0.25">
      <c r="B744" s="137" t="s">
        <v>1746</v>
      </c>
      <c r="C744" s="137" t="s">
        <v>1747</v>
      </c>
      <c r="D744" s="137">
        <v>1988</v>
      </c>
      <c r="E744" s="137" t="s">
        <v>12</v>
      </c>
      <c r="F744" s="137" t="s">
        <v>30</v>
      </c>
      <c r="G744" s="137" t="s">
        <v>6346</v>
      </c>
      <c r="H744" s="137" t="s">
        <v>11</v>
      </c>
      <c r="I744" s="137" t="s">
        <v>22</v>
      </c>
      <c r="J744" s="137" t="s">
        <v>296</v>
      </c>
      <c r="K744" s="137" t="s">
        <v>297</v>
      </c>
      <c r="L744" s="137">
        <v>55</v>
      </c>
      <c r="M744" s="137" t="s">
        <v>237</v>
      </c>
      <c r="N744" s="137"/>
    </row>
    <row r="745" spans="2:14" ht="60" hidden="1" x14ac:dyDescent="0.25">
      <c r="B745" s="137" t="s">
        <v>1748</v>
      </c>
      <c r="C745" s="137" t="s">
        <v>1211</v>
      </c>
      <c r="D745" s="137">
        <v>1980</v>
      </c>
      <c r="E745" s="137" t="s">
        <v>12</v>
      </c>
      <c r="F745" s="137" t="s">
        <v>30</v>
      </c>
      <c r="G745" s="137" t="s">
        <v>6346</v>
      </c>
      <c r="H745" s="137" t="s">
        <v>18</v>
      </c>
      <c r="I745" s="137" t="s">
        <v>170</v>
      </c>
      <c r="J745" s="137" t="s">
        <v>296</v>
      </c>
      <c r="K745" s="137" t="s">
        <v>297</v>
      </c>
      <c r="L745" s="137">
        <v>56</v>
      </c>
      <c r="M745" s="137" t="s">
        <v>237</v>
      </c>
      <c r="N745" s="137"/>
    </row>
    <row r="746" spans="2:14" ht="60" hidden="1" x14ac:dyDescent="0.25">
      <c r="B746" s="137" t="s">
        <v>1749</v>
      </c>
      <c r="C746" s="137" t="s">
        <v>1750</v>
      </c>
      <c r="D746" s="137">
        <v>1988</v>
      </c>
      <c r="E746" s="137" t="s">
        <v>12</v>
      </c>
      <c r="F746" s="137" t="s">
        <v>30</v>
      </c>
      <c r="G746" s="137" t="s">
        <v>6346</v>
      </c>
      <c r="H746" s="137" t="s">
        <v>13</v>
      </c>
      <c r="I746" s="137" t="s">
        <v>6249</v>
      </c>
      <c r="J746" s="137" t="s">
        <v>296</v>
      </c>
      <c r="K746" s="137" t="s">
        <v>297</v>
      </c>
      <c r="L746" s="137">
        <v>52</v>
      </c>
      <c r="M746" s="137" t="s">
        <v>237</v>
      </c>
      <c r="N746" s="137"/>
    </row>
    <row r="747" spans="2:14" ht="60" hidden="1" x14ac:dyDescent="0.25">
      <c r="B747" s="137" t="s">
        <v>1751</v>
      </c>
      <c r="C747" s="137" t="s">
        <v>1752</v>
      </c>
      <c r="D747" s="137">
        <v>1987</v>
      </c>
      <c r="E747" s="137" t="s">
        <v>12</v>
      </c>
      <c r="F747" s="137" t="s">
        <v>30</v>
      </c>
      <c r="G747" s="137" t="s">
        <v>6346</v>
      </c>
      <c r="H747" s="137" t="s">
        <v>11</v>
      </c>
      <c r="I747" s="137" t="s">
        <v>6350</v>
      </c>
      <c r="J747" s="137" t="s">
        <v>296</v>
      </c>
      <c r="K747" s="137" t="s">
        <v>297</v>
      </c>
      <c r="L747" s="137">
        <v>52</v>
      </c>
      <c r="M747" s="137" t="s">
        <v>237</v>
      </c>
      <c r="N747" s="137"/>
    </row>
    <row r="748" spans="2:14" ht="60" hidden="1" x14ac:dyDescent="0.25">
      <c r="B748" s="137" t="s">
        <v>1753</v>
      </c>
      <c r="C748" s="137" t="s">
        <v>1754</v>
      </c>
      <c r="D748" s="137">
        <v>1993</v>
      </c>
      <c r="E748" s="137" t="s">
        <v>12</v>
      </c>
      <c r="F748" s="137" t="s">
        <v>30</v>
      </c>
      <c r="G748" s="137" t="s">
        <v>6346</v>
      </c>
      <c r="H748" s="137" t="s">
        <v>13</v>
      </c>
      <c r="I748" s="137" t="s">
        <v>170</v>
      </c>
      <c r="J748" s="137" t="s">
        <v>296</v>
      </c>
      <c r="K748" s="137" t="s">
        <v>297</v>
      </c>
      <c r="L748" s="137">
        <v>53</v>
      </c>
      <c r="M748" s="137" t="s">
        <v>237</v>
      </c>
      <c r="N748" s="137"/>
    </row>
    <row r="749" spans="2:14" ht="60" hidden="1" x14ac:dyDescent="0.25">
      <c r="B749" s="137" t="s">
        <v>1755</v>
      </c>
      <c r="C749" s="137" t="s">
        <v>1756</v>
      </c>
      <c r="D749" s="137">
        <v>1993</v>
      </c>
      <c r="E749" s="137" t="s">
        <v>12</v>
      </c>
      <c r="F749" s="137" t="s">
        <v>32</v>
      </c>
      <c r="G749" s="137" t="s">
        <v>6346</v>
      </c>
      <c r="H749" s="137" t="s">
        <v>13</v>
      </c>
      <c r="I749" s="137" t="s">
        <v>6251</v>
      </c>
      <c r="J749" s="137" t="s">
        <v>291</v>
      </c>
      <c r="K749" s="137" t="s">
        <v>292</v>
      </c>
      <c r="L749" s="137">
        <v>57</v>
      </c>
      <c r="M749" s="137" t="s">
        <v>237</v>
      </c>
      <c r="N749" s="137"/>
    </row>
    <row r="750" spans="2:14" ht="60" hidden="1" x14ac:dyDescent="0.25">
      <c r="B750" s="137" t="s">
        <v>1757</v>
      </c>
      <c r="C750" s="137" t="s">
        <v>1758</v>
      </c>
      <c r="D750" s="137">
        <v>1984</v>
      </c>
      <c r="E750" s="137" t="s">
        <v>12</v>
      </c>
      <c r="F750" s="137" t="s">
        <v>30</v>
      </c>
      <c r="G750" s="137" t="s">
        <v>6346</v>
      </c>
      <c r="H750" s="137" t="s">
        <v>80</v>
      </c>
      <c r="I750" s="137" t="s">
        <v>22</v>
      </c>
      <c r="J750" s="137" t="s">
        <v>296</v>
      </c>
      <c r="K750" s="137" t="s">
        <v>297</v>
      </c>
      <c r="L750" s="137">
        <v>52</v>
      </c>
      <c r="M750" s="137" t="s">
        <v>237</v>
      </c>
      <c r="N750" s="137"/>
    </row>
    <row r="751" spans="2:14" ht="60" hidden="1" x14ac:dyDescent="0.25">
      <c r="B751" s="137" t="s">
        <v>1759</v>
      </c>
      <c r="C751" s="137" t="s">
        <v>1760</v>
      </c>
      <c r="D751" s="137">
        <v>1992</v>
      </c>
      <c r="E751" s="137" t="s">
        <v>12</v>
      </c>
      <c r="F751" s="137" t="s">
        <v>30</v>
      </c>
      <c r="G751" s="137" t="s">
        <v>6346</v>
      </c>
      <c r="H751" s="137" t="s">
        <v>18</v>
      </c>
      <c r="I751" s="137" t="s">
        <v>6247</v>
      </c>
      <c r="J751" s="137" t="s">
        <v>296</v>
      </c>
      <c r="K751" s="137" t="s">
        <v>297</v>
      </c>
      <c r="L751" s="137">
        <v>56</v>
      </c>
      <c r="M751" s="137" t="s">
        <v>237</v>
      </c>
      <c r="N751" s="137"/>
    </row>
    <row r="752" spans="2:14" ht="60" hidden="1" x14ac:dyDescent="0.25">
      <c r="B752" s="137" t="s">
        <v>1761</v>
      </c>
      <c r="C752" s="137" t="s">
        <v>1762</v>
      </c>
      <c r="D752" s="137">
        <v>1992</v>
      </c>
      <c r="E752" s="137" t="s">
        <v>12</v>
      </c>
      <c r="F752" s="137" t="s">
        <v>30</v>
      </c>
      <c r="G752" s="137" t="s">
        <v>6346</v>
      </c>
      <c r="H752" s="137" t="s">
        <v>11</v>
      </c>
      <c r="I752" s="137" t="s">
        <v>79</v>
      </c>
      <c r="J752" s="137" t="s">
        <v>296</v>
      </c>
      <c r="K752" s="137" t="s">
        <v>297</v>
      </c>
      <c r="L752" s="137">
        <v>54</v>
      </c>
      <c r="M752" s="137" t="s">
        <v>237</v>
      </c>
      <c r="N752" s="137"/>
    </row>
    <row r="753" spans="2:14" ht="60" hidden="1" x14ac:dyDescent="0.25">
      <c r="B753" s="137" t="s">
        <v>1763</v>
      </c>
      <c r="C753" s="137" t="s">
        <v>1764</v>
      </c>
      <c r="D753" s="137">
        <v>1990</v>
      </c>
      <c r="E753" s="137" t="s">
        <v>12</v>
      </c>
      <c r="F753" s="137" t="s">
        <v>30</v>
      </c>
      <c r="G753" s="137" t="s">
        <v>6346</v>
      </c>
      <c r="H753" s="137" t="s">
        <v>13</v>
      </c>
      <c r="I753" s="137" t="s">
        <v>170</v>
      </c>
      <c r="J753" s="137" t="s">
        <v>296</v>
      </c>
      <c r="K753" s="137" t="s">
        <v>297</v>
      </c>
      <c r="L753" s="137">
        <v>54</v>
      </c>
      <c r="M753" s="137" t="s">
        <v>237</v>
      </c>
      <c r="N753" s="137"/>
    </row>
    <row r="754" spans="2:14" ht="60" hidden="1" x14ac:dyDescent="0.25">
      <c r="B754" s="137" t="s">
        <v>1765</v>
      </c>
      <c r="C754" s="137" t="s">
        <v>1766</v>
      </c>
      <c r="D754" s="137">
        <v>1987</v>
      </c>
      <c r="E754" s="137" t="s">
        <v>12</v>
      </c>
      <c r="F754" s="137" t="s">
        <v>30</v>
      </c>
      <c r="G754" s="137" t="s">
        <v>6346</v>
      </c>
      <c r="H754" s="137" t="s">
        <v>18</v>
      </c>
      <c r="I754" s="137" t="s">
        <v>28</v>
      </c>
      <c r="J754" s="137" t="s">
        <v>296</v>
      </c>
      <c r="K754" s="137" t="s">
        <v>297</v>
      </c>
      <c r="L754" s="137">
        <v>52</v>
      </c>
      <c r="M754" s="137" t="s">
        <v>237</v>
      </c>
      <c r="N754" s="137"/>
    </row>
    <row r="755" spans="2:14" ht="60" hidden="1" x14ac:dyDescent="0.25">
      <c r="B755" s="137" t="s">
        <v>1767</v>
      </c>
      <c r="C755" s="137" t="s">
        <v>1768</v>
      </c>
      <c r="D755" s="137">
        <v>1987</v>
      </c>
      <c r="E755" s="137" t="s">
        <v>12</v>
      </c>
      <c r="F755" s="137" t="s">
        <v>32</v>
      </c>
      <c r="G755" s="137" t="s">
        <v>6346</v>
      </c>
      <c r="H755" s="137" t="s">
        <v>11</v>
      </c>
      <c r="I755" s="137" t="s">
        <v>21</v>
      </c>
      <c r="J755" s="137" t="s">
        <v>291</v>
      </c>
      <c r="K755" s="137" t="s">
        <v>292</v>
      </c>
      <c r="L755" s="137">
        <v>52</v>
      </c>
      <c r="M755" s="137" t="s">
        <v>237</v>
      </c>
      <c r="N755" s="137"/>
    </row>
    <row r="756" spans="2:14" ht="60" hidden="1" x14ac:dyDescent="0.25">
      <c r="B756" s="137" t="s">
        <v>1769</v>
      </c>
      <c r="C756" s="137" t="s">
        <v>1770</v>
      </c>
      <c r="D756" s="137">
        <v>1993</v>
      </c>
      <c r="E756" s="137" t="s">
        <v>12</v>
      </c>
      <c r="F756" s="137" t="s">
        <v>30</v>
      </c>
      <c r="G756" s="137" t="s">
        <v>6346</v>
      </c>
      <c r="H756" s="137" t="s">
        <v>13</v>
      </c>
      <c r="I756" s="137" t="s">
        <v>24</v>
      </c>
      <c r="J756" s="137" t="s">
        <v>6348</v>
      </c>
      <c r="K756" s="137" t="s">
        <v>6349</v>
      </c>
      <c r="L756" s="137">
        <v>55</v>
      </c>
      <c r="M756" s="137" t="s">
        <v>237</v>
      </c>
      <c r="N756" s="137"/>
    </row>
    <row r="757" spans="2:14" ht="60" hidden="1" x14ac:dyDescent="0.25">
      <c r="B757" s="137" t="s">
        <v>1771</v>
      </c>
      <c r="C757" s="137" t="s">
        <v>1772</v>
      </c>
      <c r="D757" s="137">
        <v>1988</v>
      </c>
      <c r="E757" s="137" t="s">
        <v>12</v>
      </c>
      <c r="F757" s="137" t="s">
        <v>30</v>
      </c>
      <c r="G757" s="137" t="s">
        <v>6346</v>
      </c>
      <c r="H757" s="137" t="s">
        <v>18</v>
      </c>
      <c r="I757" s="137" t="s">
        <v>21</v>
      </c>
      <c r="J757" s="137" t="s">
        <v>296</v>
      </c>
      <c r="K757" s="137" t="s">
        <v>297</v>
      </c>
      <c r="L757" s="137">
        <v>52</v>
      </c>
      <c r="M757" s="137" t="s">
        <v>237</v>
      </c>
      <c r="N757" s="137"/>
    </row>
    <row r="758" spans="2:14" ht="60" hidden="1" x14ac:dyDescent="0.25">
      <c r="B758" s="137" t="s">
        <v>1773</v>
      </c>
      <c r="C758" s="137" t="s">
        <v>1293</v>
      </c>
      <c r="D758" s="137">
        <v>1987</v>
      </c>
      <c r="E758" s="137" t="s">
        <v>12</v>
      </c>
      <c r="F758" s="137" t="s">
        <v>30</v>
      </c>
      <c r="G758" s="137" t="s">
        <v>6346</v>
      </c>
      <c r="H758" s="137" t="s">
        <v>18</v>
      </c>
      <c r="I758" s="137" t="s">
        <v>20</v>
      </c>
      <c r="J758" s="137" t="s">
        <v>296</v>
      </c>
      <c r="K758" s="137" t="s">
        <v>297</v>
      </c>
      <c r="L758" s="137">
        <v>55</v>
      </c>
      <c r="M758" s="137" t="s">
        <v>237</v>
      </c>
      <c r="N758" s="137"/>
    </row>
    <row r="759" spans="2:14" ht="60" hidden="1" x14ac:dyDescent="0.25">
      <c r="B759" s="137" t="s">
        <v>1774</v>
      </c>
      <c r="C759" s="137" t="s">
        <v>1775</v>
      </c>
      <c r="D759" s="137">
        <v>1990</v>
      </c>
      <c r="E759" s="137" t="s">
        <v>12</v>
      </c>
      <c r="F759" s="137" t="s">
        <v>30</v>
      </c>
      <c r="G759" s="137" t="s">
        <v>6346</v>
      </c>
      <c r="H759" s="137" t="s">
        <v>11</v>
      </c>
      <c r="I759" s="137" t="s">
        <v>22</v>
      </c>
      <c r="J759" s="137" t="s">
        <v>296</v>
      </c>
      <c r="K759" s="137" t="s">
        <v>297</v>
      </c>
      <c r="L759" s="137">
        <v>52</v>
      </c>
      <c r="M759" s="137" t="s">
        <v>237</v>
      </c>
      <c r="N759" s="137"/>
    </row>
    <row r="760" spans="2:14" ht="60" hidden="1" x14ac:dyDescent="0.25">
      <c r="B760" s="137" t="s">
        <v>1776</v>
      </c>
      <c r="C760" s="137" t="s">
        <v>1777</v>
      </c>
      <c r="D760" s="137">
        <v>1991</v>
      </c>
      <c r="E760" s="137" t="s">
        <v>12</v>
      </c>
      <c r="F760" s="137" t="s">
        <v>30</v>
      </c>
      <c r="G760" s="137" t="s">
        <v>6346</v>
      </c>
      <c r="H760" s="137" t="s">
        <v>13</v>
      </c>
      <c r="I760" s="137" t="s">
        <v>79</v>
      </c>
      <c r="J760" s="137" t="s">
        <v>296</v>
      </c>
      <c r="K760" s="137" t="s">
        <v>297</v>
      </c>
      <c r="L760" s="137">
        <v>56</v>
      </c>
      <c r="M760" s="137" t="s">
        <v>237</v>
      </c>
      <c r="N760" s="137"/>
    </row>
    <row r="761" spans="2:14" ht="60" hidden="1" x14ac:dyDescent="0.25">
      <c r="B761" s="137" t="s">
        <v>1778</v>
      </c>
      <c r="C761" s="137" t="s">
        <v>1779</v>
      </c>
      <c r="D761" s="137">
        <v>1986</v>
      </c>
      <c r="E761" s="137" t="s">
        <v>12</v>
      </c>
      <c r="F761" s="137" t="s">
        <v>30</v>
      </c>
      <c r="G761" s="137" t="s">
        <v>6346</v>
      </c>
      <c r="H761" s="137" t="s">
        <v>13</v>
      </c>
      <c r="I761" s="137" t="s">
        <v>16</v>
      </c>
      <c r="J761" s="137" t="s">
        <v>296</v>
      </c>
      <c r="K761" s="137" t="s">
        <v>297</v>
      </c>
      <c r="L761" s="137">
        <v>55</v>
      </c>
      <c r="M761" s="137" t="s">
        <v>237</v>
      </c>
      <c r="N761" s="137"/>
    </row>
    <row r="762" spans="2:14" ht="60" hidden="1" x14ac:dyDescent="0.25">
      <c r="B762" s="137" t="s">
        <v>1780</v>
      </c>
      <c r="C762" s="137" t="s">
        <v>1781</v>
      </c>
      <c r="D762" s="137">
        <v>1992</v>
      </c>
      <c r="E762" s="137" t="s">
        <v>12</v>
      </c>
      <c r="F762" s="137" t="s">
        <v>32</v>
      </c>
      <c r="G762" s="137" t="s">
        <v>6346</v>
      </c>
      <c r="H762" s="137" t="s">
        <v>13</v>
      </c>
      <c r="I762" s="137" t="s">
        <v>128</v>
      </c>
      <c r="J762" s="137" t="s">
        <v>296</v>
      </c>
      <c r="K762" s="137" t="s">
        <v>297</v>
      </c>
      <c r="L762" s="137">
        <v>52</v>
      </c>
      <c r="M762" s="137" t="s">
        <v>237</v>
      </c>
      <c r="N762" s="137"/>
    </row>
    <row r="763" spans="2:14" ht="60" hidden="1" x14ac:dyDescent="0.25">
      <c r="B763" s="137" t="s">
        <v>1782</v>
      </c>
      <c r="C763" s="137" t="s">
        <v>1783</v>
      </c>
      <c r="D763" s="137">
        <v>1990</v>
      </c>
      <c r="E763" s="137" t="s">
        <v>12</v>
      </c>
      <c r="F763" s="137" t="s">
        <v>30</v>
      </c>
      <c r="G763" s="137" t="s">
        <v>6346</v>
      </c>
      <c r="H763" s="137" t="s">
        <v>18</v>
      </c>
      <c r="I763" s="137" t="s">
        <v>22</v>
      </c>
      <c r="J763" s="137" t="s">
        <v>296</v>
      </c>
      <c r="K763" s="137" t="s">
        <v>297</v>
      </c>
      <c r="L763" s="137">
        <v>54</v>
      </c>
      <c r="M763" s="137" t="s">
        <v>237</v>
      </c>
      <c r="N763" s="137"/>
    </row>
    <row r="764" spans="2:14" ht="60" hidden="1" x14ac:dyDescent="0.25">
      <c r="B764" s="137" t="s">
        <v>1784</v>
      </c>
      <c r="C764" s="137" t="s">
        <v>1785</v>
      </c>
      <c r="D764" s="137">
        <v>1986</v>
      </c>
      <c r="E764" s="137" t="s">
        <v>12</v>
      </c>
      <c r="F764" s="137" t="s">
        <v>32</v>
      </c>
      <c r="G764" s="137" t="s">
        <v>6346</v>
      </c>
      <c r="H764" s="137" t="s">
        <v>18</v>
      </c>
      <c r="I764" s="137" t="s">
        <v>22</v>
      </c>
      <c r="J764" s="137" t="s">
        <v>296</v>
      </c>
      <c r="K764" s="137" t="s">
        <v>297</v>
      </c>
      <c r="L764" s="137">
        <v>52</v>
      </c>
      <c r="M764" s="137" t="s">
        <v>237</v>
      </c>
      <c r="N764" s="137"/>
    </row>
    <row r="765" spans="2:14" ht="60" hidden="1" x14ac:dyDescent="0.25">
      <c r="B765" s="137" t="s">
        <v>1786</v>
      </c>
      <c r="C765" s="137" t="s">
        <v>1787</v>
      </c>
      <c r="D765" s="137">
        <v>1990</v>
      </c>
      <c r="E765" s="137" t="s">
        <v>12</v>
      </c>
      <c r="F765" s="137" t="s">
        <v>32</v>
      </c>
      <c r="G765" s="137" t="s">
        <v>6346</v>
      </c>
      <c r="H765" s="137" t="s">
        <v>18</v>
      </c>
      <c r="I765" s="137" t="s">
        <v>193</v>
      </c>
      <c r="J765" s="137" t="s">
        <v>296</v>
      </c>
      <c r="K765" s="137" t="s">
        <v>297</v>
      </c>
      <c r="L765" s="137">
        <v>55</v>
      </c>
      <c r="M765" s="137" t="s">
        <v>237</v>
      </c>
      <c r="N765" s="137"/>
    </row>
    <row r="766" spans="2:14" ht="60" hidden="1" x14ac:dyDescent="0.25">
      <c r="B766" s="137" t="s">
        <v>1788</v>
      </c>
      <c r="C766" s="137" t="s">
        <v>1789</v>
      </c>
      <c r="D766" s="137">
        <v>1993</v>
      </c>
      <c r="E766" s="137" t="s">
        <v>12</v>
      </c>
      <c r="F766" s="137" t="s">
        <v>30</v>
      </c>
      <c r="G766" s="137" t="s">
        <v>6346</v>
      </c>
      <c r="H766" s="137" t="s">
        <v>13</v>
      </c>
      <c r="I766" s="137" t="s">
        <v>79</v>
      </c>
      <c r="J766" s="137" t="s">
        <v>296</v>
      </c>
      <c r="K766" s="137" t="s">
        <v>297</v>
      </c>
      <c r="L766" s="137">
        <v>56</v>
      </c>
      <c r="M766" s="137" t="s">
        <v>237</v>
      </c>
      <c r="N766" s="137"/>
    </row>
    <row r="767" spans="2:14" ht="60" hidden="1" x14ac:dyDescent="0.25">
      <c r="B767" s="137" t="s">
        <v>1790</v>
      </c>
      <c r="C767" s="137" t="s">
        <v>1791</v>
      </c>
      <c r="D767" s="137">
        <v>1992</v>
      </c>
      <c r="E767" s="137" t="s">
        <v>12</v>
      </c>
      <c r="F767" s="137" t="s">
        <v>30</v>
      </c>
      <c r="G767" s="137" t="s">
        <v>6346</v>
      </c>
      <c r="H767" s="137" t="s">
        <v>13</v>
      </c>
      <c r="I767" s="137" t="s">
        <v>25</v>
      </c>
      <c r="J767" s="137" t="s">
        <v>296</v>
      </c>
      <c r="K767" s="137" t="s">
        <v>297</v>
      </c>
      <c r="L767" s="137">
        <v>52</v>
      </c>
      <c r="M767" s="137" t="s">
        <v>237</v>
      </c>
      <c r="N767" s="137"/>
    </row>
    <row r="768" spans="2:14" ht="30" hidden="1" x14ac:dyDescent="0.25">
      <c r="B768" s="137" t="s">
        <v>1792</v>
      </c>
      <c r="C768" s="137" t="s">
        <v>1793</v>
      </c>
      <c r="D768" s="137">
        <v>1980</v>
      </c>
      <c r="E768" s="137" t="s">
        <v>12</v>
      </c>
      <c r="F768" s="137" t="s">
        <v>30</v>
      </c>
      <c r="G768" s="137" t="s">
        <v>6346</v>
      </c>
      <c r="H768" s="137" t="s">
        <v>11</v>
      </c>
      <c r="I768" s="137" t="s">
        <v>6255</v>
      </c>
      <c r="J768" s="137" t="s">
        <v>296</v>
      </c>
      <c r="K768" s="137" t="s">
        <v>297</v>
      </c>
      <c r="L768" s="137" t="e">
        <v>#N/A</v>
      </c>
      <c r="M768" s="137" t="e">
        <v>#N/A</v>
      </c>
      <c r="N768" s="137"/>
    </row>
    <row r="769" spans="2:14" ht="60" hidden="1" x14ac:dyDescent="0.25">
      <c r="B769" s="137" t="s">
        <v>1794</v>
      </c>
      <c r="C769" s="137" t="s">
        <v>1795</v>
      </c>
      <c r="D769" s="137">
        <v>1994</v>
      </c>
      <c r="E769" s="137" t="s">
        <v>12</v>
      </c>
      <c r="F769" s="137" t="s">
        <v>30</v>
      </c>
      <c r="G769" s="137" t="s">
        <v>6346</v>
      </c>
      <c r="H769" s="137" t="s">
        <v>6289</v>
      </c>
      <c r="I769" s="137" t="s">
        <v>6303</v>
      </c>
      <c r="J769" s="137" t="s">
        <v>296</v>
      </c>
      <c r="K769" s="137" t="s">
        <v>297</v>
      </c>
      <c r="L769" s="137">
        <v>57</v>
      </c>
      <c r="M769" s="137" t="s">
        <v>237</v>
      </c>
      <c r="N769" s="137"/>
    </row>
    <row r="770" spans="2:14" ht="60" hidden="1" x14ac:dyDescent="0.25">
      <c r="B770" s="137" t="s">
        <v>1796</v>
      </c>
      <c r="C770" s="137" t="s">
        <v>1797</v>
      </c>
      <c r="D770" s="137">
        <v>1993</v>
      </c>
      <c r="E770" s="137" t="s">
        <v>12</v>
      </c>
      <c r="F770" s="137" t="s">
        <v>30</v>
      </c>
      <c r="G770" s="137" t="s">
        <v>6346</v>
      </c>
      <c r="H770" s="137" t="s">
        <v>13</v>
      </c>
      <c r="I770" s="137" t="s">
        <v>128</v>
      </c>
      <c r="J770" s="137" t="s">
        <v>296</v>
      </c>
      <c r="K770" s="137" t="s">
        <v>297</v>
      </c>
      <c r="L770" s="137">
        <v>57</v>
      </c>
      <c r="M770" s="137" t="s">
        <v>237</v>
      </c>
      <c r="N770" s="137"/>
    </row>
    <row r="771" spans="2:14" ht="60" hidden="1" x14ac:dyDescent="0.25">
      <c r="B771" s="137" t="s">
        <v>1798</v>
      </c>
      <c r="C771" s="137" t="s">
        <v>1799</v>
      </c>
      <c r="D771" s="137">
        <v>1992</v>
      </c>
      <c r="E771" s="137" t="s">
        <v>12</v>
      </c>
      <c r="F771" s="137" t="s">
        <v>30</v>
      </c>
      <c r="G771" s="137" t="s">
        <v>6346</v>
      </c>
      <c r="H771" s="137" t="s">
        <v>13</v>
      </c>
      <c r="I771" s="137" t="s">
        <v>6251</v>
      </c>
      <c r="J771" s="137" t="s">
        <v>296</v>
      </c>
      <c r="K771" s="137" t="s">
        <v>297</v>
      </c>
      <c r="L771" s="137">
        <v>55</v>
      </c>
      <c r="M771" s="137" t="s">
        <v>237</v>
      </c>
      <c r="N771" s="137"/>
    </row>
    <row r="772" spans="2:14" ht="60" hidden="1" x14ac:dyDescent="0.25">
      <c r="B772" s="137" t="s">
        <v>1800</v>
      </c>
      <c r="C772" s="137" t="s">
        <v>1801</v>
      </c>
      <c r="D772" s="137">
        <v>1989</v>
      </c>
      <c r="E772" s="137" t="s">
        <v>12</v>
      </c>
      <c r="F772" s="137" t="s">
        <v>30</v>
      </c>
      <c r="G772" s="137" t="s">
        <v>6346</v>
      </c>
      <c r="H772" s="137" t="s">
        <v>13</v>
      </c>
      <c r="I772" s="137" t="s">
        <v>79</v>
      </c>
      <c r="J772" s="137" t="s">
        <v>291</v>
      </c>
      <c r="K772" s="137" t="s">
        <v>292</v>
      </c>
      <c r="L772" s="137">
        <v>55</v>
      </c>
      <c r="M772" s="137" t="s">
        <v>237</v>
      </c>
      <c r="N772" s="137"/>
    </row>
    <row r="773" spans="2:14" ht="60" hidden="1" x14ac:dyDescent="0.25">
      <c r="B773" s="137" t="s">
        <v>1802</v>
      </c>
      <c r="C773" s="137" t="s">
        <v>1803</v>
      </c>
      <c r="D773" s="137">
        <v>1991</v>
      </c>
      <c r="E773" s="137" t="s">
        <v>12</v>
      </c>
      <c r="F773" s="137" t="s">
        <v>30</v>
      </c>
      <c r="G773" s="137" t="s">
        <v>6346</v>
      </c>
      <c r="H773" s="137" t="s">
        <v>11</v>
      </c>
      <c r="I773" s="137" t="s">
        <v>170</v>
      </c>
      <c r="J773" s="137" t="s">
        <v>296</v>
      </c>
      <c r="K773" s="137" t="s">
        <v>297</v>
      </c>
      <c r="L773" s="137">
        <v>53</v>
      </c>
      <c r="M773" s="137" t="s">
        <v>237</v>
      </c>
      <c r="N773" s="137"/>
    </row>
    <row r="774" spans="2:14" ht="60" hidden="1" x14ac:dyDescent="0.25">
      <c r="B774" s="137" t="s">
        <v>1804</v>
      </c>
      <c r="C774" s="137" t="s">
        <v>1805</v>
      </c>
      <c r="D774" s="137">
        <v>1991</v>
      </c>
      <c r="E774" s="137" t="s">
        <v>12</v>
      </c>
      <c r="F774" s="137" t="s">
        <v>30</v>
      </c>
      <c r="G774" s="137" t="s">
        <v>6346</v>
      </c>
      <c r="H774" s="137" t="s">
        <v>11</v>
      </c>
      <c r="I774" s="137" t="s">
        <v>170</v>
      </c>
      <c r="J774" s="137" t="s">
        <v>291</v>
      </c>
      <c r="K774" s="137" t="s">
        <v>292</v>
      </c>
      <c r="L774" s="137">
        <v>53</v>
      </c>
      <c r="M774" s="137" t="s">
        <v>237</v>
      </c>
      <c r="N774" s="137"/>
    </row>
    <row r="775" spans="2:14" ht="60" hidden="1" x14ac:dyDescent="0.25">
      <c r="B775" s="137" t="s">
        <v>1806</v>
      </c>
      <c r="C775" s="137" t="s">
        <v>1807</v>
      </c>
      <c r="D775" s="137">
        <v>1994</v>
      </c>
      <c r="E775" s="137" t="s">
        <v>12</v>
      </c>
      <c r="F775" s="137" t="s">
        <v>30</v>
      </c>
      <c r="G775" s="137" t="s">
        <v>6346</v>
      </c>
      <c r="H775" s="137" t="s">
        <v>18</v>
      </c>
      <c r="I775" s="137" t="s">
        <v>36</v>
      </c>
      <c r="J775" s="137" t="s">
        <v>296</v>
      </c>
      <c r="K775" s="137" t="s">
        <v>297</v>
      </c>
      <c r="L775" s="137">
        <v>57</v>
      </c>
      <c r="M775" s="137" t="s">
        <v>237</v>
      </c>
      <c r="N775" s="137"/>
    </row>
    <row r="776" spans="2:14" ht="60" hidden="1" x14ac:dyDescent="0.25">
      <c r="B776" s="137" t="s">
        <v>1808</v>
      </c>
      <c r="C776" s="137" t="s">
        <v>1809</v>
      </c>
      <c r="D776" s="137">
        <v>1992</v>
      </c>
      <c r="E776" s="137" t="s">
        <v>12</v>
      </c>
      <c r="F776" s="137" t="s">
        <v>30</v>
      </c>
      <c r="G776" s="137" t="s">
        <v>6346</v>
      </c>
      <c r="H776" s="137" t="s">
        <v>13</v>
      </c>
      <c r="I776" s="137" t="s">
        <v>170</v>
      </c>
      <c r="J776" s="137" t="s">
        <v>296</v>
      </c>
      <c r="K776" s="137" t="s">
        <v>297</v>
      </c>
      <c r="L776" s="137">
        <v>52</v>
      </c>
      <c r="M776" s="137" t="s">
        <v>237</v>
      </c>
      <c r="N776" s="137"/>
    </row>
    <row r="777" spans="2:14" ht="60" hidden="1" x14ac:dyDescent="0.25">
      <c r="B777" s="137" t="s">
        <v>1810</v>
      </c>
      <c r="C777" s="137" t="s">
        <v>1811</v>
      </c>
      <c r="D777" s="137">
        <v>1991</v>
      </c>
      <c r="E777" s="137" t="s">
        <v>12</v>
      </c>
      <c r="F777" s="137" t="s">
        <v>30</v>
      </c>
      <c r="G777" s="137" t="s">
        <v>6346</v>
      </c>
      <c r="H777" s="137" t="s">
        <v>13</v>
      </c>
      <c r="I777" s="137" t="s">
        <v>81</v>
      </c>
      <c r="J777" s="137" t="s">
        <v>296</v>
      </c>
      <c r="K777" s="137" t="s">
        <v>297</v>
      </c>
      <c r="L777" s="137">
        <v>54</v>
      </c>
      <c r="M777" s="137" t="s">
        <v>237</v>
      </c>
      <c r="N777" s="137"/>
    </row>
    <row r="778" spans="2:14" ht="60" hidden="1" x14ac:dyDescent="0.25">
      <c r="B778" s="137" t="s">
        <v>1812</v>
      </c>
      <c r="C778" s="137" t="s">
        <v>1813</v>
      </c>
      <c r="D778" s="137">
        <v>1992</v>
      </c>
      <c r="E778" s="137" t="s">
        <v>12</v>
      </c>
      <c r="F778" s="137" t="s">
        <v>32</v>
      </c>
      <c r="G778" s="137" t="s">
        <v>6346</v>
      </c>
      <c r="H778" s="137" t="s">
        <v>13</v>
      </c>
      <c r="I778" s="137" t="s">
        <v>170</v>
      </c>
      <c r="J778" s="137" t="s">
        <v>291</v>
      </c>
      <c r="K778" s="137" t="s">
        <v>292</v>
      </c>
      <c r="L778" s="137">
        <v>52</v>
      </c>
      <c r="M778" s="137" t="s">
        <v>237</v>
      </c>
      <c r="N778" s="137"/>
    </row>
    <row r="779" spans="2:14" ht="60" hidden="1" x14ac:dyDescent="0.25">
      <c r="B779" s="137" t="s">
        <v>1814</v>
      </c>
      <c r="C779" s="137" t="s">
        <v>1815</v>
      </c>
      <c r="D779" s="137">
        <v>1984</v>
      </c>
      <c r="E779" s="137" t="s">
        <v>12</v>
      </c>
      <c r="F779" s="137" t="s">
        <v>30</v>
      </c>
      <c r="G779" s="137" t="s">
        <v>6346</v>
      </c>
      <c r="H779" s="137" t="s">
        <v>80</v>
      </c>
      <c r="I779" s="137" t="s">
        <v>24</v>
      </c>
      <c r="J779" s="137" t="s">
        <v>296</v>
      </c>
      <c r="K779" s="137" t="s">
        <v>297</v>
      </c>
      <c r="L779" s="137">
        <v>56</v>
      </c>
      <c r="M779" s="137" t="s">
        <v>237</v>
      </c>
      <c r="N779" s="137"/>
    </row>
    <row r="780" spans="2:14" ht="60" hidden="1" x14ac:dyDescent="0.25">
      <c r="B780" s="137" t="s">
        <v>1816</v>
      </c>
      <c r="C780" s="137" t="s">
        <v>1817</v>
      </c>
      <c r="D780" s="137">
        <v>1990</v>
      </c>
      <c r="E780" s="137" t="s">
        <v>12</v>
      </c>
      <c r="F780" s="137" t="s">
        <v>30</v>
      </c>
      <c r="G780" s="137" t="s">
        <v>6346</v>
      </c>
      <c r="H780" s="137" t="s">
        <v>13</v>
      </c>
      <c r="I780" s="137" t="s">
        <v>180</v>
      </c>
      <c r="J780" s="137" t="s">
        <v>6348</v>
      </c>
      <c r="K780" s="137" t="s">
        <v>6349</v>
      </c>
      <c r="L780" s="137">
        <v>52</v>
      </c>
      <c r="M780" s="137" t="s">
        <v>237</v>
      </c>
      <c r="N780" s="137"/>
    </row>
    <row r="781" spans="2:14" ht="60" hidden="1" x14ac:dyDescent="0.25">
      <c r="B781" s="137" t="s">
        <v>1818</v>
      </c>
      <c r="C781" s="137" t="s">
        <v>1819</v>
      </c>
      <c r="D781" s="137">
        <v>1991</v>
      </c>
      <c r="E781" s="137" t="s">
        <v>12</v>
      </c>
      <c r="F781" s="137" t="s">
        <v>30</v>
      </c>
      <c r="G781" s="137" t="s">
        <v>6346</v>
      </c>
      <c r="H781" s="137" t="s">
        <v>11</v>
      </c>
      <c r="I781" s="137" t="s">
        <v>16</v>
      </c>
      <c r="J781" s="137" t="s">
        <v>291</v>
      </c>
      <c r="K781" s="137" t="s">
        <v>292</v>
      </c>
      <c r="L781" s="137">
        <v>52</v>
      </c>
      <c r="M781" s="137" t="s">
        <v>237</v>
      </c>
      <c r="N781" s="137"/>
    </row>
    <row r="782" spans="2:14" ht="60" hidden="1" x14ac:dyDescent="0.25">
      <c r="B782" s="137" t="s">
        <v>1820</v>
      </c>
      <c r="C782" s="137" t="s">
        <v>1821</v>
      </c>
      <c r="D782" s="137">
        <v>1992</v>
      </c>
      <c r="E782" s="137" t="s">
        <v>12</v>
      </c>
      <c r="F782" s="137" t="s">
        <v>32</v>
      </c>
      <c r="G782" s="137" t="s">
        <v>6346</v>
      </c>
      <c r="H782" s="137" t="s">
        <v>11</v>
      </c>
      <c r="I782" s="137" t="s">
        <v>25</v>
      </c>
      <c r="J782" s="137" t="s">
        <v>296</v>
      </c>
      <c r="K782" s="137" t="s">
        <v>297</v>
      </c>
      <c r="L782" s="137">
        <v>54</v>
      </c>
      <c r="M782" s="137" t="s">
        <v>237</v>
      </c>
      <c r="N782" s="137"/>
    </row>
    <row r="783" spans="2:14" ht="60" hidden="1" x14ac:dyDescent="0.25">
      <c r="B783" s="137" t="s">
        <v>1822</v>
      </c>
      <c r="C783" s="137" t="s">
        <v>1823</v>
      </c>
      <c r="D783" s="137">
        <v>1991</v>
      </c>
      <c r="E783" s="137" t="s">
        <v>12</v>
      </c>
      <c r="F783" s="137" t="s">
        <v>30</v>
      </c>
      <c r="G783" s="137" t="s">
        <v>6346</v>
      </c>
      <c r="H783" s="137" t="s">
        <v>13</v>
      </c>
      <c r="I783" s="137" t="s">
        <v>31</v>
      </c>
      <c r="J783" s="137" t="s">
        <v>296</v>
      </c>
      <c r="K783" s="137" t="s">
        <v>297</v>
      </c>
      <c r="L783" s="137">
        <v>57</v>
      </c>
      <c r="M783" s="137" t="s">
        <v>237</v>
      </c>
      <c r="N783" s="137"/>
    </row>
    <row r="784" spans="2:14" ht="60" hidden="1" x14ac:dyDescent="0.25">
      <c r="B784" s="137" t="s">
        <v>1824</v>
      </c>
      <c r="C784" s="137" t="s">
        <v>1825</v>
      </c>
      <c r="D784" s="137">
        <v>1981</v>
      </c>
      <c r="E784" s="137" t="s">
        <v>12</v>
      </c>
      <c r="F784" s="137" t="s">
        <v>30</v>
      </c>
      <c r="G784" s="137" t="s">
        <v>6346</v>
      </c>
      <c r="H784" s="137" t="s">
        <v>18</v>
      </c>
      <c r="I784" s="137" t="s">
        <v>22</v>
      </c>
      <c r="J784" s="137" t="s">
        <v>296</v>
      </c>
      <c r="K784" s="137" t="s">
        <v>297</v>
      </c>
      <c r="L784" s="137">
        <v>52</v>
      </c>
      <c r="M784" s="137" t="s">
        <v>237</v>
      </c>
      <c r="N784" s="137"/>
    </row>
    <row r="785" spans="2:14" ht="60" hidden="1" x14ac:dyDescent="0.25">
      <c r="B785" s="137" t="s">
        <v>1826</v>
      </c>
      <c r="C785" s="137" t="s">
        <v>1827</v>
      </c>
      <c r="D785" s="137">
        <v>1992</v>
      </c>
      <c r="E785" s="137" t="s">
        <v>12</v>
      </c>
      <c r="F785" s="137" t="s">
        <v>30</v>
      </c>
      <c r="G785" s="137" t="s">
        <v>6346</v>
      </c>
      <c r="H785" s="137" t="s">
        <v>80</v>
      </c>
      <c r="I785" s="137" t="s">
        <v>22</v>
      </c>
      <c r="J785" s="137" t="s">
        <v>291</v>
      </c>
      <c r="K785" s="137" t="s">
        <v>292</v>
      </c>
      <c r="L785" s="137">
        <v>52</v>
      </c>
      <c r="M785" s="137" t="s">
        <v>237</v>
      </c>
      <c r="N785" s="137"/>
    </row>
    <row r="786" spans="2:14" ht="60" hidden="1" x14ac:dyDescent="0.25">
      <c r="B786" s="137" t="s">
        <v>1828</v>
      </c>
      <c r="C786" s="137" t="s">
        <v>202</v>
      </c>
      <c r="D786" s="137">
        <v>1990</v>
      </c>
      <c r="E786" s="137" t="s">
        <v>12</v>
      </c>
      <c r="F786" s="137" t="s">
        <v>30</v>
      </c>
      <c r="G786" s="137" t="s">
        <v>6346</v>
      </c>
      <c r="H786" s="137" t="s">
        <v>18</v>
      </c>
      <c r="I786" s="137" t="s">
        <v>26</v>
      </c>
      <c r="J786" s="137" t="s">
        <v>291</v>
      </c>
      <c r="K786" s="137" t="s">
        <v>292</v>
      </c>
      <c r="L786" s="137">
        <v>52</v>
      </c>
      <c r="M786" s="137" t="s">
        <v>237</v>
      </c>
      <c r="N786" s="137"/>
    </row>
    <row r="787" spans="2:14" ht="60" hidden="1" x14ac:dyDescent="0.25">
      <c r="B787" s="137" t="s">
        <v>1829</v>
      </c>
      <c r="C787" s="137" t="s">
        <v>1830</v>
      </c>
      <c r="D787" s="137">
        <v>1984</v>
      </c>
      <c r="E787" s="137" t="s">
        <v>12</v>
      </c>
      <c r="F787" s="137" t="s">
        <v>32</v>
      </c>
      <c r="G787" s="137" t="s">
        <v>6346</v>
      </c>
      <c r="H787" s="137" t="s">
        <v>18</v>
      </c>
      <c r="I787" s="137" t="s">
        <v>77</v>
      </c>
      <c r="J787" s="137" t="s">
        <v>296</v>
      </c>
      <c r="K787" s="137" t="s">
        <v>297</v>
      </c>
      <c r="L787" s="137">
        <v>52</v>
      </c>
      <c r="M787" s="137" t="s">
        <v>237</v>
      </c>
      <c r="N787" s="137"/>
    </row>
    <row r="788" spans="2:14" ht="60" hidden="1" x14ac:dyDescent="0.25">
      <c r="B788" s="137" t="s">
        <v>1831</v>
      </c>
      <c r="C788" s="137" t="s">
        <v>1832</v>
      </c>
      <c r="D788" s="137">
        <v>1991</v>
      </c>
      <c r="E788" s="137" t="s">
        <v>12</v>
      </c>
      <c r="F788" s="137" t="s">
        <v>30</v>
      </c>
      <c r="G788" s="137" t="s">
        <v>6346</v>
      </c>
      <c r="H788" s="137" t="s">
        <v>13</v>
      </c>
      <c r="I788" s="137" t="s">
        <v>79</v>
      </c>
      <c r="J788" s="137" t="s">
        <v>291</v>
      </c>
      <c r="K788" s="137" t="s">
        <v>292</v>
      </c>
      <c r="L788" s="137">
        <v>52</v>
      </c>
      <c r="M788" s="137" t="s">
        <v>237</v>
      </c>
      <c r="N788" s="137"/>
    </row>
    <row r="789" spans="2:14" ht="60" hidden="1" x14ac:dyDescent="0.25">
      <c r="B789" s="137" t="s">
        <v>1833</v>
      </c>
      <c r="C789" s="137" t="s">
        <v>1834</v>
      </c>
      <c r="D789" s="137">
        <v>1983</v>
      </c>
      <c r="E789" s="137" t="s">
        <v>12</v>
      </c>
      <c r="F789" s="137" t="s">
        <v>30</v>
      </c>
      <c r="G789" s="137" t="s">
        <v>6346</v>
      </c>
      <c r="H789" s="137" t="s">
        <v>176</v>
      </c>
      <c r="I789" s="137"/>
      <c r="J789" s="137" t="s">
        <v>296</v>
      </c>
      <c r="K789" s="137" t="s">
        <v>297</v>
      </c>
      <c r="L789" s="137">
        <v>53</v>
      </c>
      <c r="M789" s="137" t="s">
        <v>237</v>
      </c>
      <c r="N789" s="137"/>
    </row>
    <row r="790" spans="2:14" ht="60" hidden="1" x14ac:dyDescent="0.25">
      <c r="B790" s="137" t="s">
        <v>1835</v>
      </c>
      <c r="C790" s="137" t="s">
        <v>1836</v>
      </c>
      <c r="D790" s="137">
        <v>1982</v>
      </c>
      <c r="E790" s="137" t="s">
        <v>12</v>
      </c>
      <c r="F790" s="137" t="s">
        <v>30</v>
      </c>
      <c r="G790" s="137" t="s">
        <v>6346</v>
      </c>
      <c r="H790" s="137" t="s">
        <v>29</v>
      </c>
      <c r="I790" s="137" t="s">
        <v>28</v>
      </c>
      <c r="J790" s="137" t="s">
        <v>296</v>
      </c>
      <c r="K790" s="137" t="s">
        <v>297</v>
      </c>
      <c r="L790" s="137">
        <v>55</v>
      </c>
      <c r="M790" s="137" t="s">
        <v>237</v>
      </c>
      <c r="N790" s="137"/>
    </row>
    <row r="791" spans="2:14" ht="60" hidden="1" x14ac:dyDescent="0.25">
      <c r="B791" s="137" t="s">
        <v>1837</v>
      </c>
      <c r="C791" s="137" t="s">
        <v>1838</v>
      </c>
      <c r="D791" s="137">
        <v>1987</v>
      </c>
      <c r="E791" s="137" t="s">
        <v>12</v>
      </c>
      <c r="F791" s="137" t="s">
        <v>32</v>
      </c>
      <c r="G791" s="137" t="s">
        <v>6346</v>
      </c>
      <c r="H791" s="137" t="s">
        <v>80</v>
      </c>
      <c r="I791" s="137" t="s">
        <v>22</v>
      </c>
      <c r="J791" s="137" t="s">
        <v>296</v>
      </c>
      <c r="K791" s="137" t="s">
        <v>297</v>
      </c>
      <c r="L791" s="137">
        <v>52</v>
      </c>
      <c r="M791" s="137" t="s">
        <v>237</v>
      </c>
      <c r="N791" s="137"/>
    </row>
    <row r="792" spans="2:14" ht="60" hidden="1" x14ac:dyDescent="0.25">
      <c r="B792" s="137" t="s">
        <v>1839</v>
      </c>
      <c r="C792" s="137" t="s">
        <v>1840</v>
      </c>
      <c r="D792" s="137">
        <v>1983</v>
      </c>
      <c r="E792" s="137" t="s">
        <v>12</v>
      </c>
      <c r="F792" s="137" t="s">
        <v>30</v>
      </c>
      <c r="G792" s="137" t="s">
        <v>6346</v>
      </c>
      <c r="H792" s="137" t="s">
        <v>6289</v>
      </c>
      <c r="I792" s="137" t="s">
        <v>85</v>
      </c>
      <c r="J792" s="137" t="s">
        <v>296</v>
      </c>
      <c r="K792" s="137" t="s">
        <v>297</v>
      </c>
      <c r="L792" s="137">
        <v>54</v>
      </c>
      <c r="M792" s="137" t="s">
        <v>237</v>
      </c>
      <c r="N792" s="137"/>
    </row>
    <row r="793" spans="2:14" ht="60" hidden="1" x14ac:dyDescent="0.25">
      <c r="B793" s="137" t="s">
        <v>1841</v>
      </c>
      <c r="C793" s="137" t="s">
        <v>1842</v>
      </c>
      <c r="D793" s="137">
        <v>1991</v>
      </c>
      <c r="E793" s="137" t="s">
        <v>12</v>
      </c>
      <c r="F793" s="137" t="s">
        <v>32</v>
      </c>
      <c r="G793" s="137" t="s">
        <v>6346</v>
      </c>
      <c r="H793" s="137" t="s">
        <v>13</v>
      </c>
      <c r="I793" s="137" t="s">
        <v>16</v>
      </c>
      <c r="J793" s="137" t="s">
        <v>296</v>
      </c>
      <c r="K793" s="137" t="s">
        <v>297</v>
      </c>
      <c r="L793" s="137">
        <v>52</v>
      </c>
      <c r="M793" s="137" t="s">
        <v>237</v>
      </c>
      <c r="N793" s="137"/>
    </row>
    <row r="794" spans="2:14" ht="60" hidden="1" x14ac:dyDescent="0.25">
      <c r="B794" s="137" t="s">
        <v>1843</v>
      </c>
      <c r="C794" s="137" t="s">
        <v>1844</v>
      </c>
      <c r="D794" s="137">
        <v>1989</v>
      </c>
      <c r="E794" s="137" t="s">
        <v>12</v>
      </c>
      <c r="F794" s="137" t="s">
        <v>30</v>
      </c>
      <c r="G794" s="137" t="s">
        <v>6346</v>
      </c>
      <c r="H794" s="137" t="s">
        <v>13</v>
      </c>
      <c r="I794" s="137" t="s">
        <v>170</v>
      </c>
      <c r="J794" s="137" t="s">
        <v>296</v>
      </c>
      <c r="K794" s="137" t="s">
        <v>297</v>
      </c>
      <c r="L794" s="137">
        <v>55</v>
      </c>
      <c r="M794" s="137" t="s">
        <v>237</v>
      </c>
      <c r="N794" s="137"/>
    </row>
    <row r="795" spans="2:14" ht="45" hidden="1" x14ac:dyDescent="0.25">
      <c r="B795" s="137" t="s">
        <v>1845</v>
      </c>
      <c r="C795" s="137" t="s">
        <v>1846</v>
      </c>
      <c r="D795" s="137">
        <v>1990</v>
      </c>
      <c r="E795" s="137" t="s">
        <v>12</v>
      </c>
      <c r="F795" s="137" t="s">
        <v>30</v>
      </c>
      <c r="G795" s="137" t="s">
        <v>41</v>
      </c>
      <c r="H795" s="137" t="s">
        <v>80</v>
      </c>
      <c r="I795" s="137" t="s">
        <v>85</v>
      </c>
      <c r="J795" s="137" t="s">
        <v>296</v>
      </c>
      <c r="K795" s="137" t="s">
        <v>297</v>
      </c>
      <c r="L795" s="137"/>
      <c r="M795" s="137"/>
      <c r="N795" s="137"/>
    </row>
    <row r="796" spans="2:14" ht="45" hidden="1" x14ac:dyDescent="0.25">
      <c r="B796" s="137" t="s">
        <v>1847</v>
      </c>
      <c r="C796" s="137" t="s">
        <v>1848</v>
      </c>
      <c r="D796" s="137">
        <v>1988</v>
      </c>
      <c r="E796" s="137" t="s">
        <v>12</v>
      </c>
      <c r="F796" s="137" t="s">
        <v>124</v>
      </c>
      <c r="G796" s="137" t="s">
        <v>41</v>
      </c>
      <c r="H796" s="137" t="s">
        <v>13</v>
      </c>
      <c r="I796" s="137" t="s">
        <v>24</v>
      </c>
      <c r="J796" s="137" t="s">
        <v>296</v>
      </c>
      <c r="K796" s="137" t="s">
        <v>297</v>
      </c>
      <c r="L796" s="137"/>
      <c r="M796" s="137"/>
      <c r="N796" s="137"/>
    </row>
    <row r="797" spans="2:14" ht="45" hidden="1" x14ac:dyDescent="0.25">
      <c r="B797" s="137" t="s">
        <v>1849</v>
      </c>
      <c r="C797" s="137" t="s">
        <v>1850</v>
      </c>
      <c r="D797" s="137">
        <v>1992</v>
      </c>
      <c r="E797" s="137" t="s">
        <v>12</v>
      </c>
      <c r="F797" s="137" t="s">
        <v>209</v>
      </c>
      <c r="G797" s="137" t="s">
        <v>41</v>
      </c>
      <c r="H797" s="137" t="s">
        <v>13</v>
      </c>
      <c r="I797" s="137" t="s">
        <v>79</v>
      </c>
      <c r="J797" s="137" t="s">
        <v>296</v>
      </c>
      <c r="K797" s="137" t="s">
        <v>297</v>
      </c>
      <c r="L797" s="137"/>
      <c r="M797" s="137"/>
      <c r="N797" s="137"/>
    </row>
    <row r="798" spans="2:14" ht="30" hidden="1" x14ac:dyDescent="0.25">
      <c r="B798" s="137" t="s">
        <v>1851</v>
      </c>
      <c r="C798" s="137" t="s">
        <v>1852</v>
      </c>
      <c r="D798" s="137">
        <v>1994</v>
      </c>
      <c r="E798" s="137" t="s">
        <v>12</v>
      </c>
      <c r="F798" s="137" t="s">
        <v>32</v>
      </c>
      <c r="G798" s="137" t="s">
        <v>41</v>
      </c>
      <c r="H798" s="137" t="s">
        <v>13</v>
      </c>
      <c r="I798" s="137" t="s">
        <v>24</v>
      </c>
      <c r="J798" s="137" t="s">
        <v>296</v>
      </c>
      <c r="K798" s="137" t="s">
        <v>297</v>
      </c>
      <c r="L798" s="137"/>
      <c r="M798" s="137"/>
      <c r="N798" s="137"/>
    </row>
    <row r="799" spans="2:14" ht="30" hidden="1" x14ac:dyDescent="0.25">
      <c r="B799" s="137" t="s">
        <v>1853</v>
      </c>
      <c r="C799" s="137" t="s">
        <v>1854</v>
      </c>
      <c r="D799" s="137">
        <v>1986</v>
      </c>
      <c r="E799" s="137" t="s">
        <v>12</v>
      </c>
      <c r="F799" s="137" t="s">
        <v>30</v>
      </c>
      <c r="G799" s="137" t="s">
        <v>41</v>
      </c>
      <c r="H799" s="137" t="s">
        <v>18</v>
      </c>
      <c r="I799" s="137" t="s">
        <v>6255</v>
      </c>
      <c r="J799" s="137" t="s">
        <v>291</v>
      </c>
      <c r="K799" s="137" t="s">
        <v>292</v>
      </c>
      <c r="L799" s="137"/>
      <c r="M799" s="137"/>
      <c r="N799" s="137"/>
    </row>
    <row r="800" spans="2:14" ht="30" hidden="1" x14ac:dyDescent="0.25">
      <c r="B800" s="137" t="s">
        <v>1855</v>
      </c>
      <c r="C800" s="137" t="s">
        <v>1856</v>
      </c>
      <c r="D800" s="137">
        <v>1986</v>
      </c>
      <c r="E800" s="137" t="s">
        <v>12</v>
      </c>
      <c r="F800" s="137" t="s">
        <v>30</v>
      </c>
      <c r="G800" s="137" t="s">
        <v>41</v>
      </c>
      <c r="H800" s="137" t="s">
        <v>13</v>
      </c>
      <c r="I800" s="137" t="s">
        <v>170</v>
      </c>
      <c r="J800" s="137" t="s">
        <v>296</v>
      </c>
      <c r="K800" s="137" t="s">
        <v>297</v>
      </c>
      <c r="L800" s="137"/>
      <c r="M800" s="137"/>
      <c r="N800" s="137"/>
    </row>
    <row r="801" spans="2:14" ht="30" hidden="1" x14ac:dyDescent="0.25">
      <c r="B801" s="137" t="s">
        <v>1857</v>
      </c>
      <c r="C801" s="137" t="s">
        <v>1858</v>
      </c>
      <c r="D801" s="137">
        <v>1984</v>
      </c>
      <c r="E801" s="137" t="s">
        <v>12</v>
      </c>
      <c r="F801" s="137" t="s">
        <v>30</v>
      </c>
      <c r="G801" s="137" t="s">
        <v>41</v>
      </c>
      <c r="H801" s="137" t="s">
        <v>13</v>
      </c>
      <c r="I801" s="137" t="s">
        <v>6249</v>
      </c>
      <c r="J801" s="137" t="s">
        <v>291</v>
      </c>
      <c r="K801" s="137" t="s">
        <v>292</v>
      </c>
      <c r="L801" s="137"/>
      <c r="M801" s="137"/>
      <c r="N801" s="137"/>
    </row>
    <row r="802" spans="2:14" ht="45" hidden="1" x14ac:dyDescent="0.25">
      <c r="B802" s="137" t="s">
        <v>1859</v>
      </c>
      <c r="C802" s="137" t="s">
        <v>1860</v>
      </c>
      <c r="D802" s="137">
        <v>1988</v>
      </c>
      <c r="E802" s="137" t="s">
        <v>12</v>
      </c>
      <c r="F802" s="137" t="s">
        <v>32</v>
      </c>
      <c r="G802" s="137" t="s">
        <v>41</v>
      </c>
      <c r="H802" s="137" t="s">
        <v>80</v>
      </c>
      <c r="I802" s="137" t="s">
        <v>28</v>
      </c>
      <c r="J802" s="137" t="s">
        <v>6330</v>
      </c>
      <c r="K802" s="137" t="s">
        <v>6331</v>
      </c>
      <c r="L802" s="137"/>
      <c r="M802" s="137"/>
      <c r="N802" s="137"/>
    </row>
    <row r="803" spans="2:14" ht="30" hidden="1" x14ac:dyDescent="0.25">
      <c r="B803" s="137" t="s">
        <v>1861</v>
      </c>
      <c r="C803" s="137" t="s">
        <v>1862</v>
      </c>
      <c r="D803" s="137">
        <v>1988</v>
      </c>
      <c r="E803" s="137" t="s">
        <v>12</v>
      </c>
      <c r="F803" s="137" t="s">
        <v>32</v>
      </c>
      <c r="G803" s="137" t="s">
        <v>41</v>
      </c>
      <c r="H803" s="137" t="s">
        <v>11</v>
      </c>
      <c r="I803" s="137" t="s">
        <v>170</v>
      </c>
      <c r="J803" s="137" t="s">
        <v>291</v>
      </c>
      <c r="K803" s="137" t="s">
        <v>292</v>
      </c>
      <c r="L803" s="137"/>
      <c r="M803" s="137"/>
      <c r="N803" s="137"/>
    </row>
    <row r="804" spans="2:14" ht="30" hidden="1" x14ac:dyDescent="0.25">
      <c r="B804" s="137" t="s">
        <v>1863</v>
      </c>
      <c r="C804" s="137" t="s">
        <v>1864</v>
      </c>
      <c r="D804" s="137">
        <v>1991</v>
      </c>
      <c r="E804" s="137" t="s">
        <v>12</v>
      </c>
      <c r="F804" s="137" t="s">
        <v>161</v>
      </c>
      <c r="G804" s="137" t="s">
        <v>41</v>
      </c>
      <c r="H804" s="137" t="s">
        <v>29</v>
      </c>
      <c r="I804" s="137"/>
      <c r="J804" s="137" t="s">
        <v>6245</v>
      </c>
      <c r="K804" s="137" t="s">
        <v>6246</v>
      </c>
      <c r="L804" s="137"/>
      <c r="M804" s="137"/>
      <c r="N804" s="137"/>
    </row>
    <row r="805" spans="2:14" ht="30" hidden="1" x14ac:dyDescent="0.25">
      <c r="B805" s="137" t="s">
        <v>1865</v>
      </c>
      <c r="C805" s="137" t="s">
        <v>1866</v>
      </c>
      <c r="D805" s="137">
        <v>1992</v>
      </c>
      <c r="E805" s="137" t="s">
        <v>12</v>
      </c>
      <c r="F805" s="137" t="s">
        <v>30</v>
      </c>
      <c r="G805" s="137" t="s">
        <v>41</v>
      </c>
      <c r="H805" s="137" t="s">
        <v>18</v>
      </c>
      <c r="I805" s="137" t="s">
        <v>22</v>
      </c>
      <c r="J805" s="137" t="s">
        <v>6330</v>
      </c>
      <c r="K805" s="137" t="s">
        <v>6331</v>
      </c>
      <c r="L805" s="137"/>
      <c r="M805" s="137"/>
      <c r="N805" s="137"/>
    </row>
    <row r="806" spans="2:14" ht="30" hidden="1" x14ac:dyDescent="0.25">
      <c r="B806" s="137" t="s">
        <v>1867</v>
      </c>
      <c r="C806" s="137" t="s">
        <v>1868</v>
      </c>
      <c r="D806" s="137">
        <v>1991</v>
      </c>
      <c r="E806" s="137" t="s">
        <v>12</v>
      </c>
      <c r="F806" s="137" t="s">
        <v>32</v>
      </c>
      <c r="G806" s="137" t="s">
        <v>41</v>
      </c>
      <c r="H806" s="137" t="s">
        <v>13</v>
      </c>
      <c r="I806" s="137" t="s">
        <v>81</v>
      </c>
      <c r="J806" s="137" t="s">
        <v>291</v>
      </c>
      <c r="K806" s="137" t="s">
        <v>292</v>
      </c>
      <c r="L806" s="137"/>
      <c r="M806" s="137"/>
      <c r="N806" s="137"/>
    </row>
    <row r="807" spans="2:14" ht="30" hidden="1" x14ac:dyDescent="0.25">
      <c r="B807" s="137" t="s">
        <v>1869</v>
      </c>
      <c r="C807" s="137" t="s">
        <v>1870</v>
      </c>
      <c r="D807" s="137">
        <v>1996</v>
      </c>
      <c r="E807" s="137" t="s">
        <v>12</v>
      </c>
      <c r="F807" s="137" t="s">
        <v>30</v>
      </c>
      <c r="G807" s="137" t="s">
        <v>41</v>
      </c>
      <c r="H807" s="137" t="s">
        <v>11</v>
      </c>
      <c r="I807" s="137" t="s">
        <v>34</v>
      </c>
      <c r="J807" s="137" t="s">
        <v>298</v>
      </c>
      <c r="K807" s="137" t="s">
        <v>299</v>
      </c>
      <c r="L807" s="137"/>
      <c r="M807" s="137"/>
      <c r="N807" s="137"/>
    </row>
    <row r="808" spans="2:14" ht="45" hidden="1" x14ac:dyDescent="0.25">
      <c r="B808" s="137" t="s">
        <v>1871</v>
      </c>
      <c r="C808" s="137" t="s">
        <v>1872</v>
      </c>
      <c r="D808" s="137">
        <v>1989</v>
      </c>
      <c r="E808" s="137" t="s">
        <v>12</v>
      </c>
      <c r="F808" s="137" t="s">
        <v>30</v>
      </c>
      <c r="G808" s="137" t="s">
        <v>41</v>
      </c>
      <c r="H808" s="137" t="s">
        <v>11</v>
      </c>
      <c r="I808" s="137" t="s">
        <v>177</v>
      </c>
      <c r="J808" s="137" t="s">
        <v>291</v>
      </c>
      <c r="K808" s="137" t="s">
        <v>292</v>
      </c>
      <c r="L808" s="137"/>
      <c r="M808" s="137"/>
      <c r="N808" s="137"/>
    </row>
    <row r="809" spans="2:14" ht="45" hidden="1" x14ac:dyDescent="0.25">
      <c r="B809" s="137" t="s">
        <v>1873</v>
      </c>
      <c r="C809" s="137" t="s">
        <v>1874</v>
      </c>
      <c r="D809" s="137">
        <v>1982</v>
      </c>
      <c r="E809" s="137" t="s">
        <v>12</v>
      </c>
      <c r="F809" s="137" t="s">
        <v>30</v>
      </c>
      <c r="G809" s="137" t="s">
        <v>41</v>
      </c>
      <c r="H809" s="137" t="s">
        <v>18</v>
      </c>
      <c r="I809" s="137" t="s">
        <v>85</v>
      </c>
      <c r="J809" s="137" t="s">
        <v>296</v>
      </c>
      <c r="K809" s="137" t="s">
        <v>297</v>
      </c>
      <c r="L809" s="137"/>
      <c r="M809" s="137"/>
      <c r="N809" s="137"/>
    </row>
    <row r="810" spans="2:14" ht="30" hidden="1" x14ac:dyDescent="0.25">
      <c r="B810" s="137" t="s">
        <v>1875</v>
      </c>
      <c r="C810" s="137" t="s">
        <v>1876</v>
      </c>
      <c r="D810" s="137">
        <v>1989</v>
      </c>
      <c r="E810" s="137" t="s">
        <v>12</v>
      </c>
      <c r="F810" s="137" t="s">
        <v>32</v>
      </c>
      <c r="G810" s="137" t="s">
        <v>41</v>
      </c>
      <c r="H810" s="137" t="s">
        <v>6289</v>
      </c>
      <c r="I810" s="137" t="s">
        <v>28</v>
      </c>
      <c r="J810" s="137" t="s">
        <v>296</v>
      </c>
      <c r="K810" s="137" t="s">
        <v>297</v>
      </c>
      <c r="L810" s="137"/>
      <c r="M810" s="137"/>
      <c r="N810" s="137"/>
    </row>
    <row r="811" spans="2:14" ht="30" hidden="1" x14ac:dyDescent="0.25">
      <c r="B811" s="137" t="s">
        <v>1877</v>
      </c>
      <c r="C811" s="137" t="s">
        <v>1878</v>
      </c>
      <c r="D811" s="137">
        <v>1990</v>
      </c>
      <c r="E811" s="137" t="s">
        <v>12</v>
      </c>
      <c r="F811" s="137" t="s">
        <v>32</v>
      </c>
      <c r="G811" s="137" t="s">
        <v>41</v>
      </c>
      <c r="H811" s="137" t="s">
        <v>11</v>
      </c>
      <c r="I811" s="137" t="s">
        <v>26</v>
      </c>
      <c r="J811" s="137" t="s">
        <v>296</v>
      </c>
      <c r="K811" s="137" t="s">
        <v>297</v>
      </c>
      <c r="L811" s="137"/>
      <c r="M811" s="137"/>
      <c r="N811" s="137"/>
    </row>
    <row r="812" spans="2:14" ht="30" hidden="1" x14ac:dyDescent="0.25">
      <c r="B812" s="137" t="s">
        <v>1879</v>
      </c>
      <c r="C812" s="137" t="s">
        <v>1880</v>
      </c>
      <c r="D812" s="137">
        <v>1988</v>
      </c>
      <c r="E812" s="137" t="s">
        <v>12</v>
      </c>
      <c r="F812" s="137" t="s">
        <v>30</v>
      </c>
      <c r="G812" s="137" t="s">
        <v>41</v>
      </c>
      <c r="H812" s="137" t="s">
        <v>13</v>
      </c>
      <c r="I812" s="137" t="s">
        <v>21</v>
      </c>
      <c r="J812" s="137" t="s">
        <v>296</v>
      </c>
      <c r="K812" s="137" t="s">
        <v>297</v>
      </c>
      <c r="L812" s="137"/>
      <c r="M812" s="137"/>
      <c r="N812" s="137"/>
    </row>
    <row r="813" spans="2:14" ht="30" hidden="1" x14ac:dyDescent="0.25">
      <c r="B813" s="137" t="s">
        <v>1881</v>
      </c>
      <c r="C813" s="137" t="s">
        <v>1882</v>
      </c>
      <c r="D813" s="137">
        <v>1985</v>
      </c>
      <c r="E813" s="137" t="s">
        <v>12</v>
      </c>
      <c r="F813" s="137" t="s">
        <v>30</v>
      </c>
      <c r="G813" s="137" t="s">
        <v>41</v>
      </c>
      <c r="H813" s="137" t="s">
        <v>11</v>
      </c>
      <c r="I813" s="137" t="s">
        <v>22</v>
      </c>
      <c r="J813" s="137" t="s">
        <v>296</v>
      </c>
      <c r="K813" s="137" t="s">
        <v>297</v>
      </c>
      <c r="L813" s="137"/>
      <c r="M813" s="137"/>
      <c r="N813" s="137"/>
    </row>
    <row r="814" spans="2:14" ht="30" hidden="1" x14ac:dyDescent="0.25">
      <c r="B814" s="137" t="s">
        <v>1883</v>
      </c>
      <c r="C814" s="137" t="s">
        <v>1884</v>
      </c>
      <c r="D814" s="137">
        <v>1991</v>
      </c>
      <c r="E814" s="137" t="s">
        <v>12</v>
      </c>
      <c r="F814" s="137" t="s">
        <v>30</v>
      </c>
      <c r="G814" s="137" t="s">
        <v>41</v>
      </c>
      <c r="H814" s="137" t="s">
        <v>13</v>
      </c>
      <c r="I814" s="137" t="s">
        <v>81</v>
      </c>
      <c r="J814" s="137" t="s">
        <v>296</v>
      </c>
      <c r="K814" s="137" t="s">
        <v>297</v>
      </c>
      <c r="L814" s="137"/>
      <c r="M814" s="137"/>
      <c r="N814" s="137"/>
    </row>
    <row r="815" spans="2:14" ht="30" hidden="1" x14ac:dyDescent="0.25">
      <c r="B815" s="137" t="s">
        <v>1885</v>
      </c>
      <c r="C815" s="137" t="s">
        <v>806</v>
      </c>
      <c r="D815" s="137">
        <v>1997</v>
      </c>
      <c r="E815" s="137" t="s">
        <v>12</v>
      </c>
      <c r="F815" s="137" t="s">
        <v>161</v>
      </c>
      <c r="G815" s="137" t="s">
        <v>41</v>
      </c>
      <c r="H815" s="137" t="s">
        <v>29</v>
      </c>
      <c r="I815" s="137" t="s">
        <v>14</v>
      </c>
      <c r="J815" s="137" t="s">
        <v>6245</v>
      </c>
      <c r="K815" s="137" t="s">
        <v>6246</v>
      </c>
      <c r="L815" s="137"/>
      <c r="M815" s="137"/>
      <c r="N815" s="137"/>
    </row>
    <row r="816" spans="2:14" ht="45" hidden="1" x14ac:dyDescent="0.25">
      <c r="B816" s="137" t="s">
        <v>1886</v>
      </c>
      <c r="C816" s="137" t="s">
        <v>1887</v>
      </c>
      <c r="D816" s="137">
        <v>1993</v>
      </c>
      <c r="E816" s="137" t="s">
        <v>12</v>
      </c>
      <c r="F816" s="137" t="s">
        <v>30</v>
      </c>
      <c r="G816" s="137" t="s">
        <v>41</v>
      </c>
      <c r="H816" s="137" t="s">
        <v>11</v>
      </c>
      <c r="I816" s="137" t="s">
        <v>79</v>
      </c>
      <c r="J816" s="137" t="s">
        <v>296</v>
      </c>
      <c r="K816" s="137" t="s">
        <v>297</v>
      </c>
      <c r="L816" s="137"/>
      <c r="M816" s="137"/>
      <c r="N816" s="137"/>
    </row>
    <row r="817" spans="2:14" ht="30" hidden="1" x14ac:dyDescent="0.25">
      <c r="B817" s="137" t="s">
        <v>1888</v>
      </c>
      <c r="C817" s="137" t="s">
        <v>1889</v>
      </c>
      <c r="D817" s="137">
        <v>1991</v>
      </c>
      <c r="E817" s="137" t="s">
        <v>12</v>
      </c>
      <c r="F817" s="137" t="s">
        <v>30</v>
      </c>
      <c r="G817" s="137" t="s">
        <v>41</v>
      </c>
      <c r="H817" s="137" t="s">
        <v>13</v>
      </c>
      <c r="I817" s="137" t="s">
        <v>86</v>
      </c>
      <c r="J817" s="137" t="s">
        <v>291</v>
      </c>
      <c r="K817" s="137" t="s">
        <v>292</v>
      </c>
      <c r="L817" s="137"/>
      <c r="M817" s="137"/>
      <c r="N817" s="137"/>
    </row>
    <row r="818" spans="2:14" ht="45" hidden="1" x14ac:dyDescent="0.25">
      <c r="B818" s="137" t="s">
        <v>1890</v>
      </c>
      <c r="C818" s="137" t="s">
        <v>1891</v>
      </c>
      <c r="D818" s="137">
        <v>1989</v>
      </c>
      <c r="E818" s="137" t="s">
        <v>12</v>
      </c>
      <c r="F818" s="137" t="s">
        <v>30</v>
      </c>
      <c r="G818" s="137" t="s">
        <v>41</v>
      </c>
      <c r="H818" s="137" t="s">
        <v>13</v>
      </c>
      <c r="I818" s="137" t="s">
        <v>92</v>
      </c>
      <c r="J818" s="137" t="s">
        <v>6351</v>
      </c>
      <c r="K818" s="137" t="s">
        <v>6352</v>
      </c>
      <c r="L818" s="137"/>
      <c r="M818" s="137"/>
      <c r="N818" s="137"/>
    </row>
    <row r="819" spans="2:14" ht="30" hidden="1" x14ac:dyDescent="0.25">
      <c r="B819" s="137" t="s">
        <v>1892</v>
      </c>
      <c r="C819" s="137" t="s">
        <v>1893</v>
      </c>
      <c r="D819" s="137">
        <v>1993</v>
      </c>
      <c r="E819" s="137" t="s">
        <v>12</v>
      </c>
      <c r="F819" s="137" t="s">
        <v>30</v>
      </c>
      <c r="G819" s="137" t="s">
        <v>41</v>
      </c>
      <c r="H819" s="137" t="s">
        <v>13</v>
      </c>
      <c r="I819" s="137" t="s">
        <v>31</v>
      </c>
      <c r="J819" s="137" t="s">
        <v>6330</v>
      </c>
      <c r="K819" s="137" t="s">
        <v>6331</v>
      </c>
      <c r="L819" s="137"/>
      <c r="M819" s="137"/>
      <c r="N819" s="137"/>
    </row>
    <row r="820" spans="2:14" ht="45" hidden="1" x14ac:dyDescent="0.25">
      <c r="B820" s="137" t="s">
        <v>1894</v>
      </c>
      <c r="C820" s="137" t="s">
        <v>1895</v>
      </c>
      <c r="D820" s="137">
        <v>1991</v>
      </c>
      <c r="E820" s="137" t="s">
        <v>12</v>
      </c>
      <c r="F820" s="137" t="s">
        <v>488</v>
      </c>
      <c r="G820" s="137" t="s">
        <v>41</v>
      </c>
      <c r="H820" s="137" t="s">
        <v>11</v>
      </c>
      <c r="I820" s="137" t="s">
        <v>92</v>
      </c>
      <c r="J820" s="137" t="s">
        <v>298</v>
      </c>
      <c r="K820" s="137" t="s">
        <v>299</v>
      </c>
      <c r="L820" s="137"/>
      <c r="M820" s="137"/>
      <c r="N820" s="137"/>
    </row>
    <row r="821" spans="2:14" ht="45" hidden="1" x14ac:dyDescent="0.25">
      <c r="B821" s="137" t="s">
        <v>1896</v>
      </c>
      <c r="C821" s="137" t="s">
        <v>1897</v>
      </c>
      <c r="D821" s="137">
        <v>1988</v>
      </c>
      <c r="E821" s="137" t="s">
        <v>12</v>
      </c>
      <c r="F821" s="137" t="s">
        <v>30</v>
      </c>
      <c r="G821" s="137" t="s">
        <v>41</v>
      </c>
      <c r="H821" s="137" t="s">
        <v>13</v>
      </c>
      <c r="I821" s="137" t="s">
        <v>79</v>
      </c>
      <c r="J821" s="137" t="s">
        <v>296</v>
      </c>
      <c r="K821" s="137" t="s">
        <v>297</v>
      </c>
      <c r="L821" s="137"/>
      <c r="M821" s="137"/>
      <c r="N821" s="137"/>
    </row>
    <row r="822" spans="2:14" ht="30" hidden="1" x14ac:dyDescent="0.25">
      <c r="B822" s="137" t="s">
        <v>1898</v>
      </c>
      <c r="C822" s="137" t="s">
        <v>1899</v>
      </c>
      <c r="D822" s="137">
        <v>1993</v>
      </c>
      <c r="E822" s="137" t="s">
        <v>12</v>
      </c>
      <c r="F822" s="137" t="s">
        <v>161</v>
      </c>
      <c r="G822" s="137" t="s">
        <v>41</v>
      </c>
      <c r="H822" s="137" t="s">
        <v>29</v>
      </c>
      <c r="I822" s="137"/>
      <c r="J822" s="137" t="s">
        <v>6245</v>
      </c>
      <c r="K822" s="137" t="s">
        <v>6246</v>
      </c>
      <c r="L822" s="137"/>
      <c r="M822" s="137"/>
      <c r="N822" s="137"/>
    </row>
    <row r="823" spans="2:14" ht="45" hidden="1" x14ac:dyDescent="0.25">
      <c r="B823" s="137" t="s">
        <v>1900</v>
      </c>
      <c r="C823" s="137" t="s">
        <v>1901</v>
      </c>
      <c r="D823" s="137">
        <v>1993</v>
      </c>
      <c r="E823" s="137" t="s">
        <v>12</v>
      </c>
      <c r="F823" s="137" t="s">
        <v>30</v>
      </c>
      <c r="G823" s="137" t="s">
        <v>41</v>
      </c>
      <c r="H823" s="137" t="s">
        <v>18</v>
      </c>
      <c r="I823" s="137" t="s">
        <v>23</v>
      </c>
      <c r="J823" s="137" t="s">
        <v>296</v>
      </c>
      <c r="K823" s="137" t="s">
        <v>297</v>
      </c>
      <c r="L823" s="137"/>
      <c r="M823" s="137"/>
      <c r="N823" s="137"/>
    </row>
    <row r="824" spans="2:14" ht="30" hidden="1" x14ac:dyDescent="0.25">
      <c r="B824" s="137" t="s">
        <v>1902</v>
      </c>
      <c r="C824" s="137" t="s">
        <v>1903</v>
      </c>
      <c r="D824" s="137">
        <v>1991</v>
      </c>
      <c r="E824" s="137" t="s">
        <v>12</v>
      </c>
      <c r="F824" s="137" t="s">
        <v>30</v>
      </c>
      <c r="G824" s="137" t="s">
        <v>76</v>
      </c>
      <c r="H824" s="137" t="s">
        <v>18</v>
      </c>
      <c r="I824" s="137" t="s">
        <v>6353</v>
      </c>
      <c r="J824" s="137" t="s">
        <v>296</v>
      </c>
      <c r="K824" s="137" t="s">
        <v>297</v>
      </c>
      <c r="L824" s="137"/>
      <c r="M824" s="137"/>
      <c r="N824" s="137"/>
    </row>
    <row r="825" spans="2:14" ht="30" hidden="1" x14ac:dyDescent="0.25">
      <c r="B825" s="137" t="s">
        <v>1904</v>
      </c>
      <c r="C825" s="137" t="s">
        <v>1905</v>
      </c>
      <c r="D825" s="137">
        <v>1990</v>
      </c>
      <c r="E825" s="137" t="s">
        <v>12</v>
      </c>
      <c r="F825" s="137" t="s">
        <v>30</v>
      </c>
      <c r="G825" s="137" t="s">
        <v>76</v>
      </c>
      <c r="H825" s="137" t="s">
        <v>13</v>
      </c>
      <c r="I825" s="137" t="s">
        <v>31</v>
      </c>
      <c r="J825" s="137" t="s">
        <v>296</v>
      </c>
      <c r="K825" s="137" t="s">
        <v>297</v>
      </c>
      <c r="L825" s="137"/>
      <c r="M825" s="137"/>
      <c r="N825" s="137"/>
    </row>
    <row r="826" spans="2:14" ht="30" hidden="1" x14ac:dyDescent="0.25">
      <c r="B826" s="137" t="s">
        <v>1906</v>
      </c>
      <c r="C826" s="137" t="s">
        <v>1907</v>
      </c>
      <c r="D826" s="137">
        <v>1989</v>
      </c>
      <c r="E826" s="137" t="s">
        <v>12</v>
      </c>
      <c r="F826" s="137" t="s">
        <v>32</v>
      </c>
      <c r="G826" s="137" t="s">
        <v>76</v>
      </c>
      <c r="H826" s="137" t="s">
        <v>13</v>
      </c>
      <c r="I826" s="137" t="s">
        <v>31</v>
      </c>
      <c r="J826" s="137" t="s">
        <v>291</v>
      </c>
      <c r="K826" s="137" t="s">
        <v>292</v>
      </c>
      <c r="L826" s="137"/>
      <c r="M826" s="137"/>
      <c r="N826" s="137"/>
    </row>
    <row r="827" spans="2:14" ht="45" hidden="1" x14ac:dyDescent="0.25">
      <c r="B827" s="137" t="s">
        <v>1908</v>
      </c>
      <c r="C827" s="137" t="s">
        <v>1909</v>
      </c>
      <c r="D827" s="137">
        <v>1993</v>
      </c>
      <c r="E827" s="137" t="s">
        <v>12</v>
      </c>
      <c r="F827" s="137" t="s">
        <v>30</v>
      </c>
      <c r="G827" s="137" t="s">
        <v>76</v>
      </c>
      <c r="H827" s="137" t="s">
        <v>11</v>
      </c>
      <c r="I827" s="137" t="s">
        <v>23</v>
      </c>
      <c r="J827" s="137" t="s">
        <v>296</v>
      </c>
      <c r="K827" s="137" t="s">
        <v>297</v>
      </c>
      <c r="L827" s="137"/>
      <c r="M827" s="137"/>
      <c r="N827" s="137"/>
    </row>
    <row r="828" spans="2:14" ht="30" hidden="1" x14ac:dyDescent="0.25">
      <c r="B828" s="137" t="s">
        <v>1910</v>
      </c>
      <c r="C828" s="137" t="s">
        <v>1911</v>
      </c>
      <c r="D828" s="137">
        <v>1991</v>
      </c>
      <c r="E828" s="137" t="s">
        <v>12</v>
      </c>
      <c r="F828" s="137" t="s">
        <v>30</v>
      </c>
      <c r="G828" s="137" t="s">
        <v>76</v>
      </c>
      <c r="H828" s="137" t="s">
        <v>11</v>
      </c>
      <c r="I828" s="137" t="s">
        <v>6285</v>
      </c>
      <c r="J828" s="137" t="s">
        <v>291</v>
      </c>
      <c r="K828" s="137" t="s">
        <v>292</v>
      </c>
      <c r="L828" s="137"/>
      <c r="M828" s="137"/>
      <c r="N828" s="137"/>
    </row>
    <row r="829" spans="2:14" ht="30" hidden="1" x14ac:dyDescent="0.25">
      <c r="B829" s="137" t="s">
        <v>1912</v>
      </c>
      <c r="C829" s="137" t="s">
        <v>1913</v>
      </c>
      <c r="D829" s="137">
        <v>1986</v>
      </c>
      <c r="E829" s="137" t="s">
        <v>12</v>
      </c>
      <c r="F829" s="137" t="s">
        <v>30</v>
      </c>
      <c r="G829" s="137" t="s">
        <v>76</v>
      </c>
      <c r="H829" s="137" t="s">
        <v>13</v>
      </c>
      <c r="I829" s="137" t="s">
        <v>26</v>
      </c>
      <c r="J829" s="137" t="s">
        <v>296</v>
      </c>
      <c r="K829" s="137" t="s">
        <v>297</v>
      </c>
      <c r="L829" s="137"/>
      <c r="M829" s="137"/>
      <c r="N829" s="137"/>
    </row>
    <row r="830" spans="2:14" ht="45" hidden="1" x14ac:dyDescent="0.25">
      <c r="B830" s="137" t="s">
        <v>1914</v>
      </c>
      <c r="C830" s="137" t="s">
        <v>378</v>
      </c>
      <c r="D830" s="137">
        <v>1991</v>
      </c>
      <c r="E830" s="137" t="s">
        <v>12</v>
      </c>
      <c r="F830" s="137" t="s">
        <v>124</v>
      </c>
      <c r="G830" s="137" t="s">
        <v>76</v>
      </c>
      <c r="H830" s="137" t="s">
        <v>18</v>
      </c>
      <c r="I830" s="137" t="s">
        <v>23</v>
      </c>
      <c r="J830" s="137" t="s">
        <v>300</v>
      </c>
      <c r="K830" s="137" t="s">
        <v>301</v>
      </c>
      <c r="L830" s="137"/>
      <c r="M830" s="137"/>
      <c r="N830" s="137"/>
    </row>
    <row r="831" spans="2:14" ht="30" hidden="1" x14ac:dyDescent="0.25">
      <c r="B831" s="137" t="s">
        <v>1915</v>
      </c>
      <c r="C831" s="137" t="s">
        <v>1916</v>
      </c>
      <c r="D831" s="137">
        <v>1991</v>
      </c>
      <c r="E831" s="137" t="s">
        <v>12</v>
      </c>
      <c r="F831" s="137" t="s">
        <v>32</v>
      </c>
      <c r="G831" s="137" t="s">
        <v>76</v>
      </c>
      <c r="H831" s="137" t="s">
        <v>13</v>
      </c>
      <c r="I831" s="137" t="s">
        <v>31</v>
      </c>
      <c r="J831" s="137" t="s">
        <v>296</v>
      </c>
      <c r="K831" s="137" t="s">
        <v>297</v>
      </c>
      <c r="L831" s="137"/>
      <c r="M831" s="137"/>
      <c r="N831" s="137"/>
    </row>
    <row r="832" spans="2:14" ht="30" hidden="1" x14ac:dyDescent="0.25">
      <c r="B832" s="137" t="s">
        <v>1917</v>
      </c>
      <c r="C832" s="137" t="s">
        <v>1918</v>
      </c>
      <c r="D832" s="137">
        <v>1986</v>
      </c>
      <c r="E832" s="137" t="s">
        <v>12</v>
      </c>
      <c r="F832" s="137" t="s">
        <v>37</v>
      </c>
      <c r="G832" s="137" t="s">
        <v>76</v>
      </c>
      <c r="H832" s="137" t="s">
        <v>11</v>
      </c>
      <c r="I832" s="137" t="s">
        <v>26</v>
      </c>
      <c r="J832" s="137" t="s">
        <v>296</v>
      </c>
      <c r="K832" s="137" t="s">
        <v>297</v>
      </c>
      <c r="L832" s="137"/>
      <c r="M832" s="137"/>
      <c r="N832" s="137"/>
    </row>
    <row r="833" spans="2:14" ht="30" hidden="1" x14ac:dyDescent="0.25">
      <c r="B833" s="137" t="s">
        <v>1919</v>
      </c>
      <c r="C833" s="137" t="s">
        <v>1920</v>
      </c>
      <c r="D833" s="137">
        <v>1990</v>
      </c>
      <c r="E833" s="137" t="s">
        <v>12</v>
      </c>
      <c r="F833" s="137" t="s">
        <v>32</v>
      </c>
      <c r="G833" s="137" t="s">
        <v>76</v>
      </c>
      <c r="H833" s="137" t="s">
        <v>13</v>
      </c>
      <c r="I833" s="137" t="s">
        <v>6338</v>
      </c>
      <c r="J833" s="137" t="s">
        <v>291</v>
      </c>
      <c r="K833" s="137" t="s">
        <v>292</v>
      </c>
      <c r="L833" s="137"/>
      <c r="M833" s="137"/>
      <c r="N833" s="137"/>
    </row>
    <row r="834" spans="2:14" ht="30" hidden="1" x14ac:dyDescent="0.25">
      <c r="B834" s="137" t="s">
        <v>1921</v>
      </c>
      <c r="C834" s="137" t="s">
        <v>1922</v>
      </c>
      <c r="D834" s="137">
        <v>1995</v>
      </c>
      <c r="E834" s="137" t="s">
        <v>12</v>
      </c>
      <c r="F834" s="137" t="s">
        <v>32</v>
      </c>
      <c r="G834" s="137" t="s">
        <v>76</v>
      </c>
      <c r="H834" s="137" t="s">
        <v>13</v>
      </c>
      <c r="I834" s="137" t="s">
        <v>170</v>
      </c>
      <c r="J834" s="137" t="s">
        <v>296</v>
      </c>
      <c r="K834" s="137" t="s">
        <v>297</v>
      </c>
      <c r="L834" s="137"/>
      <c r="M834" s="137"/>
      <c r="N834" s="137"/>
    </row>
    <row r="835" spans="2:14" ht="30" hidden="1" x14ac:dyDescent="0.25">
      <c r="B835" s="137" t="s">
        <v>1923</v>
      </c>
      <c r="C835" s="137" t="s">
        <v>1924</v>
      </c>
      <c r="D835" s="137">
        <v>1989</v>
      </c>
      <c r="E835" s="137" t="s">
        <v>12</v>
      </c>
      <c r="F835" s="137" t="s">
        <v>413</v>
      </c>
      <c r="G835" s="137" t="s">
        <v>76</v>
      </c>
      <c r="H835" s="137" t="s">
        <v>11</v>
      </c>
      <c r="I835" s="137" t="s">
        <v>170</v>
      </c>
      <c r="J835" s="137" t="s">
        <v>296</v>
      </c>
      <c r="K835" s="137" t="s">
        <v>297</v>
      </c>
      <c r="L835" s="137"/>
      <c r="M835" s="137"/>
      <c r="N835" s="137"/>
    </row>
    <row r="836" spans="2:14" ht="30" hidden="1" x14ac:dyDescent="0.25">
      <c r="B836" s="137" t="s">
        <v>1925</v>
      </c>
      <c r="C836" s="137" t="s">
        <v>1926</v>
      </c>
      <c r="D836" s="137">
        <v>1992</v>
      </c>
      <c r="E836" s="137" t="s">
        <v>12</v>
      </c>
      <c r="F836" s="137" t="s">
        <v>111</v>
      </c>
      <c r="G836" s="137" t="s">
        <v>76</v>
      </c>
      <c r="H836" s="137" t="s">
        <v>13</v>
      </c>
      <c r="I836" s="137" t="s">
        <v>128</v>
      </c>
      <c r="J836" s="137" t="s">
        <v>6261</v>
      </c>
      <c r="K836" s="137" t="s">
        <v>6262</v>
      </c>
      <c r="L836" s="137"/>
      <c r="M836" s="137"/>
      <c r="N836" s="137"/>
    </row>
    <row r="837" spans="2:14" ht="30" hidden="1" x14ac:dyDescent="0.25">
      <c r="B837" s="137" t="s">
        <v>1927</v>
      </c>
      <c r="C837" s="137" t="s">
        <v>1928</v>
      </c>
      <c r="D837" s="137">
        <v>1995</v>
      </c>
      <c r="E837" s="137" t="s">
        <v>10</v>
      </c>
      <c r="F837" s="137" t="s">
        <v>164</v>
      </c>
      <c r="G837" s="137" t="s">
        <v>76</v>
      </c>
      <c r="H837" s="137" t="s">
        <v>11</v>
      </c>
      <c r="I837" s="137" t="s">
        <v>6354</v>
      </c>
      <c r="J837" s="137" t="s">
        <v>296</v>
      </c>
      <c r="K837" s="137" t="s">
        <v>297</v>
      </c>
      <c r="L837" s="137"/>
      <c r="M837" s="137"/>
      <c r="N837" s="137"/>
    </row>
    <row r="838" spans="2:14" ht="30" hidden="1" x14ac:dyDescent="0.25">
      <c r="B838" s="137" t="s">
        <v>1929</v>
      </c>
      <c r="C838" s="137" t="s">
        <v>1930</v>
      </c>
      <c r="D838" s="137">
        <v>1988</v>
      </c>
      <c r="E838" s="137" t="s">
        <v>12</v>
      </c>
      <c r="F838" s="137" t="s">
        <v>161</v>
      </c>
      <c r="G838" s="137" t="s">
        <v>76</v>
      </c>
      <c r="H838" s="137" t="s">
        <v>29</v>
      </c>
      <c r="I838" s="137"/>
      <c r="J838" s="137" t="s">
        <v>6245</v>
      </c>
      <c r="K838" s="137" t="s">
        <v>6246</v>
      </c>
      <c r="L838" s="137"/>
      <c r="M838" s="137"/>
      <c r="N838" s="137"/>
    </row>
    <row r="839" spans="2:14" ht="45" hidden="1" x14ac:dyDescent="0.25">
      <c r="B839" s="137" t="s">
        <v>1931</v>
      </c>
      <c r="C839" s="137" t="s">
        <v>1932</v>
      </c>
      <c r="D839" s="137">
        <v>1985</v>
      </c>
      <c r="E839" s="137" t="s">
        <v>12</v>
      </c>
      <c r="F839" s="137" t="s">
        <v>30</v>
      </c>
      <c r="G839" s="137" t="s">
        <v>76</v>
      </c>
      <c r="H839" s="137" t="s">
        <v>13</v>
      </c>
      <c r="I839" s="137" t="s">
        <v>79</v>
      </c>
      <c r="J839" s="137" t="s">
        <v>296</v>
      </c>
      <c r="K839" s="137" t="s">
        <v>297</v>
      </c>
      <c r="L839" s="137"/>
      <c r="M839" s="137"/>
      <c r="N839" s="137"/>
    </row>
    <row r="840" spans="2:14" ht="30" hidden="1" x14ac:dyDescent="0.25">
      <c r="B840" s="137" t="s">
        <v>1933</v>
      </c>
      <c r="C840" s="137" t="s">
        <v>1934</v>
      </c>
      <c r="D840" s="137">
        <v>1991</v>
      </c>
      <c r="E840" s="137" t="s">
        <v>12</v>
      </c>
      <c r="F840" s="137" t="s">
        <v>32</v>
      </c>
      <c r="G840" s="137" t="s">
        <v>76</v>
      </c>
      <c r="H840" s="137" t="s">
        <v>13</v>
      </c>
      <c r="I840" s="137" t="s">
        <v>6341</v>
      </c>
      <c r="J840" s="137" t="s">
        <v>291</v>
      </c>
      <c r="K840" s="137" t="s">
        <v>292</v>
      </c>
      <c r="L840" s="137"/>
      <c r="M840" s="137"/>
      <c r="N840" s="137"/>
    </row>
    <row r="841" spans="2:14" ht="30" hidden="1" x14ac:dyDescent="0.25">
      <c r="B841" s="137" t="s">
        <v>1935</v>
      </c>
      <c r="C841" s="137" t="s">
        <v>1936</v>
      </c>
      <c r="D841" s="137">
        <v>1991</v>
      </c>
      <c r="E841" s="137" t="s">
        <v>12</v>
      </c>
      <c r="F841" s="137" t="s">
        <v>30</v>
      </c>
      <c r="G841" s="137" t="s">
        <v>76</v>
      </c>
      <c r="H841" s="137" t="s">
        <v>18</v>
      </c>
      <c r="I841" s="137" t="s">
        <v>6278</v>
      </c>
      <c r="J841" s="137" t="s">
        <v>296</v>
      </c>
      <c r="K841" s="137" t="s">
        <v>297</v>
      </c>
      <c r="L841" s="137"/>
      <c r="M841" s="137"/>
      <c r="N841" s="137"/>
    </row>
    <row r="842" spans="2:14" ht="30" hidden="1" x14ac:dyDescent="0.25">
      <c r="B842" s="137" t="s">
        <v>1937</v>
      </c>
      <c r="C842" s="137" t="s">
        <v>1938</v>
      </c>
      <c r="D842" s="137">
        <v>1994</v>
      </c>
      <c r="E842" s="137" t="s">
        <v>12</v>
      </c>
      <c r="F842" s="137" t="s">
        <v>161</v>
      </c>
      <c r="G842" s="137" t="s">
        <v>76</v>
      </c>
      <c r="H842" s="137" t="s">
        <v>29</v>
      </c>
      <c r="I842" s="137"/>
      <c r="J842" s="137" t="s">
        <v>6245</v>
      </c>
      <c r="K842" s="137" t="s">
        <v>6246</v>
      </c>
      <c r="L842" s="137"/>
      <c r="M842" s="137"/>
      <c r="N842" s="137"/>
    </row>
    <row r="843" spans="2:14" ht="45" hidden="1" x14ac:dyDescent="0.25">
      <c r="B843" s="137" t="s">
        <v>1939</v>
      </c>
      <c r="C843" s="137" t="s">
        <v>1940</v>
      </c>
      <c r="D843" s="137">
        <v>1994</v>
      </c>
      <c r="E843" s="137" t="s">
        <v>12</v>
      </c>
      <c r="F843" s="137" t="s">
        <v>124</v>
      </c>
      <c r="G843" s="137" t="s">
        <v>76</v>
      </c>
      <c r="H843" s="137" t="s">
        <v>11</v>
      </c>
      <c r="I843" s="137" t="s">
        <v>122</v>
      </c>
      <c r="J843" s="137" t="s">
        <v>6351</v>
      </c>
      <c r="K843" s="137" t="s">
        <v>6352</v>
      </c>
      <c r="L843" s="137"/>
      <c r="M843" s="137"/>
      <c r="N843" s="137"/>
    </row>
    <row r="844" spans="2:14" ht="30" hidden="1" x14ac:dyDescent="0.25">
      <c r="B844" s="137" t="s">
        <v>1941</v>
      </c>
      <c r="C844" s="137" t="s">
        <v>1942</v>
      </c>
      <c r="D844" s="137">
        <v>1991</v>
      </c>
      <c r="E844" s="137" t="s">
        <v>12</v>
      </c>
      <c r="F844" s="137" t="s">
        <v>37</v>
      </c>
      <c r="G844" s="137" t="s">
        <v>76</v>
      </c>
      <c r="H844" s="137" t="s">
        <v>11</v>
      </c>
      <c r="I844" s="137" t="s">
        <v>122</v>
      </c>
      <c r="J844" s="137" t="s">
        <v>6355</v>
      </c>
      <c r="K844" s="137" t="s">
        <v>6356</v>
      </c>
      <c r="L844" s="137"/>
      <c r="M844" s="137"/>
      <c r="N844" s="137"/>
    </row>
    <row r="845" spans="2:14" ht="30" hidden="1" x14ac:dyDescent="0.25">
      <c r="B845" s="137" t="s">
        <v>1943</v>
      </c>
      <c r="C845" s="137" t="s">
        <v>1944</v>
      </c>
      <c r="D845" s="137">
        <v>1992</v>
      </c>
      <c r="E845" s="137" t="s">
        <v>12</v>
      </c>
      <c r="F845" s="137" t="s">
        <v>32</v>
      </c>
      <c r="G845" s="137" t="s">
        <v>76</v>
      </c>
      <c r="H845" s="137" t="s">
        <v>13</v>
      </c>
      <c r="I845" s="137" t="s">
        <v>170</v>
      </c>
      <c r="J845" s="137" t="s">
        <v>6261</v>
      </c>
      <c r="K845" s="137" t="s">
        <v>6262</v>
      </c>
      <c r="L845" s="137"/>
      <c r="M845" s="137"/>
      <c r="N845" s="137"/>
    </row>
    <row r="846" spans="2:14" ht="60" hidden="1" x14ac:dyDescent="0.25">
      <c r="B846" s="137" t="s">
        <v>1945</v>
      </c>
      <c r="C846" s="137" t="s">
        <v>1946</v>
      </c>
      <c r="D846" s="137">
        <v>1987</v>
      </c>
      <c r="E846" s="137" t="s">
        <v>12</v>
      </c>
      <c r="F846" s="137" t="s">
        <v>30</v>
      </c>
      <c r="G846" s="137" t="s">
        <v>42</v>
      </c>
      <c r="H846" s="137" t="s">
        <v>29</v>
      </c>
      <c r="I846" s="137" t="s">
        <v>86</v>
      </c>
      <c r="J846" s="137" t="s">
        <v>296</v>
      </c>
      <c r="K846" s="137" t="s">
        <v>297</v>
      </c>
      <c r="L846" s="137">
        <v>51</v>
      </c>
      <c r="M846" s="137" t="s">
        <v>245</v>
      </c>
      <c r="N846" s="137"/>
    </row>
    <row r="847" spans="2:14" ht="60" hidden="1" x14ac:dyDescent="0.25">
      <c r="B847" s="137" t="s">
        <v>1947</v>
      </c>
      <c r="C847" s="137" t="s">
        <v>587</v>
      </c>
      <c r="D847" s="137">
        <v>1990</v>
      </c>
      <c r="E847" s="137" t="s">
        <v>12</v>
      </c>
      <c r="F847" s="137" t="s">
        <v>413</v>
      </c>
      <c r="G847" s="137" t="s">
        <v>42</v>
      </c>
      <c r="H847" s="137" t="s">
        <v>18</v>
      </c>
      <c r="I847" s="137" t="s">
        <v>6357</v>
      </c>
      <c r="J847" s="137" t="s">
        <v>296</v>
      </c>
      <c r="K847" s="137" t="s">
        <v>297</v>
      </c>
      <c r="L847" s="137">
        <v>52</v>
      </c>
      <c r="M847" s="137" t="s">
        <v>245</v>
      </c>
      <c r="N847" s="137"/>
    </row>
    <row r="848" spans="2:14" ht="60" hidden="1" x14ac:dyDescent="0.25">
      <c r="B848" s="137" t="s">
        <v>1948</v>
      </c>
      <c r="C848" s="137" t="s">
        <v>1949</v>
      </c>
      <c r="D848" s="137">
        <v>1984</v>
      </c>
      <c r="E848" s="137" t="s">
        <v>12</v>
      </c>
      <c r="F848" s="137" t="s">
        <v>32</v>
      </c>
      <c r="G848" s="137" t="s">
        <v>42</v>
      </c>
      <c r="H848" s="137" t="s">
        <v>18</v>
      </c>
      <c r="I848" s="137" t="s">
        <v>28</v>
      </c>
      <c r="J848" s="137" t="s">
        <v>291</v>
      </c>
      <c r="K848" s="137" t="s">
        <v>292</v>
      </c>
      <c r="L848" s="137">
        <v>50</v>
      </c>
      <c r="M848" s="137" t="s">
        <v>245</v>
      </c>
      <c r="N848" s="137"/>
    </row>
    <row r="849" spans="2:14" ht="60" hidden="1" x14ac:dyDescent="0.25">
      <c r="B849" s="137" t="s">
        <v>1950</v>
      </c>
      <c r="C849" s="137" t="s">
        <v>1951</v>
      </c>
      <c r="D849" s="137">
        <v>1982</v>
      </c>
      <c r="E849" s="137" t="s">
        <v>12</v>
      </c>
      <c r="F849" s="137" t="s">
        <v>30</v>
      </c>
      <c r="G849" s="137" t="s">
        <v>42</v>
      </c>
      <c r="H849" s="137" t="s">
        <v>6289</v>
      </c>
      <c r="I849" s="137" t="s">
        <v>175</v>
      </c>
      <c r="J849" s="137" t="s">
        <v>296</v>
      </c>
      <c r="K849" s="137" t="s">
        <v>297</v>
      </c>
      <c r="L849" s="137">
        <v>56</v>
      </c>
      <c r="M849" s="137" t="s">
        <v>245</v>
      </c>
      <c r="N849" s="137"/>
    </row>
    <row r="850" spans="2:14" ht="60" hidden="1" x14ac:dyDescent="0.25">
      <c r="B850" s="137" t="s">
        <v>1952</v>
      </c>
      <c r="C850" s="137" t="s">
        <v>1953</v>
      </c>
      <c r="D850" s="137">
        <v>1986</v>
      </c>
      <c r="E850" s="137" t="s">
        <v>12</v>
      </c>
      <c r="F850" s="137" t="s">
        <v>30</v>
      </c>
      <c r="G850" s="137" t="s">
        <v>42</v>
      </c>
      <c r="H850" s="137" t="s">
        <v>18</v>
      </c>
      <c r="I850" s="137" t="s">
        <v>170</v>
      </c>
      <c r="J850" s="137" t="s">
        <v>296</v>
      </c>
      <c r="K850" s="137" t="s">
        <v>297</v>
      </c>
      <c r="L850" s="137">
        <v>51</v>
      </c>
      <c r="M850" s="137" t="s">
        <v>245</v>
      </c>
      <c r="N850" s="137"/>
    </row>
    <row r="851" spans="2:14" ht="60" hidden="1" x14ac:dyDescent="0.25">
      <c r="B851" s="137" t="s">
        <v>1954</v>
      </c>
      <c r="C851" s="137" t="s">
        <v>1955</v>
      </c>
      <c r="D851" s="137">
        <v>1989</v>
      </c>
      <c r="E851" s="137" t="s">
        <v>12</v>
      </c>
      <c r="F851" s="137" t="s">
        <v>30</v>
      </c>
      <c r="G851" s="137" t="s">
        <v>42</v>
      </c>
      <c r="H851" s="137" t="s">
        <v>18</v>
      </c>
      <c r="I851" s="137" t="s">
        <v>28</v>
      </c>
      <c r="J851" s="137" t="s">
        <v>296</v>
      </c>
      <c r="K851" s="137" t="s">
        <v>297</v>
      </c>
      <c r="L851" s="137">
        <v>52</v>
      </c>
      <c r="M851" s="137" t="s">
        <v>245</v>
      </c>
      <c r="N851" s="137"/>
    </row>
    <row r="852" spans="2:14" ht="60" hidden="1" x14ac:dyDescent="0.25">
      <c r="B852" s="137" t="s">
        <v>1956</v>
      </c>
      <c r="C852" s="137" t="s">
        <v>1957</v>
      </c>
      <c r="D852" s="137">
        <v>1983</v>
      </c>
      <c r="E852" s="137" t="s">
        <v>12</v>
      </c>
      <c r="F852" s="137" t="s">
        <v>30</v>
      </c>
      <c r="G852" s="137" t="s">
        <v>42</v>
      </c>
      <c r="H852" s="137" t="s">
        <v>6289</v>
      </c>
      <c r="I852" s="137" t="s">
        <v>93</v>
      </c>
      <c r="J852" s="137" t="s">
        <v>291</v>
      </c>
      <c r="K852" s="137" t="s">
        <v>292</v>
      </c>
      <c r="L852" s="137">
        <v>50</v>
      </c>
      <c r="M852" s="137" t="s">
        <v>245</v>
      </c>
      <c r="N852" s="137"/>
    </row>
    <row r="853" spans="2:14" ht="60" hidden="1" x14ac:dyDescent="0.25">
      <c r="B853" s="137" t="s">
        <v>1958</v>
      </c>
      <c r="C853" s="137" t="s">
        <v>1959</v>
      </c>
      <c r="D853" s="137">
        <v>1990</v>
      </c>
      <c r="E853" s="137" t="s">
        <v>12</v>
      </c>
      <c r="F853" s="137" t="s">
        <v>30</v>
      </c>
      <c r="G853" s="137" t="s">
        <v>42</v>
      </c>
      <c r="H853" s="137" t="s">
        <v>13</v>
      </c>
      <c r="I853" s="137" t="s">
        <v>22</v>
      </c>
      <c r="J853" s="137" t="s">
        <v>296</v>
      </c>
      <c r="K853" s="137" t="s">
        <v>297</v>
      </c>
      <c r="L853" s="137">
        <v>56</v>
      </c>
      <c r="M853" s="137" t="s">
        <v>245</v>
      </c>
      <c r="N853" s="137"/>
    </row>
    <row r="854" spans="2:14" ht="60" hidden="1" x14ac:dyDescent="0.25">
      <c r="B854" s="137" t="s">
        <v>1960</v>
      </c>
      <c r="C854" s="137" t="s">
        <v>1961</v>
      </c>
      <c r="D854" s="137">
        <v>1993</v>
      </c>
      <c r="E854" s="137" t="s">
        <v>12</v>
      </c>
      <c r="F854" s="137" t="s">
        <v>30</v>
      </c>
      <c r="G854" s="137" t="s">
        <v>42</v>
      </c>
      <c r="H854" s="137" t="s">
        <v>11</v>
      </c>
      <c r="I854" s="137" t="s">
        <v>79</v>
      </c>
      <c r="J854" s="137" t="s">
        <v>296</v>
      </c>
      <c r="K854" s="137" t="s">
        <v>297</v>
      </c>
      <c r="L854" s="137">
        <v>51</v>
      </c>
      <c r="M854" s="137" t="s">
        <v>245</v>
      </c>
      <c r="N854" s="137"/>
    </row>
    <row r="855" spans="2:14" ht="60" hidden="1" x14ac:dyDescent="0.25">
      <c r="B855" s="137" t="s">
        <v>1962</v>
      </c>
      <c r="C855" s="137" t="s">
        <v>1963</v>
      </c>
      <c r="D855" s="137">
        <v>1992</v>
      </c>
      <c r="E855" s="137" t="s">
        <v>12</v>
      </c>
      <c r="F855" s="137" t="s">
        <v>161</v>
      </c>
      <c r="G855" s="137" t="s">
        <v>42</v>
      </c>
      <c r="H855" s="137" t="s">
        <v>29</v>
      </c>
      <c r="I855" s="137" t="s">
        <v>14</v>
      </c>
      <c r="J855" s="137" t="s">
        <v>6358</v>
      </c>
      <c r="K855" s="137" t="s">
        <v>6359</v>
      </c>
      <c r="L855" s="137">
        <v>52</v>
      </c>
      <c r="M855" s="137" t="s">
        <v>245</v>
      </c>
      <c r="N855" s="137"/>
    </row>
    <row r="856" spans="2:14" ht="60" hidden="1" x14ac:dyDescent="0.25">
      <c r="B856" s="137" t="s">
        <v>1964</v>
      </c>
      <c r="C856" s="137" t="s">
        <v>1965</v>
      </c>
      <c r="D856" s="137">
        <v>1994</v>
      </c>
      <c r="E856" s="137" t="s">
        <v>12</v>
      </c>
      <c r="F856" s="137" t="s">
        <v>30</v>
      </c>
      <c r="G856" s="137" t="s">
        <v>42</v>
      </c>
      <c r="H856" s="137" t="s">
        <v>13</v>
      </c>
      <c r="I856" s="137" t="s">
        <v>6249</v>
      </c>
      <c r="J856" s="137" t="s">
        <v>6261</v>
      </c>
      <c r="K856" s="137" t="s">
        <v>6262</v>
      </c>
      <c r="L856" s="137">
        <v>56</v>
      </c>
      <c r="M856" s="137" t="s">
        <v>245</v>
      </c>
      <c r="N856" s="137"/>
    </row>
    <row r="857" spans="2:14" ht="60" hidden="1" x14ac:dyDescent="0.25">
      <c r="B857" s="137" t="s">
        <v>1966</v>
      </c>
      <c r="C857" s="137" t="s">
        <v>1967</v>
      </c>
      <c r="D857" s="137">
        <v>1991</v>
      </c>
      <c r="E857" s="137" t="s">
        <v>12</v>
      </c>
      <c r="F857" s="137" t="s">
        <v>30</v>
      </c>
      <c r="G857" s="137" t="s">
        <v>42</v>
      </c>
      <c r="H857" s="137" t="s">
        <v>13</v>
      </c>
      <c r="I857" s="137" t="s">
        <v>24</v>
      </c>
      <c r="J857" s="137" t="s">
        <v>296</v>
      </c>
      <c r="K857" s="137" t="s">
        <v>297</v>
      </c>
      <c r="L857" s="137">
        <v>51</v>
      </c>
      <c r="M857" s="137" t="s">
        <v>245</v>
      </c>
      <c r="N857" s="137"/>
    </row>
    <row r="858" spans="2:14" ht="60" hidden="1" x14ac:dyDescent="0.25">
      <c r="B858" s="137" t="s">
        <v>1968</v>
      </c>
      <c r="C858" s="137" t="s">
        <v>1969</v>
      </c>
      <c r="D858" s="137">
        <v>1981</v>
      </c>
      <c r="E858" s="137" t="s">
        <v>12</v>
      </c>
      <c r="F858" s="137" t="s">
        <v>30</v>
      </c>
      <c r="G858" s="137" t="s">
        <v>42</v>
      </c>
      <c r="H858" s="137" t="s">
        <v>176</v>
      </c>
      <c r="I858" s="137"/>
      <c r="J858" s="137" t="s">
        <v>296</v>
      </c>
      <c r="K858" s="137" t="s">
        <v>297</v>
      </c>
      <c r="L858" s="137">
        <v>52</v>
      </c>
      <c r="M858" s="137" t="s">
        <v>245</v>
      </c>
      <c r="N858" s="137"/>
    </row>
    <row r="859" spans="2:14" ht="60" hidden="1" x14ac:dyDescent="0.25">
      <c r="B859" s="137" t="s">
        <v>1970</v>
      </c>
      <c r="C859" s="137" t="s">
        <v>1971</v>
      </c>
      <c r="D859" s="137">
        <v>1992</v>
      </c>
      <c r="E859" s="137" t="s">
        <v>12</v>
      </c>
      <c r="F859" s="137" t="s">
        <v>32</v>
      </c>
      <c r="G859" s="137" t="s">
        <v>42</v>
      </c>
      <c r="H859" s="137" t="s">
        <v>6256</v>
      </c>
      <c r="I859" s="137" t="s">
        <v>6252</v>
      </c>
      <c r="J859" s="137" t="s">
        <v>6261</v>
      </c>
      <c r="K859" s="137" t="s">
        <v>6262</v>
      </c>
      <c r="L859" s="137">
        <v>51</v>
      </c>
      <c r="M859" s="137" t="s">
        <v>245</v>
      </c>
      <c r="N859" s="137"/>
    </row>
    <row r="860" spans="2:14" ht="60" hidden="1" x14ac:dyDescent="0.25">
      <c r="B860" s="137" t="s">
        <v>1972</v>
      </c>
      <c r="C860" s="137" t="s">
        <v>1973</v>
      </c>
      <c r="D860" s="137">
        <v>1994</v>
      </c>
      <c r="E860" s="137" t="s">
        <v>12</v>
      </c>
      <c r="F860" s="137" t="s">
        <v>30</v>
      </c>
      <c r="G860" s="137" t="s">
        <v>42</v>
      </c>
      <c r="H860" s="137" t="s">
        <v>6256</v>
      </c>
      <c r="I860" s="137" t="s">
        <v>6259</v>
      </c>
      <c r="J860" s="137" t="s">
        <v>295</v>
      </c>
      <c r="K860" s="137" t="s">
        <v>292</v>
      </c>
      <c r="L860" s="137">
        <v>52</v>
      </c>
      <c r="M860" s="137" t="s">
        <v>245</v>
      </c>
      <c r="N860" s="137"/>
    </row>
    <row r="861" spans="2:14" ht="60" hidden="1" x14ac:dyDescent="0.25">
      <c r="B861" s="137" t="s">
        <v>1974</v>
      </c>
      <c r="C861" s="137" t="s">
        <v>1975</v>
      </c>
      <c r="D861" s="137">
        <v>1989</v>
      </c>
      <c r="E861" s="137" t="s">
        <v>12</v>
      </c>
      <c r="F861" s="137" t="s">
        <v>30</v>
      </c>
      <c r="G861" s="137" t="s">
        <v>42</v>
      </c>
      <c r="H861" s="137" t="s">
        <v>13</v>
      </c>
      <c r="I861" s="137" t="s">
        <v>16</v>
      </c>
      <c r="J861" s="137" t="s">
        <v>296</v>
      </c>
      <c r="K861" s="137" t="s">
        <v>297</v>
      </c>
      <c r="L861" s="137">
        <v>50</v>
      </c>
      <c r="M861" s="137" t="s">
        <v>245</v>
      </c>
      <c r="N861" s="137"/>
    </row>
    <row r="862" spans="2:14" ht="60" hidden="1" x14ac:dyDescent="0.25">
      <c r="B862" s="137" t="s">
        <v>1976</v>
      </c>
      <c r="C862" s="137" t="s">
        <v>1977</v>
      </c>
      <c r="D862" s="137">
        <v>1988</v>
      </c>
      <c r="E862" s="137" t="s">
        <v>12</v>
      </c>
      <c r="F862" s="137" t="s">
        <v>30</v>
      </c>
      <c r="G862" s="137" t="s">
        <v>42</v>
      </c>
      <c r="H862" s="137" t="s">
        <v>13</v>
      </c>
      <c r="I862" s="137" t="s">
        <v>21</v>
      </c>
      <c r="J862" s="137" t="s">
        <v>295</v>
      </c>
      <c r="K862" s="137" t="s">
        <v>292</v>
      </c>
      <c r="L862" s="137">
        <v>56</v>
      </c>
      <c r="M862" s="137" t="s">
        <v>245</v>
      </c>
      <c r="N862" s="137"/>
    </row>
    <row r="863" spans="2:14" ht="60" hidden="1" x14ac:dyDescent="0.25">
      <c r="B863" s="137" t="s">
        <v>1978</v>
      </c>
      <c r="C863" s="137" t="s">
        <v>1979</v>
      </c>
      <c r="D863" s="137">
        <v>1991</v>
      </c>
      <c r="E863" s="137" t="s">
        <v>12</v>
      </c>
      <c r="F863" s="137" t="s">
        <v>30</v>
      </c>
      <c r="G863" s="137" t="s">
        <v>42</v>
      </c>
      <c r="H863" s="137" t="s">
        <v>13</v>
      </c>
      <c r="I863" s="137" t="s">
        <v>6360</v>
      </c>
      <c r="J863" s="137" t="s">
        <v>291</v>
      </c>
      <c r="K863" s="137" t="s">
        <v>292</v>
      </c>
      <c r="L863" s="137">
        <v>51</v>
      </c>
      <c r="M863" s="137" t="s">
        <v>245</v>
      </c>
      <c r="N863" s="137"/>
    </row>
    <row r="864" spans="2:14" ht="60" hidden="1" x14ac:dyDescent="0.25">
      <c r="B864" s="137" t="s">
        <v>1980</v>
      </c>
      <c r="C864" s="137" t="s">
        <v>1981</v>
      </c>
      <c r="D864" s="137">
        <v>1992</v>
      </c>
      <c r="E864" s="137" t="s">
        <v>12</v>
      </c>
      <c r="F864" s="137" t="s">
        <v>30</v>
      </c>
      <c r="G864" s="137" t="s">
        <v>42</v>
      </c>
      <c r="H864" s="137" t="s">
        <v>18</v>
      </c>
      <c r="I864" s="137" t="s">
        <v>6278</v>
      </c>
      <c r="J864" s="137" t="s">
        <v>296</v>
      </c>
      <c r="K864" s="137" t="s">
        <v>297</v>
      </c>
      <c r="L864" s="137">
        <v>52</v>
      </c>
      <c r="M864" s="137" t="s">
        <v>245</v>
      </c>
      <c r="N864" s="137"/>
    </row>
    <row r="865" spans="2:14" ht="60" hidden="1" x14ac:dyDescent="0.25">
      <c r="B865" s="137" t="s">
        <v>1982</v>
      </c>
      <c r="C865" s="137" t="s">
        <v>1983</v>
      </c>
      <c r="D865" s="137">
        <v>1982</v>
      </c>
      <c r="E865" s="137" t="s">
        <v>12</v>
      </c>
      <c r="F865" s="137" t="s">
        <v>488</v>
      </c>
      <c r="G865" s="137" t="s">
        <v>42</v>
      </c>
      <c r="H865" s="137" t="s">
        <v>13</v>
      </c>
      <c r="I865" s="137" t="s">
        <v>22</v>
      </c>
      <c r="J865" s="137" t="s">
        <v>291</v>
      </c>
      <c r="K865" s="137" t="s">
        <v>292</v>
      </c>
      <c r="L865" s="137">
        <v>51</v>
      </c>
      <c r="M865" s="137" t="s">
        <v>245</v>
      </c>
      <c r="N865" s="137"/>
    </row>
    <row r="866" spans="2:14" ht="60" hidden="1" x14ac:dyDescent="0.25">
      <c r="B866" s="137" t="s">
        <v>1984</v>
      </c>
      <c r="C866" s="137" t="s">
        <v>1985</v>
      </c>
      <c r="D866" s="137">
        <v>1994</v>
      </c>
      <c r="E866" s="137" t="s">
        <v>12</v>
      </c>
      <c r="F866" s="137" t="s">
        <v>30</v>
      </c>
      <c r="G866" s="137" t="s">
        <v>42</v>
      </c>
      <c r="H866" s="137" t="s">
        <v>13</v>
      </c>
      <c r="I866" s="137" t="s">
        <v>16</v>
      </c>
      <c r="J866" s="137" t="s">
        <v>296</v>
      </c>
      <c r="K866" s="137" t="s">
        <v>297</v>
      </c>
      <c r="L866" s="137">
        <v>52</v>
      </c>
      <c r="M866" s="137" t="s">
        <v>245</v>
      </c>
      <c r="N866" s="137"/>
    </row>
    <row r="867" spans="2:14" ht="60" hidden="1" x14ac:dyDescent="0.25">
      <c r="B867" s="137" t="s">
        <v>1986</v>
      </c>
      <c r="C867" s="137" t="s">
        <v>1067</v>
      </c>
      <c r="D867" s="137">
        <v>1990</v>
      </c>
      <c r="E867" s="137" t="s">
        <v>12</v>
      </c>
      <c r="F867" s="137" t="s">
        <v>30</v>
      </c>
      <c r="G867" s="137" t="s">
        <v>42</v>
      </c>
      <c r="H867" s="137" t="s">
        <v>18</v>
      </c>
      <c r="I867" s="137" t="s">
        <v>24</v>
      </c>
      <c r="J867" s="137" t="s">
        <v>291</v>
      </c>
      <c r="K867" s="137" t="s">
        <v>292</v>
      </c>
      <c r="L867" s="137">
        <v>56</v>
      </c>
      <c r="M867" s="137" t="s">
        <v>245</v>
      </c>
      <c r="N867" s="137"/>
    </row>
    <row r="868" spans="2:14" ht="60" hidden="1" x14ac:dyDescent="0.25">
      <c r="B868" s="137" t="s">
        <v>1987</v>
      </c>
      <c r="C868" s="137" t="s">
        <v>1988</v>
      </c>
      <c r="D868" s="137">
        <v>1992</v>
      </c>
      <c r="E868" s="137" t="s">
        <v>12</v>
      </c>
      <c r="F868" s="137" t="s">
        <v>30</v>
      </c>
      <c r="G868" s="137" t="s">
        <v>42</v>
      </c>
      <c r="H868" s="137" t="s">
        <v>18</v>
      </c>
      <c r="I868" s="137" t="s">
        <v>28</v>
      </c>
      <c r="J868" s="137" t="s">
        <v>296</v>
      </c>
      <c r="K868" s="137" t="s">
        <v>297</v>
      </c>
      <c r="L868" s="137">
        <v>51</v>
      </c>
      <c r="M868" s="137" t="s">
        <v>245</v>
      </c>
      <c r="N868" s="137"/>
    </row>
    <row r="869" spans="2:14" ht="60" hidden="1" x14ac:dyDescent="0.25">
      <c r="B869" s="137" t="s">
        <v>1989</v>
      </c>
      <c r="C869" s="137" t="s">
        <v>1990</v>
      </c>
      <c r="D869" s="137">
        <v>1990</v>
      </c>
      <c r="E869" s="137" t="s">
        <v>12</v>
      </c>
      <c r="F869" s="137" t="s">
        <v>30</v>
      </c>
      <c r="G869" s="137" t="s">
        <v>42</v>
      </c>
      <c r="H869" s="137" t="s">
        <v>13</v>
      </c>
      <c r="I869" s="137" t="s">
        <v>77</v>
      </c>
      <c r="J869" s="137" t="s">
        <v>296</v>
      </c>
      <c r="K869" s="137" t="s">
        <v>297</v>
      </c>
      <c r="L869" s="137">
        <v>52</v>
      </c>
      <c r="M869" s="137" t="s">
        <v>245</v>
      </c>
      <c r="N869" s="137"/>
    </row>
    <row r="870" spans="2:14" ht="60" hidden="1" x14ac:dyDescent="0.25">
      <c r="B870" s="137" t="s">
        <v>1991</v>
      </c>
      <c r="C870" s="137" t="s">
        <v>1992</v>
      </c>
      <c r="D870" s="137">
        <v>1989</v>
      </c>
      <c r="E870" s="137" t="s">
        <v>12</v>
      </c>
      <c r="F870" s="137" t="s">
        <v>30</v>
      </c>
      <c r="G870" s="137" t="s">
        <v>42</v>
      </c>
      <c r="H870" s="137" t="s">
        <v>176</v>
      </c>
      <c r="I870" s="137"/>
      <c r="J870" s="137" t="s">
        <v>296</v>
      </c>
      <c r="K870" s="137" t="s">
        <v>297</v>
      </c>
      <c r="L870" s="137">
        <v>51</v>
      </c>
      <c r="M870" s="137" t="s">
        <v>245</v>
      </c>
      <c r="N870" s="137"/>
    </row>
    <row r="871" spans="2:14" ht="60" hidden="1" x14ac:dyDescent="0.25">
      <c r="B871" s="137" t="s">
        <v>1993</v>
      </c>
      <c r="C871" s="137" t="s">
        <v>1994</v>
      </c>
      <c r="D871" s="137">
        <v>1988</v>
      </c>
      <c r="E871" s="137" t="s">
        <v>12</v>
      </c>
      <c r="F871" s="137" t="s">
        <v>30</v>
      </c>
      <c r="G871" s="137" t="s">
        <v>42</v>
      </c>
      <c r="H871" s="137" t="s">
        <v>18</v>
      </c>
      <c r="I871" s="137" t="s">
        <v>24</v>
      </c>
      <c r="J871" s="137" t="s">
        <v>296</v>
      </c>
      <c r="K871" s="137" t="s">
        <v>297</v>
      </c>
      <c r="L871" s="137">
        <v>52</v>
      </c>
      <c r="M871" s="137" t="s">
        <v>245</v>
      </c>
      <c r="N871" s="137"/>
    </row>
    <row r="872" spans="2:14" ht="60" hidden="1" x14ac:dyDescent="0.25">
      <c r="B872" s="137" t="s">
        <v>1995</v>
      </c>
      <c r="C872" s="137" t="s">
        <v>1996</v>
      </c>
      <c r="D872" s="137">
        <v>1993</v>
      </c>
      <c r="E872" s="137" t="s">
        <v>12</v>
      </c>
      <c r="F872" s="137" t="s">
        <v>30</v>
      </c>
      <c r="G872" s="137" t="s">
        <v>42</v>
      </c>
      <c r="H872" s="137" t="s">
        <v>13</v>
      </c>
      <c r="I872" s="137" t="s">
        <v>170</v>
      </c>
      <c r="J872" s="137" t="s">
        <v>296</v>
      </c>
      <c r="K872" s="137" t="s">
        <v>297</v>
      </c>
      <c r="L872" s="137">
        <v>50</v>
      </c>
      <c r="M872" s="137" t="s">
        <v>245</v>
      </c>
      <c r="N872" s="137"/>
    </row>
    <row r="873" spans="2:14" ht="60" hidden="1" x14ac:dyDescent="0.25">
      <c r="B873" s="137" t="s">
        <v>1997</v>
      </c>
      <c r="C873" s="137" t="s">
        <v>1998</v>
      </c>
      <c r="D873" s="137">
        <v>1988</v>
      </c>
      <c r="E873" s="137" t="s">
        <v>12</v>
      </c>
      <c r="F873" s="137" t="s">
        <v>32</v>
      </c>
      <c r="G873" s="137" t="s">
        <v>42</v>
      </c>
      <c r="H873" s="137" t="s">
        <v>13</v>
      </c>
      <c r="I873" s="137" t="s">
        <v>22</v>
      </c>
      <c r="J873" s="137" t="s">
        <v>296</v>
      </c>
      <c r="K873" s="137" t="s">
        <v>297</v>
      </c>
      <c r="L873" s="137">
        <v>56</v>
      </c>
      <c r="M873" s="137" t="s">
        <v>245</v>
      </c>
      <c r="N873" s="137"/>
    </row>
    <row r="874" spans="2:14" ht="60" hidden="1" x14ac:dyDescent="0.25">
      <c r="B874" s="137" t="s">
        <v>1999</v>
      </c>
      <c r="C874" s="137" t="s">
        <v>2000</v>
      </c>
      <c r="D874" s="137">
        <v>1988</v>
      </c>
      <c r="E874" s="137" t="s">
        <v>12</v>
      </c>
      <c r="F874" s="137" t="s">
        <v>30</v>
      </c>
      <c r="G874" s="137" t="s">
        <v>42</v>
      </c>
      <c r="H874" s="137" t="s">
        <v>176</v>
      </c>
      <c r="I874" s="137"/>
      <c r="J874" s="137" t="s">
        <v>296</v>
      </c>
      <c r="K874" s="137" t="s">
        <v>297</v>
      </c>
      <c r="L874" s="137">
        <v>53</v>
      </c>
      <c r="M874" s="137" t="s">
        <v>245</v>
      </c>
      <c r="N874" s="137"/>
    </row>
    <row r="875" spans="2:14" ht="60" hidden="1" x14ac:dyDescent="0.25">
      <c r="B875" s="137" t="s">
        <v>2001</v>
      </c>
      <c r="C875" s="137" t="s">
        <v>2002</v>
      </c>
      <c r="D875" s="137">
        <v>1993</v>
      </c>
      <c r="E875" s="137" t="s">
        <v>12</v>
      </c>
      <c r="F875" s="137" t="s">
        <v>32</v>
      </c>
      <c r="G875" s="137" t="s">
        <v>42</v>
      </c>
      <c r="H875" s="137" t="s">
        <v>13</v>
      </c>
      <c r="I875" s="137" t="s">
        <v>6249</v>
      </c>
      <c r="J875" s="137" t="s">
        <v>296</v>
      </c>
      <c r="K875" s="137" t="s">
        <v>297</v>
      </c>
      <c r="L875" s="137">
        <v>52</v>
      </c>
      <c r="M875" s="137" t="s">
        <v>245</v>
      </c>
      <c r="N875" s="137"/>
    </row>
    <row r="876" spans="2:14" ht="60" hidden="1" x14ac:dyDescent="0.25">
      <c r="B876" s="137" t="s">
        <v>2003</v>
      </c>
      <c r="C876" s="137" t="s">
        <v>2004</v>
      </c>
      <c r="D876" s="137">
        <v>1991</v>
      </c>
      <c r="E876" s="137" t="s">
        <v>12</v>
      </c>
      <c r="F876" s="137" t="s">
        <v>2005</v>
      </c>
      <c r="G876" s="137" t="s">
        <v>42</v>
      </c>
      <c r="H876" s="137" t="s">
        <v>13</v>
      </c>
      <c r="I876" s="137" t="s">
        <v>24</v>
      </c>
      <c r="J876" s="137" t="s">
        <v>296</v>
      </c>
      <c r="K876" s="137" t="s">
        <v>297</v>
      </c>
      <c r="L876" s="137">
        <v>51</v>
      </c>
      <c r="M876" s="137" t="s">
        <v>245</v>
      </c>
      <c r="N876" s="137"/>
    </row>
    <row r="877" spans="2:14" ht="60" hidden="1" x14ac:dyDescent="0.25">
      <c r="B877" s="137" t="s">
        <v>2006</v>
      </c>
      <c r="C877" s="137" t="s">
        <v>2007</v>
      </c>
      <c r="D877" s="137">
        <v>1992</v>
      </c>
      <c r="E877" s="137" t="s">
        <v>12</v>
      </c>
      <c r="F877" s="137" t="s">
        <v>30</v>
      </c>
      <c r="G877" s="137" t="s">
        <v>42</v>
      </c>
      <c r="H877" s="137" t="s">
        <v>13</v>
      </c>
      <c r="I877" s="137" t="s">
        <v>122</v>
      </c>
      <c r="J877" s="137" t="s">
        <v>296</v>
      </c>
      <c r="K877" s="137" t="s">
        <v>297</v>
      </c>
      <c r="L877" s="137">
        <v>52</v>
      </c>
      <c r="M877" s="137" t="s">
        <v>245</v>
      </c>
      <c r="N877" s="137"/>
    </row>
    <row r="878" spans="2:14" ht="45" hidden="1" x14ac:dyDescent="0.25">
      <c r="B878" s="137" t="s">
        <v>2008</v>
      </c>
      <c r="C878" s="137" t="s">
        <v>2009</v>
      </c>
      <c r="D878" s="137">
        <v>1990</v>
      </c>
      <c r="E878" s="137" t="s">
        <v>12</v>
      </c>
      <c r="F878" s="137" t="s">
        <v>124</v>
      </c>
      <c r="G878" s="137" t="s">
        <v>42</v>
      </c>
      <c r="H878" s="137" t="s">
        <v>18</v>
      </c>
      <c r="I878" s="137" t="s">
        <v>28</v>
      </c>
      <c r="J878" s="137" t="s">
        <v>295</v>
      </c>
      <c r="K878" s="137" t="s">
        <v>292</v>
      </c>
      <c r="L878" s="137">
        <v>0</v>
      </c>
      <c r="M878" s="137">
        <v>0</v>
      </c>
      <c r="N878" s="137"/>
    </row>
    <row r="879" spans="2:14" ht="60" hidden="1" x14ac:dyDescent="0.25">
      <c r="B879" s="137" t="s">
        <v>2010</v>
      </c>
      <c r="C879" s="137" t="s">
        <v>2011</v>
      </c>
      <c r="D879" s="137">
        <v>1991</v>
      </c>
      <c r="E879" s="137" t="s">
        <v>12</v>
      </c>
      <c r="F879" s="137" t="s">
        <v>30</v>
      </c>
      <c r="G879" s="137" t="s">
        <v>42</v>
      </c>
      <c r="H879" s="137" t="s">
        <v>13</v>
      </c>
      <c r="I879" s="137" t="s">
        <v>88</v>
      </c>
      <c r="J879" s="137" t="s">
        <v>296</v>
      </c>
      <c r="K879" s="137" t="s">
        <v>297</v>
      </c>
      <c r="L879" s="137">
        <v>56</v>
      </c>
      <c r="M879" s="137" t="s">
        <v>245</v>
      </c>
      <c r="N879" s="137"/>
    </row>
    <row r="880" spans="2:14" ht="60" hidden="1" x14ac:dyDescent="0.25">
      <c r="B880" s="137" t="s">
        <v>2012</v>
      </c>
      <c r="C880" s="137" t="s">
        <v>2013</v>
      </c>
      <c r="D880" s="137">
        <v>1992</v>
      </c>
      <c r="E880" s="137" t="s">
        <v>12</v>
      </c>
      <c r="F880" s="137" t="s">
        <v>124</v>
      </c>
      <c r="G880" s="137" t="s">
        <v>42</v>
      </c>
      <c r="H880" s="137" t="s">
        <v>13</v>
      </c>
      <c r="I880" s="137" t="s">
        <v>170</v>
      </c>
      <c r="J880" s="137" t="s">
        <v>296</v>
      </c>
      <c r="K880" s="137" t="s">
        <v>297</v>
      </c>
      <c r="L880" s="137">
        <v>53</v>
      </c>
      <c r="M880" s="137" t="s">
        <v>245</v>
      </c>
      <c r="N880" s="137"/>
    </row>
    <row r="881" spans="2:14" ht="60" hidden="1" x14ac:dyDescent="0.25">
      <c r="B881" s="137" t="s">
        <v>2014</v>
      </c>
      <c r="C881" s="137" t="s">
        <v>2015</v>
      </c>
      <c r="D881" s="137">
        <v>1984</v>
      </c>
      <c r="E881" s="137" t="s">
        <v>12</v>
      </c>
      <c r="F881" s="137" t="s">
        <v>30</v>
      </c>
      <c r="G881" s="137" t="s">
        <v>42</v>
      </c>
      <c r="H881" s="137" t="s">
        <v>13</v>
      </c>
      <c r="I881" s="137" t="s">
        <v>31</v>
      </c>
      <c r="J881" s="137" t="s">
        <v>296</v>
      </c>
      <c r="K881" s="137" t="s">
        <v>297</v>
      </c>
      <c r="L881" s="137">
        <v>56</v>
      </c>
      <c r="M881" s="137" t="s">
        <v>245</v>
      </c>
      <c r="N881" s="137"/>
    </row>
    <row r="882" spans="2:14" ht="60" hidden="1" x14ac:dyDescent="0.25">
      <c r="B882" s="137" t="s">
        <v>2016</v>
      </c>
      <c r="C882" s="137" t="s">
        <v>2017</v>
      </c>
      <c r="D882" s="137">
        <v>1985</v>
      </c>
      <c r="E882" s="137" t="s">
        <v>12</v>
      </c>
      <c r="F882" s="137" t="s">
        <v>32</v>
      </c>
      <c r="G882" s="137" t="s">
        <v>42</v>
      </c>
      <c r="H882" s="137" t="s">
        <v>18</v>
      </c>
      <c r="I882" s="137" t="s">
        <v>6257</v>
      </c>
      <c r="J882" s="137" t="s">
        <v>296</v>
      </c>
      <c r="K882" s="137" t="s">
        <v>297</v>
      </c>
      <c r="L882" s="137">
        <v>51</v>
      </c>
      <c r="M882" s="137" t="s">
        <v>245</v>
      </c>
      <c r="N882" s="137"/>
    </row>
    <row r="883" spans="2:14" ht="60" hidden="1" x14ac:dyDescent="0.25">
      <c r="B883" s="137" t="s">
        <v>2018</v>
      </c>
      <c r="C883" s="137" t="s">
        <v>2019</v>
      </c>
      <c r="D883" s="137">
        <v>1993</v>
      </c>
      <c r="E883" s="137" t="s">
        <v>12</v>
      </c>
      <c r="F883" s="137" t="s">
        <v>32</v>
      </c>
      <c r="G883" s="137" t="s">
        <v>42</v>
      </c>
      <c r="H883" s="137" t="s">
        <v>13</v>
      </c>
      <c r="I883" s="137" t="s">
        <v>79</v>
      </c>
      <c r="J883" s="137" t="s">
        <v>291</v>
      </c>
      <c r="K883" s="137" t="s">
        <v>292</v>
      </c>
      <c r="L883" s="137">
        <v>52</v>
      </c>
      <c r="M883" s="137" t="s">
        <v>245</v>
      </c>
      <c r="N883" s="137"/>
    </row>
    <row r="884" spans="2:14" ht="60" hidden="1" x14ac:dyDescent="0.25">
      <c r="B884" s="137" t="s">
        <v>2020</v>
      </c>
      <c r="C884" s="137" t="s">
        <v>2021</v>
      </c>
      <c r="D884" s="137">
        <v>1988</v>
      </c>
      <c r="E884" s="137" t="s">
        <v>12</v>
      </c>
      <c r="F884" s="137" t="s">
        <v>32</v>
      </c>
      <c r="G884" s="137" t="s">
        <v>42</v>
      </c>
      <c r="H884" s="137" t="s">
        <v>13</v>
      </c>
      <c r="I884" s="137" t="s">
        <v>22</v>
      </c>
      <c r="J884" s="137" t="s">
        <v>291</v>
      </c>
      <c r="K884" s="137" t="s">
        <v>292</v>
      </c>
      <c r="L884" s="137">
        <v>51</v>
      </c>
      <c r="M884" s="137" t="s">
        <v>245</v>
      </c>
      <c r="N884" s="137"/>
    </row>
    <row r="885" spans="2:14" ht="60" hidden="1" x14ac:dyDescent="0.25">
      <c r="B885" s="137" t="s">
        <v>2022</v>
      </c>
      <c r="C885" s="137" t="s">
        <v>2023</v>
      </c>
      <c r="D885" s="137">
        <v>1989</v>
      </c>
      <c r="E885" s="137" t="s">
        <v>12</v>
      </c>
      <c r="F885" s="137" t="s">
        <v>32</v>
      </c>
      <c r="G885" s="137" t="s">
        <v>42</v>
      </c>
      <c r="H885" s="137" t="s">
        <v>13</v>
      </c>
      <c r="I885" s="137" t="s">
        <v>170</v>
      </c>
      <c r="J885" s="137" t="s">
        <v>291</v>
      </c>
      <c r="K885" s="137" t="s">
        <v>292</v>
      </c>
      <c r="L885" s="137">
        <v>52</v>
      </c>
      <c r="M885" s="137" t="s">
        <v>245</v>
      </c>
      <c r="N885" s="137"/>
    </row>
    <row r="886" spans="2:14" ht="60" hidden="1" x14ac:dyDescent="0.25">
      <c r="B886" s="137" t="s">
        <v>2024</v>
      </c>
      <c r="C886" s="137" t="s">
        <v>2025</v>
      </c>
      <c r="D886" s="137">
        <v>1993</v>
      </c>
      <c r="E886" s="137" t="s">
        <v>12</v>
      </c>
      <c r="F886" s="137" t="s">
        <v>32</v>
      </c>
      <c r="G886" s="137" t="s">
        <v>42</v>
      </c>
      <c r="H886" s="137" t="s">
        <v>176</v>
      </c>
      <c r="I886" s="137"/>
      <c r="J886" s="137" t="s">
        <v>296</v>
      </c>
      <c r="K886" s="137" t="s">
        <v>297</v>
      </c>
      <c r="L886" s="137">
        <v>50</v>
      </c>
      <c r="M886" s="137" t="s">
        <v>245</v>
      </c>
      <c r="N886" s="137"/>
    </row>
    <row r="887" spans="2:14" ht="60" hidden="1" x14ac:dyDescent="0.25">
      <c r="B887" s="137" t="s">
        <v>2026</v>
      </c>
      <c r="C887" s="137" t="s">
        <v>2027</v>
      </c>
      <c r="D887" s="137">
        <v>1988</v>
      </c>
      <c r="E887" s="137" t="s">
        <v>12</v>
      </c>
      <c r="F887" s="137" t="s">
        <v>30</v>
      </c>
      <c r="G887" s="137" t="s">
        <v>42</v>
      </c>
      <c r="H887" s="137" t="s">
        <v>13</v>
      </c>
      <c r="I887" s="137" t="s">
        <v>16</v>
      </c>
      <c r="J887" s="137" t="s">
        <v>296</v>
      </c>
      <c r="K887" s="137" t="s">
        <v>297</v>
      </c>
      <c r="L887" s="137">
        <v>56</v>
      </c>
      <c r="M887" s="137" t="s">
        <v>245</v>
      </c>
      <c r="N887" s="137"/>
    </row>
    <row r="888" spans="2:14" ht="60" hidden="1" x14ac:dyDescent="0.25">
      <c r="B888" s="137" t="s">
        <v>2028</v>
      </c>
      <c r="C888" s="137" t="s">
        <v>2029</v>
      </c>
      <c r="D888" s="137">
        <v>1985</v>
      </c>
      <c r="E888" s="137" t="s">
        <v>12</v>
      </c>
      <c r="F888" s="137" t="s">
        <v>30</v>
      </c>
      <c r="G888" s="137" t="s">
        <v>42</v>
      </c>
      <c r="H888" s="137" t="s">
        <v>18</v>
      </c>
      <c r="I888" s="137" t="s">
        <v>6255</v>
      </c>
      <c r="J888" s="137" t="s">
        <v>296</v>
      </c>
      <c r="K888" s="137" t="s">
        <v>297</v>
      </c>
      <c r="L888" s="137">
        <v>53</v>
      </c>
      <c r="M888" s="137" t="s">
        <v>245</v>
      </c>
      <c r="N888" s="137"/>
    </row>
    <row r="889" spans="2:14" ht="60" hidden="1" x14ac:dyDescent="0.25">
      <c r="B889" s="137" t="s">
        <v>2030</v>
      </c>
      <c r="C889" s="137" t="s">
        <v>2031</v>
      </c>
      <c r="D889" s="137">
        <v>1990</v>
      </c>
      <c r="E889" s="137" t="s">
        <v>12</v>
      </c>
      <c r="F889" s="137" t="s">
        <v>30</v>
      </c>
      <c r="G889" s="137" t="s">
        <v>42</v>
      </c>
      <c r="H889" s="137" t="s">
        <v>6256</v>
      </c>
      <c r="I889" s="137" t="s">
        <v>6319</v>
      </c>
      <c r="J889" s="137" t="s">
        <v>291</v>
      </c>
      <c r="K889" s="137" t="s">
        <v>292</v>
      </c>
      <c r="L889" s="137">
        <v>52</v>
      </c>
      <c r="M889" s="137" t="s">
        <v>245</v>
      </c>
      <c r="N889" s="137"/>
    </row>
    <row r="890" spans="2:14" ht="60" hidden="1" x14ac:dyDescent="0.25">
      <c r="B890" s="137" t="s">
        <v>2032</v>
      </c>
      <c r="C890" s="137" t="s">
        <v>2033</v>
      </c>
      <c r="D890" s="137">
        <v>1986</v>
      </c>
      <c r="E890" s="137" t="s">
        <v>12</v>
      </c>
      <c r="F890" s="137" t="s">
        <v>30</v>
      </c>
      <c r="G890" s="137" t="s">
        <v>42</v>
      </c>
      <c r="H890" s="137" t="s">
        <v>11</v>
      </c>
      <c r="I890" s="137" t="s">
        <v>289</v>
      </c>
      <c r="J890" s="137" t="s">
        <v>296</v>
      </c>
      <c r="K890" s="137" t="s">
        <v>297</v>
      </c>
      <c r="L890" s="137">
        <v>51</v>
      </c>
      <c r="M890" s="137" t="s">
        <v>245</v>
      </c>
      <c r="N890" s="137"/>
    </row>
    <row r="891" spans="2:14" ht="60" hidden="1" x14ac:dyDescent="0.25">
      <c r="B891" s="137" t="s">
        <v>2034</v>
      </c>
      <c r="C891" s="137" t="s">
        <v>2035</v>
      </c>
      <c r="D891" s="137">
        <v>1985</v>
      </c>
      <c r="E891" s="137" t="s">
        <v>12</v>
      </c>
      <c r="F891" s="137" t="s">
        <v>124</v>
      </c>
      <c r="G891" s="137" t="s">
        <v>42</v>
      </c>
      <c r="H891" s="137" t="s">
        <v>18</v>
      </c>
      <c r="I891" s="137" t="s">
        <v>85</v>
      </c>
      <c r="J891" s="137" t="s">
        <v>296</v>
      </c>
      <c r="K891" s="137" t="s">
        <v>297</v>
      </c>
      <c r="L891" s="137">
        <v>52</v>
      </c>
      <c r="M891" s="137" t="s">
        <v>245</v>
      </c>
      <c r="N891" s="137"/>
    </row>
    <row r="892" spans="2:14" ht="60" hidden="1" x14ac:dyDescent="0.25">
      <c r="B892" s="137" t="s">
        <v>2036</v>
      </c>
      <c r="C892" s="137" t="s">
        <v>2037</v>
      </c>
      <c r="D892" s="137">
        <v>1985</v>
      </c>
      <c r="E892" s="137" t="s">
        <v>12</v>
      </c>
      <c r="F892" s="137" t="s">
        <v>30</v>
      </c>
      <c r="G892" s="137" t="s">
        <v>42</v>
      </c>
      <c r="H892" s="137" t="s">
        <v>29</v>
      </c>
      <c r="I892" s="137" t="s">
        <v>20</v>
      </c>
      <c r="J892" s="137" t="s">
        <v>291</v>
      </c>
      <c r="K892" s="137" t="s">
        <v>292</v>
      </c>
      <c r="L892" s="137">
        <v>50</v>
      </c>
      <c r="M892" s="137" t="s">
        <v>245</v>
      </c>
      <c r="N892" s="137"/>
    </row>
    <row r="893" spans="2:14" ht="60" hidden="1" x14ac:dyDescent="0.25">
      <c r="B893" s="137" t="s">
        <v>2038</v>
      </c>
      <c r="C893" s="137" t="s">
        <v>2039</v>
      </c>
      <c r="D893" s="137">
        <v>1987</v>
      </c>
      <c r="E893" s="137" t="s">
        <v>12</v>
      </c>
      <c r="F893" s="137" t="s">
        <v>30</v>
      </c>
      <c r="G893" s="137" t="s">
        <v>42</v>
      </c>
      <c r="H893" s="137" t="s">
        <v>13</v>
      </c>
      <c r="I893" s="137" t="s">
        <v>6299</v>
      </c>
      <c r="J893" s="137" t="s">
        <v>6261</v>
      </c>
      <c r="K893" s="137" t="s">
        <v>6262</v>
      </c>
      <c r="L893" s="137">
        <v>56</v>
      </c>
      <c r="M893" s="137" t="s">
        <v>245</v>
      </c>
      <c r="N893" s="137"/>
    </row>
    <row r="894" spans="2:14" ht="60" hidden="1" x14ac:dyDescent="0.25">
      <c r="B894" s="137" t="s">
        <v>2040</v>
      </c>
      <c r="C894" s="137" t="s">
        <v>2041</v>
      </c>
      <c r="D894" s="137">
        <v>1987</v>
      </c>
      <c r="E894" s="137" t="s">
        <v>12</v>
      </c>
      <c r="F894" s="137" t="s">
        <v>30</v>
      </c>
      <c r="G894" s="137" t="s">
        <v>42</v>
      </c>
      <c r="H894" s="137" t="s">
        <v>13</v>
      </c>
      <c r="I894" s="137" t="s">
        <v>22</v>
      </c>
      <c r="J894" s="137" t="s">
        <v>296</v>
      </c>
      <c r="K894" s="137" t="s">
        <v>297</v>
      </c>
      <c r="L894" s="137">
        <v>53</v>
      </c>
      <c r="M894" s="137" t="s">
        <v>245</v>
      </c>
      <c r="N894" s="137"/>
    </row>
    <row r="895" spans="2:14" ht="60" hidden="1" x14ac:dyDescent="0.25">
      <c r="B895" s="137" t="s">
        <v>2042</v>
      </c>
      <c r="C895" s="137" t="s">
        <v>2043</v>
      </c>
      <c r="D895" s="137">
        <v>1992</v>
      </c>
      <c r="E895" s="137" t="s">
        <v>12</v>
      </c>
      <c r="F895" s="137" t="s">
        <v>32</v>
      </c>
      <c r="G895" s="137" t="s">
        <v>42</v>
      </c>
      <c r="H895" s="137" t="s">
        <v>13</v>
      </c>
      <c r="I895" s="137" t="s">
        <v>6361</v>
      </c>
      <c r="J895" s="137" t="s">
        <v>291</v>
      </c>
      <c r="K895" s="137" t="s">
        <v>292</v>
      </c>
      <c r="L895" s="137">
        <v>56</v>
      </c>
      <c r="M895" s="137" t="s">
        <v>245</v>
      </c>
      <c r="N895" s="137"/>
    </row>
    <row r="896" spans="2:14" ht="60" hidden="1" x14ac:dyDescent="0.25">
      <c r="B896" s="137" t="s">
        <v>2044</v>
      </c>
      <c r="C896" s="137" t="s">
        <v>2045</v>
      </c>
      <c r="D896" s="137">
        <v>1988</v>
      </c>
      <c r="E896" s="137" t="s">
        <v>12</v>
      </c>
      <c r="F896" s="137" t="s">
        <v>30</v>
      </c>
      <c r="G896" s="137" t="s">
        <v>42</v>
      </c>
      <c r="H896" s="137" t="s">
        <v>6256</v>
      </c>
      <c r="I896" s="137" t="s">
        <v>6310</v>
      </c>
      <c r="J896" s="137" t="s">
        <v>296</v>
      </c>
      <c r="K896" s="137" t="s">
        <v>297</v>
      </c>
      <c r="L896" s="137">
        <v>51</v>
      </c>
      <c r="M896" s="137" t="s">
        <v>245</v>
      </c>
      <c r="N896" s="137"/>
    </row>
    <row r="897" spans="2:14" ht="60" hidden="1" x14ac:dyDescent="0.25">
      <c r="B897" s="137" t="s">
        <v>2046</v>
      </c>
      <c r="C897" s="137" t="s">
        <v>2047</v>
      </c>
      <c r="D897" s="137">
        <v>1989</v>
      </c>
      <c r="E897" s="137" t="s">
        <v>12</v>
      </c>
      <c r="F897" s="137" t="s">
        <v>32</v>
      </c>
      <c r="G897" s="137" t="s">
        <v>42</v>
      </c>
      <c r="H897" s="137" t="s">
        <v>6256</v>
      </c>
      <c r="I897" s="137" t="s">
        <v>24</v>
      </c>
      <c r="J897" s="137" t="s">
        <v>296</v>
      </c>
      <c r="K897" s="137" t="s">
        <v>297</v>
      </c>
      <c r="L897" s="137">
        <v>52</v>
      </c>
      <c r="M897" s="137" t="s">
        <v>245</v>
      </c>
      <c r="N897" s="137"/>
    </row>
    <row r="898" spans="2:14" ht="60" hidden="1" x14ac:dyDescent="0.25">
      <c r="B898" s="137" t="s">
        <v>2048</v>
      </c>
      <c r="C898" s="137" t="s">
        <v>2049</v>
      </c>
      <c r="D898" s="137">
        <v>1990</v>
      </c>
      <c r="E898" s="137" t="s">
        <v>12</v>
      </c>
      <c r="F898" s="137" t="s">
        <v>30</v>
      </c>
      <c r="G898" s="137" t="s">
        <v>42</v>
      </c>
      <c r="H898" s="137" t="s">
        <v>13</v>
      </c>
      <c r="I898" s="137" t="s">
        <v>170</v>
      </c>
      <c r="J898" s="137" t="s">
        <v>296</v>
      </c>
      <c r="K898" s="137" t="s">
        <v>297</v>
      </c>
      <c r="L898" s="137">
        <v>51</v>
      </c>
      <c r="M898" s="137" t="s">
        <v>245</v>
      </c>
      <c r="N898" s="137"/>
    </row>
    <row r="899" spans="2:14" ht="60" hidden="1" x14ac:dyDescent="0.25">
      <c r="B899" s="137" t="s">
        <v>2050</v>
      </c>
      <c r="C899" s="137" t="s">
        <v>2051</v>
      </c>
      <c r="D899" s="137">
        <v>1988</v>
      </c>
      <c r="E899" s="137" t="s">
        <v>12</v>
      </c>
      <c r="F899" s="137" t="s">
        <v>32</v>
      </c>
      <c r="G899" s="137" t="s">
        <v>42</v>
      </c>
      <c r="H899" s="137" t="s">
        <v>80</v>
      </c>
      <c r="I899" s="137" t="s">
        <v>28</v>
      </c>
      <c r="J899" s="137" t="s">
        <v>291</v>
      </c>
      <c r="K899" s="137" t="s">
        <v>292</v>
      </c>
      <c r="L899" s="137">
        <v>52</v>
      </c>
      <c r="M899" s="137" t="s">
        <v>245</v>
      </c>
      <c r="N899" s="137"/>
    </row>
    <row r="900" spans="2:14" ht="60" hidden="1" x14ac:dyDescent="0.25">
      <c r="B900" s="137" t="s">
        <v>2052</v>
      </c>
      <c r="C900" s="137" t="s">
        <v>2053</v>
      </c>
      <c r="D900" s="137">
        <v>1988</v>
      </c>
      <c r="E900" s="137" t="s">
        <v>12</v>
      </c>
      <c r="F900" s="137" t="s">
        <v>30</v>
      </c>
      <c r="G900" s="137" t="s">
        <v>42</v>
      </c>
      <c r="H900" s="137" t="s">
        <v>13</v>
      </c>
      <c r="I900" s="137" t="s">
        <v>16</v>
      </c>
      <c r="J900" s="137" t="s">
        <v>291</v>
      </c>
      <c r="K900" s="137" t="s">
        <v>292</v>
      </c>
      <c r="L900" s="137">
        <v>50</v>
      </c>
      <c r="M900" s="137" t="s">
        <v>245</v>
      </c>
      <c r="N900" s="137"/>
    </row>
    <row r="901" spans="2:14" ht="60" hidden="1" x14ac:dyDescent="0.25">
      <c r="B901" s="137" t="s">
        <v>2054</v>
      </c>
      <c r="C901" s="137" t="s">
        <v>2055</v>
      </c>
      <c r="D901" s="137">
        <v>1991</v>
      </c>
      <c r="E901" s="137" t="s">
        <v>12</v>
      </c>
      <c r="F901" s="137" t="s">
        <v>30</v>
      </c>
      <c r="G901" s="137" t="s">
        <v>42</v>
      </c>
      <c r="H901" s="137" t="s">
        <v>18</v>
      </c>
      <c r="I901" s="137" t="s">
        <v>85</v>
      </c>
      <c r="J901" s="137" t="s">
        <v>296</v>
      </c>
      <c r="K901" s="137" t="s">
        <v>297</v>
      </c>
      <c r="L901" s="137">
        <v>56</v>
      </c>
      <c r="M901" s="137" t="s">
        <v>245</v>
      </c>
      <c r="N901" s="137"/>
    </row>
    <row r="902" spans="2:14" ht="60" hidden="1" x14ac:dyDescent="0.25">
      <c r="B902" s="137" t="s">
        <v>2056</v>
      </c>
      <c r="C902" s="137" t="s">
        <v>2057</v>
      </c>
      <c r="D902" s="137">
        <v>1993</v>
      </c>
      <c r="E902" s="137" t="s">
        <v>12</v>
      </c>
      <c r="F902" s="137" t="s">
        <v>30</v>
      </c>
      <c r="G902" s="137" t="s">
        <v>42</v>
      </c>
      <c r="H902" s="137" t="s">
        <v>11</v>
      </c>
      <c r="I902" s="137" t="s">
        <v>25</v>
      </c>
      <c r="J902" s="137" t="s">
        <v>296</v>
      </c>
      <c r="K902" s="137" t="s">
        <v>297</v>
      </c>
      <c r="L902" s="137">
        <v>53</v>
      </c>
      <c r="M902" s="137" t="s">
        <v>245</v>
      </c>
      <c r="N902" s="137"/>
    </row>
    <row r="903" spans="2:14" ht="60" hidden="1" x14ac:dyDescent="0.25">
      <c r="B903" s="137" t="s">
        <v>2058</v>
      </c>
      <c r="C903" s="137" t="s">
        <v>2059</v>
      </c>
      <c r="D903" s="137">
        <v>1993</v>
      </c>
      <c r="E903" s="137" t="s">
        <v>12</v>
      </c>
      <c r="F903" s="137" t="s">
        <v>30</v>
      </c>
      <c r="G903" s="137" t="s">
        <v>42</v>
      </c>
      <c r="H903" s="137" t="s">
        <v>176</v>
      </c>
      <c r="I903" s="137"/>
      <c r="J903" s="137" t="s">
        <v>296</v>
      </c>
      <c r="K903" s="137" t="s">
        <v>297</v>
      </c>
      <c r="L903" s="137">
        <v>52</v>
      </c>
      <c r="M903" s="137" t="s">
        <v>245</v>
      </c>
      <c r="N903" s="137"/>
    </row>
    <row r="904" spans="2:14" ht="60" hidden="1" x14ac:dyDescent="0.25">
      <c r="B904" s="137" t="s">
        <v>2060</v>
      </c>
      <c r="C904" s="137" t="s">
        <v>2061</v>
      </c>
      <c r="D904" s="137">
        <v>1986</v>
      </c>
      <c r="E904" s="137" t="s">
        <v>12</v>
      </c>
      <c r="F904" s="137" t="s">
        <v>30</v>
      </c>
      <c r="G904" s="137" t="s">
        <v>42</v>
      </c>
      <c r="H904" s="137" t="s">
        <v>11</v>
      </c>
      <c r="I904" s="137" t="s">
        <v>79</v>
      </c>
      <c r="J904" s="137" t="s">
        <v>296</v>
      </c>
      <c r="K904" s="137" t="s">
        <v>297</v>
      </c>
      <c r="L904" s="137">
        <v>51</v>
      </c>
      <c r="M904" s="137" t="s">
        <v>245</v>
      </c>
      <c r="N904" s="137"/>
    </row>
    <row r="905" spans="2:14" ht="60" hidden="1" x14ac:dyDescent="0.25">
      <c r="B905" s="137" t="s">
        <v>2062</v>
      </c>
      <c r="C905" s="137" t="s">
        <v>2063</v>
      </c>
      <c r="D905" s="137">
        <v>1993</v>
      </c>
      <c r="E905" s="137" t="s">
        <v>12</v>
      </c>
      <c r="F905" s="137" t="s">
        <v>30</v>
      </c>
      <c r="G905" s="137" t="s">
        <v>42</v>
      </c>
      <c r="H905" s="137" t="s">
        <v>6256</v>
      </c>
      <c r="I905" s="137" t="s">
        <v>24</v>
      </c>
      <c r="J905" s="137" t="s">
        <v>296</v>
      </c>
      <c r="K905" s="137" t="s">
        <v>297</v>
      </c>
      <c r="L905" s="137">
        <v>52</v>
      </c>
      <c r="M905" s="137" t="s">
        <v>245</v>
      </c>
      <c r="N905" s="137"/>
    </row>
    <row r="906" spans="2:14" ht="60" hidden="1" x14ac:dyDescent="0.25">
      <c r="B906" s="137" t="s">
        <v>2064</v>
      </c>
      <c r="C906" s="137" t="s">
        <v>2065</v>
      </c>
      <c r="D906" s="137">
        <v>1988</v>
      </c>
      <c r="E906" s="137" t="s">
        <v>12</v>
      </c>
      <c r="F906" s="137" t="s">
        <v>30</v>
      </c>
      <c r="G906" s="137" t="s">
        <v>42</v>
      </c>
      <c r="H906" s="137" t="s">
        <v>176</v>
      </c>
      <c r="I906" s="137"/>
      <c r="J906" s="137" t="s">
        <v>296</v>
      </c>
      <c r="K906" s="137" t="s">
        <v>297</v>
      </c>
      <c r="L906" s="137">
        <v>50</v>
      </c>
      <c r="M906" s="137" t="s">
        <v>245</v>
      </c>
      <c r="N906" s="137"/>
    </row>
    <row r="907" spans="2:14" ht="60" hidden="1" x14ac:dyDescent="0.25">
      <c r="B907" s="137" t="s">
        <v>2066</v>
      </c>
      <c r="C907" s="137" t="s">
        <v>2067</v>
      </c>
      <c r="D907" s="137">
        <v>1992</v>
      </c>
      <c r="E907" s="137" t="s">
        <v>12</v>
      </c>
      <c r="F907" s="137" t="s">
        <v>30</v>
      </c>
      <c r="G907" s="137" t="s">
        <v>42</v>
      </c>
      <c r="H907" s="137" t="s">
        <v>6256</v>
      </c>
      <c r="I907" s="137" t="s">
        <v>6282</v>
      </c>
      <c r="J907" s="137" t="s">
        <v>295</v>
      </c>
      <c r="K907" s="137" t="s">
        <v>292</v>
      </c>
      <c r="L907" s="137">
        <v>56</v>
      </c>
      <c r="M907" s="137" t="s">
        <v>245</v>
      </c>
      <c r="N907" s="137"/>
    </row>
    <row r="908" spans="2:14" ht="60" hidden="1" x14ac:dyDescent="0.25">
      <c r="B908" s="137" t="s">
        <v>2068</v>
      </c>
      <c r="C908" s="137" t="s">
        <v>2069</v>
      </c>
      <c r="D908" s="137">
        <v>1988</v>
      </c>
      <c r="E908" s="137" t="s">
        <v>12</v>
      </c>
      <c r="F908" s="137" t="s">
        <v>30</v>
      </c>
      <c r="G908" s="137" t="s">
        <v>42</v>
      </c>
      <c r="H908" s="137" t="s">
        <v>13</v>
      </c>
      <c r="I908" s="137" t="s">
        <v>6333</v>
      </c>
      <c r="J908" s="137" t="s">
        <v>295</v>
      </c>
      <c r="K908" s="137" t="s">
        <v>292</v>
      </c>
      <c r="L908" s="137">
        <v>53</v>
      </c>
      <c r="M908" s="137" t="s">
        <v>245</v>
      </c>
      <c r="N908" s="137"/>
    </row>
    <row r="909" spans="2:14" ht="60" hidden="1" x14ac:dyDescent="0.25">
      <c r="B909" s="137" t="s">
        <v>2070</v>
      </c>
      <c r="C909" s="137" t="s">
        <v>2071</v>
      </c>
      <c r="D909" s="137">
        <v>1990</v>
      </c>
      <c r="E909" s="137" t="s">
        <v>12</v>
      </c>
      <c r="F909" s="137" t="s">
        <v>30</v>
      </c>
      <c r="G909" s="137" t="s">
        <v>42</v>
      </c>
      <c r="H909" s="137" t="s">
        <v>13</v>
      </c>
      <c r="I909" s="137" t="s">
        <v>177</v>
      </c>
      <c r="J909" s="137" t="s">
        <v>291</v>
      </c>
      <c r="K909" s="137" t="s">
        <v>292</v>
      </c>
      <c r="L909" s="137">
        <v>56</v>
      </c>
      <c r="M909" s="137" t="s">
        <v>245</v>
      </c>
      <c r="N909" s="137"/>
    </row>
    <row r="910" spans="2:14" ht="60" hidden="1" x14ac:dyDescent="0.25">
      <c r="B910" s="137" t="s">
        <v>2072</v>
      </c>
      <c r="C910" s="137" t="s">
        <v>989</v>
      </c>
      <c r="D910" s="137">
        <v>1990</v>
      </c>
      <c r="E910" s="137" t="s">
        <v>12</v>
      </c>
      <c r="F910" s="137" t="s">
        <v>32</v>
      </c>
      <c r="G910" s="137" t="s">
        <v>42</v>
      </c>
      <c r="H910" s="137" t="s">
        <v>13</v>
      </c>
      <c r="I910" s="137" t="s">
        <v>170</v>
      </c>
      <c r="J910" s="137" t="s">
        <v>291</v>
      </c>
      <c r="K910" s="137" t="s">
        <v>292</v>
      </c>
      <c r="L910" s="137">
        <v>51</v>
      </c>
      <c r="M910" s="137" t="s">
        <v>245</v>
      </c>
      <c r="N910" s="137"/>
    </row>
    <row r="911" spans="2:14" ht="60" hidden="1" x14ac:dyDescent="0.25">
      <c r="B911" s="137" t="s">
        <v>2073</v>
      </c>
      <c r="C911" s="137" t="s">
        <v>2074</v>
      </c>
      <c r="D911" s="137">
        <v>1992</v>
      </c>
      <c r="E911" s="137" t="s">
        <v>12</v>
      </c>
      <c r="F911" s="137" t="s">
        <v>30</v>
      </c>
      <c r="G911" s="137" t="s">
        <v>42</v>
      </c>
      <c r="H911" s="137" t="s">
        <v>18</v>
      </c>
      <c r="I911" s="137" t="s">
        <v>81</v>
      </c>
      <c r="J911" s="137" t="s">
        <v>296</v>
      </c>
      <c r="K911" s="137" t="s">
        <v>297</v>
      </c>
      <c r="L911" s="137">
        <v>52</v>
      </c>
      <c r="M911" s="137" t="s">
        <v>245</v>
      </c>
      <c r="N911" s="137"/>
    </row>
    <row r="912" spans="2:14" ht="60" hidden="1" x14ac:dyDescent="0.25">
      <c r="B912" s="137" t="s">
        <v>2075</v>
      </c>
      <c r="C912" s="137" t="s">
        <v>1785</v>
      </c>
      <c r="D912" s="137">
        <v>1994</v>
      </c>
      <c r="E912" s="137" t="s">
        <v>12</v>
      </c>
      <c r="F912" s="137" t="s">
        <v>32</v>
      </c>
      <c r="G912" s="137" t="s">
        <v>42</v>
      </c>
      <c r="H912" s="137" t="s">
        <v>6256</v>
      </c>
      <c r="I912" s="137" t="s">
        <v>6282</v>
      </c>
      <c r="J912" s="137" t="s">
        <v>291</v>
      </c>
      <c r="K912" s="137" t="s">
        <v>292</v>
      </c>
      <c r="L912" s="137">
        <v>51</v>
      </c>
      <c r="M912" s="137" t="s">
        <v>245</v>
      </c>
      <c r="N912" s="137"/>
    </row>
    <row r="913" spans="2:14" ht="60" hidden="1" x14ac:dyDescent="0.25">
      <c r="B913" s="137" t="s">
        <v>2076</v>
      </c>
      <c r="C913" s="137" t="s">
        <v>2077</v>
      </c>
      <c r="D913" s="137">
        <v>1984</v>
      </c>
      <c r="E913" s="137" t="s">
        <v>12</v>
      </c>
      <c r="F913" s="137" t="s">
        <v>30</v>
      </c>
      <c r="G913" s="137" t="s">
        <v>42</v>
      </c>
      <c r="H913" s="137" t="s">
        <v>6289</v>
      </c>
      <c r="I913" s="137" t="s">
        <v>24</v>
      </c>
      <c r="J913" s="137" t="s">
        <v>296</v>
      </c>
      <c r="K913" s="137" t="s">
        <v>297</v>
      </c>
      <c r="L913" s="137">
        <v>52</v>
      </c>
      <c r="M913" s="137" t="s">
        <v>245</v>
      </c>
      <c r="N913" s="137"/>
    </row>
    <row r="914" spans="2:14" ht="60" hidden="1" x14ac:dyDescent="0.25">
      <c r="B914" s="137" t="s">
        <v>2078</v>
      </c>
      <c r="C914" s="137" t="s">
        <v>2079</v>
      </c>
      <c r="D914" s="137">
        <v>1990</v>
      </c>
      <c r="E914" s="137" t="s">
        <v>12</v>
      </c>
      <c r="F914" s="137" t="s">
        <v>30</v>
      </c>
      <c r="G914" s="137" t="s">
        <v>42</v>
      </c>
      <c r="H914" s="137" t="s">
        <v>6256</v>
      </c>
      <c r="I914" s="137" t="s">
        <v>180</v>
      </c>
      <c r="J914" s="137" t="s">
        <v>6261</v>
      </c>
      <c r="K914" s="137" t="s">
        <v>6262</v>
      </c>
      <c r="L914" s="137">
        <v>50</v>
      </c>
      <c r="M914" s="137" t="s">
        <v>245</v>
      </c>
      <c r="N914" s="137"/>
    </row>
    <row r="915" spans="2:14" ht="60" hidden="1" x14ac:dyDescent="0.25">
      <c r="B915" s="137" t="s">
        <v>2080</v>
      </c>
      <c r="C915" s="137" t="s">
        <v>2081</v>
      </c>
      <c r="D915" s="137">
        <v>1986</v>
      </c>
      <c r="E915" s="137" t="s">
        <v>12</v>
      </c>
      <c r="F915" s="137" t="s">
        <v>30</v>
      </c>
      <c r="G915" s="137" t="s">
        <v>42</v>
      </c>
      <c r="H915" s="137" t="s">
        <v>11</v>
      </c>
      <c r="I915" s="137" t="s">
        <v>6362</v>
      </c>
      <c r="J915" s="137" t="s">
        <v>291</v>
      </c>
      <c r="K915" s="137" t="s">
        <v>292</v>
      </c>
      <c r="L915" s="137">
        <v>56</v>
      </c>
      <c r="M915" s="137" t="s">
        <v>245</v>
      </c>
      <c r="N915" s="137"/>
    </row>
    <row r="916" spans="2:14" ht="60" hidden="1" x14ac:dyDescent="0.25">
      <c r="B916" s="137" t="s">
        <v>2082</v>
      </c>
      <c r="C916" s="137" t="s">
        <v>2083</v>
      </c>
      <c r="D916" s="137">
        <v>1992</v>
      </c>
      <c r="E916" s="137" t="s">
        <v>12</v>
      </c>
      <c r="F916" s="137" t="s">
        <v>30</v>
      </c>
      <c r="G916" s="137" t="s">
        <v>42</v>
      </c>
      <c r="H916" s="137" t="s">
        <v>13</v>
      </c>
      <c r="I916" s="137" t="s">
        <v>79</v>
      </c>
      <c r="J916" s="137" t="s">
        <v>296</v>
      </c>
      <c r="K916" s="137" t="s">
        <v>297</v>
      </c>
      <c r="L916" s="137">
        <v>53</v>
      </c>
      <c r="M916" s="137" t="s">
        <v>245</v>
      </c>
      <c r="N916" s="137"/>
    </row>
    <row r="917" spans="2:14" ht="60" hidden="1" x14ac:dyDescent="0.25">
      <c r="B917" s="137" t="s">
        <v>2084</v>
      </c>
      <c r="C917" s="137" t="s">
        <v>2085</v>
      </c>
      <c r="D917" s="137">
        <v>1988</v>
      </c>
      <c r="E917" s="137" t="s">
        <v>12</v>
      </c>
      <c r="F917" s="137" t="s">
        <v>30</v>
      </c>
      <c r="G917" s="137" t="s">
        <v>42</v>
      </c>
      <c r="H917" s="137" t="s">
        <v>29</v>
      </c>
      <c r="I917" s="137" t="s">
        <v>24</v>
      </c>
      <c r="J917" s="137" t="s">
        <v>6261</v>
      </c>
      <c r="K917" s="137" t="s">
        <v>6262</v>
      </c>
      <c r="L917" s="137">
        <v>52</v>
      </c>
      <c r="M917" s="137" t="s">
        <v>245</v>
      </c>
      <c r="N917" s="137"/>
    </row>
    <row r="918" spans="2:14" ht="60" hidden="1" x14ac:dyDescent="0.25">
      <c r="B918" s="137" t="s">
        <v>2086</v>
      </c>
      <c r="C918" s="137" t="s">
        <v>2087</v>
      </c>
      <c r="D918" s="137">
        <v>1989</v>
      </c>
      <c r="E918" s="137" t="s">
        <v>12</v>
      </c>
      <c r="F918" s="137" t="s">
        <v>30</v>
      </c>
      <c r="G918" s="137" t="s">
        <v>42</v>
      </c>
      <c r="H918" s="137" t="s">
        <v>11</v>
      </c>
      <c r="I918" s="137" t="s">
        <v>6251</v>
      </c>
      <c r="J918" s="137" t="s">
        <v>296</v>
      </c>
      <c r="K918" s="137" t="s">
        <v>297</v>
      </c>
      <c r="L918" s="137">
        <v>51</v>
      </c>
      <c r="M918" s="137" t="s">
        <v>245</v>
      </c>
      <c r="N918" s="137"/>
    </row>
    <row r="919" spans="2:14" ht="60" hidden="1" x14ac:dyDescent="0.25">
      <c r="B919" s="137" t="s">
        <v>2088</v>
      </c>
      <c r="C919" s="137" t="s">
        <v>2089</v>
      </c>
      <c r="D919" s="137">
        <v>1989</v>
      </c>
      <c r="E919" s="137" t="s">
        <v>12</v>
      </c>
      <c r="F919" s="137" t="s">
        <v>30</v>
      </c>
      <c r="G919" s="137" t="s">
        <v>42</v>
      </c>
      <c r="H919" s="137" t="s">
        <v>13</v>
      </c>
      <c r="I919" s="137" t="s">
        <v>21</v>
      </c>
      <c r="J919" s="137" t="s">
        <v>296</v>
      </c>
      <c r="K919" s="137" t="s">
        <v>297</v>
      </c>
      <c r="L919" s="137">
        <v>52</v>
      </c>
      <c r="M919" s="137" t="s">
        <v>245</v>
      </c>
      <c r="N919" s="137"/>
    </row>
    <row r="920" spans="2:14" ht="60" hidden="1" x14ac:dyDescent="0.25">
      <c r="B920" s="137" t="s">
        <v>2090</v>
      </c>
      <c r="C920" s="137" t="s">
        <v>2091</v>
      </c>
      <c r="D920" s="137">
        <v>1985</v>
      </c>
      <c r="E920" s="137" t="s">
        <v>12</v>
      </c>
      <c r="F920" s="137" t="s">
        <v>30</v>
      </c>
      <c r="G920" s="137" t="s">
        <v>42</v>
      </c>
      <c r="H920" s="137" t="s">
        <v>11</v>
      </c>
      <c r="I920" s="137" t="s">
        <v>170</v>
      </c>
      <c r="J920" s="137" t="s">
        <v>291</v>
      </c>
      <c r="K920" s="137" t="s">
        <v>292</v>
      </c>
      <c r="L920" s="137">
        <v>50</v>
      </c>
      <c r="M920" s="137" t="s">
        <v>245</v>
      </c>
      <c r="N920" s="137"/>
    </row>
    <row r="921" spans="2:14" ht="60" hidden="1" x14ac:dyDescent="0.25">
      <c r="B921" s="137" t="s">
        <v>2092</v>
      </c>
      <c r="C921" s="137" t="s">
        <v>2093</v>
      </c>
      <c r="D921" s="137">
        <v>1991</v>
      </c>
      <c r="E921" s="137" t="s">
        <v>12</v>
      </c>
      <c r="F921" s="137" t="s">
        <v>30</v>
      </c>
      <c r="G921" s="137" t="s">
        <v>42</v>
      </c>
      <c r="H921" s="137" t="s">
        <v>18</v>
      </c>
      <c r="I921" s="137" t="s">
        <v>28</v>
      </c>
      <c r="J921" s="137" t="s">
        <v>296</v>
      </c>
      <c r="K921" s="137" t="s">
        <v>297</v>
      </c>
      <c r="L921" s="137">
        <v>56</v>
      </c>
      <c r="M921" s="137" t="s">
        <v>245</v>
      </c>
      <c r="N921" s="137"/>
    </row>
    <row r="922" spans="2:14" ht="60" hidden="1" x14ac:dyDescent="0.25">
      <c r="B922" s="137" t="s">
        <v>2094</v>
      </c>
      <c r="C922" s="137" t="s">
        <v>2095</v>
      </c>
      <c r="D922" s="137">
        <v>1990</v>
      </c>
      <c r="E922" s="137" t="s">
        <v>12</v>
      </c>
      <c r="F922" s="137" t="s">
        <v>30</v>
      </c>
      <c r="G922" s="137" t="s">
        <v>42</v>
      </c>
      <c r="H922" s="137" t="s">
        <v>176</v>
      </c>
      <c r="I922" s="137"/>
      <c r="J922" s="137" t="s">
        <v>296</v>
      </c>
      <c r="K922" s="137" t="s">
        <v>297</v>
      </c>
      <c r="L922" s="137">
        <v>53</v>
      </c>
      <c r="M922" s="137" t="s">
        <v>245</v>
      </c>
      <c r="N922" s="137"/>
    </row>
    <row r="923" spans="2:14" ht="60" hidden="1" x14ac:dyDescent="0.25">
      <c r="B923" s="137" t="s">
        <v>2096</v>
      </c>
      <c r="C923" s="137" t="s">
        <v>2097</v>
      </c>
      <c r="D923" s="137">
        <v>1991</v>
      </c>
      <c r="E923" s="137" t="s">
        <v>12</v>
      </c>
      <c r="F923" s="137" t="s">
        <v>30</v>
      </c>
      <c r="G923" s="137" t="s">
        <v>42</v>
      </c>
      <c r="H923" s="137" t="s">
        <v>11</v>
      </c>
      <c r="I923" s="137" t="s">
        <v>81</v>
      </c>
      <c r="J923" s="137" t="s">
        <v>291</v>
      </c>
      <c r="K923" s="137" t="s">
        <v>292</v>
      </c>
      <c r="L923" s="137">
        <v>56</v>
      </c>
      <c r="M923" s="137" t="s">
        <v>245</v>
      </c>
      <c r="N923" s="137"/>
    </row>
    <row r="924" spans="2:14" ht="60" hidden="1" x14ac:dyDescent="0.25">
      <c r="B924" s="137" t="s">
        <v>2098</v>
      </c>
      <c r="C924" s="137" t="s">
        <v>2099</v>
      </c>
      <c r="D924" s="137">
        <v>1990</v>
      </c>
      <c r="E924" s="137" t="s">
        <v>12</v>
      </c>
      <c r="F924" s="137" t="s">
        <v>30</v>
      </c>
      <c r="G924" s="137" t="s">
        <v>42</v>
      </c>
      <c r="H924" s="137" t="s">
        <v>18</v>
      </c>
      <c r="I924" s="137" t="s">
        <v>28</v>
      </c>
      <c r="J924" s="137" t="s">
        <v>295</v>
      </c>
      <c r="K924" s="137" t="s">
        <v>292</v>
      </c>
      <c r="L924" s="137">
        <v>51</v>
      </c>
      <c r="M924" s="137" t="s">
        <v>245</v>
      </c>
      <c r="N924" s="137"/>
    </row>
    <row r="925" spans="2:14" ht="60" hidden="1" x14ac:dyDescent="0.25">
      <c r="B925" s="137" t="s">
        <v>2100</v>
      </c>
      <c r="C925" s="137" t="s">
        <v>2101</v>
      </c>
      <c r="D925" s="137">
        <v>1989</v>
      </c>
      <c r="E925" s="137" t="s">
        <v>12</v>
      </c>
      <c r="F925" s="137" t="s">
        <v>37</v>
      </c>
      <c r="G925" s="137" t="s">
        <v>42</v>
      </c>
      <c r="H925" s="137" t="s">
        <v>13</v>
      </c>
      <c r="I925" s="137" t="s">
        <v>6249</v>
      </c>
      <c r="J925" s="137" t="s">
        <v>296</v>
      </c>
      <c r="K925" s="137" t="s">
        <v>297</v>
      </c>
      <c r="L925" s="137">
        <v>52</v>
      </c>
      <c r="M925" s="137" t="s">
        <v>245</v>
      </c>
      <c r="N925" s="137"/>
    </row>
    <row r="926" spans="2:14" ht="30" hidden="1" x14ac:dyDescent="0.25">
      <c r="B926" s="137" t="s">
        <v>2102</v>
      </c>
      <c r="C926" s="137" t="s">
        <v>2103</v>
      </c>
      <c r="D926" s="137">
        <v>1988</v>
      </c>
      <c r="E926" s="137" t="s">
        <v>12</v>
      </c>
      <c r="F926" s="137" t="s">
        <v>30</v>
      </c>
      <c r="G926" s="137" t="s">
        <v>42</v>
      </c>
      <c r="H926" s="137" t="s">
        <v>11</v>
      </c>
      <c r="I926" s="137" t="s">
        <v>6363</v>
      </c>
      <c r="J926" s="137" t="s">
        <v>296</v>
      </c>
      <c r="K926" s="137" t="s">
        <v>297</v>
      </c>
      <c r="L926" s="137">
        <v>20</v>
      </c>
      <c r="M926" s="137">
        <v>0</v>
      </c>
      <c r="N926" s="137"/>
    </row>
    <row r="927" spans="2:14" ht="60" hidden="1" x14ac:dyDescent="0.25">
      <c r="B927" s="137" t="s">
        <v>2104</v>
      </c>
      <c r="C927" s="137" t="s">
        <v>2105</v>
      </c>
      <c r="D927" s="137">
        <v>1991</v>
      </c>
      <c r="E927" s="137" t="s">
        <v>12</v>
      </c>
      <c r="F927" s="137" t="s">
        <v>30</v>
      </c>
      <c r="G927" s="137" t="s">
        <v>42</v>
      </c>
      <c r="H927" s="137" t="s">
        <v>13</v>
      </c>
      <c r="I927" s="137" t="s">
        <v>129</v>
      </c>
      <c r="J927" s="137" t="s">
        <v>291</v>
      </c>
      <c r="K927" s="137" t="s">
        <v>292</v>
      </c>
      <c r="L927" s="137">
        <v>52</v>
      </c>
      <c r="M927" s="137" t="s">
        <v>245</v>
      </c>
      <c r="N927" s="137"/>
    </row>
    <row r="928" spans="2:14" ht="60" hidden="1" x14ac:dyDescent="0.25">
      <c r="B928" s="137" t="s">
        <v>2106</v>
      </c>
      <c r="C928" s="137" t="s">
        <v>2107</v>
      </c>
      <c r="D928" s="137">
        <v>1996</v>
      </c>
      <c r="E928" s="137" t="s">
        <v>12</v>
      </c>
      <c r="F928" s="137" t="s">
        <v>32</v>
      </c>
      <c r="G928" s="137" t="s">
        <v>42</v>
      </c>
      <c r="H928" s="137" t="s">
        <v>176</v>
      </c>
      <c r="I928" s="137"/>
      <c r="J928" s="137" t="s">
        <v>295</v>
      </c>
      <c r="K928" s="137" t="s">
        <v>292</v>
      </c>
      <c r="L928" s="137">
        <v>50</v>
      </c>
      <c r="M928" s="137" t="s">
        <v>245</v>
      </c>
      <c r="N928" s="137"/>
    </row>
    <row r="929" spans="2:14" ht="60" hidden="1" x14ac:dyDescent="0.25">
      <c r="B929" s="137" t="s">
        <v>2108</v>
      </c>
      <c r="C929" s="137" t="s">
        <v>2109</v>
      </c>
      <c r="D929" s="137">
        <v>1981</v>
      </c>
      <c r="E929" s="137" t="s">
        <v>12</v>
      </c>
      <c r="F929" s="137" t="s">
        <v>30</v>
      </c>
      <c r="G929" s="137" t="s">
        <v>42</v>
      </c>
      <c r="H929" s="137" t="s">
        <v>29</v>
      </c>
      <c r="I929" s="137" t="s">
        <v>175</v>
      </c>
      <c r="J929" s="137" t="s">
        <v>291</v>
      </c>
      <c r="K929" s="137" t="s">
        <v>292</v>
      </c>
      <c r="L929" s="137">
        <v>56</v>
      </c>
      <c r="M929" s="137" t="s">
        <v>245</v>
      </c>
      <c r="N929" s="137"/>
    </row>
    <row r="930" spans="2:14" ht="60" hidden="1" x14ac:dyDescent="0.25">
      <c r="B930" s="137" t="s">
        <v>2110</v>
      </c>
      <c r="C930" s="137" t="s">
        <v>2111</v>
      </c>
      <c r="D930" s="137">
        <v>1988</v>
      </c>
      <c r="E930" s="137" t="s">
        <v>12</v>
      </c>
      <c r="F930" s="137" t="s">
        <v>30</v>
      </c>
      <c r="G930" s="137" t="s">
        <v>42</v>
      </c>
      <c r="H930" s="137" t="s">
        <v>13</v>
      </c>
      <c r="I930" s="137" t="s">
        <v>16</v>
      </c>
      <c r="J930" s="137" t="s">
        <v>296</v>
      </c>
      <c r="K930" s="137" t="s">
        <v>297</v>
      </c>
      <c r="L930" s="137">
        <v>53</v>
      </c>
      <c r="M930" s="137" t="s">
        <v>245</v>
      </c>
      <c r="N930" s="137"/>
    </row>
    <row r="931" spans="2:14" ht="60" hidden="1" x14ac:dyDescent="0.25">
      <c r="B931" s="137" t="s">
        <v>2112</v>
      </c>
      <c r="C931" s="137" t="s">
        <v>2113</v>
      </c>
      <c r="D931" s="137">
        <v>1994</v>
      </c>
      <c r="E931" s="137" t="s">
        <v>12</v>
      </c>
      <c r="F931" s="137" t="s">
        <v>30</v>
      </c>
      <c r="G931" s="137" t="s">
        <v>42</v>
      </c>
      <c r="H931" s="137" t="s">
        <v>13</v>
      </c>
      <c r="I931" s="137" t="s">
        <v>170</v>
      </c>
      <c r="J931" s="137" t="s">
        <v>296</v>
      </c>
      <c r="K931" s="137" t="s">
        <v>297</v>
      </c>
      <c r="L931" s="137">
        <v>52</v>
      </c>
      <c r="M931" s="137" t="s">
        <v>245</v>
      </c>
      <c r="N931" s="137"/>
    </row>
    <row r="932" spans="2:14" ht="60" hidden="1" x14ac:dyDescent="0.25">
      <c r="B932" s="137" t="s">
        <v>2114</v>
      </c>
      <c r="C932" s="137" t="s">
        <v>2115</v>
      </c>
      <c r="D932" s="137">
        <v>1982</v>
      </c>
      <c r="E932" s="137" t="s">
        <v>12</v>
      </c>
      <c r="F932" s="137" t="s">
        <v>30</v>
      </c>
      <c r="G932" s="137" t="s">
        <v>42</v>
      </c>
      <c r="H932" s="137" t="s">
        <v>6289</v>
      </c>
      <c r="I932" s="137" t="s">
        <v>24</v>
      </c>
      <c r="J932" s="137" t="s">
        <v>291</v>
      </c>
      <c r="K932" s="137" t="s">
        <v>292</v>
      </c>
      <c r="L932" s="137">
        <v>51</v>
      </c>
      <c r="M932" s="137" t="s">
        <v>245</v>
      </c>
      <c r="N932" s="137"/>
    </row>
    <row r="933" spans="2:14" ht="60" hidden="1" x14ac:dyDescent="0.25">
      <c r="B933" s="137" t="s">
        <v>2116</v>
      </c>
      <c r="C933" s="137" t="s">
        <v>2117</v>
      </c>
      <c r="D933" s="137">
        <v>1993</v>
      </c>
      <c r="E933" s="137" t="s">
        <v>12</v>
      </c>
      <c r="F933" s="137" t="s">
        <v>30</v>
      </c>
      <c r="G933" s="137" t="s">
        <v>42</v>
      </c>
      <c r="H933" s="137" t="s">
        <v>13</v>
      </c>
      <c r="I933" s="137" t="s">
        <v>79</v>
      </c>
      <c r="J933" s="137" t="s">
        <v>291</v>
      </c>
      <c r="K933" s="137" t="s">
        <v>292</v>
      </c>
      <c r="L933" s="137">
        <v>52</v>
      </c>
      <c r="M933" s="137" t="s">
        <v>245</v>
      </c>
      <c r="N933" s="137"/>
    </row>
    <row r="934" spans="2:14" ht="60" hidden="1" x14ac:dyDescent="0.25">
      <c r="B934" s="137" t="s">
        <v>2118</v>
      </c>
      <c r="C934" s="137" t="s">
        <v>2119</v>
      </c>
      <c r="D934" s="137">
        <v>1993</v>
      </c>
      <c r="E934" s="137" t="s">
        <v>12</v>
      </c>
      <c r="F934" s="137" t="s">
        <v>30</v>
      </c>
      <c r="G934" s="137" t="s">
        <v>42</v>
      </c>
      <c r="H934" s="137" t="s">
        <v>176</v>
      </c>
      <c r="I934" s="137"/>
      <c r="J934" s="137" t="s">
        <v>296</v>
      </c>
      <c r="K934" s="137" t="s">
        <v>297</v>
      </c>
      <c r="L934" s="137">
        <v>50</v>
      </c>
      <c r="M934" s="137" t="s">
        <v>245</v>
      </c>
      <c r="N934" s="137"/>
    </row>
    <row r="935" spans="2:14" ht="60" hidden="1" x14ac:dyDescent="0.25">
      <c r="B935" s="137" t="s">
        <v>2120</v>
      </c>
      <c r="C935" s="137" t="s">
        <v>2121</v>
      </c>
      <c r="D935" s="137">
        <v>1990</v>
      </c>
      <c r="E935" s="137" t="s">
        <v>12</v>
      </c>
      <c r="F935" s="137" t="s">
        <v>30</v>
      </c>
      <c r="G935" s="137" t="s">
        <v>42</v>
      </c>
      <c r="H935" s="137" t="s">
        <v>18</v>
      </c>
      <c r="I935" s="137" t="s">
        <v>31</v>
      </c>
      <c r="J935" s="137" t="s">
        <v>291</v>
      </c>
      <c r="K935" s="137" t="s">
        <v>292</v>
      </c>
      <c r="L935" s="137">
        <v>56</v>
      </c>
      <c r="M935" s="137" t="s">
        <v>245</v>
      </c>
      <c r="N935" s="137"/>
    </row>
    <row r="936" spans="2:14" ht="60" hidden="1" x14ac:dyDescent="0.25">
      <c r="B936" s="137" t="s">
        <v>2122</v>
      </c>
      <c r="C936" s="137" t="s">
        <v>2123</v>
      </c>
      <c r="D936" s="137">
        <v>1989</v>
      </c>
      <c r="E936" s="137" t="s">
        <v>12</v>
      </c>
      <c r="F936" s="137" t="s">
        <v>30</v>
      </c>
      <c r="G936" s="137" t="s">
        <v>42</v>
      </c>
      <c r="H936" s="137" t="s">
        <v>6256</v>
      </c>
      <c r="I936" s="137" t="s">
        <v>24</v>
      </c>
      <c r="J936" s="137" t="s">
        <v>296</v>
      </c>
      <c r="K936" s="137" t="s">
        <v>297</v>
      </c>
      <c r="L936" s="137">
        <v>53</v>
      </c>
      <c r="M936" s="137" t="s">
        <v>245</v>
      </c>
      <c r="N936" s="137"/>
    </row>
    <row r="937" spans="2:14" ht="60" hidden="1" x14ac:dyDescent="0.25">
      <c r="B937" s="137" t="s">
        <v>2124</v>
      </c>
      <c r="C937" s="137" t="s">
        <v>2125</v>
      </c>
      <c r="D937" s="137">
        <v>1991</v>
      </c>
      <c r="E937" s="137" t="s">
        <v>12</v>
      </c>
      <c r="F937" s="137" t="s">
        <v>30</v>
      </c>
      <c r="G937" s="137" t="s">
        <v>42</v>
      </c>
      <c r="H937" s="137" t="s">
        <v>11</v>
      </c>
      <c r="I937" s="137" t="s">
        <v>25</v>
      </c>
      <c r="J937" s="137" t="s">
        <v>291</v>
      </c>
      <c r="K937" s="137" t="s">
        <v>292</v>
      </c>
      <c r="L937" s="137">
        <v>56</v>
      </c>
      <c r="M937" s="137" t="s">
        <v>245</v>
      </c>
      <c r="N937" s="137"/>
    </row>
    <row r="938" spans="2:14" ht="60" hidden="1" x14ac:dyDescent="0.25">
      <c r="B938" s="137" t="s">
        <v>2126</v>
      </c>
      <c r="C938" s="137" t="s">
        <v>2127</v>
      </c>
      <c r="D938" s="137">
        <v>1982</v>
      </c>
      <c r="E938" s="137" t="s">
        <v>12</v>
      </c>
      <c r="F938" s="137" t="s">
        <v>30</v>
      </c>
      <c r="G938" s="137" t="s">
        <v>42</v>
      </c>
      <c r="H938" s="137" t="s">
        <v>80</v>
      </c>
      <c r="I938" s="137" t="s">
        <v>85</v>
      </c>
      <c r="J938" s="137" t="s">
        <v>296</v>
      </c>
      <c r="K938" s="137" t="s">
        <v>297</v>
      </c>
      <c r="L938" s="137">
        <v>51</v>
      </c>
      <c r="M938" s="137" t="s">
        <v>245</v>
      </c>
      <c r="N938" s="137"/>
    </row>
    <row r="939" spans="2:14" ht="60" hidden="1" x14ac:dyDescent="0.25">
      <c r="B939" s="137" t="s">
        <v>2128</v>
      </c>
      <c r="C939" s="137" t="s">
        <v>2129</v>
      </c>
      <c r="D939" s="137">
        <v>1986</v>
      </c>
      <c r="E939" s="137" t="s">
        <v>12</v>
      </c>
      <c r="F939" s="137" t="s">
        <v>30</v>
      </c>
      <c r="G939" s="137" t="s">
        <v>42</v>
      </c>
      <c r="H939" s="137" t="s">
        <v>176</v>
      </c>
      <c r="I939" s="137"/>
      <c r="J939" s="137" t="s">
        <v>296</v>
      </c>
      <c r="K939" s="137" t="s">
        <v>297</v>
      </c>
      <c r="L939" s="137">
        <v>52</v>
      </c>
      <c r="M939" s="137" t="s">
        <v>245</v>
      </c>
      <c r="N939" s="137"/>
    </row>
    <row r="940" spans="2:14" ht="60" hidden="1" x14ac:dyDescent="0.25">
      <c r="B940" s="137" t="s">
        <v>2130</v>
      </c>
      <c r="C940" s="137" t="s">
        <v>2131</v>
      </c>
      <c r="D940" s="137">
        <v>1990</v>
      </c>
      <c r="E940" s="137" t="s">
        <v>12</v>
      </c>
      <c r="F940" s="137" t="s">
        <v>30</v>
      </c>
      <c r="G940" s="137" t="s">
        <v>42</v>
      </c>
      <c r="H940" s="137" t="s">
        <v>18</v>
      </c>
      <c r="I940" s="137" t="s">
        <v>28</v>
      </c>
      <c r="J940" s="137" t="s">
        <v>295</v>
      </c>
      <c r="K940" s="137" t="s">
        <v>292</v>
      </c>
      <c r="L940" s="137">
        <v>51</v>
      </c>
      <c r="M940" s="137" t="s">
        <v>245</v>
      </c>
      <c r="N940" s="137"/>
    </row>
    <row r="941" spans="2:14" ht="60" hidden="1" x14ac:dyDescent="0.25">
      <c r="B941" s="137" t="s">
        <v>2132</v>
      </c>
      <c r="C941" s="137" t="s">
        <v>2133</v>
      </c>
      <c r="D941" s="137">
        <v>1991</v>
      </c>
      <c r="E941" s="137" t="s">
        <v>12</v>
      </c>
      <c r="F941" s="137" t="s">
        <v>32</v>
      </c>
      <c r="G941" s="137" t="s">
        <v>42</v>
      </c>
      <c r="H941" s="137" t="s">
        <v>11</v>
      </c>
      <c r="I941" s="137" t="s">
        <v>24</v>
      </c>
      <c r="J941" s="137" t="s">
        <v>295</v>
      </c>
      <c r="K941" s="137" t="s">
        <v>292</v>
      </c>
      <c r="L941" s="137">
        <v>52</v>
      </c>
      <c r="M941" s="137" t="s">
        <v>245</v>
      </c>
      <c r="N941" s="137"/>
    </row>
    <row r="942" spans="2:14" ht="60" hidden="1" x14ac:dyDescent="0.25">
      <c r="B942" s="137" t="s">
        <v>2134</v>
      </c>
      <c r="C942" s="137" t="s">
        <v>2135</v>
      </c>
      <c r="D942" s="137">
        <v>1989</v>
      </c>
      <c r="E942" s="137" t="s">
        <v>12</v>
      </c>
      <c r="F942" s="137" t="s">
        <v>30</v>
      </c>
      <c r="G942" s="137" t="s">
        <v>42</v>
      </c>
      <c r="H942" s="137" t="s">
        <v>11</v>
      </c>
      <c r="I942" s="137" t="s">
        <v>170</v>
      </c>
      <c r="J942" s="137" t="s">
        <v>291</v>
      </c>
      <c r="K942" s="137" t="s">
        <v>292</v>
      </c>
      <c r="L942" s="137">
        <v>50</v>
      </c>
      <c r="M942" s="137" t="s">
        <v>245</v>
      </c>
      <c r="N942" s="137"/>
    </row>
    <row r="943" spans="2:14" ht="60" hidden="1" x14ac:dyDescent="0.25">
      <c r="B943" s="137" t="s">
        <v>2136</v>
      </c>
      <c r="C943" s="137" t="s">
        <v>2137</v>
      </c>
      <c r="D943" s="137">
        <v>1986</v>
      </c>
      <c r="E943" s="137" t="s">
        <v>12</v>
      </c>
      <c r="F943" s="137" t="s">
        <v>32</v>
      </c>
      <c r="G943" s="137" t="s">
        <v>42</v>
      </c>
      <c r="H943" s="137" t="s">
        <v>13</v>
      </c>
      <c r="I943" s="137" t="s">
        <v>170</v>
      </c>
      <c r="J943" s="137" t="s">
        <v>291</v>
      </c>
      <c r="K943" s="137" t="s">
        <v>292</v>
      </c>
      <c r="L943" s="137">
        <v>56</v>
      </c>
      <c r="M943" s="137" t="s">
        <v>245</v>
      </c>
      <c r="N943" s="137"/>
    </row>
    <row r="944" spans="2:14" ht="60" hidden="1" x14ac:dyDescent="0.25">
      <c r="B944" s="137" t="s">
        <v>2138</v>
      </c>
      <c r="C944" s="137" t="s">
        <v>2139</v>
      </c>
      <c r="D944" s="137">
        <v>1990</v>
      </c>
      <c r="E944" s="137" t="s">
        <v>12</v>
      </c>
      <c r="F944" s="137" t="s">
        <v>30</v>
      </c>
      <c r="G944" s="137" t="s">
        <v>42</v>
      </c>
      <c r="H944" s="137" t="s">
        <v>11</v>
      </c>
      <c r="I944" s="137" t="s">
        <v>6263</v>
      </c>
      <c r="J944" s="137" t="s">
        <v>291</v>
      </c>
      <c r="K944" s="137" t="s">
        <v>292</v>
      </c>
      <c r="L944" s="137">
        <v>53</v>
      </c>
      <c r="M944" s="137" t="s">
        <v>245</v>
      </c>
      <c r="N944" s="137"/>
    </row>
    <row r="945" spans="2:14" ht="60" hidden="1" x14ac:dyDescent="0.25">
      <c r="B945" s="137" t="s">
        <v>2140</v>
      </c>
      <c r="C945" s="137" t="s">
        <v>2141</v>
      </c>
      <c r="D945" s="137">
        <v>1987</v>
      </c>
      <c r="E945" s="137" t="s">
        <v>12</v>
      </c>
      <c r="F945" s="137" t="s">
        <v>124</v>
      </c>
      <c r="G945" s="137" t="s">
        <v>42</v>
      </c>
      <c r="H945" s="137" t="s">
        <v>18</v>
      </c>
      <c r="I945" s="137" t="s">
        <v>24</v>
      </c>
      <c r="J945" s="137" t="s">
        <v>295</v>
      </c>
      <c r="K945" s="137" t="s">
        <v>292</v>
      </c>
      <c r="L945" s="137">
        <v>52</v>
      </c>
      <c r="M945" s="137" t="s">
        <v>245</v>
      </c>
      <c r="N945" s="137"/>
    </row>
    <row r="946" spans="2:14" ht="60" hidden="1" x14ac:dyDescent="0.25">
      <c r="B946" s="137" t="s">
        <v>2142</v>
      </c>
      <c r="C946" s="137" t="s">
        <v>2143</v>
      </c>
      <c r="D946" s="137">
        <v>1991</v>
      </c>
      <c r="E946" s="137" t="s">
        <v>12</v>
      </c>
      <c r="F946" s="137" t="s">
        <v>30</v>
      </c>
      <c r="G946" s="137" t="s">
        <v>42</v>
      </c>
      <c r="H946" s="137" t="s">
        <v>13</v>
      </c>
      <c r="I946" s="137" t="s">
        <v>6292</v>
      </c>
      <c r="J946" s="137" t="s">
        <v>291</v>
      </c>
      <c r="K946" s="137" t="s">
        <v>292</v>
      </c>
      <c r="L946" s="137">
        <v>51</v>
      </c>
      <c r="M946" s="137" t="s">
        <v>245</v>
      </c>
      <c r="N946" s="137"/>
    </row>
    <row r="947" spans="2:14" ht="60" hidden="1" x14ac:dyDescent="0.25">
      <c r="B947" s="137" t="s">
        <v>2144</v>
      </c>
      <c r="C947" s="137" t="s">
        <v>2145</v>
      </c>
      <c r="D947" s="137">
        <v>1990</v>
      </c>
      <c r="E947" s="137" t="s">
        <v>12</v>
      </c>
      <c r="F947" s="137" t="s">
        <v>30</v>
      </c>
      <c r="G947" s="137" t="s">
        <v>42</v>
      </c>
      <c r="H947" s="137" t="s">
        <v>13</v>
      </c>
      <c r="I947" s="137" t="s">
        <v>16</v>
      </c>
      <c r="J947" s="137" t="s">
        <v>296</v>
      </c>
      <c r="K947" s="137" t="s">
        <v>297</v>
      </c>
      <c r="L947" s="137">
        <v>52</v>
      </c>
      <c r="M947" s="137" t="s">
        <v>245</v>
      </c>
      <c r="N947" s="137"/>
    </row>
    <row r="948" spans="2:14" ht="60" hidden="1" x14ac:dyDescent="0.25">
      <c r="B948" s="137" t="s">
        <v>2146</v>
      </c>
      <c r="C948" s="137" t="s">
        <v>2147</v>
      </c>
      <c r="D948" s="137">
        <v>1995</v>
      </c>
      <c r="E948" s="137" t="s">
        <v>12</v>
      </c>
      <c r="F948" s="137" t="s">
        <v>30</v>
      </c>
      <c r="G948" s="137" t="s">
        <v>42</v>
      </c>
      <c r="H948" s="137" t="s">
        <v>13</v>
      </c>
      <c r="I948" s="137" t="s">
        <v>170</v>
      </c>
      <c r="J948" s="137" t="s">
        <v>296</v>
      </c>
      <c r="K948" s="137" t="s">
        <v>297</v>
      </c>
      <c r="L948" s="137">
        <v>50</v>
      </c>
      <c r="M948" s="137" t="s">
        <v>245</v>
      </c>
      <c r="N948" s="137"/>
    </row>
    <row r="949" spans="2:14" ht="60" hidden="1" x14ac:dyDescent="0.25">
      <c r="B949" s="137" t="s">
        <v>2148</v>
      </c>
      <c r="C949" s="137" t="s">
        <v>2149</v>
      </c>
      <c r="D949" s="137">
        <v>1988</v>
      </c>
      <c r="E949" s="137" t="s">
        <v>12</v>
      </c>
      <c r="F949" s="137" t="s">
        <v>30</v>
      </c>
      <c r="G949" s="137" t="s">
        <v>42</v>
      </c>
      <c r="H949" s="137" t="s">
        <v>176</v>
      </c>
      <c r="I949" s="137"/>
      <c r="J949" s="137" t="s">
        <v>296</v>
      </c>
      <c r="K949" s="137" t="s">
        <v>297</v>
      </c>
      <c r="L949" s="137">
        <v>56</v>
      </c>
      <c r="M949" s="137" t="s">
        <v>245</v>
      </c>
      <c r="N949" s="137"/>
    </row>
    <row r="950" spans="2:14" ht="60" hidden="1" x14ac:dyDescent="0.25">
      <c r="B950" s="137" t="s">
        <v>2150</v>
      </c>
      <c r="C950" s="137" t="s">
        <v>2151</v>
      </c>
      <c r="D950" s="137">
        <v>1995</v>
      </c>
      <c r="E950" s="137" t="s">
        <v>12</v>
      </c>
      <c r="F950" s="137" t="s">
        <v>30</v>
      </c>
      <c r="G950" s="137" t="s">
        <v>42</v>
      </c>
      <c r="H950" s="137" t="s">
        <v>18</v>
      </c>
      <c r="I950" s="137" t="s">
        <v>6309</v>
      </c>
      <c r="J950" s="137" t="s">
        <v>296</v>
      </c>
      <c r="K950" s="137" t="s">
        <v>297</v>
      </c>
      <c r="L950" s="137">
        <v>53</v>
      </c>
      <c r="M950" s="137" t="s">
        <v>245</v>
      </c>
      <c r="N950" s="137"/>
    </row>
    <row r="951" spans="2:14" ht="60" hidden="1" x14ac:dyDescent="0.25">
      <c r="B951" s="137" t="s">
        <v>2152</v>
      </c>
      <c r="C951" s="137" t="s">
        <v>2153</v>
      </c>
      <c r="D951" s="137">
        <v>1986</v>
      </c>
      <c r="E951" s="137" t="s">
        <v>12</v>
      </c>
      <c r="F951" s="137" t="s">
        <v>32</v>
      </c>
      <c r="G951" s="137" t="s">
        <v>42</v>
      </c>
      <c r="H951" s="137" t="s">
        <v>74</v>
      </c>
      <c r="I951" s="137" t="s">
        <v>28</v>
      </c>
      <c r="J951" s="137" t="s">
        <v>291</v>
      </c>
      <c r="K951" s="137" t="s">
        <v>292</v>
      </c>
      <c r="L951" s="137">
        <v>56</v>
      </c>
      <c r="M951" s="137" t="s">
        <v>245</v>
      </c>
      <c r="N951" s="137"/>
    </row>
    <row r="952" spans="2:14" ht="60" hidden="1" x14ac:dyDescent="0.25">
      <c r="B952" s="137" t="s">
        <v>2154</v>
      </c>
      <c r="C952" s="137" t="s">
        <v>2155</v>
      </c>
      <c r="D952" s="137">
        <v>1991</v>
      </c>
      <c r="E952" s="137" t="s">
        <v>12</v>
      </c>
      <c r="F952" s="137" t="s">
        <v>30</v>
      </c>
      <c r="G952" s="137" t="s">
        <v>42</v>
      </c>
      <c r="H952" s="137" t="s">
        <v>13</v>
      </c>
      <c r="I952" s="137" t="s">
        <v>110</v>
      </c>
      <c r="J952" s="137" t="s">
        <v>291</v>
      </c>
      <c r="K952" s="137" t="s">
        <v>292</v>
      </c>
      <c r="L952" s="137">
        <v>51</v>
      </c>
      <c r="M952" s="137" t="s">
        <v>245</v>
      </c>
      <c r="N952" s="137"/>
    </row>
    <row r="953" spans="2:14" ht="60" hidden="1" x14ac:dyDescent="0.25">
      <c r="B953" s="137" t="s">
        <v>2156</v>
      </c>
      <c r="C953" s="137" t="s">
        <v>2157</v>
      </c>
      <c r="D953" s="137">
        <v>1985</v>
      </c>
      <c r="E953" s="137" t="s">
        <v>12</v>
      </c>
      <c r="F953" s="137" t="s">
        <v>124</v>
      </c>
      <c r="G953" s="137" t="s">
        <v>42</v>
      </c>
      <c r="H953" s="137" t="s">
        <v>6289</v>
      </c>
      <c r="I953" s="137" t="s">
        <v>6282</v>
      </c>
      <c r="J953" s="137" t="s">
        <v>295</v>
      </c>
      <c r="K953" s="137" t="s">
        <v>292</v>
      </c>
      <c r="L953" s="137">
        <v>52</v>
      </c>
      <c r="M953" s="137" t="s">
        <v>245</v>
      </c>
      <c r="N953" s="137"/>
    </row>
    <row r="954" spans="2:14" ht="60" hidden="1" x14ac:dyDescent="0.25">
      <c r="B954" s="137" t="s">
        <v>2158</v>
      </c>
      <c r="C954" s="137" t="s">
        <v>2159</v>
      </c>
      <c r="D954" s="137">
        <v>1989</v>
      </c>
      <c r="E954" s="137" t="s">
        <v>12</v>
      </c>
      <c r="F954" s="137" t="s">
        <v>30</v>
      </c>
      <c r="G954" s="137" t="s">
        <v>42</v>
      </c>
      <c r="H954" s="137" t="s">
        <v>18</v>
      </c>
      <c r="I954" s="137" t="s">
        <v>6248</v>
      </c>
      <c r="J954" s="137" t="s">
        <v>296</v>
      </c>
      <c r="K954" s="137" t="s">
        <v>297</v>
      </c>
      <c r="L954" s="137">
        <v>51</v>
      </c>
      <c r="M954" s="137" t="s">
        <v>245</v>
      </c>
      <c r="N954" s="137"/>
    </row>
    <row r="955" spans="2:14" ht="60" hidden="1" x14ac:dyDescent="0.25">
      <c r="B955" s="137" t="s">
        <v>2160</v>
      </c>
      <c r="C955" s="137" t="s">
        <v>2161</v>
      </c>
      <c r="D955" s="137">
        <v>1986</v>
      </c>
      <c r="E955" s="137" t="s">
        <v>12</v>
      </c>
      <c r="F955" s="137" t="s">
        <v>124</v>
      </c>
      <c r="G955" s="137" t="s">
        <v>42</v>
      </c>
      <c r="H955" s="137" t="s">
        <v>13</v>
      </c>
      <c r="I955" s="137" t="s">
        <v>86</v>
      </c>
      <c r="J955" s="137" t="s">
        <v>296</v>
      </c>
      <c r="K955" s="137" t="s">
        <v>297</v>
      </c>
      <c r="L955" s="137">
        <v>52</v>
      </c>
      <c r="M955" s="137" t="s">
        <v>245</v>
      </c>
      <c r="N955" s="137"/>
    </row>
    <row r="956" spans="2:14" ht="60" hidden="1" x14ac:dyDescent="0.25">
      <c r="B956" s="137" t="s">
        <v>2162</v>
      </c>
      <c r="C956" s="137" t="s">
        <v>2163</v>
      </c>
      <c r="D956" s="137">
        <v>1983</v>
      </c>
      <c r="E956" s="137" t="s">
        <v>12</v>
      </c>
      <c r="F956" s="137" t="s">
        <v>124</v>
      </c>
      <c r="G956" s="137" t="s">
        <v>42</v>
      </c>
      <c r="H956" s="137" t="s">
        <v>13</v>
      </c>
      <c r="I956" s="137" t="s">
        <v>24</v>
      </c>
      <c r="J956" s="137" t="s">
        <v>291</v>
      </c>
      <c r="K956" s="137" t="s">
        <v>292</v>
      </c>
      <c r="L956" s="137">
        <v>50</v>
      </c>
      <c r="M956" s="137" t="s">
        <v>245</v>
      </c>
      <c r="N956" s="137"/>
    </row>
    <row r="957" spans="2:14" ht="60" hidden="1" x14ac:dyDescent="0.25">
      <c r="B957" s="137" t="s">
        <v>2164</v>
      </c>
      <c r="C957" s="137" t="s">
        <v>2165</v>
      </c>
      <c r="D957" s="137">
        <v>1994</v>
      </c>
      <c r="E957" s="137" t="s">
        <v>12</v>
      </c>
      <c r="F957" s="137" t="s">
        <v>30</v>
      </c>
      <c r="G957" s="137" t="s">
        <v>42</v>
      </c>
      <c r="H957" s="137" t="s">
        <v>18</v>
      </c>
      <c r="I957" s="137" t="s">
        <v>85</v>
      </c>
      <c r="J957" s="137" t="s">
        <v>296</v>
      </c>
      <c r="K957" s="137" t="s">
        <v>297</v>
      </c>
      <c r="L957" s="137">
        <v>56</v>
      </c>
      <c r="M957" s="137" t="s">
        <v>245</v>
      </c>
      <c r="N957" s="137"/>
    </row>
    <row r="958" spans="2:14" ht="60" hidden="1" x14ac:dyDescent="0.25">
      <c r="B958" s="137" t="s">
        <v>2166</v>
      </c>
      <c r="C958" s="137" t="s">
        <v>2167</v>
      </c>
      <c r="D958" s="137">
        <v>1988</v>
      </c>
      <c r="E958" s="137" t="s">
        <v>12</v>
      </c>
      <c r="F958" s="137" t="s">
        <v>32</v>
      </c>
      <c r="G958" s="137" t="s">
        <v>42</v>
      </c>
      <c r="H958" s="137" t="s">
        <v>11</v>
      </c>
      <c r="I958" s="137" t="s">
        <v>6364</v>
      </c>
      <c r="J958" s="137" t="s">
        <v>291</v>
      </c>
      <c r="K958" s="137" t="s">
        <v>292</v>
      </c>
      <c r="L958" s="137">
        <v>53</v>
      </c>
      <c r="M958" s="137" t="s">
        <v>245</v>
      </c>
      <c r="N958" s="137"/>
    </row>
    <row r="959" spans="2:14" ht="60" hidden="1" x14ac:dyDescent="0.25">
      <c r="B959" s="137" t="s">
        <v>2168</v>
      </c>
      <c r="C959" s="137" t="s">
        <v>2169</v>
      </c>
      <c r="D959" s="137">
        <v>1987</v>
      </c>
      <c r="E959" s="137" t="s">
        <v>12</v>
      </c>
      <c r="F959" s="137" t="s">
        <v>30</v>
      </c>
      <c r="G959" s="137" t="s">
        <v>42</v>
      </c>
      <c r="H959" s="137" t="s">
        <v>6256</v>
      </c>
      <c r="I959" s="137" t="s">
        <v>34</v>
      </c>
      <c r="J959" s="137" t="s">
        <v>291</v>
      </c>
      <c r="K959" s="137" t="s">
        <v>292</v>
      </c>
      <c r="L959" s="137">
        <v>52</v>
      </c>
      <c r="M959" s="137" t="s">
        <v>245</v>
      </c>
      <c r="N959" s="137"/>
    </row>
    <row r="960" spans="2:14" ht="60" hidden="1" x14ac:dyDescent="0.25">
      <c r="B960" s="137" t="s">
        <v>2170</v>
      </c>
      <c r="C960" s="137" t="s">
        <v>2171</v>
      </c>
      <c r="D960" s="137">
        <v>1990</v>
      </c>
      <c r="E960" s="137" t="s">
        <v>12</v>
      </c>
      <c r="F960" s="137" t="s">
        <v>30</v>
      </c>
      <c r="G960" s="137" t="s">
        <v>42</v>
      </c>
      <c r="H960" s="137" t="s">
        <v>13</v>
      </c>
      <c r="I960" s="137" t="s">
        <v>130</v>
      </c>
      <c r="J960" s="137" t="s">
        <v>296</v>
      </c>
      <c r="K960" s="137" t="s">
        <v>297</v>
      </c>
      <c r="L960" s="137">
        <v>51</v>
      </c>
      <c r="M960" s="137" t="s">
        <v>245</v>
      </c>
      <c r="N960" s="137"/>
    </row>
    <row r="961" spans="2:14" ht="60" hidden="1" x14ac:dyDescent="0.25">
      <c r="B961" s="137" t="s">
        <v>2172</v>
      </c>
      <c r="C961" s="137" t="s">
        <v>2173</v>
      </c>
      <c r="D961" s="137">
        <v>1989</v>
      </c>
      <c r="E961" s="137" t="s">
        <v>12</v>
      </c>
      <c r="F961" s="137" t="s">
        <v>2174</v>
      </c>
      <c r="G961" s="137" t="s">
        <v>42</v>
      </c>
      <c r="H961" s="137" t="s">
        <v>176</v>
      </c>
      <c r="I961" s="137"/>
      <c r="J961" s="137" t="s">
        <v>296</v>
      </c>
      <c r="K961" s="137" t="s">
        <v>297</v>
      </c>
      <c r="L961" s="137">
        <v>52</v>
      </c>
      <c r="M961" s="137" t="s">
        <v>245</v>
      </c>
      <c r="N961" s="137"/>
    </row>
    <row r="962" spans="2:14" ht="30" hidden="1" x14ac:dyDescent="0.25">
      <c r="B962" s="137" t="s">
        <v>2175</v>
      </c>
      <c r="C962" s="137" t="s">
        <v>2176</v>
      </c>
      <c r="D962" s="137">
        <v>1991</v>
      </c>
      <c r="E962" s="137" t="s">
        <v>12</v>
      </c>
      <c r="F962" s="137" t="s">
        <v>30</v>
      </c>
      <c r="G962" s="137" t="s">
        <v>42</v>
      </c>
      <c r="H962" s="137" t="s">
        <v>6256</v>
      </c>
      <c r="I962" s="137" t="s">
        <v>86</v>
      </c>
      <c r="J962" s="137" t="s">
        <v>296</v>
      </c>
      <c r="K962" s="137" t="s">
        <v>297</v>
      </c>
      <c r="L962" s="137">
        <v>10</v>
      </c>
      <c r="M962" s="137">
        <v>0</v>
      </c>
      <c r="N962" s="137"/>
    </row>
    <row r="963" spans="2:14" ht="60" hidden="1" x14ac:dyDescent="0.25">
      <c r="B963" s="137" t="s">
        <v>2177</v>
      </c>
      <c r="C963" s="137" t="s">
        <v>2178</v>
      </c>
      <c r="D963" s="137">
        <v>1989</v>
      </c>
      <c r="E963" s="137" t="s">
        <v>12</v>
      </c>
      <c r="F963" s="137" t="s">
        <v>30</v>
      </c>
      <c r="G963" s="137" t="s">
        <v>42</v>
      </c>
      <c r="H963" s="137" t="s">
        <v>176</v>
      </c>
      <c r="I963" s="137"/>
      <c r="J963" s="137" t="s">
        <v>296</v>
      </c>
      <c r="K963" s="137" t="s">
        <v>297</v>
      </c>
      <c r="L963" s="137">
        <v>56</v>
      </c>
      <c r="M963" s="137" t="s">
        <v>245</v>
      </c>
      <c r="N963" s="137"/>
    </row>
    <row r="964" spans="2:14" ht="60" hidden="1" x14ac:dyDescent="0.25">
      <c r="B964" s="137" t="s">
        <v>2179</v>
      </c>
      <c r="C964" s="137" t="s">
        <v>2180</v>
      </c>
      <c r="D964" s="137">
        <v>1987</v>
      </c>
      <c r="E964" s="137" t="s">
        <v>12</v>
      </c>
      <c r="F964" s="137" t="s">
        <v>32</v>
      </c>
      <c r="G964" s="137" t="s">
        <v>42</v>
      </c>
      <c r="H964" s="137" t="s">
        <v>18</v>
      </c>
      <c r="I964" s="137" t="s">
        <v>33</v>
      </c>
      <c r="J964" s="137" t="s">
        <v>291</v>
      </c>
      <c r="K964" s="137" t="s">
        <v>292</v>
      </c>
      <c r="L964" s="137">
        <v>53</v>
      </c>
      <c r="M964" s="137" t="s">
        <v>245</v>
      </c>
      <c r="N964" s="137"/>
    </row>
    <row r="965" spans="2:14" ht="60" hidden="1" x14ac:dyDescent="0.25">
      <c r="B965" s="137" t="s">
        <v>2181</v>
      </c>
      <c r="C965" s="137" t="s">
        <v>2182</v>
      </c>
      <c r="D965" s="137">
        <v>1991</v>
      </c>
      <c r="E965" s="137" t="s">
        <v>12</v>
      </c>
      <c r="F965" s="137" t="s">
        <v>30</v>
      </c>
      <c r="G965" s="137" t="s">
        <v>42</v>
      </c>
      <c r="H965" s="137" t="s">
        <v>11</v>
      </c>
      <c r="I965" s="137" t="s">
        <v>6247</v>
      </c>
      <c r="J965" s="137" t="s">
        <v>296</v>
      </c>
      <c r="K965" s="137" t="s">
        <v>297</v>
      </c>
      <c r="L965" s="137">
        <v>50</v>
      </c>
      <c r="M965" s="137" t="s">
        <v>245</v>
      </c>
      <c r="N965" s="137"/>
    </row>
    <row r="966" spans="2:14" ht="60" hidden="1" x14ac:dyDescent="0.25">
      <c r="B966" s="137" t="s">
        <v>2183</v>
      </c>
      <c r="C966" s="137" t="s">
        <v>2184</v>
      </c>
      <c r="D966" s="137">
        <v>1984</v>
      </c>
      <c r="E966" s="137" t="s">
        <v>12</v>
      </c>
      <c r="F966" s="137" t="s">
        <v>30</v>
      </c>
      <c r="G966" s="137" t="s">
        <v>42</v>
      </c>
      <c r="H966" s="137" t="s">
        <v>176</v>
      </c>
      <c r="I966" s="137"/>
      <c r="J966" s="137" t="s">
        <v>296</v>
      </c>
      <c r="K966" s="137" t="s">
        <v>297</v>
      </c>
      <c r="L966" s="137">
        <v>56</v>
      </c>
      <c r="M966" s="137" t="s">
        <v>245</v>
      </c>
      <c r="N966" s="137"/>
    </row>
    <row r="967" spans="2:14" ht="60" hidden="1" x14ac:dyDescent="0.25">
      <c r="B967" s="137" t="s">
        <v>2185</v>
      </c>
      <c r="C967" s="137" t="s">
        <v>2186</v>
      </c>
      <c r="D967" s="137">
        <v>1989</v>
      </c>
      <c r="E967" s="137" t="s">
        <v>12</v>
      </c>
      <c r="F967" s="137" t="s">
        <v>30</v>
      </c>
      <c r="G967" s="137" t="s">
        <v>42</v>
      </c>
      <c r="H967" s="137" t="s">
        <v>13</v>
      </c>
      <c r="I967" s="137" t="s">
        <v>16</v>
      </c>
      <c r="J967" s="137" t="s">
        <v>291</v>
      </c>
      <c r="K967" s="137" t="s">
        <v>292</v>
      </c>
      <c r="L967" s="137">
        <v>56</v>
      </c>
      <c r="M967" s="137" t="s">
        <v>245</v>
      </c>
      <c r="N967" s="137"/>
    </row>
    <row r="968" spans="2:14" ht="60" hidden="1" x14ac:dyDescent="0.25">
      <c r="B968" s="137" t="s">
        <v>2187</v>
      </c>
      <c r="C968" s="137" t="s">
        <v>2188</v>
      </c>
      <c r="D968" s="137">
        <v>1993</v>
      </c>
      <c r="E968" s="137" t="s">
        <v>12</v>
      </c>
      <c r="F968" s="137" t="s">
        <v>30</v>
      </c>
      <c r="G968" s="137" t="s">
        <v>90</v>
      </c>
      <c r="H968" s="137" t="s">
        <v>13</v>
      </c>
      <c r="I968" s="137" t="s">
        <v>6337</v>
      </c>
      <c r="J968" s="137" t="s">
        <v>296</v>
      </c>
      <c r="K968" s="137" t="s">
        <v>297</v>
      </c>
      <c r="L968" s="155">
        <v>51.666666666666671</v>
      </c>
      <c r="M968" s="137" t="s">
        <v>237</v>
      </c>
      <c r="N968" s="137"/>
    </row>
    <row r="969" spans="2:14" ht="60" hidden="1" x14ac:dyDescent="0.25">
      <c r="B969" s="137" t="s">
        <v>2189</v>
      </c>
      <c r="C969" s="137" t="s">
        <v>2190</v>
      </c>
      <c r="D969" s="137">
        <v>1980</v>
      </c>
      <c r="E969" s="137" t="s">
        <v>12</v>
      </c>
      <c r="F969" s="137" t="s">
        <v>30</v>
      </c>
      <c r="G969" s="137" t="s">
        <v>90</v>
      </c>
      <c r="H969" s="137" t="s">
        <v>18</v>
      </c>
      <c r="I969" s="137" t="s">
        <v>24</v>
      </c>
      <c r="J969" s="137" t="s">
        <v>296</v>
      </c>
      <c r="K969" s="137" t="s">
        <v>297</v>
      </c>
      <c r="L969" s="155">
        <v>56.666666666666671</v>
      </c>
      <c r="M969" s="137" t="s">
        <v>237</v>
      </c>
      <c r="N969" s="137"/>
    </row>
    <row r="970" spans="2:14" ht="60" hidden="1" x14ac:dyDescent="0.25">
      <c r="B970" s="137" t="s">
        <v>2191</v>
      </c>
      <c r="C970" s="137" t="s">
        <v>2192</v>
      </c>
      <c r="D970" s="137">
        <v>1991</v>
      </c>
      <c r="E970" s="137" t="s">
        <v>12</v>
      </c>
      <c r="F970" s="137" t="s">
        <v>30</v>
      </c>
      <c r="G970" s="137" t="s">
        <v>90</v>
      </c>
      <c r="H970" s="137" t="s">
        <v>13</v>
      </c>
      <c r="I970" s="137" t="s">
        <v>170</v>
      </c>
      <c r="J970" s="137" t="s">
        <v>296</v>
      </c>
      <c r="K970" s="137" t="s">
        <v>297</v>
      </c>
      <c r="L970" s="155">
        <v>53.333333333333329</v>
      </c>
      <c r="M970" s="137" t="s">
        <v>237</v>
      </c>
      <c r="N970" s="137"/>
    </row>
    <row r="971" spans="2:14" ht="60" hidden="1" x14ac:dyDescent="0.25">
      <c r="B971" s="137" t="s">
        <v>2193</v>
      </c>
      <c r="C971" s="137" t="s">
        <v>1983</v>
      </c>
      <c r="D971" s="137">
        <v>1990</v>
      </c>
      <c r="E971" s="137" t="s">
        <v>12</v>
      </c>
      <c r="F971" s="137" t="s">
        <v>124</v>
      </c>
      <c r="G971" s="137" t="s">
        <v>90</v>
      </c>
      <c r="H971" s="137" t="s">
        <v>13</v>
      </c>
      <c r="I971" s="137" t="s">
        <v>23</v>
      </c>
      <c r="J971" s="137" t="s">
        <v>6365</v>
      </c>
      <c r="K971" s="137" t="s">
        <v>6366</v>
      </c>
      <c r="L971" s="155">
        <v>52</v>
      </c>
      <c r="M971" s="137" t="s">
        <v>237</v>
      </c>
      <c r="N971" s="137"/>
    </row>
    <row r="972" spans="2:14" ht="60" hidden="1" x14ac:dyDescent="0.25">
      <c r="B972" s="137" t="s">
        <v>2194</v>
      </c>
      <c r="C972" s="137" t="s">
        <v>2195</v>
      </c>
      <c r="D972" s="137">
        <v>1982</v>
      </c>
      <c r="E972" s="137" t="s">
        <v>12</v>
      </c>
      <c r="F972" s="137" t="s">
        <v>30</v>
      </c>
      <c r="G972" s="137" t="s">
        <v>90</v>
      </c>
      <c r="H972" s="137" t="s">
        <v>11</v>
      </c>
      <c r="I972" s="137" t="s">
        <v>24</v>
      </c>
      <c r="J972" s="137" t="s">
        <v>296</v>
      </c>
      <c r="K972" s="137" t="s">
        <v>297</v>
      </c>
      <c r="L972" s="155">
        <v>51.666666666666671</v>
      </c>
      <c r="M972" s="137" t="s">
        <v>237</v>
      </c>
      <c r="N972" s="137"/>
    </row>
    <row r="973" spans="2:14" ht="60" hidden="1" x14ac:dyDescent="0.25">
      <c r="B973" s="137" t="s">
        <v>2196</v>
      </c>
      <c r="C973" s="137" t="s">
        <v>2197</v>
      </c>
      <c r="D973" s="137">
        <v>1992</v>
      </c>
      <c r="E973" s="137" t="s">
        <v>12</v>
      </c>
      <c r="F973" s="137" t="s">
        <v>32</v>
      </c>
      <c r="G973" s="137" t="s">
        <v>90</v>
      </c>
      <c r="H973" s="137" t="s">
        <v>13</v>
      </c>
      <c r="I973" s="137" t="s">
        <v>170</v>
      </c>
      <c r="J973" s="137" t="s">
        <v>296</v>
      </c>
      <c r="K973" s="137" t="s">
        <v>297</v>
      </c>
      <c r="L973" s="155">
        <v>53.333333333333329</v>
      </c>
      <c r="M973" s="137" t="s">
        <v>237</v>
      </c>
      <c r="N973" s="137"/>
    </row>
    <row r="974" spans="2:14" ht="60" hidden="1" x14ac:dyDescent="0.25">
      <c r="B974" s="137" t="s">
        <v>2198</v>
      </c>
      <c r="C974" s="137" t="s">
        <v>2199</v>
      </c>
      <c r="D974" s="137">
        <v>1983</v>
      </c>
      <c r="E974" s="137" t="s">
        <v>12</v>
      </c>
      <c r="F974" s="137" t="s">
        <v>30</v>
      </c>
      <c r="G974" s="137" t="s">
        <v>90</v>
      </c>
      <c r="H974" s="137" t="s">
        <v>18</v>
      </c>
      <c r="I974" s="137" t="s">
        <v>21</v>
      </c>
      <c r="J974" s="137" t="s">
        <v>296</v>
      </c>
      <c r="K974" s="137" t="s">
        <v>297</v>
      </c>
      <c r="L974" s="155">
        <v>53.333333333333329</v>
      </c>
      <c r="M974" s="137" t="s">
        <v>237</v>
      </c>
      <c r="N974" s="137"/>
    </row>
    <row r="975" spans="2:14" ht="60" hidden="1" x14ac:dyDescent="0.25">
      <c r="B975" s="137" t="s">
        <v>2200</v>
      </c>
      <c r="C975" s="137" t="s">
        <v>2201</v>
      </c>
      <c r="D975" s="137">
        <v>1994</v>
      </c>
      <c r="E975" s="137" t="s">
        <v>12</v>
      </c>
      <c r="F975" s="137" t="s">
        <v>30</v>
      </c>
      <c r="G975" s="137" t="s">
        <v>90</v>
      </c>
      <c r="H975" s="137" t="s">
        <v>18</v>
      </c>
      <c r="I975" s="137" t="s">
        <v>31</v>
      </c>
      <c r="J975" s="137" t="s">
        <v>296</v>
      </c>
      <c r="K975" s="137" t="s">
        <v>297</v>
      </c>
      <c r="L975" s="155">
        <v>49.166666666666671</v>
      </c>
      <c r="M975" s="137" t="s">
        <v>237</v>
      </c>
      <c r="N975" s="137"/>
    </row>
    <row r="976" spans="2:14" ht="60" hidden="1" x14ac:dyDescent="0.25">
      <c r="B976" s="137" t="s">
        <v>2202</v>
      </c>
      <c r="C976" s="137" t="s">
        <v>2203</v>
      </c>
      <c r="D976" s="137">
        <v>1982</v>
      </c>
      <c r="E976" s="137" t="s">
        <v>12</v>
      </c>
      <c r="F976" s="137" t="s">
        <v>30</v>
      </c>
      <c r="G976" s="137" t="s">
        <v>90</v>
      </c>
      <c r="H976" s="137" t="s">
        <v>13</v>
      </c>
      <c r="I976" s="137" t="s">
        <v>22</v>
      </c>
      <c r="J976" s="137" t="s">
        <v>291</v>
      </c>
      <c r="K976" s="137" t="s">
        <v>292</v>
      </c>
      <c r="L976" s="155">
        <v>54.166666666666671</v>
      </c>
      <c r="M976" s="137" t="s">
        <v>237</v>
      </c>
      <c r="N976" s="137"/>
    </row>
    <row r="977" spans="2:14" ht="60" hidden="1" x14ac:dyDescent="0.25">
      <c r="B977" s="137" t="s">
        <v>2204</v>
      </c>
      <c r="C977" s="137" t="s">
        <v>2205</v>
      </c>
      <c r="D977" s="137">
        <v>1989</v>
      </c>
      <c r="E977" s="137" t="s">
        <v>12</v>
      </c>
      <c r="F977" s="137" t="s">
        <v>30</v>
      </c>
      <c r="G977" s="137" t="s">
        <v>90</v>
      </c>
      <c r="H977" s="137" t="s">
        <v>13</v>
      </c>
      <c r="I977" s="137" t="s">
        <v>33</v>
      </c>
      <c r="J977" s="137" t="s">
        <v>296</v>
      </c>
      <c r="K977" s="137" t="s">
        <v>297</v>
      </c>
      <c r="L977" s="155">
        <v>56.666666666666671</v>
      </c>
      <c r="M977" s="137" t="s">
        <v>237</v>
      </c>
      <c r="N977" s="137"/>
    </row>
    <row r="978" spans="2:14" ht="60" hidden="1" x14ac:dyDescent="0.25">
      <c r="B978" s="137" t="s">
        <v>2206</v>
      </c>
      <c r="C978" s="137" t="s">
        <v>2207</v>
      </c>
      <c r="D978" s="137">
        <v>1990</v>
      </c>
      <c r="E978" s="137" t="s">
        <v>12</v>
      </c>
      <c r="F978" s="137" t="s">
        <v>30</v>
      </c>
      <c r="G978" s="137" t="s">
        <v>90</v>
      </c>
      <c r="H978" s="137" t="s">
        <v>13</v>
      </c>
      <c r="I978" s="137" t="s">
        <v>180</v>
      </c>
      <c r="J978" s="137" t="s">
        <v>296</v>
      </c>
      <c r="K978" s="137" t="s">
        <v>297</v>
      </c>
      <c r="L978" s="155">
        <v>52.5</v>
      </c>
      <c r="M978" s="137" t="s">
        <v>237</v>
      </c>
      <c r="N978" s="137"/>
    </row>
    <row r="979" spans="2:14" ht="60" hidden="1" x14ac:dyDescent="0.25">
      <c r="B979" s="137" t="s">
        <v>2208</v>
      </c>
      <c r="C979" s="137" t="s">
        <v>2209</v>
      </c>
      <c r="D979" s="137">
        <v>1989</v>
      </c>
      <c r="E979" s="137" t="s">
        <v>12</v>
      </c>
      <c r="F979" s="137" t="s">
        <v>30</v>
      </c>
      <c r="G979" s="137" t="s">
        <v>90</v>
      </c>
      <c r="H979" s="137" t="s">
        <v>11</v>
      </c>
      <c r="I979" s="137" t="s">
        <v>6313</v>
      </c>
      <c r="J979" s="137" t="s">
        <v>296</v>
      </c>
      <c r="K979" s="137" t="s">
        <v>297</v>
      </c>
      <c r="L979" s="155">
        <v>51.666666666666671</v>
      </c>
      <c r="M979" s="137" t="s">
        <v>237</v>
      </c>
      <c r="N979" s="137"/>
    </row>
    <row r="980" spans="2:14" ht="60" hidden="1" x14ac:dyDescent="0.25">
      <c r="B980" s="137" t="s">
        <v>2210</v>
      </c>
      <c r="C980" s="137" t="s">
        <v>2211</v>
      </c>
      <c r="D980" s="137">
        <v>1990</v>
      </c>
      <c r="E980" s="137" t="s">
        <v>12</v>
      </c>
      <c r="F980" s="137" t="s">
        <v>30</v>
      </c>
      <c r="G980" s="137" t="s">
        <v>90</v>
      </c>
      <c r="H980" s="137" t="s">
        <v>18</v>
      </c>
      <c r="I980" s="137" t="s">
        <v>33</v>
      </c>
      <c r="J980" s="137" t="s">
        <v>296</v>
      </c>
      <c r="K980" s="137" t="s">
        <v>297</v>
      </c>
      <c r="L980" s="155">
        <v>50.833333333333329</v>
      </c>
      <c r="M980" s="137" t="s">
        <v>237</v>
      </c>
      <c r="N980" s="137"/>
    </row>
    <row r="981" spans="2:14" ht="60" hidden="1" x14ac:dyDescent="0.25">
      <c r="B981" s="137" t="s">
        <v>2212</v>
      </c>
      <c r="C981" s="137" t="s">
        <v>2213</v>
      </c>
      <c r="D981" s="137">
        <v>1993</v>
      </c>
      <c r="E981" s="137" t="s">
        <v>12</v>
      </c>
      <c r="F981" s="137" t="s">
        <v>30</v>
      </c>
      <c r="G981" s="137" t="s">
        <v>90</v>
      </c>
      <c r="H981" s="137" t="s">
        <v>13</v>
      </c>
      <c r="I981" s="137" t="s">
        <v>6367</v>
      </c>
      <c r="J981" s="137" t="s">
        <v>296</v>
      </c>
      <c r="K981" s="137" t="s">
        <v>297</v>
      </c>
      <c r="L981" s="155">
        <v>55</v>
      </c>
      <c r="M981" s="137" t="s">
        <v>237</v>
      </c>
      <c r="N981" s="137"/>
    </row>
    <row r="982" spans="2:14" ht="60" hidden="1" x14ac:dyDescent="0.25">
      <c r="B982" s="137" t="s">
        <v>2214</v>
      </c>
      <c r="C982" s="137" t="s">
        <v>2215</v>
      </c>
      <c r="D982" s="137">
        <v>1986</v>
      </c>
      <c r="E982" s="137" t="s">
        <v>12</v>
      </c>
      <c r="F982" s="137" t="s">
        <v>30</v>
      </c>
      <c r="G982" s="137" t="s">
        <v>90</v>
      </c>
      <c r="H982" s="137" t="s">
        <v>18</v>
      </c>
      <c r="I982" s="137" t="s">
        <v>24</v>
      </c>
      <c r="J982" s="137" t="s">
        <v>296</v>
      </c>
      <c r="K982" s="137" t="s">
        <v>297</v>
      </c>
      <c r="L982" s="155">
        <v>55.833333333333329</v>
      </c>
      <c r="M982" s="137" t="s">
        <v>237</v>
      </c>
      <c r="N982" s="137"/>
    </row>
    <row r="983" spans="2:14" ht="60" hidden="1" x14ac:dyDescent="0.25">
      <c r="B983" s="137" t="s">
        <v>2216</v>
      </c>
      <c r="C983" s="137" t="s">
        <v>2217</v>
      </c>
      <c r="D983" s="137">
        <v>1989</v>
      </c>
      <c r="E983" s="137" t="s">
        <v>12</v>
      </c>
      <c r="F983" s="137" t="s">
        <v>32</v>
      </c>
      <c r="G983" s="137" t="s">
        <v>90</v>
      </c>
      <c r="H983" s="137" t="s">
        <v>11</v>
      </c>
      <c r="I983" s="137" t="s">
        <v>171</v>
      </c>
      <c r="J983" s="137" t="s">
        <v>291</v>
      </c>
      <c r="K983" s="137" t="s">
        <v>292</v>
      </c>
      <c r="L983" s="155">
        <v>51.666666666666671</v>
      </c>
      <c r="M983" s="137" t="s">
        <v>237</v>
      </c>
      <c r="N983" s="137"/>
    </row>
    <row r="984" spans="2:14" ht="60" hidden="1" x14ac:dyDescent="0.25">
      <c r="B984" s="137" t="s">
        <v>2218</v>
      </c>
      <c r="C984" s="137" t="s">
        <v>2219</v>
      </c>
      <c r="D984" s="137">
        <v>1983</v>
      </c>
      <c r="E984" s="137" t="s">
        <v>12</v>
      </c>
      <c r="F984" s="137" t="s">
        <v>124</v>
      </c>
      <c r="G984" s="137" t="s">
        <v>90</v>
      </c>
      <c r="H984" s="137" t="s">
        <v>11</v>
      </c>
      <c r="I984" s="137" t="s">
        <v>170</v>
      </c>
      <c r="J984" s="137" t="s">
        <v>296</v>
      </c>
      <c r="K984" s="137" t="s">
        <v>297</v>
      </c>
      <c r="L984" s="155">
        <v>50.833333333333329</v>
      </c>
      <c r="M984" s="137" t="s">
        <v>237</v>
      </c>
      <c r="N984" s="137"/>
    </row>
    <row r="985" spans="2:14" ht="60" hidden="1" x14ac:dyDescent="0.25">
      <c r="B985" s="137" t="s">
        <v>2220</v>
      </c>
      <c r="C985" s="137" t="s">
        <v>2221</v>
      </c>
      <c r="D985" s="137">
        <v>1988</v>
      </c>
      <c r="E985" s="137" t="s">
        <v>12</v>
      </c>
      <c r="F985" s="137" t="s">
        <v>30</v>
      </c>
      <c r="G985" s="137" t="s">
        <v>90</v>
      </c>
      <c r="H985" s="137" t="s">
        <v>18</v>
      </c>
      <c r="I985" s="137" t="s">
        <v>28</v>
      </c>
      <c r="J985" s="137" t="s">
        <v>296</v>
      </c>
      <c r="K985" s="137" t="s">
        <v>297</v>
      </c>
      <c r="L985" s="155">
        <v>52.5</v>
      </c>
      <c r="M985" s="137" t="s">
        <v>237</v>
      </c>
      <c r="N985" s="137"/>
    </row>
    <row r="986" spans="2:14" ht="60" hidden="1" x14ac:dyDescent="0.25">
      <c r="B986" s="137" t="s">
        <v>2222</v>
      </c>
      <c r="C986" s="137" t="s">
        <v>1473</v>
      </c>
      <c r="D986" s="137">
        <v>1993</v>
      </c>
      <c r="E986" s="137" t="s">
        <v>12</v>
      </c>
      <c r="F986" s="137" t="s">
        <v>30</v>
      </c>
      <c r="G986" s="137" t="s">
        <v>90</v>
      </c>
      <c r="H986" s="137" t="s">
        <v>18</v>
      </c>
      <c r="I986" s="137" t="s">
        <v>6368</v>
      </c>
      <c r="J986" s="137" t="s">
        <v>296</v>
      </c>
      <c r="K986" s="137" t="s">
        <v>297</v>
      </c>
      <c r="L986" s="155">
        <v>55</v>
      </c>
      <c r="M986" s="137" t="s">
        <v>237</v>
      </c>
      <c r="N986" s="137"/>
    </row>
    <row r="987" spans="2:14" ht="60" hidden="1" x14ac:dyDescent="0.25">
      <c r="B987" s="137" t="s">
        <v>2223</v>
      </c>
      <c r="C987" s="137" t="s">
        <v>2224</v>
      </c>
      <c r="D987" s="137">
        <v>1990</v>
      </c>
      <c r="E987" s="137" t="s">
        <v>12</v>
      </c>
      <c r="F987" s="137" t="s">
        <v>32</v>
      </c>
      <c r="G987" s="137" t="s">
        <v>90</v>
      </c>
      <c r="H987" s="137" t="s">
        <v>18</v>
      </c>
      <c r="I987" s="137" t="s">
        <v>6247</v>
      </c>
      <c r="J987" s="137" t="s">
        <v>296</v>
      </c>
      <c r="K987" s="137" t="s">
        <v>297</v>
      </c>
      <c r="L987" s="155">
        <v>54.166666666666671</v>
      </c>
      <c r="M987" s="137" t="s">
        <v>237</v>
      </c>
      <c r="N987" s="137"/>
    </row>
    <row r="988" spans="2:14" ht="60" hidden="1" x14ac:dyDescent="0.25">
      <c r="B988" s="137" t="s">
        <v>2225</v>
      </c>
      <c r="C988" s="137" t="s">
        <v>2226</v>
      </c>
      <c r="D988" s="137">
        <v>1984</v>
      </c>
      <c r="E988" s="137" t="s">
        <v>12</v>
      </c>
      <c r="F988" s="137" t="s">
        <v>30</v>
      </c>
      <c r="G988" s="137" t="s">
        <v>90</v>
      </c>
      <c r="H988" s="137" t="s">
        <v>18</v>
      </c>
      <c r="I988" s="137" t="s">
        <v>6247</v>
      </c>
      <c r="J988" s="137" t="s">
        <v>296</v>
      </c>
      <c r="K988" s="137" t="s">
        <v>297</v>
      </c>
      <c r="L988" s="155">
        <v>55.833333333333329</v>
      </c>
      <c r="M988" s="137" t="s">
        <v>237</v>
      </c>
      <c r="N988" s="137"/>
    </row>
    <row r="989" spans="2:14" ht="60" hidden="1" x14ac:dyDescent="0.25">
      <c r="B989" s="137" t="s">
        <v>2227</v>
      </c>
      <c r="C989" s="137" t="s">
        <v>2228</v>
      </c>
      <c r="D989" s="137">
        <v>1991</v>
      </c>
      <c r="E989" s="137" t="s">
        <v>12</v>
      </c>
      <c r="F989" s="137" t="s">
        <v>30</v>
      </c>
      <c r="G989" s="137" t="s">
        <v>90</v>
      </c>
      <c r="H989" s="137" t="s">
        <v>18</v>
      </c>
      <c r="I989" s="137" t="s">
        <v>179</v>
      </c>
      <c r="J989" s="137" t="s">
        <v>296</v>
      </c>
      <c r="K989" s="137" t="s">
        <v>297</v>
      </c>
      <c r="L989" s="155">
        <v>50</v>
      </c>
      <c r="M989" s="137" t="s">
        <v>237</v>
      </c>
      <c r="N989" s="137"/>
    </row>
    <row r="990" spans="2:14" ht="60" hidden="1" x14ac:dyDescent="0.25">
      <c r="B990" s="137" t="s">
        <v>2229</v>
      </c>
      <c r="C990" s="137" t="s">
        <v>711</v>
      </c>
      <c r="D990" s="137">
        <v>1987</v>
      </c>
      <c r="E990" s="137" t="s">
        <v>12</v>
      </c>
      <c r="F990" s="137" t="s">
        <v>30</v>
      </c>
      <c r="G990" s="137" t="s">
        <v>90</v>
      </c>
      <c r="H990" s="137" t="s">
        <v>18</v>
      </c>
      <c r="I990" s="137" t="s">
        <v>6282</v>
      </c>
      <c r="J990" s="137" t="s">
        <v>296</v>
      </c>
      <c r="K990" s="137" t="s">
        <v>297</v>
      </c>
      <c r="L990" s="155">
        <v>50.833333333333329</v>
      </c>
      <c r="M990" s="137" t="s">
        <v>237</v>
      </c>
      <c r="N990" s="137"/>
    </row>
    <row r="991" spans="2:14" ht="60" hidden="1" x14ac:dyDescent="0.25">
      <c r="B991" s="137" t="s">
        <v>2230</v>
      </c>
      <c r="C991" s="137" t="s">
        <v>2231</v>
      </c>
      <c r="D991" s="137">
        <v>1987</v>
      </c>
      <c r="E991" s="137" t="s">
        <v>12</v>
      </c>
      <c r="F991" s="137" t="s">
        <v>30</v>
      </c>
      <c r="G991" s="137" t="s">
        <v>90</v>
      </c>
      <c r="H991" s="137" t="s">
        <v>18</v>
      </c>
      <c r="I991" s="137" t="s">
        <v>33</v>
      </c>
      <c r="J991" s="137" t="s">
        <v>296</v>
      </c>
      <c r="K991" s="137" t="s">
        <v>297</v>
      </c>
      <c r="L991" s="155">
        <v>53.333333333333329</v>
      </c>
      <c r="M991" s="137" t="s">
        <v>237</v>
      </c>
      <c r="N991" s="137"/>
    </row>
    <row r="992" spans="2:14" ht="60" hidden="1" x14ac:dyDescent="0.25">
      <c r="B992" s="137" t="s">
        <v>2232</v>
      </c>
      <c r="C992" s="137" t="s">
        <v>2233</v>
      </c>
      <c r="D992" s="137">
        <v>1990</v>
      </c>
      <c r="E992" s="137" t="s">
        <v>12</v>
      </c>
      <c r="F992" s="137" t="s">
        <v>30</v>
      </c>
      <c r="G992" s="137" t="s">
        <v>90</v>
      </c>
      <c r="H992" s="137" t="s">
        <v>18</v>
      </c>
      <c r="I992" s="137" t="s">
        <v>6292</v>
      </c>
      <c r="J992" s="137" t="s">
        <v>291</v>
      </c>
      <c r="K992" s="137" t="s">
        <v>292</v>
      </c>
      <c r="L992" s="155">
        <v>55</v>
      </c>
      <c r="M992" s="137" t="s">
        <v>237</v>
      </c>
      <c r="N992" s="137"/>
    </row>
    <row r="993" spans="2:14" ht="60" hidden="1" x14ac:dyDescent="0.25">
      <c r="B993" s="137" t="s">
        <v>2234</v>
      </c>
      <c r="C993" s="137" t="s">
        <v>1489</v>
      </c>
      <c r="D993" s="137">
        <v>1996</v>
      </c>
      <c r="E993" s="137" t="s">
        <v>12</v>
      </c>
      <c r="F993" s="137" t="s">
        <v>30</v>
      </c>
      <c r="G993" s="137" t="s">
        <v>90</v>
      </c>
      <c r="H993" s="137" t="s">
        <v>176</v>
      </c>
      <c r="I993" s="137"/>
      <c r="J993" s="137" t="s">
        <v>296</v>
      </c>
      <c r="K993" s="137" t="s">
        <v>297</v>
      </c>
      <c r="L993" s="155">
        <v>52.5</v>
      </c>
      <c r="M993" s="137" t="s">
        <v>237</v>
      </c>
      <c r="N993" s="137"/>
    </row>
    <row r="994" spans="2:14" ht="60" hidden="1" x14ac:dyDescent="0.25">
      <c r="B994" s="137" t="s">
        <v>2235</v>
      </c>
      <c r="C994" s="137" t="s">
        <v>2236</v>
      </c>
      <c r="D994" s="137">
        <v>1992</v>
      </c>
      <c r="E994" s="137" t="s">
        <v>12</v>
      </c>
      <c r="F994" s="137" t="s">
        <v>30</v>
      </c>
      <c r="G994" s="137" t="s">
        <v>90</v>
      </c>
      <c r="H994" s="137" t="s">
        <v>11</v>
      </c>
      <c r="I994" s="137" t="s">
        <v>88</v>
      </c>
      <c r="J994" s="137" t="s">
        <v>296</v>
      </c>
      <c r="K994" s="137" t="s">
        <v>297</v>
      </c>
      <c r="L994" s="155">
        <v>51.666666666666671</v>
      </c>
      <c r="M994" s="137" t="s">
        <v>237</v>
      </c>
      <c r="N994" s="137"/>
    </row>
    <row r="995" spans="2:14" ht="60" hidden="1" x14ac:dyDescent="0.25">
      <c r="B995" s="137" t="s">
        <v>2237</v>
      </c>
      <c r="C995" s="137" t="s">
        <v>1493</v>
      </c>
      <c r="D995" s="137">
        <v>1990</v>
      </c>
      <c r="E995" s="137" t="s">
        <v>12</v>
      </c>
      <c r="F995" s="137" t="s">
        <v>30</v>
      </c>
      <c r="G995" s="137" t="s">
        <v>90</v>
      </c>
      <c r="H995" s="137" t="s">
        <v>13</v>
      </c>
      <c r="I995" s="137" t="s">
        <v>33</v>
      </c>
      <c r="J995" s="137" t="s">
        <v>291</v>
      </c>
      <c r="K995" s="137" t="s">
        <v>292</v>
      </c>
      <c r="L995" s="155">
        <v>51.666666666666671</v>
      </c>
      <c r="M995" s="137" t="s">
        <v>237</v>
      </c>
      <c r="N995" s="137"/>
    </row>
    <row r="996" spans="2:14" ht="60" hidden="1" x14ac:dyDescent="0.25">
      <c r="B996" s="137" t="s">
        <v>2238</v>
      </c>
      <c r="C996" s="137" t="s">
        <v>2239</v>
      </c>
      <c r="D996" s="137">
        <v>1991</v>
      </c>
      <c r="E996" s="137" t="s">
        <v>12</v>
      </c>
      <c r="F996" s="137" t="s">
        <v>30</v>
      </c>
      <c r="G996" s="137" t="s">
        <v>90</v>
      </c>
      <c r="H996" s="137" t="s">
        <v>18</v>
      </c>
      <c r="I996" s="137" t="s">
        <v>24</v>
      </c>
      <c r="J996" s="137" t="s">
        <v>296</v>
      </c>
      <c r="K996" s="137" t="s">
        <v>297</v>
      </c>
      <c r="L996" s="155">
        <v>52.5</v>
      </c>
      <c r="M996" s="137" t="s">
        <v>237</v>
      </c>
      <c r="N996" s="137"/>
    </row>
    <row r="997" spans="2:14" ht="60" hidden="1" x14ac:dyDescent="0.25">
      <c r="B997" s="137" t="s">
        <v>2240</v>
      </c>
      <c r="C997" s="137" t="s">
        <v>2241</v>
      </c>
      <c r="D997" s="137">
        <v>1982</v>
      </c>
      <c r="E997" s="137" t="s">
        <v>12</v>
      </c>
      <c r="F997" s="137" t="s">
        <v>30</v>
      </c>
      <c r="G997" s="137" t="s">
        <v>90</v>
      </c>
      <c r="H997" s="137" t="s">
        <v>18</v>
      </c>
      <c r="I997" s="137" t="s">
        <v>86</v>
      </c>
      <c r="J997" s="137" t="s">
        <v>296</v>
      </c>
      <c r="K997" s="137" t="s">
        <v>297</v>
      </c>
      <c r="L997" s="155">
        <v>54.166666666666671</v>
      </c>
      <c r="M997" s="137" t="s">
        <v>237</v>
      </c>
      <c r="N997" s="137"/>
    </row>
    <row r="998" spans="2:14" ht="60" hidden="1" x14ac:dyDescent="0.25">
      <c r="B998" s="137" t="s">
        <v>2242</v>
      </c>
      <c r="C998" s="137" t="s">
        <v>2243</v>
      </c>
      <c r="D998" s="137">
        <v>1984</v>
      </c>
      <c r="E998" s="137" t="s">
        <v>12</v>
      </c>
      <c r="F998" s="137" t="s">
        <v>30</v>
      </c>
      <c r="G998" s="137" t="s">
        <v>90</v>
      </c>
      <c r="H998" s="137" t="s">
        <v>80</v>
      </c>
      <c r="I998" s="137" t="s">
        <v>170</v>
      </c>
      <c r="J998" s="137" t="s">
        <v>296</v>
      </c>
      <c r="K998" s="137" t="s">
        <v>297</v>
      </c>
      <c r="L998" s="155">
        <v>46.666666666666671</v>
      </c>
      <c r="M998" s="137" t="s">
        <v>237</v>
      </c>
      <c r="N998" s="137"/>
    </row>
    <row r="999" spans="2:14" ht="60" hidden="1" x14ac:dyDescent="0.25">
      <c r="B999" s="137" t="s">
        <v>2244</v>
      </c>
      <c r="C999" s="137" t="s">
        <v>2245</v>
      </c>
      <c r="D999" s="137">
        <v>1984</v>
      </c>
      <c r="E999" s="137" t="s">
        <v>12</v>
      </c>
      <c r="F999" s="137" t="s">
        <v>30</v>
      </c>
      <c r="G999" s="137" t="s">
        <v>90</v>
      </c>
      <c r="H999" s="137" t="s">
        <v>18</v>
      </c>
      <c r="I999" s="137" t="s">
        <v>6323</v>
      </c>
      <c r="J999" s="137" t="s">
        <v>291</v>
      </c>
      <c r="K999" s="137" t="s">
        <v>292</v>
      </c>
      <c r="L999" s="155">
        <v>50.833333333333329</v>
      </c>
      <c r="M999" s="137" t="s">
        <v>237</v>
      </c>
      <c r="N999" s="137"/>
    </row>
    <row r="1000" spans="2:14" ht="60" hidden="1" x14ac:dyDescent="0.25">
      <c r="B1000" s="137" t="s">
        <v>2246</v>
      </c>
      <c r="C1000" s="137" t="s">
        <v>2247</v>
      </c>
      <c r="D1000" s="137">
        <v>1987</v>
      </c>
      <c r="E1000" s="137" t="s">
        <v>12</v>
      </c>
      <c r="F1000" s="137" t="s">
        <v>30</v>
      </c>
      <c r="G1000" s="137" t="s">
        <v>90</v>
      </c>
      <c r="H1000" s="137" t="s">
        <v>29</v>
      </c>
      <c r="I1000" s="137" t="s">
        <v>174</v>
      </c>
      <c r="J1000" s="137" t="s">
        <v>296</v>
      </c>
      <c r="K1000" s="137" t="s">
        <v>297</v>
      </c>
      <c r="L1000" s="155">
        <v>50.833333333333329</v>
      </c>
      <c r="M1000" s="137" t="s">
        <v>237</v>
      </c>
      <c r="N1000" s="137"/>
    </row>
    <row r="1001" spans="2:14" ht="60" hidden="1" x14ac:dyDescent="0.25">
      <c r="B1001" s="137" t="s">
        <v>2248</v>
      </c>
      <c r="C1001" s="137" t="s">
        <v>2249</v>
      </c>
      <c r="D1001" s="137">
        <v>1991</v>
      </c>
      <c r="E1001" s="137" t="s">
        <v>12</v>
      </c>
      <c r="F1001" s="137" t="s">
        <v>32</v>
      </c>
      <c r="G1001" s="137" t="s">
        <v>90</v>
      </c>
      <c r="H1001" s="137" t="s">
        <v>13</v>
      </c>
      <c r="I1001" s="137" t="s">
        <v>81</v>
      </c>
      <c r="J1001" s="137" t="s">
        <v>296</v>
      </c>
      <c r="K1001" s="137" t="s">
        <v>297</v>
      </c>
      <c r="L1001" s="155">
        <v>53.333333333333329</v>
      </c>
      <c r="M1001" s="137" t="s">
        <v>237</v>
      </c>
      <c r="N1001" s="137"/>
    </row>
    <row r="1002" spans="2:14" ht="60" hidden="1" x14ac:dyDescent="0.25">
      <c r="B1002" s="137" t="s">
        <v>2250</v>
      </c>
      <c r="C1002" s="137" t="s">
        <v>2251</v>
      </c>
      <c r="D1002" s="137">
        <v>1990</v>
      </c>
      <c r="E1002" s="137" t="s">
        <v>12</v>
      </c>
      <c r="F1002" s="137" t="s">
        <v>30</v>
      </c>
      <c r="G1002" s="137" t="s">
        <v>90</v>
      </c>
      <c r="H1002" s="137" t="s">
        <v>13</v>
      </c>
      <c r="I1002" s="137" t="s">
        <v>86</v>
      </c>
      <c r="J1002" s="137" t="s">
        <v>291</v>
      </c>
      <c r="K1002" s="137" t="s">
        <v>292</v>
      </c>
      <c r="L1002" s="155">
        <v>53.333333333333329</v>
      </c>
      <c r="M1002" s="137" t="s">
        <v>237</v>
      </c>
      <c r="N1002" s="137"/>
    </row>
    <row r="1003" spans="2:14" ht="60" hidden="1" x14ac:dyDescent="0.25">
      <c r="B1003" s="137" t="s">
        <v>2252</v>
      </c>
      <c r="C1003" s="137" t="s">
        <v>2253</v>
      </c>
      <c r="D1003" s="137">
        <v>1989</v>
      </c>
      <c r="E1003" s="137" t="s">
        <v>12</v>
      </c>
      <c r="F1003" s="137" t="s">
        <v>30</v>
      </c>
      <c r="G1003" s="137" t="s">
        <v>90</v>
      </c>
      <c r="H1003" s="137" t="s">
        <v>18</v>
      </c>
      <c r="I1003" s="137" t="s">
        <v>6369</v>
      </c>
      <c r="J1003" s="137" t="s">
        <v>296</v>
      </c>
      <c r="K1003" s="137" t="s">
        <v>297</v>
      </c>
      <c r="L1003" s="155">
        <v>52.5</v>
      </c>
      <c r="M1003" s="137" t="s">
        <v>237</v>
      </c>
      <c r="N1003" s="137"/>
    </row>
    <row r="1004" spans="2:14" ht="60" hidden="1" x14ac:dyDescent="0.25">
      <c r="B1004" s="137" t="s">
        <v>2254</v>
      </c>
      <c r="C1004" s="137" t="s">
        <v>2255</v>
      </c>
      <c r="D1004" s="137">
        <v>1985</v>
      </c>
      <c r="E1004" s="137" t="s">
        <v>12</v>
      </c>
      <c r="F1004" s="137" t="s">
        <v>30</v>
      </c>
      <c r="G1004" s="137" t="s">
        <v>90</v>
      </c>
      <c r="H1004" s="137" t="s">
        <v>6289</v>
      </c>
      <c r="I1004" s="137" t="s">
        <v>178</v>
      </c>
      <c r="J1004" s="137" t="s">
        <v>296</v>
      </c>
      <c r="K1004" s="137" t="s">
        <v>297</v>
      </c>
      <c r="L1004" s="155">
        <v>50.833333333333329</v>
      </c>
      <c r="M1004" s="137" t="s">
        <v>237</v>
      </c>
      <c r="N1004" s="137"/>
    </row>
    <row r="1005" spans="2:14" ht="60" hidden="1" x14ac:dyDescent="0.25">
      <c r="B1005" s="137" t="s">
        <v>2256</v>
      </c>
      <c r="C1005" s="137" t="s">
        <v>2257</v>
      </c>
      <c r="D1005" s="137">
        <v>1988</v>
      </c>
      <c r="E1005" s="137" t="s">
        <v>12</v>
      </c>
      <c r="F1005" s="137" t="s">
        <v>32</v>
      </c>
      <c r="G1005" s="137" t="s">
        <v>90</v>
      </c>
      <c r="H1005" s="137" t="s">
        <v>18</v>
      </c>
      <c r="I1005" s="137" t="s">
        <v>28</v>
      </c>
      <c r="J1005" s="137" t="s">
        <v>296</v>
      </c>
      <c r="K1005" s="137" t="s">
        <v>297</v>
      </c>
      <c r="L1005" s="155">
        <v>48.333333333333329</v>
      </c>
      <c r="M1005" s="137" t="s">
        <v>237</v>
      </c>
      <c r="N1005" s="137"/>
    </row>
    <row r="1006" spans="2:14" ht="60" hidden="1" x14ac:dyDescent="0.25">
      <c r="B1006" s="137" t="s">
        <v>2258</v>
      </c>
      <c r="C1006" s="137" t="s">
        <v>435</v>
      </c>
      <c r="D1006" s="137">
        <v>1987</v>
      </c>
      <c r="E1006" s="137" t="s">
        <v>12</v>
      </c>
      <c r="F1006" s="137" t="s">
        <v>30</v>
      </c>
      <c r="G1006" s="137" t="s">
        <v>90</v>
      </c>
      <c r="H1006" s="137" t="s">
        <v>11</v>
      </c>
      <c r="I1006" s="137" t="s">
        <v>19</v>
      </c>
      <c r="J1006" s="137" t="s">
        <v>296</v>
      </c>
      <c r="K1006" s="137" t="s">
        <v>297</v>
      </c>
      <c r="L1006" s="155">
        <v>52.5</v>
      </c>
      <c r="M1006" s="137" t="s">
        <v>237</v>
      </c>
      <c r="N1006" s="137"/>
    </row>
    <row r="1007" spans="2:14" ht="60" hidden="1" x14ac:dyDescent="0.25">
      <c r="B1007" s="137" t="s">
        <v>2259</v>
      </c>
      <c r="C1007" s="137" t="s">
        <v>2260</v>
      </c>
      <c r="D1007" s="137">
        <v>1990</v>
      </c>
      <c r="E1007" s="137" t="s">
        <v>12</v>
      </c>
      <c r="F1007" s="137" t="s">
        <v>30</v>
      </c>
      <c r="G1007" s="137" t="s">
        <v>90</v>
      </c>
      <c r="H1007" s="137" t="s">
        <v>13</v>
      </c>
      <c r="I1007" s="137" t="s">
        <v>31</v>
      </c>
      <c r="J1007" s="137" t="s">
        <v>291</v>
      </c>
      <c r="K1007" s="137" t="s">
        <v>292</v>
      </c>
      <c r="L1007" s="155">
        <v>54.166666666666671</v>
      </c>
      <c r="M1007" s="137" t="s">
        <v>237</v>
      </c>
      <c r="N1007" s="137"/>
    </row>
    <row r="1008" spans="2:14" ht="60" hidden="1" x14ac:dyDescent="0.25">
      <c r="B1008" s="137" t="s">
        <v>2261</v>
      </c>
      <c r="C1008" s="137" t="s">
        <v>2262</v>
      </c>
      <c r="D1008" s="137">
        <v>1989</v>
      </c>
      <c r="E1008" s="137" t="s">
        <v>12</v>
      </c>
      <c r="F1008" s="137" t="s">
        <v>30</v>
      </c>
      <c r="G1008" s="137" t="s">
        <v>90</v>
      </c>
      <c r="H1008" s="137" t="s">
        <v>176</v>
      </c>
      <c r="I1008" s="137"/>
      <c r="J1008" s="137" t="s">
        <v>296</v>
      </c>
      <c r="K1008" s="137" t="s">
        <v>297</v>
      </c>
      <c r="L1008" s="155">
        <v>55.833333333333329</v>
      </c>
      <c r="M1008" s="137" t="s">
        <v>237</v>
      </c>
      <c r="N1008" s="137"/>
    </row>
    <row r="1009" spans="2:14" ht="60" hidden="1" x14ac:dyDescent="0.25">
      <c r="B1009" s="137" t="s">
        <v>2263</v>
      </c>
      <c r="C1009" s="137" t="s">
        <v>2264</v>
      </c>
      <c r="D1009" s="137">
        <v>1986</v>
      </c>
      <c r="E1009" s="137" t="s">
        <v>12</v>
      </c>
      <c r="F1009" s="137" t="s">
        <v>32</v>
      </c>
      <c r="G1009" s="137" t="s">
        <v>90</v>
      </c>
      <c r="H1009" s="137" t="s">
        <v>18</v>
      </c>
      <c r="I1009" s="137" t="s">
        <v>180</v>
      </c>
      <c r="J1009" s="137" t="s">
        <v>296</v>
      </c>
      <c r="K1009" s="137" t="s">
        <v>297</v>
      </c>
      <c r="L1009" s="155">
        <v>47.5</v>
      </c>
      <c r="M1009" s="137" t="s">
        <v>237</v>
      </c>
      <c r="N1009" s="137"/>
    </row>
    <row r="1010" spans="2:14" ht="60" hidden="1" x14ac:dyDescent="0.25">
      <c r="B1010" s="137" t="s">
        <v>2265</v>
      </c>
      <c r="C1010" s="137" t="s">
        <v>2266</v>
      </c>
      <c r="D1010" s="137">
        <v>1987</v>
      </c>
      <c r="E1010" s="137" t="s">
        <v>12</v>
      </c>
      <c r="F1010" s="137" t="s">
        <v>30</v>
      </c>
      <c r="G1010" s="137" t="s">
        <v>90</v>
      </c>
      <c r="H1010" s="137" t="s">
        <v>11</v>
      </c>
      <c r="I1010" s="137" t="s">
        <v>6313</v>
      </c>
      <c r="J1010" s="137" t="s">
        <v>296</v>
      </c>
      <c r="K1010" s="137" t="s">
        <v>297</v>
      </c>
      <c r="L1010" s="155">
        <v>54.166666666666671</v>
      </c>
      <c r="M1010" s="137" t="s">
        <v>237</v>
      </c>
      <c r="N1010" s="137"/>
    </row>
    <row r="1011" spans="2:14" ht="60" hidden="1" x14ac:dyDescent="0.25">
      <c r="B1011" s="137" t="s">
        <v>2267</v>
      </c>
      <c r="C1011" s="137" t="s">
        <v>2268</v>
      </c>
      <c r="D1011" s="137">
        <v>1989</v>
      </c>
      <c r="E1011" s="137" t="s">
        <v>12</v>
      </c>
      <c r="F1011" s="137" t="s">
        <v>30</v>
      </c>
      <c r="G1011" s="137" t="s">
        <v>90</v>
      </c>
      <c r="H1011" s="137" t="s">
        <v>18</v>
      </c>
      <c r="I1011" s="137" t="s">
        <v>6247</v>
      </c>
      <c r="J1011" s="137" t="s">
        <v>296</v>
      </c>
      <c r="K1011" s="137" t="s">
        <v>297</v>
      </c>
      <c r="L1011" s="155">
        <v>55</v>
      </c>
      <c r="M1011" s="137" t="s">
        <v>237</v>
      </c>
      <c r="N1011" s="137"/>
    </row>
    <row r="1012" spans="2:14" ht="60" hidden="1" x14ac:dyDescent="0.25">
      <c r="B1012" s="137" t="s">
        <v>2269</v>
      </c>
      <c r="C1012" s="137" t="s">
        <v>2270</v>
      </c>
      <c r="D1012" s="137">
        <v>1992</v>
      </c>
      <c r="E1012" s="137" t="s">
        <v>12</v>
      </c>
      <c r="F1012" s="137" t="s">
        <v>30</v>
      </c>
      <c r="G1012" s="137" t="s">
        <v>90</v>
      </c>
      <c r="H1012" s="137" t="s">
        <v>11</v>
      </c>
      <c r="I1012" s="137" t="s">
        <v>79</v>
      </c>
      <c r="J1012" s="137" t="s">
        <v>296</v>
      </c>
      <c r="K1012" s="137" t="s">
        <v>297</v>
      </c>
      <c r="L1012" s="155">
        <v>51.666666666666671</v>
      </c>
      <c r="M1012" s="137" t="s">
        <v>237</v>
      </c>
      <c r="N1012" s="137"/>
    </row>
    <row r="1013" spans="2:14" ht="60" hidden="1" x14ac:dyDescent="0.25">
      <c r="B1013" s="137" t="s">
        <v>2271</v>
      </c>
      <c r="C1013" s="137" t="s">
        <v>2272</v>
      </c>
      <c r="D1013" s="137">
        <v>1993</v>
      </c>
      <c r="E1013" s="137" t="s">
        <v>12</v>
      </c>
      <c r="F1013" s="137" t="s">
        <v>30</v>
      </c>
      <c r="G1013" s="137" t="s">
        <v>90</v>
      </c>
      <c r="H1013" s="137" t="s">
        <v>18</v>
      </c>
      <c r="I1013" s="137" t="s">
        <v>6302</v>
      </c>
      <c r="J1013" s="137" t="s">
        <v>296</v>
      </c>
      <c r="K1013" s="137" t="s">
        <v>297</v>
      </c>
      <c r="L1013" s="155">
        <v>58.333333333333329</v>
      </c>
      <c r="M1013" s="137" t="s">
        <v>237</v>
      </c>
      <c r="N1013" s="137"/>
    </row>
    <row r="1014" spans="2:14" ht="60" hidden="1" x14ac:dyDescent="0.25">
      <c r="B1014" s="137" t="s">
        <v>2273</v>
      </c>
      <c r="C1014" s="137" t="s">
        <v>2274</v>
      </c>
      <c r="D1014" s="137">
        <v>1991</v>
      </c>
      <c r="E1014" s="137" t="s">
        <v>12</v>
      </c>
      <c r="F1014" s="137" t="s">
        <v>30</v>
      </c>
      <c r="G1014" s="137" t="s">
        <v>90</v>
      </c>
      <c r="H1014" s="137" t="s">
        <v>18</v>
      </c>
      <c r="I1014" s="137" t="s">
        <v>6250</v>
      </c>
      <c r="J1014" s="137" t="s">
        <v>291</v>
      </c>
      <c r="K1014" s="137" t="s">
        <v>292</v>
      </c>
      <c r="L1014" s="155">
        <v>54.166666666666671</v>
      </c>
      <c r="M1014" s="137" t="s">
        <v>237</v>
      </c>
      <c r="N1014" s="137"/>
    </row>
    <row r="1015" spans="2:14" ht="60" hidden="1" x14ac:dyDescent="0.25">
      <c r="B1015" s="137" t="s">
        <v>2275</v>
      </c>
      <c r="C1015" s="137" t="s">
        <v>2276</v>
      </c>
      <c r="D1015" s="137">
        <v>1993</v>
      </c>
      <c r="E1015" s="137" t="s">
        <v>12</v>
      </c>
      <c r="F1015" s="137" t="s">
        <v>30</v>
      </c>
      <c r="G1015" s="137" t="s">
        <v>90</v>
      </c>
      <c r="H1015" s="137" t="s">
        <v>13</v>
      </c>
      <c r="I1015" s="137" t="s">
        <v>16</v>
      </c>
      <c r="J1015" s="137" t="s">
        <v>296</v>
      </c>
      <c r="K1015" s="137" t="s">
        <v>297</v>
      </c>
      <c r="L1015" s="155">
        <v>54.166666666666671</v>
      </c>
      <c r="M1015" s="137" t="s">
        <v>237</v>
      </c>
      <c r="N1015" s="137"/>
    </row>
    <row r="1016" spans="2:14" ht="60" hidden="1" x14ac:dyDescent="0.25">
      <c r="B1016" s="137" t="s">
        <v>2277</v>
      </c>
      <c r="C1016" s="137" t="s">
        <v>2278</v>
      </c>
      <c r="D1016" s="137">
        <v>1984</v>
      </c>
      <c r="E1016" s="137" t="s">
        <v>12</v>
      </c>
      <c r="F1016" s="137" t="s">
        <v>30</v>
      </c>
      <c r="G1016" s="137" t="s">
        <v>90</v>
      </c>
      <c r="H1016" s="137" t="s">
        <v>18</v>
      </c>
      <c r="I1016" s="137" t="s">
        <v>17</v>
      </c>
      <c r="J1016" s="137" t="s">
        <v>291</v>
      </c>
      <c r="K1016" s="137" t="s">
        <v>292</v>
      </c>
      <c r="L1016" s="155">
        <v>51.666666666666671</v>
      </c>
      <c r="M1016" s="137" t="s">
        <v>237</v>
      </c>
      <c r="N1016" s="137"/>
    </row>
    <row r="1017" spans="2:14" ht="60" hidden="1" x14ac:dyDescent="0.25">
      <c r="B1017" s="137" t="s">
        <v>2279</v>
      </c>
      <c r="C1017" s="137" t="s">
        <v>2280</v>
      </c>
      <c r="D1017" s="137">
        <v>1993</v>
      </c>
      <c r="E1017" s="137" t="s">
        <v>12</v>
      </c>
      <c r="F1017" s="137" t="s">
        <v>30</v>
      </c>
      <c r="G1017" s="137" t="s">
        <v>90</v>
      </c>
      <c r="H1017" s="137" t="s">
        <v>13</v>
      </c>
      <c r="I1017" s="137" t="s">
        <v>170</v>
      </c>
      <c r="J1017" s="137" t="s">
        <v>291</v>
      </c>
      <c r="K1017" s="137" t="s">
        <v>292</v>
      </c>
      <c r="L1017" s="155">
        <v>54.166666666666671</v>
      </c>
      <c r="M1017" s="137" t="s">
        <v>237</v>
      </c>
      <c r="N1017" s="137"/>
    </row>
    <row r="1018" spans="2:14" ht="60" hidden="1" x14ac:dyDescent="0.25">
      <c r="B1018" s="137" t="s">
        <v>2281</v>
      </c>
      <c r="C1018" s="137" t="s">
        <v>2282</v>
      </c>
      <c r="D1018" s="137">
        <v>1989</v>
      </c>
      <c r="E1018" s="137" t="s">
        <v>12</v>
      </c>
      <c r="F1018" s="137" t="s">
        <v>30</v>
      </c>
      <c r="G1018" s="137" t="s">
        <v>90</v>
      </c>
      <c r="H1018" s="137" t="s">
        <v>11</v>
      </c>
      <c r="I1018" s="137" t="s">
        <v>34</v>
      </c>
      <c r="J1018" s="137" t="s">
        <v>296</v>
      </c>
      <c r="K1018" s="137" t="s">
        <v>297</v>
      </c>
      <c r="L1018" s="155">
        <v>50.833333333333329</v>
      </c>
      <c r="M1018" s="137" t="s">
        <v>237</v>
      </c>
      <c r="N1018" s="137"/>
    </row>
    <row r="1019" spans="2:14" ht="60" hidden="1" x14ac:dyDescent="0.25">
      <c r="B1019" s="137" t="s">
        <v>2283</v>
      </c>
      <c r="C1019" s="137" t="s">
        <v>2284</v>
      </c>
      <c r="D1019" s="137">
        <v>1993</v>
      </c>
      <c r="E1019" s="137" t="s">
        <v>12</v>
      </c>
      <c r="F1019" s="137" t="s">
        <v>30</v>
      </c>
      <c r="G1019" s="137" t="s">
        <v>90</v>
      </c>
      <c r="H1019" s="137" t="s">
        <v>18</v>
      </c>
      <c r="I1019" s="137" t="s">
        <v>31</v>
      </c>
      <c r="J1019" s="137" t="s">
        <v>296</v>
      </c>
      <c r="K1019" s="137" t="s">
        <v>297</v>
      </c>
      <c r="L1019" s="155">
        <v>55</v>
      </c>
      <c r="M1019" s="137" t="s">
        <v>237</v>
      </c>
      <c r="N1019" s="137"/>
    </row>
    <row r="1020" spans="2:14" ht="60" hidden="1" x14ac:dyDescent="0.25">
      <c r="B1020" s="137" t="s">
        <v>2285</v>
      </c>
      <c r="C1020" s="137" t="s">
        <v>2286</v>
      </c>
      <c r="D1020" s="137">
        <v>1988</v>
      </c>
      <c r="E1020" s="137" t="s">
        <v>12</v>
      </c>
      <c r="F1020" s="137" t="s">
        <v>30</v>
      </c>
      <c r="G1020" s="137" t="s">
        <v>90</v>
      </c>
      <c r="H1020" s="137" t="s">
        <v>176</v>
      </c>
      <c r="I1020" s="137" t="s">
        <v>6370</v>
      </c>
      <c r="J1020" s="137" t="s">
        <v>296</v>
      </c>
      <c r="K1020" s="137" t="s">
        <v>297</v>
      </c>
      <c r="L1020" s="155">
        <v>53.333333333333329</v>
      </c>
      <c r="M1020" s="137" t="s">
        <v>237</v>
      </c>
      <c r="N1020" s="137"/>
    </row>
    <row r="1021" spans="2:14" ht="60" hidden="1" x14ac:dyDescent="0.25">
      <c r="B1021" s="137" t="s">
        <v>2287</v>
      </c>
      <c r="C1021" s="137" t="s">
        <v>2288</v>
      </c>
      <c r="D1021" s="137">
        <v>1994</v>
      </c>
      <c r="E1021" s="137" t="s">
        <v>12</v>
      </c>
      <c r="F1021" s="137" t="s">
        <v>30</v>
      </c>
      <c r="G1021" s="137" t="s">
        <v>90</v>
      </c>
      <c r="H1021" s="137" t="s">
        <v>13</v>
      </c>
      <c r="I1021" s="137" t="s">
        <v>170</v>
      </c>
      <c r="J1021" s="137" t="s">
        <v>296</v>
      </c>
      <c r="K1021" s="137" t="s">
        <v>297</v>
      </c>
      <c r="L1021" s="155">
        <v>51.666666666666671</v>
      </c>
      <c r="M1021" s="137" t="s">
        <v>237</v>
      </c>
      <c r="N1021" s="137"/>
    </row>
    <row r="1022" spans="2:14" ht="60" hidden="1" x14ac:dyDescent="0.25">
      <c r="B1022" s="137" t="s">
        <v>2289</v>
      </c>
      <c r="C1022" s="137" t="s">
        <v>2290</v>
      </c>
      <c r="D1022" s="137">
        <v>1985</v>
      </c>
      <c r="E1022" s="137" t="s">
        <v>12</v>
      </c>
      <c r="F1022" s="137" t="s">
        <v>30</v>
      </c>
      <c r="G1022" s="137" t="s">
        <v>90</v>
      </c>
      <c r="H1022" s="137" t="s">
        <v>13</v>
      </c>
      <c r="I1022" s="137" t="s">
        <v>31</v>
      </c>
      <c r="J1022" s="137" t="s">
        <v>296</v>
      </c>
      <c r="K1022" s="137" t="s">
        <v>297</v>
      </c>
      <c r="L1022" s="155">
        <v>52.5</v>
      </c>
      <c r="M1022" s="137" t="s">
        <v>237</v>
      </c>
      <c r="N1022" s="137"/>
    </row>
    <row r="1023" spans="2:14" ht="60" hidden="1" x14ac:dyDescent="0.25">
      <c r="B1023" s="137" t="s">
        <v>2291</v>
      </c>
      <c r="C1023" s="137" t="s">
        <v>2292</v>
      </c>
      <c r="D1023" s="137">
        <v>1989</v>
      </c>
      <c r="E1023" s="137" t="s">
        <v>12</v>
      </c>
      <c r="F1023" s="137" t="s">
        <v>32</v>
      </c>
      <c r="G1023" s="137" t="s">
        <v>90</v>
      </c>
      <c r="H1023" s="137" t="s">
        <v>18</v>
      </c>
      <c r="I1023" s="137" t="s">
        <v>170</v>
      </c>
      <c r="J1023" s="137" t="s">
        <v>296</v>
      </c>
      <c r="K1023" s="137" t="s">
        <v>297</v>
      </c>
      <c r="L1023" s="155">
        <v>28.333333333333332</v>
      </c>
      <c r="M1023" s="137" t="s">
        <v>6569</v>
      </c>
      <c r="N1023" s="137"/>
    </row>
    <row r="1024" spans="2:14" ht="60" hidden="1" x14ac:dyDescent="0.25">
      <c r="B1024" s="137" t="s">
        <v>2293</v>
      </c>
      <c r="C1024" s="137" t="s">
        <v>2294</v>
      </c>
      <c r="D1024" s="137">
        <v>1992</v>
      </c>
      <c r="E1024" s="137" t="s">
        <v>12</v>
      </c>
      <c r="F1024" s="137" t="s">
        <v>30</v>
      </c>
      <c r="G1024" s="137" t="s">
        <v>90</v>
      </c>
      <c r="H1024" s="137" t="s">
        <v>18</v>
      </c>
      <c r="I1024" s="137" t="s">
        <v>6247</v>
      </c>
      <c r="J1024" s="137" t="s">
        <v>296</v>
      </c>
      <c r="K1024" s="137" t="s">
        <v>297</v>
      </c>
      <c r="L1024" s="155">
        <v>51.666666666666671</v>
      </c>
      <c r="M1024" s="137" t="s">
        <v>237</v>
      </c>
      <c r="N1024" s="137"/>
    </row>
    <row r="1025" spans="2:14" ht="60" hidden="1" x14ac:dyDescent="0.25">
      <c r="B1025" s="137" t="s">
        <v>2295</v>
      </c>
      <c r="C1025" s="137" t="s">
        <v>2296</v>
      </c>
      <c r="D1025" s="137">
        <v>1989</v>
      </c>
      <c r="E1025" s="137" t="s">
        <v>12</v>
      </c>
      <c r="F1025" s="137" t="s">
        <v>32</v>
      </c>
      <c r="G1025" s="137" t="s">
        <v>90</v>
      </c>
      <c r="H1025" s="137" t="s">
        <v>18</v>
      </c>
      <c r="I1025" s="137" t="s">
        <v>6255</v>
      </c>
      <c r="J1025" s="137" t="s">
        <v>291</v>
      </c>
      <c r="K1025" s="137" t="s">
        <v>292</v>
      </c>
      <c r="L1025" s="155">
        <v>56.666666666666671</v>
      </c>
      <c r="M1025" s="137" t="s">
        <v>237</v>
      </c>
      <c r="N1025" s="137"/>
    </row>
    <row r="1026" spans="2:14" ht="60" hidden="1" x14ac:dyDescent="0.25">
      <c r="B1026" s="137" t="s">
        <v>2297</v>
      </c>
      <c r="C1026" s="137" t="s">
        <v>2298</v>
      </c>
      <c r="D1026" s="137">
        <v>1988</v>
      </c>
      <c r="E1026" s="137" t="s">
        <v>12</v>
      </c>
      <c r="F1026" s="137" t="s">
        <v>30</v>
      </c>
      <c r="G1026" s="137" t="s">
        <v>90</v>
      </c>
      <c r="H1026" s="137" t="s">
        <v>18</v>
      </c>
      <c r="I1026" s="137" t="s">
        <v>86</v>
      </c>
      <c r="J1026" s="137" t="s">
        <v>296</v>
      </c>
      <c r="K1026" s="137" t="s">
        <v>297</v>
      </c>
      <c r="L1026" s="155">
        <v>48.333333333333329</v>
      </c>
      <c r="M1026" s="137" t="s">
        <v>237</v>
      </c>
      <c r="N1026" s="137"/>
    </row>
    <row r="1027" spans="2:14" ht="60" hidden="1" x14ac:dyDescent="0.25">
      <c r="B1027" s="137" t="s">
        <v>2299</v>
      </c>
      <c r="C1027" s="137" t="s">
        <v>2300</v>
      </c>
      <c r="D1027" s="137">
        <v>1987</v>
      </c>
      <c r="E1027" s="137" t="s">
        <v>12</v>
      </c>
      <c r="F1027" s="137" t="s">
        <v>32</v>
      </c>
      <c r="G1027" s="137" t="s">
        <v>90</v>
      </c>
      <c r="H1027" s="137" t="s">
        <v>11</v>
      </c>
      <c r="I1027" s="137" t="s">
        <v>6251</v>
      </c>
      <c r="J1027" s="137" t="s">
        <v>296</v>
      </c>
      <c r="K1027" s="137" t="s">
        <v>297</v>
      </c>
      <c r="L1027" s="155">
        <v>55</v>
      </c>
      <c r="M1027" s="137" t="s">
        <v>237</v>
      </c>
      <c r="N1027" s="137"/>
    </row>
    <row r="1028" spans="2:14" ht="60" hidden="1" x14ac:dyDescent="0.25">
      <c r="B1028" s="137" t="s">
        <v>2301</v>
      </c>
      <c r="C1028" s="137" t="s">
        <v>2302</v>
      </c>
      <c r="D1028" s="137">
        <v>1990</v>
      </c>
      <c r="E1028" s="137" t="s">
        <v>12</v>
      </c>
      <c r="F1028" s="137" t="s">
        <v>30</v>
      </c>
      <c r="G1028" s="137" t="s">
        <v>90</v>
      </c>
      <c r="H1028" s="137" t="s">
        <v>13</v>
      </c>
      <c r="I1028" s="137" t="s">
        <v>170</v>
      </c>
      <c r="J1028" s="137" t="s">
        <v>296</v>
      </c>
      <c r="K1028" s="137" t="s">
        <v>297</v>
      </c>
      <c r="L1028" s="155">
        <v>50.833333333333329</v>
      </c>
      <c r="M1028" s="137" t="s">
        <v>237</v>
      </c>
      <c r="N1028" s="137"/>
    </row>
    <row r="1029" spans="2:14" ht="60" hidden="1" x14ac:dyDescent="0.25">
      <c r="B1029" s="137" t="s">
        <v>2303</v>
      </c>
      <c r="C1029" s="137" t="s">
        <v>2304</v>
      </c>
      <c r="D1029" s="137">
        <v>1992</v>
      </c>
      <c r="E1029" s="137" t="s">
        <v>12</v>
      </c>
      <c r="F1029" s="137" t="s">
        <v>30</v>
      </c>
      <c r="G1029" s="137" t="s">
        <v>90</v>
      </c>
      <c r="H1029" s="137" t="s">
        <v>13</v>
      </c>
      <c r="I1029" s="137" t="s">
        <v>86</v>
      </c>
      <c r="J1029" s="137" t="s">
        <v>291</v>
      </c>
      <c r="K1029" s="137" t="s">
        <v>292</v>
      </c>
      <c r="L1029" s="155">
        <v>55.833333333333329</v>
      </c>
      <c r="M1029" s="137" t="s">
        <v>237</v>
      </c>
      <c r="N1029" s="137"/>
    </row>
    <row r="1030" spans="2:14" ht="60" hidden="1" x14ac:dyDescent="0.25">
      <c r="B1030" s="137" t="s">
        <v>2305</v>
      </c>
      <c r="C1030" s="137" t="s">
        <v>2306</v>
      </c>
      <c r="D1030" s="137">
        <v>1989</v>
      </c>
      <c r="E1030" s="137" t="s">
        <v>12</v>
      </c>
      <c r="F1030" s="137" t="s">
        <v>32</v>
      </c>
      <c r="G1030" s="137" t="s">
        <v>90</v>
      </c>
      <c r="H1030" s="137" t="s">
        <v>18</v>
      </c>
      <c r="I1030" s="137" t="s">
        <v>6247</v>
      </c>
      <c r="J1030" s="137" t="s">
        <v>296</v>
      </c>
      <c r="K1030" s="137" t="s">
        <v>297</v>
      </c>
      <c r="L1030" s="155">
        <v>48.333333333333329</v>
      </c>
      <c r="M1030" s="137" t="s">
        <v>237</v>
      </c>
      <c r="N1030" s="137"/>
    </row>
    <row r="1031" spans="2:14" ht="60" hidden="1" x14ac:dyDescent="0.25">
      <c r="B1031" s="137" t="s">
        <v>2307</v>
      </c>
      <c r="C1031" s="137" t="s">
        <v>2308</v>
      </c>
      <c r="D1031" s="137">
        <v>1985</v>
      </c>
      <c r="E1031" s="137" t="s">
        <v>12</v>
      </c>
      <c r="F1031" s="137" t="s">
        <v>30</v>
      </c>
      <c r="G1031" s="137" t="s">
        <v>90</v>
      </c>
      <c r="H1031" s="137" t="s">
        <v>18</v>
      </c>
      <c r="I1031" s="137" t="s">
        <v>31</v>
      </c>
      <c r="J1031" s="137" t="s">
        <v>296</v>
      </c>
      <c r="K1031" s="137" t="s">
        <v>297</v>
      </c>
      <c r="L1031" s="155">
        <v>53.333333333333329</v>
      </c>
      <c r="M1031" s="137" t="s">
        <v>237</v>
      </c>
      <c r="N1031" s="137"/>
    </row>
    <row r="1032" spans="2:14" ht="60" hidden="1" x14ac:dyDescent="0.25">
      <c r="B1032" s="137" t="s">
        <v>2309</v>
      </c>
      <c r="C1032" s="137" t="s">
        <v>2310</v>
      </c>
      <c r="D1032" s="137">
        <v>1984</v>
      </c>
      <c r="E1032" s="137" t="s">
        <v>12</v>
      </c>
      <c r="F1032" s="137" t="s">
        <v>30</v>
      </c>
      <c r="G1032" s="137" t="s">
        <v>90</v>
      </c>
      <c r="H1032" s="137" t="s">
        <v>6289</v>
      </c>
      <c r="I1032" s="137" t="s">
        <v>222</v>
      </c>
      <c r="J1032" s="137" t="s">
        <v>296</v>
      </c>
      <c r="K1032" s="137" t="s">
        <v>297</v>
      </c>
      <c r="L1032" s="155">
        <v>50</v>
      </c>
      <c r="M1032" s="137" t="s">
        <v>237</v>
      </c>
      <c r="N1032" s="137"/>
    </row>
    <row r="1033" spans="2:14" ht="60" hidden="1" x14ac:dyDescent="0.25">
      <c r="B1033" s="137" t="s">
        <v>2311</v>
      </c>
      <c r="C1033" s="137" t="s">
        <v>348</v>
      </c>
      <c r="D1033" s="137">
        <v>1987</v>
      </c>
      <c r="E1033" s="137" t="s">
        <v>12</v>
      </c>
      <c r="F1033" s="137" t="s">
        <v>126</v>
      </c>
      <c r="G1033" s="137" t="s">
        <v>90</v>
      </c>
      <c r="H1033" s="137" t="s">
        <v>11</v>
      </c>
      <c r="I1033" s="137" t="s">
        <v>21</v>
      </c>
      <c r="J1033" s="137" t="s">
        <v>296</v>
      </c>
      <c r="K1033" s="137" t="s">
        <v>297</v>
      </c>
      <c r="L1033" s="155">
        <v>54.166666666666671</v>
      </c>
      <c r="M1033" s="137" t="s">
        <v>237</v>
      </c>
      <c r="N1033" s="137"/>
    </row>
    <row r="1034" spans="2:14" ht="60" hidden="1" x14ac:dyDescent="0.25">
      <c r="B1034" s="137" t="s">
        <v>2312</v>
      </c>
      <c r="C1034" s="137" t="s">
        <v>2313</v>
      </c>
      <c r="D1034" s="137">
        <v>1990</v>
      </c>
      <c r="E1034" s="137" t="s">
        <v>12</v>
      </c>
      <c r="F1034" s="137" t="s">
        <v>32</v>
      </c>
      <c r="G1034" s="137" t="s">
        <v>90</v>
      </c>
      <c r="H1034" s="137" t="s">
        <v>11</v>
      </c>
      <c r="I1034" s="137" t="s">
        <v>25</v>
      </c>
      <c r="J1034" s="137" t="s">
        <v>296</v>
      </c>
      <c r="K1034" s="137" t="s">
        <v>297</v>
      </c>
      <c r="L1034" s="155">
        <v>52.5</v>
      </c>
      <c r="M1034" s="137" t="s">
        <v>237</v>
      </c>
      <c r="N1034" s="137"/>
    </row>
    <row r="1035" spans="2:14" ht="60" hidden="1" x14ac:dyDescent="0.25">
      <c r="B1035" s="137" t="s">
        <v>2314</v>
      </c>
      <c r="C1035" s="137" t="s">
        <v>2315</v>
      </c>
      <c r="D1035" s="137">
        <v>1986</v>
      </c>
      <c r="E1035" s="137" t="s">
        <v>12</v>
      </c>
      <c r="F1035" s="137" t="s">
        <v>30</v>
      </c>
      <c r="G1035" s="137" t="s">
        <v>90</v>
      </c>
      <c r="H1035" s="137" t="s">
        <v>13</v>
      </c>
      <c r="I1035" s="137" t="s">
        <v>19</v>
      </c>
      <c r="J1035" s="137" t="s">
        <v>296</v>
      </c>
      <c r="K1035" s="137" t="s">
        <v>297</v>
      </c>
      <c r="L1035" s="155">
        <v>56.666666666666671</v>
      </c>
      <c r="M1035" s="137" t="s">
        <v>237</v>
      </c>
      <c r="N1035" s="137"/>
    </row>
    <row r="1036" spans="2:14" ht="165" hidden="1" x14ac:dyDescent="0.25">
      <c r="B1036" s="137" t="s">
        <v>2316</v>
      </c>
      <c r="C1036" s="137" t="s">
        <v>2317</v>
      </c>
      <c r="D1036" s="137">
        <v>1987</v>
      </c>
      <c r="E1036" s="137" t="s">
        <v>12</v>
      </c>
      <c r="F1036" s="137" t="s">
        <v>161</v>
      </c>
      <c r="G1036" s="137" t="s">
        <v>91</v>
      </c>
      <c r="H1036" s="137" t="s">
        <v>29</v>
      </c>
      <c r="I1036" s="137" t="s">
        <v>14</v>
      </c>
      <c r="J1036" s="137" t="s">
        <v>6245</v>
      </c>
      <c r="K1036" s="137" t="s">
        <v>6246</v>
      </c>
      <c r="L1036" s="137">
        <v>57</v>
      </c>
      <c r="M1036" s="137" t="s">
        <v>6609</v>
      </c>
      <c r="N1036" s="137"/>
    </row>
    <row r="1037" spans="2:14" ht="165" hidden="1" x14ac:dyDescent="0.25">
      <c r="B1037" s="137" t="s">
        <v>2318</v>
      </c>
      <c r="C1037" s="137" t="s">
        <v>2319</v>
      </c>
      <c r="D1037" s="137">
        <v>1987</v>
      </c>
      <c r="E1037" s="137" t="s">
        <v>12</v>
      </c>
      <c r="F1037" s="137" t="s">
        <v>30</v>
      </c>
      <c r="G1037" s="137" t="s">
        <v>91</v>
      </c>
      <c r="H1037" s="137" t="s">
        <v>18</v>
      </c>
      <c r="I1037" s="137" t="s">
        <v>6371</v>
      </c>
      <c r="J1037" s="137" t="s">
        <v>296</v>
      </c>
      <c r="K1037" s="137" t="s">
        <v>297</v>
      </c>
      <c r="L1037" s="137">
        <v>55</v>
      </c>
      <c r="M1037" s="137" t="s">
        <v>6609</v>
      </c>
      <c r="N1037" s="137"/>
    </row>
    <row r="1038" spans="2:14" ht="165" hidden="1" x14ac:dyDescent="0.25">
      <c r="B1038" s="137" t="s">
        <v>2320</v>
      </c>
      <c r="C1038" s="137" t="s">
        <v>205</v>
      </c>
      <c r="D1038" s="137">
        <v>1990</v>
      </c>
      <c r="E1038" s="137" t="s">
        <v>12</v>
      </c>
      <c r="F1038" s="137" t="s">
        <v>32</v>
      </c>
      <c r="G1038" s="137" t="s">
        <v>91</v>
      </c>
      <c r="H1038" s="137" t="s">
        <v>11</v>
      </c>
      <c r="I1038" s="137" t="s">
        <v>21</v>
      </c>
      <c r="J1038" s="137" t="s">
        <v>291</v>
      </c>
      <c r="K1038" s="137" t="s">
        <v>292</v>
      </c>
      <c r="L1038" s="137">
        <v>54</v>
      </c>
      <c r="M1038" s="137" t="s">
        <v>6609</v>
      </c>
      <c r="N1038" s="137"/>
    </row>
    <row r="1039" spans="2:14" ht="165" hidden="1" x14ac:dyDescent="0.25">
      <c r="B1039" s="137" t="s">
        <v>2321</v>
      </c>
      <c r="C1039" s="137" t="s">
        <v>2322</v>
      </c>
      <c r="D1039" s="137">
        <v>1985</v>
      </c>
      <c r="E1039" s="137" t="s">
        <v>12</v>
      </c>
      <c r="F1039" s="137" t="s">
        <v>32</v>
      </c>
      <c r="G1039" s="137" t="s">
        <v>91</v>
      </c>
      <c r="H1039" s="137" t="s">
        <v>6289</v>
      </c>
      <c r="I1039" s="137" t="s">
        <v>21</v>
      </c>
      <c r="J1039" s="137" t="s">
        <v>291</v>
      </c>
      <c r="K1039" s="137" t="s">
        <v>292</v>
      </c>
      <c r="L1039" s="137">
        <v>53</v>
      </c>
      <c r="M1039" s="137" t="s">
        <v>6609</v>
      </c>
      <c r="N1039" s="137"/>
    </row>
    <row r="1040" spans="2:14" ht="165" hidden="1" x14ac:dyDescent="0.25">
      <c r="B1040" s="137" t="s">
        <v>2323</v>
      </c>
      <c r="C1040" s="137" t="s">
        <v>2324</v>
      </c>
      <c r="D1040" s="137">
        <v>1979</v>
      </c>
      <c r="E1040" s="137" t="s">
        <v>12</v>
      </c>
      <c r="F1040" s="137" t="s">
        <v>30</v>
      </c>
      <c r="G1040" s="137" t="s">
        <v>91</v>
      </c>
      <c r="H1040" s="137" t="s">
        <v>13</v>
      </c>
      <c r="I1040" s="137" t="s">
        <v>24</v>
      </c>
      <c r="J1040" s="137" t="s">
        <v>296</v>
      </c>
      <c r="K1040" s="137" t="s">
        <v>297</v>
      </c>
      <c r="L1040" s="137">
        <v>52</v>
      </c>
      <c r="M1040" s="137" t="s">
        <v>6609</v>
      </c>
      <c r="N1040" s="137"/>
    </row>
    <row r="1041" spans="2:14" ht="165" hidden="1" x14ac:dyDescent="0.25">
      <c r="B1041" s="137" t="s">
        <v>2325</v>
      </c>
      <c r="C1041" s="137" t="s">
        <v>2326</v>
      </c>
      <c r="D1041" s="137">
        <v>1987</v>
      </c>
      <c r="E1041" s="137" t="s">
        <v>12</v>
      </c>
      <c r="F1041" s="137" t="s">
        <v>30</v>
      </c>
      <c r="G1041" s="137" t="s">
        <v>91</v>
      </c>
      <c r="H1041" s="137" t="s">
        <v>11</v>
      </c>
      <c r="I1041" s="137" t="s">
        <v>170</v>
      </c>
      <c r="J1041" s="137" t="s">
        <v>296</v>
      </c>
      <c r="K1041" s="137" t="s">
        <v>297</v>
      </c>
      <c r="L1041" s="137">
        <v>51</v>
      </c>
      <c r="M1041" s="137" t="s">
        <v>6609</v>
      </c>
      <c r="N1041" s="137"/>
    </row>
    <row r="1042" spans="2:14" ht="165" hidden="1" x14ac:dyDescent="0.25">
      <c r="B1042" s="137" t="s">
        <v>2327</v>
      </c>
      <c r="C1042" s="137" t="s">
        <v>2328</v>
      </c>
      <c r="D1042" s="137">
        <v>1991</v>
      </c>
      <c r="E1042" s="137" t="s">
        <v>12</v>
      </c>
      <c r="F1042" s="137" t="s">
        <v>32</v>
      </c>
      <c r="G1042" s="137" t="s">
        <v>91</v>
      </c>
      <c r="H1042" s="137" t="s">
        <v>13</v>
      </c>
      <c r="I1042" s="137" t="s">
        <v>177</v>
      </c>
      <c r="J1042" s="137" t="s">
        <v>291</v>
      </c>
      <c r="K1042" s="137" t="s">
        <v>292</v>
      </c>
      <c r="L1042" s="137">
        <v>50</v>
      </c>
      <c r="M1042" s="137" t="s">
        <v>6609</v>
      </c>
      <c r="N1042" s="137"/>
    </row>
    <row r="1043" spans="2:14" ht="165" hidden="1" x14ac:dyDescent="0.25">
      <c r="B1043" s="137" t="s">
        <v>2329</v>
      </c>
      <c r="C1043" s="137" t="s">
        <v>2330</v>
      </c>
      <c r="D1043" s="137">
        <v>1991</v>
      </c>
      <c r="E1043" s="137" t="s">
        <v>12</v>
      </c>
      <c r="F1043" s="137" t="s">
        <v>634</v>
      </c>
      <c r="G1043" s="137" t="s">
        <v>91</v>
      </c>
      <c r="H1043" s="137" t="s">
        <v>11</v>
      </c>
      <c r="I1043" s="137" t="s">
        <v>170</v>
      </c>
      <c r="J1043" s="137" t="s">
        <v>291</v>
      </c>
      <c r="K1043" s="137" t="s">
        <v>292</v>
      </c>
      <c r="L1043" s="137">
        <v>55</v>
      </c>
      <c r="M1043" s="137" t="s">
        <v>6609</v>
      </c>
      <c r="N1043" s="137"/>
    </row>
    <row r="1044" spans="2:14" ht="165" hidden="1" x14ac:dyDescent="0.25">
      <c r="B1044" s="137" t="s">
        <v>2331</v>
      </c>
      <c r="C1044" s="137" t="s">
        <v>591</v>
      </c>
      <c r="D1044" s="137">
        <v>1983</v>
      </c>
      <c r="E1044" s="137" t="s">
        <v>12</v>
      </c>
      <c r="F1044" s="137" t="s">
        <v>30</v>
      </c>
      <c r="G1044" s="137" t="s">
        <v>91</v>
      </c>
      <c r="H1044" s="137" t="s">
        <v>176</v>
      </c>
      <c r="I1044" s="137"/>
      <c r="J1044" s="137" t="s">
        <v>296</v>
      </c>
      <c r="K1044" s="137" t="s">
        <v>297</v>
      </c>
      <c r="L1044" s="137">
        <v>53</v>
      </c>
      <c r="M1044" s="137" t="s">
        <v>6609</v>
      </c>
      <c r="N1044" s="137"/>
    </row>
    <row r="1045" spans="2:14" ht="165" hidden="1" x14ac:dyDescent="0.25">
      <c r="B1045" s="137" t="s">
        <v>2332</v>
      </c>
      <c r="C1045" s="137" t="s">
        <v>2333</v>
      </c>
      <c r="D1045" s="137">
        <v>1988</v>
      </c>
      <c r="E1045" s="137" t="s">
        <v>12</v>
      </c>
      <c r="F1045" s="137" t="s">
        <v>30</v>
      </c>
      <c r="G1045" s="137" t="s">
        <v>91</v>
      </c>
      <c r="H1045" s="137" t="s">
        <v>11</v>
      </c>
      <c r="I1045" s="137" t="s">
        <v>170</v>
      </c>
      <c r="J1045" s="137" t="s">
        <v>296</v>
      </c>
      <c r="K1045" s="137" t="s">
        <v>297</v>
      </c>
      <c r="L1045" s="137">
        <v>56</v>
      </c>
      <c r="M1045" s="137" t="s">
        <v>6609</v>
      </c>
      <c r="N1045" s="137"/>
    </row>
    <row r="1046" spans="2:14" ht="165" hidden="1" x14ac:dyDescent="0.25">
      <c r="B1046" s="137" t="s">
        <v>2334</v>
      </c>
      <c r="C1046" s="137" t="s">
        <v>2335</v>
      </c>
      <c r="D1046" s="137">
        <v>1985</v>
      </c>
      <c r="E1046" s="137" t="s">
        <v>12</v>
      </c>
      <c r="F1046" s="137" t="s">
        <v>30</v>
      </c>
      <c r="G1046" s="137" t="s">
        <v>91</v>
      </c>
      <c r="H1046" s="137" t="s">
        <v>29</v>
      </c>
      <c r="I1046" s="137" t="s">
        <v>94</v>
      </c>
      <c r="J1046" s="137" t="s">
        <v>296</v>
      </c>
      <c r="K1046" s="137" t="s">
        <v>297</v>
      </c>
      <c r="L1046" s="137">
        <v>54</v>
      </c>
      <c r="M1046" s="137" t="s">
        <v>6609</v>
      </c>
      <c r="N1046" s="137"/>
    </row>
    <row r="1047" spans="2:14" ht="165" hidden="1" x14ac:dyDescent="0.25">
      <c r="B1047" s="137" t="s">
        <v>2336</v>
      </c>
      <c r="C1047" s="137" t="s">
        <v>2337</v>
      </c>
      <c r="D1047" s="137">
        <v>1990</v>
      </c>
      <c r="E1047" s="137" t="s">
        <v>12</v>
      </c>
      <c r="F1047" s="137" t="s">
        <v>161</v>
      </c>
      <c r="G1047" s="137" t="s">
        <v>91</v>
      </c>
      <c r="H1047" s="137" t="s">
        <v>11</v>
      </c>
      <c r="I1047" s="137" t="s">
        <v>6285</v>
      </c>
      <c r="J1047" s="137" t="s">
        <v>291</v>
      </c>
      <c r="K1047" s="137" t="s">
        <v>292</v>
      </c>
      <c r="L1047" s="137">
        <v>52</v>
      </c>
      <c r="M1047" s="137" t="s">
        <v>6609</v>
      </c>
      <c r="N1047" s="137"/>
    </row>
    <row r="1048" spans="2:14" ht="165" hidden="1" x14ac:dyDescent="0.25">
      <c r="B1048" s="137" t="s">
        <v>2338</v>
      </c>
      <c r="C1048" s="137" t="s">
        <v>2339</v>
      </c>
      <c r="D1048" s="137">
        <v>1987</v>
      </c>
      <c r="E1048" s="137" t="s">
        <v>12</v>
      </c>
      <c r="F1048" s="137" t="s">
        <v>488</v>
      </c>
      <c r="G1048" s="137" t="s">
        <v>91</v>
      </c>
      <c r="H1048" s="137" t="s">
        <v>13</v>
      </c>
      <c r="I1048" s="137" t="s">
        <v>6252</v>
      </c>
      <c r="J1048" s="137" t="s">
        <v>291</v>
      </c>
      <c r="K1048" s="137" t="s">
        <v>292</v>
      </c>
      <c r="L1048" s="137">
        <v>50</v>
      </c>
      <c r="M1048" s="137" t="s">
        <v>6609</v>
      </c>
      <c r="N1048" s="137"/>
    </row>
    <row r="1049" spans="2:14" ht="165" hidden="1" x14ac:dyDescent="0.25">
      <c r="B1049" s="137" t="s">
        <v>2340</v>
      </c>
      <c r="C1049" s="137" t="s">
        <v>2341</v>
      </c>
      <c r="D1049" s="137">
        <v>1990</v>
      </c>
      <c r="E1049" s="137" t="s">
        <v>12</v>
      </c>
      <c r="F1049" s="137" t="s">
        <v>30</v>
      </c>
      <c r="G1049" s="137" t="s">
        <v>91</v>
      </c>
      <c r="H1049" s="137" t="s">
        <v>13</v>
      </c>
      <c r="I1049" s="137" t="s">
        <v>6249</v>
      </c>
      <c r="J1049" s="137" t="s">
        <v>296</v>
      </c>
      <c r="K1049" s="137" t="s">
        <v>297</v>
      </c>
      <c r="L1049" s="137">
        <v>49</v>
      </c>
      <c r="M1049" s="137" t="s">
        <v>6609</v>
      </c>
      <c r="N1049" s="137"/>
    </row>
    <row r="1050" spans="2:14" ht="165" hidden="1" x14ac:dyDescent="0.25">
      <c r="B1050" s="137" t="s">
        <v>2342</v>
      </c>
      <c r="C1050" s="137" t="s">
        <v>2343</v>
      </c>
      <c r="D1050" s="137">
        <v>1984</v>
      </c>
      <c r="E1050" s="137" t="s">
        <v>12</v>
      </c>
      <c r="F1050" s="137" t="s">
        <v>30</v>
      </c>
      <c r="G1050" s="137" t="s">
        <v>91</v>
      </c>
      <c r="H1050" s="137" t="s">
        <v>18</v>
      </c>
      <c r="I1050" s="137" t="s">
        <v>6372</v>
      </c>
      <c r="J1050" s="137" t="s">
        <v>296</v>
      </c>
      <c r="K1050" s="137" t="s">
        <v>297</v>
      </c>
      <c r="L1050" s="137">
        <v>50</v>
      </c>
      <c r="M1050" s="137" t="s">
        <v>6609</v>
      </c>
      <c r="N1050" s="137"/>
    </row>
    <row r="1051" spans="2:14" ht="165" hidden="1" x14ac:dyDescent="0.25">
      <c r="B1051" s="137" t="s">
        <v>2344</v>
      </c>
      <c r="C1051" s="137" t="s">
        <v>2345</v>
      </c>
      <c r="D1051" s="137">
        <v>1982</v>
      </c>
      <c r="E1051" s="137" t="s">
        <v>12</v>
      </c>
      <c r="F1051" s="137" t="s">
        <v>30</v>
      </c>
      <c r="G1051" s="137" t="s">
        <v>91</v>
      </c>
      <c r="H1051" s="137" t="s">
        <v>29</v>
      </c>
      <c r="I1051" s="137" t="s">
        <v>6258</v>
      </c>
      <c r="J1051" s="137" t="s">
        <v>296</v>
      </c>
      <c r="K1051" s="137" t="s">
        <v>297</v>
      </c>
      <c r="L1051" s="137">
        <v>52</v>
      </c>
      <c r="M1051" s="137" t="s">
        <v>6609</v>
      </c>
      <c r="N1051" s="137"/>
    </row>
    <row r="1052" spans="2:14" ht="165" hidden="1" x14ac:dyDescent="0.25">
      <c r="B1052" s="137" t="s">
        <v>2346</v>
      </c>
      <c r="C1052" s="137" t="s">
        <v>2347</v>
      </c>
      <c r="D1052" s="137">
        <v>1995</v>
      </c>
      <c r="E1052" s="137" t="s">
        <v>12</v>
      </c>
      <c r="F1052" s="137" t="s">
        <v>30</v>
      </c>
      <c r="G1052" s="137" t="s">
        <v>91</v>
      </c>
      <c r="H1052" s="137" t="s">
        <v>13</v>
      </c>
      <c r="I1052" s="137" t="s">
        <v>6254</v>
      </c>
      <c r="J1052" s="137" t="s">
        <v>296</v>
      </c>
      <c r="K1052" s="137" t="s">
        <v>297</v>
      </c>
      <c r="L1052" s="137">
        <v>51</v>
      </c>
      <c r="M1052" s="137" t="s">
        <v>6609</v>
      </c>
      <c r="N1052" s="137"/>
    </row>
    <row r="1053" spans="2:14" ht="165" hidden="1" x14ac:dyDescent="0.25">
      <c r="B1053" s="137" t="s">
        <v>2348</v>
      </c>
      <c r="C1053" s="137" t="s">
        <v>2349</v>
      </c>
      <c r="D1053" s="137">
        <v>1992</v>
      </c>
      <c r="E1053" s="137" t="s">
        <v>12</v>
      </c>
      <c r="F1053" s="137" t="s">
        <v>30</v>
      </c>
      <c r="G1053" s="137" t="s">
        <v>91</v>
      </c>
      <c r="H1053" s="137" t="s">
        <v>13</v>
      </c>
      <c r="I1053" s="137" t="s">
        <v>26</v>
      </c>
      <c r="J1053" s="137" t="s">
        <v>296</v>
      </c>
      <c r="K1053" s="137" t="s">
        <v>297</v>
      </c>
      <c r="L1053" s="137">
        <v>52</v>
      </c>
      <c r="M1053" s="137" t="s">
        <v>6609</v>
      </c>
      <c r="N1053" s="137"/>
    </row>
    <row r="1054" spans="2:14" ht="165" hidden="1" x14ac:dyDescent="0.25">
      <c r="B1054" s="137" t="s">
        <v>2350</v>
      </c>
      <c r="C1054" s="137" t="s">
        <v>2002</v>
      </c>
      <c r="D1054" s="137">
        <v>1998</v>
      </c>
      <c r="E1054" s="137" t="s">
        <v>12</v>
      </c>
      <c r="F1054" s="137" t="s">
        <v>161</v>
      </c>
      <c r="G1054" s="137" t="s">
        <v>91</v>
      </c>
      <c r="H1054" s="137" t="s">
        <v>29</v>
      </c>
      <c r="I1054" s="137" t="s">
        <v>14</v>
      </c>
      <c r="J1054" s="137" t="s">
        <v>6245</v>
      </c>
      <c r="K1054" s="137" t="s">
        <v>6246</v>
      </c>
      <c r="L1054" s="137">
        <v>51</v>
      </c>
      <c r="M1054" s="137" t="s">
        <v>6609</v>
      </c>
      <c r="N1054" s="137"/>
    </row>
    <row r="1055" spans="2:14" ht="165" hidden="1" x14ac:dyDescent="0.25">
      <c r="B1055" s="137" t="s">
        <v>2351</v>
      </c>
      <c r="C1055" s="137" t="s">
        <v>2352</v>
      </c>
      <c r="D1055" s="137">
        <v>1976</v>
      </c>
      <c r="E1055" s="137" t="s">
        <v>12</v>
      </c>
      <c r="F1055" s="137" t="s">
        <v>30</v>
      </c>
      <c r="G1055" s="137" t="s">
        <v>91</v>
      </c>
      <c r="H1055" s="137" t="s">
        <v>11</v>
      </c>
      <c r="I1055" s="137" t="s">
        <v>110</v>
      </c>
      <c r="J1055" s="137" t="s">
        <v>296</v>
      </c>
      <c r="K1055" s="137" t="s">
        <v>297</v>
      </c>
      <c r="L1055" s="137">
        <v>50</v>
      </c>
      <c r="M1055" s="137" t="s">
        <v>6609</v>
      </c>
      <c r="N1055" s="137"/>
    </row>
    <row r="1056" spans="2:14" ht="165" hidden="1" x14ac:dyDescent="0.25">
      <c r="B1056" s="137" t="s">
        <v>2353</v>
      </c>
      <c r="C1056" s="137" t="s">
        <v>2354</v>
      </c>
      <c r="D1056" s="137">
        <v>1990</v>
      </c>
      <c r="E1056" s="137" t="s">
        <v>12</v>
      </c>
      <c r="F1056" s="137" t="s">
        <v>30</v>
      </c>
      <c r="G1056" s="137" t="s">
        <v>91</v>
      </c>
      <c r="H1056" s="137" t="s">
        <v>11</v>
      </c>
      <c r="I1056" s="137" t="s">
        <v>77</v>
      </c>
      <c r="J1056" s="137" t="s">
        <v>291</v>
      </c>
      <c r="K1056" s="137" t="s">
        <v>292</v>
      </c>
      <c r="L1056" s="137">
        <v>55</v>
      </c>
      <c r="M1056" s="137" t="s">
        <v>6609</v>
      </c>
      <c r="N1056" s="137"/>
    </row>
    <row r="1057" spans="2:14" ht="165" hidden="1" x14ac:dyDescent="0.25">
      <c r="B1057" s="137" t="s">
        <v>2355</v>
      </c>
      <c r="C1057" s="137" t="s">
        <v>2356</v>
      </c>
      <c r="D1057" s="137">
        <v>1996</v>
      </c>
      <c r="E1057" s="137" t="s">
        <v>12</v>
      </c>
      <c r="F1057" s="137" t="s">
        <v>30</v>
      </c>
      <c r="G1057" s="137" t="s">
        <v>91</v>
      </c>
      <c r="H1057" s="137" t="s">
        <v>13</v>
      </c>
      <c r="I1057" s="137" t="s">
        <v>86</v>
      </c>
      <c r="J1057" s="137" t="s">
        <v>298</v>
      </c>
      <c r="K1057" s="137" t="s">
        <v>299</v>
      </c>
      <c r="L1057" s="137">
        <v>52</v>
      </c>
      <c r="M1057" s="137" t="s">
        <v>6609</v>
      </c>
      <c r="N1057" s="137"/>
    </row>
    <row r="1058" spans="2:14" ht="165" hidden="1" x14ac:dyDescent="0.25">
      <c r="B1058" s="137" t="s">
        <v>2357</v>
      </c>
      <c r="C1058" s="137" t="s">
        <v>1097</v>
      </c>
      <c r="D1058" s="137">
        <v>1986</v>
      </c>
      <c r="E1058" s="137" t="s">
        <v>12</v>
      </c>
      <c r="F1058" s="137" t="s">
        <v>30</v>
      </c>
      <c r="G1058" s="137" t="s">
        <v>91</v>
      </c>
      <c r="H1058" s="137" t="s">
        <v>18</v>
      </c>
      <c r="I1058" s="137" t="s">
        <v>6372</v>
      </c>
      <c r="J1058" s="137" t="s">
        <v>291</v>
      </c>
      <c r="K1058" s="137" t="s">
        <v>292</v>
      </c>
      <c r="L1058" s="137">
        <v>51</v>
      </c>
      <c r="M1058" s="137" t="s">
        <v>6609</v>
      </c>
      <c r="N1058" s="137"/>
    </row>
    <row r="1059" spans="2:14" ht="165" hidden="1" x14ac:dyDescent="0.25">
      <c r="B1059" s="137" t="s">
        <v>2358</v>
      </c>
      <c r="C1059" s="137" t="s">
        <v>398</v>
      </c>
      <c r="D1059" s="137">
        <v>1989</v>
      </c>
      <c r="E1059" s="137" t="s">
        <v>12</v>
      </c>
      <c r="F1059" s="137" t="s">
        <v>30</v>
      </c>
      <c r="G1059" s="137" t="s">
        <v>91</v>
      </c>
      <c r="H1059" s="137" t="s">
        <v>11</v>
      </c>
      <c r="I1059" s="137" t="s">
        <v>6247</v>
      </c>
      <c r="J1059" s="137" t="s">
        <v>291</v>
      </c>
      <c r="K1059" s="137" t="s">
        <v>292</v>
      </c>
      <c r="L1059" s="137">
        <v>50</v>
      </c>
      <c r="M1059" s="137" t="s">
        <v>6609</v>
      </c>
      <c r="N1059" s="137"/>
    </row>
    <row r="1060" spans="2:14" ht="165" hidden="1" x14ac:dyDescent="0.25">
      <c r="B1060" s="137" t="s">
        <v>2359</v>
      </c>
      <c r="C1060" s="137" t="s">
        <v>2360</v>
      </c>
      <c r="D1060" s="137">
        <v>1995</v>
      </c>
      <c r="E1060" s="137" t="s">
        <v>12</v>
      </c>
      <c r="F1060" s="137" t="s">
        <v>30</v>
      </c>
      <c r="G1060" s="137" t="s">
        <v>91</v>
      </c>
      <c r="H1060" s="137" t="s">
        <v>18</v>
      </c>
      <c r="I1060" s="137" t="s">
        <v>180</v>
      </c>
      <c r="J1060" s="137" t="s">
        <v>296</v>
      </c>
      <c r="K1060" s="137" t="s">
        <v>297</v>
      </c>
      <c r="L1060" s="137">
        <v>55</v>
      </c>
      <c r="M1060" s="137" t="s">
        <v>6609</v>
      </c>
      <c r="N1060" s="137"/>
    </row>
    <row r="1061" spans="2:14" ht="165" hidden="1" x14ac:dyDescent="0.25">
      <c r="B1061" s="137" t="s">
        <v>2361</v>
      </c>
      <c r="C1061" s="137" t="s">
        <v>2362</v>
      </c>
      <c r="D1061" s="137">
        <v>1992</v>
      </c>
      <c r="E1061" s="137" t="s">
        <v>12</v>
      </c>
      <c r="F1061" s="137" t="s">
        <v>32</v>
      </c>
      <c r="G1061" s="137" t="s">
        <v>91</v>
      </c>
      <c r="H1061" s="137" t="s">
        <v>176</v>
      </c>
      <c r="I1061" s="137"/>
      <c r="J1061" s="137" t="s">
        <v>296</v>
      </c>
      <c r="K1061" s="137" t="s">
        <v>297</v>
      </c>
      <c r="L1061" s="137">
        <v>52</v>
      </c>
      <c r="M1061" s="137" t="s">
        <v>6609</v>
      </c>
      <c r="N1061" s="137"/>
    </row>
    <row r="1062" spans="2:14" ht="165" hidden="1" x14ac:dyDescent="0.25">
      <c r="B1062" s="137" t="s">
        <v>2363</v>
      </c>
      <c r="C1062" s="137" t="s">
        <v>2364</v>
      </c>
      <c r="D1062" s="137">
        <v>1981</v>
      </c>
      <c r="E1062" s="137" t="s">
        <v>12</v>
      </c>
      <c r="F1062" s="137" t="s">
        <v>30</v>
      </c>
      <c r="G1062" s="137" t="s">
        <v>91</v>
      </c>
      <c r="H1062" s="137" t="s">
        <v>13</v>
      </c>
      <c r="I1062" s="137" t="s">
        <v>17</v>
      </c>
      <c r="J1062" s="137" t="s">
        <v>296</v>
      </c>
      <c r="K1062" s="137" t="s">
        <v>297</v>
      </c>
      <c r="L1062" s="137">
        <v>51</v>
      </c>
      <c r="M1062" s="137" t="s">
        <v>6609</v>
      </c>
      <c r="N1062" s="137"/>
    </row>
    <row r="1063" spans="2:14" ht="165" hidden="1" x14ac:dyDescent="0.25">
      <c r="B1063" s="137" t="s">
        <v>2365</v>
      </c>
      <c r="C1063" s="137" t="s">
        <v>2366</v>
      </c>
      <c r="D1063" s="137">
        <v>1981</v>
      </c>
      <c r="E1063" s="137" t="s">
        <v>12</v>
      </c>
      <c r="F1063" s="137" t="s">
        <v>30</v>
      </c>
      <c r="G1063" s="137" t="s">
        <v>91</v>
      </c>
      <c r="H1063" s="137" t="s">
        <v>13</v>
      </c>
      <c r="I1063" s="137" t="s">
        <v>170</v>
      </c>
      <c r="J1063" s="137" t="s">
        <v>291</v>
      </c>
      <c r="K1063" s="137" t="s">
        <v>292</v>
      </c>
      <c r="L1063" s="137">
        <v>50</v>
      </c>
      <c r="M1063" s="137" t="s">
        <v>6609</v>
      </c>
      <c r="N1063" s="137"/>
    </row>
    <row r="1064" spans="2:14" ht="165" hidden="1" x14ac:dyDescent="0.25">
      <c r="B1064" s="137" t="s">
        <v>2367</v>
      </c>
      <c r="C1064" s="137" t="s">
        <v>2368</v>
      </c>
      <c r="D1064" s="137">
        <v>1990</v>
      </c>
      <c r="E1064" s="137" t="s">
        <v>12</v>
      </c>
      <c r="F1064" s="137" t="s">
        <v>30</v>
      </c>
      <c r="G1064" s="137" t="s">
        <v>91</v>
      </c>
      <c r="H1064" s="137" t="s">
        <v>18</v>
      </c>
      <c r="I1064" s="137" t="s">
        <v>6253</v>
      </c>
      <c r="J1064" s="137" t="s">
        <v>296</v>
      </c>
      <c r="K1064" s="137" t="s">
        <v>297</v>
      </c>
      <c r="L1064" s="137">
        <v>55</v>
      </c>
      <c r="M1064" s="137" t="s">
        <v>6609</v>
      </c>
      <c r="N1064" s="137"/>
    </row>
    <row r="1065" spans="2:14" ht="165" hidden="1" x14ac:dyDescent="0.25">
      <c r="B1065" s="137" t="s">
        <v>2369</v>
      </c>
      <c r="C1065" s="137" t="s">
        <v>2370</v>
      </c>
      <c r="D1065" s="137">
        <v>1991</v>
      </c>
      <c r="E1065" s="137" t="s">
        <v>12</v>
      </c>
      <c r="F1065" s="137" t="s">
        <v>30</v>
      </c>
      <c r="G1065" s="137" t="s">
        <v>91</v>
      </c>
      <c r="H1065" s="137" t="s">
        <v>18</v>
      </c>
      <c r="I1065" s="137" t="s">
        <v>6247</v>
      </c>
      <c r="J1065" s="137" t="s">
        <v>296</v>
      </c>
      <c r="K1065" s="137" t="s">
        <v>297</v>
      </c>
      <c r="L1065" s="137">
        <v>52</v>
      </c>
      <c r="M1065" s="137" t="s">
        <v>6609</v>
      </c>
      <c r="N1065" s="137"/>
    </row>
    <row r="1066" spans="2:14" ht="165" hidden="1" x14ac:dyDescent="0.25">
      <c r="B1066" s="137" t="s">
        <v>2371</v>
      </c>
      <c r="C1066" s="137" t="s">
        <v>713</v>
      </c>
      <c r="D1066" s="137">
        <v>1990</v>
      </c>
      <c r="E1066" s="137" t="s">
        <v>12</v>
      </c>
      <c r="F1066" s="137" t="s">
        <v>30</v>
      </c>
      <c r="G1066" s="137" t="s">
        <v>91</v>
      </c>
      <c r="H1066" s="137" t="s">
        <v>11</v>
      </c>
      <c r="I1066" s="137" t="s">
        <v>171</v>
      </c>
      <c r="J1066" s="137" t="s">
        <v>296</v>
      </c>
      <c r="K1066" s="137" t="s">
        <v>297</v>
      </c>
      <c r="L1066" s="137">
        <v>51</v>
      </c>
      <c r="M1066" s="137" t="s">
        <v>6609</v>
      </c>
      <c r="N1066" s="137"/>
    </row>
    <row r="1067" spans="2:14" ht="165" hidden="1" x14ac:dyDescent="0.25">
      <c r="B1067" s="137" t="s">
        <v>2372</v>
      </c>
      <c r="C1067" s="137" t="s">
        <v>2373</v>
      </c>
      <c r="D1067" s="137">
        <v>1991</v>
      </c>
      <c r="E1067" s="137" t="s">
        <v>12</v>
      </c>
      <c r="F1067" s="137" t="s">
        <v>210</v>
      </c>
      <c r="G1067" s="137" t="s">
        <v>91</v>
      </c>
      <c r="H1067" s="137" t="s">
        <v>11</v>
      </c>
      <c r="I1067" s="137" t="s">
        <v>25</v>
      </c>
      <c r="J1067" s="137" t="s">
        <v>296</v>
      </c>
      <c r="K1067" s="137" t="s">
        <v>297</v>
      </c>
      <c r="L1067" s="137">
        <v>50</v>
      </c>
      <c r="M1067" s="137" t="s">
        <v>6609</v>
      </c>
      <c r="N1067" s="137"/>
    </row>
    <row r="1068" spans="2:14" ht="165" hidden="1" x14ac:dyDescent="0.25">
      <c r="B1068" s="137" t="s">
        <v>2374</v>
      </c>
      <c r="C1068" s="137" t="s">
        <v>629</v>
      </c>
      <c r="D1068" s="137">
        <v>1985</v>
      </c>
      <c r="E1068" s="137" t="s">
        <v>12</v>
      </c>
      <c r="F1068" s="137" t="s">
        <v>30</v>
      </c>
      <c r="G1068" s="137" t="s">
        <v>91</v>
      </c>
      <c r="H1068" s="137" t="s">
        <v>18</v>
      </c>
      <c r="I1068" s="137" t="s">
        <v>24</v>
      </c>
      <c r="J1068" s="137" t="s">
        <v>296</v>
      </c>
      <c r="K1068" s="137" t="s">
        <v>297</v>
      </c>
      <c r="L1068" s="137">
        <v>55</v>
      </c>
      <c r="M1068" s="137" t="s">
        <v>6609</v>
      </c>
      <c r="N1068" s="137"/>
    </row>
    <row r="1069" spans="2:14" ht="165" hidden="1" x14ac:dyDescent="0.25">
      <c r="B1069" s="137" t="s">
        <v>2375</v>
      </c>
      <c r="C1069" s="137" t="s">
        <v>2376</v>
      </c>
      <c r="D1069" s="137">
        <v>1992</v>
      </c>
      <c r="E1069" s="137" t="s">
        <v>12</v>
      </c>
      <c r="F1069" s="137" t="s">
        <v>30</v>
      </c>
      <c r="G1069" s="137" t="s">
        <v>91</v>
      </c>
      <c r="H1069" s="137" t="s">
        <v>13</v>
      </c>
      <c r="I1069" s="137" t="s">
        <v>79</v>
      </c>
      <c r="J1069" s="137" t="s">
        <v>296</v>
      </c>
      <c r="K1069" s="137" t="s">
        <v>297</v>
      </c>
      <c r="L1069" s="137">
        <v>52</v>
      </c>
      <c r="M1069" s="137" t="s">
        <v>6609</v>
      </c>
      <c r="N1069" s="137"/>
    </row>
    <row r="1070" spans="2:14" ht="165" hidden="1" x14ac:dyDescent="0.25">
      <c r="B1070" s="137" t="s">
        <v>2377</v>
      </c>
      <c r="C1070" s="137" t="s">
        <v>2378</v>
      </c>
      <c r="D1070" s="137">
        <v>1991</v>
      </c>
      <c r="E1070" s="137" t="s">
        <v>12</v>
      </c>
      <c r="F1070" s="137" t="s">
        <v>30</v>
      </c>
      <c r="G1070" s="137" t="s">
        <v>91</v>
      </c>
      <c r="H1070" s="137" t="s">
        <v>13</v>
      </c>
      <c r="I1070" s="137" t="s">
        <v>24</v>
      </c>
      <c r="J1070" s="137" t="s">
        <v>296</v>
      </c>
      <c r="K1070" s="137" t="s">
        <v>297</v>
      </c>
      <c r="L1070" s="137">
        <v>51</v>
      </c>
      <c r="M1070" s="137" t="s">
        <v>6609</v>
      </c>
      <c r="N1070" s="137"/>
    </row>
    <row r="1071" spans="2:14" ht="165" hidden="1" x14ac:dyDescent="0.25">
      <c r="B1071" s="137" t="s">
        <v>2379</v>
      </c>
      <c r="C1071" s="137" t="s">
        <v>2380</v>
      </c>
      <c r="D1071" s="137">
        <v>1987</v>
      </c>
      <c r="E1071" s="137" t="s">
        <v>12</v>
      </c>
      <c r="F1071" s="137" t="s">
        <v>32</v>
      </c>
      <c r="G1071" s="137" t="s">
        <v>91</v>
      </c>
      <c r="H1071" s="137" t="s">
        <v>13</v>
      </c>
      <c r="I1071" s="137" t="s">
        <v>81</v>
      </c>
      <c r="J1071" s="137" t="s">
        <v>291</v>
      </c>
      <c r="K1071" s="137" t="s">
        <v>292</v>
      </c>
      <c r="L1071" s="137">
        <v>50</v>
      </c>
      <c r="M1071" s="137" t="s">
        <v>6609</v>
      </c>
      <c r="N1071" s="137"/>
    </row>
    <row r="1072" spans="2:14" ht="165" hidden="1" x14ac:dyDescent="0.25">
      <c r="B1072" s="137" t="s">
        <v>2381</v>
      </c>
      <c r="C1072" s="137" t="s">
        <v>2382</v>
      </c>
      <c r="D1072" s="137">
        <v>1995</v>
      </c>
      <c r="E1072" s="137" t="s">
        <v>12</v>
      </c>
      <c r="F1072" s="137" t="s">
        <v>30</v>
      </c>
      <c r="G1072" s="137" t="s">
        <v>91</v>
      </c>
      <c r="H1072" s="137" t="s">
        <v>6256</v>
      </c>
      <c r="I1072" s="137" t="s">
        <v>24</v>
      </c>
      <c r="J1072" s="137" t="s">
        <v>296</v>
      </c>
      <c r="K1072" s="137" t="s">
        <v>297</v>
      </c>
      <c r="L1072" s="137">
        <v>55</v>
      </c>
      <c r="M1072" s="137" t="s">
        <v>6609</v>
      </c>
      <c r="N1072" s="137"/>
    </row>
    <row r="1073" spans="2:14" ht="165" hidden="1" x14ac:dyDescent="0.25">
      <c r="B1073" s="137" t="s">
        <v>2383</v>
      </c>
      <c r="C1073" s="137" t="s">
        <v>2384</v>
      </c>
      <c r="D1073" s="137">
        <v>1992</v>
      </c>
      <c r="E1073" s="137" t="s">
        <v>12</v>
      </c>
      <c r="F1073" s="137" t="s">
        <v>30</v>
      </c>
      <c r="G1073" s="137" t="s">
        <v>91</v>
      </c>
      <c r="H1073" s="137" t="s">
        <v>13</v>
      </c>
      <c r="I1073" s="137" t="s">
        <v>34</v>
      </c>
      <c r="J1073" s="137" t="s">
        <v>291</v>
      </c>
      <c r="K1073" s="137" t="s">
        <v>292</v>
      </c>
      <c r="L1073" s="137">
        <v>52</v>
      </c>
      <c r="M1073" s="137" t="s">
        <v>6609</v>
      </c>
      <c r="N1073" s="137"/>
    </row>
    <row r="1074" spans="2:14" ht="165" hidden="1" x14ac:dyDescent="0.25">
      <c r="B1074" s="137" t="s">
        <v>2385</v>
      </c>
      <c r="C1074" s="137" t="s">
        <v>2386</v>
      </c>
      <c r="D1074" s="137">
        <v>1986</v>
      </c>
      <c r="E1074" s="137" t="s">
        <v>12</v>
      </c>
      <c r="F1074" s="137" t="s">
        <v>32</v>
      </c>
      <c r="G1074" s="137" t="s">
        <v>91</v>
      </c>
      <c r="H1074" s="137" t="s">
        <v>11</v>
      </c>
      <c r="I1074" s="137" t="s">
        <v>22</v>
      </c>
      <c r="J1074" s="137" t="s">
        <v>296</v>
      </c>
      <c r="K1074" s="137" t="s">
        <v>297</v>
      </c>
      <c r="L1074" s="137">
        <v>51</v>
      </c>
      <c r="M1074" s="137" t="s">
        <v>6609</v>
      </c>
      <c r="N1074" s="137"/>
    </row>
    <row r="1075" spans="2:14" ht="165" hidden="1" x14ac:dyDescent="0.25">
      <c r="B1075" s="137" t="s">
        <v>2387</v>
      </c>
      <c r="C1075" s="137" t="s">
        <v>2388</v>
      </c>
      <c r="D1075" s="137">
        <v>1985</v>
      </c>
      <c r="E1075" s="137" t="s">
        <v>12</v>
      </c>
      <c r="F1075" s="137" t="s">
        <v>30</v>
      </c>
      <c r="G1075" s="137" t="s">
        <v>91</v>
      </c>
      <c r="H1075" s="137" t="s">
        <v>18</v>
      </c>
      <c r="I1075" s="137" t="s">
        <v>178</v>
      </c>
      <c r="J1075" s="137" t="s">
        <v>296</v>
      </c>
      <c r="K1075" s="137" t="s">
        <v>297</v>
      </c>
      <c r="L1075" s="137">
        <v>50</v>
      </c>
      <c r="M1075" s="137" t="s">
        <v>6609</v>
      </c>
      <c r="N1075" s="137"/>
    </row>
    <row r="1076" spans="2:14" ht="165" hidden="1" x14ac:dyDescent="0.25">
      <c r="B1076" s="137" t="s">
        <v>2389</v>
      </c>
      <c r="C1076" s="137" t="s">
        <v>2390</v>
      </c>
      <c r="D1076" s="137">
        <v>1989</v>
      </c>
      <c r="E1076" s="137" t="s">
        <v>12</v>
      </c>
      <c r="F1076" s="137" t="s">
        <v>32</v>
      </c>
      <c r="G1076" s="137" t="s">
        <v>91</v>
      </c>
      <c r="H1076" s="137" t="s">
        <v>18</v>
      </c>
      <c r="I1076" s="137" t="s">
        <v>24</v>
      </c>
      <c r="J1076" s="137" t="s">
        <v>296</v>
      </c>
      <c r="K1076" s="137" t="s">
        <v>297</v>
      </c>
      <c r="L1076" s="137">
        <v>55</v>
      </c>
      <c r="M1076" s="137" t="s">
        <v>6609</v>
      </c>
      <c r="N1076" s="137"/>
    </row>
    <row r="1077" spans="2:14" ht="165" hidden="1" x14ac:dyDescent="0.25">
      <c r="B1077" s="137" t="s">
        <v>2391</v>
      </c>
      <c r="C1077" s="137" t="s">
        <v>2392</v>
      </c>
      <c r="D1077" s="137">
        <v>1992</v>
      </c>
      <c r="E1077" s="137" t="s">
        <v>12</v>
      </c>
      <c r="F1077" s="137" t="s">
        <v>30</v>
      </c>
      <c r="G1077" s="137" t="s">
        <v>91</v>
      </c>
      <c r="H1077" s="137" t="s">
        <v>6256</v>
      </c>
      <c r="I1077" s="137" t="s">
        <v>6254</v>
      </c>
      <c r="J1077" s="137" t="s">
        <v>296</v>
      </c>
      <c r="K1077" s="137" t="s">
        <v>297</v>
      </c>
      <c r="L1077" s="137">
        <v>52</v>
      </c>
      <c r="M1077" s="137" t="s">
        <v>6609</v>
      </c>
      <c r="N1077" s="137"/>
    </row>
    <row r="1078" spans="2:14" ht="165" hidden="1" x14ac:dyDescent="0.25">
      <c r="B1078" s="137" t="s">
        <v>2393</v>
      </c>
      <c r="C1078" s="137" t="s">
        <v>2394</v>
      </c>
      <c r="D1078" s="137">
        <v>1981</v>
      </c>
      <c r="E1078" s="137" t="s">
        <v>12</v>
      </c>
      <c r="F1078" s="137" t="s">
        <v>30</v>
      </c>
      <c r="G1078" s="137" t="s">
        <v>91</v>
      </c>
      <c r="H1078" s="137" t="s">
        <v>29</v>
      </c>
      <c r="I1078" s="137" t="s">
        <v>6258</v>
      </c>
      <c r="J1078" s="137" t="s">
        <v>296</v>
      </c>
      <c r="K1078" s="137" t="s">
        <v>297</v>
      </c>
      <c r="L1078" s="137">
        <v>51</v>
      </c>
      <c r="M1078" s="137" t="s">
        <v>6609</v>
      </c>
      <c r="N1078" s="137"/>
    </row>
    <row r="1079" spans="2:14" ht="165" hidden="1" x14ac:dyDescent="0.25">
      <c r="B1079" s="137" t="s">
        <v>2395</v>
      </c>
      <c r="C1079" s="137" t="s">
        <v>2396</v>
      </c>
      <c r="D1079" s="137">
        <v>1988</v>
      </c>
      <c r="E1079" s="137" t="s">
        <v>12</v>
      </c>
      <c r="F1079" s="137" t="s">
        <v>32</v>
      </c>
      <c r="G1079" s="137" t="s">
        <v>91</v>
      </c>
      <c r="H1079" s="137" t="s">
        <v>13</v>
      </c>
      <c r="I1079" s="137" t="s">
        <v>170</v>
      </c>
      <c r="J1079" s="137" t="s">
        <v>296</v>
      </c>
      <c r="K1079" s="137" t="s">
        <v>297</v>
      </c>
      <c r="L1079" s="137">
        <v>50</v>
      </c>
      <c r="M1079" s="137" t="s">
        <v>6609</v>
      </c>
      <c r="N1079" s="137"/>
    </row>
    <row r="1080" spans="2:14" ht="165" hidden="1" x14ac:dyDescent="0.25">
      <c r="B1080" s="137" t="s">
        <v>2397</v>
      </c>
      <c r="C1080" s="137" t="s">
        <v>2398</v>
      </c>
      <c r="D1080" s="137">
        <v>1992</v>
      </c>
      <c r="E1080" s="137" t="s">
        <v>12</v>
      </c>
      <c r="F1080" s="137" t="s">
        <v>32</v>
      </c>
      <c r="G1080" s="137" t="s">
        <v>91</v>
      </c>
      <c r="H1080" s="137" t="s">
        <v>13</v>
      </c>
      <c r="I1080" s="137" t="s">
        <v>34</v>
      </c>
      <c r="J1080" s="137" t="s">
        <v>296</v>
      </c>
      <c r="K1080" s="137" t="s">
        <v>297</v>
      </c>
      <c r="L1080" s="137">
        <v>55</v>
      </c>
      <c r="M1080" s="137" t="s">
        <v>6609</v>
      </c>
      <c r="N1080" s="137"/>
    </row>
    <row r="1081" spans="2:14" ht="165" hidden="1" x14ac:dyDescent="0.25">
      <c r="B1081" s="137" t="s">
        <v>2399</v>
      </c>
      <c r="C1081" s="137" t="s">
        <v>2400</v>
      </c>
      <c r="D1081" s="137">
        <v>1992</v>
      </c>
      <c r="E1081" s="137" t="s">
        <v>12</v>
      </c>
      <c r="F1081" s="137" t="s">
        <v>30</v>
      </c>
      <c r="G1081" s="137" t="s">
        <v>91</v>
      </c>
      <c r="H1081" s="137" t="s">
        <v>13</v>
      </c>
      <c r="I1081" s="137" t="s">
        <v>180</v>
      </c>
      <c r="J1081" s="137" t="s">
        <v>296</v>
      </c>
      <c r="K1081" s="137" t="s">
        <v>297</v>
      </c>
      <c r="L1081" s="137">
        <v>52</v>
      </c>
      <c r="M1081" s="137" t="s">
        <v>6609</v>
      </c>
      <c r="N1081" s="137"/>
    </row>
    <row r="1082" spans="2:14" ht="165" hidden="1" x14ac:dyDescent="0.25">
      <c r="B1082" s="137" t="s">
        <v>2401</v>
      </c>
      <c r="C1082" s="137" t="s">
        <v>1184</v>
      </c>
      <c r="D1082" s="137">
        <v>1995</v>
      </c>
      <c r="E1082" s="137" t="s">
        <v>12</v>
      </c>
      <c r="F1082" s="137" t="s">
        <v>30</v>
      </c>
      <c r="G1082" s="137" t="s">
        <v>91</v>
      </c>
      <c r="H1082" s="137" t="s">
        <v>6289</v>
      </c>
      <c r="I1082" s="137" t="s">
        <v>6309</v>
      </c>
      <c r="J1082" s="137" t="s">
        <v>6330</v>
      </c>
      <c r="K1082" s="137" t="s">
        <v>6331</v>
      </c>
      <c r="L1082" s="137">
        <v>51</v>
      </c>
      <c r="M1082" s="137" t="s">
        <v>6609</v>
      </c>
      <c r="N1082" s="137"/>
    </row>
    <row r="1083" spans="2:14" ht="165" hidden="1" x14ac:dyDescent="0.25">
      <c r="B1083" s="137" t="s">
        <v>2402</v>
      </c>
      <c r="C1083" s="137" t="s">
        <v>2403</v>
      </c>
      <c r="D1083" s="137">
        <v>1992</v>
      </c>
      <c r="E1083" s="137" t="s">
        <v>12</v>
      </c>
      <c r="F1083" s="137" t="s">
        <v>413</v>
      </c>
      <c r="G1083" s="137" t="s">
        <v>91</v>
      </c>
      <c r="H1083" s="137" t="s">
        <v>11</v>
      </c>
      <c r="I1083" s="137" t="s">
        <v>180</v>
      </c>
      <c r="J1083" s="137" t="s">
        <v>296</v>
      </c>
      <c r="K1083" s="137" t="s">
        <v>297</v>
      </c>
      <c r="L1083" s="137">
        <v>50</v>
      </c>
      <c r="M1083" s="137" t="s">
        <v>6609</v>
      </c>
      <c r="N1083" s="137"/>
    </row>
    <row r="1084" spans="2:14" ht="165" hidden="1" x14ac:dyDescent="0.25">
      <c r="B1084" s="137" t="s">
        <v>2404</v>
      </c>
      <c r="C1084" s="137" t="s">
        <v>2405</v>
      </c>
      <c r="D1084" s="137">
        <v>1984</v>
      </c>
      <c r="E1084" s="137" t="s">
        <v>12</v>
      </c>
      <c r="F1084" s="137" t="s">
        <v>124</v>
      </c>
      <c r="G1084" s="137" t="s">
        <v>91</v>
      </c>
      <c r="H1084" s="137" t="s">
        <v>6322</v>
      </c>
      <c r="I1084" s="137" t="s">
        <v>6258</v>
      </c>
      <c r="J1084" s="137" t="s">
        <v>291</v>
      </c>
      <c r="K1084" s="137" t="s">
        <v>292</v>
      </c>
      <c r="L1084" s="137">
        <v>55</v>
      </c>
      <c r="M1084" s="137" t="s">
        <v>6609</v>
      </c>
      <c r="N1084" s="137"/>
    </row>
    <row r="1085" spans="2:14" ht="165" hidden="1" x14ac:dyDescent="0.25">
      <c r="B1085" s="137" t="s">
        <v>2406</v>
      </c>
      <c r="C1085" s="137" t="s">
        <v>2407</v>
      </c>
      <c r="D1085" s="137">
        <v>1985</v>
      </c>
      <c r="E1085" s="137" t="s">
        <v>12</v>
      </c>
      <c r="F1085" s="137" t="s">
        <v>30</v>
      </c>
      <c r="G1085" s="137" t="s">
        <v>91</v>
      </c>
      <c r="H1085" s="137" t="s">
        <v>18</v>
      </c>
      <c r="I1085" s="137" t="s">
        <v>6302</v>
      </c>
      <c r="J1085" s="137" t="s">
        <v>291</v>
      </c>
      <c r="K1085" s="137" t="s">
        <v>292</v>
      </c>
      <c r="L1085" s="137">
        <v>52</v>
      </c>
      <c r="M1085" s="137" t="s">
        <v>6609</v>
      </c>
      <c r="N1085" s="137"/>
    </row>
    <row r="1086" spans="2:14" ht="165" hidden="1" x14ac:dyDescent="0.25">
      <c r="B1086" s="137" t="s">
        <v>2408</v>
      </c>
      <c r="C1086" s="137" t="s">
        <v>2409</v>
      </c>
      <c r="D1086" s="137">
        <v>1987</v>
      </c>
      <c r="E1086" s="137" t="s">
        <v>12</v>
      </c>
      <c r="F1086" s="137" t="s">
        <v>30</v>
      </c>
      <c r="G1086" s="137" t="s">
        <v>91</v>
      </c>
      <c r="H1086" s="137" t="s">
        <v>13</v>
      </c>
      <c r="I1086" s="137" t="s">
        <v>24</v>
      </c>
      <c r="J1086" s="137" t="s">
        <v>296</v>
      </c>
      <c r="K1086" s="137" t="s">
        <v>297</v>
      </c>
      <c r="L1086" s="137">
        <v>51</v>
      </c>
      <c r="M1086" s="137" t="s">
        <v>6609</v>
      </c>
      <c r="N1086" s="137"/>
    </row>
    <row r="1087" spans="2:14" ht="165" hidden="1" x14ac:dyDescent="0.25">
      <c r="B1087" s="137" t="s">
        <v>2410</v>
      </c>
      <c r="C1087" s="137" t="s">
        <v>2411</v>
      </c>
      <c r="D1087" s="137">
        <v>1991</v>
      </c>
      <c r="E1087" s="137" t="s">
        <v>12</v>
      </c>
      <c r="F1087" s="137" t="s">
        <v>30</v>
      </c>
      <c r="G1087" s="137" t="s">
        <v>91</v>
      </c>
      <c r="H1087" s="137" t="s">
        <v>18</v>
      </c>
      <c r="I1087" s="137" t="s">
        <v>31</v>
      </c>
      <c r="J1087" s="137" t="s">
        <v>298</v>
      </c>
      <c r="K1087" s="137" t="s">
        <v>299</v>
      </c>
      <c r="L1087" s="137">
        <v>50</v>
      </c>
      <c r="M1087" s="137" t="s">
        <v>6609</v>
      </c>
      <c r="N1087" s="137"/>
    </row>
    <row r="1088" spans="2:14" ht="165" hidden="1" x14ac:dyDescent="0.25">
      <c r="B1088" s="137" t="s">
        <v>2412</v>
      </c>
      <c r="C1088" s="137" t="s">
        <v>2413</v>
      </c>
      <c r="D1088" s="137">
        <v>1994</v>
      </c>
      <c r="E1088" s="137" t="s">
        <v>12</v>
      </c>
      <c r="F1088" s="137" t="s">
        <v>30</v>
      </c>
      <c r="G1088" s="137" t="s">
        <v>91</v>
      </c>
      <c r="H1088" s="137" t="s">
        <v>13</v>
      </c>
      <c r="I1088" s="137" t="s">
        <v>24</v>
      </c>
      <c r="J1088" s="137" t="s">
        <v>296</v>
      </c>
      <c r="K1088" s="137" t="s">
        <v>297</v>
      </c>
      <c r="L1088" s="137">
        <v>55</v>
      </c>
      <c r="M1088" s="137" t="s">
        <v>6609</v>
      </c>
      <c r="N1088" s="137"/>
    </row>
    <row r="1089" spans="2:14" ht="165" hidden="1" x14ac:dyDescent="0.25">
      <c r="B1089" s="137" t="s">
        <v>2414</v>
      </c>
      <c r="C1089" s="137" t="s">
        <v>2415</v>
      </c>
      <c r="D1089" s="137">
        <v>1982</v>
      </c>
      <c r="E1089" s="137" t="s">
        <v>12</v>
      </c>
      <c r="F1089" s="137" t="s">
        <v>30</v>
      </c>
      <c r="G1089" s="137" t="s">
        <v>91</v>
      </c>
      <c r="H1089" s="137" t="s">
        <v>29</v>
      </c>
      <c r="I1089" s="137" t="s">
        <v>6373</v>
      </c>
      <c r="J1089" s="137" t="s">
        <v>291</v>
      </c>
      <c r="K1089" s="137" t="s">
        <v>292</v>
      </c>
      <c r="L1089" s="137">
        <v>50</v>
      </c>
      <c r="M1089" s="137" t="s">
        <v>6609</v>
      </c>
      <c r="N1089" s="137"/>
    </row>
    <row r="1090" spans="2:14" ht="165" hidden="1" x14ac:dyDescent="0.25">
      <c r="B1090" s="137" t="s">
        <v>2416</v>
      </c>
      <c r="C1090" s="137" t="s">
        <v>2417</v>
      </c>
      <c r="D1090" s="137">
        <v>1994</v>
      </c>
      <c r="E1090" s="137" t="s">
        <v>12</v>
      </c>
      <c r="F1090" s="137" t="s">
        <v>30</v>
      </c>
      <c r="G1090" s="137" t="s">
        <v>91</v>
      </c>
      <c r="H1090" s="137" t="s">
        <v>11</v>
      </c>
      <c r="I1090" s="137" t="s">
        <v>16</v>
      </c>
      <c r="J1090" s="137" t="s">
        <v>296</v>
      </c>
      <c r="K1090" s="137" t="s">
        <v>297</v>
      </c>
      <c r="L1090" s="137">
        <v>49</v>
      </c>
      <c r="M1090" s="137" t="s">
        <v>6609</v>
      </c>
      <c r="N1090" s="137"/>
    </row>
    <row r="1091" spans="2:14" ht="60" hidden="1" x14ac:dyDescent="0.25">
      <c r="B1091" s="137" t="s">
        <v>2418</v>
      </c>
      <c r="C1091" s="137" t="s">
        <v>2419</v>
      </c>
      <c r="D1091" s="137">
        <v>1991</v>
      </c>
      <c r="E1091" s="137" t="s">
        <v>12</v>
      </c>
      <c r="F1091" s="137" t="s">
        <v>32</v>
      </c>
      <c r="G1091" s="137" t="s">
        <v>6374</v>
      </c>
      <c r="H1091" s="137" t="s">
        <v>13</v>
      </c>
      <c r="I1091" s="137" t="s">
        <v>171</v>
      </c>
      <c r="J1091" s="137" t="s">
        <v>296</v>
      </c>
      <c r="K1091" s="137" t="s">
        <v>297</v>
      </c>
      <c r="L1091" s="137">
        <v>52</v>
      </c>
      <c r="M1091" s="137" t="s">
        <v>237</v>
      </c>
      <c r="N1091" s="137"/>
    </row>
    <row r="1092" spans="2:14" ht="60" hidden="1" x14ac:dyDescent="0.25">
      <c r="B1092" s="137" t="s">
        <v>2420</v>
      </c>
      <c r="C1092" s="137" t="s">
        <v>2421</v>
      </c>
      <c r="D1092" s="137">
        <v>1988</v>
      </c>
      <c r="E1092" s="137" t="s">
        <v>12</v>
      </c>
      <c r="F1092" s="137" t="s">
        <v>32</v>
      </c>
      <c r="G1092" s="137" t="s">
        <v>6374</v>
      </c>
      <c r="H1092" s="137" t="s">
        <v>18</v>
      </c>
      <c r="I1092" s="137" t="s">
        <v>6278</v>
      </c>
      <c r="J1092" s="137" t="s">
        <v>6261</v>
      </c>
      <c r="K1092" s="137" t="s">
        <v>6262</v>
      </c>
      <c r="L1092" s="137">
        <v>50</v>
      </c>
      <c r="M1092" s="137" t="s">
        <v>237</v>
      </c>
      <c r="N1092" s="137"/>
    </row>
    <row r="1093" spans="2:14" ht="60" hidden="1" x14ac:dyDescent="0.25">
      <c r="B1093" s="137" t="s">
        <v>2422</v>
      </c>
      <c r="C1093" s="137" t="s">
        <v>2423</v>
      </c>
      <c r="D1093" s="137">
        <v>1990</v>
      </c>
      <c r="E1093" s="137" t="s">
        <v>12</v>
      </c>
      <c r="F1093" s="137" t="s">
        <v>30</v>
      </c>
      <c r="G1093" s="137" t="s">
        <v>6374</v>
      </c>
      <c r="H1093" s="137" t="s">
        <v>18</v>
      </c>
      <c r="I1093" s="137" t="s">
        <v>6375</v>
      </c>
      <c r="J1093" s="137" t="s">
        <v>296</v>
      </c>
      <c r="K1093" s="137" t="s">
        <v>297</v>
      </c>
      <c r="L1093" s="137">
        <v>50</v>
      </c>
      <c r="M1093" s="137" t="s">
        <v>237</v>
      </c>
      <c r="N1093" s="137"/>
    </row>
    <row r="1094" spans="2:14" ht="60" hidden="1" x14ac:dyDescent="0.25">
      <c r="B1094" s="137" t="s">
        <v>2424</v>
      </c>
      <c r="C1094" s="137" t="s">
        <v>2425</v>
      </c>
      <c r="D1094" s="137">
        <v>1988</v>
      </c>
      <c r="E1094" s="137" t="s">
        <v>12</v>
      </c>
      <c r="F1094" s="137" t="s">
        <v>161</v>
      </c>
      <c r="G1094" s="137" t="s">
        <v>6374</v>
      </c>
      <c r="H1094" s="137" t="s">
        <v>11</v>
      </c>
      <c r="I1094" s="137" t="s">
        <v>6337</v>
      </c>
      <c r="J1094" s="137" t="s">
        <v>6245</v>
      </c>
      <c r="K1094" s="137" t="s">
        <v>6246</v>
      </c>
      <c r="L1094" s="137">
        <v>53</v>
      </c>
      <c r="M1094" s="137" t="s">
        <v>237</v>
      </c>
      <c r="N1094" s="137"/>
    </row>
    <row r="1095" spans="2:14" ht="60" hidden="1" x14ac:dyDescent="0.25">
      <c r="B1095" s="137" t="s">
        <v>2426</v>
      </c>
      <c r="C1095" s="137" t="s">
        <v>2427</v>
      </c>
      <c r="D1095" s="137">
        <v>1990</v>
      </c>
      <c r="E1095" s="137" t="s">
        <v>12</v>
      </c>
      <c r="F1095" s="137" t="s">
        <v>32</v>
      </c>
      <c r="G1095" s="137" t="s">
        <v>6374</v>
      </c>
      <c r="H1095" s="137" t="s">
        <v>13</v>
      </c>
      <c r="I1095" s="137" t="s">
        <v>26</v>
      </c>
      <c r="J1095" s="137" t="s">
        <v>296</v>
      </c>
      <c r="K1095" s="137" t="s">
        <v>297</v>
      </c>
      <c r="L1095" s="137">
        <v>49</v>
      </c>
      <c r="M1095" s="137" t="s">
        <v>237</v>
      </c>
      <c r="N1095" s="137"/>
    </row>
    <row r="1096" spans="2:14" ht="60" hidden="1" x14ac:dyDescent="0.25">
      <c r="B1096" s="137" t="s">
        <v>2428</v>
      </c>
      <c r="C1096" s="137" t="s">
        <v>2429</v>
      </c>
      <c r="D1096" s="137">
        <v>1987</v>
      </c>
      <c r="E1096" s="137" t="s">
        <v>12</v>
      </c>
      <c r="F1096" s="137" t="s">
        <v>413</v>
      </c>
      <c r="G1096" s="137" t="s">
        <v>6374</v>
      </c>
      <c r="H1096" s="137" t="s">
        <v>11</v>
      </c>
      <c r="I1096" s="137" t="s">
        <v>129</v>
      </c>
      <c r="J1096" s="137" t="s">
        <v>291</v>
      </c>
      <c r="K1096" s="137" t="s">
        <v>292</v>
      </c>
      <c r="L1096" s="137">
        <v>52</v>
      </c>
      <c r="M1096" s="137" t="s">
        <v>237</v>
      </c>
      <c r="N1096" s="137"/>
    </row>
    <row r="1097" spans="2:14" ht="60" hidden="1" x14ac:dyDescent="0.25">
      <c r="B1097" s="137" t="s">
        <v>2430</v>
      </c>
      <c r="C1097" s="137" t="s">
        <v>2431</v>
      </c>
      <c r="D1097" s="137">
        <v>1990</v>
      </c>
      <c r="E1097" s="137" t="s">
        <v>12</v>
      </c>
      <c r="F1097" s="137" t="s">
        <v>30</v>
      </c>
      <c r="G1097" s="137" t="s">
        <v>6374</v>
      </c>
      <c r="H1097" s="137" t="s">
        <v>11</v>
      </c>
      <c r="I1097" s="137" t="s">
        <v>26</v>
      </c>
      <c r="J1097" s="137" t="s">
        <v>296</v>
      </c>
      <c r="K1097" s="137" t="s">
        <v>297</v>
      </c>
      <c r="L1097" s="137">
        <v>50</v>
      </c>
      <c r="M1097" s="137" t="s">
        <v>237</v>
      </c>
      <c r="N1097" s="137"/>
    </row>
    <row r="1098" spans="2:14" ht="60" hidden="1" x14ac:dyDescent="0.25">
      <c r="B1098" s="137" t="s">
        <v>2432</v>
      </c>
      <c r="C1098" s="137" t="s">
        <v>2433</v>
      </c>
      <c r="D1098" s="137">
        <v>1987</v>
      </c>
      <c r="E1098" s="137" t="s">
        <v>12</v>
      </c>
      <c r="F1098" s="137" t="s">
        <v>30</v>
      </c>
      <c r="G1098" s="137" t="s">
        <v>6374</v>
      </c>
      <c r="H1098" s="137" t="s">
        <v>13</v>
      </c>
      <c r="I1098" s="137" t="s">
        <v>26</v>
      </c>
      <c r="J1098" s="137" t="s">
        <v>296</v>
      </c>
      <c r="K1098" s="137" t="s">
        <v>297</v>
      </c>
      <c r="L1098" s="137">
        <v>54</v>
      </c>
      <c r="M1098" s="137" t="s">
        <v>237</v>
      </c>
      <c r="N1098" s="137"/>
    </row>
    <row r="1099" spans="2:14" ht="60" hidden="1" x14ac:dyDescent="0.25">
      <c r="B1099" s="137" t="s">
        <v>2434</v>
      </c>
      <c r="C1099" s="137" t="s">
        <v>2435</v>
      </c>
      <c r="D1099" s="137">
        <v>1987</v>
      </c>
      <c r="E1099" s="137" t="s">
        <v>12</v>
      </c>
      <c r="F1099" s="137" t="s">
        <v>488</v>
      </c>
      <c r="G1099" s="137" t="s">
        <v>6374</v>
      </c>
      <c r="H1099" s="137" t="s">
        <v>11</v>
      </c>
      <c r="I1099" s="137" t="s">
        <v>170</v>
      </c>
      <c r="J1099" s="137" t="s">
        <v>291</v>
      </c>
      <c r="K1099" s="137" t="s">
        <v>292</v>
      </c>
      <c r="L1099" s="137">
        <v>53</v>
      </c>
      <c r="M1099" s="137" t="s">
        <v>237</v>
      </c>
      <c r="N1099" s="137"/>
    </row>
    <row r="1100" spans="2:14" ht="60" hidden="1" x14ac:dyDescent="0.25">
      <c r="B1100" s="137" t="s">
        <v>2436</v>
      </c>
      <c r="C1100" s="137" t="s">
        <v>2437</v>
      </c>
      <c r="D1100" s="137">
        <v>1990</v>
      </c>
      <c r="E1100" s="137" t="s">
        <v>12</v>
      </c>
      <c r="F1100" s="137" t="s">
        <v>413</v>
      </c>
      <c r="G1100" s="137" t="s">
        <v>6374</v>
      </c>
      <c r="H1100" s="137" t="s">
        <v>13</v>
      </c>
      <c r="I1100" s="137" t="s">
        <v>6303</v>
      </c>
      <c r="J1100" s="137" t="s">
        <v>291</v>
      </c>
      <c r="K1100" s="137" t="s">
        <v>292</v>
      </c>
      <c r="L1100" s="137">
        <v>51</v>
      </c>
      <c r="M1100" s="137" t="s">
        <v>237</v>
      </c>
      <c r="N1100" s="137"/>
    </row>
    <row r="1101" spans="2:14" ht="60" hidden="1" x14ac:dyDescent="0.25">
      <c r="B1101" s="137" t="s">
        <v>2438</v>
      </c>
      <c r="C1101" s="137" t="s">
        <v>2439</v>
      </c>
      <c r="D1101" s="137">
        <v>1991</v>
      </c>
      <c r="E1101" s="137" t="s">
        <v>12</v>
      </c>
      <c r="F1101" s="137" t="s">
        <v>30</v>
      </c>
      <c r="G1101" s="137" t="s">
        <v>6374</v>
      </c>
      <c r="H1101" s="137" t="s">
        <v>13</v>
      </c>
      <c r="I1101" s="137" t="s">
        <v>17</v>
      </c>
      <c r="J1101" s="137" t="s">
        <v>291</v>
      </c>
      <c r="K1101" s="137" t="s">
        <v>292</v>
      </c>
      <c r="L1101" s="137">
        <v>50</v>
      </c>
      <c r="M1101" s="137" t="s">
        <v>237</v>
      </c>
      <c r="N1101" s="137"/>
    </row>
    <row r="1102" spans="2:14" ht="60" hidden="1" x14ac:dyDescent="0.25">
      <c r="B1102" s="137" t="s">
        <v>2440</v>
      </c>
      <c r="C1102" s="137" t="s">
        <v>2441</v>
      </c>
      <c r="D1102" s="137">
        <v>1989</v>
      </c>
      <c r="E1102" s="137" t="s">
        <v>12</v>
      </c>
      <c r="F1102" s="137" t="s">
        <v>30</v>
      </c>
      <c r="G1102" s="137" t="s">
        <v>6374</v>
      </c>
      <c r="H1102" s="137" t="s">
        <v>13</v>
      </c>
      <c r="I1102" s="137" t="s">
        <v>6337</v>
      </c>
      <c r="J1102" s="137" t="s">
        <v>296</v>
      </c>
      <c r="K1102" s="137" t="s">
        <v>297</v>
      </c>
      <c r="L1102" s="137">
        <v>50</v>
      </c>
      <c r="M1102" s="137" t="s">
        <v>237</v>
      </c>
      <c r="N1102" s="137"/>
    </row>
    <row r="1103" spans="2:14" ht="60" hidden="1" x14ac:dyDescent="0.25">
      <c r="B1103" s="137" t="s">
        <v>2442</v>
      </c>
      <c r="C1103" s="137" t="s">
        <v>2443</v>
      </c>
      <c r="D1103" s="137">
        <v>1990</v>
      </c>
      <c r="E1103" s="137" t="s">
        <v>12</v>
      </c>
      <c r="F1103" s="137" t="s">
        <v>30</v>
      </c>
      <c r="G1103" s="137" t="s">
        <v>6374</v>
      </c>
      <c r="H1103" s="137" t="s">
        <v>18</v>
      </c>
      <c r="I1103" s="137" t="s">
        <v>6376</v>
      </c>
      <c r="J1103" s="137" t="s">
        <v>296</v>
      </c>
      <c r="K1103" s="137" t="s">
        <v>297</v>
      </c>
      <c r="L1103" s="137">
        <v>48</v>
      </c>
      <c r="M1103" s="137" t="s">
        <v>237</v>
      </c>
      <c r="N1103" s="137"/>
    </row>
    <row r="1104" spans="2:14" ht="60" hidden="1" x14ac:dyDescent="0.25">
      <c r="B1104" s="137" t="s">
        <v>2444</v>
      </c>
      <c r="C1104" s="137" t="s">
        <v>2445</v>
      </c>
      <c r="D1104" s="137">
        <v>1987</v>
      </c>
      <c r="E1104" s="137" t="s">
        <v>12</v>
      </c>
      <c r="F1104" s="137" t="s">
        <v>32</v>
      </c>
      <c r="G1104" s="137" t="s">
        <v>6374</v>
      </c>
      <c r="H1104" s="137" t="s">
        <v>18</v>
      </c>
      <c r="I1104" s="137" t="s">
        <v>6258</v>
      </c>
      <c r="J1104" s="137" t="s">
        <v>291</v>
      </c>
      <c r="K1104" s="137" t="s">
        <v>292</v>
      </c>
      <c r="L1104" s="137">
        <v>51</v>
      </c>
      <c r="M1104" s="137" t="s">
        <v>237</v>
      </c>
      <c r="N1104" s="137"/>
    </row>
    <row r="1105" spans="2:14" ht="60" hidden="1" x14ac:dyDescent="0.25">
      <c r="B1105" s="137" t="s">
        <v>2446</v>
      </c>
      <c r="C1105" s="137" t="s">
        <v>2447</v>
      </c>
      <c r="D1105" s="137">
        <v>1992</v>
      </c>
      <c r="E1105" s="137" t="s">
        <v>12</v>
      </c>
      <c r="F1105" s="137" t="s">
        <v>32</v>
      </c>
      <c r="G1105" s="137" t="s">
        <v>6374</v>
      </c>
      <c r="H1105" s="137" t="s">
        <v>13</v>
      </c>
      <c r="I1105" s="137" t="s">
        <v>33</v>
      </c>
      <c r="J1105" s="137" t="s">
        <v>6261</v>
      </c>
      <c r="K1105" s="137" t="s">
        <v>6262</v>
      </c>
      <c r="L1105" s="137">
        <v>53</v>
      </c>
      <c r="M1105" s="137" t="s">
        <v>237</v>
      </c>
      <c r="N1105" s="137"/>
    </row>
    <row r="1106" spans="2:14" ht="60" hidden="1" x14ac:dyDescent="0.25">
      <c r="B1106" s="137" t="s">
        <v>2448</v>
      </c>
      <c r="C1106" s="137" t="s">
        <v>2449</v>
      </c>
      <c r="D1106" s="137">
        <v>1988</v>
      </c>
      <c r="E1106" s="137" t="s">
        <v>10</v>
      </c>
      <c r="F1106" s="137" t="s">
        <v>37</v>
      </c>
      <c r="G1106" s="137" t="s">
        <v>6374</v>
      </c>
      <c r="H1106" s="137" t="s">
        <v>11</v>
      </c>
      <c r="I1106" s="137" t="s">
        <v>21</v>
      </c>
      <c r="J1106" s="137" t="s">
        <v>296</v>
      </c>
      <c r="K1106" s="137" t="s">
        <v>297</v>
      </c>
      <c r="L1106" s="137">
        <v>48</v>
      </c>
      <c r="M1106" s="137" t="s">
        <v>237</v>
      </c>
      <c r="N1106" s="137"/>
    </row>
    <row r="1107" spans="2:14" ht="60" hidden="1" x14ac:dyDescent="0.25">
      <c r="B1107" s="137" t="s">
        <v>2450</v>
      </c>
      <c r="C1107" s="137" t="s">
        <v>2451</v>
      </c>
      <c r="D1107" s="137">
        <v>1993</v>
      </c>
      <c r="E1107" s="137" t="s">
        <v>12</v>
      </c>
      <c r="F1107" s="137" t="s">
        <v>30</v>
      </c>
      <c r="G1107" s="137" t="s">
        <v>6374</v>
      </c>
      <c r="H1107" s="137" t="s">
        <v>11</v>
      </c>
      <c r="I1107" s="137" t="s">
        <v>6377</v>
      </c>
      <c r="J1107" s="137" t="s">
        <v>291</v>
      </c>
      <c r="K1107" s="137" t="s">
        <v>292</v>
      </c>
      <c r="L1107" s="137">
        <v>51</v>
      </c>
      <c r="M1107" s="137" t="s">
        <v>237</v>
      </c>
      <c r="N1107" s="137"/>
    </row>
    <row r="1108" spans="2:14" ht="60" hidden="1" x14ac:dyDescent="0.25">
      <c r="B1108" s="137" t="s">
        <v>2452</v>
      </c>
      <c r="C1108" s="137" t="s">
        <v>2453</v>
      </c>
      <c r="D1108" s="137">
        <v>1988</v>
      </c>
      <c r="E1108" s="137" t="s">
        <v>12</v>
      </c>
      <c r="F1108" s="137" t="s">
        <v>32</v>
      </c>
      <c r="G1108" s="137" t="s">
        <v>6374</v>
      </c>
      <c r="H1108" s="137" t="s">
        <v>13</v>
      </c>
      <c r="I1108" s="137" t="s">
        <v>171</v>
      </c>
      <c r="J1108" s="137" t="s">
        <v>296</v>
      </c>
      <c r="K1108" s="137" t="s">
        <v>297</v>
      </c>
      <c r="L1108" s="137">
        <v>53</v>
      </c>
      <c r="M1108" s="137" t="s">
        <v>237</v>
      </c>
      <c r="N1108" s="137"/>
    </row>
    <row r="1109" spans="2:14" ht="60" hidden="1" x14ac:dyDescent="0.25">
      <c r="B1109" s="137" t="s">
        <v>2454</v>
      </c>
      <c r="C1109" s="137" t="s">
        <v>2455</v>
      </c>
      <c r="D1109" s="137">
        <v>1991</v>
      </c>
      <c r="E1109" s="137" t="s">
        <v>12</v>
      </c>
      <c r="F1109" s="137" t="s">
        <v>30</v>
      </c>
      <c r="G1109" s="137" t="s">
        <v>6374</v>
      </c>
      <c r="H1109" s="137" t="s">
        <v>18</v>
      </c>
      <c r="I1109" s="137" t="s">
        <v>6375</v>
      </c>
      <c r="J1109" s="137" t="s">
        <v>296</v>
      </c>
      <c r="K1109" s="137" t="s">
        <v>297</v>
      </c>
      <c r="L1109" s="137">
        <v>51</v>
      </c>
      <c r="M1109" s="137" t="s">
        <v>237</v>
      </c>
      <c r="N1109" s="137"/>
    </row>
    <row r="1110" spans="2:14" ht="60" hidden="1" x14ac:dyDescent="0.25">
      <c r="B1110" s="137" t="s">
        <v>2456</v>
      </c>
      <c r="C1110" s="137" t="s">
        <v>2457</v>
      </c>
      <c r="D1110" s="137">
        <v>1990</v>
      </c>
      <c r="E1110" s="137" t="s">
        <v>12</v>
      </c>
      <c r="F1110" s="137" t="s">
        <v>30</v>
      </c>
      <c r="G1110" s="137" t="s">
        <v>6374</v>
      </c>
      <c r="H1110" s="137" t="s">
        <v>11</v>
      </c>
      <c r="I1110" s="137" t="s">
        <v>19</v>
      </c>
      <c r="J1110" s="137" t="s">
        <v>291</v>
      </c>
      <c r="K1110" s="137" t="s">
        <v>292</v>
      </c>
      <c r="L1110" s="137">
        <v>52</v>
      </c>
      <c r="M1110" s="137" t="s">
        <v>237</v>
      </c>
      <c r="N1110" s="137"/>
    </row>
    <row r="1111" spans="2:14" ht="60" hidden="1" x14ac:dyDescent="0.25">
      <c r="B1111" s="137" t="s">
        <v>2458</v>
      </c>
      <c r="C1111" s="137" t="s">
        <v>2459</v>
      </c>
      <c r="D1111" s="137">
        <v>1986</v>
      </c>
      <c r="E1111" s="137" t="s">
        <v>12</v>
      </c>
      <c r="F1111" s="137" t="s">
        <v>161</v>
      </c>
      <c r="G1111" s="137" t="s">
        <v>6374</v>
      </c>
      <c r="H1111" s="137" t="s">
        <v>6289</v>
      </c>
      <c r="I1111" s="137"/>
      <c r="J1111" s="137" t="s">
        <v>6245</v>
      </c>
      <c r="K1111" s="137" t="s">
        <v>6246</v>
      </c>
      <c r="L1111" s="137">
        <v>53</v>
      </c>
      <c r="M1111" s="137" t="s">
        <v>237</v>
      </c>
      <c r="N1111" s="137"/>
    </row>
    <row r="1112" spans="2:14" ht="60" hidden="1" x14ac:dyDescent="0.25">
      <c r="B1112" s="137" t="s">
        <v>2460</v>
      </c>
      <c r="C1112" s="137" t="s">
        <v>2461</v>
      </c>
      <c r="D1112" s="137">
        <v>1988</v>
      </c>
      <c r="E1112" s="137" t="s">
        <v>12</v>
      </c>
      <c r="F1112" s="137" t="s">
        <v>32</v>
      </c>
      <c r="G1112" s="137" t="s">
        <v>6374</v>
      </c>
      <c r="H1112" s="137" t="s">
        <v>6289</v>
      </c>
      <c r="I1112" s="137" t="s">
        <v>6253</v>
      </c>
      <c r="J1112" s="137" t="s">
        <v>296</v>
      </c>
      <c r="K1112" s="137" t="s">
        <v>297</v>
      </c>
      <c r="L1112" s="137">
        <v>51</v>
      </c>
      <c r="M1112" s="137" t="s">
        <v>237</v>
      </c>
      <c r="N1112" s="137"/>
    </row>
    <row r="1113" spans="2:14" ht="60" hidden="1" x14ac:dyDescent="0.25">
      <c r="B1113" s="137" t="s">
        <v>2462</v>
      </c>
      <c r="C1113" s="137" t="s">
        <v>2463</v>
      </c>
      <c r="D1113" s="137">
        <v>1989</v>
      </c>
      <c r="E1113" s="137" t="s">
        <v>10</v>
      </c>
      <c r="F1113" s="137" t="s">
        <v>1245</v>
      </c>
      <c r="G1113" s="137" t="s">
        <v>6374</v>
      </c>
      <c r="H1113" s="137" t="s">
        <v>13</v>
      </c>
      <c r="I1113" s="137" t="s">
        <v>17</v>
      </c>
      <c r="J1113" s="137" t="s">
        <v>296</v>
      </c>
      <c r="K1113" s="137" t="s">
        <v>297</v>
      </c>
      <c r="L1113" s="137">
        <v>49</v>
      </c>
      <c r="M1113" s="137" t="s">
        <v>237</v>
      </c>
      <c r="N1113" s="137"/>
    </row>
    <row r="1114" spans="2:14" ht="60" hidden="1" x14ac:dyDescent="0.25">
      <c r="B1114" s="137" t="s">
        <v>2464</v>
      </c>
      <c r="C1114" s="137" t="s">
        <v>2465</v>
      </c>
      <c r="D1114" s="137">
        <v>1989</v>
      </c>
      <c r="E1114" s="137" t="s">
        <v>12</v>
      </c>
      <c r="F1114" s="137" t="s">
        <v>30</v>
      </c>
      <c r="G1114" s="137" t="s">
        <v>6374</v>
      </c>
      <c r="H1114" s="137" t="s">
        <v>176</v>
      </c>
      <c r="I1114" s="137"/>
      <c r="J1114" s="137" t="s">
        <v>296</v>
      </c>
      <c r="K1114" s="137" t="s">
        <v>297</v>
      </c>
      <c r="L1114" s="137">
        <v>48</v>
      </c>
      <c r="M1114" s="137" t="s">
        <v>237</v>
      </c>
      <c r="N1114" s="137"/>
    </row>
    <row r="1115" spans="2:14" ht="60" hidden="1" x14ac:dyDescent="0.25">
      <c r="B1115" s="137" t="s">
        <v>2466</v>
      </c>
      <c r="C1115" s="137" t="s">
        <v>2467</v>
      </c>
      <c r="D1115" s="137">
        <v>1989</v>
      </c>
      <c r="E1115" s="137" t="s">
        <v>12</v>
      </c>
      <c r="F1115" s="137" t="s">
        <v>30</v>
      </c>
      <c r="G1115" s="137" t="s">
        <v>6374</v>
      </c>
      <c r="H1115" s="137" t="s">
        <v>13</v>
      </c>
      <c r="I1115" s="137" t="s">
        <v>171</v>
      </c>
      <c r="J1115" s="137" t="s">
        <v>296</v>
      </c>
      <c r="K1115" s="137" t="s">
        <v>297</v>
      </c>
      <c r="L1115" s="137">
        <v>56</v>
      </c>
      <c r="M1115" s="137" t="s">
        <v>237</v>
      </c>
      <c r="N1115" s="137"/>
    </row>
    <row r="1116" spans="2:14" ht="60" hidden="1" x14ac:dyDescent="0.25">
      <c r="B1116" s="137" t="s">
        <v>2468</v>
      </c>
      <c r="C1116" s="137" t="s">
        <v>2469</v>
      </c>
      <c r="D1116" s="137">
        <v>1991</v>
      </c>
      <c r="E1116" s="137" t="s">
        <v>12</v>
      </c>
      <c r="F1116" s="137" t="s">
        <v>124</v>
      </c>
      <c r="G1116" s="137" t="s">
        <v>6374</v>
      </c>
      <c r="H1116" s="137" t="s">
        <v>11</v>
      </c>
      <c r="I1116" s="137" t="s">
        <v>17</v>
      </c>
      <c r="J1116" s="137" t="s">
        <v>6261</v>
      </c>
      <c r="K1116" s="137" t="s">
        <v>6262</v>
      </c>
      <c r="L1116" s="137">
        <v>51</v>
      </c>
      <c r="M1116" s="137" t="s">
        <v>237</v>
      </c>
      <c r="N1116" s="137"/>
    </row>
    <row r="1117" spans="2:14" ht="60" hidden="1" x14ac:dyDescent="0.25">
      <c r="B1117" s="137" t="s">
        <v>2470</v>
      </c>
      <c r="C1117" s="137" t="s">
        <v>2471</v>
      </c>
      <c r="D1117" s="137">
        <v>1990</v>
      </c>
      <c r="E1117" s="137" t="s">
        <v>12</v>
      </c>
      <c r="F1117" s="137" t="s">
        <v>32</v>
      </c>
      <c r="G1117" s="137" t="s">
        <v>6374</v>
      </c>
      <c r="H1117" s="137" t="s">
        <v>13</v>
      </c>
      <c r="I1117" s="137" t="s">
        <v>86</v>
      </c>
      <c r="J1117" s="137" t="s">
        <v>291</v>
      </c>
      <c r="K1117" s="137" t="s">
        <v>292</v>
      </c>
      <c r="L1117" s="137">
        <v>49</v>
      </c>
      <c r="M1117" s="137" t="s">
        <v>237</v>
      </c>
      <c r="N1117" s="137"/>
    </row>
    <row r="1118" spans="2:14" ht="60" hidden="1" x14ac:dyDescent="0.25">
      <c r="B1118" s="137" t="s">
        <v>2472</v>
      </c>
      <c r="C1118" s="137" t="s">
        <v>2473</v>
      </c>
      <c r="D1118" s="137">
        <v>1991</v>
      </c>
      <c r="E1118" s="137" t="s">
        <v>12</v>
      </c>
      <c r="F1118" s="137" t="s">
        <v>30</v>
      </c>
      <c r="G1118" s="137" t="s">
        <v>6374</v>
      </c>
      <c r="H1118" s="137" t="s">
        <v>11</v>
      </c>
      <c r="I1118" s="137" t="s">
        <v>34</v>
      </c>
      <c r="J1118" s="137" t="s">
        <v>296</v>
      </c>
      <c r="K1118" s="137" t="s">
        <v>297</v>
      </c>
      <c r="L1118" s="137">
        <v>55</v>
      </c>
      <c r="M1118" s="137" t="s">
        <v>237</v>
      </c>
      <c r="N1118" s="137"/>
    </row>
    <row r="1119" spans="2:14" ht="60" hidden="1" x14ac:dyDescent="0.25">
      <c r="B1119" s="137" t="s">
        <v>2474</v>
      </c>
      <c r="C1119" s="137" t="s">
        <v>2475</v>
      </c>
      <c r="D1119" s="137">
        <v>1992</v>
      </c>
      <c r="E1119" s="137" t="s">
        <v>12</v>
      </c>
      <c r="F1119" s="137" t="s">
        <v>30</v>
      </c>
      <c r="G1119" s="137" t="s">
        <v>6374</v>
      </c>
      <c r="H1119" s="137" t="s">
        <v>13</v>
      </c>
      <c r="I1119" s="137" t="s">
        <v>6378</v>
      </c>
      <c r="J1119" s="137" t="s">
        <v>296</v>
      </c>
      <c r="K1119" s="137" t="s">
        <v>297</v>
      </c>
      <c r="L1119" s="137">
        <v>53</v>
      </c>
      <c r="M1119" s="137" t="s">
        <v>237</v>
      </c>
      <c r="N1119" s="137"/>
    </row>
    <row r="1120" spans="2:14" ht="60" hidden="1" x14ac:dyDescent="0.25">
      <c r="B1120" s="137" t="s">
        <v>2476</v>
      </c>
      <c r="C1120" s="137" t="s">
        <v>2477</v>
      </c>
      <c r="D1120" s="137">
        <v>1993</v>
      </c>
      <c r="E1120" s="137" t="s">
        <v>12</v>
      </c>
      <c r="F1120" s="137" t="s">
        <v>30</v>
      </c>
      <c r="G1120" s="137" t="s">
        <v>6374</v>
      </c>
      <c r="H1120" s="137" t="s">
        <v>13</v>
      </c>
      <c r="I1120" s="137" t="s">
        <v>16</v>
      </c>
      <c r="J1120" s="137" t="s">
        <v>291</v>
      </c>
      <c r="K1120" s="137" t="s">
        <v>292</v>
      </c>
      <c r="L1120" s="137">
        <v>48</v>
      </c>
      <c r="M1120" s="137" t="s">
        <v>237</v>
      </c>
      <c r="N1120" s="137"/>
    </row>
    <row r="1121" spans="2:14" ht="60" hidden="1" x14ac:dyDescent="0.25">
      <c r="B1121" s="137" t="s">
        <v>2478</v>
      </c>
      <c r="C1121" s="137" t="s">
        <v>2479</v>
      </c>
      <c r="D1121" s="137">
        <v>1983</v>
      </c>
      <c r="E1121" s="137" t="s">
        <v>12</v>
      </c>
      <c r="F1121" s="137" t="s">
        <v>413</v>
      </c>
      <c r="G1121" s="137" t="s">
        <v>6374</v>
      </c>
      <c r="H1121" s="137" t="s">
        <v>18</v>
      </c>
      <c r="I1121" s="137" t="s">
        <v>21</v>
      </c>
      <c r="J1121" s="137" t="s">
        <v>296</v>
      </c>
      <c r="K1121" s="137" t="s">
        <v>297</v>
      </c>
      <c r="L1121" s="137">
        <v>51</v>
      </c>
      <c r="M1121" s="137" t="s">
        <v>237</v>
      </c>
      <c r="N1121" s="137"/>
    </row>
    <row r="1122" spans="2:14" ht="60" hidden="1" x14ac:dyDescent="0.25">
      <c r="B1122" s="137" t="s">
        <v>2480</v>
      </c>
      <c r="C1122" s="137" t="s">
        <v>2481</v>
      </c>
      <c r="D1122" s="137">
        <v>1983</v>
      </c>
      <c r="E1122" s="137" t="s">
        <v>12</v>
      </c>
      <c r="F1122" s="137" t="s">
        <v>30</v>
      </c>
      <c r="G1122" s="137" t="s">
        <v>6374</v>
      </c>
      <c r="H1122" s="137" t="s">
        <v>18</v>
      </c>
      <c r="I1122" s="137" t="s">
        <v>6350</v>
      </c>
      <c r="J1122" s="137" t="s">
        <v>296</v>
      </c>
      <c r="K1122" s="137" t="s">
        <v>297</v>
      </c>
      <c r="L1122" s="137">
        <v>53</v>
      </c>
      <c r="M1122" s="137" t="s">
        <v>237</v>
      </c>
      <c r="N1122" s="137"/>
    </row>
    <row r="1123" spans="2:14" ht="60" hidden="1" x14ac:dyDescent="0.25">
      <c r="B1123" s="137" t="s">
        <v>2482</v>
      </c>
      <c r="C1123" s="137" t="s">
        <v>2483</v>
      </c>
      <c r="D1123" s="137">
        <v>1989</v>
      </c>
      <c r="E1123" s="137" t="s">
        <v>10</v>
      </c>
      <c r="F1123" s="137" t="s">
        <v>114</v>
      </c>
      <c r="G1123" s="137" t="s">
        <v>6374</v>
      </c>
      <c r="H1123" s="137" t="s">
        <v>11</v>
      </c>
      <c r="I1123" s="137" t="s">
        <v>17</v>
      </c>
      <c r="J1123" s="137" t="s">
        <v>296</v>
      </c>
      <c r="K1123" s="137" t="s">
        <v>297</v>
      </c>
      <c r="L1123" s="137">
        <v>48</v>
      </c>
      <c r="M1123" s="137" t="s">
        <v>237</v>
      </c>
      <c r="N1123" s="137"/>
    </row>
    <row r="1124" spans="2:14" ht="60" hidden="1" x14ac:dyDescent="0.25">
      <c r="B1124" s="137" t="s">
        <v>2484</v>
      </c>
      <c r="C1124" s="137" t="s">
        <v>2485</v>
      </c>
      <c r="D1124" s="137">
        <v>1989</v>
      </c>
      <c r="E1124" s="137" t="s">
        <v>12</v>
      </c>
      <c r="F1124" s="137" t="s">
        <v>30</v>
      </c>
      <c r="G1124" s="137" t="s">
        <v>6374</v>
      </c>
      <c r="H1124" s="137" t="s">
        <v>13</v>
      </c>
      <c r="I1124" s="137" t="s">
        <v>6337</v>
      </c>
      <c r="J1124" s="137" t="s">
        <v>296</v>
      </c>
      <c r="K1124" s="137" t="s">
        <v>297</v>
      </c>
      <c r="L1124" s="137">
        <v>51</v>
      </c>
      <c r="M1124" s="137" t="s">
        <v>237</v>
      </c>
      <c r="N1124" s="137"/>
    </row>
    <row r="1125" spans="2:14" ht="60" hidden="1" x14ac:dyDescent="0.25">
      <c r="B1125" s="137" t="s">
        <v>2486</v>
      </c>
      <c r="C1125" s="137" t="s">
        <v>2487</v>
      </c>
      <c r="D1125" s="137">
        <v>1989</v>
      </c>
      <c r="E1125" s="137" t="s">
        <v>12</v>
      </c>
      <c r="F1125" s="137" t="s">
        <v>30</v>
      </c>
      <c r="G1125" s="137" t="s">
        <v>6374</v>
      </c>
      <c r="H1125" s="137" t="s">
        <v>13</v>
      </c>
      <c r="I1125" s="137" t="s">
        <v>170</v>
      </c>
      <c r="J1125" s="137" t="s">
        <v>291</v>
      </c>
      <c r="K1125" s="137" t="s">
        <v>292</v>
      </c>
      <c r="L1125" s="137">
        <v>53</v>
      </c>
      <c r="M1125" s="137" t="s">
        <v>237</v>
      </c>
      <c r="N1125" s="137"/>
    </row>
    <row r="1126" spans="2:14" ht="60" hidden="1" x14ac:dyDescent="0.25">
      <c r="B1126" s="137" t="s">
        <v>2488</v>
      </c>
      <c r="C1126" s="137" t="s">
        <v>2489</v>
      </c>
      <c r="D1126" s="137">
        <v>1993</v>
      </c>
      <c r="E1126" s="137" t="s">
        <v>12</v>
      </c>
      <c r="F1126" s="137" t="s">
        <v>30</v>
      </c>
      <c r="G1126" s="137" t="s">
        <v>6374</v>
      </c>
      <c r="H1126" s="137" t="s">
        <v>13</v>
      </c>
      <c r="I1126" s="137" t="s">
        <v>171</v>
      </c>
      <c r="J1126" s="137" t="s">
        <v>296</v>
      </c>
      <c r="K1126" s="137" t="s">
        <v>297</v>
      </c>
      <c r="L1126" s="137">
        <v>51</v>
      </c>
      <c r="M1126" s="137" t="s">
        <v>237</v>
      </c>
      <c r="N1126" s="137"/>
    </row>
    <row r="1127" spans="2:14" ht="60" hidden="1" x14ac:dyDescent="0.25">
      <c r="B1127" s="137" t="s">
        <v>2490</v>
      </c>
      <c r="C1127" s="137" t="s">
        <v>2491</v>
      </c>
      <c r="D1127" s="137">
        <v>1986</v>
      </c>
      <c r="E1127" s="137" t="s">
        <v>12</v>
      </c>
      <c r="F1127" s="137" t="s">
        <v>32</v>
      </c>
      <c r="G1127" s="137" t="s">
        <v>6374</v>
      </c>
      <c r="H1127" s="137" t="s">
        <v>18</v>
      </c>
      <c r="I1127" s="137" t="s">
        <v>20</v>
      </c>
      <c r="J1127" s="137" t="s">
        <v>291</v>
      </c>
      <c r="K1127" s="137" t="s">
        <v>292</v>
      </c>
      <c r="L1127" s="137">
        <v>52</v>
      </c>
      <c r="M1127" s="137" t="s">
        <v>237</v>
      </c>
      <c r="N1127" s="137"/>
    </row>
    <row r="1128" spans="2:14" ht="60" hidden="1" x14ac:dyDescent="0.25">
      <c r="B1128" s="137" t="s">
        <v>2492</v>
      </c>
      <c r="C1128" s="137" t="s">
        <v>2493</v>
      </c>
      <c r="D1128" s="137">
        <v>1991</v>
      </c>
      <c r="E1128" s="137" t="s">
        <v>12</v>
      </c>
      <c r="F1128" s="137" t="s">
        <v>30</v>
      </c>
      <c r="G1128" s="137" t="s">
        <v>6374</v>
      </c>
      <c r="H1128" s="137" t="s">
        <v>13</v>
      </c>
      <c r="I1128" s="137" t="s">
        <v>17</v>
      </c>
      <c r="J1128" s="137" t="s">
        <v>296</v>
      </c>
      <c r="K1128" s="137" t="s">
        <v>297</v>
      </c>
      <c r="L1128" s="137">
        <v>51</v>
      </c>
      <c r="M1128" s="137" t="s">
        <v>237</v>
      </c>
      <c r="N1128" s="137"/>
    </row>
    <row r="1129" spans="2:14" ht="60" hidden="1" x14ac:dyDescent="0.25">
      <c r="B1129" s="137" t="s">
        <v>2494</v>
      </c>
      <c r="C1129" s="137" t="s">
        <v>2495</v>
      </c>
      <c r="D1129" s="137">
        <v>1993</v>
      </c>
      <c r="E1129" s="137" t="s">
        <v>12</v>
      </c>
      <c r="F1129" s="137" t="s">
        <v>30</v>
      </c>
      <c r="G1129" s="137" t="s">
        <v>6374</v>
      </c>
      <c r="H1129" s="137" t="s">
        <v>18</v>
      </c>
      <c r="I1129" s="137" t="s">
        <v>6247</v>
      </c>
      <c r="J1129" s="137" t="s">
        <v>6261</v>
      </c>
      <c r="K1129" s="137" t="s">
        <v>6262</v>
      </c>
      <c r="L1129" s="137">
        <v>50</v>
      </c>
      <c r="M1129" s="137" t="s">
        <v>237</v>
      </c>
      <c r="N1129" s="137"/>
    </row>
    <row r="1130" spans="2:14" ht="60" hidden="1" x14ac:dyDescent="0.25">
      <c r="B1130" s="137" t="s">
        <v>2496</v>
      </c>
      <c r="C1130" s="137" t="s">
        <v>2497</v>
      </c>
      <c r="D1130" s="137">
        <v>1992</v>
      </c>
      <c r="E1130" s="137" t="s">
        <v>12</v>
      </c>
      <c r="F1130" s="137" t="s">
        <v>30</v>
      </c>
      <c r="G1130" s="137" t="s">
        <v>6374</v>
      </c>
      <c r="H1130" s="137" t="s">
        <v>18</v>
      </c>
      <c r="I1130" s="137" t="s">
        <v>220</v>
      </c>
      <c r="J1130" s="137" t="s">
        <v>6261</v>
      </c>
      <c r="K1130" s="137" t="s">
        <v>6262</v>
      </c>
      <c r="L1130" s="137">
        <v>53</v>
      </c>
      <c r="M1130" s="137" t="s">
        <v>237</v>
      </c>
      <c r="N1130" s="137"/>
    </row>
    <row r="1131" spans="2:14" ht="60" hidden="1" x14ac:dyDescent="0.25">
      <c r="B1131" s="137" t="s">
        <v>2498</v>
      </c>
      <c r="C1131" s="137" t="s">
        <v>2499</v>
      </c>
      <c r="D1131" s="137">
        <v>1994</v>
      </c>
      <c r="E1131" s="137" t="s">
        <v>10</v>
      </c>
      <c r="F1131" s="137" t="s">
        <v>551</v>
      </c>
      <c r="G1131" s="137" t="s">
        <v>6374</v>
      </c>
      <c r="H1131" s="137" t="s">
        <v>13</v>
      </c>
      <c r="I1131" s="137" t="s">
        <v>6379</v>
      </c>
      <c r="J1131" s="137" t="s">
        <v>296</v>
      </c>
      <c r="K1131" s="137" t="s">
        <v>297</v>
      </c>
      <c r="L1131" s="137">
        <v>49</v>
      </c>
      <c r="M1131" s="137" t="s">
        <v>237</v>
      </c>
      <c r="N1131" s="137"/>
    </row>
    <row r="1132" spans="2:14" ht="60" hidden="1" x14ac:dyDescent="0.25">
      <c r="B1132" s="137" t="s">
        <v>2500</v>
      </c>
      <c r="C1132" s="137" t="s">
        <v>2501</v>
      </c>
      <c r="D1132" s="137">
        <v>1995</v>
      </c>
      <c r="E1132" s="137" t="s">
        <v>12</v>
      </c>
      <c r="F1132" s="137" t="s">
        <v>30</v>
      </c>
      <c r="G1132" s="137" t="s">
        <v>6374</v>
      </c>
      <c r="H1132" s="137" t="s">
        <v>18</v>
      </c>
      <c r="I1132" s="137" t="s">
        <v>16</v>
      </c>
      <c r="J1132" s="137" t="s">
        <v>296</v>
      </c>
      <c r="K1132" s="137" t="s">
        <v>297</v>
      </c>
      <c r="L1132" s="137">
        <v>53</v>
      </c>
      <c r="M1132" s="137" t="s">
        <v>237</v>
      </c>
      <c r="N1132" s="137"/>
    </row>
    <row r="1133" spans="2:14" ht="60" hidden="1" x14ac:dyDescent="0.25">
      <c r="B1133" s="137" t="s">
        <v>2502</v>
      </c>
      <c r="C1133" s="137" t="s">
        <v>2503</v>
      </c>
      <c r="D1133" s="137">
        <v>1994</v>
      </c>
      <c r="E1133" s="137" t="s">
        <v>12</v>
      </c>
      <c r="F1133" s="137" t="s">
        <v>32</v>
      </c>
      <c r="G1133" s="137" t="s">
        <v>6374</v>
      </c>
      <c r="H1133" s="137" t="s">
        <v>13</v>
      </c>
      <c r="I1133" s="137" t="s">
        <v>6378</v>
      </c>
      <c r="J1133" s="137" t="s">
        <v>6261</v>
      </c>
      <c r="K1133" s="137" t="s">
        <v>6262</v>
      </c>
      <c r="L1133" s="137">
        <v>51</v>
      </c>
      <c r="M1133" s="137" t="s">
        <v>237</v>
      </c>
      <c r="N1133" s="137"/>
    </row>
    <row r="1134" spans="2:14" ht="90" hidden="1" x14ac:dyDescent="0.25">
      <c r="B1134" s="137" t="s">
        <v>2504</v>
      </c>
      <c r="C1134" s="137" t="s">
        <v>2505</v>
      </c>
      <c r="D1134" s="137">
        <v>1986</v>
      </c>
      <c r="E1134" s="137" t="s">
        <v>12</v>
      </c>
      <c r="F1134" s="137" t="s">
        <v>30</v>
      </c>
      <c r="G1134" s="137" t="s">
        <v>6380</v>
      </c>
      <c r="H1134" s="137" t="s">
        <v>11</v>
      </c>
      <c r="I1134" s="137" t="s">
        <v>170</v>
      </c>
      <c r="J1134" s="137" t="s">
        <v>296</v>
      </c>
      <c r="K1134" s="137" t="s">
        <v>297</v>
      </c>
      <c r="L1134" s="137">
        <v>54</v>
      </c>
      <c r="M1134" s="137" t="s">
        <v>6677</v>
      </c>
      <c r="N1134" s="137"/>
    </row>
    <row r="1135" spans="2:14" ht="90" hidden="1" x14ac:dyDescent="0.25">
      <c r="B1135" s="137" t="s">
        <v>2506</v>
      </c>
      <c r="C1135" s="137" t="s">
        <v>2507</v>
      </c>
      <c r="D1135" s="137">
        <v>1989</v>
      </c>
      <c r="E1135" s="137" t="s">
        <v>12</v>
      </c>
      <c r="F1135" s="137" t="s">
        <v>30</v>
      </c>
      <c r="G1135" s="137" t="s">
        <v>6380</v>
      </c>
      <c r="H1135" s="137" t="s">
        <v>13</v>
      </c>
      <c r="I1135" s="137" t="s">
        <v>26</v>
      </c>
      <c r="J1135" s="137" t="s">
        <v>296</v>
      </c>
      <c r="K1135" s="137" t="s">
        <v>297</v>
      </c>
      <c r="L1135" s="137">
        <v>54</v>
      </c>
      <c r="M1135" s="137" t="s">
        <v>6677</v>
      </c>
      <c r="N1135" s="137"/>
    </row>
    <row r="1136" spans="2:14" ht="90" hidden="1" x14ac:dyDescent="0.25">
      <c r="B1136" s="137" t="s">
        <v>2508</v>
      </c>
      <c r="C1136" s="137" t="s">
        <v>2509</v>
      </c>
      <c r="D1136" s="137">
        <v>1987</v>
      </c>
      <c r="E1136" s="137" t="s">
        <v>12</v>
      </c>
      <c r="F1136" s="137" t="s">
        <v>30</v>
      </c>
      <c r="G1136" s="137" t="s">
        <v>6380</v>
      </c>
      <c r="H1136" s="137" t="s">
        <v>18</v>
      </c>
      <c r="I1136" s="137" t="s">
        <v>24</v>
      </c>
      <c r="J1136" s="137" t="s">
        <v>291</v>
      </c>
      <c r="K1136" s="137" t="s">
        <v>292</v>
      </c>
      <c r="L1136" s="137">
        <v>58</v>
      </c>
      <c r="M1136" s="137" t="s">
        <v>6678</v>
      </c>
      <c r="N1136" s="137"/>
    </row>
    <row r="1137" spans="2:14" ht="90" hidden="1" x14ac:dyDescent="0.25">
      <c r="B1137" s="137" t="s">
        <v>2510</v>
      </c>
      <c r="C1137" s="137" t="s">
        <v>512</v>
      </c>
      <c r="D1137" s="137">
        <v>1990</v>
      </c>
      <c r="E1137" s="137" t="s">
        <v>12</v>
      </c>
      <c r="F1137" s="137" t="s">
        <v>30</v>
      </c>
      <c r="G1137" s="137" t="s">
        <v>6380</v>
      </c>
      <c r="H1137" s="137" t="s">
        <v>13</v>
      </c>
      <c r="I1137" s="137" t="s">
        <v>86</v>
      </c>
      <c r="J1137" s="137" t="s">
        <v>296</v>
      </c>
      <c r="K1137" s="137" t="s">
        <v>297</v>
      </c>
      <c r="L1137" s="137">
        <v>54</v>
      </c>
      <c r="M1137" s="137" t="s">
        <v>6677</v>
      </c>
      <c r="N1137" s="137"/>
    </row>
    <row r="1138" spans="2:14" ht="90" hidden="1" x14ac:dyDescent="0.25">
      <c r="B1138" s="137" t="s">
        <v>2511</v>
      </c>
      <c r="C1138" s="137" t="s">
        <v>2512</v>
      </c>
      <c r="D1138" s="137">
        <v>1985</v>
      </c>
      <c r="E1138" s="137" t="s">
        <v>12</v>
      </c>
      <c r="F1138" s="137" t="s">
        <v>32</v>
      </c>
      <c r="G1138" s="137" t="s">
        <v>6380</v>
      </c>
      <c r="H1138" s="137" t="s">
        <v>13</v>
      </c>
      <c r="I1138" s="137" t="s">
        <v>31</v>
      </c>
      <c r="J1138" s="137" t="s">
        <v>296</v>
      </c>
      <c r="K1138" s="137" t="s">
        <v>297</v>
      </c>
      <c r="L1138" s="137">
        <v>54</v>
      </c>
      <c r="M1138" s="137" t="s">
        <v>6677</v>
      </c>
      <c r="N1138" s="137"/>
    </row>
    <row r="1139" spans="2:14" ht="90" hidden="1" x14ac:dyDescent="0.25">
      <c r="B1139" s="137" t="s">
        <v>2513</v>
      </c>
      <c r="C1139" s="137" t="s">
        <v>2514</v>
      </c>
      <c r="D1139" s="137">
        <v>1992</v>
      </c>
      <c r="E1139" s="137" t="s">
        <v>12</v>
      </c>
      <c r="F1139" s="137" t="s">
        <v>965</v>
      </c>
      <c r="G1139" s="137" t="s">
        <v>6380</v>
      </c>
      <c r="H1139" s="137" t="s">
        <v>13</v>
      </c>
      <c r="I1139" s="137" t="s">
        <v>170</v>
      </c>
      <c r="J1139" s="137" t="s">
        <v>291</v>
      </c>
      <c r="K1139" s="137" t="s">
        <v>292</v>
      </c>
      <c r="L1139" s="137">
        <v>55</v>
      </c>
      <c r="M1139" s="137" t="s">
        <v>6679</v>
      </c>
      <c r="N1139" s="137"/>
    </row>
    <row r="1140" spans="2:14" ht="90" hidden="1" x14ac:dyDescent="0.25">
      <c r="B1140" s="137" t="s">
        <v>2515</v>
      </c>
      <c r="C1140" s="137" t="s">
        <v>2516</v>
      </c>
      <c r="D1140" s="137">
        <v>1989</v>
      </c>
      <c r="E1140" s="137" t="s">
        <v>12</v>
      </c>
      <c r="F1140" s="137" t="s">
        <v>30</v>
      </c>
      <c r="G1140" s="137" t="s">
        <v>6380</v>
      </c>
      <c r="H1140" s="137" t="s">
        <v>13</v>
      </c>
      <c r="I1140" s="137" t="s">
        <v>79</v>
      </c>
      <c r="J1140" s="137" t="s">
        <v>296</v>
      </c>
      <c r="K1140" s="137" t="s">
        <v>297</v>
      </c>
      <c r="L1140" s="137">
        <v>54</v>
      </c>
      <c r="M1140" s="137" t="s">
        <v>6677</v>
      </c>
      <c r="N1140" s="137"/>
    </row>
    <row r="1141" spans="2:14" ht="90" hidden="1" x14ac:dyDescent="0.25">
      <c r="B1141" s="137" t="s">
        <v>2517</v>
      </c>
      <c r="C1141" s="137" t="s">
        <v>2518</v>
      </c>
      <c r="D1141" s="137">
        <v>1991</v>
      </c>
      <c r="E1141" s="137" t="s">
        <v>12</v>
      </c>
      <c r="F1141" s="137" t="s">
        <v>30</v>
      </c>
      <c r="G1141" s="137" t="s">
        <v>6380</v>
      </c>
      <c r="H1141" s="137" t="s">
        <v>11</v>
      </c>
      <c r="I1141" s="137" t="s">
        <v>180</v>
      </c>
      <c r="J1141" s="137" t="s">
        <v>296</v>
      </c>
      <c r="K1141" s="137" t="s">
        <v>297</v>
      </c>
      <c r="L1141" s="137">
        <v>54</v>
      </c>
      <c r="M1141" s="137" t="s">
        <v>6677</v>
      </c>
      <c r="N1141" s="137"/>
    </row>
    <row r="1142" spans="2:14" ht="90" hidden="1" x14ac:dyDescent="0.25">
      <c r="B1142" s="137" t="s">
        <v>2519</v>
      </c>
      <c r="C1142" s="137" t="s">
        <v>2520</v>
      </c>
      <c r="D1142" s="137">
        <v>1991</v>
      </c>
      <c r="E1142" s="137" t="s">
        <v>12</v>
      </c>
      <c r="F1142" s="137" t="s">
        <v>30</v>
      </c>
      <c r="G1142" s="137" t="s">
        <v>6380</v>
      </c>
      <c r="H1142" s="137" t="s">
        <v>13</v>
      </c>
      <c r="I1142" s="137" t="s">
        <v>24</v>
      </c>
      <c r="J1142" s="137" t="s">
        <v>296</v>
      </c>
      <c r="K1142" s="137" t="s">
        <v>297</v>
      </c>
      <c r="L1142" s="137">
        <v>53</v>
      </c>
      <c r="M1142" s="137" t="s">
        <v>6677</v>
      </c>
      <c r="N1142" s="137"/>
    </row>
    <row r="1143" spans="2:14" ht="90" hidden="1" x14ac:dyDescent="0.25">
      <c r="B1143" s="137" t="s">
        <v>2521</v>
      </c>
      <c r="C1143" s="137" t="s">
        <v>2522</v>
      </c>
      <c r="D1143" s="137">
        <v>1989</v>
      </c>
      <c r="E1143" s="137" t="s">
        <v>12</v>
      </c>
      <c r="F1143" s="137" t="s">
        <v>30</v>
      </c>
      <c r="G1143" s="137" t="s">
        <v>6380</v>
      </c>
      <c r="H1143" s="137" t="s">
        <v>13</v>
      </c>
      <c r="I1143" s="137" t="s">
        <v>110</v>
      </c>
      <c r="J1143" s="137" t="s">
        <v>6330</v>
      </c>
      <c r="K1143" s="137" t="s">
        <v>6331</v>
      </c>
      <c r="L1143" s="137">
        <v>52</v>
      </c>
      <c r="M1143" s="137" t="s">
        <v>6677</v>
      </c>
      <c r="N1143" s="137"/>
    </row>
    <row r="1144" spans="2:14" ht="90" hidden="1" x14ac:dyDescent="0.25">
      <c r="B1144" s="137" t="s">
        <v>2523</v>
      </c>
      <c r="C1144" s="137" t="s">
        <v>2524</v>
      </c>
      <c r="D1144" s="137">
        <v>1992</v>
      </c>
      <c r="E1144" s="137" t="s">
        <v>12</v>
      </c>
      <c r="F1144" s="137" t="s">
        <v>30</v>
      </c>
      <c r="G1144" s="137" t="s">
        <v>6380</v>
      </c>
      <c r="H1144" s="137" t="s">
        <v>13</v>
      </c>
      <c r="I1144" s="137" t="s">
        <v>79</v>
      </c>
      <c r="J1144" s="137" t="s">
        <v>296</v>
      </c>
      <c r="K1144" s="137" t="s">
        <v>297</v>
      </c>
      <c r="L1144" s="137">
        <v>52</v>
      </c>
      <c r="M1144" s="137" t="s">
        <v>6677</v>
      </c>
      <c r="N1144" s="137"/>
    </row>
    <row r="1145" spans="2:14" ht="90" hidden="1" x14ac:dyDescent="0.25">
      <c r="B1145" s="137" t="s">
        <v>2525</v>
      </c>
      <c r="C1145" s="137" t="s">
        <v>2526</v>
      </c>
      <c r="D1145" s="137">
        <v>1990</v>
      </c>
      <c r="E1145" s="137" t="s">
        <v>12</v>
      </c>
      <c r="F1145" s="137" t="s">
        <v>30</v>
      </c>
      <c r="G1145" s="137" t="s">
        <v>6380</v>
      </c>
      <c r="H1145" s="137" t="s">
        <v>13</v>
      </c>
      <c r="I1145" s="137" t="s">
        <v>24</v>
      </c>
      <c r="J1145" s="137" t="s">
        <v>296</v>
      </c>
      <c r="K1145" s="137" t="s">
        <v>297</v>
      </c>
      <c r="L1145" s="137">
        <v>52</v>
      </c>
      <c r="M1145" s="137" t="s">
        <v>6677</v>
      </c>
      <c r="N1145" s="137"/>
    </row>
    <row r="1146" spans="2:14" ht="90" hidden="1" x14ac:dyDescent="0.25">
      <c r="B1146" s="137" t="s">
        <v>2527</v>
      </c>
      <c r="C1146" s="137" t="s">
        <v>2528</v>
      </c>
      <c r="D1146" s="137">
        <v>1993</v>
      </c>
      <c r="E1146" s="137" t="s">
        <v>12</v>
      </c>
      <c r="F1146" s="137" t="s">
        <v>30</v>
      </c>
      <c r="G1146" s="137" t="s">
        <v>6380</v>
      </c>
      <c r="H1146" s="137" t="s">
        <v>13</v>
      </c>
      <c r="I1146" s="137" t="s">
        <v>6361</v>
      </c>
      <c r="J1146" s="137" t="s">
        <v>296</v>
      </c>
      <c r="K1146" s="137" t="s">
        <v>297</v>
      </c>
      <c r="L1146" s="137">
        <v>53</v>
      </c>
      <c r="M1146" s="137" t="s">
        <v>6677</v>
      </c>
      <c r="N1146" s="137"/>
    </row>
    <row r="1147" spans="2:14" ht="90" hidden="1" x14ac:dyDescent="0.25">
      <c r="B1147" s="137" t="s">
        <v>2529</v>
      </c>
      <c r="C1147" s="137" t="s">
        <v>2530</v>
      </c>
      <c r="D1147" s="137">
        <v>1991</v>
      </c>
      <c r="E1147" s="137" t="s">
        <v>12</v>
      </c>
      <c r="F1147" s="137" t="s">
        <v>124</v>
      </c>
      <c r="G1147" s="137" t="s">
        <v>6380</v>
      </c>
      <c r="H1147" s="137" t="s">
        <v>13</v>
      </c>
      <c r="I1147" s="137" t="s">
        <v>21</v>
      </c>
      <c r="J1147" s="137" t="s">
        <v>296</v>
      </c>
      <c r="K1147" s="137" t="s">
        <v>297</v>
      </c>
      <c r="L1147" s="137">
        <v>52</v>
      </c>
      <c r="M1147" s="137" t="s">
        <v>6677</v>
      </c>
      <c r="N1147" s="137"/>
    </row>
    <row r="1148" spans="2:14" ht="90" hidden="1" x14ac:dyDescent="0.25">
      <c r="B1148" s="137" t="s">
        <v>2531</v>
      </c>
      <c r="C1148" s="137" t="s">
        <v>2532</v>
      </c>
      <c r="D1148" s="137">
        <v>1994</v>
      </c>
      <c r="E1148" s="137" t="s">
        <v>12</v>
      </c>
      <c r="F1148" s="137" t="s">
        <v>30</v>
      </c>
      <c r="G1148" s="137" t="s">
        <v>6380</v>
      </c>
      <c r="H1148" s="137" t="s">
        <v>18</v>
      </c>
      <c r="I1148" s="137" t="s">
        <v>6381</v>
      </c>
      <c r="J1148" s="137" t="s">
        <v>291</v>
      </c>
      <c r="K1148" s="137" t="s">
        <v>292</v>
      </c>
      <c r="L1148" s="137">
        <v>54</v>
      </c>
      <c r="M1148" s="137" t="s">
        <v>6677</v>
      </c>
      <c r="N1148" s="137"/>
    </row>
    <row r="1149" spans="2:14" ht="90" hidden="1" x14ac:dyDescent="0.25">
      <c r="B1149" s="137" t="s">
        <v>2533</v>
      </c>
      <c r="C1149" s="137" t="s">
        <v>2534</v>
      </c>
      <c r="D1149" s="137">
        <v>1990</v>
      </c>
      <c r="E1149" s="137" t="s">
        <v>12</v>
      </c>
      <c r="F1149" s="137" t="s">
        <v>30</v>
      </c>
      <c r="G1149" s="137" t="s">
        <v>6380</v>
      </c>
      <c r="H1149" s="137" t="s">
        <v>13</v>
      </c>
      <c r="I1149" s="137" t="s">
        <v>31</v>
      </c>
      <c r="J1149" s="137" t="s">
        <v>296</v>
      </c>
      <c r="K1149" s="137" t="s">
        <v>297</v>
      </c>
      <c r="L1149" s="137">
        <v>52</v>
      </c>
      <c r="M1149" s="137" t="s">
        <v>6677</v>
      </c>
      <c r="N1149" s="137"/>
    </row>
    <row r="1150" spans="2:14" ht="90" hidden="1" x14ac:dyDescent="0.25">
      <c r="B1150" s="137" t="s">
        <v>2535</v>
      </c>
      <c r="C1150" s="137" t="s">
        <v>2536</v>
      </c>
      <c r="D1150" s="137">
        <v>1995</v>
      </c>
      <c r="E1150" s="137" t="s">
        <v>12</v>
      </c>
      <c r="F1150" s="137" t="s">
        <v>30</v>
      </c>
      <c r="G1150" s="137" t="s">
        <v>6380</v>
      </c>
      <c r="H1150" s="137" t="s">
        <v>13</v>
      </c>
      <c r="I1150" s="137" t="s">
        <v>6302</v>
      </c>
      <c r="J1150" s="137" t="s">
        <v>296</v>
      </c>
      <c r="K1150" s="137" t="s">
        <v>297</v>
      </c>
      <c r="L1150" s="137">
        <v>52</v>
      </c>
      <c r="M1150" s="137" t="s">
        <v>6677</v>
      </c>
      <c r="N1150" s="137"/>
    </row>
    <row r="1151" spans="2:14" ht="90" hidden="1" x14ac:dyDescent="0.25">
      <c r="B1151" s="137" t="s">
        <v>2537</v>
      </c>
      <c r="C1151" s="137" t="s">
        <v>2538</v>
      </c>
      <c r="D1151" s="137">
        <v>1992</v>
      </c>
      <c r="E1151" s="137" t="s">
        <v>12</v>
      </c>
      <c r="F1151" s="137" t="s">
        <v>30</v>
      </c>
      <c r="G1151" s="137" t="s">
        <v>6380</v>
      </c>
      <c r="H1151" s="137" t="s">
        <v>13</v>
      </c>
      <c r="I1151" s="137" t="s">
        <v>79</v>
      </c>
      <c r="J1151" s="137" t="s">
        <v>296</v>
      </c>
      <c r="K1151" s="137" t="s">
        <v>297</v>
      </c>
      <c r="L1151" s="137">
        <v>54</v>
      </c>
      <c r="M1151" s="137" t="s">
        <v>6679</v>
      </c>
      <c r="N1151" s="137"/>
    </row>
    <row r="1152" spans="2:14" ht="90" hidden="1" x14ac:dyDescent="0.25">
      <c r="B1152" s="137" t="s">
        <v>2539</v>
      </c>
      <c r="C1152" s="137" t="s">
        <v>2540</v>
      </c>
      <c r="D1152" s="137">
        <v>1985</v>
      </c>
      <c r="E1152" s="137" t="s">
        <v>12</v>
      </c>
      <c r="F1152" s="137" t="s">
        <v>30</v>
      </c>
      <c r="G1152" s="137" t="s">
        <v>6380</v>
      </c>
      <c r="H1152" s="137" t="s">
        <v>18</v>
      </c>
      <c r="I1152" s="137" t="s">
        <v>177</v>
      </c>
      <c r="J1152" s="137" t="s">
        <v>296</v>
      </c>
      <c r="K1152" s="137" t="s">
        <v>297</v>
      </c>
      <c r="L1152" s="137">
        <v>55</v>
      </c>
      <c r="M1152" s="137" t="s">
        <v>6679</v>
      </c>
      <c r="N1152" s="137"/>
    </row>
    <row r="1153" spans="2:14" ht="90" hidden="1" x14ac:dyDescent="0.25">
      <c r="B1153" s="137" t="s">
        <v>2541</v>
      </c>
      <c r="C1153" s="137" t="s">
        <v>2542</v>
      </c>
      <c r="D1153" s="137">
        <v>1992</v>
      </c>
      <c r="E1153" s="137" t="s">
        <v>12</v>
      </c>
      <c r="F1153" s="137" t="s">
        <v>32</v>
      </c>
      <c r="G1153" s="137" t="s">
        <v>6380</v>
      </c>
      <c r="H1153" s="137" t="s">
        <v>13</v>
      </c>
      <c r="I1153" s="137" t="s">
        <v>24</v>
      </c>
      <c r="J1153" s="137" t="s">
        <v>291</v>
      </c>
      <c r="K1153" s="137" t="s">
        <v>292</v>
      </c>
      <c r="L1153" s="137">
        <v>55</v>
      </c>
      <c r="M1153" s="137" t="s">
        <v>6679</v>
      </c>
      <c r="N1153" s="137"/>
    </row>
    <row r="1154" spans="2:14" ht="90" hidden="1" x14ac:dyDescent="0.25">
      <c r="B1154" s="137" t="s">
        <v>2543</v>
      </c>
      <c r="C1154" s="137" t="s">
        <v>2544</v>
      </c>
      <c r="D1154" s="137">
        <v>1988</v>
      </c>
      <c r="E1154" s="137" t="s">
        <v>12</v>
      </c>
      <c r="F1154" s="137" t="s">
        <v>30</v>
      </c>
      <c r="G1154" s="137" t="s">
        <v>6380</v>
      </c>
      <c r="H1154" s="137" t="s">
        <v>11</v>
      </c>
      <c r="I1154" s="137" t="s">
        <v>21</v>
      </c>
      <c r="J1154" s="137" t="s">
        <v>296</v>
      </c>
      <c r="K1154" s="137" t="s">
        <v>297</v>
      </c>
      <c r="L1154" s="137">
        <v>56</v>
      </c>
      <c r="M1154" s="137" t="s">
        <v>6678</v>
      </c>
      <c r="N1154" s="137"/>
    </row>
    <row r="1155" spans="2:14" ht="90" hidden="1" x14ac:dyDescent="0.25">
      <c r="B1155" s="137" t="s">
        <v>2545</v>
      </c>
      <c r="C1155" s="137" t="s">
        <v>2546</v>
      </c>
      <c r="D1155" s="137">
        <v>1988</v>
      </c>
      <c r="E1155" s="137" t="s">
        <v>12</v>
      </c>
      <c r="F1155" s="137" t="s">
        <v>30</v>
      </c>
      <c r="G1155" s="137" t="s">
        <v>6380</v>
      </c>
      <c r="H1155" s="137" t="s">
        <v>13</v>
      </c>
      <c r="I1155" s="137" t="s">
        <v>170</v>
      </c>
      <c r="J1155" s="137" t="s">
        <v>296</v>
      </c>
      <c r="K1155" s="137" t="s">
        <v>297</v>
      </c>
      <c r="L1155" s="137">
        <v>53</v>
      </c>
      <c r="M1155" s="137" t="s">
        <v>6677</v>
      </c>
      <c r="N1155" s="137"/>
    </row>
    <row r="1156" spans="2:14" ht="90" hidden="1" x14ac:dyDescent="0.25">
      <c r="B1156" s="137" t="s">
        <v>2547</v>
      </c>
      <c r="C1156" s="137" t="s">
        <v>1175</v>
      </c>
      <c r="D1156" s="137">
        <v>1990</v>
      </c>
      <c r="E1156" s="137" t="s">
        <v>12</v>
      </c>
      <c r="F1156" s="137" t="s">
        <v>32</v>
      </c>
      <c r="G1156" s="137" t="s">
        <v>6380</v>
      </c>
      <c r="H1156" s="137" t="s">
        <v>11</v>
      </c>
      <c r="I1156" s="137" t="s">
        <v>79</v>
      </c>
      <c r="J1156" s="137" t="s">
        <v>296</v>
      </c>
      <c r="K1156" s="137" t="s">
        <v>297</v>
      </c>
      <c r="L1156" s="137">
        <v>52</v>
      </c>
      <c r="M1156" s="137" t="s">
        <v>6677</v>
      </c>
      <c r="N1156" s="137"/>
    </row>
    <row r="1157" spans="2:14" ht="90" hidden="1" x14ac:dyDescent="0.25">
      <c r="B1157" s="137" t="s">
        <v>2548</v>
      </c>
      <c r="C1157" s="137" t="s">
        <v>2549</v>
      </c>
      <c r="D1157" s="137">
        <v>1987</v>
      </c>
      <c r="E1157" s="137" t="s">
        <v>12</v>
      </c>
      <c r="F1157" s="137" t="s">
        <v>30</v>
      </c>
      <c r="G1157" s="137" t="s">
        <v>6380</v>
      </c>
      <c r="H1157" s="137" t="s">
        <v>18</v>
      </c>
      <c r="I1157" s="137" t="s">
        <v>26</v>
      </c>
      <c r="J1157" s="137" t="s">
        <v>296</v>
      </c>
      <c r="K1157" s="137" t="s">
        <v>297</v>
      </c>
      <c r="L1157" s="137">
        <v>54</v>
      </c>
      <c r="M1157" s="137" t="s">
        <v>6677</v>
      </c>
      <c r="N1157" s="137"/>
    </row>
    <row r="1158" spans="2:14" ht="90" hidden="1" x14ac:dyDescent="0.25">
      <c r="B1158" s="137" t="s">
        <v>2550</v>
      </c>
      <c r="C1158" s="137" t="s">
        <v>2551</v>
      </c>
      <c r="D1158" s="137">
        <v>1991</v>
      </c>
      <c r="E1158" s="137" t="s">
        <v>12</v>
      </c>
      <c r="F1158" s="137" t="s">
        <v>32</v>
      </c>
      <c r="G1158" s="137" t="s">
        <v>6380</v>
      </c>
      <c r="H1158" s="137" t="s">
        <v>13</v>
      </c>
      <c r="I1158" s="137" t="s">
        <v>130</v>
      </c>
      <c r="J1158" s="137" t="s">
        <v>296</v>
      </c>
      <c r="K1158" s="137" t="s">
        <v>297</v>
      </c>
      <c r="L1158" s="137">
        <v>53</v>
      </c>
      <c r="M1158" s="137" t="s">
        <v>6677</v>
      </c>
      <c r="N1158" s="137"/>
    </row>
    <row r="1159" spans="2:14" ht="90" hidden="1" x14ac:dyDescent="0.25">
      <c r="B1159" s="137" t="s">
        <v>2552</v>
      </c>
      <c r="C1159" s="137" t="s">
        <v>2553</v>
      </c>
      <c r="D1159" s="137">
        <v>1989</v>
      </c>
      <c r="E1159" s="137" t="s">
        <v>12</v>
      </c>
      <c r="F1159" s="137" t="s">
        <v>30</v>
      </c>
      <c r="G1159" s="137" t="s">
        <v>6380</v>
      </c>
      <c r="H1159" s="137" t="s">
        <v>13</v>
      </c>
      <c r="I1159" s="137" t="s">
        <v>26</v>
      </c>
      <c r="J1159" s="137" t="s">
        <v>296</v>
      </c>
      <c r="K1159" s="137" t="s">
        <v>297</v>
      </c>
      <c r="L1159" s="137">
        <v>53</v>
      </c>
      <c r="M1159" s="137" t="s">
        <v>6677</v>
      </c>
      <c r="N1159" s="137"/>
    </row>
    <row r="1160" spans="2:14" ht="90" hidden="1" x14ac:dyDescent="0.25">
      <c r="B1160" s="137" t="s">
        <v>2554</v>
      </c>
      <c r="C1160" s="137" t="s">
        <v>2555</v>
      </c>
      <c r="D1160" s="137">
        <v>1990</v>
      </c>
      <c r="E1160" s="137" t="s">
        <v>12</v>
      </c>
      <c r="F1160" s="137" t="s">
        <v>32</v>
      </c>
      <c r="G1160" s="137" t="s">
        <v>6380</v>
      </c>
      <c r="H1160" s="137" t="s">
        <v>13</v>
      </c>
      <c r="I1160" s="137" t="s">
        <v>170</v>
      </c>
      <c r="J1160" s="137" t="s">
        <v>291</v>
      </c>
      <c r="K1160" s="137" t="s">
        <v>292</v>
      </c>
      <c r="L1160" s="137">
        <v>54</v>
      </c>
      <c r="M1160" s="137" t="s">
        <v>6677</v>
      </c>
      <c r="N1160" s="137"/>
    </row>
    <row r="1161" spans="2:14" ht="90" hidden="1" x14ac:dyDescent="0.25">
      <c r="B1161" s="137" t="s">
        <v>2556</v>
      </c>
      <c r="C1161" s="137" t="s">
        <v>2557</v>
      </c>
      <c r="D1161" s="137">
        <v>1993</v>
      </c>
      <c r="E1161" s="137" t="s">
        <v>12</v>
      </c>
      <c r="F1161" s="137" t="s">
        <v>30</v>
      </c>
      <c r="G1161" s="137" t="s">
        <v>6380</v>
      </c>
      <c r="H1161" s="137" t="s">
        <v>13</v>
      </c>
      <c r="I1161" s="137" t="s">
        <v>25</v>
      </c>
      <c r="J1161" s="137" t="s">
        <v>291</v>
      </c>
      <c r="K1161" s="137" t="s">
        <v>292</v>
      </c>
      <c r="L1161" s="137">
        <v>52</v>
      </c>
      <c r="M1161" s="137" t="s">
        <v>6677</v>
      </c>
      <c r="N1161" s="137"/>
    </row>
    <row r="1162" spans="2:14" ht="30" hidden="1" x14ac:dyDescent="0.25">
      <c r="B1162" s="137" t="s">
        <v>2558</v>
      </c>
      <c r="C1162" s="137" t="s">
        <v>2559</v>
      </c>
      <c r="D1162" s="137">
        <v>1990</v>
      </c>
      <c r="E1162" s="137" t="s">
        <v>12</v>
      </c>
      <c r="F1162" s="137" t="s">
        <v>30</v>
      </c>
      <c r="G1162" s="137" t="s">
        <v>43</v>
      </c>
      <c r="H1162" s="137" t="s">
        <v>11</v>
      </c>
      <c r="I1162" s="137" t="s">
        <v>170</v>
      </c>
      <c r="J1162" s="137" t="s">
        <v>291</v>
      </c>
      <c r="K1162" s="137" t="s">
        <v>292</v>
      </c>
      <c r="L1162" s="137"/>
      <c r="M1162" s="137"/>
      <c r="N1162" s="137"/>
    </row>
    <row r="1163" spans="2:14" ht="45" hidden="1" x14ac:dyDescent="0.25">
      <c r="B1163" s="137" t="s">
        <v>2560</v>
      </c>
      <c r="C1163" s="137" t="s">
        <v>2561</v>
      </c>
      <c r="D1163" s="137">
        <v>1992</v>
      </c>
      <c r="E1163" s="137" t="s">
        <v>12</v>
      </c>
      <c r="F1163" s="137" t="s">
        <v>30</v>
      </c>
      <c r="G1163" s="137" t="s">
        <v>43</v>
      </c>
      <c r="H1163" s="137" t="s">
        <v>13</v>
      </c>
      <c r="I1163" s="137" t="s">
        <v>79</v>
      </c>
      <c r="J1163" s="137" t="s">
        <v>291</v>
      </c>
      <c r="K1163" s="137" t="s">
        <v>292</v>
      </c>
      <c r="L1163" s="137"/>
      <c r="M1163" s="137"/>
      <c r="N1163" s="137"/>
    </row>
    <row r="1164" spans="2:14" ht="30" hidden="1" x14ac:dyDescent="0.25">
      <c r="B1164" s="137" t="s">
        <v>2562</v>
      </c>
      <c r="C1164" s="137" t="s">
        <v>2563</v>
      </c>
      <c r="D1164" s="137">
        <v>1985</v>
      </c>
      <c r="E1164" s="137" t="s">
        <v>12</v>
      </c>
      <c r="F1164" s="137" t="s">
        <v>32</v>
      </c>
      <c r="G1164" s="137" t="s">
        <v>43</v>
      </c>
      <c r="H1164" s="137" t="s">
        <v>13</v>
      </c>
      <c r="I1164" s="137" t="s">
        <v>22</v>
      </c>
      <c r="J1164" s="137" t="s">
        <v>296</v>
      </c>
      <c r="K1164" s="137" t="s">
        <v>297</v>
      </c>
      <c r="L1164" s="137"/>
      <c r="M1164" s="137"/>
      <c r="N1164" s="137"/>
    </row>
    <row r="1165" spans="2:14" ht="30" hidden="1" x14ac:dyDescent="0.25">
      <c r="B1165" s="137" t="s">
        <v>2564</v>
      </c>
      <c r="C1165" s="137" t="s">
        <v>205</v>
      </c>
      <c r="D1165" s="137">
        <v>1981</v>
      </c>
      <c r="E1165" s="137" t="s">
        <v>12</v>
      </c>
      <c r="F1165" s="137" t="s">
        <v>32</v>
      </c>
      <c r="G1165" s="137" t="s">
        <v>43</v>
      </c>
      <c r="H1165" s="137" t="s">
        <v>11</v>
      </c>
      <c r="I1165" s="137" t="s">
        <v>6251</v>
      </c>
      <c r="J1165" s="137" t="s">
        <v>296</v>
      </c>
      <c r="K1165" s="137" t="s">
        <v>297</v>
      </c>
      <c r="L1165" s="137"/>
      <c r="M1165" s="137"/>
      <c r="N1165" s="137"/>
    </row>
    <row r="1166" spans="2:14" ht="30" hidden="1" x14ac:dyDescent="0.25">
      <c r="B1166" s="137" t="s">
        <v>2565</v>
      </c>
      <c r="C1166" s="137" t="s">
        <v>2566</v>
      </c>
      <c r="D1166" s="137">
        <v>1989</v>
      </c>
      <c r="E1166" s="137" t="s">
        <v>12</v>
      </c>
      <c r="F1166" s="137" t="s">
        <v>30</v>
      </c>
      <c r="G1166" s="137" t="s">
        <v>43</v>
      </c>
      <c r="H1166" s="137" t="s">
        <v>11</v>
      </c>
      <c r="I1166" s="137" t="s">
        <v>22</v>
      </c>
      <c r="J1166" s="137" t="s">
        <v>296</v>
      </c>
      <c r="K1166" s="137" t="s">
        <v>297</v>
      </c>
      <c r="L1166" s="137"/>
      <c r="M1166" s="137"/>
      <c r="N1166" s="137"/>
    </row>
    <row r="1167" spans="2:14" ht="30" hidden="1" x14ac:dyDescent="0.25">
      <c r="B1167" s="137" t="s">
        <v>2567</v>
      </c>
      <c r="C1167" s="137" t="s">
        <v>2568</v>
      </c>
      <c r="D1167" s="137">
        <v>1996</v>
      </c>
      <c r="E1167" s="137" t="s">
        <v>12</v>
      </c>
      <c r="F1167" s="137" t="s">
        <v>30</v>
      </c>
      <c r="G1167" s="137" t="s">
        <v>43</v>
      </c>
      <c r="H1167" s="137" t="s">
        <v>11</v>
      </c>
      <c r="I1167" s="137" t="s">
        <v>170</v>
      </c>
      <c r="J1167" s="137" t="s">
        <v>6261</v>
      </c>
      <c r="K1167" s="137" t="s">
        <v>6262</v>
      </c>
      <c r="L1167" s="137"/>
      <c r="M1167" s="137"/>
      <c r="N1167" s="137"/>
    </row>
    <row r="1168" spans="2:14" ht="30" hidden="1" x14ac:dyDescent="0.25">
      <c r="B1168" s="137" t="s">
        <v>2569</v>
      </c>
      <c r="C1168" s="137" t="s">
        <v>2570</v>
      </c>
      <c r="D1168" s="137">
        <v>1995</v>
      </c>
      <c r="E1168" s="137" t="s">
        <v>12</v>
      </c>
      <c r="F1168" s="137" t="s">
        <v>30</v>
      </c>
      <c r="G1168" s="137" t="s">
        <v>43</v>
      </c>
      <c r="H1168" s="137" t="s">
        <v>18</v>
      </c>
      <c r="I1168" s="137" t="s">
        <v>6247</v>
      </c>
      <c r="J1168" s="137" t="s">
        <v>6382</v>
      </c>
      <c r="K1168" s="137" t="s">
        <v>6383</v>
      </c>
      <c r="L1168" s="137"/>
      <c r="M1168" s="137"/>
      <c r="N1168" s="137"/>
    </row>
    <row r="1169" spans="2:14" ht="30" hidden="1" x14ac:dyDescent="0.25">
      <c r="B1169" s="137" t="s">
        <v>2571</v>
      </c>
      <c r="C1169" s="137" t="s">
        <v>2572</v>
      </c>
      <c r="D1169" s="137">
        <v>1986</v>
      </c>
      <c r="E1169" s="137" t="s">
        <v>12</v>
      </c>
      <c r="F1169" s="137" t="s">
        <v>30</v>
      </c>
      <c r="G1169" s="137" t="s">
        <v>43</v>
      </c>
      <c r="H1169" s="137" t="s">
        <v>13</v>
      </c>
      <c r="I1169" s="137" t="s">
        <v>6255</v>
      </c>
      <c r="J1169" s="137" t="s">
        <v>296</v>
      </c>
      <c r="K1169" s="137" t="s">
        <v>297</v>
      </c>
      <c r="L1169" s="137"/>
      <c r="M1169" s="137"/>
      <c r="N1169" s="137"/>
    </row>
    <row r="1170" spans="2:14" ht="30" hidden="1" x14ac:dyDescent="0.25">
      <c r="B1170" s="137" t="s">
        <v>2573</v>
      </c>
      <c r="C1170" s="137" t="s">
        <v>2574</v>
      </c>
      <c r="D1170" s="137">
        <v>1986</v>
      </c>
      <c r="E1170" s="137" t="s">
        <v>12</v>
      </c>
      <c r="F1170" s="137" t="s">
        <v>32</v>
      </c>
      <c r="G1170" s="137" t="s">
        <v>43</v>
      </c>
      <c r="H1170" s="137" t="s">
        <v>13</v>
      </c>
      <c r="I1170" s="137" t="s">
        <v>6282</v>
      </c>
      <c r="J1170" s="137" t="s">
        <v>291</v>
      </c>
      <c r="K1170" s="137" t="s">
        <v>292</v>
      </c>
      <c r="L1170" s="137"/>
      <c r="M1170" s="137"/>
      <c r="N1170" s="137"/>
    </row>
    <row r="1171" spans="2:14" ht="30" hidden="1" x14ac:dyDescent="0.25">
      <c r="B1171" s="137" t="s">
        <v>2575</v>
      </c>
      <c r="C1171" s="137" t="s">
        <v>2576</v>
      </c>
      <c r="D1171" s="137">
        <v>1987</v>
      </c>
      <c r="E1171" s="137" t="s">
        <v>12</v>
      </c>
      <c r="F1171" s="137" t="s">
        <v>30</v>
      </c>
      <c r="G1171" s="137" t="s">
        <v>43</v>
      </c>
      <c r="H1171" s="137" t="s">
        <v>13</v>
      </c>
      <c r="I1171" s="137" t="s">
        <v>81</v>
      </c>
      <c r="J1171" s="137" t="s">
        <v>6261</v>
      </c>
      <c r="K1171" s="137" t="s">
        <v>6262</v>
      </c>
      <c r="L1171" s="137"/>
      <c r="M1171" s="137"/>
      <c r="N1171" s="137"/>
    </row>
    <row r="1172" spans="2:14" ht="30" hidden="1" x14ac:dyDescent="0.25">
      <c r="B1172" s="137" t="s">
        <v>2577</v>
      </c>
      <c r="C1172" s="137" t="s">
        <v>2578</v>
      </c>
      <c r="D1172" s="137">
        <v>1986</v>
      </c>
      <c r="E1172" s="137" t="s">
        <v>12</v>
      </c>
      <c r="F1172" s="137" t="s">
        <v>30</v>
      </c>
      <c r="G1172" s="137" t="s">
        <v>43</v>
      </c>
      <c r="H1172" s="137" t="s">
        <v>18</v>
      </c>
      <c r="I1172" s="137" t="s">
        <v>86</v>
      </c>
      <c r="J1172" s="137" t="s">
        <v>296</v>
      </c>
      <c r="K1172" s="137" t="s">
        <v>297</v>
      </c>
      <c r="L1172" s="137"/>
      <c r="M1172" s="137"/>
      <c r="N1172" s="137"/>
    </row>
    <row r="1173" spans="2:14" ht="45" hidden="1" x14ac:dyDescent="0.25">
      <c r="B1173" s="137" t="s">
        <v>2579</v>
      </c>
      <c r="C1173" s="137" t="s">
        <v>2580</v>
      </c>
      <c r="D1173" s="137">
        <v>1987</v>
      </c>
      <c r="E1173" s="137" t="s">
        <v>12</v>
      </c>
      <c r="F1173" s="137" t="s">
        <v>30</v>
      </c>
      <c r="G1173" s="137" t="s">
        <v>43</v>
      </c>
      <c r="H1173" s="137" t="s">
        <v>80</v>
      </c>
      <c r="I1173" s="137" t="s">
        <v>22</v>
      </c>
      <c r="J1173" s="137" t="s">
        <v>291</v>
      </c>
      <c r="K1173" s="137" t="s">
        <v>292</v>
      </c>
      <c r="L1173" s="137"/>
      <c r="M1173" s="137"/>
      <c r="N1173" s="137"/>
    </row>
    <row r="1174" spans="2:14" ht="45" hidden="1" x14ac:dyDescent="0.25">
      <c r="B1174" s="137" t="s">
        <v>2581</v>
      </c>
      <c r="C1174" s="137" t="s">
        <v>2582</v>
      </c>
      <c r="D1174" s="137">
        <v>1994</v>
      </c>
      <c r="E1174" s="137" t="s">
        <v>12</v>
      </c>
      <c r="F1174" s="137" t="s">
        <v>30</v>
      </c>
      <c r="G1174" s="137" t="s">
        <v>43</v>
      </c>
      <c r="H1174" s="137" t="s">
        <v>13</v>
      </c>
      <c r="I1174" s="137" t="s">
        <v>79</v>
      </c>
      <c r="J1174" s="137" t="s">
        <v>291</v>
      </c>
      <c r="K1174" s="137" t="s">
        <v>292</v>
      </c>
      <c r="L1174" s="137"/>
      <c r="M1174" s="137"/>
      <c r="N1174" s="137"/>
    </row>
    <row r="1175" spans="2:14" ht="45" hidden="1" x14ac:dyDescent="0.25">
      <c r="B1175" s="137" t="s">
        <v>2583</v>
      </c>
      <c r="C1175" s="137" t="s">
        <v>2584</v>
      </c>
      <c r="D1175" s="137">
        <v>1992</v>
      </c>
      <c r="E1175" s="137" t="s">
        <v>12</v>
      </c>
      <c r="F1175" s="137" t="s">
        <v>30</v>
      </c>
      <c r="G1175" s="137" t="s">
        <v>43</v>
      </c>
      <c r="H1175" s="137" t="s">
        <v>11</v>
      </c>
      <c r="I1175" s="137" t="s">
        <v>79</v>
      </c>
      <c r="J1175" s="137" t="s">
        <v>291</v>
      </c>
      <c r="K1175" s="137" t="s">
        <v>292</v>
      </c>
      <c r="L1175" s="137"/>
      <c r="M1175" s="137"/>
      <c r="N1175" s="137"/>
    </row>
    <row r="1176" spans="2:14" ht="30" hidden="1" x14ac:dyDescent="0.25">
      <c r="B1176" s="137" t="s">
        <v>2585</v>
      </c>
      <c r="C1176" s="137" t="s">
        <v>2586</v>
      </c>
      <c r="D1176" s="137">
        <v>1990</v>
      </c>
      <c r="E1176" s="137" t="s">
        <v>12</v>
      </c>
      <c r="F1176" s="137" t="s">
        <v>30</v>
      </c>
      <c r="G1176" s="137" t="s">
        <v>43</v>
      </c>
      <c r="H1176" s="137" t="s">
        <v>176</v>
      </c>
      <c r="I1176" s="137"/>
      <c r="J1176" s="137" t="s">
        <v>296</v>
      </c>
      <c r="K1176" s="137" t="s">
        <v>297</v>
      </c>
      <c r="L1176" s="137"/>
      <c r="M1176" s="137"/>
      <c r="N1176" s="137"/>
    </row>
    <row r="1177" spans="2:14" ht="30" hidden="1" x14ac:dyDescent="0.25">
      <c r="B1177" s="137" t="s">
        <v>2587</v>
      </c>
      <c r="C1177" s="137" t="s">
        <v>2588</v>
      </c>
      <c r="D1177" s="137">
        <v>1989</v>
      </c>
      <c r="E1177" s="137" t="s">
        <v>12</v>
      </c>
      <c r="F1177" s="137" t="s">
        <v>30</v>
      </c>
      <c r="G1177" s="137" t="s">
        <v>43</v>
      </c>
      <c r="H1177" s="137" t="s">
        <v>13</v>
      </c>
      <c r="I1177" s="137" t="s">
        <v>6384</v>
      </c>
      <c r="J1177" s="137" t="s">
        <v>296</v>
      </c>
      <c r="K1177" s="137" t="s">
        <v>297</v>
      </c>
      <c r="L1177" s="137"/>
      <c r="M1177" s="137"/>
      <c r="N1177" s="137"/>
    </row>
    <row r="1178" spans="2:14" ht="30" hidden="1" x14ac:dyDescent="0.25">
      <c r="B1178" s="137" t="s">
        <v>2589</v>
      </c>
      <c r="C1178" s="137" t="s">
        <v>2590</v>
      </c>
      <c r="D1178" s="137">
        <v>1986</v>
      </c>
      <c r="E1178" s="137" t="s">
        <v>12</v>
      </c>
      <c r="F1178" s="137" t="s">
        <v>30</v>
      </c>
      <c r="G1178" s="137" t="s">
        <v>43</v>
      </c>
      <c r="H1178" s="137" t="s">
        <v>11</v>
      </c>
      <c r="I1178" s="137" t="s">
        <v>22</v>
      </c>
      <c r="J1178" s="137" t="s">
        <v>291</v>
      </c>
      <c r="K1178" s="137" t="s">
        <v>292</v>
      </c>
      <c r="L1178" s="137"/>
      <c r="M1178" s="137"/>
      <c r="N1178" s="137"/>
    </row>
    <row r="1179" spans="2:14" ht="30" hidden="1" x14ac:dyDescent="0.25">
      <c r="B1179" s="137" t="s">
        <v>2591</v>
      </c>
      <c r="C1179" s="137" t="s">
        <v>2592</v>
      </c>
      <c r="D1179" s="137">
        <v>1983</v>
      </c>
      <c r="E1179" s="137" t="s">
        <v>12</v>
      </c>
      <c r="F1179" s="137" t="s">
        <v>30</v>
      </c>
      <c r="G1179" s="137" t="s">
        <v>43</v>
      </c>
      <c r="H1179" s="137" t="s">
        <v>13</v>
      </c>
      <c r="I1179" s="137" t="s">
        <v>170</v>
      </c>
      <c r="J1179" s="137" t="s">
        <v>291</v>
      </c>
      <c r="K1179" s="137" t="s">
        <v>292</v>
      </c>
      <c r="L1179" s="137"/>
      <c r="M1179" s="137"/>
      <c r="N1179" s="137"/>
    </row>
    <row r="1180" spans="2:14" ht="30" hidden="1" x14ac:dyDescent="0.25">
      <c r="B1180" s="137" t="s">
        <v>2593</v>
      </c>
      <c r="C1180" s="137" t="s">
        <v>2594</v>
      </c>
      <c r="D1180" s="137">
        <v>1984</v>
      </c>
      <c r="E1180" s="137" t="s">
        <v>12</v>
      </c>
      <c r="F1180" s="137" t="s">
        <v>30</v>
      </c>
      <c r="G1180" s="137" t="s">
        <v>43</v>
      </c>
      <c r="H1180" s="137" t="s">
        <v>176</v>
      </c>
      <c r="I1180" s="137"/>
      <c r="J1180" s="137" t="s">
        <v>296</v>
      </c>
      <c r="K1180" s="137" t="s">
        <v>297</v>
      </c>
      <c r="L1180" s="137"/>
      <c r="M1180" s="137"/>
      <c r="N1180" s="137"/>
    </row>
    <row r="1181" spans="2:14" ht="45" hidden="1" x14ac:dyDescent="0.25">
      <c r="B1181" s="137" t="s">
        <v>2595</v>
      </c>
      <c r="C1181" s="137" t="s">
        <v>2596</v>
      </c>
      <c r="D1181" s="137">
        <v>1994</v>
      </c>
      <c r="E1181" s="137" t="s">
        <v>12</v>
      </c>
      <c r="F1181" s="137" t="s">
        <v>30</v>
      </c>
      <c r="G1181" s="137" t="s">
        <v>43</v>
      </c>
      <c r="H1181" s="137" t="s">
        <v>13</v>
      </c>
      <c r="I1181" s="137" t="s">
        <v>36</v>
      </c>
      <c r="J1181" s="137" t="s">
        <v>296</v>
      </c>
      <c r="K1181" s="137" t="s">
        <v>297</v>
      </c>
      <c r="L1181" s="137"/>
      <c r="M1181" s="137"/>
      <c r="N1181" s="137"/>
    </row>
    <row r="1182" spans="2:14" ht="30" hidden="1" x14ac:dyDescent="0.25">
      <c r="B1182" s="137" t="s">
        <v>2597</v>
      </c>
      <c r="C1182" s="137" t="s">
        <v>2598</v>
      </c>
      <c r="D1182" s="137">
        <v>1991</v>
      </c>
      <c r="E1182" s="137" t="s">
        <v>12</v>
      </c>
      <c r="F1182" s="137" t="s">
        <v>30</v>
      </c>
      <c r="G1182" s="137" t="s">
        <v>43</v>
      </c>
      <c r="H1182" s="137" t="s">
        <v>13</v>
      </c>
      <c r="I1182" s="137" t="s">
        <v>24</v>
      </c>
      <c r="J1182" s="137" t="s">
        <v>296</v>
      </c>
      <c r="K1182" s="137" t="s">
        <v>297</v>
      </c>
      <c r="L1182" s="137"/>
      <c r="M1182" s="137"/>
      <c r="N1182" s="137"/>
    </row>
    <row r="1183" spans="2:14" ht="45" hidden="1" x14ac:dyDescent="0.25">
      <c r="B1183" s="137" t="s">
        <v>2599</v>
      </c>
      <c r="C1183" s="137" t="s">
        <v>2600</v>
      </c>
      <c r="D1183" s="137">
        <v>1987</v>
      </c>
      <c r="E1183" s="137" t="s">
        <v>12</v>
      </c>
      <c r="F1183" s="137" t="s">
        <v>488</v>
      </c>
      <c r="G1183" s="137" t="s">
        <v>43</v>
      </c>
      <c r="H1183" s="137" t="s">
        <v>13</v>
      </c>
      <c r="I1183" s="137" t="s">
        <v>170</v>
      </c>
      <c r="J1183" s="137" t="s">
        <v>291</v>
      </c>
      <c r="K1183" s="137" t="s">
        <v>292</v>
      </c>
      <c r="L1183" s="137"/>
      <c r="M1183" s="137"/>
      <c r="N1183" s="137"/>
    </row>
    <row r="1184" spans="2:14" ht="30" hidden="1" x14ac:dyDescent="0.25">
      <c r="B1184" s="137" t="s">
        <v>2601</v>
      </c>
      <c r="C1184" s="137" t="s">
        <v>2602</v>
      </c>
      <c r="D1184" s="137">
        <v>1986</v>
      </c>
      <c r="E1184" s="137" t="s">
        <v>12</v>
      </c>
      <c r="F1184" s="137" t="s">
        <v>32</v>
      </c>
      <c r="G1184" s="137" t="s">
        <v>43</v>
      </c>
      <c r="H1184" s="137" t="s">
        <v>13</v>
      </c>
      <c r="I1184" s="137" t="s">
        <v>25</v>
      </c>
      <c r="J1184" s="137" t="s">
        <v>296</v>
      </c>
      <c r="K1184" s="137" t="s">
        <v>297</v>
      </c>
      <c r="L1184" s="137"/>
      <c r="M1184" s="137"/>
      <c r="N1184" s="137"/>
    </row>
    <row r="1185" spans="2:14" ht="30" hidden="1" x14ac:dyDescent="0.25">
      <c r="B1185" s="137" t="s">
        <v>2603</v>
      </c>
      <c r="C1185" s="137" t="s">
        <v>2604</v>
      </c>
      <c r="D1185" s="137">
        <v>1988</v>
      </c>
      <c r="E1185" s="137" t="s">
        <v>12</v>
      </c>
      <c r="F1185" s="137" t="s">
        <v>30</v>
      </c>
      <c r="G1185" s="137" t="s">
        <v>43</v>
      </c>
      <c r="H1185" s="137" t="s">
        <v>13</v>
      </c>
      <c r="I1185" s="137" t="s">
        <v>6385</v>
      </c>
      <c r="J1185" s="137" t="s">
        <v>296</v>
      </c>
      <c r="K1185" s="137" t="s">
        <v>297</v>
      </c>
      <c r="L1185" s="137"/>
      <c r="M1185" s="137"/>
      <c r="N1185" s="137"/>
    </row>
    <row r="1186" spans="2:14" ht="30" hidden="1" x14ac:dyDescent="0.25">
      <c r="B1186" s="137" t="s">
        <v>2605</v>
      </c>
      <c r="C1186" s="137" t="s">
        <v>2606</v>
      </c>
      <c r="D1186" s="137">
        <v>1983</v>
      </c>
      <c r="E1186" s="137" t="s">
        <v>12</v>
      </c>
      <c r="F1186" s="137" t="s">
        <v>30</v>
      </c>
      <c r="G1186" s="137" t="s">
        <v>43</v>
      </c>
      <c r="H1186" s="137" t="s">
        <v>18</v>
      </c>
      <c r="I1186" s="137" t="s">
        <v>170</v>
      </c>
      <c r="J1186" s="137" t="s">
        <v>296</v>
      </c>
      <c r="K1186" s="137" t="s">
        <v>297</v>
      </c>
      <c r="L1186" s="137"/>
      <c r="M1186" s="137"/>
      <c r="N1186" s="137"/>
    </row>
    <row r="1187" spans="2:14" ht="30" hidden="1" x14ac:dyDescent="0.25">
      <c r="B1187" s="137" t="s">
        <v>2607</v>
      </c>
      <c r="C1187" s="137" t="s">
        <v>2608</v>
      </c>
      <c r="D1187" s="137">
        <v>1984</v>
      </c>
      <c r="E1187" s="137" t="s">
        <v>12</v>
      </c>
      <c r="F1187" s="137" t="s">
        <v>30</v>
      </c>
      <c r="G1187" s="137" t="s">
        <v>43</v>
      </c>
      <c r="H1187" s="137" t="s">
        <v>6289</v>
      </c>
      <c r="I1187" s="137" t="s">
        <v>22</v>
      </c>
      <c r="J1187" s="137" t="s">
        <v>296</v>
      </c>
      <c r="K1187" s="137" t="s">
        <v>297</v>
      </c>
      <c r="L1187" s="137"/>
      <c r="M1187" s="137"/>
      <c r="N1187" s="137"/>
    </row>
    <row r="1188" spans="2:14" ht="30" hidden="1" x14ac:dyDescent="0.25">
      <c r="B1188" s="137" t="s">
        <v>2609</v>
      </c>
      <c r="C1188" s="137" t="s">
        <v>2610</v>
      </c>
      <c r="D1188" s="137">
        <v>1991</v>
      </c>
      <c r="E1188" s="137" t="s">
        <v>12</v>
      </c>
      <c r="F1188" s="137" t="s">
        <v>30</v>
      </c>
      <c r="G1188" s="137" t="s">
        <v>43</v>
      </c>
      <c r="H1188" s="137" t="s">
        <v>18</v>
      </c>
      <c r="I1188" s="137" t="s">
        <v>6247</v>
      </c>
      <c r="J1188" s="137" t="s">
        <v>296</v>
      </c>
      <c r="K1188" s="137" t="s">
        <v>297</v>
      </c>
      <c r="L1188" s="137"/>
      <c r="M1188" s="137"/>
      <c r="N1188" s="137"/>
    </row>
    <row r="1189" spans="2:14" ht="30" hidden="1" x14ac:dyDescent="0.25">
      <c r="B1189" s="137" t="s">
        <v>2611</v>
      </c>
      <c r="C1189" s="137" t="s">
        <v>2612</v>
      </c>
      <c r="D1189" s="137">
        <v>1991</v>
      </c>
      <c r="E1189" s="137" t="s">
        <v>12</v>
      </c>
      <c r="F1189" s="137" t="s">
        <v>30</v>
      </c>
      <c r="G1189" s="137" t="s">
        <v>43</v>
      </c>
      <c r="H1189" s="137" t="s">
        <v>18</v>
      </c>
      <c r="I1189" s="137" t="s">
        <v>31</v>
      </c>
      <c r="J1189" s="137" t="s">
        <v>296</v>
      </c>
      <c r="K1189" s="137" t="s">
        <v>297</v>
      </c>
      <c r="L1189" s="137"/>
      <c r="M1189" s="137"/>
      <c r="N1189" s="137"/>
    </row>
    <row r="1190" spans="2:14" ht="30" hidden="1" x14ac:dyDescent="0.25">
      <c r="B1190" s="137" t="s">
        <v>2613</v>
      </c>
      <c r="C1190" s="137" t="s">
        <v>2614</v>
      </c>
      <c r="D1190" s="137">
        <v>1993</v>
      </c>
      <c r="E1190" s="137" t="s">
        <v>12</v>
      </c>
      <c r="F1190" s="137" t="s">
        <v>32</v>
      </c>
      <c r="G1190" s="137" t="s">
        <v>43</v>
      </c>
      <c r="H1190" s="137" t="s">
        <v>11</v>
      </c>
      <c r="I1190" s="137" t="s">
        <v>170</v>
      </c>
      <c r="J1190" s="137" t="s">
        <v>291</v>
      </c>
      <c r="K1190" s="137" t="s">
        <v>292</v>
      </c>
      <c r="L1190" s="137"/>
      <c r="M1190" s="137"/>
      <c r="N1190" s="137"/>
    </row>
    <row r="1191" spans="2:14" ht="30" hidden="1" x14ac:dyDescent="0.25">
      <c r="B1191" s="137" t="s">
        <v>2615</v>
      </c>
      <c r="C1191" s="137" t="s">
        <v>2616</v>
      </c>
      <c r="D1191" s="137">
        <v>1985</v>
      </c>
      <c r="E1191" s="137" t="s">
        <v>12</v>
      </c>
      <c r="F1191" s="137" t="s">
        <v>30</v>
      </c>
      <c r="G1191" s="137" t="s">
        <v>43</v>
      </c>
      <c r="H1191" s="137" t="s">
        <v>13</v>
      </c>
      <c r="I1191" s="137" t="s">
        <v>6303</v>
      </c>
      <c r="J1191" s="137" t="s">
        <v>296</v>
      </c>
      <c r="K1191" s="137" t="s">
        <v>297</v>
      </c>
      <c r="L1191" s="137"/>
      <c r="M1191" s="137"/>
      <c r="N1191" s="137"/>
    </row>
    <row r="1192" spans="2:14" ht="30" hidden="1" x14ac:dyDescent="0.25">
      <c r="B1192" s="137" t="s">
        <v>2617</v>
      </c>
      <c r="C1192" s="137" t="s">
        <v>2618</v>
      </c>
      <c r="D1192" s="137">
        <v>1993</v>
      </c>
      <c r="E1192" s="137" t="s">
        <v>12</v>
      </c>
      <c r="F1192" s="137" t="s">
        <v>30</v>
      </c>
      <c r="G1192" s="137" t="s">
        <v>43</v>
      </c>
      <c r="H1192" s="137" t="s">
        <v>18</v>
      </c>
      <c r="I1192" s="137" t="s">
        <v>22</v>
      </c>
      <c r="J1192" s="137" t="s">
        <v>296</v>
      </c>
      <c r="K1192" s="137" t="s">
        <v>297</v>
      </c>
      <c r="L1192" s="137"/>
      <c r="M1192" s="137"/>
      <c r="N1192" s="137"/>
    </row>
    <row r="1193" spans="2:14" ht="30" hidden="1" x14ac:dyDescent="0.25">
      <c r="B1193" s="137" t="s">
        <v>2619</v>
      </c>
      <c r="C1193" s="137" t="s">
        <v>2620</v>
      </c>
      <c r="D1193" s="137">
        <v>1994</v>
      </c>
      <c r="E1193" s="137" t="s">
        <v>12</v>
      </c>
      <c r="F1193" s="137" t="s">
        <v>30</v>
      </c>
      <c r="G1193" s="137" t="s">
        <v>43</v>
      </c>
      <c r="H1193" s="137" t="s">
        <v>13</v>
      </c>
      <c r="I1193" s="137" t="s">
        <v>6250</v>
      </c>
      <c r="J1193" s="137" t="s">
        <v>296</v>
      </c>
      <c r="K1193" s="137" t="s">
        <v>297</v>
      </c>
      <c r="L1193" s="137"/>
      <c r="M1193" s="137"/>
      <c r="N1193" s="137"/>
    </row>
    <row r="1194" spans="2:14" ht="30" hidden="1" x14ac:dyDescent="0.25">
      <c r="B1194" s="137" t="s">
        <v>2621</v>
      </c>
      <c r="C1194" s="137" t="s">
        <v>2622</v>
      </c>
      <c r="D1194" s="137">
        <v>1991</v>
      </c>
      <c r="E1194" s="137" t="s">
        <v>12</v>
      </c>
      <c r="F1194" s="137" t="s">
        <v>30</v>
      </c>
      <c r="G1194" s="137" t="s">
        <v>43</v>
      </c>
      <c r="H1194" s="137" t="s">
        <v>176</v>
      </c>
      <c r="I1194" s="137"/>
      <c r="J1194" s="137" t="s">
        <v>296</v>
      </c>
      <c r="K1194" s="137" t="s">
        <v>297</v>
      </c>
      <c r="L1194" s="137"/>
      <c r="M1194" s="137"/>
      <c r="N1194" s="137"/>
    </row>
    <row r="1195" spans="2:14" ht="30" hidden="1" x14ac:dyDescent="0.25">
      <c r="B1195" s="137" t="s">
        <v>2623</v>
      </c>
      <c r="C1195" s="137" t="s">
        <v>166</v>
      </c>
      <c r="D1195" s="137">
        <v>1989</v>
      </c>
      <c r="E1195" s="137" t="s">
        <v>12</v>
      </c>
      <c r="F1195" s="137" t="s">
        <v>30</v>
      </c>
      <c r="G1195" s="137" t="s">
        <v>43</v>
      </c>
      <c r="H1195" s="137" t="s">
        <v>11</v>
      </c>
      <c r="I1195" s="137" t="s">
        <v>81</v>
      </c>
      <c r="J1195" s="137" t="s">
        <v>291</v>
      </c>
      <c r="K1195" s="137" t="s">
        <v>292</v>
      </c>
      <c r="L1195" s="137"/>
      <c r="M1195" s="137"/>
      <c r="N1195" s="137"/>
    </row>
    <row r="1196" spans="2:14" ht="45" hidden="1" x14ac:dyDescent="0.25">
      <c r="B1196" s="137" t="s">
        <v>2624</v>
      </c>
      <c r="C1196" s="137" t="s">
        <v>2625</v>
      </c>
      <c r="D1196" s="137">
        <v>1973</v>
      </c>
      <c r="E1196" s="137" t="s">
        <v>12</v>
      </c>
      <c r="F1196" s="137" t="s">
        <v>30</v>
      </c>
      <c r="G1196" s="137" t="s">
        <v>43</v>
      </c>
      <c r="H1196" s="137" t="s">
        <v>80</v>
      </c>
      <c r="I1196" s="137" t="s">
        <v>26</v>
      </c>
      <c r="J1196" s="137" t="s">
        <v>296</v>
      </c>
      <c r="K1196" s="137" t="s">
        <v>297</v>
      </c>
      <c r="L1196" s="137"/>
      <c r="M1196" s="137"/>
      <c r="N1196" s="137"/>
    </row>
    <row r="1197" spans="2:14" ht="30" hidden="1" x14ac:dyDescent="0.25">
      <c r="B1197" s="137" t="s">
        <v>2626</v>
      </c>
      <c r="C1197" s="137" t="s">
        <v>2627</v>
      </c>
      <c r="D1197" s="137">
        <v>1988</v>
      </c>
      <c r="E1197" s="137" t="s">
        <v>12</v>
      </c>
      <c r="F1197" s="137" t="s">
        <v>30</v>
      </c>
      <c r="G1197" s="137" t="s">
        <v>43</v>
      </c>
      <c r="H1197" s="137" t="s">
        <v>13</v>
      </c>
      <c r="I1197" s="137" t="s">
        <v>26</v>
      </c>
      <c r="J1197" s="137" t="s">
        <v>291</v>
      </c>
      <c r="K1197" s="137" t="s">
        <v>292</v>
      </c>
      <c r="L1197" s="137"/>
      <c r="M1197" s="137"/>
      <c r="N1197" s="137"/>
    </row>
    <row r="1198" spans="2:14" ht="45" hidden="1" x14ac:dyDescent="0.25">
      <c r="B1198" s="137" t="s">
        <v>2628</v>
      </c>
      <c r="C1198" s="137" t="s">
        <v>2629</v>
      </c>
      <c r="D1198" s="137">
        <v>1991</v>
      </c>
      <c r="E1198" s="137" t="s">
        <v>12</v>
      </c>
      <c r="F1198" s="137" t="s">
        <v>30</v>
      </c>
      <c r="G1198" s="137" t="s">
        <v>43</v>
      </c>
      <c r="H1198" s="137" t="s">
        <v>80</v>
      </c>
      <c r="I1198" s="137" t="s">
        <v>6253</v>
      </c>
      <c r="J1198" s="137" t="s">
        <v>296</v>
      </c>
      <c r="K1198" s="137" t="s">
        <v>297</v>
      </c>
      <c r="L1198" s="137"/>
      <c r="M1198" s="137"/>
      <c r="N1198" s="137"/>
    </row>
    <row r="1199" spans="2:14" ht="45" hidden="1" x14ac:dyDescent="0.25">
      <c r="B1199" s="137" t="s">
        <v>2630</v>
      </c>
      <c r="C1199" s="137" t="s">
        <v>2631</v>
      </c>
      <c r="D1199" s="137">
        <v>1984</v>
      </c>
      <c r="E1199" s="137" t="s">
        <v>12</v>
      </c>
      <c r="F1199" s="137" t="s">
        <v>30</v>
      </c>
      <c r="G1199" s="137" t="s">
        <v>43</v>
      </c>
      <c r="H1199" s="137" t="s">
        <v>80</v>
      </c>
      <c r="I1199" s="137" t="s">
        <v>170</v>
      </c>
      <c r="J1199" s="137" t="s">
        <v>296</v>
      </c>
      <c r="K1199" s="137" t="s">
        <v>297</v>
      </c>
      <c r="L1199" s="137"/>
      <c r="M1199" s="137"/>
      <c r="N1199" s="137"/>
    </row>
    <row r="1200" spans="2:14" ht="30" hidden="1" x14ac:dyDescent="0.25">
      <c r="B1200" s="137" t="s">
        <v>2632</v>
      </c>
      <c r="C1200" s="137" t="s">
        <v>2633</v>
      </c>
      <c r="D1200" s="137">
        <v>1992</v>
      </c>
      <c r="E1200" s="137" t="s">
        <v>12</v>
      </c>
      <c r="F1200" s="137" t="s">
        <v>32</v>
      </c>
      <c r="G1200" s="137" t="s">
        <v>43</v>
      </c>
      <c r="H1200" s="137" t="s">
        <v>13</v>
      </c>
      <c r="I1200" s="137" t="s">
        <v>24</v>
      </c>
      <c r="J1200" s="137" t="s">
        <v>6261</v>
      </c>
      <c r="K1200" s="137" t="s">
        <v>6262</v>
      </c>
      <c r="L1200" s="137"/>
      <c r="M1200" s="137"/>
      <c r="N1200" s="137"/>
    </row>
    <row r="1201" spans="2:14" ht="30" hidden="1" x14ac:dyDescent="0.25">
      <c r="B1201" s="137" t="s">
        <v>2634</v>
      </c>
      <c r="C1201" s="137" t="s">
        <v>192</v>
      </c>
      <c r="D1201" s="137">
        <v>1988</v>
      </c>
      <c r="E1201" s="137" t="s">
        <v>12</v>
      </c>
      <c r="F1201" s="137" t="s">
        <v>30</v>
      </c>
      <c r="G1201" s="137" t="s">
        <v>43</v>
      </c>
      <c r="H1201" s="137" t="s">
        <v>18</v>
      </c>
      <c r="I1201" s="137" t="s">
        <v>170</v>
      </c>
      <c r="J1201" s="137" t="s">
        <v>296</v>
      </c>
      <c r="K1201" s="137" t="s">
        <v>297</v>
      </c>
      <c r="L1201" s="137"/>
      <c r="M1201" s="137"/>
      <c r="N1201" s="137"/>
    </row>
    <row r="1202" spans="2:14" ht="30" hidden="1" x14ac:dyDescent="0.25">
      <c r="B1202" s="137" t="s">
        <v>2635</v>
      </c>
      <c r="C1202" s="137" t="s">
        <v>2636</v>
      </c>
      <c r="D1202" s="137">
        <v>1995</v>
      </c>
      <c r="E1202" s="137" t="s">
        <v>12</v>
      </c>
      <c r="F1202" s="137" t="s">
        <v>30</v>
      </c>
      <c r="G1202" s="137" t="s">
        <v>43</v>
      </c>
      <c r="H1202" s="137" t="s">
        <v>176</v>
      </c>
      <c r="I1202" s="137" t="s">
        <v>26</v>
      </c>
      <c r="J1202" s="137" t="s">
        <v>296</v>
      </c>
      <c r="K1202" s="137" t="s">
        <v>297</v>
      </c>
      <c r="L1202" s="137"/>
      <c r="M1202" s="137"/>
      <c r="N1202" s="137"/>
    </row>
    <row r="1203" spans="2:14" ht="30" hidden="1" x14ac:dyDescent="0.25">
      <c r="B1203" s="137" t="s">
        <v>2637</v>
      </c>
      <c r="C1203" s="137" t="s">
        <v>2638</v>
      </c>
      <c r="D1203" s="137">
        <v>1985</v>
      </c>
      <c r="E1203" s="137" t="s">
        <v>12</v>
      </c>
      <c r="F1203" s="137" t="s">
        <v>32</v>
      </c>
      <c r="G1203" s="137" t="s">
        <v>43</v>
      </c>
      <c r="H1203" s="137" t="s">
        <v>11</v>
      </c>
      <c r="I1203" s="137" t="s">
        <v>22</v>
      </c>
      <c r="J1203" s="137" t="s">
        <v>296</v>
      </c>
      <c r="K1203" s="137" t="s">
        <v>297</v>
      </c>
      <c r="L1203" s="137"/>
      <c r="M1203" s="137"/>
      <c r="N1203" s="137"/>
    </row>
    <row r="1204" spans="2:14" ht="30" hidden="1" x14ac:dyDescent="0.25">
      <c r="B1204" s="137" t="s">
        <v>2639</v>
      </c>
      <c r="C1204" s="137" t="s">
        <v>2640</v>
      </c>
      <c r="D1204" s="137">
        <v>1986</v>
      </c>
      <c r="E1204" s="137" t="s">
        <v>12</v>
      </c>
      <c r="F1204" s="137" t="s">
        <v>30</v>
      </c>
      <c r="G1204" s="137" t="s">
        <v>43</v>
      </c>
      <c r="H1204" s="137" t="s">
        <v>176</v>
      </c>
      <c r="I1204" s="137"/>
      <c r="J1204" s="137" t="s">
        <v>296</v>
      </c>
      <c r="K1204" s="137" t="s">
        <v>297</v>
      </c>
      <c r="L1204" s="137"/>
      <c r="M1204" s="137"/>
      <c r="N1204" s="137"/>
    </row>
    <row r="1205" spans="2:14" ht="30" hidden="1" x14ac:dyDescent="0.25">
      <c r="B1205" s="137" t="s">
        <v>2641</v>
      </c>
      <c r="C1205" s="137" t="s">
        <v>2642</v>
      </c>
      <c r="D1205" s="137">
        <v>1988</v>
      </c>
      <c r="E1205" s="137" t="s">
        <v>12</v>
      </c>
      <c r="F1205" s="137" t="s">
        <v>30</v>
      </c>
      <c r="G1205" s="137" t="s">
        <v>43</v>
      </c>
      <c r="H1205" s="137" t="s">
        <v>18</v>
      </c>
      <c r="I1205" s="137" t="s">
        <v>24</v>
      </c>
      <c r="J1205" s="137" t="s">
        <v>296</v>
      </c>
      <c r="K1205" s="137" t="s">
        <v>297</v>
      </c>
      <c r="L1205" s="137"/>
      <c r="M1205" s="137"/>
      <c r="N1205" s="137"/>
    </row>
    <row r="1206" spans="2:14" ht="45" hidden="1" x14ac:dyDescent="0.25">
      <c r="B1206" s="137" t="s">
        <v>2643</v>
      </c>
      <c r="C1206" s="137" t="s">
        <v>2644</v>
      </c>
      <c r="D1206" s="137">
        <v>1982</v>
      </c>
      <c r="E1206" s="137" t="s">
        <v>12</v>
      </c>
      <c r="F1206" s="137" t="s">
        <v>30</v>
      </c>
      <c r="G1206" s="137" t="s">
        <v>43</v>
      </c>
      <c r="H1206" s="137" t="s">
        <v>18</v>
      </c>
      <c r="I1206" s="137" t="s">
        <v>85</v>
      </c>
      <c r="J1206" s="137" t="s">
        <v>296</v>
      </c>
      <c r="K1206" s="137" t="s">
        <v>297</v>
      </c>
      <c r="L1206" s="137"/>
      <c r="M1206" s="137"/>
      <c r="N1206" s="137"/>
    </row>
    <row r="1207" spans="2:14" ht="30" hidden="1" x14ac:dyDescent="0.25">
      <c r="B1207" s="137" t="s">
        <v>2645</v>
      </c>
      <c r="C1207" s="137" t="s">
        <v>2646</v>
      </c>
      <c r="D1207" s="137">
        <v>1992</v>
      </c>
      <c r="E1207" s="137" t="s">
        <v>12</v>
      </c>
      <c r="F1207" s="137" t="s">
        <v>30</v>
      </c>
      <c r="G1207" s="137" t="s">
        <v>43</v>
      </c>
      <c r="H1207" s="137" t="s">
        <v>13</v>
      </c>
      <c r="I1207" s="137" t="s">
        <v>6287</v>
      </c>
      <c r="J1207" s="137" t="s">
        <v>291</v>
      </c>
      <c r="K1207" s="137" t="s">
        <v>292</v>
      </c>
      <c r="L1207" s="137"/>
      <c r="M1207" s="137"/>
      <c r="N1207" s="137"/>
    </row>
    <row r="1208" spans="2:14" ht="60" hidden="1" x14ac:dyDescent="0.25">
      <c r="B1208" s="137" t="s">
        <v>2647</v>
      </c>
      <c r="C1208" s="137" t="s">
        <v>2648</v>
      </c>
      <c r="D1208" s="137">
        <v>1986</v>
      </c>
      <c r="E1208" s="137" t="s">
        <v>12</v>
      </c>
      <c r="F1208" s="137" t="s">
        <v>2649</v>
      </c>
      <c r="G1208" s="137" t="s">
        <v>43</v>
      </c>
      <c r="H1208" s="137" t="s">
        <v>11</v>
      </c>
      <c r="I1208" s="137" t="s">
        <v>170</v>
      </c>
      <c r="J1208" s="137" t="s">
        <v>296</v>
      </c>
      <c r="K1208" s="137" t="s">
        <v>297</v>
      </c>
      <c r="L1208" s="137"/>
      <c r="M1208" s="137"/>
      <c r="N1208" s="137"/>
    </row>
    <row r="1209" spans="2:14" ht="45" hidden="1" x14ac:dyDescent="0.25">
      <c r="B1209" s="137" t="s">
        <v>2650</v>
      </c>
      <c r="C1209" s="137" t="s">
        <v>2651</v>
      </c>
      <c r="D1209" s="137">
        <v>1992</v>
      </c>
      <c r="E1209" s="137" t="s">
        <v>12</v>
      </c>
      <c r="F1209" s="137" t="s">
        <v>30</v>
      </c>
      <c r="G1209" s="137" t="s">
        <v>43</v>
      </c>
      <c r="H1209" s="137" t="s">
        <v>13</v>
      </c>
      <c r="I1209" s="137" t="s">
        <v>79</v>
      </c>
      <c r="J1209" s="137" t="s">
        <v>296</v>
      </c>
      <c r="K1209" s="137" t="s">
        <v>297</v>
      </c>
      <c r="L1209" s="137"/>
      <c r="M1209" s="137"/>
      <c r="N1209" s="137"/>
    </row>
    <row r="1210" spans="2:14" ht="30" hidden="1" x14ac:dyDescent="0.25">
      <c r="B1210" s="137" t="s">
        <v>2652</v>
      </c>
      <c r="C1210" s="137" t="s">
        <v>2653</v>
      </c>
      <c r="D1210" s="137">
        <v>1988</v>
      </c>
      <c r="E1210" s="137" t="s">
        <v>12</v>
      </c>
      <c r="F1210" s="137" t="s">
        <v>30</v>
      </c>
      <c r="G1210" s="137" t="s">
        <v>43</v>
      </c>
      <c r="H1210" s="137" t="s">
        <v>13</v>
      </c>
      <c r="I1210" s="137" t="s">
        <v>170</v>
      </c>
      <c r="J1210" s="137" t="s">
        <v>6261</v>
      </c>
      <c r="K1210" s="137" t="s">
        <v>6262</v>
      </c>
      <c r="L1210" s="137"/>
      <c r="M1210" s="137"/>
      <c r="N1210" s="137"/>
    </row>
    <row r="1211" spans="2:14" ht="45" hidden="1" x14ac:dyDescent="0.25">
      <c r="B1211" s="137" t="s">
        <v>2654</v>
      </c>
      <c r="C1211" s="137" t="s">
        <v>2655</v>
      </c>
      <c r="D1211" s="137">
        <v>1997</v>
      </c>
      <c r="E1211" s="137" t="s">
        <v>12</v>
      </c>
      <c r="F1211" s="137" t="s">
        <v>30</v>
      </c>
      <c r="G1211" s="137" t="s">
        <v>43</v>
      </c>
      <c r="H1211" s="137" t="s">
        <v>11</v>
      </c>
      <c r="I1211" s="137" t="s">
        <v>79</v>
      </c>
      <c r="J1211" s="137" t="s">
        <v>6261</v>
      </c>
      <c r="K1211" s="137" t="s">
        <v>6262</v>
      </c>
      <c r="L1211" s="137"/>
      <c r="M1211" s="137"/>
      <c r="N1211" s="137"/>
    </row>
    <row r="1212" spans="2:14" ht="45" hidden="1" x14ac:dyDescent="0.25">
      <c r="B1212" s="137" t="s">
        <v>2656</v>
      </c>
      <c r="C1212" s="137" t="s">
        <v>2657</v>
      </c>
      <c r="D1212" s="137">
        <v>1994</v>
      </c>
      <c r="E1212" s="137" t="s">
        <v>12</v>
      </c>
      <c r="F1212" s="137" t="s">
        <v>124</v>
      </c>
      <c r="G1212" s="137" t="s">
        <v>43</v>
      </c>
      <c r="H1212" s="137" t="s">
        <v>11</v>
      </c>
      <c r="I1212" s="137" t="s">
        <v>92</v>
      </c>
      <c r="J1212" s="137" t="s">
        <v>6236</v>
      </c>
      <c r="K1212" s="137" t="s">
        <v>6237</v>
      </c>
      <c r="L1212" s="137"/>
      <c r="M1212" s="137"/>
      <c r="N1212" s="137"/>
    </row>
    <row r="1213" spans="2:14" ht="30" hidden="1" x14ac:dyDescent="0.25">
      <c r="B1213" s="137" t="s">
        <v>2658</v>
      </c>
      <c r="C1213" s="137" t="s">
        <v>2021</v>
      </c>
      <c r="D1213" s="137">
        <v>1992</v>
      </c>
      <c r="E1213" s="137" t="s">
        <v>12</v>
      </c>
      <c r="F1213" s="137" t="s">
        <v>30</v>
      </c>
      <c r="G1213" s="137" t="s">
        <v>43</v>
      </c>
      <c r="H1213" s="137" t="s">
        <v>13</v>
      </c>
      <c r="I1213" s="137" t="s">
        <v>6308</v>
      </c>
      <c r="J1213" s="137" t="s">
        <v>296</v>
      </c>
      <c r="K1213" s="137" t="s">
        <v>297</v>
      </c>
      <c r="L1213" s="137"/>
      <c r="M1213" s="137"/>
      <c r="N1213" s="137"/>
    </row>
    <row r="1214" spans="2:14" ht="30" hidden="1" x14ac:dyDescent="0.25">
      <c r="B1214" s="137" t="s">
        <v>2659</v>
      </c>
      <c r="C1214" s="137" t="s">
        <v>2660</v>
      </c>
      <c r="D1214" s="137">
        <v>1976</v>
      </c>
      <c r="E1214" s="137" t="s">
        <v>12</v>
      </c>
      <c r="F1214" s="137" t="s">
        <v>30</v>
      </c>
      <c r="G1214" s="137" t="s">
        <v>43</v>
      </c>
      <c r="H1214" s="137" t="s">
        <v>18</v>
      </c>
      <c r="I1214" s="137" t="s">
        <v>6386</v>
      </c>
      <c r="J1214" s="137" t="s">
        <v>296</v>
      </c>
      <c r="K1214" s="137" t="s">
        <v>297</v>
      </c>
      <c r="L1214" s="137"/>
      <c r="M1214" s="137"/>
      <c r="N1214" s="137"/>
    </row>
    <row r="1215" spans="2:14" ht="30" hidden="1" x14ac:dyDescent="0.25">
      <c r="B1215" s="137" t="s">
        <v>2661</v>
      </c>
      <c r="C1215" s="137" t="s">
        <v>2662</v>
      </c>
      <c r="D1215" s="137">
        <v>1992</v>
      </c>
      <c r="E1215" s="137" t="s">
        <v>12</v>
      </c>
      <c r="F1215" s="137" t="s">
        <v>30</v>
      </c>
      <c r="G1215" s="137" t="s">
        <v>43</v>
      </c>
      <c r="H1215" s="137" t="s">
        <v>11</v>
      </c>
      <c r="I1215" s="137" t="s">
        <v>170</v>
      </c>
      <c r="J1215" s="137" t="s">
        <v>291</v>
      </c>
      <c r="K1215" s="137" t="s">
        <v>292</v>
      </c>
      <c r="L1215" s="137"/>
      <c r="M1215" s="137"/>
      <c r="N1215" s="137"/>
    </row>
    <row r="1216" spans="2:14" ht="30" hidden="1" x14ac:dyDescent="0.25">
      <c r="B1216" s="137" t="s">
        <v>2663</v>
      </c>
      <c r="C1216" s="137" t="s">
        <v>2664</v>
      </c>
      <c r="D1216" s="137">
        <v>1989</v>
      </c>
      <c r="E1216" s="137" t="s">
        <v>12</v>
      </c>
      <c r="F1216" s="137" t="s">
        <v>30</v>
      </c>
      <c r="G1216" s="137" t="s">
        <v>43</v>
      </c>
      <c r="H1216" s="137" t="s">
        <v>13</v>
      </c>
      <c r="I1216" s="137" t="s">
        <v>24</v>
      </c>
      <c r="J1216" s="137" t="s">
        <v>6261</v>
      </c>
      <c r="K1216" s="137" t="s">
        <v>6262</v>
      </c>
      <c r="L1216" s="137"/>
      <c r="M1216" s="137"/>
      <c r="N1216" s="137"/>
    </row>
    <row r="1217" spans="2:14" ht="30" hidden="1" x14ac:dyDescent="0.25">
      <c r="B1217" s="137" t="s">
        <v>2665</v>
      </c>
      <c r="C1217" s="137" t="s">
        <v>2666</v>
      </c>
      <c r="D1217" s="137">
        <v>1980</v>
      </c>
      <c r="E1217" s="137" t="s">
        <v>12</v>
      </c>
      <c r="F1217" s="137" t="s">
        <v>30</v>
      </c>
      <c r="G1217" s="137" t="s">
        <v>43</v>
      </c>
      <c r="H1217" s="137" t="s">
        <v>18</v>
      </c>
      <c r="I1217" s="137" t="s">
        <v>6275</v>
      </c>
      <c r="J1217" s="137" t="s">
        <v>291</v>
      </c>
      <c r="K1217" s="137" t="s">
        <v>292</v>
      </c>
      <c r="L1217" s="137"/>
      <c r="M1217" s="137"/>
      <c r="N1217" s="137"/>
    </row>
    <row r="1218" spans="2:14" ht="30" hidden="1" x14ac:dyDescent="0.25">
      <c r="B1218" s="137" t="s">
        <v>2667</v>
      </c>
      <c r="C1218" s="137" t="s">
        <v>2668</v>
      </c>
      <c r="D1218" s="137">
        <v>1991</v>
      </c>
      <c r="E1218" s="137" t="s">
        <v>12</v>
      </c>
      <c r="F1218" s="137" t="s">
        <v>30</v>
      </c>
      <c r="G1218" s="137" t="s">
        <v>43</v>
      </c>
      <c r="H1218" s="137" t="s">
        <v>11</v>
      </c>
      <c r="I1218" s="137" t="s">
        <v>22</v>
      </c>
      <c r="J1218" s="137" t="s">
        <v>291</v>
      </c>
      <c r="K1218" s="137" t="s">
        <v>292</v>
      </c>
      <c r="L1218" s="137"/>
      <c r="M1218" s="137"/>
      <c r="N1218" s="137"/>
    </row>
    <row r="1219" spans="2:14" ht="30" hidden="1" x14ac:dyDescent="0.25">
      <c r="B1219" s="137" t="s">
        <v>2669</v>
      </c>
      <c r="C1219" s="137" t="s">
        <v>2670</v>
      </c>
      <c r="D1219" s="137">
        <v>1990</v>
      </c>
      <c r="E1219" s="137" t="s">
        <v>12</v>
      </c>
      <c r="F1219" s="137" t="s">
        <v>30</v>
      </c>
      <c r="G1219" s="137" t="s">
        <v>43</v>
      </c>
      <c r="H1219" s="137" t="s">
        <v>11</v>
      </c>
      <c r="I1219" s="137" t="s">
        <v>130</v>
      </c>
      <c r="J1219" s="137" t="s">
        <v>296</v>
      </c>
      <c r="K1219" s="137" t="s">
        <v>297</v>
      </c>
      <c r="L1219" s="137"/>
      <c r="M1219" s="137"/>
      <c r="N1219" s="137"/>
    </row>
    <row r="1220" spans="2:14" ht="30" hidden="1" x14ac:dyDescent="0.25">
      <c r="B1220" s="137" t="s">
        <v>2671</v>
      </c>
      <c r="C1220" s="137" t="s">
        <v>2672</v>
      </c>
      <c r="D1220" s="137">
        <v>1983</v>
      </c>
      <c r="E1220" s="137" t="s">
        <v>12</v>
      </c>
      <c r="F1220" s="137" t="s">
        <v>30</v>
      </c>
      <c r="G1220" s="137" t="s">
        <v>43</v>
      </c>
      <c r="H1220" s="137" t="s">
        <v>11</v>
      </c>
      <c r="I1220" s="137" t="s">
        <v>34</v>
      </c>
      <c r="J1220" s="137" t="s">
        <v>296</v>
      </c>
      <c r="K1220" s="137" t="s">
        <v>297</v>
      </c>
      <c r="L1220" s="137"/>
      <c r="M1220" s="137"/>
      <c r="N1220" s="137"/>
    </row>
    <row r="1221" spans="2:14" ht="45" hidden="1" x14ac:dyDescent="0.25">
      <c r="B1221" s="137" t="s">
        <v>2673</v>
      </c>
      <c r="C1221" s="137" t="s">
        <v>2674</v>
      </c>
      <c r="D1221" s="137">
        <v>1997</v>
      </c>
      <c r="E1221" s="137" t="s">
        <v>12</v>
      </c>
      <c r="F1221" s="137" t="s">
        <v>30</v>
      </c>
      <c r="G1221" s="137" t="s">
        <v>43</v>
      </c>
      <c r="H1221" s="137" t="s">
        <v>13</v>
      </c>
      <c r="I1221" s="137" t="s">
        <v>79</v>
      </c>
      <c r="J1221" s="137" t="s">
        <v>6261</v>
      </c>
      <c r="K1221" s="137" t="s">
        <v>6262</v>
      </c>
      <c r="L1221" s="137"/>
      <c r="M1221" s="137"/>
      <c r="N1221" s="137"/>
    </row>
    <row r="1222" spans="2:14" ht="45" hidden="1" x14ac:dyDescent="0.25">
      <c r="B1222" s="137" t="s">
        <v>2675</v>
      </c>
      <c r="C1222" s="137" t="s">
        <v>2676</v>
      </c>
      <c r="D1222" s="137">
        <v>1986</v>
      </c>
      <c r="E1222" s="137" t="s">
        <v>12</v>
      </c>
      <c r="F1222" s="137" t="s">
        <v>30</v>
      </c>
      <c r="G1222" s="137" t="s">
        <v>43</v>
      </c>
      <c r="H1222" s="137" t="s">
        <v>80</v>
      </c>
      <c r="I1222" s="137" t="s">
        <v>6255</v>
      </c>
      <c r="J1222" s="137" t="s">
        <v>296</v>
      </c>
      <c r="K1222" s="137" t="s">
        <v>297</v>
      </c>
      <c r="L1222" s="137"/>
      <c r="M1222" s="137"/>
      <c r="N1222" s="137"/>
    </row>
    <row r="1223" spans="2:14" ht="30" hidden="1" x14ac:dyDescent="0.25">
      <c r="B1223" s="137" t="s">
        <v>2677</v>
      </c>
      <c r="C1223" s="137" t="s">
        <v>2678</v>
      </c>
      <c r="D1223" s="137">
        <v>1990</v>
      </c>
      <c r="E1223" s="137" t="s">
        <v>12</v>
      </c>
      <c r="F1223" s="137" t="s">
        <v>30</v>
      </c>
      <c r="G1223" s="137" t="s">
        <v>43</v>
      </c>
      <c r="H1223" s="137" t="s">
        <v>176</v>
      </c>
      <c r="I1223" s="137"/>
      <c r="J1223" s="137" t="s">
        <v>296</v>
      </c>
      <c r="K1223" s="137" t="s">
        <v>297</v>
      </c>
      <c r="L1223" s="137"/>
      <c r="M1223" s="137"/>
      <c r="N1223" s="137"/>
    </row>
    <row r="1224" spans="2:14" ht="30" hidden="1" x14ac:dyDescent="0.25">
      <c r="B1224" s="137" t="s">
        <v>2679</v>
      </c>
      <c r="C1224" s="137" t="s">
        <v>2680</v>
      </c>
      <c r="D1224" s="137">
        <v>1985</v>
      </c>
      <c r="E1224" s="137" t="s">
        <v>12</v>
      </c>
      <c r="F1224" s="137" t="s">
        <v>30</v>
      </c>
      <c r="G1224" s="137" t="s">
        <v>43</v>
      </c>
      <c r="H1224" s="137" t="s">
        <v>6289</v>
      </c>
      <c r="I1224" s="137" t="s">
        <v>6298</v>
      </c>
      <c r="J1224" s="137" t="s">
        <v>296</v>
      </c>
      <c r="K1224" s="137" t="s">
        <v>297</v>
      </c>
      <c r="L1224" s="137"/>
      <c r="M1224" s="137"/>
      <c r="N1224" s="137"/>
    </row>
    <row r="1225" spans="2:14" ht="45" hidden="1" x14ac:dyDescent="0.25">
      <c r="B1225" s="137" t="s">
        <v>2681</v>
      </c>
      <c r="C1225" s="137" t="s">
        <v>2682</v>
      </c>
      <c r="D1225" s="137">
        <v>1993</v>
      </c>
      <c r="E1225" s="137" t="s">
        <v>12</v>
      </c>
      <c r="F1225" s="137" t="s">
        <v>30</v>
      </c>
      <c r="G1225" s="137" t="s">
        <v>43</v>
      </c>
      <c r="H1225" s="137" t="s">
        <v>13</v>
      </c>
      <c r="I1225" s="137" t="s">
        <v>79</v>
      </c>
      <c r="J1225" s="137" t="s">
        <v>6261</v>
      </c>
      <c r="K1225" s="137" t="s">
        <v>6262</v>
      </c>
      <c r="L1225" s="137"/>
      <c r="M1225" s="137"/>
      <c r="N1225" s="137"/>
    </row>
    <row r="1226" spans="2:14" ht="30" hidden="1" x14ac:dyDescent="0.25">
      <c r="B1226" s="137" t="s">
        <v>2683</v>
      </c>
      <c r="C1226" s="137" t="s">
        <v>2684</v>
      </c>
      <c r="D1226" s="137">
        <v>1990</v>
      </c>
      <c r="E1226" s="137" t="s">
        <v>12</v>
      </c>
      <c r="F1226" s="137" t="s">
        <v>30</v>
      </c>
      <c r="G1226" s="137" t="s">
        <v>43</v>
      </c>
      <c r="H1226" s="137" t="s">
        <v>13</v>
      </c>
      <c r="I1226" s="137" t="s">
        <v>6387</v>
      </c>
      <c r="J1226" s="137" t="s">
        <v>296</v>
      </c>
      <c r="K1226" s="137" t="s">
        <v>297</v>
      </c>
      <c r="L1226" s="137"/>
      <c r="M1226" s="137"/>
      <c r="N1226" s="137"/>
    </row>
    <row r="1227" spans="2:14" ht="30" hidden="1" x14ac:dyDescent="0.25">
      <c r="B1227" s="137" t="s">
        <v>2685</v>
      </c>
      <c r="C1227" s="137" t="s">
        <v>2686</v>
      </c>
      <c r="D1227" s="137">
        <v>1994</v>
      </c>
      <c r="E1227" s="137" t="s">
        <v>12</v>
      </c>
      <c r="F1227" s="137" t="s">
        <v>30</v>
      </c>
      <c r="G1227" s="137" t="s">
        <v>43</v>
      </c>
      <c r="H1227" s="137" t="s">
        <v>13</v>
      </c>
      <c r="I1227" s="137" t="s">
        <v>21</v>
      </c>
      <c r="J1227" s="137" t="s">
        <v>296</v>
      </c>
      <c r="K1227" s="137" t="s">
        <v>297</v>
      </c>
      <c r="L1227" s="137"/>
      <c r="M1227" s="137"/>
      <c r="N1227" s="137"/>
    </row>
    <row r="1228" spans="2:14" ht="45" hidden="1" x14ac:dyDescent="0.25">
      <c r="B1228" s="137" t="s">
        <v>2687</v>
      </c>
      <c r="C1228" s="137" t="s">
        <v>2688</v>
      </c>
      <c r="D1228" s="137">
        <v>1992</v>
      </c>
      <c r="E1228" s="137" t="s">
        <v>12</v>
      </c>
      <c r="F1228" s="137" t="s">
        <v>30</v>
      </c>
      <c r="G1228" s="137" t="s">
        <v>43</v>
      </c>
      <c r="H1228" s="137" t="s">
        <v>13</v>
      </c>
      <c r="I1228" s="137" t="s">
        <v>79</v>
      </c>
      <c r="J1228" s="137" t="s">
        <v>296</v>
      </c>
      <c r="K1228" s="137" t="s">
        <v>297</v>
      </c>
      <c r="L1228" s="137"/>
      <c r="M1228" s="137"/>
      <c r="N1228" s="137"/>
    </row>
    <row r="1229" spans="2:14" ht="30" hidden="1" x14ac:dyDescent="0.25">
      <c r="B1229" s="137" t="s">
        <v>2689</v>
      </c>
      <c r="C1229" s="137" t="s">
        <v>2690</v>
      </c>
      <c r="D1229" s="137">
        <v>1982</v>
      </c>
      <c r="E1229" s="137" t="s">
        <v>12</v>
      </c>
      <c r="F1229" s="137" t="s">
        <v>30</v>
      </c>
      <c r="G1229" s="137" t="s">
        <v>43</v>
      </c>
      <c r="H1229" s="137" t="s">
        <v>11</v>
      </c>
      <c r="I1229" s="137" t="s">
        <v>170</v>
      </c>
      <c r="J1229" s="137" t="s">
        <v>296</v>
      </c>
      <c r="K1229" s="137" t="s">
        <v>297</v>
      </c>
      <c r="L1229" s="137"/>
      <c r="M1229" s="137"/>
      <c r="N1229" s="137"/>
    </row>
    <row r="1230" spans="2:14" ht="30" hidden="1" x14ac:dyDescent="0.25">
      <c r="B1230" s="137" t="s">
        <v>2691</v>
      </c>
      <c r="C1230" s="137" t="s">
        <v>2692</v>
      </c>
      <c r="D1230" s="137">
        <v>1986</v>
      </c>
      <c r="E1230" s="137" t="s">
        <v>12</v>
      </c>
      <c r="F1230" s="137" t="s">
        <v>30</v>
      </c>
      <c r="G1230" s="137" t="s">
        <v>43</v>
      </c>
      <c r="H1230" s="137" t="s">
        <v>11</v>
      </c>
      <c r="I1230" s="137" t="s">
        <v>22</v>
      </c>
      <c r="J1230" s="137" t="s">
        <v>6388</v>
      </c>
      <c r="K1230" s="137" t="s">
        <v>6389</v>
      </c>
      <c r="L1230" s="137"/>
      <c r="M1230" s="137"/>
      <c r="N1230" s="137"/>
    </row>
    <row r="1231" spans="2:14" ht="30" hidden="1" x14ac:dyDescent="0.25">
      <c r="B1231" s="137" t="s">
        <v>2693</v>
      </c>
      <c r="C1231" s="137" t="s">
        <v>2694</v>
      </c>
      <c r="D1231" s="137">
        <v>1992</v>
      </c>
      <c r="E1231" s="137" t="s">
        <v>12</v>
      </c>
      <c r="F1231" s="137" t="s">
        <v>30</v>
      </c>
      <c r="G1231" s="137" t="s">
        <v>43</v>
      </c>
      <c r="H1231" s="137" t="s">
        <v>13</v>
      </c>
      <c r="I1231" s="137" t="s">
        <v>6310</v>
      </c>
      <c r="J1231" s="137" t="s">
        <v>296</v>
      </c>
      <c r="K1231" s="137" t="s">
        <v>297</v>
      </c>
      <c r="L1231" s="137"/>
      <c r="M1231" s="137"/>
      <c r="N1231" s="137"/>
    </row>
    <row r="1232" spans="2:14" ht="30" hidden="1" x14ac:dyDescent="0.25">
      <c r="B1232" s="137" t="s">
        <v>2695</v>
      </c>
      <c r="C1232" s="137" t="s">
        <v>2696</v>
      </c>
      <c r="D1232" s="137">
        <v>1986</v>
      </c>
      <c r="E1232" s="137" t="s">
        <v>12</v>
      </c>
      <c r="F1232" s="137" t="s">
        <v>30</v>
      </c>
      <c r="G1232" s="137" t="s">
        <v>43</v>
      </c>
      <c r="H1232" s="137" t="s">
        <v>6289</v>
      </c>
      <c r="I1232" s="137" t="s">
        <v>6390</v>
      </c>
      <c r="J1232" s="137" t="s">
        <v>296</v>
      </c>
      <c r="K1232" s="137" t="s">
        <v>297</v>
      </c>
      <c r="L1232" s="137"/>
      <c r="M1232" s="137"/>
      <c r="N1232" s="137"/>
    </row>
    <row r="1233" spans="2:14" ht="30" hidden="1" x14ac:dyDescent="0.25">
      <c r="B1233" s="137" t="s">
        <v>2697</v>
      </c>
      <c r="C1233" s="137" t="s">
        <v>2698</v>
      </c>
      <c r="D1233" s="137">
        <v>1986</v>
      </c>
      <c r="E1233" s="137" t="s">
        <v>12</v>
      </c>
      <c r="F1233" s="137" t="s">
        <v>30</v>
      </c>
      <c r="G1233" s="137" t="s">
        <v>43</v>
      </c>
      <c r="H1233" s="137" t="s">
        <v>18</v>
      </c>
      <c r="I1233" s="137" t="s">
        <v>22</v>
      </c>
      <c r="J1233" s="137" t="s">
        <v>296</v>
      </c>
      <c r="K1233" s="137" t="s">
        <v>297</v>
      </c>
      <c r="L1233" s="137"/>
      <c r="M1233" s="137"/>
      <c r="N1233" s="137"/>
    </row>
    <row r="1234" spans="2:14" ht="30" hidden="1" x14ac:dyDescent="0.25">
      <c r="B1234" s="137" t="s">
        <v>2699</v>
      </c>
      <c r="C1234" s="137" t="s">
        <v>2700</v>
      </c>
      <c r="D1234" s="137">
        <v>1994</v>
      </c>
      <c r="E1234" s="137" t="s">
        <v>12</v>
      </c>
      <c r="F1234" s="137" t="s">
        <v>30</v>
      </c>
      <c r="G1234" s="137" t="s">
        <v>43</v>
      </c>
      <c r="H1234" s="137" t="s">
        <v>18</v>
      </c>
      <c r="I1234" s="137" t="s">
        <v>31</v>
      </c>
      <c r="J1234" s="137" t="s">
        <v>6382</v>
      </c>
      <c r="K1234" s="137" t="s">
        <v>6383</v>
      </c>
      <c r="L1234" s="137"/>
      <c r="M1234" s="137"/>
      <c r="N1234" s="137"/>
    </row>
    <row r="1235" spans="2:14" ht="30" hidden="1" x14ac:dyDescent="0.25">
      <c r="B1235" s="137" t="s">
        <v>2701</v>
      </c>
      <c r="C1235" s="137" t="s">
        <v>2702</v>
      </c>
      <c r="D1235" s="137">
        <v>1991</v>
      </c>
      <c r="E1235" s="137" t="s">
        <v>12</v>
      </c>
      <c r="F1235" s="137" t="s">
        <v>30</v>
      </c>
      <c r="G1235" s="137" t="s">
        <v>43</v>
      </c>
      <c r="H1235" s="137" t="s">
        <v>11</v>
      </c>
      <c r="I1235" s="137" t="s">
        <v>6391</v>
      </c>
      <c r="J1235" s="137" t="s">
        <v>291</v>
      </c>
      <c r="K1235" s="137" t="s">
        <v>292</v>
      </c>
      <c r="L1235" s="137"/>
      <c r="M1235" s="137"/>
      <c r="N1235" s="137"/>
    </row>
    <row r="1236" spans="2:14" ht="45" hidden="1" x14ac:dyDescent="0.25">
      <c r="B1236" s="137" t="s">
        <v>2703</v>
      </c>
      <c r="C1236" s="137" t="s">
        <v>2704</v>
      </c>
      <c r="D1236" s="137">
        <v>1987</v>
      </c>
      <c r="E1236" s="137" t="s">
        <v>12</v>
      </c>
      <c r="F1236" s="137" t="s">
        <v>167</v>
      </c>
      <c r="G1236" s="137" t="s">
        <v>43</v>
      </c>
      <c r="H1236" s="137" t="s">
        <v>11</v>
      </c>
      <c r="I1236" s="137" t="s">
        <v>92</v>
      </c>
      <c r="J1236" s="137" t="s">
        <v>291</v>
      </c>
      <c r="K1236" s="137" t="s">
        <v>292</v>
      </c>
      <c r="L1236" s="137"/>
      <c r="M1236" s="137"/>
      <c r="N1236" s="137"/>
    </row>
    <row r="1237" spans="2:14" ht="30" hidden="1" x14ac:dyDescent="0.25">
      <c r="B1237" s="137" t="s">
        <v>2705</v>
      </c>
      <c r="C1237" s="137" t="s">
        <v>2706</v>
      </c>
      <c r="D1237" s="137">
        <v>1986</v>
      </c>
      <c r="E1237" s="137" t="s">
        <v>12</v>
      </c>
      <c r="F1237" s="137" t="s">
        <v>32</v>
      </c>
      <c r="G1237" s="137" t="s">
        <v>43</v>
      </c>
      <c r="H1237" s="137" t="s">
        <v>11</v>
      </c>
      <c r="I1237" s="137" t="s">
        <v>110</v>
      </c>
      <c r="J1237" s="137" t="s">
        <v>291</v>
      </c>
      <c r="K1237" s="137" t="s">
        <v>292</v>
      </c>
      <c r="L1237" s="137"/>
      <c r="M1237" s="137"/>
      <c r="N1237" s="137"/>
    </row>
    <row r="1238" spans="2:14" ht="45" hidden="1" x14ac:dyDescent="0.25">
      <c r="B1238" s="137" t="s">
        <v>2707</v>
      </c>
      <c r="C1238" s="137" t="s">
        <v>2708</v>
      </c>
      <c r="D1238" s="137">
        <v>1991</v>
      </c>
      <c r="E1238" s="137" t="s">
        <v>12</v>
      </c>
      <c r="F1238" s="137" t="s">
        <v>32</v>
      </c>
      <c r="G1238" s="137" t="s">
        <v>43</v>
      </c>
      <c r="H1238" s="137" t="s">
        <v>80</v>
      </c>
      <c r="I1238" s="137" t="s">
        <v>6282</v>
      </c>
      <c r="J1238" s="137" t="s">
        <v>291</v>
      </c>
      <c r="K1238" s="137" t="s">
        <v>292</v>
      </c>
      <c r="L1238" s="137"/>
      <c r="M1238" s="137"/>
      <c r="N1238" s="137"/>
    </row>
    <row r="1239" spans="2:14" ht="45" hidden="1" x14ac:dyDescent="0.25">
      <c r="B1239" s="137" t="s">
        <v>2709</v>
      </c>
      <c r="C1239" s="137" t="s">
        <v>2710</v>
      </c>
      <c r="D1239" s="137">
        <v>1975</v>
      </c>
      <c r="E1239" s="137" t="s">
        <v>12</v>
      </c>
      <c r="F1239" s="137" t="s">
        <v>30</v>
      </c>
      <c r="G1239" s="137" t="s">
        <v>43</v>
      </c>
      <c r="H1239" s="137" t="s">
        <v>80</v>
      </c>
      <c r="I1239" s="137" t="s">
        <v>85</v>
      </c>
      <c r="J1239" s="137" t="s">
        <v>296</v>
      </c>
      <c r="K1239" s="137" t="s">
        <v>297</v>
      </c>
      <c r="L1239" s="137"/>
      <c r="M1239" s="137"/>
      <c r="N1239" s="137"/>
    </row>
    <row r="1240" spans="2:14" ht="30" hidden="1" x14ac:dyDescent="0.25">
      <c r="B1240" s="137" t="s">
        <v>2711</v>
      </c>
      <c r="C1240" s="137" t="s">
        <v>2712</v>
      </c>
      <c r="D1240" s="137">
        <v>1993</v>
      </c>
      <c r="E1240" s="137" t="s">
        <v>12</v>
      </c>
      <c r="F1240" s="137" t="s">
        <v>161</v>
      </c>
      <c r="G1240" s="137" t="s">
        <v>43</v>
      </c>
      <c r="H1240" s="137" t="s">
        <v>29</v>
      </c>
      <c r="I1240" s="137" t="s">
        <v>14</v>
      </c>
      <c r="J1240" s="137" t="s">
        <v>6269</v>
      </c>
      <c r="K1240" s="137" t="s">
        <v>6270</v>
      </c>
      <c r="L1240" s="137"/>
      <c r="M1240" s="137"/>
      <c r="N1240" s="137"/>
    </row>
    <row r="1241" spans="2:14" ht="30" hidden="1" x14ac:dyDescent="0.25">
      <c r="B1241" s="137" t="s">
        <v>2713</v>
      </c>
      <c r="C1241" s="137" t="s">
        <v>2714</v>
      </c>
      <c r="D1241" s="137">
        <v>1993</v>
      </c>
      <c r="E1241" s="137" t="s">
        <v>12</v>
      </c>
      <c r="F1241" s="137" t="s">
        <v>30</v>
      </c>
      <c r="G1241" s="137" t="s">
        <v>43</v>
      </c>
      <c r="H1241" s="137" t="s">
        <v>176</v>
      </c>
      <c r="I1241" s="137"/>
      <c r="J1241" s="137" t="s">
        <v>296</v>
      </c>
      <c r="K1241" s="137" t="s">
        <v>297</v>
      </c>
      <c r="L1241" s="137"/>
      <c r="M1241" s="137"/>
      <c r="N1241" s="137"/>
    </row>
    <row r="1242" spans="2:14" ht="45" hidden="1" x14ac:dyDescent="0.25">
      <c r="B1242" s="137" t="s">
        <v>2715</v>
      </c>
      <c r="C1242" s="137" t="s">
        <v>2716</v>
      </c>
      <c r="D1242" s="137">
        <v>1992</v>
      </c>
      <c r="E1242" s="137" t="s">
        <v>12</v>
      </c>
      <c r="F1242" s="137" t="s">
        <v>30</v>
      </c>
      <c r="G1242" s="137" t="s">
        <v>43</v>
      </c>
      <c r="H1242" s="137" t="s">
        <v>13</v>
      </c>
      <c r="I1242" s="137" t="s">
        <v>79</v>
      </c>
      <c r="J1242" s="137" t="s">
        <v>291</v>
      </c>
      <c r="K1242" s="137" t="s">
        <v>292</v>
      </c>
      <c r="L1242" s="137"/>
      <c r="M1242" s="137"/>
      <c r="N1242" s="137"/>
    </row>
    <row r="1243" spans="2:14" ht="30" hidden="1" x14ac:dyDescent="0.25">
      <c r="B1243" s="137" t="s">
        <v>2717</v>
      </c>
      <c r="C1243" s="137" t="s">
        <v>1872</v>
      </c>
      <c r="D1243" s="137">
        <v>1991</v>
      </c>
      <c r="E1243" s="137" t="s">
        <v>12</v>
      </c>
      <c r="F1243" s="137" t="s">
        <v>30</v>
      </c>
      <c r="G1243" s="137" t="s">
        <v>43</v>
      </c>
      <c r="H1243" s="137" t="s">
        <v>13</v>
      </c>
      <c r="I1243" s="137" t="s">
        <v>26</v>
      </c>
      <c r="J1243" s="137" t="s">
        <v>6261</v>
      </c>
      <c r="K1243" s="137" t="s">
        <v>6262</v>
      </c>
      <c r="L1243" s="137"/>
      <c r="M1243" s="137"/>
      <c r="N1243" s="137"/>
    </row>
    <row r="1244" spans="2:14" ht="30" hidden="1" x14ac:dyDescent="0.25">
      <c r="B1244" s="137" t="s">
        <v>2718</v>
      </c>
      <c r="C1244" s="137" t="s">
        <v>2719</v>
      </c>
      <c r="D1244" s="137">
        <v>1998</v>
      </c>
      <c r="E1244" s="137" t="s">
        <v>12</v>
      </c>
      <c r="F1244" s="137" t="s">
        <v>30</v>
      </c>
      <c r="G1244" s="137" t="s">
        <v>43</v>
      </c>
      <c r="H1244" s="137" t="s">
        <v>13</v>
      </c>
      <c r="I1244" s="137" t="s">
        <v>26</v>
      </c>
      <c r="J1244" s="137" t="s">
        <v>6382</v>
      </c>
      <c r="K1244" s="137" t="s">
        <v>6383</v>
      </c>
      <c r="L1244" s="137"/>
      <c r="M1244" s="137"/>
      <c r="N1244" s="137"/>
    </row>
    <row r="1245" spans="2:14" ht="45" hidden="1" x14ac:dyDescent="0.25">
      <c r="B1245" s="137" t="s">
        <v>2720</v>
      </c>
      <c r="C1245" s="137" t="s">
        <v>2721</v>
      </c>
      <c r="D1245" s="137">
        <v>1990</v>
      </c>
      <c r="E1245" s="137" t="s">
        <v>12</v>
      </c>
      <c r="F1245" s="137" t="s">
        <v>488</v>
      </c>
      <c r="G1245" s="137" t="s">
        <v>43</v>
      </c>
      <c r="H1245" s="137" t="s">
        <v>11</v>
      </c>
      <c r="I1245" s="137" t="s">
        <v>170</v>
      </c>
      <c r="J1245" s="137" t="s">
        <v>291</v>
      </c>
      <c r="K1245" s="137" t="s">
        <v>292</v>
      </c>
      <c r="L1245" s="137"/>
      <c r="M1245" s="137"/>
      <c r="N1245" s="137"/>
    </row>
    <row r="1246" spans="2:14" ht="30" hidden="1" x14ac:dyDescent="0.25">
      <c r="B1246" s="137" t="s">
        <v>2722</v>
      </c>
      <c r="C1246" s="137" t="s">
        <v>2723</v>
      </c>
      <c r="D1246" s="137">
        <v>1991</v>
      </c>
      <c r="E1246" s="137" t="s">
        <v>12</v>
      </c>
      <c r="F1246" s="137" t="s">
        <v>30</v>
      </c>
      <c r="G1246" s="137" t="s">
        <v>43</v>
      </c>
      <c r="H1246" s="137" t="s">
        <v>18</v>
      </c>
      <c r="I1246" s="137" t="s">
        <v>6392</v>
      </c>
      <c r="J1246" s="137" t="s">
        <v>296</v>
      </c>
      <c r="K1246" s="137" t="s">
        <v>297</v>
      </c>
      <c r="L1246" s="137"/>
      <c r="M1246" s="137"/>
      <c r="N1246" s="137"/>
    </row>
    <row r="1247" spans="2:14" ht="30" hidden="1" x14ac:dyDescent="0.25">
      <c r="B1247" s="137" t="s">
        <v>2724</v>
      </c>
      <c r="C1247" s="137" t="s">
        <v>2725</v>
      </c>
      <c r="D1247" s="137">
        <v>1989</v>
      </c>
      <c r="E1247" s="137" t="s">
        <v>12</v>
      </c>
      <c r="F1247" s="137" t="s">
        <v>30</v>
      </c>
      <c r="G1247" s="137" t="s">
        <v>43</v>
      </c>
      <c r="H1247" s="137" t="s">
        <v>13</v>
      </c>
      <c r="I1247" s="137" t="s">
        <v>174</v>
      </c>
      <c r="J1247" s="137" t="s">
        <v>291</v>
      </c>
      <c r="K1247" s="137" t="s">
        <v>292</v>
      </c>
      <c r="L1247" s="137"/>
      <c r="M1247" s="137"/>
      <c r="N1247" s="137"/>
    </row>
    <row r="1248" spans="2:14" ht="45" hidden="1" x14ac:dyDescent="0.25">
      <c r="B1248" s="137" t="s">
        <v>2726</v>
      </c>
      <c r="C1248" s="137" t="s">
        <v>2727</v>
      </c>
      <c r="D1248" s="137">
        <v>1991</v>
      </c>
      <c r="E1248" s="137" t="s">
        <v>12</v>
      </c>
      <c r="F1248" s="137" t="s">
        <v>30</v>
      </c>
      <c r="G1248" s="137" t="s">
        <v>43</v>
      </c>
      <c r="H1248" s="137" t="s">
        <v>13</v>
      </c>
      <c r="I1248" s="137" t="s">
        <v>79</v>
      </c>
      <c r="J1248" s="137" t="s">
        <v>291</v>
      </c>
      <c r="K1248" s="137" t="s">
        <v>292</v>
      </c>
      <c r="L1248" s="137"/>
      <c r="M1248" s="137"/>
      <c r="N1248" s="137"/>
    </row>
    <row r="1249" spans="2:14" ht="30" hidden="1" x14ac:dyDescent="0.25">
      <c r="B1249" s="137" t="s">
        <v>2728</v>
      </c>
      <c r="C1249" s="137" t="s">
        <v>2729</v>
      </c>
      <c r="D1249" s="137">
        <v>1983</v>
      </c>
      <c r="E1249" s="137" t="s">
        <v>12</v>
      </c>
      <c r="F1249" s="137" t="s">
        <v>30</v>
      </c>
      <c r="G1249" s="137" t="s">
        <v>43</v>
      </c>
      <c r="H1249" s="137" t="s">
        <v>11</v>
      </c>
      <c r="I1249" s="137" t="s">
        <v>170</v>
      </c>
      <c r="J1249" s="137" t="s">
        <v>296</v>
      </c>
      <c r="K1249" s="137" t="s">
        <v>297</v>
      </c>
      <c r="L1249" s="137"/>
      <c r="M1249" s="137"/>
      <c r="N1249" s="137"/>
    </row>
    <row r="1250" spans="2:14" ht="45" hidden="1" x14ac:dyDescent="0.25">
      <c r="B1250" s="137" t="s">
        <v>2730</v>
      </c>
      <c r="C1250" s="137" t="s">
        <v>2731</v>
      </c>
      <c r="D1250" s="137">
        <v>1988</v>
      </c>
      <c r="E1250" s="137" t="s">
        <v>12</v>
      </c>
      <c r="F1250" s="137" t="s">
        <v>30</v>
      </c>
      <c r="G1250" s="137" t="s">
        <v>43</v>
      </c>
      <c r="H1250" s="137" t="s">
        <v>18</v>
      </c>
      <c r="I1250" s="137" t="s">
        <v>85</v>
      </c>
      <c r="J1250" s="137" t="s">
        <v>291</v>
      </c>
      <c r="K1250" s="137" t="s">
        <v>292</v>
      </c>
      <c r="L1250" s="137"/>
      <c r="M1250" s="137"/>
      <c r="N1250" s="137"/>
    </row>
    <row r="1251" spans="2:14" ht="45" hidden="1" x14ac:dyDescent="0.25">
      <c r="B1251" s="137" t="s">
        <v>2732</v>
      </c>
      <c r="C1251" s="137" t="s">
        <v>2733</v>
      </c>
      <c r="D1251" s="137">
        <v>1995</v>
      </c>
      <c r="E1251" s="137" t="s">
        <v>12</v>
      </c>
      <c r="F1251" s="137" t="s">
        <v>30</v>
      </c>
      <c r="G1251" s="137" t="s">
        <v>43</v>
      </c>
      <c r="H1251" s="137" t="s">
        <v>13</v>
      </c>
      <c r="I1251" s="137" t="s">
        <v>79</v>
      </c>
      <c r="J1251" s="137" t="s">
        <v>296</v>
      </c>
      <c r="K1251" s="137" t="s">
        <v>297</v>
      </c>
      <c r="L1251" s="137"/>
      <c r="M1251" s="137"/>
      <c r="N1251" s="137"/>
    </row>
    <row r="1252" spans="2:14" ht="45" hidden="1" x14ac:dyDescent="0.25">
      <c r="B1252" s="137" t="s">
        <v>2734</v>
      </c>
      <c r="C1252" s="137" t="s">
        <v>2735</v>
      </c>
      <c r="D1252" s="137">
        <v>1996</v>
      </c>
      <c r="E1252" s="137" t="s">
        <v>12</v>
      </c>
      <c r="F1252" s="137" t="s">
        <v>30</v>
      </c>
      <c r="G1252" s="137" t="s">
        <v>43</v>
      </c>
      <c r="H1252" s="137" t="s">
        <v>13</v>
      </c>
      <c r="I1252" s="137" t="s">
        <v>79</v>
      </c>
      <c r="J1252" s="137" t="s">
        <v>296</v>
      </c>
      <c r="K1252" s="137" t="s">
        <v>297</v>
      </c>
      <c r="L1252" s="137"/>
      <c r="M1252" s="137"/>
      <c r="N1252" s="137"/>
    </row>
    <row r="1253" spans="2:14" ht="45" hidden="1" x14ac:dyDescent="0.25">
      <c r="B1253" s="137" t="s">
        <v>2736</v>
      </c>
      <c r="C1253" s="137" t="s">
        <v>2737</v>
      </c>
      <c r="D1253" s="137">
        <v>1993</v>
      </c>
      <c r="E1253" s="137" t="s">
        <v>10</v>
      </c>
      <c r="F1253" s="137" t="s">
        <v>551</v>
      </c>
      <c r="G1253" s="137" t="s">
        <v>43</v>
      </c>
      <c r="H1253" s="137" t="s">
        <v>11</v>
      </c>
      <c r="I1253" s="137" t="s">
        <v>110</v>
      </c>
      <c r="J1253" s="137" t="s">
        <v>296</v>
      </c>
      <c r="K1253" s="137" t="s">
        <v>297</v>
      </c>
      <c r="L1253" s="137"/>
      <c r="M1253" s="137"/>
      <c r="N1253" s="137"/>
    </row>
    <row r="1254" spans="2:14" ht="30" hidden="1" x14ac:dyDescent="0.25">
      <c r="B1254" s="137" t="s">
        <v>2738</v>
      </c>
      <c r="C1254" s="137" t="s">
        <v>2739</v>
      </c>
      <c r="D1254" s="137">
        <v>1987</v>
      </c>
      <c r="E1254" s="137" t="s">
        <v>12</v>
      </c>
      <c r="F1254" s="137" t="s">
        <v>32</v>
      </c>
      <c r="G1254" s="137" t="s">
        <v>43</v>
      </c>
      <c r="H1254" s="137" t="s">
        <v>13</v>
      </c>
      <c r="I1254" s="137" t="s">
        <v>170</v>
      </c>
      <c r="J1254" s="137" t="s">
        <v>296</v>
      </c>
      <c r="K1254" s="137" t="s">
        <v>297</v>
      </c>
      <c r="L1254" s="137"/>
      <c r="M1254" s="137"/>
      <c r="N1254" s="137"/>
    </row>
    <row r="1255" spans="2:14" ht="30" hidden="1" x14ac:dyDescent="0.25">
      <c r="B1255" s="137" t="s">
        <v>2740</v>
      </c>
      <c r="C1255" s="137" t="s">
        <v>1876</v>
      </c>
      <c r="D1255" s="137">
        <v>1995</v>
      </c>
      <c r="E1255" s="137" t="s">
        <v>12</v>
      </c>
      <c r="F1255" s="137" t="s">
        <v>30</v>
      </c>
      <c r="G1255" s="137" t="s">
        <v>43</v>
      </c>
      <c r="H1255" s="137" t="s">
        <v>11</v>
      </c>
      <c r="I1255" s="137" t="s">
        <v>34</v>
      </c>
      <c r="J1255" s="137" t="s">
        <v>296</v>
      </c>
      <c r="K1255" s="137" t="s">
        <v>297</v>
      </c>
      <c r="L1255" s="137"/>
      <c r="M1255" s="137"/>
      <c r="N1255" s="137"/>
    </row>
    <row r="1256" spans="2:14" ht="30" hidden="1" x14ac:dyDescent="0.25">
      <c r="B1256" s="137" t="s">
        <v>2741</v>
      </c>
      <c r="C1256" s="137" t="s">
        <v>2742</v>
      </c>
      <c r="D1256" s="137">
        <v>1986</v>
      </c>
      <c r="E1256" s="137" t="s">
        <v>12</v>
      </c>
      <c r="F1256" s="137" t="s">
        <v>32</v>
      </c>
      <c r="G1256" s="137" t="s">
        <v>43</v>
      </c>
      <c r="H1256" s="137" t="s">
        <v>11</v>
      </c>
      <c r="I1256" s="137" t="s">
        <v>6247</v>
      </c>
      <c r="J1256" s="137" t="s">
        <v>296</v>
      </c>
      <c r="K1256" s="137" t="s">
        <v>297</v>
      </c>
      <c r="L1256" s="137"/>
      <c r="M1256" s="137"/>
      <c r="N1256" s="137"/>
    </row>
    <row r="1257" spans="2:14" ht="30" hidden="1" x14ac:dyDescent="0.25">
      <c r="B1257" s="137" t="s">
        <v>2743</v>
      </c>
      <c r="C1257" s="137" t="s">
        <v>2744</v>
      </c>
      <c r="D1257" s="137">
        <v>1979</v>
      </c>
      <c r="E1257" s="137" t="s">
        <v>12</v>
      </c>
      <c r="F1257" s="137" t="s">
        <v>30</v>
      </c>
      <c r="G1257" s="137" t="s">
        <v>43</v>
      </c>
      <c r="H1257" s="137" t="s">
        <v>13</v>
      </c>
      <c r="I1257" s="137" t="s">
        <v>6393</v>
      </c>
      <c r="J1257" s="137" t="s">
        <v>296</v>
      </c>
      <c r="K1257" s="137" t="s">
        <v>297</v>
      </c>
      <c r="L1257" s="137"/>
      <c r="M1257" s="137"/>
      <c r="N1257" s="137"/>
    </row>
    <row r="1258" spans="2:14" ht="30" hidden="1" x14ac:dyDescent="0.25">
      <c r="B1258" s="137" t="s">
        <v>2745</v>
      </c>
      <c r="C1258" s="137" t="s">
        <v>2746</v>
      </c>
      <c r="D1258" s="137">
        <v>1993</v>
      </c>
      <c r="E1258" s="137" t="s">
        <v>12</v>
      </c>
      <c r="F1258" s="137" t="s">
        <v>30</v>
      </c>
      <c r="G1258" s="137" t="s">
        <v>43</v>
      </c>
      <c r="H1258" s="137" t="s">
        <v>13</v>
      </c>
      <c r="I1258" s="137" t="s">
        <v>6307</v>
      </c>
      <c r="J1258" s="137" t="s">
        <v>296</v>
      </c>
      <c r="K1258" s="137" t="s">
        <v>297</v>
      </c>
      <c r="L1258" s="137"/>
      <c r="M1258" s="137"/>
      <c r="N1258" s="137"/>
    </row>
    <row r="1259" spans="2:14" ht="45" hidden="1" x14ac:dyDescent="0.25">
      <c r="B1259" s="137" t="s">
        <v>2747</v>
      </c>
      <c r="C1259" s="137" t="s">
        <v>2241</v>
      </c>
      <c r="D1259" s="137">
        <v>1991</v>
      </c>
      <c r="E1259" s="137" t="s">
        <v>12</v>
      </c>
      <c r="F1259" s="137" t="s">
        <v>30</v>
      </c>
      <c r="G1259" s="137" t="s">
        <v>43</v>
      </c>
      <c r="H1259" s="137" t="s">
        <v>13</v>
      </c>
      <c r="I1259" s="137" t="s">
        <v>79</v>
      </c>
      <c r="J1259" s="137" t="s">
        <v>296</v>
      </c>
      <c r="K1259" s="137" t="s">
        <v>297</v>
      </c>
      <c r="L1259" s="137"/>
      <c r="M1259" s="137"/>
      <c r="N1259" s="137"/>
    </row>
    <row r="1260" spans="2:14" ht="30" hidden="1" x14ac:dyDescent="0.25">
      <c r="B1260" s="137" t="s">
        <v>2748</v>
      </c>
      <c r="C1260" s="137" t="s">
        <v>2749</v>
      </c>
      <c r="D1260" s="137">
        <v>1982</v>
      </c>
      <c r="E1260" s="137" t="s">
        <v>12</v>
      </c>
      <c r="F1260" s="137" t="s">
        <v>30</v>
      </c>
      <c r="G1260" s="137" t="s">
        <v>43</v>
      </c>
      <c r="H1260" s="137" t="s">
        <v>18</v>
      </c>
      <c r="I1260" s="137" t="s">
        <v>6257</v>
      </c>
      <c r="J1260" s="137" t="s">
        <v>291</v>
      </c>
      <c r="K1260" s="137" t="s">
        <v>292</v>
      </c>
      <c r="L1260" s="137"/>
      <c r="M1260" s="137"/>
      <c r="N1260" s="137"/>
    </row>
    <row r="1261" spans="2:14" ht="45" hidden="1" x14ac:dyDescent="0.25">
      <c r="B1261" s="137" t="s">
        <v>2750</v>
      </c>
      <c r="C1261" s="137" t="s">
        <v>2751</v>
      </c>
      <c r="D1261" s="137">
        <v>1997</v>
      </c>
      <c r="E1261" s="137" t="s">
        <v>12</v>
      </c>
      <c r="F1261" s="137" t="s">
        <v>30</v>
      </c>
      <c r="G1261" s="137" t="s">
        <v>43</v>
      </c>
      <c r="H1261" s="137" t="s">
        <v>13</v>
      </c>
      <c r="I1261" s="137" t="s">
        <v>16</v>
      </c>
      <c r="J1261" s="137" t="s">
        <v>6261</v>
      </c>
      <c r="K1261" s="137" t="s">
        <v>6262</v>
      </c>
      <c r="L1261" s="137"/>
      <c r="M1261" s="137"/>
      <c r="N1261" s="137"/>
    </row>
    <row r="1262" spans="2:14" ht="45" hidden="1" x14ac:dyDescent="0.25">
      <c r="B1262" s="137" t="s">
        <v>2752</v>
      </c>
      <c r="C1262" s="137" t="s">
        <v>1305</v>
      </c>
      <c r="D1262" s="137">
        <v>1991</v>
      </c>
      <c r="E1262" s="137" t="s">
        <v>12</v>
      </c>
      <c r="F1262" s="137" t="s">
        <v>30</v>
      </c>
      <c r="G1262" s="137" t="s">
        <v>43</v>
      </c>
      <c r="H1262" s="137" t="s">
        <v>11</v>
      </c>
      <c r="I1262" s="137" t="s">
        <v>16</v>
      </c>
      <c r="J1262" s="137" t="s">
        <v>291</v>
      </c>
      <c r="K1262" s="137" t="s">
        <v>292</v>
      </c>
      <c r="L1262" s="137"/>
      <c r="M1262" s="137"/>
      <c r="N1262" s="137"/>
    </row>
    <row r="1263" spans="2:14" ht="30" hidden="1" x14ac:dyDescent="0.25">
      <c r="B1263" s="137" t="s">
        <v>2753</v>
      </c>
      <c r="C1263" s="137" t="s">
        <v>2754</v>
      </c>
      <c r="D1263" s="137">
        <v>1987</v>
      </c>
      <c r="E1263" s="137" t="s">
        <v>12</v>
      </c>
      <c r="F1263" s="137" t="s">
        <v>32</v>
      </c>
      <c r="G1263" s="137" t="s">
        <v>43</v>
      </c>
      <c r="H1263" s="137" t="s">
        <v>11</v>
      </c>
      <c r="I1263" s="137" t="s">
        <v>6394</v>
      </c>
      <c r="J1263" s="137" t="s">
        <v>296</v>
      </c>
      <c r="K1263" s="137" t="s">
        <v>297</v>
      </c>
      <c r="L1263" s="137"/>
      <c r="M1263" s="137"/>
      <c r="N1263" s="137"/>
    </row>
    <row r="1264" spans="2:14" ht="30" hidden="1" x14ac:dyDescent="0.25">
      <c r="B1264" s="137" t="s">
        <v>2755</v>
      </c>
      <c r="C1264" s="137" t="s">
        <v>2756</v>
      </c>
      <c r="D1264" s="137">
        <v>1990</v>
      </c>
      <c r="E1264" s="137" t="s">
        <v>12</v>
      </c>
      <c r="F1264" s="137" t="s">
        <v>30</v>
      </c>
      <c r="G1264" s="137" t="s">
        <v>43</v>
      </c>
      <c r="H1264" s="137" t="s">
        <v>13</v>
      </c>
      <c r="I1264" s="137" t="s">
        <v>24</v>
      </c>
      <c r="J1264" s="137" t="s">
        <v>296</v>
      </c>
      <c r="K1264" s="137" t="s">
        <v>297</v>
      </c>
      <c r="L1264" s="137"/>
      <c r="M1264" s="137"/>
      <c r="N1264" s="137"/>
    </row>
    <row r="1265" spans="2:14" ht="30" hidden="1" x14ac:dyDescent="0.25">
      <c r="B1265" s="137" t="s">
        <v>2757</v>
      </c>
      <c r="C1265" s="137" t="s">
        <v>2758</v>
      </c>
      <c r="D1265" s="137">
        <v>1990</v>
      </c>
      <c r="E1265" s="137" t="s">
        <v>12</v>
      </c>
      <c r="F1265" s="137" t="s">
        <v>30</v>
      </c>
      <c r="G1265" s="137" t="s">
        <v>43</v>
      </c>
      <c r="H1265" s="137" t="s">
        <v>11</v>
      </c>
      <c r="I1265" s="137" t="s">
        <v>6392</v>
      </c>
      <c r="J1265" s="137" t="s">
        <v>291</v>
      </c>
      <c r="K1265" s="137" t="s">
        <v>292</v>
      </c>
      <c r="L1265" s="137"/>
      <c r="M1265" s="137"/>
      <c r="N1265" s="137"/>
    </row>
    <row r="1266" spans="2:14" ht="30" hidden="1" x14ac:dyDescent="0.25">
      <c r="B1266" s="137" t="s">
        <v>2759</v>
      </c>
      <c r="C1266" s="137" t="s">
        <v>2760</v>
      </c>
      <c r="D1266" s="137">
        <v>1988</v>
      </c>
      <c r="E1266" s="137" t="s">
        <v>12</v>
      </c>
      <c r="F1266" s="137" t="s">
        <v>30</v>
      </c>
      <c r="G1266" s="137" t="s">
        <v>43</v>
      </c>
      <c r="H1266" s="137" t="s">
        <v>13</v>
      </c>
      <c r="I1266" s="137" t="s">
        <v>26</v>
      </c>
      <c r="J1266" s="137" t="s">
        <v>291</v>
      </c>
      <c r="K1266" s="137" t="s">
        <v>292</v>
      </c>
      <c r="L1266" s="137"/>
      <c r="M1266" s="137"/>
      <c r="N1266" s="137"/>
    </row>
    <row r="1267" spans="2:14" ht="30" hidden="1" x14ac:dyDescent="0.25">
      <c r="B1267" s="137" t="s">
        <v>2761</v>
      </c>
      <c r="C1267" s="137" t="s">
        <v>1799</v>
      </c>
      <c r="D1267" s="137">
        <v>1980</v>
      </c>
      <c r="E1267" s="137" t="s">
        <v>12</v>
      </c>
      <c r="F1267" s="137" t="s">
        <v>30</v>
      </c>
      <c r="G1267" s="137" t="s">
        <v>43</v>
      </c>
      <c r="H1267" s="137" t="s">
        <v>18</v>
      </c>
      <c r="I1267" s="137" t="s">
        <v>193</v>
      </c>
      <c r="J1267" s="137" t="s">
        <v>296</v>
      </c>
      <c r="K1267" s="137" t="s">
        <v>297</v>
      </c>
      <c r="L1267" s="137"/>
      <c r="M1267" s="137"/>
      <c r="N1267" s="137"/>
    </row>
    <row r="1268" spans="2:14" ht="30" hidden="1" x14ac:dyDescent="0.25">
      <c r="B1268" s="137" t="s">
        <v>2762</v>
      </c>
      <c r="C1268" s="137" t="s">
        <v>2763</v>
      </c>
      <c r="D1268" s="137">
        <v>1992</v>
      </c>
      <c r="E1268" s="137" t="s">
        <v>12</v>
      </c>
      <c r="F1268" s="137" t="s">
        <v>30</v>
      </c>
      <c r="G1268" s="137" t="s">
        <v>43</v>
      </c>
      <c r="H1268" s="137" t="s">
        <v>18</v>
      </c>
      <c r="I1268" s="137" t="s">
        <v>22</v>
      </c>
      <c r="J1268" s="137" t="s">
        <v>296</v>
      </c>
      <c r="K1268" s="137" t="s">
        <v>297</v>
      </c>
      <c r="L1268" s="137"/>
      <c r="M1268" s="137"/>
      <c r="N1268" s="137"/>
    </row>
    <row r="1269" spans="2:14" ht="30" hidden="1" x14ac:dyDescent="0.25">
      <c r="B1269" s="137" t="s">
        <v>2764</v>
      </c>
      <c r="C1269" s="137" t="s">
        <v>2765</v>
      </c>
      <c r="D1269" s="137">
        <v>1986</v>
      </c>
      <c r="E1269" s="137" t="s">
        <v>12</v>
      </c>
      <c r="F1269" s="137" t="s">
        <v>32</v>
      </c>
      <c r="G1269" s="137" t="s">
        <v>43</v>
      </c>
      <c r="H1269" s="137" t="s">
        <v>13</v>
      </c>
      <c r="I1269" s="137" t="s">
        <v>6307</v>
      </c>
      <c r="J1269" s="137" t="s">
        <v>296</v>
      </c>
      <c r="K1269" s="137" t="s">
        <v>297</v>
      </c>
      <c r="L1269" s="137"/>
      <c r="M1269" s="137"/>
      <c r="N1269" s="137"/>
    </row>
    <row r="1270" spans="2:14" ht="30" hidden="1" x14ac:dyDescent="0.25">
      <c r="B1270" s="137" t="s">
        <v>2766</v>
      </c>
      <c r="C1270" s="137" t="s">
        <v>636</v>
      </c>
      <c r="D1270" s="137">
        <v>1984</v>
      </c>
      <c r="E1270" s="137" t="s">
        <v>12</v>
      </c>
      <c r="F1270" s="137" t="s">
        <v>32</v>
      </c>
      <c r="G1270" s="137" t="s">
        <v>43</v>
      </c>
      <c r="H1270" s="137" t="s">
        <v>18</v>
      </c>
      <c r="I1270" s="137" t="s">
        <v>22</v>
      </c>
      <c r="J1270" s="137" t="s">
        <v>291</v>
      </c>
      <c r="K1270" s="137" t="s">
        <v>292</v>
      </c>
      <c r="L1270" s="137"/>
      <c r="M1270" s="137"/>
      <c r="N1270" s="137"/>
    </row>
    <row r="1271" spans="2:14" ht="30" hidden="1" x14ac:dyDescent="0.25">
      <c r="B1271" s="137" t="s">
        <v>2767</v>
      </c>
      <c r="C1271" s="137" t="s">
        <v>2768</v>
      </c>
      <c r="D1271" s="137">
        <v>1985</v>
      </c>
      <c r="E1271" s="137" t="s">
        <v>12</v>
      </c>
      <c r="F1271" s="137" t="s">
        <v>30</v>
      </c>
      <c r="G1271" s="137" t="s">
        <v>43</v>
      </c>
      <c r="H1271" s="137" t="s">
        <v>13</v>
      </c>
      <c r="I1271" s="137" t="s">
        <v>6384</v>
      </c>
      <c r="J1271" s="137" t="s">
        <v>6261</v>
      </c>
      <c r="K1271" s="137" t="s">
        <v>6262</v>
      </c>
      <c r="L1271" s="137"/>
      <c r="M1271" s="137"/>
      <c r="N1271" s="137"/>
    </row>
    <row r="1272" spans="2:14" ht="30" hidden="1" x14ac:dyDescent="0.25">
      <c r="B1272" s="137" t="s">
        <v>2769</v>
      </c>
      <c r="C1272" s="137" t="s">
        <v>2770</v>
      </c>
      <c r="D1272" s="137">
        <v>1994</v>
      </c>
      <c r="E1272" s="137" t="s">
        <v>12</v>
      </c>
      <c r="F1272" s="137" t="s">
        <v>30</v>
      </c>
      <c r="G1272" s="137" t="s">
        <v>43</v>
      </c>
      <c r="H1272" s="137" t="s">
        <v>13</v>
      </c>
      <c r="I1272" s="137" t="s">
        <v>6290</v>
      </c>
      <c r="J1272" s="137" t="s">
        <v>296</v>
      </c>
      <c r="K1272" s="137" t="s">
        <v>297</v>
      </c>
      <c r="L1272" s="137"/>
      <c r="M1272" s="137"/>
      <c r="N1272" s="137"/>
    </row>
    <row r="1273" spans="2:14" ht="30" hidden="1" x14ac:dyDescent="0.25">
      <c r="B1273" s="137" t="s">
        <v>2771</v>
      </c>
      <c r="C1273" s="137" t="s">
        <v>2772</v>
      </c>
      <c r="D1273" s="137">
        <v>1993</v>
      </c>
      <c r="E1273" s="137" t="s">
        <v>12</v>
      </c>
      <c r="F1273" s="137" t="s">
        <v>30</v>
      </c>
      <c r="G1273" s="137" t="s">
        <v>43</v>
      </c>
      <c r="H1273" s="137" t="s">
        <v>13</v>
      </c>
      <c r="I1273" s="137" t="s">
        <v>170</v>
      </c>
      <c r="J1273" s="137" t="s">
        <v>296</v>
      </c>
      <c r="K1273" s="137" t="s">
        <v>297</v>
      </c>
      <c r="L1273" s="137"/>
      <c r="M1273" s="137"/>
      <c r="N1273" s="137"/>
    </row>
    <row r="1274" spans="2:14" ht="30" hidden="1" x14ac:dyDescent="0.25">
      <c r="B1274" s="137" t="s">
        <v>2773</v>
      </c>
      <c r="C1274" s="137" t="s">
        <v>2774</v>
      </c>
      <c r="D1274" s="137">
        <v>1985</v>
      </c>
      <c r="E1274" s="137" t="s">
        <v>12</v>
      </c>
      <c r="F1274" s="137" t="s">
        <v>30</v>
      </c>
      <c r="G1274" s="137" t="s">
        <v>43</v>
      </c>
      <c r="H1274" s="137" t="s">
        <v>18</v>
      </c>
      <c r="I1274" s="137" t="s">
        <v>24</v>
      </c>
      <c r="J1274" s="137" t="s">
        <v>296</v>
      </c>
      <c r="K1274" s="137" t="s">
        <v>297</v>
      </c>
      <c r="L1274" s="137"/>
      <c r="M1274" s="137"/>
      <c r="N1274" s="137"/>
    </row>
    <row r="1275" spans="2:14" ht="30" hidden="1" x14ac:dyDescent="0.25">
      <c r="B1275" s="137" t="s">
        <v>2775</v>
      </c>
      <c r="C1275" s="137" t="s">
        <v>2776</v>
      </c>
      <c r="D1275" s="137">
        <v>1986</v>
      </c>
      <c r="E1275" s="137" t="s">
        <v>12</v>
      </c>
      <c r="F1275" s="137" t="s">
        <v>30</v>
      </c>
      <c r="G1275" s="137" t="s">
        <v>43</v>
      </c>
      <c r="H1275" s="137" t="s">
        <v>13</v>
      </c>
      <c r="I1275" s="137" t="s">
        <v>22</v>
      </c>
      <c r="J1275" s="137" t="s">
        <v>296</v>
      </c>
      <c r="K1275" s="137" t="s">
        <v>297</v>
      </c>
      <c r="L1275" s="137"/>
      <c r="M1275" s="137"/>
      <c r="N1275" s="137"/>
    </row>
    <row r="1276" spans="2:14" ht="45" hidden="1" x14ac:dyDescent="0.25">
      <c r="B1276" s="137" t="s">
        <v>2777</v>
      </c>
      <c r="C1276" s="137" t="s">
        <v>2778</v>
      </c>
      <c r="D1276" s="137">
        <v>1990</v>
      </c>
      <c r="E1276" s="137" t="s">
        <v>12</v>
      </c>
      <c r="F1276" s="137" t="s">
        <v>111</v>
      </c>
      <c r="G1276" s="137" t="s">
        <v>43</v>
      </c>
      <c r="H1276" s="137" t="s">
        <v>11</v>
      </c>
      <c r="I1276" s="137" t="s">
        <v>16</v>
      </c>
      <c r="J1276" s="137" t="s">
        <v>291</v>
      </c>
      <c r="K1276" s="137" t="s">
        <v>292</v>
      </c>
      <c r="L1276" s="137"/>
      <c r="M1276" s="137"/>
      <c r="N1276" s="137"/>
    </row>
    <row r="1277" spans="2:14" ht="30" hidden="1" x14ac:dyDescent="0.25">
      <c r="B1277" s="137" t="s">
        <v>2779</v>
      </c>
      <c r="C1277" s="137" t="s">
        <v>2780</v>
      </c>
      <c r="D1277" s="137">
        <v>1989</v>
      </c>
      <c r="E1277" s="137" t="s">
        <v>12</v>
      </c>
      <c r="F1277" s="137" t="s">
        <v>30</v>
      </c>
      <c r="G1277" s="137" t="s">
        <v>43</v>
      </c>
      <c r="H1277" s="137" t="s">
        <v>11</v>
      </c>
      <c r="I1277" s="137" t="s">
        <v>34</v>
      </c>
      <c r="J1277" s="137" t="s">
        <v>296</v>
      </c>
      <c r="K1277" s="137" t="s">
        <v>297</v>
      </c>
      <c r="L1277" s="137"/>
      <c r="M1277" s="137"/>
      <c r="N1277" s="137"/>
    </row>
    <row r="1278" spans="2:14" ht="30" hidden="1" x14ac:dyDescent="0.25">
      <c r="B1278" s="137" t="s">
        <v>2781</v>
      </c>
      <c r="C1278" s="137" t="s">
        <v>2782</v>
      </c>
      <c r="D1278" s="137">
        <v>1985</v>
      </c>
      <c r="E1278" s="137" t="s">
        <v>12</v>
      </c>
      <c r="F1278" s="137" t="s">
        <v>30</v>
      </c>
      <c r="G1278" s="137" t="s">
        <v>43</v>
      </c>
      <c r="H1278" s="137" t="s">
        <v>11</v>
      </c>
      <c r="I1278" s="137" t="s">
        <v>170</v>
      </c>
      <c r="J1278" s="137" t="s">
        <v>291</v>
      </c>
      <c r="K1278" s="137" t="s">
        <v>292</v>
      </c>
      <c r="L1278" s="137"/>
      <c r="M1278" s="137"/>
      <c r="N1278" s="137"/>
    </row>
    <row r="1279" spans="2:14" ht="30" hidden="1" x14ac:dyDescent="0.25">
      <c r="B1279" s="137" t="s">
        <v>2783</v>
      </c>
      <c r="C1279" s="137" t="s">
        <v>2784</v>
      </c>
      <c r="D1279" s="137">
        <v>1991</v>
      </c>
      <c r="E1279" s="137" t="s">
        <v>12</v>
      </c>
      <c r="F1279" s="137" t="s">
        <v>30</v>
      </c>
      <c r="G1279" s="137" t="s">
        <v>43</v>
      </c>
      <c r="H1279" s="137" t="s">
        <v>11</v>
      </c>
      <c r="I1279" s="137" t="s">
        <v>22</v>
      </c>
      <c r="J1279" s="137" t="s">
        <v>296</v>
      </c>
      <c r="K1279" s="137" t="s">
        <v>297</v>
      </c>
      <c r="L1279" s="137"/>
      <c r="M1279" s="137"/>
      <c r="N1279" s="137"/>
    </row>
    <row r="1280" spans="2:14" ht="30" hidden="1" x14ac:dyDescent="0.25">
      <c r="B1280" s="137" t="s">
        <v>2785</v>
      </c>
      <c r="C1280" s="137" t="s">
        <v>2786</v>
      </c>
      <c r="D1280" s="137">
        <v>1992</v>
      </c>
      <c r="E1280" s="137" t="s">
        <v>12</v>
      </c>
      <c r="F1280" s="137" t="s">
        <v>30</v>
      </c>
      <c r="G1280" s="137" t="s">
        <v>43</v>
      </c>
      <c r="H1280" s="137" t="s">
        <v>13</v>
      </c>
      <c r="I1280" s="137" t="s">
        <v>6395</v>
      </c>
      <c r="J1280" s="137" t="s">
        <v>296</v>
      </c>
      <c r="K1280" s="137" t="s">
        <v>297</v>
      </c>
      <c r="L1280" s="137"/>
      <c r="M1280" s="137"/>
      <c r="N1280" s="137"/>
    </row>
    <row r="1281" spans="2:14" ht="30" hidden="1" x14ac:dyDescent="0.25">
      <c r="B1281" s="137" t="s">
        <v>2787</v>
      </c>
      <c r="C1281" s="137" t="s">
        <v>2788</v>
      </c>
      <c r="D1281" s="137">
        <v>1987</v>
      </c>
      <c r="E1281" s="137" t="s">
        <v>12</v>
      </c>
      <c r="F1281" s="137" t="s">
        <v>30</v>
      </c>
      <c r="G1281" s="137" t="s">
        <v>43</v>
      </c>
      <c r="H1281" s="137" t="s">
        <v>11</v>
      </c>
      <c r="I1281" s="137" t="s">
        <v>22</v>
      </c>
      <c r="J1281" s="137" t="s">
        <v>296</v>
      </c>
      <c r="K1281" s="137" t="s">
        <v>297</v>
      </c>
      <c r="L1281" s="137"/>
      <c r="M1281" s="137"/>
      <c r="N1281" s="137"/>
    </row>
    <row r="1282" spans="2:14" ht="30" hidden="1" x14ac:dyDescent="0.25">
      <c r="B1282" s="137" t="s">
        <v>2789</v>
      </c>
      <c r="C1282" s="137" t="s">
        <v>2790</v>
      </c>
      <c r="D1282" s="137">
        <v>1988</v>
      </c>
      <c r="E1282" s="137" t="s">
        <v>12</v>
      </c>
      <c r="F1282" s="137" t="s">
        <v>30</v>
      </c>
      <c r="G1282" s="137" t="s">
        <v>43</v>
      </c>
      <c r="H1282" s="137" t="s">
        <v>11</v>
      </c>
      <c r="I1282" s="137" t="s">
        <v>170</v>
      </c>
      <c r="J1282" s="137" t="s">
        <v>296</v>
      </c>
      <c r="K1282" s="137" t="s">
        <v>297</v>
      </c>
      <c r="L1282" s="137"/>
      <c r="M1282" s="137"/>
      <c r="N1282" s="137"/>
    </row>
    <row r="1283" spans="2:14" ht="30" hidden="1" x14ac:dyDescent="0.25">
      <c r="B1283" s="137" t="s">
        <v>2791</v>
      </c>
      <c r="C1283" s="137" t="s">
        <v>810</v>
      </c>
      <c r="D1283" s="137">
        <v>1986</v>
      </c>
      <c r="E1283" s="137" t="s">
        <v>12</v>
      </c>
      <c r="F1283" s="137" t="s">
        <v>32</v>
      </c>
      <c r="G1283" s="137" t="s">
        <v>43</v>
      </c>
      <c r="H1283" s="137" t="s">
        <v>11</v>
      </c>
      <c r="I1283" s="137" t="s">
        <v>21</v>
      </c>
      <c r="J1283" s="137" t="s">
        <v>296</v>
      </c>
      <c r="K1283" s="137" t="s">
        <v>297</v>
      </c>
      <c r="L1283" s="137"/>
      <c r="M1283" s="137"/>
      <c r="N1283" s="137"/>
    </row>
    <row r="1284" spans="2:14" ht="30" hidden="1" x14ac:dyDescent="0.25">
      <c r="B1284" s="137" t="s">
        <v>2792</v>
      </c>
      <c r="C1284" s="137" t="s">
        <v>2793</v>
      </c>
      <c r="D1284" s="137">
        <v>1990</v>
      </c>
      <c r="E1284" s="137" t="s">
        <v>12</v>
      </c>
      <c r="F1284" s="137" t="s">
        <v>30</v>
      </c>
      <c r="G1284" s="137" t="s">
        <v>43</v>
      </c>
      <c r="H1284" s="137" t="s">
        <v>11</v>
      </c>
      <c r="I1284" s="137" t="s">
        <v>170</v>
      </c>
      <c r="J1284" s="137" t="s">
        <v>296</v>
      </c>
      <c r="K1284" s="137" t="s">
        <v>297</v>
      </c>
      <c r="L1284" s="137"/>
      <c r="M1284" s="137"/>
      <c r="N1284" s="137"/>
    </row>
    <row r="1285" spans="2:14" ht="30" hidden="1" x14ac:dyDescent="0.25">
      <c r="B1285" s="137" t="s">
        <v>2794</v>
      </c>
      <c r="C1285" s="137" t="s">
        <v>2795</v>
      </c>
      <c r="D1285" s="137">
        <v>1989</v>
      </c>
      <c r="E1285" s="137" t="s">
        <v>12</v>
      </c>
      <c r="F1285" s="137" t="s">
        <v>30</v>
      </c>
      <c r="G1285" s="137" t="s">
        <v>43</v>
      </c>
      <c r="H1285" s="137" t="s">
        <v>18</v>
      </c>
      <c r="I1285" s="137" t="s">
        <v>22</v>
      </c>
      <c r="J1285" s="137" t="s">
        <v>291</v>
      </c>
      <c r="K1285" s="137" t="s">
        <v>292</v>
      </c>
      <c r="L1285" s="137"/>
      <c r="M1285" s="137"/>
      <c r="N1285" s="137"/>
    </row>
    <row r="1286" spans="2:14" ht="30" hidden="1" x14ac:dyDescent="0.25">
      <c r="B1286" s="137" t="s">
        <v>2796</v>
      </c>
      <c r="C1286" s="137" t="s">
        <v>1815</v>
      </c>
      <c r="D1286" s="137">
        <v>1988</v>
      </c>
      <c r="E1286" s="137" t="s">
        <v>12</v>
      </c>
      <c r="F1286" s="137" t="s">
        <v>30</v>
      </c>
      <c r="G1286" s="137" t="s">
        <v>43</v>
      </c>
      <c r="H1286" s="137" t="s">
        <v>11</v>
      </c>
      <c r="I1286" s="137" t="s">
        <v>182</v>
      </c>
      <c r="J1286" s="137" t="s">
        <v>291</v>
      </c>
      <c r="K1286" s="137" t="s">
        <v>292</v>
      </c>
      <c r="L1286" s="137"/>
      <c r="M1286" s="137"/>
      <c r="N1286" s="137"/>
    </row>
    <row r="1287" spans="2:14" ht="30" hidden="1" x14ac:dyDescent="0.25">
      <c r="B1287" s="137" t="s">
        <v>2797</v>
      </c>
      <c r="C1287" s="137" t="s">
        <v>2798</v>
      </c>
      <c r="D1287" s="137">
        <v>1991</v>
      </c>
      <c r="E1287" s="137" t="s">
        <v>12</v>
      </c>
      <c r="F1287" s="137" t="s">
        <v>30</v>
      </c>
      <c r="G1287" s="137" t="s">
        <v>43</v>
      </c>
      <c r="H1287" s="137" t="s">
        <v>13</v>
      </c>
      <c r="I1287" s="137" t="s">
        <v>130</v>
      </c>
      <c r="J1287" s="137" t="s">
        <v>296</v>
      </c>
      <c r="K1287" s="137" t="s">
        <v>297</v>
      </c>
      <c r="L1287" s="137"/>
      <c r="M1287" s="137"/>
      <c r="N1287" s="137"/>
    </row>
    <row r="1288" spans="2:14" ht="30" hidden="1" x14ac:dyDescent="0.25">
      <c r="B1288" s="137" t="s">
        <v>2799</v>
      </c>
      <c r="C1288" s="137" t="s">
        <v>2800</v>
      </c>
      <c r="D1288" s="137">
        <v>1988</v>
      </c>
      <c r="E1288" s="137" t="s">
        <v>12</v>
      </c>
      <c r="F1288" s="137" t="s">
        <v>30</v>
      </c>
      <c r="G1288" s="137" t="s">
        <v>43</v>
      </c>
      <c r="H1288" s="137" t="s">
        <v>11</v>
      </c>
      <c r="I1288" s="137" t="s">
        <v>21</v>
      </c>
      <c r="J1288" s="137" t="s">
        <v>296</v>
      </c>
      <c r="K1288" s="137" t="s">
        <v>297</v>
      </c>
      <c r="L1288" s="137"/>
      <c r="M1288" s="137"/>
      <c r="N1288" s="137"/>
    </row>
    <row r="1289" spans="2:14" ht="30" hidden="1" x14ac:dyDescent="0.25">
      <c r="B1289" s="137" t="s">
        <v>2801</v>
      </c>
      <c r="C1289" s="137" t="s">
        <v>2802</v>
      </c>
      <c r="D1289" s="137">
        <v>1989</v>
      </c>
      <c r="E1289" s="137" t="s">
        <v>12</v>
      </c>
      <c r="F1289" s="137" t="s">
        <v>32</v>
      </c>
      <c r="G1289" s="137" t="s">
        <v>43</v>
      </c>
      <c r="H1289" s="137" t="s">
        <v>11</v>
      </c>
      <c r="I1289" s="137" t="s">
        <v>22</v>
      </c>
      <c r="J1289" s="137" t="s">
        <v>291</v>
      </c>
      <c r="K1289" s="137" t="s">
        <v>292</v>
      </c>
      <c r="L1289" s="137"/>
      <c r="M1289" s="137"/>
      <c r="N1289" s="137"/>
    </row>
    <row r="1290" spans="2:14" ht="30" hidden="1" x14ac:dyDescent="0.25">
      <c r="B1290" s="137" t="s">
        <v>2803</v>
      </c>
      <c r="C1290" s="137" t="s">
        <v>2804</v>
      </c>
      <c r="D1290" s="137">
        <v>1982</v>
      </c>
      <c r="E1290" s="137" t="s">
        <v>12</v>
      </c>
      <c r="F1290" s="137" t="s">
        <v>30</v>
      </c>
      <c r="G1290" s="137" t="s">
        <v>43</v>
      </c>
      <c r="H1290" s="137" t="s">
        <v>11</v>
      </c>
      <c r="I1290" s="137" t="s">
        <v>21</v>
      </c>
      <c r="J1290" s="137" t="s">
        <v>296</v>
      </c>
      <c r="K1290" s="137" t="s">
        <v>297</v>
      </c>
      <c r="L1290" s="137"/>
      <c r="M1290" s="137"/>
      <c r="N1290" s="137"/>
    </row>
    <row r="1291" spans="2:14" ht="30" hidden="1" x14ac:dyDescent="0.25">
      <c r="B1291" s="137" t="s">
        <v>2805</v>
      </c>
      <c r="C1291" s="137" t="s">
        <v>2806</v>
      </c>
      <c r="D1291" s="137">
        <v>1986</v>
      </c>
      <c r="E1291" s="137" t="s">
        <v>12</v>
      </c>
      <c r="F1291" s="137" t="s">
        <v>30</v>
      </c>
      <c r="G1291" s="137" t="s">
        <v>43</v>
      </c>
      <c r="H1291" s="137" t="s">
        <v>11</v>
      </c>
      <c r="I1291" s="137" t="s">
        <v>170</v>
      </c>
      <c r="J1291" s="137" t="s">
        <v>291</v>
      </c>
      <c r="K1291" s="137" t="s">
        <v>292</v>
      </c>
      <c r="L1291" s="137"/>
      <c r="M1291" s="137"/>
      <c r="N1291" s="137"/>
    </row>
    <row r="1292" spans="2:14" ht="30" hidden="1" x14ac:dyDescent="0.25">
      <c r="B1292" s="137" t="s">
        <v>2807</v>
      </c>
      <c r="C1292" s="137" t="s">
        <v>2808</v>
      </c>
      <c r="D1292" s="137">
        <v>1984</v>
      </c>
      <c r="E1292" s="137" t="s">
        <v>12</v>
      </c>
      <c r="F1292" s="137" t="s">
        <v>32</v>
      </c>
      <c r="G1292" s="137" t="s">
        <v>43</v>
      </c>
      <c r="H1292" s="137" t="s">
        <v>29</v>
      </c>
      <c r="I1292" s="137" t="s">
        <v>6390</v>
      </c>
      <c r="J1292" s="137" t="s">
        <v>296</v>
      </c>
      <c r="K1292" s="137" t="s">
        <v>297</v>
      </c>
      <c r="L1292" s="137"/>
      <c r="M1292" s="137"/>
      <c r="N1292" s="137"/>
    </row>
    <row r="1293" spans="2:14" ht="30" hidden="1" x14ac:dyDescent="0.25">
      <c r="B1293" s="137" t="s">
        <v>2809</v>
      </c>
      <c r="C1293" s="137" t="s">
        <v>201</v>
      </c>
      <c r="D1293" s="137">
        <v>1991</v>
      </c>
      <c r="E1293" s="137" t="s">
        <v>12</v>
      </c>
      <c r="F1293" s="137" t="s">
        <v>30</v>
      </c>
      <c r="G1293" s="137" t="s">
        <v>43</v>
      </c>
      <c r="H1293" s="137" t="s">
        <v>11</v>
      </c>
      <c r="I1293" s="137" t="s">
        <v>170</v>
      </c>
      <c r="J1293" s="137" t="s">
        <v>291</v>
      </c>
      <c r="K1293" s="137" t="s">
        <v>292</v>
      </c>
      <c r="L1293" s="137"/>
      <c r="M1293" s="137"/>
      <c r="N1293" s="137"/>
    </row>
    <row r="1294" spans="2:14" ht="30" hidden="1" x14ac:dyDescent="0.25">
      <c r="B1294" s="137" t="s">
        <v>2810</v>
      </c>
      <c r="C1294" s="137" t="s">
        <v>2811</v>
      </c>
      <c r="D1294" s="137">
        <v>1984</v>
      </c>
      <c r="E1294" s="137" t="s">
        <v>12</v>
      </c>
      <c r="F1294" s="137" t="s">
        <v>30</v>
      </c>
      <c r="G1294" s="137" t="s">
        <v>43</v>
      </c>
      <c r="H1294" s="137" t="s">
        <v>13</v>
      </c>
      <c r="I1294" s="137" t="s">
        <v>22</v>
      </c>
      <c r="J1294" s="137" t="s">
        <v>291</v>
      </c>
      <c r="K1294" s="137" t="s">
        <v>292</v>
      </c>
      <c r="L1294" s="137"/>
      <c r="M1294" s="137"/>
      <c r="N1294" s="137"/>
    </row>
    <row r="1295" spans="2:14" ht="30" hidden="1" x14ac:dyDescent="0.25">
      <c r="B1295" s="137" t="s">
        <v>2812</v>
      </c>
      <c r="C1295" s="137" t="s">
        <v>2813</v>
      </c>
      <c r="D1295" s="137">
        <v>1994</v>
      </c>
      <c r="E1295" s="137" t="s">
        <v>12</v>
      </c>
      <c r="F1295" s="137" t="s">
        <v>30</v>
      </c>
      <c r="G1295" s="137" t="s">
        <v>43</v>
      </c>
      <c r="H1295" s="137" t="s">
        <v>18</v>
      </c>
      <c r="I1295" s="137" t="s">
        <v>26</v>
      </c>
      <c r="J1295" s="137" t="s">
        <v>291</v>
      </c>
      <c r="K1295" s="137" t="s">
        <v>292</v>
      </c>
      <c r="L1295" s="137"/>
      <c r="M1295" s="137"/>
      <c r="N1295" s="137"/>
    </row>
    <row r="1296" spans="2:14" ht="30" hidden="1" x14ac:dyDescent="0.25">
      <c r="B1296" s="137" t="s">
        <v>2814</v>
      </c>
      <c r="C1296" s="137" t="s">
        <v>2815</v>
      </c>
      <c r="D1296" s="137">
        <v>1983</v>
      </c>
      <c r="E1296" s="137" t="s">
        <v>12</v>
      </c>
      <c r="F1296" s="137" t="s">
        <v>32</v>
      </c>
      <c r="G1296" s="137" t="s">
        <v>43</v>
      </c>
      <c r="H1296" s="137" t="s">
        <v>13</v>
      </c>
      <c r="I1296" s="137" t="s">
        <v>22</v>
      </c>
      <c r="J1296" s="137" t="s">
        <v>296</v>
      </c>
      <c r="K1296" s="137" t="s">
        <v>297</v>
      </c>
      <c r="L1296" s="137"/>
      <c r="M1296" s="137"/>
      <c r="N1296" s="137"/>
    </row>
    <row r="1297" spans="2:14" ht="30" hidden="1" x14ac:dyDescent="0.25">
      <c r="B1297" s="137" t="s">
        <v>2816</v>
      </c>
      <c r="C1297" s="137" t="s">
        <v>2817</v>
      </c>
      <c r="D1297" s="137">
        <v>1989</v>
      </c>
      <c r="E1297" s="137" t="s">
        <v>12</v>
      </c>
      <c r="F1297" s="137" t="s">
        <v>30</v>
      </c>
      <c r="G1297" s="137" t="s">
        <v>43</v>
      </c>
      <c r="H1297" s="137" t="s">
        <v>13</v>
      </c>
      <c r="I1297" s="137" t="s">
        <v>170</v>
      </c>
      <c r="J1297" s="137" t="s">
        <v>296</v>
      </c>
      <c r="K1297" s="137" t="s">
        <v>297</v>
      </c>
      <c r="L1297" s="137"/>
      <c r="M1297" s="137"/>
      <c r="N1297" s="137"/>
    </row>
    <row r="1298" spans="2:14" ht="30" hidden="1" x14ac:dyDescent="0.25">
      <c r="B1298" s="137" t="s">
        <v>2818</v>
      </c>
      <c r="C1298" s="137" t="s">
        <v>2819</v>
      </c>
      <c r="D1298" s="137">
        <v>1991</v>
      </c>
      <c r="E1298" s="137" t="s">
        <v>12</v>
      </c>
      <c r="F1298" s="137" t="s">
        <v>30</v>
      </c>
      <c r="G1298" s="137" t="s">
        <v>43</v>
      </c>
      <c r="H1298" s="137" t="s">
        <v>18</v>
      </c>
      <c r="I1298" s="137" t="s">
        <v>31</v>
      </c>
      <c r="J1298" s="137" t="s">
        <v>291</v>
      </c>
      <c r="K1298" s="137" t="s">
        <v>292</v>
      </c>
      <c r="L1298" s="137"/>
      <c r="M1298" s="137"/>
      <c r="N1298" s="137"/>
    </row>
    <row r="1299" spans="2:14" ht="30" hidden="1" x14ac:dyDescent="0.25">
      <c r="B1299" s="137" t="s">
        <v>2820</v>
      </c>
      <c r="C1299" s="137" t="s">
        <v>2821</v>
      </c>
      <c r="D1299" s="137">
        <v>1990</v>
      </c>
      <c r="E1299" s="137" t="s">
        <v>12</v>
      </c>
      <c r="F1299" s="137" t="s">
        <v>30</v>
      </c>
      <c r="G1299" s="137" t="s">
        <v>43</v>
      </c>
      <c r="H1299" s="137" t="s">
        <v>18</v>
      </c>
      <c r="I1299" s="137" t="s">
        <v>19</v>
      </c>
      <c r="J1299" s="137" t="s">
        <v>296</v>
      </c>
      <c r="K1299" s="137" t="s">
        <v>297</v>
      </c>
      <c r="L1299" s="137"/>
      <c r="M1299" s="137"/>
      <c r="N1299" s="137"/>
    </row>
    <row r="1300" spans="2:14" ht="30" hidden="1" x14ac:dyDescent="0.25">
      <c r="B1300" s="137" t="s">
        <v>2822</v>
      </c>
      <c r="C1300" s="137" t="s">
        <v>2823</v>
      </c>
      <c r="D1300" s="137">
        <v>1985</v>
      </c>
      <c r="E1300" s="137" t="s">
        <v>12</v>
      </c>
      <c r="F1300" s="137" t="s">
        <v>30</v>
      </c>
      <c r="G1300" s="137" t="s">
        <v>43</v>
      </c>
      <c r="H1300" s="137" t="s">
        <v>11</v>
      </c>
      <c r="I1300" s="137" t="s">
        <v>22</v>
      </c>
      <c r="J1300" s="137" t="s">
        <v>291</v>
      </c>
      <c r="K1300" s="137" t="s">
        <v>292</v>
      </c>
      <c r="L1300" s="137"/>
      <c r="M1300" s="137"/>
      <c r="N1300" s="137"/>
    </row>
    <row r="1301" spans="2:14" ht="30" hidden="1" x14ac:dyDescent="0.25">
      <c r="B1301" s="137" t="s">
        <v>2824</v>
      </c>
      <c r="C1301" s="137" t="s">
        <v>2825</v>
      </c>
      <c r="D1301" s="137">
        <v>1988</v>
      </c>
      <c r="E1301" s="137" t="s">
        <v>12</v>
      </c>
      <c r="F1301" s="137" t="s">
        <v>30</v>
      </c>
      <c r="G1301" s="137" t="s">
        <v>43</v>
      </c>
      <c r="H1301" s="137" t="s">
        <v>18</v>
      </c>
      <c r="I1301" s="137" t="s">
        <v>6396</v>
      </c>
      <c r="J1301" s="137" t="s">
        <v>296</v>
      </c>
      <c r="K1301" s="137" t="s">
        <v>297</v>
      </c>
      <c r="L1301" s="137"/>
      <c r="M1301" s="137"/>
      <c r="N1301" s="137"/>
    </row>
    <row r="1302" spans="2:14" ht="30" hidden="1" x14ac:dyDescent="0.25">
      <c r="B1302" s="137" t="s">
        <v>2826</v>
      </c>
      <c r="C1302" s="137" t="s">
        <v>2827</v>
      </c>
      <c r="D1302" s="137">
        <v>1991</v>
      </c>
      <c r="E1302" s="137" t="s">
        <v>12</v>
      </c>
      <c r="F1302" s="137" t="s">
        <v>32</v>
      </c>
      <c r="G1302" s="137" t="s">
        <v>43</v>
      </c>
      <c r="H1302" s="137" t="s">
        <v>11</v>
      </c>
      <c r="I1302" s="137" t="s">
        <v>21</v>
      </c>
      <c r="J1302" s="137" t="s">
        <v>296</v>
      </c>
      <c r="K1302" s="137" t="s">
        <v>297</v>
      </c>
      <c r="L1302" s="137"/>
      <c r="M1302" s="137"/>
      <c r="N1302" s="137"/>
    </row>
    <row r="1303" spans="2:14" ht="45" hidden="1" x14ac:dyDescent="0.25">
      <c r="B1303" s="137" t="s">
        <v>2828</v>
      </c>
      <c r="C1303" s="137" t="s">
        <v>2829</v>
      </c>
      <c r="D1303" s="137">
        <v>1992</v>
      </c>
      <c r="E1303" s="137" t="s">
        <v>12</v>
      </c>
      <c r="F1303" s="137" t="s">
        <v>30</v>
      </c>
      <c r="G1303" s="137" t="s">
        <v>43</v>
      </c>
      <c r="H1303" s="137" t="s">
        <v>13</v>
      </c>
      <c r="I1303" s="137" t="s">
        <v>79</v>
      </c>
      <c r="J1303" s="137" t="s">
        <v>291</v>
      </c>
      <c r="K1303" s="137" t="s">
        <v>292</v>
      </c>
      <c r="L1303" s="137"/>
      <c r="M1303" s="137"/>
      <c r="N1303" s="137"/>
    </row>
    <row r="1304" spans="2:14" ht="45" hidden="1" x14ac:dyDescent="0.25">
      <c r="B1304" s="137" t="s">
        <v>2830</v>
      </c>
      <c r="C1304" s="137" t="s">
        <v>2831</v>
      </c>
      <c r="D1304" s="137">
        <v>1986</v>
      </c>
      <c r="E1304" s="137" t="s">
        <v>12</v>
      </c>
      <c r="F1304" s="137" t="s">
        <v>488</v>
      </c>
      <c r="G1304" s="137" t="s">
        <v>43</v>
      </c>
      <c r="H1304" s="137" t="s">
        <v>11</v>
      </c>
      <c r="I1304" s="137" t="s">
        <v>170</v>
      </c>
      <c r="J1304" s="137" t="s">
        <v>291</v>
      </c>
      <c r="K1304" s="137" t="s">
        <v>292</v>
      </c>
      <c r="L1304" s="137"/>
      <c r="M1304" s="137"/>
      <c r="N1304" s="137"/>
    </row>
    <row r="1305" spans="2:14" ht="30" hidden="1" x14ac:dyDescent="0.25">
      <c r="B1305" s="137" t="s">
        <v>2832</v>
      </c>
      <c r="C1305" s="137" t="s">
        <v>2833</v>
      </c>
      <c r="D1305" s="137">
        <v>1986</v>
      </c>
      <c r="E1305" s="137" t="s">
        <v>12</v>
      </c>
      <c r="F1305" s="137" t="s">
        <v>30</v>
      </c>
      <c r="G1305" s="137" t="s">
        <v>43</v>
      </c>
      <c r="H1305" s="137" t="s">
        <v>6289</v>
      </c>
      <c r="I1305" s="137" t="s">
        <v>6390</v>
      </c>
      <c r="J1305" s="137" t="s">
        <v>296</v>
      </c>
      <c r="K1305" s="137" t="s">
        <v>297</v>
      </c>
      <c r="L1305" s="137"/>
      <c r="M1305" s="137"/>
      <c r="N1305" s="137"/>
    </row>
    <row r="1306" spans="2:14" ht="45" hidden="1" x14ac:dyDescent="0.25">
      <c r="B1306" s="137" t="s">
        <v>2834</v>
      </c>
      <c r="C1306" s="137" t="s">
        <v>2835</v>
      </c>
      <c r="D1306" s="137">
        <v>1986</v>
      </c>
      <c r="E1306" s="137" t="s">
        <v>12</v>
      </c>
      <c r="F1306" s="137" t="s">
        <v>32</v>
      </c>
      <c r="G1306" s="137" t="s">
        <v>43</v>
      </c>
      <c r="H1306" s="137" t="s">
        <v>13</v>
      </c>
      <c r="I1306" s="137" t="s">
        <v>16</v>
      </c>
      <c r="J1306" s="137" t="s">
        <v>291</v>
      </c>
      <c r="K1306" s="137" t="s">
        <v>292</v>
      </c>
      <c r="L1306" s="137"/>
      <c r="M1306" s="137"/>
      <c r="N1306" s="137"/>
    </row>
    <row r="1307" spans="2:14" ht="30" hidden="1" x14ac:dyDescent="0.25">
      <c r="B1307" s="137" t="s">
        <v>2836</v>
      </c>
      <c r="C1307" s="137" t="s">
        <v>200</v>
      </c>
      <c r="D1307" s="137">
        <v>1990</v>
      </c>
      <c r="E1307" s="137" t="s">
        <v>12</v>
      </c>
      <c r="F1307" s="137" t="s">
        <v>32</v>
      </c>
      <c r="G1307" s="137" t="s">
        <v>43</v>
      </c>
      <c r="H1307" s="137" t="s">
        <v>11</v>
      </c>
      <c r="I1307" s="137" t="s">
        <v>21</v>
      </c>
      <c r="J1307" s="137" t="s">
        <v>291</v>
      </c>
      <c r="K1307" s="137" t="s">
        <v>292</v>
      </c>
      <c r="L1307" s="137"/>
      <c r="M1307" s="137"/>
      <c r="N1307" s="137"/>
    </row>
    <row r="1308" spans="2:14" ht="30" hidden="1" x14ac:dyDescent="0.25">
      <c r="B1308" s="137" t="s">
        <v>2837</v>
      </c>
      <c r="C1308" s="137" t="s">
        <v>2147</v>
      </c>
      <c r="D1308" s="137">
        <v>1989</v>
      </c>
      <c r="E1308" s="137" t="s">
        <v>12</v>
      </c>
      <c r="F1308" s="137" t="s">
        <v>30</v>
      </c>
      <c r="G1308" s="137" t="s">
        <v>43</v>
      </c>
      <c r="H1308" s="137" t="s">
        <v>11</v>
      </c>
      <c r="I1308" s="137" t="s">
        <v>34</v>
      </c>
      <c r="J1308" s="137" t="s">
        <v>296</v>
      </c>
      <c r="K1308" s="137" t="s">
        <v>297</v>
      </c>
      <c r="L1308" s="137"/>
      <c r="M1308" s="137"/>
      <c r="N1308" s="137"/>
    </row>
    <row r="1309" spans="2:14" ht="30" hidden="1" x14ac:dyDescent="0.25">
      <c r="B1309" s="137" t="s">
        <v>2838</v>
      </c>
      <c r="C1309" s="137" t="s">
        <v>2839</v>
      </c>
      <c r="D1309" s="137">
        <v>1993</v>
      </c>
      <c r="E1309" s="137" t="s">
        <v>12</v>
      </c>
      <c r="F1309" s="137" t="s">
        <v>30</v>
      </c>
      <c r="G1309" s="137" t="s">
        <v>43</v>
      </c>
      <c r="H1309" s="137" t="s">
        <v>13</v>
      </c>
      <c r="I1309" s="137" t="s">
        <v>226</v>
      </c>
      <c r="J1309" s="137" t="s">
        <v>291</v>
      </c>
      <c r="K1309" s="137" t="s">
        <v>292</v>
      </c>
      <c r="L1309" s="137"/>
      <c r="M1309" s="137"/>
      <c r="N1309" s="137"/>
    </row>
    <row r="1310" spans="2:14" ht="30" hidden="1" x14ac:dyDescent="0.25">
      <c r="B1310" s="137" t="s">
        <v>2840</v>
      </c>
      <c r="C1310" s="137" t="s">
        <v>2841</v>
      </c>
      <c r="D1310" s="137">
        <v>1979</v>
      </c>
      <c r="E1310" s="137" t="s">
        <v>12</v>
      </c>
      <c r="F1310" s="137" t="s">
        <v>32</v>
      </c>
      <c r="G1310" s="137" t="s">
        <v>43</v>
      </c>
      <c r="H1310" s="137" t="s">
        <v>11</v>
      </c>
      <c r="I1310" s="137" t="s">
        <v>170</v>
      </c>
      <c r="J1310" s="137" t="s">
        <v>296</v>
      </c>
      <c r="K1310" s="137" t="s">
        <v>297</v>
      </c>
      <c r="L1310" s="137"/>
      <c r="M1310" s="137"/>
      <c r="N1310" s="137"/>
    </row>
    <row r="1311" spans="2:14" ht="45" hidden="1" x14ac:dyDescent="0.25">
      <c r="B1311" s="137" t="s">
        <v>2842</v>
      </c>
      <c r="C1311" s="137" t="s">
        <v>2843</v>
      </c>
      <c r="D1311" s="137">
        <v>1991</v>
      </c>
      <c r="E1311" s="137" t="s">
        <v>12</v>
      </c>
      <c r="F1311" s="137" t="s">
        <v>32</v>
      </c>
      <c r="G1311" s="137" t="s">
        <v>43</v>
      </c>
      <c r="H1311" s="137" t="s">
        <v>11</v>
      </c>
      <c r="I1311" s="137" t="s">
        <v>79</v>
      </c>
      <c r="J1311" s="137" t="s">
        <v>291</v>
      </c>
      <c r="K1311" s="137" t="s">
        <v>292</v>
      </c>
      <c r="L1311" s="137"/>
      <c r="M1311" s="137"/>
      <c r="N1311" s="137"/>
    </row>
    <row r="1312" spans="2:14" ht="45" hidden="1" x14ac:dyDescent="0.25">
      <c r="B1312" s="137" t="s">
        <v>2844</v>
      </c>
      <c r="C1312" s="137" t="s">
        <v>2491</v>
      </c>
      <c r="D1312" s="137">
        <v>1990</v>
      </c>
      <c r="E1312" s="137" t="s">
        <v>12</v>
      </c>
      <c r="F1312" s="137" t="s">
        <v>30</v>
      </c>
      <c r="G1312" s="137" t="s">
        <v>43</v>
      </c>
      <c r="H1312" s="137" t="s">
        <v>18</v>
      </c>
      <c r="I1312" s="137" t="s">
        <v>85</v>
      </c>
      <c r="J1312" s="137" t="s">
        <v>291</v>
      </c>
      <c r="K1312" s="137" t="s">
        <v>292</v>
      </c>
      <c r="L1312" s="137"/>
      <c r="M1312" s="137"/>
      <c r="N1312" s="137"/>
    </row>
    <row r="1313" spans="2:14" ht="30" hidden="1" x14ac:dyDescent="0.25">
      <c r="B1313" s="137" t="s">
        <v>2845</v>
      </c>
      <c r="C1313" s="137" t="s">
        <v>2846</v>
      </c>
      <c r="D1313" s="137">
        <v>1997</v>
      </c>
      <c r="E1313" s="137" t="s">
        <v>12</v>
      </c>
      <c r="F1313" s="137" t="s">
        <v>30</v>
      </c>
      <c r="G1313" s="137" t="s">
        <v>43</v>
      </c>
      <c r="H1313" s="137" t="s">
        <v>18</v>
      </c>
      <c r="I1313" s="137" t="s">
        <v>24</v>
      </c>
      <c r="J1313" s="137" t="s">
        <v>6382</v>
      </c>
      <c r="K1313" s="137" t="s">
        <v>6383</v>
      </c>
      <c r="L1313" s="137"/>
      <c r="M1313" s="137"/>
      <c r="N1313" s="137"/>
    </row>
    <row r="1314" spans="2:14" ht="45" hidden="1" x14ac:dyDescent="0.25">
      <c r="B1314" s="137" t="s">
        <v>2847</v>
      </c>
      <c r="C1314" s="137" t="s">
        <v>2848</v>
      </c>
      <c r="D1314" s="137">
        <v>1988</v>
      </c>
      <c r="E1314" s="137" t="s">
        <v>12</v>
      </c>
      <c r="F1314" s="137" t="s">
        <v>1172</v>
      </c>
      <c r="G1314" s="137" t="s">
        <v>43</v>
      </c>
      <c r="H1314" s="137" t="s">
        <v>13</v>
      </c>
      <c r="I1314" s="137" t="s">
        <v>170</v>
      </c>
      <c r="J1314" s="137" t="s">
        <v>296</v>
      </c>
      <c r="K1314" s="137" t="s">
        <v>297</v>
      </c>
      <c r="L1314" s="137"/>
      <c r="M1314" s="137"/>
      <c r="N1314" s="137"/>
    </row>
    <row r="1315" spans="2:14" ht="30" hidden="1" x14ac:dyDescent="0.25">
      <c r="B1315" s="137" t="s">
        <v>2849</v>
      </c>
      <c r="C1315" s="137" t="s">
        <v>2850</v>
      </c>
      <c r="D1315" s="137">
        <v>1991</v>
      </c>
      <c r="E1315" s="137" t="s">
        <v>12</v>
      </c>
      <c r="F1315" s="137" t="s">
        <v>161</v>
      </c>
      <c r="G1315" s="137" t="s">
        <v>43</v>
      </c>
      <c r="H1315" s="137" t="s">
        <v>18</v>
      </c>
      <c r="I1315" s="137" t="s">
        <v>24</v>
      </c>
      <c r="J1315" s="137" t="s">
        <v>291</v>
      </c>
      <c r="K1315" s="137" t="s">
        <v>292</v>
      </c>
      <c r="L1315" s="137"/>
      <c r="M1315" s="137"/>
      <c r="N1315" s="137"/>
    </row>
    <row r="1316" spans="2:14" ht="30" hidden="1" x14ac:dyDescent="0.25">
      <c r="B1316" s="137" t="s">
        <v>2851</v>
      </c>
      <c r="C1316" s="137" t="s">
        <v>2852</v>
      </c>
      <c r="D1316" s="137">
        <v>1992</v>
      </c>
      <c r="E1316" s="137" t="s">
        <v>12</v>
      </c>
      <c r="F1316" s="137" t="s">
        <v>30</v>
      </c>
      <c r="G1316" s="137" t="s">
        <v>43</v>
      </c>
      <c r="H1316" s="137" t="s">
        <v>18</v>
      </c>
      <c r="I1316" s="137" t="s">
        <v>22</v>
      </c>
      <c r="J1316" s="137" t="s">
        <v>6261</v>
      </c>
      <c r="K1316" s="137" t="s">
        <v>6262</v>
      </c>
      <c r="L1316" s="137"/>
      <c r="M1316" s="137"/>
      <c r="N1316" s="137"/>
    </row>
    <row r="1317" spans="2:14" ht="45" hidden="1" x14ac:dyDescent="0.25">
      <c r="B1317" s="137" t="s">
        <v>2853</v>
      </c>
      <c r="C1317" s="137" t="s">
        <v>2854</v>
      </c>
      <c r="D1317" s="137">
        <v>1980</v>
      </c>
      <c r="E1317" s="137" t="s">
        <v>12</v>
      </c>
      <c r="F1317" s="137" t="s">
        <v>1172</v>
      </c>
      <c r="G1317" s="137" t="s">
        <v>43</v>
      </c>
      <c r="H1317" s="137" t="s">
        <v>11</v>
      </c>
      <c r="I1317" s="137" t="s">
        <v>21</v>
      </c>
      <c r="J1317" s="137" t="s">
        <v>296</v>
      </c>
      <c r="K1317" s="137" t="s">
        <v>297</v>
      </c>
      <c r="L1317" s="137"/>
      <c r="M1317" s="137"/>
      <c r="N1317" s="137"/>
    </row>
    <row r="1318" spans="2:14" ht="30" hidden="1" x14ac:dyDescent="0.25">
      <c r="B1318" s="137" t="s">
        <v>2855</v>
      </c>
      <c r="C1318" s="137" t="s">
        <v>2856</v>
      </c>
      <c r="D1318" s="137">
        <v>1966</v>
      </c>
      <c r="E1318" s="137" t="s">
        <v>12</v>
      </c>
      <c r="F1318" s="137" t="s">
        <v>30</v>
      </c>
      <c r="G1318" s="137" t="s">
        <v>43</v>
      </c>
      <c r="H1318" s="137" t="s">
        <v>29</v>
      </c>
      <c r="I1318" s="137" t="s">
        <v>6258</v>
      </c>
      <c r="J1318" s="137" t="s">
        <v>296</v>
      </c>
      <c r="K1318" s="137" t="s">
        <v>297</v>
      </c>
      <c r="L1318" s="137"/>
      <c r="M1318" s="137"/>
      <c r="N1318" s="137"/>
    </row>
    <row r="1319" spans="2:14" ht="30" hidden="1" x14ac:dyDescent="0.25">
      <c r="B1319" s="137" t="s">
        <v>2857</v>
      </c>
      <c r="C1319" s="137" t="s">
        <v>2858</v>
      </c>
      <c r="D1319" s="137">
        <v>1987</v>
      </c>
      <c r="E1319" s="137" t="s">
        <v>12</v>
      </c>
      <c r="F1319" s="137" t="s">
        <v>30</v>
      </c>
      <c r="G1319" s="137" t="s">
        <v>43</v>
      </c>
      <c r="H1319" s="137" t="s">
        <v>11</v>
      </c>
      <c r="I1319" s="137" t="s">
        <v>110</v>
      </c>
      <c r="J1319" s="137" t="s">
        <v>291</v>
      </c>
      <c r="K1319" s="137" t="s">
        <v>292</v>
      </c>
      <c r="L1319" s="137"/>
      <c r="M1319" s="137"/>
      <c r="N1319" s="137"/>
    </row>
    <row r="1320" spans="2:14" ht="45" hidden="1" x14ac:dyDescent="0.25">
      <c r="B1320" s="137" t="s">
        <v>2859</v>
      </c>
      <c r="C1320" s="137" t="s">
        <v>2860</v>
      </c>
      <c r="D1320" s="137">
        <v>1991</v>
      </c>
      <c r="E1320" s="137" t="s">
        <v>12</v>
      </c>
      <c r="F1320" s="137" t="s">
        <v>208</v>
      </c>
      <c r="G1320" s="137" t="s">
        <v>43</v>
      </c>
      <c r="H1320" s="137" t="s">
        <v>11</v>
      </c>
      <c r="I1320" s="137" t="s">
        <v>103</v>
      </c>
      <c r="J1320" s="137" t="s">
        <v>296</v>
      </c>
      <c r="K1320" s="137" t="s">
        <v>297</v>
      </c>
      <c r="L1320" s="137"/>
      <c r="M1320" s="137"/>
      <c r="N1320" s="137"/>
    </row>
    <row r="1321" spans="2:14" ht="30" hidden="1" x14ac:dyDescent="0.25">
      <c r="B1321" s="137" t="s">
        <v>2861</v>
      </c>
      <c r="C1321" s="137" t="s">
        <v>2862</v>
      </c>
      <c r="D1321" s="137">
        <v>1986</v>
      </c>
      <c r="E1321" s="137" t="s">
        <v>12</v>
      </c>
      <c r="F1321" s="137" t="s">
        <v>30</v>
      </c>
      <c r="G1321" s="137" t="s">
        <v>43</v>
      </c>
      <c r="H1321" s="137" t="s">
        <v>13</v>
      </c>
      <c r="I1321" s="137" t="s">
        <v>170</v>
      </c>
      <c r="J1321" s="137" t="s">
        <v>296</v>
      </c>
      <c r="K1321" s="137" t="s">
        <v>297</v>
      </c>
      <c r="L1321" s="137"/>
      <c r="M1321" s="137"/>
      <c r="N1321" s="137"/>
    </row>
    <row r="1322" spans="2:14" ht="30" hidden="1" x14ac:dyDescent="0.25">
      <c r="B1322" s="137" t="s">
        <v>2863</v>
      </c>
      <c r="C1322" s="137" t="s">
        <v>1037</v>
      </c>
      <c r="D1322" s="137">
        <v>1984</v>
      </c>
      <c r="E1322" s="137" t="s">
        <v>12</v>
      </c>
      <c r="F1322" s="137" t="s">
        <v>30</v>
      </c>
      <c r="G1322" s="137" t="s">
        <v>43</v>
      </c>
      <c r="H1322" s="137" t="s">
        <v>6289</v>
      </c>
      <c r="I1322" s="137" t="s">
        <v>6323</v>
      </c>
      <c r="J1322" s="137" t="s">
        <v>296</v>
      </c>
      <c r="K1322" s="137" t="s">
        <v>297</v>
      </c>
      <c r="L1322" s="137"/>
      <c r="M1322" s="137"/>
      <c r="N1322" s="137"/>
    </row>
    <row r="1323" spans="2:14" ht="30" hidden="1" x14ac:dyDescent="0.25">
      <c r="B1323" s="137" t="s">
        <v>2864</v>
      </c>
      <c r="C1323" s="137" t="s">
        <v>1254</v>
      </c>
      <c r="D1323" s="137">
        <v>1993</v>
      </c>
      <c r="E1323" s="137" t="s">
        <v>12</v>
      </c>
      <c r="F1323" s="137" t="s">
        <v>32</v>
      </c>
      <c r="G1323" s="137" t="s">
        <v>43</v>
      </c>
      <c r="H1323" s="137" t="s">
        <v>13</v>
      </c>
      <c r="I1323" s="137" t="s">
        <v>6247</v>
      </c>
      <c r="J1323" s="137" t="s">
        <v>296</v>
      </c>
      <c r="K1323" s="137" t="s">
        <v>297</v>
      </c>
      <c r="L1323" s="137"/>
      <c r="M1323" s="137"/>
      <c r="N1323" s="137"/>
    </row>
    <row r="1324" spans="2:14" ht="30" hidden="1" x14ac:dyDescent="0.25">
      <c r="B1324" s="137" t="s">
        <v>2865</v>
      </c>
      <c r="C1324" s="137" t="s">
        <v>1184</v>
      </c>
      <c r="D1324" s="137">
        <v>1993</v>
      </c>
      <c r="E1324" s="137" t="s">
        <v>12</v>
      </c>
      <c r="F1324" s="137" t="s">
        <v>30</v>
      </c>
      <c r="G1324" s="137" t="s">
        <v>43</v>
      </c>
      <c r="H1324" s="137" t="s">
        <v>13</v>
      </c>
      <c r="I1324" s="137" t="s">
        <v>128</v>
      </c>
      <c r="J1324" s="137" t="s">
        <v>296</v>
      </c>
      <c r="K1324" s="137" t="s">
        <v>297</v>
      </c>
      <c r="L1324" s="137"/>
      <c r="M1324" s="137"/>
      <c r="N1324" s="137"/>
    </row>
    <row r="1325" spans="2:14" ht="45" hidden="1" x14ac:dyDescent="0.25">
      <c r="B1325" s="137" t="s">
        <v>2866</v>
      </c>
      <c r="C1325" s="137" t="s">
        <v>2867</v>
      </c>
      <c r="D1325" s="137">
        <v>1991</v>
      </c>
      <c r="E1325" s="137" t="s">
        <v>12</v>
      </c>
      <c r="F1325" s="137" t="s">
        <v>126</v>
      </c>
      <c r="G1325" s="137" t="s">
        <v>43</v>
      </c>
      <c r="H1325" s="137" t="s">
        <v>11</v>
      </c>
      <c r="I1325" s="137" t="s">
        <v>122</v>
      </c>
      <c r="J1325" s="137" t="s">
        <v>6397</v>
      </c>
      <c r="K1325" s="137" t="s">
        <v>6398</v>
      </c>
      <c r="L1325" s="137"/>
      <c r="M1325" s="137"/>
      <c r="N1325" s="137"/>
    </row>
    <row r="1326" spans="2:14" ht="60" hidden="1" x14ac:dyDescent="0.25">
      <c r="B1326" s="137" t="s">
        <v>2868</v>
      </c>
      <c r="C1326" s="137" t="s">
        <v>2869</v>
      </c>
      <c r="D1326" s="137">
        <v>1991</v>
      </c>
      <c r="E1326" s="137" t="s">
        <v>12</v>
      </c>
      <c r="F1326" s="137" t="s">
        <v>2649</v>
      </c>
      <c r="G1326" s="137" t="s">
        <v>43</v>
      </c>
      <c r="H1326" s="137" t="s">
        <v>11</v>
      </c>
      <c r="I1326" s="137" t="s">
        <v>6399</v>
      </c>
      <c r="J1326" s="137" t="s">
        <v>296</v>
      </c>
      <c r="K1326" s="137" t="s">
        <v>297</v>
      </c>
      <c r="L1326" s="137"/>
      <c r="M1326" s="137"/>
      <c r="N1326" s="137"/>
    </row>
    <row r="1327" spans="2:14" ht="30" hidden="1" x14ac:dyDescent="0.25">
      <c r="B1327" s="137" t="s">
        <v>2870</v>
      </c>
      <c r="C1327" s="137" t="s">
        <v>2871</v>
      </c>
      <c r="D1327" s="137">
        <v>1987</v>
      </c>
      <c r="E1327" s="137" t="s">
        <v>12</v>
      </c>
      <c r="F1327" s="137" t="s">
        <v>32</v>
      </c>
      <c r="G1327" s="137" t="s">
        <v>43</v>
      </c>
      <c r="H1327" s="137" t="s">
        <v>13</v>
      </c>
      <c r="I1327" s="137" t="s">
        <v>6387</v>
      </c>
      <c r="J1327" s="137" t="s">
        <v>291</v>
      </c>
      <c r="K1327" s="137" t="s">
        <v>292</v>
      </c>
      <c r="L1327" s="137"/>
      <c r="M1327" s="137"/>
      <c r="N1327" s="137"/>
    </row>
    <row r="1328" spans="2:14" ht="60" hidden="1" x14ac:dyDescent="0.25">
      <c r="B1328" s="137" t="s">
        <v>2872</v>
      </c>
      <c r="C1328" s="137" t="s">
        <v>2873</v>
      </c>
      <c r="D1328" s="137">
        <v>1983</v>
      </c>
      <c r="E1328" s="137" t="s">
        <v>12</v>
      </c>
      <c r="F1328" s="137" t="s">
        <v>2649</v>
      </c>
      <c r="G1328" s="137" t="s">
        <v>43</v>
      </c>
      <c r="H1328" s="137" t="s">
        <v>80</v>
      </c>
      <c r="I1328" s="137" t="s">
        <v>77</v>
      </c>
      <c r="J1328" s="137" t="s">
        <v>296</v>
      </c>
      <c r="K1328" s="137" t="s">
        <v>297</v>
      </c>
      <c r="L1328" s="137"/>
      <c r="M1328" s="137"/>
      <c r="N1328" s="137"/>
    </row>
    <row r="1329" spans="2:14" ht="30" hidden="1" x14ac:dyDescent="0.25">
      <c r="B1329" s="137" t="s">
        <v>2874</v>
      </c>
      <c r="C1329" s="137" t="s">
        <v>2875</v>
      </c>
      <c r="D1329" s="137">
        <v>1996</v>
      </c>
      <c r="E1329" s="137" t="s">
        <v>12</v>
      </c>
      <c r="F1329" s="137" t="s">
        <v>30</v>
      </c>
      <c r="G1329" s="137" t="s">
        <v>43</v>
      </c>
      <c r="H1329" s="137" t="s">
        <v>18</v>
      </c>
      <c r="I1329" s="137" t="s">
        <v>170</v>
      </c>
      <c r="J1329" s="137" t="s">
        <v>296</v>
      </c>
      <c r="K1329" s="137" t="s">
        <v>297</v>
      </c>
      <c r="L1329" s="137"/>
      <c r="M1329" s="137"/>
      <c r="N1329" s="137"/>
    </row>
    <row r="1330" spans="2:14" ht="30" hidden="1" x14ac:dyDescent="0.25">
      <c r="B1330" s="137" t="s">
        <v>2876</v>
      </c>
      <c r="C1330" s="137" t="s">
        <v>2877</v>
      </c>
      <c r="D1330" s="137">
        <v>1989</v>
      </c>
      <c r="E1330" s="137" t="s">
        <v>12</v>
      </c>
      <c r="F1330" s="137" t="s">
        <v>30</v>
      </c>
      <c r="G1330" s="137" t="s">
        <v>43</v>
      </c>
      <c r="H1330" s="137" t="s">
        <v>18</v>
      </c>
      <c r="I1330" s="137" t="s">
        <v>6400</v>
      </c>
      <c r="J1330" s="137" t="s">
        <v>296</v>
      </c>
      <c r="K1330" s="137" t="s">
        <v>297</v>
      </c>
      <c r="L1330" s="137"/>
      <c r="M1330" s="137"/>
      <c r="N1330" s="137"/>
    </row>
    <row r="1331" spans="2:14" ht="45" hidden="1" x14ac:dyDescent="0.25">
      <c r="B1331" s="137" t="s">
        <v>2878</v>
      </c>
      <c r="C1331" s="137" t="s">
        <v>2879</v>
      </c>
      <c r="D1331" s="137">
        <v>1991</v>
      </c>
      <c r="E1331" s="137" t="s">
        <v>12</v>
      </c>
      <c r="F1331" s="137" t="s">
        <v>30</v>
      </c>
      <c r="G1331" s="137" t="s">
        <v>43</v>
      </c>
      <c r="H1331" s="137" t="s">
        <v>11</v>
      </c>
      <c r="I1331" s="137" t="s">
        <v>79</v>
      </c>
      <c r="J1331" s="137" t="s">
        <v>296</v>
      </c>
      <c r="K1331" s="137" t="s">
        <v>297</v>
      </c>
      <c r="L1331" s="137"/>
      <c r="M1331" s="137"/>
      <c r="N1331" s="137"/>
    </row>
    <row r="1332" spans="2:14" ht="30" hidden="1" x14ac:dyDescent="0.25">
      <c r="B1332" s="137" t="s">
        <v>2880</v>
      </c>
      <c r="C1332" s="137" t="s">
        <v>2881</v>
      </c>
      <c r="D1332" s="137">
        <v>1993</v>
      </c>
      <c r="E1332" s="137" t="s">
        <v>12</v>
      </c>
      <c r="F1332" s="137" t="s">
        <v>30</v>
      </c>
      <c r="G1332" s="137" t="s">
        <v>43</v>
      </c>
      <c r="H1332" s="137" t="s">
        <v>13</v>
      </c>
      <c r="I1332" s="137" t="s">
        <v>6290</v>
      </c>
      <c r="J1332" s="137" t="s">
        <v>296</v>
      </c>
      <c r="K1332" s="137" t="s">
        <v>297</v>
      </c>
      <c r="L1332" s="137"/>
      <c r="M1332" s="137"/>
      <c r="N1332" s="137"/>
    </row>
    <row r="1333" spans="2:14" ht="30" hidden="1" x14ac:dyDescent="0.25">
      <c r="B1333" s="137" t="s">
        <v>2882</v>
      </c>
      <c r="C1333" s="137" t="s">
        <v>2883</v>
      </c>
      <c r="D1333" s="137">
        <v>1986</v>
      </c>
      <c r="E1333" s="137" t="s">
        <v>12</v>
      </c>
      <c r="F1333" s="137" t="s">
        <v>30</v>
      </c>
      <c r="G1333" s="137" t="s">
        <v>43</v>
      </c>
      <c r="H1333" s="137" t="s">
        <v>13</v>
      </c>
      <c r="I1333" s="137" t="s">
        <v>22</v>
      </c>
      <c r="J1333" s="137" t="s">
        <v>291</v>
      </c>
      <c r="K1333" s="137" t="s">
        <v>292</v>
      </c>
      <c r="L1333" s="137"/>
      <c r="M1333" s="137"/>
      <c r="N1333" s="137"/>
    </row>
    <row r="1334" spans="2:14" ht="45" hidden="1" x14ac:dyDescent="0.25">
      <c r="B1334" s="137" t="s">
        <v>2884</v>
      </c>
      <c r="C1334" s="137" t="s">
        <v>2885</v>
      </c>
      <c r="D1334" s="137">
        <v>1991</v>
      </c>
      <c r="E1334" s="137" t="s">
        <v>12</v>
      </c>
      <c r="F1334" s="137" t="s">
        <v>30</v>
      </c>
      <c r="G1334" s="137" t="s">
        <v>43</v>
      </c>
      <c r="H1334" s="137" t="s">
        <v>13</v>
      </c>
      <c r="I1334" s="137" t="s">
        <v>16</v>
      </c>
      <c r="J1334" s="137" t="s">
        <v>291</v>
      </c>
      <c r="K1334" s="137" t="s">
        <v>292</v>
      </c>
      <c r="L1334" s="137"/>
      <c r="M1334" s="137"/>
      <c r="N1334" s="137"/>
    </row>
    <row r="1335" spans="2:14" ht="30" hidden="1" x14ac:dyDescent="0.25">
      <c r="B1335" s="137" t="s">
        <v>2886</v>
      </c>
      <c r="C1335" s="137" t="s">
        <v>2887</v>
      </c>
      <c r="D1335" s="137">
        <v>1987</v>
      </c>
      <c r="E1335" s="137" t="s">
        <v>12</v>
      </c>
      <c r="F1335" s="137" t="s">
        <v>32</v>
      </c>
      <c r="G1335" s="137" t="s">
        <v>43</v>
      </c>
      <c r="H1335" s="137" t="s">
        <v>13</v>
      </c>
      <c r="I1335" s="137" t="s">
        <v>22</v>
      </c>
      <c r="J1335" s="137" t="s">
        <v>291</v>
      </c>
      <c r="K1335" s="137" t="s">
        <v>292</v>
      </c>
      <c r="L1335" s="137"/>
      <c r="M1335" s="137"/>
      <c r="N1335" s="137"/>
    </row>
    <row r="1336" spans="2:14" ht="30" hidden="1" x14ac:dyDescent="0.25">
      <c r="B1336" s="137" t="s">
        <v>2888</v>
      </c>
      <c r="C1336" s="137" t="s">
        <v>2889</v>
      </c>
      <c r="D1336" s="137">
        <v>1988</v>
      </c>
      <c r="E1336" s="137" t="s">
        <v>12</v>
      </c>
      <c r="F1336" s="137" t="s">
        <v>30</v>
      </c>
      <c r="G1336" s="137" t="s">
        <v>43</v>
      </c>
      <c r="H1336" s="137" t="s">
        <v>13</v>
      </c>
      <c r="I1336" s="137" t="s">
        <v>170</v>
      </c>
      <c r="J1336" s="137" t="s">
        <v>296</v>
      </c>
      <c r="K1336" s="137" t="s">
        <v>297</v>
      </c>
      <c r="L1336" s="137"/>
      <c r="M1336" s="137"/>
      <c r="N1336" s="137"/>
    </row>
    <row r="1337" spans="2:14" ht="45" hidden="1" x14ac:dyDescent="0.25">
      <c r="B1337" s="137" t="s">
        <v>2890</v>
      </c>
      <c r="C1337" s="137" t="s">
        <v>2891</v>
      </c>
      <c r="D1337" s="137">
        <v>1983</v>
      </c>
      <c r="E1337" s="137" t="s">
        <v>12</v>
      </c>
      <c r="F1337" s="137" t="s">
        <v>30</v>
      </c>
      <c r="G1337" s="137" t="s">
        <v>43</v>
      </c>
      <c r="H1337" s="137" t="s">
        <v>80</v>
      </c>
      <c r="I1337" s="137" t="s">
        <v>6401</v>
      </c>
      <c r="J1337" s="137" t="s">
        <v>296</v>
      </c>
      <c r="K1337" s="137" t="s">
        <v>297</v>
      </c>
      <c r="L1337" s="137"/>
      <c r="M1337" s="137"/>
      <c r="N1337" s="137"/>
    </row>
    <row r="1338" spans="2:14" ht="30" hidden="1" x14ac:dyDescent="0.25">
      <c r="B1338" s="137" t="s">
        <v>2892</v>
      </c>
      <c r="C1338" s="137" t="s">
        <v>2893</v>
      </c>
      <c r="D1338" s="137">
        <v>1979</v>
      </c>
      <c r="E1338" s="137" t="s">
        <v>12</v>
      </c>
      <c r="F1338" s="137" t="s">
        <v>30</v>
      </c>
      <c r="G1338" s="137" t="s">
        <v>43</v>
      </c>
      <c r="H1338" s="137" t="s">
        <v>18</v>
      </c>
      <c r="I1338" s="137" t="s">
        <v>26</v>
      </c>
      <c r="J1338" s="137" t="s">
        <v>296</v>
      </c>
      <c r="K1338" s="137" t="s">
        <v>297</v>
      </c>
      <c r="L1338" s="137"/>
      <c r="M1338" s="137"/>
      <c r="N1338" s="137"/>
    </row>
    <row r="1339" spans="2:14" ht="30" hidden="1" x14ac:dyDescent="0.25">
      <c r="B1339" s="137" t="s">
        <v>2894</v>
      </c>
      <c r="C1339" s="137" t="s">
        <v>2895</v>
      </c>
      <c r="D1339" s="137">
        <v>1990</v>
      </c>
      <c r="E1339" s="137" t="s">
        <v>12</v>
      </c>
      <c r="F1339" s="137" t="s">
        <v>30</v>
      </c>
      <c r="G1339" s="137" t="s">
        <v>43</v>
      </c>
      <c r="H1339" s="137" t="s">
        <v>13</v>
      </c>
      <c r="I1339" s="137" t="s">
        <v>86</v>
      </c>
      <c r="J1339" s="137" t="s">
        <v>296</v>
      </c>
      <c r="K1339" s="137" t="s">
        <v>297</v>
      </c>
      <c r="L1339" s="137"/>
      <c r="M1339" s="137"/>
      <c r="N1339" s="137"/>
    </row>
    <row r="1340" spans="2:14" ht="30" hidden="1" x14ac:dyDescent="0.25">
      <c r="B1340" s="137" t="s">
        <v>2896</v>
      </c>
      <c r="C1340" s="137" t="s">
        <v>2897</v>
      </c>
      <c r="D1340" s="137">
        <v>1992</v>
      </c>
      <c r="E1340" s="137" t="s">
        <v>12</v>
      </c>
      <c r="F1340" s="137" t="s">
        <v>30</v>
      </c>
      <c r="G1340" s="137" t="s">
        <v>43</v>
      </c>
      <c r="H1340" s="137" t="s">
        <v>13</v>
      </c>
      <c r="I1340" s="137" t="s">
        <v>170</v>
      </c>
      <c r="J1340" s="137" t="s">
        <v>296</v>
      </c>
      <c r="K1340" s="137" t="s">
        <v>297</v>
      </c>
      <c r="L1340" s="137"/>
      <c r="M1340" s="137"/>
      <c r="N1340" s="137"/>
    </row>
    <row r="1341" spans="2:14" ht="30" hidden="1" x14ac:dyDescent="0.25">
      <c r="B1341" s="137" t="s">
        <v>2898</v>
      </c>
      <c r="C1341" s="137" t="s">
        <v>2899</v>
      </c>
      <c r="D1341" s="137">
        <v>1991</v>
      </c>
      <c r="E1341" s="137" t="s">
        <v>12</v>
      </c>
      <c r="F1341" s="137" t="s">
        <v>32</v>
      </c>
      <c r="G1341" s="137" t="s">
        <v>43</v>
      </c>
      <c r="H1341" s="137" t="s">
        <v>18</v>
      </c>
      <c r="I1341" s="137" t="s">
        <v>33</v>
      </c>
      <c r="J1341" s="137" t="s">
        <v>291</v>
      </c>
      <c r="K1341" s="137" t="s">
        <v>292</v>
      </c>
      <c r="L1341" s="137"/>
      <c r="M1341" s="137"/>
      <c r="N1341" s="137"/>
    </row>
    <row r="1342" spans="2:14" ht="30" hidden="1" x14ac:dyDescent="0.25">
      <c r="B1342" s="137" t="s">
        <v>2900</v>
      </c>
      <c r="C1342" s="137" t="s">
        <v>2901</v>
      </c>
      <c r="D1342" s="137">
        <v>1989</v>
      </c>
      <c r="E1342" s="137" t="s">
        <v>12</v>
      </c>
      <c r="F1342" s="137" t="s">
        <v>32</v>
      </c>
      <c r="G1342" s="137" t="s">
        <v>43</v>
      </c>
      <c r="H1342" s="137" t="s">
        <v>11</v>
      </c>
      <c r="I1342" s="137" t="s">
        <v>170</v>
      </c>
      <c r="J1342" s="137" t="s">
        <v>296</v>
      </c>
      <c r="K1342" s="137" t="s">
        <v>297</v>
      </c>
      <c r="L1342" s="137"/>
      <c r="M1342" s="137"/>
      <c r="N1342" s="137"/>
    </row>
    <row r="1343" spans="2:14" ht="45" hidden="1" x14ac:dyDescent="0.25">
      <c r="B1343" s="137" t="s">
        <v>2902</v>
      </c>
      <c r="C1343" s="137" t="s">
        <v>2903</v>
      </c>
      <c r="D1343" s="137">
        <v>1995</v>
      </c>
      <c r="E1343" s="137" t="s">
        <v>12</v>
      </c>
      <c r="F1343" s="137" t="s">
        <v>30</v>
      </c>
      <c r="G1343" s="137" t="s">
        <v>43</v>
      </c>
      <c r="H1343" s="137" t="s">
        <v>13</v>
      </c>
      <c r="I1343" s="137" t="s">
        <v>16</v>
      </c>
      <c r="J1343" s="137" t="s">
        <v>6261</v>
      </c>
      <c r="K1343" s="137" t="s">
        <v>6262</v>
      </c>
      <c r="L1343" s="137"/>
      <c r="M1343" s="137"/>
      <c r="N1343" s="137"/>
    </row>
    <row r="1344" spans="2:14" ht="30" hidden="1" x14ac:dyDescent="0.25">
      <c r="B1344" s="137" t="s">
        <v>2904</v>
      </c>
      <c r="C1344" s="137" t="s">
        <v>2905</v>
      </c>
      <c r="D1344" s="137">
        <v>1991</v>
      </c>
      <c r="E1344" s="137" t="s">
        <v>12</v>
      </c>
      <c r="F1344" s="137" t="s">
        <v>30</v>
      </c>
      <c r="G1344" s="137" t="s">
        <v>43</v>
      </c>
      <c r="H1344" s="137" t="s">
        <v>18</v>
      </c>
      <c r="I1344" s="137" t="s">
        <v>170</v>
      </c>
      <c r="J1344" s="137" t="s">
        <v>6388</v>
      </c>
      <c r="K1344" s="137" t="s">
        <v>6389</v>
      </c>
      <c r="L1344" s="137"/>
      <c r="M1344" s="137"/>
      <c r="N1344" s="137"/>
    </row>
    <row r="1345" spans="2:14" ht="45" hidden="1" x14ac:dyDescent="0.25">
      <c r="B1345" s="137" t="s">
        <v>2906</v>
      </c>
      <c r="C1345" s="137" t="s">
        <v>2907</v>
      </c>
      <c r="D1345" s="137">
        <v>1985</v>
      </c>
      <c r="E1345" s="137" t="s">
        <v>12</v>
      </c>
      <c r="F1345" s="137" t="s">
        <v>488</v>
      </c>
      <c r="G1345" s="137" t="s">
        <v>43</v>
      </c>
      <c r="H1345" s="137" t="s">
        <v>13</v>
      </c>
      <c r="I1345" s="137" t="s">
        <v>170</v>
      </c>
      <c r="J1345" s="137" t="s">
        <v>291</v>
      </c>
      <c r="K1345" s="137" t="s">
        <v>292</v>
      </c>
      <c r="L1345" s="137"/>
      <c r="M1345" s="137"/>
      <c r="N1345" s="137"/>
    </row>
    <row r="1346" spans="2:14" ht="45" hidden="1" x14ac:dyDescent="0.25">
      <c r="B1346" s="137" t="s">
        <v>2908</v>
      </c>
      <c r="C1346" s="137" t="s">
        <v>2909</v>
      </c>
      <c r="D1346" s="137">
        <v>1990</v>
      </c>
      <c r="E1346" s="137" t="s">
        <v>12</v>
      </c>
      <c r="F1346" s="137" t="s">
        <v>124</v>
      </c>
      <c r="G1346" s="137" t="s">
        <v>43</v>
      </c>
      <c r="H1346" s="137" t="s">
        <v>11</v>
      </c>
      <c r="I1346" s="137" t="s">
        <v>16</v>
      </c>
      <c r="J1346" s="137" t="s">
        <v>296</v>
      </c>
      <c r="K1346" s="137" t="s">
        <v>297</v>
      </c>
      <c r="L1346" s="137"/>
      <c r="M1346" s="137"/>
      <c r="N1346" s="137"/>
    </row>
    <row r="1347" spans="2:14" ht="30" hidden="1" x14ac:dyDescent="0.25">
      <c r="B1347" s="137" t="s">
        <v>2910</v>
      </c>
      <c r="C1347" s="137" t="s">
        <v>2911</v>
      </c>
      <c r="D1347" s="137">
        <v>1984</v>
      </c>
      <c r="E1347" s="137" t="s">
        <v>12</v>
      </c>
      <c r="F1347" s="137" t="s">
        <v>30</v>
      </c>
      <c r="G1347" s="137" t="s">
        <v>43</v>
      </c>
      <c r="H1347" s="137" t="s">
        <v>11</v>
      </c>
      <c r="I1347" s="137" t="s">
        <v>22</v>
      </c>
      <c r="J1347" s="137" t="s">
        <v>296</v>
      </c>
      <c r="K1347" s="137" t="s">
        <v>297</v>
      </c>
      <c r="L1347" s="137"/>
      <c r="M1347" s="137"/>
      <c r="N1347" s="137"/>
    </row>
    <row r="1348" spans="2:14" ht="45" hidden="1" x14ac:dyDescent="0.25">
      <c r="B1348" s="137" t="s">
        <v>2912</v>
      </c>
      <c r="C1348" s="137" t="s">
        <v>2913</v>
      </c>
      <c r="D1348" s="137">
        <v>1991</v>
      </c>
      <c r="E1348" s="137" t="s">
        <v>12</v>
      </c>
      <c r="F1348" s="137" t="s">
        <v>30</v>
      </c>
      <c r="G1348" s="137" t="s">
        <v>43</v>
      </c>
      <c r="H1348" s="137" t="s">
        <v>13</v>
      </c>
      <c r="I1348" s="137" t="s">
        <v>79</v>
      </c>
      <c r="J1348" s="137" t="s">
        <v>291</v>
      </c>
      <c r="K1348" s="137" t="s">
        <v>292</v>
      </c>
      <c r="L1348" s="137"/>
      <c r="M1348" s="137"/>
      <c r="N1348" s="137"/>
    </row>
    <row r="1349" spans="2:14" ht="30" hidden="1" x14ac:dyDescent="0.25">
      <c r="B1349" s="137" t="s">
        <v>2914</v>
      </c>
      <c r="C1349" s="137" t="s">
        <v>2915</v>
      </c>
      <c r="D1349" s="137">
        <v>1993</v>
      </c>
      <c r="E1349" s="137" t="s">
        <v>12</v>
      </c>
      <c r="F1349" s="137" t="s">
        <v>30</v>
      </c>
      <c r="G1349" s="137" t="s">
        <v>43</v>
      </c>
      <c r="H1349" s="137" t="s">
        <v>13</v>
      </c>
      <c r="I1349" s="137" t="s">
        <v>25</v>
      </c>
      <c r="J1349" s="137" t="s">
        <v>296</v>
      </c>
      <c r="K1349" s="137" t="s">
        <v>297</v>
      </c>
      <c r="L1349" s="137"/>
      <c r="M1349" s="137"/>
      <c r="N1349" s="137"/>
    </row>
    <row r="1350" spans="2:14" ht="30" hidden="1" x14ac:dyDescent="0.25">
      <c r="B1350" s="137" t="s">
        <v>2916</v>
      </c>
      <c r="C1350" s="137" t="s">
        <v>1901</v>
      </c>
      <c r="D1350" s="137">
        <v>1983</v>
      </c>
      <c r="E1350" s="137" t="s">
        <v>12</v>
      </c>
      <c r="F1350" s="137" t="s">
        <v>30</v>
      </c>
      <c r="G1350" s="137" t="s">
        <v>43</v>
      </c>
      <c r="H1350" s="137" t="s">
        <v>18</v>
      </c>
      <c r="I1350" s="137" t="s">
        <v>6257</v>
      </c>
      <c r="J1350" s="137" t="s">
        <v>291</v>
      </c>
      <c r="K1350" s="137" t="s">
        <v>292</v>
      </c>
      <c r="L1350" s="137"/>
      <c r="M1350" s="137"/>
      <c r="N1350" s="137"/>
    </row>
    <row r="1351" spans="2:14" ht="45" hidden="1" x14ac:dyDescent="0.25">
      <c r="B1351" s="137" t="s">
        <v>2917</v>
      </c>
      <c r="C1351" s="137" t="s">
        <v>2918</v>
      </c>
      <c r="D1351" s="137">
        <v>1982</v>
      </c>
      <c r="E1351" s="137" t="s">
        <v>12</v>
      </c>
      <c r="F1351" s="137" t="s">
        <v>30</v>
      </c>
      <c r="G1351" s="137" t="s">
        <v>43</v>
      </c>
      <c r="H1351" s="137" t="s">
        <v>80</v>
      </c>
      <c r="I1351" s="137" t="s">
        <v>6402</v>
      </c>
      <c r="J1351" s="137" t="s">
        <v>296</v>
      </c>
      <c r="K1351" s="137" t="s">
        <v>297</v>
      </c>
      <c r="L1351" s="137"/>
      <c r="M1351" s="137"/>
      <c r="N1351" s="137"/>
    </row>
    <row r="1352" spans="2:14" ht="45" hidden="1" x14ac:dyDescent="0.25">
      <c r="B1352" s="137" t="s">
        <v>2919</v>
      </c>
      <c r="C1352" s="137" t="s">
        <v>2920</v>
      </c>
      <c r="D1352" s="137">
        <v>1980</v>
      </c>
      <c r="E1352" s="137" t="s">
        <v>12</v>
      </c>
      <c r="F1352" s="137" t="s">
        <v>30</v>
      </c>
      <c r="G1352" s="137" t="s">
        <v>6403</v>
      </c>
      <c r="H1352" s="137" t="s">
        <v>11</v>
      </c>
      <c r="I1352" s="137" t="s">
        <v>6404</v>
      </c>
      <c r="J1352" s="137" t="s">
        <v>296</v>
      </c>
      <c r="K1352" s="137" t="s">
        <v>297</v>
      </c>
      <c r="L1352" s="137">
        <v>52</v>
      </c>
      <c r="M1352" s="137" t="s">
        <v>6685</v>
      </c>
      <c r="N1352" s="137"/>
    </row>
    <row r="1353" spans="2:14" ht="135" hidden="1" x14ac:dyDescent="0.25">
      <c r="B1353" s="137" t="s">
        <v>2921</v>
      </c>
      <c r="C1353" s="137" t="s">
        <v>1543</v>
      </c>
      <c r="D1353" s="137">
        <v>1989</v>
      </c>
      <c r="E1353" s="137" t="s">
        <v>12</v>
      </c>
      <c r="F1353" s="137" t="s">
        <v>30</v>
      </c>
      <c r="G1353" s="137" t="s">
        <v>6403</v>
      </c>
      <c r="H1353" s="137" t="s">
        <v>11</v>
      </c>
      <c r="I1353" s="137" t="s">
        <v>36</v>
      </c>
      <c r="J1353" s="137" t="s">
        <v>296</v>
      </c>
      <c r="K1353" s="137" t="s">
        <v>297</v>
      </c>
      <c r="L1353" s="137">
        <v>50</v>
      </c>
      <c r="M1353" s="137" t="s">
        <v>6686</v>
      </c>
      <c r="N1353" s="137"/>
    </row>
    <row r="1354" spans="2:14" ht="45" hidden="1" x14ac:dyDescent="0.25">
      <c r="B1354" s="137" t="s">
        <v>2922</v>
      </c>
      <c r="C1354" s="137" t="s">
        <v>2923</v>
      </c>
      <c r="D1354" s="137">
        <v>1988</v>
      </c>
      <c r="E1354" s="137" t="s">
        <v>12</v>
      </c>
      <c r="F1354" s="137" t="s">
        <v>30</v>
      </c>
      <c r="G1354" s="137" t="s">
        <v>6403</v>
      </c>
      <c r="H1354" s="137" t="s">
        <v>11</v>
      </c>
      <c r="I1354" s="137" t="s">
        <v>177</v>
      </c>
      <c r="J1354" s="137" t="s">
        <v>296</v>
      </c>
      <c r="K1354" s="137" t="s">
        <v>297</v>
      </c>
      <c r="L1354" s="137">
        <v>55</v>
      </c>
      <c r="M1354" s="137" t="s">
        <v>6685</v>
      </c>
      <c r="N1354" s="137"/>
    </row>
    <row r="1355" spans="2:14" ht="45" hidden="1" x14ac:dyDescent="0.25">
      <c r="B1355" s="137" t="s">
        <v>2924</v>
      </c>
      <c r="C1355" s="137" t="s">
        <v>2925</v>
      </c>
      <c r="D1355" s="137">
        <v>1993</v>
      </c>
      <c r="E1355" s="137" t="s">
        <v>12</v>
      </c>
      <c r="F1355" s="137" t="s">
        <v>30</v>
      </c>
      <c r="G1355" s="137" t="s">
        <v>6403</v>
      </c>
      <c r="H1355" s="137" t="s">
        <v>11</v>
      </c>
      <c r="I1355" s="137" t="s">
        <v>16</v>
      </c>
      <c r="J1355" s="137" t="s">
        <v>296</v>
      </c>
      <c r="K1355" s="137" t="s">
        <v>297</v>
      </c>
      <c r="L1355" s="137">
        <v>50</v>
      </c>
      <c r="M1355" s="137" t="s">
        <v>6685</v>
      </c>
      <c r="N1355" s="137"/>
    </row>
    <row r="1356" spans="2:14" ht="150" hidden="1" x14ac:dyDescent="0.25">
      <c r="B1356" s="137" t="s">
        <v>2926</v>
      </c>
      <c r="C1356" s="137" t="s">
        <v>759</v>
      </c>
      <c r="D1356" s="137">
        <v>1983</v>
      </c>
      <c r="E1356" s="137" t="s">
        <v>12</v>
      </c>
      <c r="F1356" s="137" t="s">
        <v>32</v>
      </c>
      <c r="G1356" s="137" t="s">
        <v>6403</v>
      </c>
      <c r="H1356" s="137" t="s">
        <v>18</v>
      </c>
      <c r="I1356" s="137" t="s">
        <v>77</v>
      </c>
      <c r="J1356" s="137" t="s">
        <v>296</v>
      </c>
      <c r="K1356" s="137" t="s">
        <v>297</v>
      </c>
      <c r="L1356" s="137">
        <v>52</v>
      </c>
      <c r="M1356" s="137" t="s">
        <v>6687</v>
      </c>
      <c r="N1356" s="137"/>
    </row>
    <row r="1357" spans="2:14" ht="135" hidden="1" x14ac:dyDescent="0.25">
      <c r="B1357" s="137" t="s">
        <v>2927</v>
      </c>
      <c r="C1357" s="137" t="s">
        <v>759</v>
      </c>
      <c r="D1357" s="137">
        <v>1985</v>
      </c>
      <c r="E1357" s="137" t="s">
        <v>12</v>
      </c>
      <c r="F1357" s="137" t="s">
        <v>30</v>
      </c>
      <c r="G1357" s="137" t="s">
        <v>6403</v>
      </c>
      <c r="H1357" s="137" t="s">
        <v>18</v>
      </c>
      <c r="I1357" s="137" t="s">
        <v>6405</v>
      </c>
      <c r="J1357" s="137" t="s">
        <v>296</v>
      </c>
      <c r="K1357" s="137" t="s">
        <v>297</v>
      </c>
      <c r="L1357" s="137">
        <v>50</v>
      </c>
      <c r="M1357" s="137" t="s">
        <v>6688</v>
      </c>
      <c r="N1357" s="137"/>
    </row>
    <row r="1358" spans="2:14" ht="60" hidden="1" x14ac:dyDescent="0.25">
      <c r="B1358" s="137" t="s">
        <v>2928</v>
      </c>
      <c r="C1358" s="137" t="s">
        <v>2929</v>
      </c>
      <c r="D1358" s="137">
        <v>1986</v>
      </c>
      <c r="E1358" s="137" t="s">
        <v>12</v>
      </c>
      <c r="F1358" s="137" t="s">
        <v>413</v>
      </c>
      <c r="G1358" s="137" t="s">
        <v>6403</v>
      </c>
      <c r="H1358" s="137" t="s">
        <v>13</v>
      </c>
      <c r="I1358" s="137" t="s">
        <v>20</v>
      </c>
      <c r="J1358" s="137" t="s">
        <v>296</v>
      </c>
      <c r="K1358" s="137" t="s">
        <v>297</v>
      </c>
      <c r="L1358" s="137">
        <v>55</v>
      </c>
      <c r="M1358" s="137" t="s">
        <v>6689</v>
      </c>
      <c r="N1358" s="137"/>
    </row>
    <row r="1359" spans="2:14" ht="105" hidden="1" x14ac:dyDescent="0.25">
      <c r="B1359" s="137" t="s">
        <v>2930</v>
      </c>
      <c r="C1359" s="137" t="s">
        <v>2931</v>
      </c>
      <c r="D1359" s="137">
        <v>1986</v>
      </c>
      <c r="E1359" s="137" t="s">
        <v>12</v>
      </c>
      <c r="F1359" s="137" t="s">
        <v>30</v>
      </c>
      <c r="G1359" s="137" t="s">
        <v>6403</v>
      </c>
      <c r="H1359" s="137" t="s">
        <v>11</v>
      </c>
      <c r="I1359" s="137" t="s">
        <v>31</v>
      </c>
      <c r="J1359" s="137" t="s">
        <v>291</v>
      </c>
      <c r="K1359" s="137" t="s">
        <v>292</v>
      </c>
      <c r="L1359" s="137">
        <v>55</v>
      </c>
      <c r="M1359" s="137" t="s">
        <v>6690</v>
      </c>
      <c r="N1359" s="137"/>
    </row>
    <row r="1360" spans="2:14" ht="45" hidden="1" x14ac:dyDescent="0.25">
      <c r="B1360" s="137" t="s">
        <v>2932</v>
      </c>
      <c r="C1360" s="137" t="s">
        <v>2933</v>
      </c>
      <c r="D1360" s="137">
        <v>1995</v>
      </c>
      <c r="E1360" s="137" t="s">
        <v>12</v>
      </c>
      <c r="F1360" s="137" t="s">
        <v>30</v>
      </c>
      <c r="G1360" s="137" t="s">
        <v>6403</v>
      </c>
      <c r="H1360" s="137" t="s">
        <v>13</v>
      </c>
      <c r="I1360" s="137" t="s">
        <v>170</v>
      </c>
      <c r="J1360" s="137" t="s">
        <v>296</v>
      </c>
      <c r="K1360" s="137" t="s">
        <v>297</v>
      </c>
      <c r="L1360" s="137">
        <v>52</v>
      </c>
      <c r="M1360" s="137" t="s">
        <v>6685</v>
      </c>
      <c r="N1360" s="137"/>
    </row>
    <row r="1361" spans="2:14" ht="45" hidden="1" x14ac:dyDescent="0.25">
      <c r="B1361" s="137" t="s">
        <v>2934</v>
      </c>
      <c r="C1361" s="137" t="s">
        <v>331</v>
      </c>
      <c r="D1361" s="137">
        <v>1990</v>
      </c>
      <c r="E1361" s="137" t="s">
        <v>12</v>
      </c>
      <c r="F1361" s="137" t="s">
        <v>30</v>
      </c>
      <c r="G1361" s="137" t="s">
        <v>6403</v>
      </c>
      <c r="H1361" s="137" t="s">
        <v>18</v>
      </c>
      <c r="I1361" s="137" t="s">
        <v>6406</v>
      </c>
      <c r="J1361" s="137" t="s">
        <v>291</v>
      </c>
      <c r="K1361" s="137" t="s">
        <v>292</v>
      </c>
      <c r="L1361" s="137">
        <v>53</v>
      </c>
      <c r="M1361" s="137" t="s">
        <v>6685</v>
      </c>
      <c r="N1361" s="137"/>
    </row>
    <row r="1362" spans="2:14" ht="60" hidden="1" x14ac:dyDescent="0.25">
      <c r="B1362" s="137" t="s">
        <v>2935</v>
      </c>
      <c r="C1362" s="137" t="s">
        <v>2936</v>
      </c>
      <c r="D1362" s="137">
        <v>1988</v>
      </c>
      <c r="E1362" s="137" t="s">
        <v>12</v>
      </c>
      <c r="F1362" s="137" t="s">
        <v>30</v>
      </c>
      <c r="G1362" s="137" t="s">
        <v>6403</v>
      </c>
      <c r="H1362" s="137" t="s">
        <v>13</v>
      </c>
      <c r="I1362" s="137" t="s">
        <v>24</v>
      </c>
      <c r="J1362" s="137" t="s">
        <v>291</v>
      </c>
      <c r="K1362" s="137" t="s">
        <v>292</v>
      </c>
      <c r="L1362" s="137">
        <v>50</v>
      </c>
      <c r="M1362" s="137" t="s">
        <v>6691</v>
      </c>
      <c r="N1362" s="137"/>
    </row>
    <row r="1363" spans="2:14" ht="60" hidden="1" x14ac:dyDescent="0.25">
      <c r="B1363" s="137" t="s">
        <v>2937</v>
      </c>
      <c r="C1363" s="137" t="s">
        <v>2938</v>
      </c>
      <c r="D1363" s="137">
        <v>1984</v>
      </c>
      <c r="E1363" s="137" t="s">
        <v>12</v>
      </c>
      <c r="F1363" s="137" t="s">
        <v>30</v>
      </c>
      <c r="G1363" s="137" t="s">
        <v>6403</v>
      </c>
      <c r="H1363" s="137" t="s">
        <v>13</v>
      </c>
      <c r="I1363" s="137" t="s">
        <v>81</v>
      </c>
      <c r="J1363" s="137" t="s">
        <v>291</v>
      </c>
      <c r="K1363" s="137" t="s">
        <v>292</v>
      </c>
      <c r="L1363" s="137">
        <v>52</v>
      </c>
      <c r="M1363" s="137" t="s">
        <v>6692</v>
      </c>
      <c r="N1363" s="137"/>
    </row>
    <row r="1364" spans="2:14" ht="60" hidden="1" x14ac:dyDescent="0.25">
      <c r="B1364" s="137" t="s">
        <v>2939</v>
      </c>
      <c r="C1364" s="137" t="s">
        <v>2648</v>
      </c>
      <c r="D1364" s="137">
        <v>1991</v>
      </c>
      <c r="E1364" s="137" t="s">
        <v>12</v>
      </c>
      <c r="F1364" s="137" t="s">
        <v>30</v>
      </c>
      <c r="G1364" s="137" t="s">
        <v>6403</v>
      </c>
      <c r="H1364" s="137" t="s">
        <v>13</v>
      </c>
      <c r="I1364" s="137" t="s">
        <v>181</v>
      </c>
      <c r="J1364" s="137" t="s">
        <v>296</v>
      </c>
      <c r="K1364" s="137" t="s">
        <v>297</v>
      </c>
      <c r="L1364" s="137">
        <v>52</v>
      </c>
      <c r="M1364" s="137" t="s">
        <v>6693</v>
      </c>
      <c r="N1364" s="137"/>
    </row>
    <row r="1365" spans="2:14" ht="195" hidden="1" x14ac:dyDescent="0.25">
      <c r="B1365" s="137" t="s">
        <v>2940</v>
      </c>
      <c r="C1365" s="137" t="s">
        <v>2941</v>
      </c>
      <c r="D1365" s="137">
        <v>1985</v>
      </c>
      <c r="E1365" s="137" t="s">
        <v>12</v>
      </c>
      <c r="F1365" s="137" t="s">
        <v>30</v>
      </c>
      <c r="G1365" s="137" t="s">
        <v>6403</v>
      </c>
      <c r="H1365" s="137" t="s">
        <v>11</v>
      </c>
      <c r="I1365" s="137" t="s">
        <v>21</v>
      </c>
      <c r="J1365" s="137" t="s">
        <v>296</v>
      </c>
      <c r="K1365" s="137" t="s">
        <v>297</v>
      </c>
      <c r="L1365" s="137">
        <v>53</v>
      </c>
      <c r="M1365" s="137" t="s">
        <v>6694</v>
      </c>
      <c r="N1365" s="137"/>
    </row>
    <row r="1366" spans="2:14" ht="105" hidden="1" x14ac:dyDescent="0.25">
      <c r="B1366" s="137" t="s">
        <v>2942</v>
      </c>
      <c r="C1366" s="137" t="s">
        <v>2943</v>
      </c>
      <c r="D1366" s="137">
        <v>1991</v>
      </c>
      <c r="E1366" s="137" t="s">
        <v>12</v>
      </c>
      <c r="F1366" s="137" t="s">
        <v>32</v>
      </c>
      <c r="G1366" s="137" t="s">
        <v>6403</v>
      </c>
      <c r="H1366" s="137" t="s">
        <v>18</v>
      </c>
      <c r="I1366" s="137" t="s">
        <v>22</v>
      </c>
      <c r="J1366" s="137" t="s">
        <v>296</v>
      </c>
      <c r="K1366" s="137" t="s">
        <v>297</v>
      </c>
      <c r="L1366" s="137">
        <v>50</v>
      </c>
      <c r="M1366" s="137" t="s">
        <v>6695</v>
      </c>
      <c r="N1366" s="137"/>
    </row>
    <row r="1367" spans="2:14" ht="105" hidden="1" x14ac:dyDescent="0.25">
      <c r="B1367" s="137" t="s">
        <v>2944</v>
      </c>
      <c r="C1367" s="137" t="s">
        <v>2945</v>
      </c>
      <c r="D1367" s="137">
        <v>1991</v>
      </c>
      <c r="E1367" s="137" t="s">
        <v>10</v>
      </c>
      <c r="F1367" s="137" t="s">
        <v>114</v>
      </c>
      <c r="G1367" s="137" t="s">
        <v>6403</v>
      </c>
      <c r="H1367" s="137" t="s">
        <v>11</v>
      </c>
      <c r="I1367" s="137" t="s">
        <v>17</v>
      </c>
      <c r="J1367" s="137" t="s">
        <v>296</v>
      </c>
      <c r="K1367" s="137" t="s">
        <v>297</v>
      </c>
      <c r="L1367" s="137">
        <v>50</v>
      </c>
      <c r="M1367" s="137" t="s">
        <v>6696</v>
      </c>
      <c r="N1367" s="137"/>
    </row>
    <row r="1368" spans="2:14" ht="105" hidden="1" x14ac:dyDescent="0.25">
      <c r="B1368" s="137" t="s">
        <v>2946</v>
      </c>
      <c r="C1368" s="137" t="s">
        <v>2947</v>
      </c>
      <c r="D1368" s="137">
        <v>1981</v>
      </c>
      <c r="E1368" s="137" t="s">
        <v>12</v>
      </c>
      <c r="F1368" s="137" t="s">
        <v>30</v>
      </c>
      <c r="G1368" s="137" t="s">
        <v>6403</v>
      </c>
      <c r="H1368" s="137" t="s">
        <v>29</v>
      </c>
      <c r="I1368" s="137" t="s">
        <v>175</v>
      </c>
      <c r="J1368" s="137" t="s">
        <v>296</v>
      </c>
      <c r="K1368" s="137" t="s">
        <v>297</v>
      </c>
      <c r="L1368" s="137">
        <v>50</v>
      </c>
      <c r="M1368" s="137" t="s">
        <v>6695</v>
      </c>
      <c r="N1368" s="137"/>
    </row>
    <row r="1369" spans="2:14" ht="195" hidden="1" x14ac:dyDescent="0.25">
      <c r="B1369" s="137" t="s">
        <v>2948</v>
      </c>
      <c r="C1369" s="137" t="s">
        <v>2949</v>
      </c>
      <c r="D1369" s="137">
        <v>1987</v>
      </c>
      <c r="E1369" s="137" t="s">
        <v>12</v>
      </c>
      <c r="F1369" s="137" t="s">
        <v>30</v>
      </c>
      <c r="G1369" s="137" t="s">
        <v>6403</v>
      </c>
      <c r="H1369" s="137" t="s">
        <v>11</v>
      </c>
      <c r="I1369" s="137" t="s">
        <v>92</v>
      </c>
      <c r="J1369" s="137" t="s">
        <v>296</v>
      </c>
      <c r="K1369" s="137" t="s">
        <v>297</v>
      </c>
      <c r="L1369" s="137">
        <v>52</v>
      </c>
      <c r="M1369" s="137" t="s">
        <v>6694</v>
      </c>
      <c r="N1369" s="137"/>
    </row>
    <row r="1370" spans="2:14" ht="60" hidden="1" x14ac:dyDescent="0.25">
      <c r="B1370" s="137" t="s">
        <v>2950</v>
      </c>
      <c r="C1370" s="137" t="s">
        <v>2951</v>
      </c>
      <c r="D1370" s="137">
        <v>1981</v>
      </c>
      <c r="E1370" s="137" t="s">
        <v>12</v>
      </c>
      <c r="F1370" s="137" t="s">
        <v>30</v>
      </c>
      <c r="G1370" s="137" t="s">
        <v>6403</v>
      </c>
      <c r="H1370" s="137" t="s">
        <v>13</v>
      </c>
      <c r="I1370" s="137" t="s">
        <v>77</v>
      </c>
      <c r="J1370" s="137" t="s">
        <v>291</v>
      </c>
      <c r="K1370" s="137" t="s">
        <v>292</v>
      </c>
      <c r="L1370" s="137">
        <v>53</v>
      </c>
      <c r="M1370" s="137" t="s">
        <v>6692</v>
      </c>
      <c r="N1370" s="137"/>
    </row>
    <row r="1371" spans="2:14" ht="75" hidden="1" x14ac:dyDescent="0.25">
      <c r="B1371" s="137" t="s">
        <v>2952</v>
      </c>
      <c r="C1371" s="137" t="s">
        <v>2953</v>
      </c>
      <c r="D1371" s="137">
        <v>1984</v>
      </c>
      <c r="E1371" s="137" t="s">
        <v>12</v>
      </c>
      <c r="F1371" s="137" t="s">
        <v>32</v>
      </c>
      <c r="G1371" s="137" t="s">
        <v>6403</v>
      </c>
      <c r="H1371" s="137" t="s">
        <v>29</v>
      </c>
      <c r="I1371" s="137" t="s">
        <v>6296</v>
      </c>
      <c r="J1371" s="137" t="s">
        <v>291</v>
      </c>
      <c r="K1371" s="137" t="s">
        <v>292</v>
      </c>
      <c r="L1371" s="137">
        <v>50</v>
      </c>
      <c r="M1371" s="137" t="s">
        <v>6697</v>
      </c>
      <c r="N1371" s="137"/>
    </row>
    <row r="1372" spans="2:14" ht="60" hidden="1" x14ac:dyDescent="0.25">
      <c r="B1372" s="137" t="s">
        <v>2954</v>
      </c>
      <c r="C1372" s="137" t="s">
        <v>2955</v>
      </c>
      <c r="D1372" s="137">
        <v>1988</v>
      </c>
      <c r="E1372" s="137" t="s">
        <v>12</v>
      </c>
      <c r="F1372" s="137" t="s">
        <v>30</v>
      </c>
      <c r="G1372" s="137" t="s">
        <v>6403</v>
      </c>
      <c r="H1372" s="137" t="s">
        <v>11</v>
      </c>
      <c r="I1372" s="137" t="s">
        <v>79</v>
      </c>
      <c r="J1372" s="137" t="s">
        <v>296</v>
      </c>
      <c r="K1372" s="137" t="s">
        <v>297</v>
      </c>
      <c r="L1372" s="137">
        <v>53</v>
      </c>
      <c r="M1372" s="137" t="s">
        <v>6693</v>
      </c>
      <c r="N1372" s="137"/>
    </row>
    <row r="1373" spans="2:14" ht="60" hidden="1" x14ac:dyDescent="0.25">
      <c r="B1373" s="137" t="s">
        <v>2956</v>
      </c>
      <c r="C1373" s="137" t="s">
        <v>2957</v>
      </c>
      <c r="D1373" s="137">
        <v>1987</v>
      </c>
      <c r="E1373" s="137" t="s">
        <v>12</v>
      </c>
      <c r="F1373" s="137" t="s">
        <v>30</v>
      </c>
      <c r="G1373" s="137" t="s">
        <v>6403</v>
      </c>
      <c r="H1373" s="137" t="s">
        <v>6289</v>
      </c>
      <c r="I1373" s="137" t="s">
        <v>19</v>
      </c>
      <c r="J1373" s="137" t="s">
        <v>296</v>
      </c>
      <c r="K1373" s="137" t="s">
        <v>297</v>
      </c>
      <c r="L1373" s="137">
        <v>55</v>
      </c>
      <c r="M1373" s="137" t="s">
        <v>6692</v>
      </c>
      <c r="N1373" s="137"/>
    </row>
    <row r="1374" spans="2:14" ht="105" hidden="1" x14ac:dyDescent="0.25">
      <c r="B1374" s="137" t="s">
        <v>2958</v>
      </c>
      <c r="C1374" s="137" t="s">
        <v>2959</v>
      </c>
      <c r="D1374" s="137">
        <v>1984</v>
      </c>
      <c r="E1374" s="137" t="s">
        <v>12</v>
      </c>
      <c r="F1374" s="137" t="s">
        <v>30</v>
      </c>
      <c r="G1374" s="137" t="s">
        <v>6403</v>
      </c>
      <c r="H1374" s="137" t="s">
        <v>11</v>
      </c>
      <c r="I1374" s="137" t="s">
        <v>170</v>
      </c>
      <c r="J1374" s="137" t="s">
        <v>296</v>
      </c>
      <c r="K1374" s="137" t="s">
        <v>297</v>
      </c>
      <c r="L1374" s="137">
        <v>52</v>
      </c>
      <c r="M1374" s="137" t="s">
        <v>6698</v>
      </c>
      <c r="N1374" s="137"/>
    </row>
    <row r="1375" spans="2:14" ht="135" hidden="1" x14ac:dyDescent="0.25">
      <c r="B1375" s="137" t="s">
        <v>2960</v>
      </c>
      <c r="C1375" s="137" t="s">
        <v>2961</v>
      </c>
      <c r="D1375" s="137">
        <v>1986</v>
      </c>
      <c r="E1375" s="137" t="s">
        <v>12</v>
      </c>
      <c r="F1375" s="137" t="s">
        <v>30</v>
      </c>
      <c r="G1375" s="137" t="s">
        <v>6403</v>
      </c>
      <c r="H1375" s="137" t="s">
        <v>11</v>
      </c>
      <c r="I1375" s="137" t="s">
        <v>16</v>
      </c>
      <c r="J1375" s="137" t="s">
        <v>296</v>
      </c>
      <c r="K1375" s="137" t="s">
        <v>297</v>
      </c>
      <c r="L1375" s="137">
        <v>52</v>
      </c>
      <c r="M1375" s="137" t="s">
        <v>6686</v>
      </c>
      <c r="N1375" s="137"/>
    </row>
    <row r="1376" spans="2:14" ht="195" hidden="1" x14ac:dyDescent="0.25">
      <c r="B1376" s="137" t="s">
        <v>2962</v>
      </c>
      <c r="C1376" s="137" t="s">
        <v>441</v>
      </c>
      <c r="D1376" s="137">
        <v>1987</v>
      </c>
      <c r="E1376" s="137" t="s">
        <v>12</v>
      </c>
      <c r="F1376" s="137" t="s">
        <v>30</v>
      </c>
      <c r="G1376" s="137" t="s">
        <v>6403</v>
      </c>
      <c r="H1376" s="137" t="s">
        <v>11</v>
      </c>
      <c r="I1376" s="137" t="s">
        <v>177</v>
      </c>
      <c r="J1376" s="137" t="s">
        <v>296</v>
      </c>
      <c r="K1376" s="137" t="s">
        <v>297</v>
      </c>
      <c r="L1376" s="137">
        <v>55</v>
      </c>
      <c r="M1376" s="137" t="s">
        <v>6694</v>
      </c>
      <c r="N1376" s="137"/>
    </row>
    <row r="1377" spans="2:14" ht="120" hidden="1" x14ac:dyDescent="0.25">
      <c r="B1377" s="137" t="s">
        <v>2963</v>
      </c>
      <c r="C1377" s="137" t="s">
        <v>2964</v>
      </c>
      <c r="D1377" s="137">
        <v>1987</v>
      </c>
      <c r="E1377" s="137" t="s">
        <v>10</v>
      </c>
      <c r="F1377" s="137" t="s">
        <v>211</v>
      </c>
      <c r="G1377" s="137" t="s">
        <v>6403</v>
      </c>
      <c r="H1377" s="137" t="s">
        <v>13</v>
      </c>
      <c r="I1377" s="137" t="s">
        <v>17</v>
      </c>
      <c r="J1377" s="137" t="s">
        <v>296</v>
      </c>
      <c r="K1377" s="137" t="s">
        <v>297</v>
      </c>
      <c r="L1377" s="137">
        <v>50</v>
      </c>
      <c r="M1377" s="137" t="s">
        <v>6699</v>
      </c>
      <c r="N1377" s="137"/>
    </row>
    <row r="1378" spans="2:14" ht="60" hidden="1" x14ac:dyDescent="0.25">
      <c r="B1378" s="137" t="s">
        <v>2965</v>
      </c>
      <c r="C1378" s="137" t="s">
        <v>2966</v>
      </c>
      <c r="D1378" s="137">
        <v>1988</v>
      </c>
      <c r="E1378" s="137" t="s">
        <v>12</v>
      </c>
      <c r="F1378" s="137" t="s">
        <v>124</v>
      </c>
      <c r="G1378" s="137" t="s">
        <v>6403</v>
      </c>
      <c r="H1378" s="137" t="s">
        <v>11</v>
      </c>
      <c r="I1378" s="137" t="s">
        <v>26</v>
      </c>
      <c r="J1378" s="137" t="s">
        <v>6407</v>
      </c>
      <c r="K1378" s="137" t="s">
        <v>6366</v>
      </c>
      <c r="L1378" s="137">
        <v>50</v>
      </c>
      <c r="M1378" s="137" t="s">
        <v>6700</v>
      </c>
      <c r="N1378" s="137"/>
    </row>
    <row r="1379" spans="2:14" ht="60" hidden="1" x14ac:dyDescent="0.25">
      <c r="B1379" s="137" t="s">
        <v>2967</v>
      </c>
      <c r="C1379" s="137" t="s">
        <v>2968</v>
      </c>
      <c r="D1379" s="137">
        <v>1991</v>
      </c>
      <c r="E1379" s="137" t="s">
        <v>12</v>
      </c>
      <c r="F1379" s="137" t="s">
        <v>32</v>
      </c>
      <c r="G1379" s="137" t="s">
        <v>6403</v>
      </c>
      <c r="H1379" s="137" t="s">
        <v>11</v>
      </c>
      <c r="I1379" s="137" t="s">
        <v>170</v>
      </c>
      <c r="J1379" s="137" t="s">
        <v>296</v>
      </c>
      <c r="K1379" s="137" t="s">
        <v>297</v>
      </c>
      <c r="L1379" s="137">
        <v>52</v>
      </c>
      <c r="M1379" s="137" t="s">
        <v>6693</v>
      </c>
      <c r="N1379" s="137"/>
    </row>
    <row r="1380" spans="2:14" ht="105" hidden="1" x14ac:dyDescent="0.25">
      <c r="B1380" s="137" t="s">
        <v>2969</v>
      </c>
      <c r="C1380" s="137" t="s">
        <v>2536</v>
      </c>
      <c r="D1380" s="137">
        <v>1981</v>
      </c>
      <c r="E1380" s="137" t="s">
        <v>12</v>
      </c>
      <c r="F1380" s="137" t="s">
        <v>30</v>
      </c>
      <c r="G1380" s="137" t="s">
        <v>6403</v>
      </c>
      <c r="H1380" s="137" t="s">
        <v>11</v>
      </c>
      <c r="I1380" s="137" t="s">
        <v>22</v>
      </c>
      <c r="J1380" s="137" t="s">
        <v>296</v>
      </c>
      <c r="K1380" s="137" t="s">
        <v>297</v>
      </c>
      <c r="L1380" s="137">
        <v>50</v>
      </c>
      <c r="M1380" s="137" t="s">
        <v>6698</v>
      </c>
      <c r="N1380" s="137"/>
    </row>
    <row r="1381" spans="2:14" ht="60" hidden="1" x14ac:dyDescent="0.25">
      <c r="B1381" s="137" t="s">
        <v>2970</v>
      </c>
      <c r="C1381" s="137" t="s">
        <v>2971</v>
      </c>
      <c r="D1381" s="137">
        <v>1990</v>
      </c>
      <c r="E1381" s="137" t="s">
        <v>12</v>
      </c>
      <c r="F1381" s="137" t="s">
        <v>30</v>
      </c>
      <c r="G1381" s="137" t="s">
        <v>6403</v>
      </c>
      <c r="H1381" s="137" t="s">
        <v>13</v>
      </c>
      <c r="I1381" s="137" t="s">
        <v>128</v>
      </c>
      <c r="J1381" s="137" t="s">
        <v>296</v>
      </c>
      <c r="K1381" s="137" t="s">
        <v>297</v>
      </c>
      <c r="L1381" s="137">
        <v>53</v>
      </c>
      <c r="M1381" s="137" t="s">
        <v>6692</v>
      </c>
      <c r="N1381" s="137"/>
    </row>
    <row r="1382" spans="2:14" ht="75" hidden="1" x14ac:dyDescent="0.25">
      <c r="B1382" s="137" t="s">
        <v>2972</v>
      </c>
      <c r="C1382" s="137" t="s">
        <v>2973</v>
      </c>
      <c r="D1382" s="137">
        <v>1984</v>
      </c>
      <c r="E1382" s="137" t="s">
        <v>12</v>
      </c>
      <c r="F1382" s="137" t="s">
        <v>30</v>
      </c>
      <c r="G1382" s="137" t="s">
        <v>6403</v>
      </c>
      <c r="H1382" s="137" t="s">
        <v>11</v>
      </c>
      <c r="I1382" s="137" t="s">
        <v>170</v>
      </c>
      <c r="J1382" s="137" t="s">
        <v>296</v>
      </c>
      <c r="K1382" s="137" t="s">
        <v>297</v>
      </c>
      <c r="L1382" s="137">
        <v>55</v>
      </c>
      <c r="M1382" s="137" t="s">
        <v>6701</v>
      </c>
      <c r="N1382" s="137"/>
    </row>
    <row r="1383" spans="2:14" ht="105" hidden="1" x14ac:dyDescent="0.25">
      <c r="B1383" s="137" t="s">
        <v>2974</v>
      </c>
      <c r="C1383" s="137" t="s">
        <v>2975</v>
      </c>
      <c r="D1383" s="137">
        <v>1989</v>
      </c>
      <c r="E1383" s="137" t="s">
        <v>12</v>
      </c>
      <c r="F1383" s="137" t="s">
        <v>30</v>
      </c>
      <c r="G1383" s="137" t="s">
        <v>6403</v>
      </c>
      <c r="H1383" s="137" t="s">
        <v>18</v>
      </c>
      <c r="I1383" s="137" t="s">
        <v>22</v>
      </c>
      <c r="J1383" s="137" t="s">
        <v>296</v>
      </c>
      <c r="K1383" s="137" t="s">
        <v>297</v>
      </c>
      <c r="L1383" s="137">
        <v>53</v>
      </c>
      <c r="M1383" s="137" t="s">
        <v>6698</v>
      </c>
      <c r="N1383" s="137"/>
    </row>
    <row r="1384" spans="2:14" ht="45" hidden="1" x14ac:dyDescent="0.25">
      <c r="B1384" s="137" t="s">
        <v>2976</v>
      </c>
      <c r="C1384" s="137" t="s">
        <v>2977</v>
      </c>
      <c r="D1384" s="137">
        <v>1985</v>
      </c>
      <c r="E1384" s="137" t="s">
        <v>12</v>
      </c>
      <c r="F1384" s="137" t="s">
        <v>30</v>
      </c>
      <c r="G1384" s="137" t="s">
        <v>6403</v>
      </c>
      <c r="H1384" s="137" t="s">
        <v>18</v>
      </c>
      <c r="I1384" s="137" t="s">
        <v>20</v>
      </c>
      <c r="J1384" s="137" t="s">
        <v>296</v>
      </c>
      <c r="K1384" s="137" t="s">
        <v>297</v>
      </c>
      <c r="L1384" s="137">
        <v>52</v>
      </c>
      <c r="M1384" s="137" t="s">
        <v>6685</v>
      </c>
      <c r="N1384" s="137"/>
    </row>
    <row r="1385" spans="2:14" ht="90" hidden="1" x14ac:dyDescent="0.25">
      <c r="B1385" s="137" t="s">
        <v>2978</v>
      </c>
      <c r="C1385" s="137" t="s">
        <v>2979</v>
      </c>
      <c r="D1385" s="137">
        <v>1989</v>
      </c>
      <c r="E1385" s="137" t="s">
        <v>12</v>
      </c>
      <c r="F1385" s="137" t="s">
        <v>30</v>
      </c>
      <c r="G1385" s="137" t="s">
        <v>6403</v>
      </c>
      <c r="H1385" s="137" t="s">
        <v>11</v>
      </c>
      <c r="I1385" s="137" t="s">
        <v>170</v>
      </c>
      <c r="J1385" s="137" t="s">
        <v>291</v>
      </c>
      <c r="K1385" s="137" t="s">
        <v>292</v>
      </c>
      <c r="L1385" s="137">
        <v>50</v>
      </c>
      <c r="M1385" s="137" t="s">
        <v>6702</v>
      </c>
      <c r="N1385" s="137"/>
    </row>
    <row r="1386" spans="2:14" ht="75" hidden="1" x14ac:dyDescent="0.25">
      <c r="B1386" s="137" t="s">
        <v>2980</v>
      </c>
      <c r="C1386" s="137" t="s">
        <v>2981</v>
      </c>
      <c r="D1386" s="137">
        <v>1990</v>
      </c>
      <c r="E1386" s="137" t="s">
        <v>12</v>
      </c>
      <c r="F1386" s="137" t="s">
        <v>30</v>
      </c>
      <c r="G1386" s="137" t="s">
        <v>6403</v>
      </c>
      <c r="H1386" s="137" t="s">
        <v>13</v>
      </c>
      <c r="I1386" s="137" t="s">
        <v>20</v>
      </c>
      <c r="J1386" s="137" t="s">
        <v>296</v>
      </c>
      <c r="K1386" s="137" t="s">
        <v>297</v>
      </c>
      <c r="L1386" s="137">
        <v>50</v>
      </c>
      <c r="M1386" s="137" t="s">
        <v>6703</v>
      </c>
      <c r="N1386" s="137"/>
    </row>
    <row r="1387" spans="2:14" ht="135" hidden="1" x14ac:dyDescent="0.25">
      <c r="B1387" s="137" t="s">
        <v>2982</v>
      </c>
      <c r="C1387" s="137" t="s">
        <v>2983</v>
      </c>
      <c r="D1387" s="137">
        <v>1992</v>
      </c>
      <c r="E1387" s="137" t="s">
        <v>12</v>
      </c>
      <c r="F1387" s="137" t="s">
        <v>30</v>
      </c>
      <c r="G1387" s="137" t="s">
        <v>6403</v>
      </c>
      <c r="H1387" s="137" t="s">
        <v>11</v>
      </c>
      <c r="I1387" s="137" t="s">
        <v>79</v>
      </c>
      <c r="J1387" s="137" t="s">
        <v>296</v>
      </c>
      <c r="K1387" s="137" t="s">
        <v>297</v>
      </c>
      <c r="L1387" s="137">
        <v>53</v>
      </c>
      <c r="M1387" s="137" t="s">
        <v>6686</v>
      </c>
      <c r="N1387" s="137"/>
    </row>
    <row r="1388" spans="2:14" ht="135" hidden="1" x14ac:dyDescent="0.25">
      <c r="B1388" s="137" t="s">
        <v>2984</v>
      </c>
      <c r="C1388" s="137" t="s">
        <v>2985</v>
      </c>
      <c r="D1388" s="137">
        <v>1987</v>
      </c>
      <c r="E1388" s="137" t="s">
        <v>12</v>
      </c>
      <c r="F1388" s="137" t="s">
        <v>30</v>
      </c>
      <c r="G1388" s="137" t="s">
        <v>6403</v>
      </c>
      <c r="H1388" s="137" t="s">
        <v>18</v>
      </c>
      <c r="I1388" s="137" t="s">
        <v>85</v>
      </c>
      <c r="J1388" s="137" t="s">
        <v>291</v>
      </c>
      <c r="K1388" s="137" t="s">
        <v>292</v>
      </c>
      <c r="L1388" s="137">
        <v>52</v>
      </c>
      <c r="M1388" s="137" t="s">
        <v>6704</v>
      </c>
      <c r="N1388" s="137"/>
    </row>
    <row r="1389" spans="2:14" ht="120" hidden="1" x14ac:dyDescent="0.25">
      <c r="B1389" s="137" t="s">
        <v>2986</v>
      </c>
      <c r="C1389" s="137" t="s">
        <v>2987</v>
      </c>
      <c r="D1389" s="137">
        <v>1988</v>
      </c>
      <c r="E1389" s="137" t="s">
        <v>12</v>
      </c>
      <c r="F1389" s="137" t="s">
        <v>30</v>
      </c>
      <c r="G1389" s="137" t="s">
        <v>6403</v>
      </c>
      <c r="H1389" s="137" t="s">
        <v>11</v>
      </c>
      <c r="I1389" s="137" t="s">
        <v>22</v>
      </c>
      <c r="J1389" s="137" t="s">
        <v>296</v>
      </c>
      <c r="K1389" s="137" t="s">
        <v>297</v>
      </c>
      <c r="L1389" s="137">
        <v>55</v>
      </c>
      <c r="M1389" s="137" t="s">
        <v>6705</v>
      </c>
      <c r="N1389" s="137"/>
    </row>
    <row r="1390" spans="2:14" ht="45" hidden="1" x14ac:dyDescent="0.25">
      <c r="B1390" s="137" t="s">
        <v>2988</v>
      </c>
      <c r="C1390" s="137" t="s">
        <v>2989</v>
      </c>
      <c r="D1390" s="137">
        <v>1991</v>
      </c>
      <c r="E1390" s="137" t="s">
        <v>12</v>
      </c>
      <c r="F1390" s="137" t="s">
        <v>30</v>
      </c>
      <c r="G1390" s="137" t="s">
        <v>6403</v>
      </c>
      <c r="H1390" s="137" t="s">
        <v>13</v>
      </c>
      <c r="I1390" s="137" t="s">
        <v>79</v>
      </c>
      <c r="J1390" s="137" t="s">
        <v>296</v>
      </c>
      <c r="K1390" s="137" t="s">
        <v>297</v>
      </c>
      <c r="L1390" s="137">
        <v>53</v>
      </c>
      <c r="M1390" s="137" t="s">
        <v>6685</v>
      </c>
      <c r="N1390" s="137"/>
    </row>
    <row r="1391" spans="2:14" ht="45" hidden="1" x14ac:dyDescent="0.25">
      <c r="B1391" s="137" t="s">
        <v>2990</v>
      </c>
      <c r="C1391" s="137" t="s">
        <v>2991</v>
      </c>
      <c r="D1391" s="137">
        <v>1987</v>
      </c>
      <c r="E1391" s="137" t="s">
        <v>12</v>
      </c>
      <c r="F1391" s="137" t="s">
        <v>30</v>
      </c>
      <c r="G1391" s="137" t="s">
        <v>6403</v>
      </c>
      <c r="H1391" s="137" t="s">
        <v>11</v>
      </c>
      <c r="I1391" s="137" t="s">
        <v>17</v>
      </c>
      <c r="J1391" s="137" t="s">
        <v>296</v>
      </c>
      <c r="K1391" s="137" t="s">
        <v>297</v>
      </c>
      <c r="L1391" s="137">
        <v>54</v>
      </c>
      <c r="M1391" s="137" t="s">
        <v>6685</v>
      </c>
      <c r="N1391" s="137"/>
    </row>
    <row r="1392" spans="2:14" ht="105" hidden="1" x14ac:dyDescent="0.25">
      <c r="B1392" s="137" t="s">
        <v>2992</v>
      </c>
      <c r="C1392" s="137" t="s">
        <v>2993</v>
      </c>
      <c r="D1392" s="137">
        <v>1987</v>
      </c>
      <c r="E1392" s="137" t="s">
        <v>12</v>
      </c>
      <c r="F1392" s="137" t="s">
        <v>32</v>
      </c>
      <c r="G1392" s="137" t="s">
        <v>6403</v>
      </c>
      <c r="H1392" s="137" t="s">
        <v>11</v>
      </c>
      <c r="I1392" s="137" t="s">
        <v>22</v>
      </c>
      <c r="J1392" s="137" t="s">
        <v>296</v>
      </c>
      <c r="K1392" s="137" t="s">
        <v>297</v>
      </c>
      <c r="L1392" s="137">
        <v>55</v>
      </c>
      <c r="M1392" s="137" t="s">
        <v>6690</v>
      </c>
      <c r="N1392" s="137"/>
    </row>
    <row r="1393" spans="2:14" ht="150" hidden="1" x14ac:dyDescent="0.25">
      <c r="B1393" s="137" t="s">
        <v>2994</v>
      </c>
      <c r="C1393" s="137" t="s">
        <v>2995</v>
      </c>
      <c r="D1393" s="137">
        <v>1990</v>
      </c>
      <c r="E1393" s="137" t="s">
        <v>12</v>
      </c>
      <c r="F1393" s="137" t="s">
        <v>30</v>
      </c>
      <c r="G1393" s="137" t="s">
        <v>6403</v>
      </c>
      <c r="H1393" s="137" t="s">
        <v>18</v>
      </c>
      <c r="I1393" s="137" t="s">
        <v>24</v>
      </c>
      <c r="J1393" s="137" t="s">
        <v>296</v>
      </c>
      <c r="K1393" s="137" t="s">
        <v>297</v>
      </c>
      <c r="L1393" s="137">
        <v>50</v>
      </c>
      <c r="M1393" s="137" t="s">
        <v>6706</v>
      </c>
      <c r="N1393" s="137"/>
    </row>
    <row r="1394" spans="2:14" ht="195" hidden="1" x14ac:dyDescent="0.25">
      <c r="B1394" s="137" t="s">
        <v>2996</v>
      </c>
      <c r="C1394" s="137" t="s">
        <v>2997</v>
      </c>
      <c r="D1394" s="137">
        <v>1993</v>
      </c>
      <c r="E1394" s="137" t="s">
        <v>12</v>
      </c>
      <c r="F1394" s="137" t="s">
        <v>30</v>
      </c>
      <c r="G1394" s="137" t="s">
        <v>6403</v>
      </c>
      <c r="H1394" s="137" t="s">
        <v>13</v>
      </c>
      <c r="I1394" s="137" t="s">
        <v>181</v>
      </c>
      <c r="J1394" s="137" t="s">
        <v>296</v>
      </c>
      <c r="K1394" s="137" t="s">
        <v>297</v>
      </c>
      <c r="L1394" s="137">
        <v>55</v>
      </c>
      <c r="M1394" s="137" t="s">
        <v>6694</v>
      </c>
      <c r="N1394" s="137"/>
    </row>
    <row r="1395" spans="2:14" ht="60" hidden="1" x14ac:dyDescent="0.25">
      <c r="B1395" s="137" t="s">
        <v>2998</v>
      </c>
      <c r="C1395" s="137" t="s">
        <v>2999</v>
      </c>
      <c r="D1395" s="137">
        <v>1994</v>
      </c>
      <c r="E1395" s="137" t="s">
        <v>12</v>
      </c>
      <c r="F1395" s="137" t="s">
        <v>30</v>
      </c>
      <c r="G1395" s="137" t="s">
        <v>6408</v>
      </c>
      <c r="H1395" s="137" t="s">
        <v>13</v>
      </c>
      <c r="I1395" s="137" t="s">
        <v>31</v>
      </c>
      <c r="J1395" s="137" t="s">
        <v>296</v>
      </c>
      <c r="K1395" s="137" t="s">
        <v>297</v>
      </c>
      <c r="L1395" s="137">
        <v>52</v>
      </c>
      <c r="M1395" s="137" t="s">
        <v>240</v>
      </c>
      <c r="N1395" s="137"/>
    </row>
    <row r="1396" spans="2:14" ht="60" hidden="1" x14ac:dyDescent="0.25">
      <c r="B1396" s="137" t="s">
        <v>3000</v>
      </c>
      <c r="C1396" s="137" t="s">
        <v>352</v>
      </c>
      <c r="D1396" s="137">
        <v>1989</v>
      </c>
      <c r="E1396" s="137" t="s">
        <v>12</v>
      </c>
      <c r="F1396" s="137" t="s">
        <v>30</v>
      </c>
      <c r="G1396" s="137" t="s">
        <v>6408</v>
      </c>
      <c r="H1396" s="137" t="s">
        <v>13</v>
      </c>
      <c r="I1396" s="137" t="s">
        <v>24</v>
      </c>
      <c r="J1396" s="137" t="s">
        <v>296</v>
      </c>
      <c r="K1396" s="137" t="s">
        <v>297</v>
      </c>
      <c r="L1396" s="137">
        <v>53</v>
      </c>
      <c r="M1396" s="137" t="s">
        <v>240</v>
      </c>
      <c r="N1396" s="137"/>
    </row>
    <row r="1397" spans="2:14" ht="60" hidden="1" x14ac:dyDescent="0.25">
      <c r="B1397" s="137" t="s">
        <v>3001</v>
      </c>
      <c r="C1397" s="137" t="s">
        <v>3002</v>
      </c>
      <c r="D1397" s="137">
        <v>1989</v>
      </c>
      <c r="E1397" s="137" t="s">
        <v>12</v>
      </c>
      <c r="F1397" s="137" t="s">
        <v>30</v>
      </c>
      <c r="G1397" s="137" t="s">
        <v>6408</v>
      </c>
      <c r="H1397" s="137" t="s">
        <v>11</v>
      </c>
      <c r="I1397" s="137" t="s">
        <v>34</v>
      </c>
      <c r="J1397" s="137" t="s">
        <v>296</v>
      </c>
      <c r="K1397" s="137" t="s">
        <v>297</v>
      </c>
      <c r="L1397" s="137">
        <v>55</v>
      </c>
      <c r="M1397" s="137" t="s">
        <v>6684</v>
      </c>
      <c r="N1397" s="137"/>
    </row>
    <row r="1398" spans="2:14" ht="60" hidden="1" x14ac:dyDescent="0.25">
      <c r="B1398" s="137" t="s">
        <v>3003</v>
      </c>
      <c r="C1398" s="137" t="s">
        <v>3004</v>
      </c>
      <c r="D1398" s="137">
        <v>1985</v>
      </c>
      <c r="E1398" s="137" t="s">
        <v>12</v>
      </c>
      <c r="F1398" s="137" t="s">
        <v>30</v>
      </c>
      <c r="G1398" s="137" t="s">
        <v>6408</v>
      </c>
      <c r="H1398" s="137" t="s">
        <v>13</v>
      </c>
      <c r="I1398" s="137" t="s">
        <v>19</v>
      </c>
      <c r="J1398" s="137" t="s">
        <v>296</v>
      </c>
      <c r="K1398" s="137" t="s">
        <v>297</v>
      </c>
      <c r="L1398" s="137">
        <v>55</v>
      </c>
      <c r="M1398" s="137" t="s">
        <v>6684</v>
      </c>
      <c r="N1398" s="137"/>
    </row>
    <row r="1399" spans="2:14" ht="60" hidden="1" x14ac:dyDescent="0.25">
      <c r="B1399" s="137" t="s">
        <v>3005</v>
      </c>
      <c r="C1399" s="137" t="s">
        <v>3006</v>
      </c>
      <c r="D1399" s="137">
        <v>1989</v>
      </c>
      <c r="E1399" s="137" t="s">
        <v>12</v>
      </c>
      <c r="F1399" s="137" t="s">
        <v>30</v>
      </c>
      <c r="G1399" s="137" t="s">
        <v>6408</v>
      </c>
      <c r="H1399" s="137" t="s">
        <v>11</v>
      </c>
      <c r="I1399" s="137" t="s">
        <v>36</v>
      </c>
      <c r="J1399" s="137" t="s">
        <v>296</v>
      </c>
      <c r="K1399" s="137" t="s">
        <v>297</v>
      </c>
      <c r="L1399" s="137">
        <v>57</v>
      </c>
      <c r="M1399" s="137" t="s">
        <v>6684</v>
      </c>
      <c r="N1399" s="137"/>
    </row>
    <row r="1400" spans="2:14" ht="60" hidden="1" x14ac:dyDescent="0.25">
      <c r="B1400" s="137" t="s">
        <v>3007</v>
      </c>
      <c r="C1400" s="137" t="s">
        <v>512</v>
      </c>
      <c r="D1400" s="137">
        <v>1991</v>
      </c>
      <c r="E1400" s="137" t="s">
        <v>12</v>
      </c>
      <c r="F1400" s="137" t="s">
        <v>30</v>
      </c>
      <c r="G1400" s="137" t="s">
        <v>6408</v>
      </c>
      <c r="H1400" s="137" t="s">
        <v>13</v>
      </c>
      <c r="I1400" s="137" t="s">
        <v>170</v>
      </c>
      <c r="J1400" s="137" t="s">
        <v>291</v>
      </c>
      <c r="K1400" s="137" t="s">
        <v>292</v>
      </c>
      <c r="L1400" s="137">
        <v>54</v>
      </c>
      <c r="M1400" s="137" t="s">
        <v>6684</v>
      </c>
      <c r="N1400" s="137"/>
    </row>
    <row r="1401" spans="2:14" ht="60" hidden="1" x14ac:dyDescent="0.25">
      <c r="B1401" s="137" t="s">
        <v>3008</v>
      </c>
      <c r="C1401" s="137" t="s">
        <v>3009</v>
      </c>
      <c r="D1401" s="137">
        <v>1982</v>
      </c>
      <c r="E1401" s="137" t="s">
        <v>12</v>
      </c>
      <c r="F1401" s="137" t="s">
        <v>32</v>
      </c>
      <c r="G1401" s="137" t="s">
        <v>6408</v>
      </c>
      <c r="H1401" s="137" t="s">
        <v>18</v>
      </c>
      <c r="I1401" s="137" t="s">
        <v>24</v>
      </c>
      <c r="J1401" s="137" t="s">
        <v>291</v>
      </c>
      <c r="K1401" s="137" t="s">
        <v>292</v>
      </c>
      <c r="L1401" s="137">
        <v>55</v>
      </c>
      <c r="M1401" s="137" t="s">
        <v>6684</v>
      </c>
      <c r="N1401" s="137"/>
    </row>
    <row r="1402" spans="2:14" ht="60" hidden="1" x14ac:dyDescent="0.25">
      <c r="B1402" s="137" t="s">
        <v>3010</v>
      </c>
      <c r="C1402" s="137" t="s">
        <v>3011</v>
      </c>
      <c r="D1402" s="137">
        <v>1986</v>
      </c>
      <c r="E1402" s="137" t="s">
        <v>10</v>
      </c>
      <c r="F1402" s="137" t="s">
        <v>213</v>
      </c>
      <c r="G1402" s="137" t="s">
        <v>6408</v>
      </c>
      <c r="H1402" s="137" t="s">
        <v>11</v>
      </c>
      <c r="I1402" s="137" t="s">
        <v>131</v>
      </c>
      <c r="J1402" s="137" t="s">
        <v>291</v>
      </c>
      <c r="K1402" s="137" t="s">
        <v>292</v>
      </c>
      <c r="L1402" s="137">
        <v>56</v>
      </c>
      <c r="M1402" s="137" t="s">
        <v>237</v>
      </c>
      <c r="N1402" s="137"/>
    </row>
    <row r="1403" spans="2:14" ht="60" hidden="1" x14ac:dyDescent="0.25">
      <c r="B1403" s="137" t="s">
        <v>3012</v>
      </c>
      <c r="C1403" s="137" t="s">
        <v>2633</v>
      </c>
      <c r="D1403" s="137">
        <v>1993</v>
      </c>
      <c r="E1403" s="137" t="s">
        <v>12</v>
      </c>
      <c r="F1403" s="137" t="s">
        <v>30</v>
      </c>
      <c r="G1403" s="137" t="s">
        <v>6408</v>
      </c>
      <c r="H1403" s="137" t="s">
        <v>13</v>
      </c>
      <c r="I1403" s="137" t="s">
        <v>170</v>
      </c>
      <c r="J1403" s="137" t="s">
        <v>296</v>
      </c>
      <c r="K1403" s="137" t="s">
        <v>297</v>
      </c>
      <c r="L1403" s="137">
        <v>50</v>
      </c>
      <c r="M1403" s="137" t="s">
        <v>240</v>
      </c>
      <c r="N1403" s="137"/>
    </row>
    <row r="1404" spans="2:14" ht="60" hidden="1" x14ac:dyDescent="0.25">
      <c r="B1404" s="137" t="s">
        <v>3013</v>
      </c>
      <c r="C1404" s="137" t="s">
        <v>3014</v>
      </c>
      <c r="D1404" s="137">
        <v>1988</v>
      </c>
      <c r="E1404" s="137" t="s">
        <v>12</v>
      </c>
      <c r="F1404" s="137" t="s">
        <v>30</v>
      </c>
      <c r="G1404" s="137" t="s">
        <v>6408</v>
      </c>
      <c r="H1404" s="137" t="s">
        <v>11</v>
      </c>
      <c r="I1404" s="137" t="s">
        <v>170</v>
      </c>
      <c r="J1404" s="137" t="s">
        <v>291</v>
      </c>
      <c r="K1404" s="137" t="s">
        <v>292</v>
      </c>
      <c r="L1404" s="137">
        <v>54</v>
      </c>
      <c r="M1404" s="137" t="s">
        <v>6684</v>
      </c>
      <c r="N1404" s="137"/>
    </row>
    <row r="1405" spans="2:14" ht="60" hidden="1" x14ac:dyDescent="0.25">
      <c r="B1405" s="137" t="s">
        <v>3015</v>
      </c>
      <c r="C1405" s="137" t="s">
        <v>3016</v>
      </c>
      <c r="D1405" s="137">
        <v>1991</v>
      </c>
      <c r="E1405" s="137" t="s">
        <v>12</v>
      </c>
      <c r="F1405" s="137" t="s">
        <v>30</v>
      </c>
      <c r="G1405" s="137" t="s">
        <v>6408</v>
      </c>
      <c r="H1405" s="137" t="s">
        <v>11</v>
      </c>
      <c r="I1405" s="137" t="s">
        <v>170</v>
      </c>
      <c r="J1405" s="137" t="s">
        <v>291</v>
      </c>
      <c r="K1405" s="137" t="s">
        <v>292</v>
      </c>
      <c r="L1405" s="137">
        <v>55</v>
      </c>
      <c r="M1405" s="137" t="s">
        <v>6684</v>
      </c>
      <c r="N1405" s="137"/>
    </row>
    <row r="1406" spans="2:14" ht="60" hidden="1" x14ac:dyDescent="0.25">
      <c r="B1406" s="137" t="s">
        <v>3017</v>
      </c>
      <c r="C1406" s="137" t="s">
        <v>3018</v>
      </c>
      <c r="D1406" s="137">
        <v>1985</v>
      </c>
      <c r="E1406" s="137" t="s">
        <v>12</v>
      </c>
      <c r="F1406" s="137" t="s">
        <v>30</v>
      </c>
      <c r="G1406" s="137" t="s">
        <v>6408</v>
      </c>
      <c r="H1406" s="137" t="s">
        <v>11</v>
      </c>
      <c r="I1406" s="137" t="s">
        <v>22</v>
      </c>
      <c r="J1406" s="137" t="s">
        <v>291</v>
      </c>
      <c r="K1406" s="137" t="s">
        <v>292</v>
      </c>
      <c r="L1406" s="137">
        <v>50</v>
      </c>
      <c r="M1406" s="137" t="s">
        <v>240</v>
      </c>
      <c r="N1406" s="137"/>
    </row>
    <row r="1407" spans="2:14" ht="60" hidden="1" x14ac:dyDescent="0.25">
      <c r="B1407" s="137" t="s">
        <v>3019</v>
      </c>
      <c r="C1407" s="137" t="s">
        <v>3020</v>
      </c>
      <c r="D1407" s="137">
        <v>1989</v>
      </c>
      <c r="E1407" s="137" t="s">
        <v>12</v>
      </c>
      <c r="F1407" s="137" t="s">
        <v>30</v>
      </c>
      <c r="G1407" s="137" t="s">
        <v>6408</v>
      </c>
      <c r="H1407" s="137" t="s">
        <v>11</v>
      </c>
      <c r="I1407" s="137" t="s">
        <v>16</v>
      </c>
      <c r="J1407" s="137" t="s">
        <v>291</v>
      </c>
      <c r="K1407" s="137" t="s">
        <v>292</v>
      </c>
      <c r="L1407" s="137">
        <v>54</v>
      </c>
      <c r="M1407" s="137" t="s">
        <v>6684</v>
      </c>
      <c r="N1407" s="137"/>
    </row>
    <row r="1408" spans="2:14" ht="60" hidden="1" x14ac:dyDescent="0.25">
      <c r="B1408" s="137" t="s">
        <v>3021</v>
      </c>
      <c r="C1408" s="137" t="s">
        <v>3022</v>
      </c>
      <c r="D1408" s="137">
        <v>1989</v>
      </c>
      <c r="E1408" s="137" t="s">
        <v>12</v>
      </c>
      <c r="F1408" s="137" t="s">
        <v>30</v>
      </c>
      <c r="G1408" s="137" t="s">
        <v>6408</v>
      </c>
      <c r="H1408" s="137" t="s">
        <v>13</v>
      </c>
      <c r="I1408" s="137" t="s">
        <v>24</v>
      </c>
      <c r="J1408" s="137" t="s">
        <v>291</v>
      </c>
      <c r="K1408" s="137" t="s">
        <v>292</v>
      </c>
      <c r="L1408" s="137">
        <v>57</v>
      </c>
      <c r="M1408" s="137" t="s">
        <v>6684</v>
      </c>
      <c r="N1408" s="137"/>
    </row>
    <row r="1409" spans="2:14" ht="60" hidden="1" x14ac:dyDescent="0.25">
      <c r="B1409" s="137" t="s">
        <v>3023</v>
      </c>
      <c r="C1409" s="137" t="s">
        <v>3024</v>
      </c>
      <c r="D1409" s="137">
        <v>1990</v>
      </c>
      <c r="E1409" s="137" t="s">
        <v>12</v>
      </c>
      <c r="F1409" s="137" t="s">
        <v>30</v>
      </c>
      <c r="G1409" s="137" t="s">
        <v>6408</v>
      </c>
      <c r="H1409" s="137" t="s">
        <v>11</v>
      </c>
      <c r="I1409" s="137" t="s">
        <v>170</v>
      </c>
      <c r="J1409" s="137" t="s">
        <v>296</v>
      </c>
      <c r="K1409" s="137" t="s">
        <v>297</v>
      </c>
      <c r="L1409" s="137">
        <v>55</v>
      </c>
      <c r="M1409" s="137" t="s">
        <v>6684</v>
      </c>
      <c r="N1409" s="137"/>
    </row>
    <row r="1410" spans="2:14" ht="60" hidden="1" x14ac:dyDescent="0.25">
      <c r="B1410" s="137" t="s">
        <v>3025</v>
      </c>
      <c r="C1410" s="137" t="s">
        <v>3026</v>
      </c>
      <c r="D1410" s="137">
        <v>1990</v>
      </c>
      <c r="E1410" s="137" t="s">
        <v>12</v>
      </c>
      <c r="F1410" s="137" t="s">
        <v>30</v>
      </c>
      <c r="G1410" s="137" t="s">
        <v>6408</v>
      </c>
      <c r="H1410" s="137" t="s">
        <v>18</v>
      </c>
      <c r="I1410" s="137" t="s">
        <v>33</v>
      </c>
      <c r="J1410" s="137" t="s">
        <v>291</v>
      </c>
      <c r="K1410" s="137" t="s">
        <v>292</v>
      </c>
      <c r="L1410" s="137">
        <v>55</v>
      </c>
      <c r="M1410" s="137" t="s">
        <v>6684</v>
      </c>
      <c r="N1410" s="137"/>
    </row>
    <row r="1411" spans="2:14" ht="60" hidden="1" x14ac:dyDescent="0.25">
      <c r="B1411" s="137" t="s">
        <v>3027</v>
      </c>
      <c r="C1411" s="137" t="s">
        <v>2071</v>
      </c>
      <c r="D1411" s="137">
        <v>1990</v>
      </c>
      <c r="E1411" s="137" t="s">
        <v>12</v>
      </c>
      <c r="F1411" s="137" t="s">
        <v>30</v>
      </c>
      <c r="G1411" s="137" t="s">
        <v>6408</v>
      </c>
      <c r="H1411" s="137" t="s">
        <v>11</v>
      </c>
      <c r="I1411" s="137" t="s">
        <v>170</v>
      </c>
      <c r="J1411" s="137" t="s">
        <v>296</v>
      </c>
      <c r="K1411" s="137" t="s">
        <v>297</v>
      </c>
      <c r="L1411" s="137">
        <v>57</v>
      </c>
      <c r="M1411" s="137" t="s">
        <v>6684</v>
      </c>
      <c r="N1411" s="137"/>
    </row>
    <row r="1412" spans="2:14" ht="60" hidden="1" x14ac:dyDescent="0.25">
      <c r="B1412" s="137" t="s">
        <v>3028</v>
      </c>
      <c r="C1412" s="137" t="s">
        <v>3029</v>
      </c>
      <c r="D1412" s="137">
        <v>1979</v>
      </c>
      <c r="E1412" s="137" t="s">
        <v>12</v>
      </c>
      <c r="F1412" s="137" t="s">
        <v>30</v>
      </c>
      <c r="G1412" s="137" t="s">
        <v>6408</v>
      </c>
      <c r="H1412" s="137" t="s">
        <v>13</v>
      </c>
      <c r="I1412" s="137" t="s">
        <v>175</v>
      </c>
      <c r="J1412" s="137" t="s">
        <v>291</v>
      </c>
      <c r="K1412" s="137" t="s">
        <v>292</v>
      </c>
      <c r="L1412" s="137">
        <v>55</v>
      </c>
      <c r="M1412" s="137" t="s">
        <v>6684</v>
      </c>
      <c r="N1412" s="137"/>
    </row>
    <row r="1413" spans="2:14" ht="60" hidden="1" x14ac:dyDescent="0.25">
      <c r="B1413" s="137" t="s">
        <v>3030</v>
      </c>
      <c r="C1413" s="137" t="s">
        <v>629</v>
      </c>
      <c r="D1413" s="137">
        <v>1988</v>
      </c>
      <c r="E1413" s="137" t="s">
        <v>12</v>
      </c>
      <c r="F1413" s="137" t="s">
        <v>30</v>
      </c>
      <c r="G1413" s="137" t="s">
        <v>6408</v>
      </c>
      <c r="H1413" s="137" t="s">
        <v>18</v>
      </c>
      <c r="I1413" s="137" t="s">
        <v>6400</v>
      </c>
      <c r="J1413" s="137" t="s">
        <v>291</v>
      </c>
      <c r="K1413" s="137" t="s">
        <v>292</v>
      </c>
      <c r="L1413" s="137">
        <v>57</v>
      </c>
      <c r="M1413" s="137" t="s">
        <v>6684</v>
      </c>
      <c r="N1413" s="137"/>
    </row>
    <row r="1414" spans="2:14" ht="60" hidden="1" x14ac:dyDescent="0.25">
      <c r="B1414" s="137" t="s">
        <v>3031</v>
      </c>
      <c r="C1414" s="137" t="s">
        <v>3032</v>
      </c>
      <c r="D1414" s="137">
        <v>1995</v>
      </c>
      <c r="E1414" s="137" t="s">
        <v>12</v>
      </c>
      <c r="F1414" s="137" t="s">
        <v>125</v>
      </c>
      <c r="G1414" s="137" t="s">
        <v>6408</v>
      </c>
      <c r="H1414" s="137" t="s">
        <v>11</v>
      </c>
      <c r="I1414" s="137" t="s">
        <v>122</v>
      </c>
      <c r="J1414" s="137" t="s">
        <v>6240</v>
      </c>
      <c r="K1414" s="137" t="s">
        <v>6241</v>
      </c>
      <c r="L1414" s="137">
        <v>55</v>
      </c>
      <c r="M1414" s="137" t="s">
        <v>240</v>
      </c>
      <c r="N1414" s="137"/>
    </row>
    <row r="1415" spans="2:14" ht="60" hidden="1" x14ac:dyDescent="0.25">
      <c r="B1415" s="137" t="s">
        <v>3033</v>
      </c>
      <c r="C1415" s="137" t="s">
        <v>3034</v>
      </c>
      <c r="D1415" s="137">
        <v>1992</v>
      </c>
      <c r="E1415" s="137" t="s">
        <v>12</v>
      </c>
      <c r="F1415" s="137" t="s">
        <v>30</v>
      </c>
      <c r="G1415" s="137" t="s">
        <v>6408</v>
      </c>
      <c r="H1415" s="137" t="s">
        <v>11</v>
      </c>
      <c r="I1415" s="137" t="s">
        <v>170</v>
      </c>
      <c r="J1415" s="137" t="s">
        <v>296</v>
      </c>
      <c r="K1415" s="137" t="s">
        <v>297</v>
      </c>
      <c r="L1415" s="137">
        <v>53</v>
      </c>
      <c r="M1415" s="137" t="s">
        <v>240</v>
      </c>
      <c r="N1415" s="137"/>
    </row>
    <row r="1416" spans="2:14" ht="60" hidden="1" x14ac:dyDescent="0.25">
      <c r="B1416" s="137" t="s">
        <v>3035</v>
      </c>
      <c r="C1416" s="137" t="s">
        <v>3036</v>
      </c>
      <c r="D1416" s="137">
        <v>1982</v>
      </c>
      <c r="E1416" s="137" t="s">
        <v>12</v>
      </c>
      <c r="F1416" s="137" t="s">
        <v>30</v>
      </c>
      <c r="G1416" s="137" t="s">
        <v>6408</v>
      </c>
      <c r="H1416" s="137" t="s">
        <v>29</v>
      </c>
      <c r="I1416" s="137" t="s">
        <v>183</v>
      </c>
      <c r="J1416" s="137" t="s">
        <v>296</v>
      </c>
      <c r="K1416" s="137" t="s">
        <v>297</v>
      </c>
      <c r="L1416" s="137">
        <v>53</v>
      </c>
      <c r="M1416" s="137" t="s">
        <v>240</v>
      </c>
      <c r="N1416" s="137"/>
    </row>
    <row r="1417" spans="2:14" ht="60" hidden="1" x14ac:dyDescent="0.25">
      <c r="B1417" s="137" t="s">
        <v>3037</v>
      </c>
      <c r="C1417" s="137" t="s">
        <v>3038</v>
      </c>
      <c r="D1417" s="137">
        <v>1986</v>
      </c>
      <c r="E1417" s="137" t="s">
        <v>12</v>
      </c>
      <c r="F1417" s="137" t="s">
        <v>30</v>
      </c>
      <c r="G1417" s="137" t="s">
        <v>6408</v>
      </c>
      <c r="H1417" s="137" t="s">
        <v>13</v>
      </c>
      <c r="I1417" s="137" t="s">
        <v>77</v>
      </c>
      <c r="J1417" s="137" t="s">
        <v>296</v>
      </c>
      <c r="K1417" s="137" t="s">
        <v>297</v>
      </c>
      <c r="L1417" s="137">
        <v>53</v>
      </c>
      <c r="M1417" s="137" t="s">
        <v>240</v>
      </c>
      <c r="N1417" s="137"/>
    </row>
    <row r="1418" spans="2:14" ht="60" hidden="1" x14ac:dyDescent="0.25">
      <c r="B1418" s="137" t="s">
        <v>3039</v>
      </c>
      <c r="C1418" s="137" t="s">
        <v>3040</v>
      </c>
      <c r="D1418" s="137">
        <v>1981</v>
      </c>
      <c r="E1418" s="137" t="s">
        <v>12</v>
      </c>
      <c r="F1418" s="137" t="s">
        <v>32</v>
      </c>
      <c r="G1418" s="137" t="s">
        <v>6408</v>
      </c>
      <c r="H1418" s="137" t="s">
        <v>13</v>
      </c>
      <c r="I1418" s="137" t="s">
        <v>6247</v>
      </c>
      <c r="J1418" s="137" t="s">
        <v>296</v>
      </c>
      <c r="K1418" s="137" t="s">
        <v>297</v>
      </c>
      <c r="L1418" s="137">
        <v>55</v>
      </c>
      <c r="M1418" s="137" t="s">
        <v>6684</v>
      </c>
      <c r="N1418" s="137"/>
    </row>
    <row r="1419" spans="2:14" ht="60" hidden="1" x14ac:dyDescent="0.25">
      <c r="B1419" s="137" t="s">
        <v>3041</v>
      </c>
      <c r="C1419" s="137" t="s">
        <v>3042</v>
      </c>
      <c r="D1419" s="137">
        <v>1974</v>
      </c>
      <c r="E1419" s="137" t="s">
        <v>12</v>
      </c>
      <c r="F1419" s="137" t="s">
        <v>32</v>
      </c>
      <c r="G1419" s="137" t="s">
        <v>6408</v>
      </c>
      <c r="H1419" s="137" t="s">
        <v>80</v>
      </c>
      <c r="I1419" s="137" t="s">
        <v>85</v>
      </c>
      <c r="J1419" s="137" t="s">
        <v>296</v>
      </c>
      <c r="K1419" s="137" t="s">
        <v>297</v>
      </c>
      <c r="L1419" s="137">
        <v>56</v>
      </c>
      <c r="M1419" s="137" t="s">
        <v>6684</v>
      </c>
      <c r="N1419" s="137"/>
    </row>
    <row r="1420" spans="2:14" ht="60" hidden="1" x14ac:dyDescent="0.25">
      <c r="B1420" s="137" t="s">
        <v>3043</v>
      </c>
      <c r="C1420" s="137" t="s">
        <v>3044</v>
      </c>
      <c r="D1420" s="137">
        <v>1982</v>
      </c>
      <c r="E1420" s="137" t="s">
        <v>12</v>
      </c>
      <c r="F1420" s="137" t="s">
        <v>32</v>
      </c>
      <c r="G1420" s="137" t="s">
        <v>6408</v>
      </c>
      <c r="H1420" s="137" t="s">
        <v>13</v>
      </c>
      <c r="I1420" s="137" t="s">
        <v>77</v>
      </c>
      <c r="J1420" s="137" t="s">
        <v>296</v>
      </c>
      <c r="K1420" s="137" t="s">
        <v>297</v>
      </c>
      <c r="L1420" s="137">
        <v>50</v>
      </c>
      <c r="M1420" s="137" t="s">
        <v>240</v>
      </c>
      <c r="N1420" s="137"/>
    </row>
    <row r="1421" spans="2:14" ht="60" hidden="1" x14ac:dyDescent="0.25">
      <c r="B1421" s="137" t="s">
        <v>3045</v>
      </c>
      <c r="C1421" s="137" t="s">
        <v>3046</v>
      </c>
      <c r="D1421" s="137">
        <v>1986</v>
      </c>
      <c r="E1421" s="137" t="s">
        <v>12</v>
      </c>
      <c r="F1421" s="137" t="s">
        <v>30</v>
      </c>
      <c r="G1421" s="137" t="s">
        <v>6408</v>
      </c>
      <c r="H1421" s="137" t="s">
        <v>18</v>
      </c>
      <c r="I1421" s="137" t="s">
        <v>174</v>
      </c>
      <c r="J1421" s="137" t="s">
        <v>291</v>
      </c>
      <c r="K1421" s="137" t="s">
        <v>292</v>
      </c>
      <c r="L1421" s="137">
        <v>56</v>
      </c>
      <c r="M1421" s="137" t="s">
        <v>6684</v>
      </c>
      <c r="N1421" s="137"/>
    </row>
    <row r="1422" spans="2:14" ht="60" hidden="1" x14ac:dyDescent="0.25">
      <c r="B1422" s="137" t="s">
        <v>3047</v>
      </c>
      <c r="C1422" s="137" t="s">
        <v>810</v>
      </c>
      <c r="D1422" s="137">
        <v>1993</v>
      </c>
      <c r="E1422" s="137" t="s">
        <v>12</v>
      </c>
      <c r="F1422" s="137" t="s">
        <v>30</v>
      </c>
      <c r="G1422" s="137" t="s">
        <v>6408</v>
      </c>
      <c r="H1422" s="137" t="s">
        <v>13</v>
      </c>
      <c r="I1422" s="137" t="s">
        <v>16</v>
      </c>
      <c r="J1422" s="137" t="s">
        <v>296</v>
      </c>
      <c r="K1422" s="137" t="s">
        <v>297</v>
      </c>
      <c r="L1422" s="137">
        <v>50</v>
      </c>
      <c r="M1422" s="137" t="s">
        <v>240</v>
      </c>
      <c r="N1422" s="137"/>
    </row>
    <row r="1423" spans="2:14" ht="60" hidden="1" x14ac:dyDescent="0.25">
      <c r="B1423" s="137" t="s">
        <v>3048</v>
      </c>
      <c r="C1423" s="137" t="s">
        <v>3049</v>
      </c>
      <c r="D1423" s="137">
        <v>1988</v>
      </c>
      <c r="E1423" s="137" t="s">
        <v>12</v>
      </c>
      <c r="F1423" s="137" t="s">
        <v>30</v>
      </c>
      <c r="G1423" s="137" t="s">
        <v>6408</v>
      </c>
      <c r="H1423" s="137" t="s">
        <v>13</v>
      </c>
      <c r="I1423" s="137" t="s">
        <v>171</v>
      </c>
      <c r="J1423" s="137" t="s">
        <v>296</v>
      </c>
      <c r="K1423" s="137" t="s">
        <v>297</v>
      </c>
      <c r="L1423" s="137">
        <v>54</v>
      </c>
      <c r="M1423" s="137" t="s">
        <v>240</v>
      </c>
      <c r="N1423" s="137"/>
    </row>
    <row r="1424" spans="2:14" ht="60" hidden="1" x14ac:dyDescent="0.25">
      <c r="B1424" s="137" t="s">
        <v>3050</v>
      </c>
      <c r="C1424" s="137" t="s">
        <v>3051</v>
      </c>
      <c r="D1424" s="137">
        <v>1994</v>
      </c>
      <c r="E1424" s="137" t="s">
        <v>12</v>
      </c>
      <c r="F1424" s="137" t="s">
        <v>30</v>
      </c>
      <c r="G1424" s="137" t="s">
        <v>6408</v>
      </c>
      <c r="H1424" s="137" t="s">
        <v>11</v>
      </c>
      <c r="I1424" s="137" t="s">
        <v>170</v>
      </c>
      <c r="J1424" s="137" t="s">
        <v>296</v>
      </c>
      <c r="K1424" s="137" t="s">
        <v>297</v>
      </c>
      <c r="L1424" s="137">
        <v>56</v>
      </c>
      <c r="M1424" s="137" t="s">
        <v>240</v>
      </c>
      <c r="N1424" s="137"/>
    </row>
    <row r="1425" spans="2:14" ht="60" hidden="1" x14ac:dyDescent="0.25">
      <c r="B1425" s="137" t="s">
        <v>3052</v>
      </c>
      <c r="C1425" s="137" t="s">
        <v>3053</v>
      </c>
      <c r="D1425" s="137">
        <v>1988</v>
      </c>
      <c r="E1425" s="137" t="s">
        <v>12</v>
      </c>
      <c r="F1425" s="137" t="s">
        <v>30</v>
      </c>
      <c r="G1425" s="137" t="s">
        <v>6408</v>
      </c>
      <c r="H1425" s="137" t="s">
        <v>11</v>
      </c>
      <c r="I1425" s="137" t="s">
        <v>34</v>
      </c>
      <c r="J1425" s="137" t="s">
        <v>296</v>
      </c>
      <c r="K1425" s="137" t="s">
        <v>297</v>
      </c>
      <c r="L1425" s="137">
        <v>56</v>
      </c>
      <c r="M1425" s="137" t="s">
        <v>6684</v>
      </c>
      <c r="N1425" s="137"/>
    </row>
    <row r="1426" spans="2:14" ht="60" hidden="1" x14ac:dyDescent="0.25">
      <c r="B1426" s="137" t="s">
        <v>3054</v>
      </c>
      <c r="C1426" s="137" t="s">
        <v>3055</v>
      </c>
      <c r="D1426" s="137">
        <v>1984</v>
      </c>
      <c r="E1426" s="137" t="s">
        <v>12</v>
      </c>
      <c r="F1426" s="137" t="s">
        <v>30</v>
      </c>
      <c r="G1426" s="137" t="s">
        <v>6408</v>
      </c>
      <c r="H1426" s="137" t="s">
        <v>11</v>
      </c>
      <c r="I1426" s="137" t="s">
        <v>17</v>
      </c>
      <c r="J1426" s="137" t="s">
        <v>291</v>
      </c>
      <c r="K1426" s="137" t="s">
        <v>292</v>
      </c>
      <c r="L1426" s="137">
        <v>56</v>
      </c>
      <c r="M1426" s="137" t="s">
        <v>6684</v>
      </c>
      <c r="N1426" s="137"/>
    </row>
    <row r="1427" spans="2:14" ht="60" hidden="1" x14ac:dyDescent="0.25">
      <c r="B1427" s="137" t="s">
        <v>3056</v>
      </c>
      <c r="C1427" s="137" t="s">
        <v>3057</v>
      </c>
      <c r="D1427" s="137">
        <v>1987</v>
      </c>
      <c r="E1427" s="137" t="s">
        <v>12</v>
      </c>
      <c r="F1427" s="137" t="s">
        <v>30</v>
      </c>
      <c r="G1427" s="137" t="s">
        <v>6408</v>
      </c>
      <c r="H1427" s="137"/>
      <c r="I1427" s="137"/>
      <c r="J1427" s="137" t="s">
        <v>296</v>
      </c>
      <c r="K1427" s="137" t="s">
        <v>297</v>
      </c>
      <c r="L1427" s="137">
        <v>57</v>
      </c>
      <c r="M1427" s="137" t="s">
        <v>6684</v>
      </c>
      <c r="N1427" s="137"/>
    </row>
    <row r="1428" spans="2:14" ht="60" hidden="1" x14ac:dyDescent="0.25">
      <c r="B1428" s="137" t="s">
        <v>3058</v>
      </c>
      <c r="C1428" s="137" t="s">
        <v>3059</v>
      </c>
      <c r="D1428" s="137">
        <v>1990</v>
      </c>
      <c r="E1428" s="137" t="s">
        <v>12</v>
      </c>
      <c r="F1428" s="137" t="s">
        <v>30</v>
      </c>
      <c r="G1428" s="137" t="s">
        <v>6408</v>
      </c>
      <c r="H1428" s="137" t="s">
        <v>13</v>
      </c>
      <c r="I1428" s="137" t="s">
        <v>81</v>
      </c>
      <c r="J1428" s="137" t="s">
        <v>296</v>
      </c>
      <c r="K1428" s="137" t="s">
        <v>297</v>
      </c>
      <c r="L1428" s="137">
        <v>56</v>
      </c>
      <c r="M1428" s="137" t="s">
        <v>6684</v>
      </c>
      <c r="N1428" s="137"/>
    </row>
    <row r="1429" spans="2:14" ht="60" hidden="1" x14ac:dyDescent="0.25">
      <c r="B1429" s="137" t="s">
        <v>3060</v>
      </c>
      <c r="C1429" s="137" t="s">
        <v>3061</v>
      </c>
      <c r="D1429" s="137">
        <v>1991</v>
      </c>
      <c r="E1429" s="137" t="s">
        <v>10</v>
      </c>
      <c r="F1429" s="137" t="s">
        <v>749</v>
      </c>
      <c r="G1429" s="137" t="s">
        <v>6408</v>
      </c>
      <c r="H1429" s="137" t="s">
        <v>13</v>
      </c>
      <c r="I1429" s="137" t="s">
        <v>17</v>
      </c>
      <c r="J1429" s="137" t="s">
        <v>291</v>
      </c>
      <c r="K1429" s="137" t="s">
        <v>292</v>
      </c>
      <c r="L1429" s="137">
        <v>57</v>
      </c>
      <c r="M1429" s="137" t="s">
        <v>240</v>
      </c>
      <c r="N1429" s="137"/>
    </row>
    <row r="1430" spans="2:14" ht="60" hidden="1" x14ac:dyDescent="0.25">
      <c r="B1430" s="137" t="s">
        <v>3062</v>
      </c>
      <c r="C1430" s="137" t="s">
        <v>3063</v>
      </c>
      <c r="D1430" s="137">
        <v>1987</v>
      </c>
      <c r="E1430" s="137" t="s">
        <v>12</v>
      </c>
      <c r="F1430" s="137" t="s">
        <v>30</v>
      </c>
      <c r="G1430" s="137" t="s">
        <v>6408</v>
      </c>
      <c r="H1430" s="137" t="s">
        <v>11</v>
      </c>
      <c r="I1430" s="137" t="s">
        <v>170</v>
      </c>
      <c r="J1430" s="137" t="s">
        <v>296</v>
      </c>
      <c r="K1430" s="137" t="s">
        <v>297</v>
      </c>
      <c r="L1430" s="137">
        <v>57</v>
      </c>
      <c r="M1430" s="137" t="s">
        <v>6684</v>
      </c>
      <c r="N1430" s="137"/>
    </row>
    <row r="1431" spans="2:14" ht="60" hidden="1" x14ac:dyDescent="0.25">
      <c r="B1431" s="137" t="s">
        <v>3064</v>
      </c>
      <c r="C1431" s="137" t="s">
        <v>3065</v>
      </c>
      <c r="D1431" s="137">
        <v>1991</v>
      </c>
      <c r="E1431" s="137" t="s">
        <v>12</v>
      </c>
      <c r="F1431" s="137" t="s">
        <v>30</v>
      </c>
      <c r="G1431" s="137" t="s">
        <v>95</v>
      </c>
      <c r="H1431" s="137" t="s">
        <v>13</v>
      </c>
      <c r="I1431" s="137" t="s">
        <v>16</v>
      </c>
      <c r="J1431" s="137" t="s">
        <v>291</v>
      </c>
      <c r="K1431" s="137" t="s">
        <v>292</v>
      </c>
      <c r="L1431" s="137">
        <v>52</v>
      </c>
      <c r="M1431" s="137" t="s">
        <v>237</v>
      </c>
      <c r="N1431" s="137"/>
    </row>
    <row r="1432" spans="2:14" ht="30" hidden="1" x14ac:dyDescent="0.25">
      <c r="B1432" s="137" t="s">
        <v>3066</v>
      </c>
      <c r="C1432" s="137" t="s">
        <v>3067</v>
      </c>
      <c r="D1432" s="137">
        <v>1976</v>
      </c>
      <c r="E1432" s="137" t="s">
        <v>12</v>
      </c>
      <c r="F1432" s="137" t="s">
        <v>218</v>
      </c>
      <c r="G1432" s="137" t="s">
        <v>95</v>
      </c>
      <c r="H1432" s="137" t="s">
        <v>11</v>
      </c>
      <c r="I1432" s="137" t="s">
        <v>6409</v>
      </c>
      <c r="J1432" s="137" t="s">
        <v>6261</v>
      </c>
      <c r="K1432" s="137" t="s">
        <v>6262</v>
      </c>
      <c r="L1432" s="137">
        <v>0</v>
      </c>
      <c r="M1432" s="137" t="s">
        <v>6670</v>
      </c>
      <c r="N1432" s="137"/>
    </row>
    <row r="1433" spans="2:14" ht="60" hidden="1" x14ac:dyDescent="0.25">
      <c r="B1433" s="137" t="s">
        <v>3068</v>
      </c>
      <c r="C1433" s="137" t="s">
        <v>3069</v>
      </c>
      <c r="D1433" s="137">
        <v>1989</v>
      </c>
      <c r="E1433" s="137" t="s">
        <v>12</v>
      </c>
      <c r="F1433" s="137" t="s">
        <v>30</v>
      </c>
      <c r="G1433" s="137" t="s">
        <v>95</v>
      </c>
      <c r="H1433" s="137" t="s">
        <v>13</v>
      </c>
      <c r="I1433" s="137" t="s">
        <v>6307</v>
      </c>
      <c r="J1433" s="137" t="s">
        <v>291</v>
      </c>
      <c r="K1433" s="137" t="s">
        <v>292</v>
      </c>
      <c r="L1433" s="137">
        <v>52</v>
      </c>
      <c r="M1433" s="137" t="s">
        <v>237</v>
      </c>
      <c r="N1433" s="137"/>
    </row>
    <row r="1434" spans="2:14" ht="60" hidden="1" x14ac:dyDescent="0.25">
      <c r="B1434" s="137" t="s">
        <v>3070</v>
      </c>
      <c r="C1434" s="137" t="s">
        <v>3071</v>
      </c>
      <c r="D1434" s="137">
        <v>1989</v>
      </c>
      <c r="E1434" s="137" t="s">
        <v>12</v>
      </c>
      <c r="F1434" s="137" t="s">
        <v>30</v>
      </c>
      <c r="G1434" s="137" t="s">
        <v>95</v>
      </c>
      <c r="H1434" s="137" t="s">
        <v>18</v>
      </c>
      <c r="I1434" s="137" t="s">
        <v>26</v>
      </c>
      <c r="J1434" s="137" t="s">
        <v>296</v>
      </c>
      <c r="K1434" s="137" t="s">
        <v>297</v>
      </c>
      <c r="L1434" s="137">
        <v>50</v>
      </c>
      <c r="M1434" s="137" t="s">
        <v>237</v>
      </c>
      <c r="N1434" s="137"/>
    </row>
    <row r="1435" spans="2:14" ht="60" hidden="1" x14ac:dyDescent="0.25">
      <c r="B1435" s="137" t="s">
        <v>3072</v>
      </c>
      <c r="C1435" s="137" t="s">
        <v>1055</v>
      </c>
      <c r="D1435" s="137">
        <v>1980</v>
      </c>
      <c r="E1435" s="137" t="s">
        <v>12</v>
      </c>
      <c r="F1435" s="137" t="s">
        <v>30</v>
      </c>
      <c r="G1435" s="137" t="s">
        <v>95</v>
      </c>
      <c r="H1435" s="137" t="s">
        <v>18</v>
      </c>
      <c r="I1435" s="137" t="s">
        <v>31</v>
      </c>
      <c r="J1435" s="137" t="s">
        <v>291</v>
      </c>
      <c r="K1435" s="137" t="s">
        <v>292</v>
      </c>
      <c r="L1435" s="137">
        <v>48</v>
      </c>
      <c r="M1435" s="137" t="s">
        <v>237</v>
      </c>
      <c r="N1435" s="137"/>
    </row>
    <row r="1436" spans="2:14" ht="60" hidden="1" x14ac:dyDescent="0.25">
      <c r="B1436" s="137" t="s">
        <v>3073</v>
      </c>
      <c r="C1436" s="137" t="s">
        <v>3074</v>
      </c>
      <c r="D1436" s="137">
        <v>1992</v>
      </c>
      <c r="E1436" s="137" t="s">
        <v>12</v>
      </c>
      <c r="F1436" s="137" t="s">
        <v>32</v>
      </c>
      <c r="G1436" s="137" t="s">
        <v>95</v>
      </c>
      <c r="H1436" s="137" t="s">
        <v>11</v>
      </c>
      <c r="I1436" s="137" t="s">
        <v>22</v>
      </c>
      <c r="J1436" s="137" t="s">
        <v>291</v>
      </c>
      <c r="K1436" s="137" t="s">
        <v>292</v>
      </c>
      <c r="L1436" s="137">
        <v>51</v>
      </c>
      <c r="M1436" s="137" t="s">
        <v>237</v>
      </c>
      <c r="N1436" s="137"/>
    </row>
    <row r="1437" spans="2:14" ht="60" hidden="1" x14ac:dyDescent="0.25">
      <c r="B1437" s="137" t="s">
        <v>3075</v>
      </c>
      <c r="C1437" s="137" t="s">
        <v>3076</v>
      </c>
      <c r="D1437" s="137">
        <v>1983</v>
      </c>
      <c r="E1437" s="137" t="s">
        <v>12</v>
      </c>
      <c r="F1437" s="137" t="s">
        <v>32</v>
      </c>
      <c r="G1437" s="137" t="s">
        <v>95</v>
      </c>
      <c r="H1437" s="137" t="s">
        <v>18</v>
      </c>
      <c r="I1437" s="137" t="s">
        <v>6282</v>
      </c>
      <c r="J1437" s="137" t="s">
        <v>296</v>
      </c>
      <c r="K1437" s="137" t="s">
        <v>297</v>
      </c>
      <c r="L1437" s="137">
        <v>50</v>
      </c>
      <c r="M1437" s="137" t="s">
        <v>237</v>
      </c>
      <c r="N1437" s="137"/>
    </row>
    <row r="1438" spans="2:14" ht="60" hidden="1" x14ac:dyDescent="0.25">
      <c r="B1438" s="137" t="s">
        <v>3077</v>
      </c>
      <c r="C1438" s="137" t="s">
        <v>3078</v>
      </c>
      <c r="D1438" s="137">
        <v>1987</v>
      </c>
      <c r="E1438" s="137" t="s">
        <v>12</v>
      </c>
      <c r="F1438" s="137" t="s">
        <v>32</v>
      </c>
      <c r="G1438" s="137" t="s">
        <v>95</v>
      </c>
      <c r="H1438" s="137" t="s">
        <v>18</v>
      </c>
      <c r="I1438" s="137" t="s">
        <v>16</v>
      </c>
      <c r="J1438" s="137" t="s">
        <v>291</v>
      </c>
      <c r="K1438" s="137" t="s">
        <v>292</v>
      </c>
      <c r="L1438" s="137">
        <v>50</v>
      </c>
      <c r="M1438" s="137" t="s">
        <v>237</v>
      </c>
      <c r="N1438" s="137"/>
    </row>
    <row r="1439" spans="2:14" ht="60" hidden="1" x14ac:dyDescent="0.25">
      <c r="B1439" s="137" t="s">
        <v>3079</v>
      </c>
      <c r="C1439" s="137" t="s">
        <v>3080</v>
      </c>
      <c r="D1439" s="137">
        <v>1990</v>
      </c>
      <c r="E1439" s="137" t="s">
        <v>12</v>
      </c>
      <c r="F1439" s="137" t="s">
        <v>30</v>
      </c>
      <c r="G1439" s="137" t="s">
        <v>95</v>
      </c>
      <c r="H1439" s="137" t="s">
        <v>11</v>
      </c>
      <c r="I1439" s="137" t="s">
        <v>16</v>
      </c>
      <c r="J1439" s="137" t="s">
        <v>291</v>
      </c>
      <c r="K1439" s="137" t="s">
        <v>292</v>
      </c>
      <c r="L1439" s="137">
        <v>51</v>
      </c>
      <c r="M1439" s="137" t="s">
        <v>237</v>
      </c>
      <c r="N1439" s="137"/>
    </row>
    <row r="1440" spans="2:14" ht="60" hidden="1" x14ac:dyDescent="0.25">
      <c r="B1440" s="137" t="s">
        <v>3081</v>
      </c>
      <c r="C1440" s="137" t="s">
        <v>3082</v>
      </c>
      <c r="D1440" s="137">
        <v>1990</v>
      </c>
      <c r="E1440" s="137" t="s">
        <v>12</v>
      </c>
      <c r="F1440" s="137" t="s">
        <v>30</v>
      </c>
      <c r="G1440" s="137" t="s">
        <v>95</v>
      </c>
      <c r="H1440" s="137" t="s">
        <v>13</v>
      </c>
      <c r="I1440" s="137" t="s">
        <v>170</v>
      </c>
      <c r="J1440" s="137" t="s">
        <v>296</v>
      </c>
      <c r="K1440" s="137" t="s">
        <v>297</v>
      </c>
      <c r="L1440" s="137">
        <v>52</v>
      </c>
      <c r="M1440" s="137" t="s">
        <v>237</v>
      </c>
      <c r="N1440" s="137"/>
    </row>
    <row r="1441" spans="2:14" ht="60" hidden="1" x14ac:dyDescent="0.25">
      <c r="B1441" s="137" t="s">
        <v>3083</v>
      </c>
      <c r="C1441" s="137" t="s">
        <v>3084</v>
      </c>
      <c r="D1441" s="137">
        <v>1983</v>
      </c>
      <c r="E1441" s="137" t="s">
        <v>12</v>
      </c>
      <c r="F1441" s="137" t="s">
        <v>32</v>
      </c>
      <c r="G1441" s="137" t="s">
        <v>95</v>
      </c>
      <c r="H1441" s="137" t="s">
        <v>11</v>
      </c>
      <c r="I1441" s="137" t="s">
        <v>22</v>
      </c>
      <c r="J1441" s="137" t="s">
        <v>291</v>
      </c>
      <c r="K1441" s="137" t="s">
        <v>292</v>
      </c>
      <c r="L1441" s="137">
        <v>50</v>
      </c>
      <c r="M1441" s="137" t="s">
        <v>237</v>
      </c>
      <c r="N1441" s="137"/>
    </row>
    <row r="1442" spans="2:14" ht="60" hidden="1" x14ac:dyDescent="0.25">
      <c r="B1442" s="137" t="s">
        <v>3085</v>
      </c>
      <c r="C1442" s="137" t="s">
        <v>3086</v>
      </c>
      <c r="D1442" s="137">
        <v>1983</v>
      </c>
      <c r="E1442" s="137" t="s">
        <v>12</v>
      </c>
      <c r="F1442" s="137" t="s">
        <v>30</v>
      </c>
      <c r="G1442" s="137" t="s">
        <v>95</v>
      </c>
      <c r="H1442" s="137" t="s">
        <v>18</v>
      </c>
      <c r="I1442" s="137" t="s">
        <v>26</v>
      </c>
      <c r="J1442" s="137" t="s">
        <v>291</v>
      </c>
      <c r="K1442" s="137" t="s">
        <v>292</v>
      </c>
      <c r="L1442" s="137">
        <v>51</v>
      </c>
      <c r="M1442" s="137" t="s">
        <v>237</v>
      </c>
      <c r="N1442" s="137"/>
    </row>
    <row r="1443" spans="2:14" ht="60" hidden="1" x14ac:dyDescent="0.25">
      <c r="B1443" s="137" t="s">
        <v>3087</v>
      </c>
      <c r="C1443" s="137" t="s">
        <v>3088</v>
      </c>
      <c r="D1443" s="137">
        <v>1990</v>
      </c>
      <c r="E1443" s="137" t="s">
        <v>12</v>
      </c>
      <c r="F1443" s="137" t="s">
        <v>30</v>
      </c>
      <c r="G1443" s="137" t="s">
        <v>95</v>
      </c>
      <c r="H1443" s="137" t="s">
        <v>18</v>
      </c>
      <c r="I1443" s="137" t="s">
        <v>26</v>
      </c>
      <c r="J1443" s="137" t="s">
        <v>296</v>
      </c>
      <c r="K1443" s="137" t="s">
        <v>297</v>
      </c>
      <c r="L1443" s="137">
        <v>48</v>
      </c>
      <c r="M1443" s="137" t="s">
        <v>237</v>
      </c>
      <c r="N1443" s="137"/>
    </row>
    <row r="1444" spans="2:14" ht="60" hidden="1" x14ac:dyDescent="0.25">
      <c r="B1444" s="137" t="s">
        <v>3089</v>
      </c>
      <c r="C1444" s="137" t="s">
        <v>3090</v>
      </c>
      <c r="D1444" s="137">
        <v>1989</v>
      </c>
      <c r="E1444" s="137" t="s">
        <v>12</v>
      </c>
      <c r="F1444" s="137" t="s">
        <v>30</v>
      </c>
      <c r="G1444" s="137" t="s">
        <v>95</v>
      </c>
      <c r="H1444" s="137" t="s">
        <v>18</v>
      </c>
      <c r="I1444" s="137" t="s">
        <v>33</v>
      </c>
      <c r="J1444" s="137" t="s">
        <v>296</v>
      </c>
      <c r="K1444" s="137" t="s">
        <v>297</v>
      </c>
      <c r="L1444" s="137">
        <v>53</v>
      </c>
      <c r="M1444" s="137" t="s">
        <v>237</v>
      </c>
      <c r="N1444" s="137"/>
    </row>
    <row r="1445" spans="2:14" ht="60" hidden="1" x14ac:dyDescent="0.25">
      <c r="B1445" s="137" t="s">
        <v>3091</v>
      </c>
      <c r="C1445" s="137" t="s">
        <v>3092</v>
      </c>
      <c r="D1445" s="137">
        <v>1992</v>
      </c>
      <c r="E1445" s="137" t="s">
        <v>10</v>
      </c>
      <c r="F1445" s="137" t="s">
        <v>213</v>
      </c>
      <c r="G1445" s="137" t="s">
        <v>95</v>
      </c>
      <c r="H1445" s="137" t="s">
        <v>11</v>
      </c>
      <c r="I1445" s="137" t="s">
        <v>6410</v>
      </c>
      <c r="J1445" s="137" t="s">
        <v>291</v>
      </c>
      <c r="K1445" s="137" t="s">
        <v>292</v>
      </c>
      <c r="L1445" s="137">
        <v>55</v>
      </c>
      <c r="M1445" s="137" t="s">
        <v>237</v>
      </c>
      <c r="N1445" s="137"/>
    </row>
    <row r="1446" spans="2:14" ht="60" hidden="1" x14ac:dyDescent="0.25">
      <c r="B1446" s="137" t="s">
        <v>3093</v>
      </c>
      <c r="C1446" s="137" t="s">
        <v>3094</v>
      </c>
      <c r="D1446" s="137">
        <v>1990</v>
      </c>
      <c r="E1446" s="137" t="s">
        <v>12</v>
      </c>
      <c r="F1446" s="137" t="s">
        <v>30</v>
      </c>
      <c r="G1446" s="137" t="s">
        <v>95</v>
      </c>
      <c r="H1446" s="137" t="s">
        <v>11</v>
      </c>
      <c r="I1446" s="137" t="s">
        <v>19</v>
      </c>
      <c r="J1446" s="137" t="s">
        <v>296</v>
      </c>
      <c r="K1446" s="137" t="s">
        <v>297</v>
      </c>
      <c r="L1446" s="137">
        <v>53</v>
      </c>
      <c r="M1446" s="137" t="s">
        <v>237</v>
      </c>
      <c r="N1446" s="137"/>
    </row>
    <row r="1447" spans="2:14" ht="60" hidden="1" x14ac:dyDescent="0.25">
      <c r="B1447" s="137" t="s">
        <v>3095</v>
      </c>
      <c r="C1447" s="137" t="s">
        <v>3096</v>
      </c>
      <c r="D1447" s="137">
        <v>1991</v>
      </c>
      <c r="E1447" s="137" t="s">
        <v>12</v>
      </c>
      <c r="F1447" s="137" t="s">
        <v>30</v>
      </c>
      <c r="G1447" s="137" t="s">
        <v>95</v>
      </c>
      <c r="H1447" s="137" t="s">
        <v>11</v>
      </c>
      <c r="I1447" s="137" t="s">
        <v>6411</v>
      </c>
      <c r="J1447" s="137" t="s">
        <v>291</v>
      </c>
      <c r="K1447" s="137" t="s">
        <v>292</v>
      </c>
      <c r="L1447" s="137">
        <v>51</v>
      </c>
      <c r="M1447" s="137" t="s">
        <v>237</v>
      </c>
      <c r="N1447" s="137"/>
    </row>
    <row r="1448" spans="2:14" ht="60" hidden="1" x14ac:dyDescent="0.25">
      <c r="B1448" s="137" t="s">
        <v>3097</v>
      </c>
      <c r="C1448" s="137" t="s">
        <v>3098</v>
      </c>
      <c r="D1448" s="137">
        <v>1982</v>
      </c>
      <c r="E1448" s="137" t="s">
        <v>12</v>
      </c>
      <c r="F1448" s="137" t="s">
        <v>413</v>
      </c>
      <c r="G1448" s="137" t="s">
        <v>95</v>
      </c>
      <c r="H1448" s="137" t="s">
        <v>11</v>
      </c>
      <c r="I1448" s="137" t="s">
        <v>6286</v>
      </c>
      <c r="J1448" s="137" t="s">
        <v>296</v>
      </c>
      <c r="K1448" s="137" t="s">
        <v>297</v>
      </c>
      <c r="L1448" s="137">
        <v>52</v>
      </c>
      <c r="M1448" s="137" t="s">
        <v>237</v>
      </c>
      <c r="N1448" s="137"/>
    </row>
    <row r="1449" spans="2:14" ht="60" hidden="1" x14ac:dyDescent="0.25">
      <c r="B1449" s="137" t="s">
        <v>3099</v>
      </c>
      <c r="C1449" s="137" t="s">
        <v>3100</v>
      </c>
      <c r="D1449" s="137">
        <v>1985</v>
      </c>
      <c r="E1449" s="137" t="s">
        <v>12</v>
      </c>
      <c r="F1449" s="137" t="s">
        <v>30</v>
      </c>
      <c r="G1449" s="137" t="s">
        <v>95</v>
      </c>
      <c r="H1449" s="137" t="s">
        <v>11</v>
      </c>
      <c r="I1449" s="137" t="s">
        <v>31</v>
      </c>
      <c r="J1449" s="137" t="s">
        <v>296</v>
      </c>
      <c r="K1449" s="137" t="s">
        <v>297</v>
      </c>
      <c r="L1449" s="137">
        <v>52</v>
      </c>
      <c r="M1449" s="137" t="s">
        <v>237</v>
      </c>
      <c r="N1449" s="137"/>
    </row>
    <row r="1450" spans="2:14" ht="60" hidden="1" x14ac:dyDescent="0.25">
      <c r="B1450" s="137" t="s">
        <v>3101</v>
      </c>
      <c r="C1450" s="137" t="s">
        <v>3102</v>
      </c>
      <c r="D1450" s="137">
        <v>1983</v>
      </c>
      <c r="E1450" s="137" t="s">
        <v>12</v>
      </c>
      <c r="F1450" s="137" t="s">
        <v>30</v>
      </c>
      <c r="G1450" s="137" t="s">
        <v>95</v>
      </c>
      <c r="H1450" s="137" t="s">
        <v>11</v>
      </c>
      <c r="I1450" s="137" t="s">
        <v>26</v>
      </c>
      <c r="J1450" s="137" t="s">
        <v>296</v>
      </c>
      <c r="K1450" s="137" t="s">
        <v>297</v>
      </c>
      <c r="L1450" s="137">
        <v>50</v>
      </c>
      <c r="M1450" s="137" t="s">
        <v>237</v>
      </c>
      <c r="N1450" s="137"/>
    </row>
    <row r="1451" spans="2:14" ht="60" hidden="1" x14ac:dyDescent="0.25">
      <c r="B1451" s="137" t="s">
        <v>3103</v>
      </c>
      <c r="C1451" s="137" t="s">
        <v>3104</v>
      </c>
      <c r="D1451" s="137">
        <v>1991</v>
      </c>
      <c r="E1451" s="137" t="s">
        <v>12</v>
      </c>
      <c r="F1451" s="137" t="s">
        <v>30</v>
      </c>
      <c r="G1451" s="137" t="s">
        <v>95</v>
      </c>
      <c r="H1451" s="137" t="s">
        <v>11</v>
      </c>
      <c r="I1451" s="137" t="s">
        <v>21</v>
      </c>
      <c r="J1451" s="137" t="s">
        <v>296</v>
      </c>
      <c r="K1451" s="137" t="s">
        <v>297</v>
      </c>
      <c r="L1451" s="137">
        <v>50</v>
      </c>
      <c r="M1451" s="137" t="s">
        <v>237</v>
      </c>
      <c r="N1451" s="137"/>
    </row>
    <row r="1452" spans="2:14" ht="60" hidden="1" x14ac:dyDescent="0.25">
      <c r="B1452" s="137" t="s">
        <v>3105</v>
      </c>
      <c r="C1452" s="137" t="s">
        <v>3106</v>
      </c>
      <c r="D1452" s="137">
        <v>1992</v>
      </c>
      <c r="E1452" s="137" t="s">
        <v>12</v>
      </c>
      <c r="F1452" s="137" t="s">
        <v>30</v>
      </c>
      <c r="G1452" s="137" t="s">
        <v>95</v>
      </c>
      <c r="H1452" s="137" t="s">
        <v>18</v>
      </c>
      <c r="I1452" s="137" t="s">
        <v>22</v>
      </c>
      <c r="J1452" s="137" t="s">
        <v>296</v>
      </c>
      <c r="K1452" s="137" t="s">
        <v>297</v>
      </c>
      <c r="L1452" s="137">
        <v>59</v>
      </c>
      <c r="M1452" s="137" t="s">
        <v>237</v>
      </c>
      <c r="N1452" s="137"/>
    </row>
    <row r="1453" spans="2:14" ht="60" hidden="1" x14ac:dyDescent="0.25">
      <c r="B1453" s="137" t="s">
        <v>3107</v>
      </c>
      <c r="C1453" s="137" t="s">
        <v>3108</v>
      </c>
      <c r="D1453" s="137">
        <v>1991</v>
      </c>
      <c r="E1453" s="137" t="s">
        <v>12</v>
      </c>
      <c r="F1453" s="137" t="s">
        <v>32</v>
      </c>
      <c r="G1453" s="137" t="s">
        <v>95</v>
      </c>
      <c r="H1453" s="137" t="s">
        <v>11</v>
      </c>
      <c r="I1453" s="137" t="s">
        <v>25</v>
      </c>
      <c r="J1453" s="137" t="s">
        <v>296</v>
      </c>
      <c r="K1453" s="137" t="s">
        <v>297</v>
      </c>
      <c r="L1453" s="137">
        <v>48</v>
      </c>
      <c r="M1453" s="137" t="s">
        <v>237</v>
      </c>
      <c r="N1453" s="137"/>
    </row>
    <row r="1454" spans="2:14" ht="60" hidden="1" x14ac:dyDescent="0.25">
      <c r="B1454" s="137" t="s">
        <v>3109</v>
      </c>
      <c r="C1454" s="137" t="s">
        <v>3110</v>
      </c>
      <c r="D1454" s="137">
        <v>1989</v>
      </c>
      <c r="E1454" s="137" t="s">
        <v>12</v>
      </c>
      <c r="F1454" s="137" t="s">
        <v>30</v>
      </c>
      <c r="G1454" s="137" t="s">
        <v>112</v>
      </c>
      <c r="H1454" s="137" t="s">
        <v>11</v>
      </c>
      <c r="I1454" s="137" t="s">
        <v>170</v>
      </c>
      <c r="J1454" s="137" t="s">
        <v>296</v>
      </c>
      <c r="K1454" s="137" t="s">
        <v>297</v>
      </c>
      <c r="L1454" s="137">
        <v>50</v>
      </c>
      <c r="M1454" s="137" t="s">
        <v>6645</v>
      </c>
      <c r="N1454" s="137"/>
    </row>
    <row r="1455" spans="2:14" ht="60" hidden="1" x14ac:dyDescent="0.25">
      <c r="B1455" s="137" t="s">
        <v>3111</v>
      </c>
      <c r="C1455" s="137" t="s">
        <v>3112</v>
      </c>
      <c r="D1455" s="137">
        <v>1990</v>
      </c>
      <c r="E1455" s="137" t="s">
        <v>12</v>
      </c>
      <c r="F1455" s="137" t="s">
        <v>488</v>
      </c>
      <c r="G1455" s="137" t="s">
        <v>112</v>
      </c>
      <c r="H1455" s="137" t="s">
        <v>11</v>
      </c>
      <c r="I1455" s="137" t="s">
        <v>170</v>
      </c>
      <c r="J1455" s="137" t="s">
        <v>291</v>
      </c>
      <c r="K1455" s="137" t="s">
        <v>292</v>
      </c>
      <c r="L1455" s="137">
        <v>54</v>
      </c>
      <c r="M1455" s="137" t="s">
        <v>6646</v>
      </c>
      <c r="N1455" s="137"/>
    </row>
    <row r="1456" spans="2:14" ht="60" hidden="1" x14ac:dyDescent="0.25">
      <c r="B1456" s="137" t="s">
        <v>3113</v>
      </c>
      <c r="C1456" s="137" t="s">
        <v>3114</v>
      </c>
      <c r="D1456" s="137">
        <v>1990</v>
      </c>
      <c r="E1456" s="137" t="s">
        <v>12</v>
      </c>
      <c r="F1456" s="137" t="s">
        <v>30</v>
      </c>
      <c r="G1456" s="137" t="s">
        <v>112</v>
      </c>
      <c r="H1456" s="137" t="s">
        <v>13</v>
      </c>
      <c r="I1456" s="137" t="s">
        <v>24</v>
      </c>
      <c r="J1456" s="137" t="s">
        <v>296</v>
      </c>
      <c r="K1456" s="137" t="s">
        <v>297</v>
      </c>
      <c r="L1456" s="137">
        <v>53</v>
      </c>
      <c r="M1456" s="137" t="s">
        <v>6646</v>
      </c>
      <c r="N1456" s="137"/>
    </row>
    <row r="1457" spans="2:14" ht="60" hidden="1" x14ac:dyDescent="0.25">
      <c r="B1457" s="137" t="s">
        <v>3115</v>
      </c>
      <c r="C1457" s="137" t="s">
        <v>3116</v>
      </c>
      <c r="D1457" s="137">
        <v>1993</v>
      </c>
      <c r="E1457" s="137" t="s">
        <v>12</v>
      </c>
      <c r="F1457" s="137" t="s">
        <v>30</v>
      </c>
      <c r="G1457" s="137" t="s">
        <v>112</v>
      </c>
      <c r="H1457" s="137" t="s">
        <v>18</v>
      </c>
      <c r="I1457" s="137" t="s">
        <v>24</v>
      </c>
      <c r="J1457" s="137" t="s">
        <v>6330</v>
      </c>
      <c r="K1457" s="137" t="s">
        <v>6331</v>
      </c>
      <c r="L1457" s="137">
        <v>55</v>
      </c>
      <c r="M1457" s="137" t="s">
        <v>6646</v>
      </c>
      <c r="N1457" s="137"/>
    </row>
    <row r="1458" spans="2:14" ht="60" hidden="1" x14ac:dyDescent="0.25">
      <c r="B1458" s="137" t="s">
        <v>3117</v>
      </c>
      <c r="C1458" s="137" t="s">
        <v>3118</v>
      </c>
      <c r="D1458" s="137">
        <v>1990</v>
      </c>
      <c r="E1458" s="137" t="s">
        <v>12</v>
      </c>
      <c r="F1458" s="137" t="s">
        <v>32</v>
      </c>
      <c r="G1458" s="137" t="s">
        <v>112</v>
      </c>
      <c r="H1458" s="137" t="s">
        <v>13</v>
      </c>
      <c r="I1458" s="137" t="s">
        <v>31</v>
      </c>
      <c r="J1458" s="137" t="s">
        <v>296</v>
      </c>
      <c r="K1458" s="137" t="s">
        <v>297</v>
      </c>
      <c r="L1458" s="137">
        <v>56</v>
      </c>
      <c r="M1458" s="137" t="s">
        <v>6646</v>
      </c>
      <c r="N1458" s="137"/>
    </row>
    <row r="1459" spans="2:14" ht="60" hidden="1" x14ac:dyDescent="0.25">
      <c r="B1459" s="137" t="s">
        <v>3119</v>
      </c>
      <c r="C1459" s="137" t="s">
        <v>3120</v>
      </c>
      <c r="D1459" s="137">
        <v>1987</v>
      </c>
      <c r="E1459" s="137" t="s">
        <v>12</v>
      </c>
      <c r="F1459" s="137" t="s">
        <v>30</v>
      </c>
      <c r="G1459" s="137" t="s">
        <v>112</v>
      </c>
      <c r="H1459" s="137" t="s">
        <v>18</v>
      </c>
      <c r="I1459" s="137" t="s">
        <v>28</v>
      </c>
      <c r="J1459" s="137" t="s">
        <v>296</v>
      </c>
      <c r="K1459" s="137" t="s">
        <v>297</v>
      </c>
      <c r="L1459" s="137">
        <v>52</v>
      </c>
      <c r="M1459" s="137" t="s">
        <v>6645</v>
      </c>
      <c r="N1459" s="137"/>
    </row>
    <row r="1460" spans="2:14" ht="60" hidden="1" x14ac:dyDescent="0.25">
      <c r="B1460" s="137" t="s">
        <v>3121</v>
      </c>
      <c r="C1460" s="137" t="s">
        <v>1075</v>
      </c>
      <c r="D1460" s="137">
        <v>1984</v>
      </c>
      <c r="E1460" s="137" t="s">
        <v>12</v>
      </c>
      <c r="F1460" s="137" t="s">
        <v>30</v>
      </c>
      <c r="G1460" s="137" t="s">
        <v>112</v>
      </c>
      <c r="H1460" s="137" t="s">
        <v>18</v>
      </c>
      <c r="I1460" s="137" t="s">
        <v>22</v>
      </c>
      <c r="J1460" s="137" t="s">
        <v>296</v>
      </c>
      <c r="K1460" s="137" t="s">
        <v>297</v>
      </c>
      <c r="L1460" s="137">
        <v>55</v>
      </c>
      <c r="M1460" s="137" t="s">
        <v>6646</v>
      </c>
      <c r="N1460" s="137"/>
    </row>
    <row r="1461" spans="2:14" ht="60" hidden="1" x14ac:dyDescent="0.25">
      <c r="B1461" s="137" t="s">
        <v>3122</v>
      </c>
      <c r="C1461" s="137" t="s">
        <v>3123</v>
      </c>
      <c r="D1461" s="137">
        <v>1988</v>
      </c>
      <c r="E1461" s="137" t="s">
        <v>12</v>
      </c>
      <c r="F1461" s="137" t="s">
        <v>30</v>
      </c>
      <c r="G1461" s="137" t="s">
        <v>112</v>
      </c>
      <c r="H1461" s="137" t="s">
        <v>176</v>
      </c>
      <c r="I1461" s="137" t="s">
        <v>26</v>
      </c>
      <c r="J1461" s="137" t="s">
        <v>296</v>
      </c>
      <c r="K1461" s="137" t="s">
        <v>297</v>
      </c>
      <c r="L1461" s="137">
        <v>54</v>
      </c>
      <c r="M1461" s="137" t="s">
        <v>6646</v>
      </c>
      <c r="N1461" s="137"/>
    </row>
    <row r="1462" spans="2:14" ht="60" hidden="1" x14ac:dyDescent="0.25">
      <c r="B1462" s="137" t="s">
        <v>3124</v>
      </c>
      <c r="C1462" s="137" t="s">
        <v>3125</v>
      </c>
      <c r="D1462" s="137">
        <v>1988</v>
      </c>
      <c r="E1462" s="137" t="s">
        <v>12</v>
      </c>
      <c r="F1462" s="137" t="s">
        <v>210</v>
      </c>
      <c r="G1462" s="137" t="s">
        <v>112</v>
      </c>
      <c r="H1462" s="137" t="s">
        <v>11</v>
      </c>
      <c r="I1462" s="137" t="s">
        <v>22</v>
      </c>
      <c r="J1462" s="137" t="s">
        <v>6412</v>
      </c>
      <c r="K1462" s="137" t="s">
        <v>6413</v>
      </c>
      <c r="L1462" s="137">
        <v>55</v>
      </c>
      <c r="M1462" s="137" t="s">
        <v>6646</v>
      </c>
      <c r="N1462" s="137"/>
    </row>
    <row r="1463" spans="2:14" ht="60" hidden="1" x14ac:dyDescent="0.25">
      <c r="B1463" s="137" t="s">
        <v>3126</v>
      </c>
      <c r="C1463" s="137" t="s">
        <v>3127</v>
      </c>
      <c r="D1463" s="137">
        <v>1986</v>
      </c>
      <c r="E1463" s="137" t="s">
        <v>12</v>
      </c>
      <c r="F1463" s="137" t="s">
        <v>30</v>
      </c>
      <c r="G1463" s="137" t="s">
        <v>112</v>
      </c>
      <c r="H1463" s="137" t="s">
        <v>13</v>
      </c>
      <c r="I1463" s="137" t="s">
        <v>17</v>
      </c>
      <c r="J1463" s="137" t="s">
        <v>291</v>
      </c>
      <c r="K1463" s="137" t="s">
        <v>292</v>
      </c>
      <c r="L1463" s="137">
        <v>50</v>
      </c>
      <c r="M1463" s="137" t="s">
        <v>6645</v>
      </c>
      <c r="N1463" s="137"/>
    </row>
    <row r="1464" spans="2:14" ht="60" hidden="1" x14ac:dyDescent="0.25">
      <c r="B1464" s="137" t="s">
        <v>3128</v>
      </c>
      <c r="C1464" s="137" t="s">
        <v>3129</v>
      </c>
      <c r="D1464" s="137">
        <v>1978</v>
      </c>
      <c r="E1464" s="137" t="s">
        <v>12</v>
      </c>
      <c r="F1464" s="137" t="s">
        <v>124</v>
      </c>
      <c r="G1464" s="137" t="s">
        <v>112</v>
      </c>
      <c r="H1464" s="137" t="s">
        <v>29</v>
      </c>
      <c r="I1464" s="137" t="s">
        <v>6414</v>
      </c>
      <c r="J1464" s="137" t="s">
        <v>296</v>
      </c>
      <c r="K1464" s="137" t="s">
        <v>297</v>
      </c>
      <c r="L1464" s="137">
        <v>52</v>
      </c>
      <c r="M1464" s="137" t="s">
        <v>6645</v>
      </c>
      <c r="N1464" s="137"/>
    </row>
    <row r="1465" spans="2:14" ht="60" hidden="1" x14ac:dyDescent="0.25">
      <c r="B1465" s="137" t="s">
        <v>3130</v>
      </c>
      <c r="C1465" s="137" t="s">
        <v>3131</v>
      </c>
      <c r="D1465" s="137">
        <v>1990</v>
      </c>
      <c r="E1465" s="137" t="s">
        <v>12</v>
      </c>
      <c r="F1465" s="137" t="s">
        <v>30</v>
      </c>
      <c r="G1465" s="137" t="s">
        <v>112</v>
      </c>
      <c r="H1465" s="137" t="s">
        <v>6289</v>
      </c>
      <c r="I1465" s="137" t="s">
        <v>26</v>
      </c>
      <c r="J1465" s="137" t="s">
        <v>296</v>
      </c>
      <c r="K1465" s="137" t="s">
        <v>297</v>
      </c>
      <c r="L1465" s="137">
        <v>53</v>
      </c>
      <c r="M1465" s="137" t="s">
        <v>6647</v>
      </c>
      <c r="N1465" s="137"/>
    </row>
    <row r="1466" spans="2:14" ht="60" hidden="1" x14ac:dyDescent="0.25">
      <c r="B1466" s="137" t="s">
        <v>3132</v>
      </c>
      <c r="C1466" s="137" t="s">
        <v>3133</v>
      </c>
      <c r="D1466" s="137">
        <v>1992</v>
      </c>
      <c r="E1466" s="137" t="s">
        <v>12</v>
      </c>
      <c r="F1466" s="137" t="s">
        <v>30</v>
      </c>
      <c r="G1466" s="137" t="s">
        <v>112</v>
      </c>
      <c r="H1466" s="137" t="s">
        <v>18</v>
      </c>
      <c r="I1466" s="137" t="s">
        <v>6401</v>
      </c>
      <c r="J1466" s="137" t="s">
        <v>296</v>
      </c>
      <c r="K1466" s="137" t="s">
        <v>297</v>
      </c>
      <c r="L1466" s="137">
        <v>54</v>
      </c>
      <c r="M1466" s="137" t="s">
        <v>6647</v>
      </c>
      <c r="N1466" s="137"/>
    </row>
    <row r="1467" spans="2:14" ht="60" hidden="1" x14ac:dyDescent="0.25">
      <c r="B1467" s="137" t="s">
        <v>3134</v>
      </c>
      <c r="C1467" s="137" t="s">
        <v>3135</v>
      </c>
      <c r="D1467" s="137">
        <v>1989</v>
      </c>
      <c r="E1467" s="137" t="s">
        <v>12</v>
      </c>
      <c r="F1467" s="137" t="s">
        <v>749</v>
      </c>
      <c r="G1467" s="137" t="s">
        <v>112</v>
      </c>
      <c r="H1467" s="137" t="s">
        <v>11</v>
      </c>
      <c r="I1467" s="137" t="s">
        <v>21</v>
      </c>
      <c r="J1467" s="137" t="s">
        <v>296</v>
      </c>
      <c r="K1467" s="137" t="s">
        <v>297</v>
      </c>
      <c r="L1467" s="137">
        <v>56</v>
      </c>
      <c r="M1467" s="137" t="s">
        <v>6646</v>
      </c>
      <c r="N1467" s="137"/>
    </row>
    <row r="1468" spans="2:14" ht="60" hidden="1" x14ac:dyDescent="0.25">
      <c r="B1468" s="137" t="s">
        <v>3136</v>
      </c>
      <c r="C1468" s="137" t="s">
        <v>3137</v>
      </c>
      <c r="D1468" s="137">
        <v>1992</v>
      </c>
      <c r="E1468" s="137" t="s">
        <v>12</v>
      </c>
      <c r="F1468" s="137" t="s">
        <v>30</v>
      </c>
      <c r="G1468" s="137" t="s">
        <v>112</v>
      </c>
      <c r="H1468" s="137" t="s">
        <v>11</v>
      </c>
      <c r="I1468" s="137" t="s">
        <v>6253</v>
      </c>
      <c r="J1468" s="137" t="s">
        <v>296</v>
      </c>
      <c r="K1468" s="137" t="s">
        <v>297</v>
      </c>
      <c r="L1468" s="137">
        <v>52</v>
      </c>
      <c r="M1468" s="137" t="s">
        <v>6645</v>
      </c>
      <c r="N1468" s="137"/>
    </row>
    <row r="1469" spans="2:14" ht="60" hidden="1" x14ac:dyDescent="0.25">
      <c r="B1469" s="137" t="s">
        <v>3138</v>
      </c>
      <c r="C1469" s="137" t="s">
        <v>3139</v>
      </c>
      <c r="D1469" s="137">
        <v>1993</v>
      </c>
      <c r="E1469" s="137" t="s">
        <v>12</v>
      </c>
      <c r="F1469" s="137" t="s">
        <v>30</v>
      </c>
      <c r="G1469" s="137" t="s">
        <v>112</v>
      </c>
      <c r="H1469" s="137" t="s">
        <v>29</v>
      </c>
      <c r="I1469" s="137" t="s">
        <v>26</v>
      </c>
      <c r="J1469" s="137" t="s">
        <v>296</v>
      </c>
      <c r="K1469" s="137" t="s">
        <v>297</v>
      </c>
      <c r="L1469" s="137">
        <v>53</v>
      </c>
      <c r="M1469" s="137" t="s">
        <v>6646</v>
      </c>
      <c r="N1469" s="137"/>
    </row>
    <row r="1470" spans="2:14" ht="60" hidden="1" x14ac:dyDescent="0.25">
      <c r="B1470" s="137" t="s">
        <v>3140</v>
      </c>
      <c r="C1470" s="137" t="s">
        <v>3141</v>
      </c>
      <c r="D1470" s="137">
        <v>1990</v>
      </c>
      <c r="E1470" s="137" t="s">
        <v>12</v>
      </c>
      <c r="F1470" s="137" t="s">
        <v>32</v>
      </c>
      <c r="G1470" s="137" t="s">
        <v>112</v>
      </c>
      <c r="H1470" s="137" t="s">
        <v>11</v>
      </c>
      <c r="I1470" s="137" t="s">
        <v>170</v>
      </c>
      <c r="J1470" s="137" t="s">
        <v>296</v>
      </c>
      <c r="K1470" s="137" t="s">
        <v>297</v>
      </c>
      <c r="L1470" s="137">
        <v>53</v>
      </c>
      <c r="M1470" s="137" t="s">
        <v>6646</v>
      </c>
      <c r="N1470" s="137"/>
    </row>
    <row r="1471" spans="2:14" ht="60" hidden="1" x14ac:dyDescent="0.25">
      <c r="B1471" s="137" t="s">
        <v>3142</v>
      </c>
      <c r="C1471" s="137" t="s">
        <v>3143</v>
      </c>
      <c r="D1471" s="137">
        <v>1990</v>
      </c>
      <c r="E1471" s="137" t="s">
        <v>12</v>
      </c>
      <c r="F1471" s="137" t="s">
        <v>161</v>
      </c>
      <c r="G1471" s="137" t="s">
        <v>112</v>
      </c>
      <c r="H1471" s="137" t="s">
        <v>29</v>
      </c>
      <c r="I1471" s="137" t="s">
        <v>14</v>
      </c>
      <c r="J1471" s="137" t="s">
        <v>6245</v>
      </c>
      <c r="K1471" s="137" t="s">
        <v>6246</v>
      </c>
      <c r="L1471" s="137">
        <v>55</v>
      </c>
      <c r="M1471" s="137" t="s">
        <v>6646</v>
      </c>
      <c r="N1471" s="137"/>
    </row>
    <row r="1472" spans="2:14" ht="60" hidden="1" x14ac:dyDescent="0.25">
      <c r="B1472" s="137" t="s">
        <v>3144</v>
      </c>
      <c r="C1472" s="137" t="s">
        <v>3145</v>
      </c>
      <c r="D1472" s="137">
        <v>1991</v>
      </c>
      <c r="E1472" s="137" t="s">
        <v>12</v>
      </c>
      <c r="F1472" s="137" t="s">
        <v>30</v>
      </c>
      <c r="G1472" s="137" t="s">
        <v>112</v>
      </c>
      <c r="H1472" s="137" t="s">
        <v>13</v>
      </c>
      <c r="I1472" s="137" t="s">
        <v>170</v>
      </c>
      <c r="J1472" s="137" t="s">
        <v>296</v>
      </c>
      <c r="K1472" s="137" t="s">
        <v>297</v>
      </c>
      <c r="L1472" s="137">
        <v>53</v>
      </c>
      <c r="M1472" s="137" t="s">
        <v>6646</v>
      </c>
      <c r="N1472" s="137"/>
    </row>
    <row r="1473" spans="2:14" ht="60" hidden="1" x14ac:dyDescent="0.25">
      <c r="B1473" s="137" t="s">
        <v>3146</v>
      </c>
      <c r="C1473" s="137" t="s">
        <v>3147</v>
      </c>
      <c r="D1473" s="137">
        <v>1987</v>
      </c>
      <c r="E1473" s="137" t="s">
        <v>12</v>
      </c>
      <c r="F1473" s="137" t="s">
        <v>30</v>
      </c>
      <c r="G1473" s="137" t="s">
        <v>112</v>
      </c>
      <c r="H1473" s="137" t="s">
        <v>18</v>
      </c>
      <c r="I1473" s="137" t="s">
        <v>6306</v>
      </c>
      <c r="J1473" s="137" t="s">
        <v>291</v>
      </c>
      <c r="K1473" s="137" t="s">
        <v>292</v>
      </c>
      <c r="L1473" s="137">
        <v>56</v>
      </c>
      <c r="M1473" s="137" t="s">
        <v>6646</v>
      </c>
      <c r="N1473" s="137"/>
    </row>
    <row r="1474" spans="2:14" ht="60" hidden="1" x14ac:dyDescent="0.25">
      <c r="B1474" s="137" t="s">
        <v>3148</v>
      </c>
      <c r="C1474" s="137" t="s">
        <v>3149</v>
      </c>
      <c r="D1474" s="137">
        <v>1990</v>
      </c>
      <c r="E1474" s="137" t="s">
        <v>12</v>
      </c>
      <c r="F1474" s="137" t="s">
        <v>30</v>
      </c>
      <c r="G1474" s="137" t="s">
        <v>112</v>
      </c>
      <c r="H1474" s="137" t="s">
        <v>13</v>
      </c>
      <c r="I1474" s="137" t="s">
        <v>86</v>
      </c>
      <c r="J1474" s="137" t="s">
        <v>291</v>
      </c>
      <c r="K1474" s="137" t="s">
        <v>292</v>
      </c>
      <c r="L1474" s="137">
        <v>52</v>
      </c>
      <c r="M1474" s="137" t="s">
        <v>6645</v>
      </c>
      <c r="N1474" s="137"/>
    </row>
    <row r="1475" spans="2:14" ht="60" hidden="1" x14ac:dyDescent="0.25">
      <c r="B1475" s="137" t="s">
        <v>3150</v>
      </c>
      <c r="C1475" s="137" t="s">
        <v>3151</v>
      </c>
      <c r="D1475" s="137">
        <v>1987</v>
      </c>
      <c r="E1475" s="137" t="s">
        <v>12</v>
      </c>
      <c r="F1475" s="137" t="s">
        <v>30</v>
      </c>
      <c r="G1475" s="137" t="s">
        <v>112</v>
      </c>
      <c r="H1475" s="137" t="s">
        <v>11</v>
      </c>
      <c r="I1475" s="137" t="s">
        <v>180</v>
      </c>
      <c r="J1475" s="137" t="s">
        <v>291</v>
      </c>
      <c r="K1475" s="137" t="s">
        <v>292</v>
      </c>
      <c r="L1475" s="137">
        <v>53</v>
      </c>
      <c r="M1475" s="137" t="s">
        <v>6646</v>
      </c>
      <c r="N1475" s="137"/>
    </row>
    <row r="1476" spans="2:14" ht="60" hidden="1" x14ac:dyDescent="0.25">
      <c r="B1476" s="137" t="s">
        <v>3152</v>
      </c>
      <c r="C1476" s="137" t="s">
        <v>3153</v>
      </c>
      <c r="D1476" s="137">
        <v>1995</v>
      </c>
      <c r="E1476" s="137" t="s">
        <v>12</v>
      </c>
      <c r="F1476" s="137" t="s">
        <v>161</v>
      </c>
      <c r="G1476" s="137" t="s">
        <v>112</v>
      </c>
      <c r="H1476" s="137" t="s">
        <v>29</v>
      </c>
      <c r="I1476" s="137" t="s">
        <v>14</v>
      </c>
      <c r="J1476" s="137" t="s">
        <v>6245</v>
      </c>
      <c r="K1476" s="137" t="s">
        <v>6246</v>
      </c>
      <c r="L1476" s="137">
        <v>56</v>
      </c>
      <c r="M1476" s="137" t="s">
        <v>6646</v>
      </c>
      <c r="N1476" s="137"/>
    </row>
    <row r="1477" spans="2:14" ht="60" hidden="1" x14ac:dyDescent="0.25">
      <c r="B1477" s="137" t="s">
        <v>3154</v>
      </c>
      <c r="C1477" s="137" t="s">
        <v>3155</v>
      </c>
      <c r="D1477" s="137">
        <v>1990</v>
      </c>
      <c r="E1477" s="137" t="s">
        <v>12</v>
      </c>
      <c r="F1477" s="137" t="s">
        <v>30</v>
      </c>
      <c r="G1477" s="137" t="s">
        <v>112</v>
      </c>
      <c r="H1477" s="137" t="s">
        <v>18</v>
      </c>
      <c r="I1477" s="137" t="s">
        <v>128</v>
      </c>
      <c r="J1477" s="137" t="s">
        <v>296</v>
      </c>
      <c r="K1477" s="137" t="s">
        <v>297</v>
      </c>
      <c r="L1477" s="137">
        <v>53</v>
      </c>
      <c r="M1477" s="137" t="s">
        <v>6646</v>
      </c>
      <c r="N1477" s="137"/>
    </row>
    <row r="1478" spans="2:14" ht="60" hidden="1" x14ac:dyDescent="0.25">
      <c r="B1478" s="137" t="s">
        <v>3156</v>
      </c>
      <c r="C1478" s="137" t="s">
        <v>3157</v>
      </c>
      <c r="D1478" s="137">
        <v>1988</v>
      </c>
      <c r="E1478" s="137" t="s">
        <v>12</v>
      </c>
      <c r="F1478" s="137" t="s">
        <v>32</v>
      </c>
      <c r="G1478" s="137" t="s">
        <v>112</v>
      </c>
      <c r="H1478" s="137" t="s">
        <v>11</v>
      </c>
      <c r="I1478" s="137" t="s">
        <v>170</v>
      </c>
      <c r="J1478" s="137" t="s">
        <v>291</v>
      </c>
      <c r="K1478" s="137" t="s">
        <v>292</v>
      </c>
      <c r="L1478" s="137">
        <v>55</v>
      </c>
      <c r="M1478" s="137" t="s">
        <v>6646</v>
      </c>
      <c r="N1478" s="137"/>
    </row>
    <row r="1479" spans="2:14" ht="60" hidden="1" x14ac:dyDescent="0.25">
      <c r="B1479" s="137" t="s">
        <v>3158</v>
      </c>
      <c r="C1479" s="137" t="s">
        <v>3159</v>
      </c>
      <c r="D1479" s="137">
        <v>1991</v>
      </c>
      <c r="E1479" s="137" t="s">
        <v>12</v>
      </c>
      <c r="F1479" s="137" t="s">
        <v>30</v>
      </c>
      <c r="G1479" s="137" t="s">
        <v>112</v>
      </c>
      <c r="H1479" s="137" t="s">
        <v>11</v>
      </c>
      <c r="I1479" s="137" t="s">
        <v>289</v>
      </c>
      <c r="J1479" s="137" t="s">
        <v>296</v>
      </c>
      <c r="K1479" s="137" t="s">
        <v>297</v>
      </c>
      <c r="L1479" s="137">
        <v>53</v>
      </c>
      <c r="M1479" s="137" t="s">
        <v>6646</v>
      </c>
      <c r="N1479" s="137"/>
    </row>
    <row r="1480" spans="2:14" ht="60" hidden="1" x14ac:dyDescent="0.25">
      <c r="B1480" s="137" t="s">
        <v>3160</v>
      </c>
      <c r="C1480" s="137" t="s">
        <v>3161</v>
      </c>
      <c r="D1480" s="137">
        <v>1993</v>
      </c>
      <c r="E1480" s="137" t="s">
        <v>12</v>
      </c>
      <c r="F1480" s="137" t="s">
        <v>30</v>
      </c>
      <c r="G1480" s="137" t="s">
        <v>112</v>
      </c>
      <c r="H1480" s="137" t="s">
        <v>18</v>
      </c>
      <c r="I1480" s="137" t="s">
        <v>6249</v>
      </c>
      <c r="J1480" s="137" t="s">
        <v>291</v>
      </c>
      <c r="K1480" s="137" t="s">
        <v>292</v>
      </c>
      <c r="L1480" s="137">
        <v>55</v>
      </c>
      <c r="M1480" s="137" t="s">
        <v>6646</v>
      </c>
      <c r="N1480" s="137"/>
    </row>
    <row r="1481" spans="2:14" ht="60" hidden="1" x14ac:dyDescent="0.25">
      <c r="B1481" s="137" t="s">
        <v>3162</v>
      </c>
      <c r="C1481" s="137" t="s">
        <v>3163</v>
      </c>
      <c r="D1481" s="137">
        <v>1990</v>
      </c>
      <c r="E1481" s="137" t="s">
        <v>12</v>
      </c>
      <c r="F1481" s="137" t="s">
        <v>30</v>
      </c>
      <c r="G1481" s="137" t="s">
        <v>112</v>
      </c>
      <c r="H1481" s="137" t="s">
        <v>13</v>
      </c>
      <c r="I1481" s="137" t="s">
        <v>31</v>
      </c>
      <c r="J1481" s="137" t="s">
        <v>291</v>
      </c>
      <c r="K1481" s="137" t="s">
        <v>292</v>
      </c>
      <c r="L1481" s="137">
        <v>56</v>
      </c>
      <c r="M1481" s="137" t="s">
        <v>6646</v>
      </c>
      <c r="N1481" s="137"/>
    </row>
    <row r="1482" spans="2:14" ht="30" hidden="1" x14ac:dyDescent="0.25">
      <c r="B1482" s="137" t="s">
        <v>3164</v>
      </c>
      <c r="C1482" s="137" t="s">
        <v>3165</v>
      </c>
      <c r="D1482" s="137">
        <v>1985</v>
      </c>
      <c r="E1482" s="137" t="s">
        <v>12</v>
      </c>
      <c r="F1482" s="137" t="s">
        <v>30</v>
      </c>
      <c r="G1482" s="137" t="s">
        <v>112</v>
      </c>
      <c r="H1482" s="137" t="s">
        <v>11</v>
      </c>
      <c r="I1482" s="137" t="s">
        <v>6307</v>
      </c>
      <c r="J1482" s="137" t="s">
        <v>296</v>
      </c>
      <c r="K1482" s="137" t="s">
        <v>297</v>
      </c>
      <c r="L1482" s="137">
        <v>55</v>
      </c>
      <c r="M1482" s="137" t="s">
        <v>6648</v>
      </c>
      <c r="N1482" s="137"/>
    </row>
    <row r="1483" spans="2:14" ht="30" hidden="1" x14ac:dyDescent="0.25">
      <c r="B1483" s="137" t="s">
        <v>3166</v>
      </c>
      <c r="C1483" s="137" t="s">
        <v>3167</v>
      </c>
      <c r="D1483" s="137">
        <v>1988</v>
      </c>
      <c r="E1483" s="137" t="s">
        <v>12</v>
      </c>
      <c r="F1483" s="137" t="s">
        <v>30</v>
      </c>
      <c r="G1483" s="137" t="s">
        <v>112</v>
      </c>
      <c r="H1483" s="137" t="s">
        <v>6289</v>
      </c>
      <c r="I1483" s="137" t="s">
        <v>6249</v>
      </c>
      <c r="J1483" s="137" t="s">
        <v>296</v>
      </c>
      <c r="K1483" s="137" t="s">
        <v>297</v>
      </c>
      <c r="L1483" s="137">
        <v>53</v>
      </c>
      <c r="M1483" s="137" t="s">
        <v>6648</v>
      </c>
      <c r="N1483" s="137"/>
    </row>
    <row r="1484" spans="2:14" ht="60" hidden="1" x14ac:dyDescent="0.25">
      <c r="B1484" s="137" t="s">
        <v>3168</v>
      </c>
      <c r="C1484" s="137" t="s">
        <v>3169</v>
      </c>
      <c r="D1484" s="137">
        <v>1988</v>
      </c>
      <c r="E1484" s="137" t="s">
        <v>12</v>
      </c>
      <c r="F1484" s="137" t="s">
        <v>30</v>
      </c>
      <c r="G1484" s="137" t="s">
        <v>112</v>
      </c>
      <c r="H1484" s="137" t="s">
        <v>18</v>
      </c>
      <c r="I1484" s="137" t="s">
        <v>24</v>
      </c>
      <c r="J1484" s="137" t="s">
        <v>296</v>
      </c>
      <c r="K1484" s="137" t="s">
        <v>297</v>
      </c>
      <c r="L1484" s="137">
        <v>52</v>
      </c>
      <c r="M1484" s="137" t="s">
        <v>6645</v>
      </c>
      <c r="N1484" s="137"/>
    </row>
    <row r="1485" spans="2:14" ht="60" hidden="1" x14ac:dyDescent="0.25">
      <c r="B1485" s="137" t="s">
        <v>3170</v>
      </c>
      <c r="C1485" s="137" t="s">
        <v>3171</v>
      </c>
      <c r="D1485" s="137">
        <v>1991</v>
      </c>
      <c r="E1485" s="137" t="s">
        <v>12</v>
      </c>
      <c r="F1485" s="137" t="s">
        <v>30</v>
      </c>
      <c r="G1485" s="137" t="s">
        <v>112</v>
      </c>
      <c r="H1485" s="137" t="s">
        <v>13</v>
      </c>
      <c r="I1485" s="137" t="s">
        <v>31</v>
      </c>
      <c r="J1485" s="137" t="s">
        <v>6330</v>
      </c>
      <c r="K1485" s="137" t="s">
        <v>6331</v>
      </c>
      <c r="L1485" s="137">
        <v>53</v>
      </c>
      <c r="M1485" s="137" t="s">
        <v>6646</v>
      </c>
      <c r="N1485" s="137"/>
    </row>
    <row r="1486" spans="2:14" ht="60" hidden="1" x14ac:dyDescent="0.25">
      <c r="B1486" s="137" t="s">
        <v>3172</v>
      </c>
      <c r="C1486" s="137" t="s">
        <v>3173</v>
      </c>
      <c r="D1486" s="137">
        <v>1990</v>
      </c>
      <c r="E1486" s="137" t="s">
        <v>12</v>
      </c>
      <c r="F1486" s="137" t="s">
        <v>30</v>
      </c>
      <c r="G1486" s="137" t="s">
        <v>112</v>
      </c>
      <c r="H1486" s="137" t="s">
        <v>29</v>
      </c>
      <c r="I1486" s="137" t="s">
        <v>24</v>
      </c>
      <c r="J1486" s="137" t="s">
        <v>296</v>
      </c>
      <c r="K1486" s="137" t="s">
        <v>297</v>
      </c>
      <c r="L1486" s="137">
        <v>52</v>
      </c>
      <c r="M1486" s="137" t="s">
        <v>6645</v>
      </c>
      <c r="N1486" s="137"/>
    </row>
    <row r="1487" spans="2:14" ht="60" hidden="1" x14ac:dyDescent="0.25">
      <c r="B1487" s="137" t="s">
        <v>3174</v>
      </c>
      <c r="C1487" s="137" t="s">
        <v>3175</v>
      </c>
      <c r="D1487" s="137">
        <v>1985</v>
      </c>
      <c r="E1487" s="137" t="s">
        <v>12</v>
      </c>
      <c r="F1487" s="137" t="s">
        <v>30</v>
      </c>
      <c r="G1487" s="137" t="s">
        <v>112</v>
      </c>
      <c r="H1487" s="137" t="s">
        <v>11</v>
      </c>
      <c r="I1487" s="137" t="s">
        <v>289</v>
      </c>
      <c r="J1487" s="137" t="s">
        <v>291</v>
      </c>
      <c r="K1487" s="137" t="s">
        <v>292</v>
      </c>
      <c r="L1487" s="137">
        <v>54</v>
      </c>
      <c r="M1487" s="137" t="s">
        <v>6646</v>
      </c>
      <c r="N1487" s="137"/>
    </row>
    <row r="1488" spans="2:14" ht="60" hidden="1" x14ac:dyDescent="0.25">
      <c r="B1488" s="137" t="s">
        <v>3176</v>
      </c>
      <c r="C1488" s="137" t="s">
        <v>3177</v>
      </c>
      <c r="D1488" s="137">
        <v>1987</v>
      </c>
      <c r="E1488" s="137" t="s">
        <v>12</v>
      </c>
      <c r="F1488" s="137" t="s">
        <v>30</v>
      </c>
      <c r="G1488" s="137" t="s">
        <v>112</v>
      </c>
      <c r="H1488" s="137" t="s">
        <v>18</v>
      </c>
      <c r="I1488" s="137" t="s">
        <v>6254</v>
      </c>
      <c r="J1488" s="137" t="s">
        <v>291</v>
      </c>
      <c r="K1488" s="137" t="s">
        <v>292</v>
      </c>
      <c r="L1488" s="137">
        <v>53</v>
      </c>
      <c r="M1488" s="137" t="s">
        <v>6646</v>
      </c>
      <c r="N1488" s="137"/>
    </row>
    <row r="1489" spans="2:14" ht="60" hidden="1" x14ac:dyDescent="0.25">
      <c r="B1489" s="137" t="s">
        <v>3178</v>
      </c>
      <c r="C1489" s="137" t="s">
        <v>3179</v>
      </c>
      <c r="D1489" s="137">
        <v>1980</v>
      </c>
      <c r="E1489" s="137" t="s">
        <v>12</v>
      </c>
      <c r="F1489" s="137" t="s">
        <v>30</v>
      </c>
      <c r="G1489" s="137" t="s">
        <v>112</v>
      </c>
      <c r="H1489" s="137" t="s">
        <v>29</v>
      </c>
      <c r="I1489" s="137" t="s">
        <v>24</v>
      </c>
      <c r="J1489" s="137" t="s">
        <v>296</v>
      </c>
      <c r="K1489" s="137" t="s">
        <v>297</v>
      </c>
      <c r="L1489" s="137">
        <v>53</v>
      </c>
      <c r="M1489" s="137" t="s">
        <v>6646</v>
      </c>
      <c r="N1489" s="137"/>
    </row>
    <row r="1490" spans="2:14" ht="30" hidden="1" x14ac:dyDescent="0.25">
      <c r="B1490" s="137" t="s">
        <v>3180</v>
      </c>
      <c r="C1490" s="137" t="s">
        <v>3181</v>
      </c>
      <c r="D1490" s="137">
        <v>1992</v>
      </c>
      <c r="E1490" s="137" t="s">
        <v>12</v>
      </c>
      <c r="F1490" s="137" t="s">
        <v>30</v>
      </c>
      <c r="G1490" s="137" t="s">
        <v>112</v>
      </c>
      <c r="H1490" s="137" t="s">
        <v>18</v>
      </c>
      <c r="I1490" s="137" t="s">
        <v>131</v>
      </c>
      <c r="J1490" s="137" t="s">
        <v>296</v>
      </c>
      <c r="K1490" s="137" t="s">
        <v>297</v>
      </c>
      <c r="L1490" s="137">
        <v>55</v>
      </c>
      <c r="M1490" s="137" t="s">
        <v>6648</v>
      </c>
      <c r="N1490" s="137"/>
    </row>
    <row r="1491" spans="2:14" ht="60" hidden="1" x14ac:dyDescent="0.25">
      <c r="B1491" s="137" t="s">
        <v>3182</v>
      </c>
      <c r="C1491" s="137" t="s">
        <v>3183</v>
      </c>
      <c r="D1491" s="137">
        <v>1992</v>
      </c>
      <c r="E1491" s="137" t="s">
        <v>12</v>
      </c>
      <c r="F1491" s="137" t="s">
        <v>161</v>
      </c>
      <c r="G1491" s="137" t="s">
        <v>112</v>
      </c>
      <c r="H1491" s="137" t="s">
        <v>29</v>
      </c>
      <c r="I1491" s="137" t="s">
        <v>14</v>
      </c>
      <c r="J1491" s="137" t="s">
        <v>6245</v>
      </c>
      <c r="K1491" s="137" t="s">
        <v>6246</v>
      </c>
      <c r="L1491" s="137">
        <v>56</v>
      </c>
      <c r="M1491" s="137" t="s">
        <v>6646</v>
      </c>
      <c r="N1491" s="137"/>
    </row>
    <row r="1492" spans="2:14" ht="60" hidden="1" x14ac:dyDescent="0.25">
      <c r="B1492" s="137" t="s">
        <v>3184</v>
      </c>
      <c r="C1492" s="137" t="s">
        <v>3185</v>
      </c>
      <c r="D1492" s="137">
        <v>1984</v>
      </c>
      <c r="E1492" s="137" t="s">
        <v>12</v>
      </c>
      <c r="F1492" s="137" t="s">
        <v>30</v>
      </c>
      <c r="G1492" s="137" t="s">
        <v>112</v>
      </c>
      <c r="H1492" s="137" t="s">
        <v>6289</v>
      </c>
      <c r="I1492" s="137" t="s">
        <v>6303</v>
      </c>
      <c r="J1492" s="137" t="s">
        <v>296</v>
      </c>
      <c r="K1492" s="137" t="s">
        <v>297</v>
      </c>
      <c r="L1492" s="137">
        <v>52</v>
      </c>
      <c r="M1492" s="137" t="s">
        <v>6645</v>
      </c>
      <c r="N1492" s="137"/>
    </row>
    <row r="1493" spans="2:14" ht="60" hidden="1" x14ac:dyDescent="0.25">
      <c r="B1493" s="137" t="s">
        <v>3186</v>
      </c>
      <c r="C1493" s="137" t="s">
        <v>3187</v>
      </c>
      <c r="D1493" s="137">
        <v>1978</v>
      </c>
      <c r="E1493" s="137" t="s">
        <v>12</v>
      </c>
      <c r="F1493" s="137" t="s">
        <v>30</v>
      </c>
      <c r="G1493" s="137" t="s">
        <v>112</v>
      </c>
      <c r="H1493" s="137" t="s">
        <v>29</v>
      </c>
      <c r="I1493" s="137" t="s">
        <v>24</v>
      </c>
      <c r="J1493" s="137" t="s">
        <v>296</v>
      </c>
      <c r="K1493" s="137" t="s">
        <v>297</v>
      </c>
      <c r="L1493" s="137">
        <v>52</v>
      </c>
      <c r="M1493" s="137" t="s">
        <v>6645</v>
      </c>
      <c r="N1493" s="137"/>
    </row>
    <row r="1494" spans="2:14" ht="60" hidden="1" x14ac:dyDescent="0.25">
      <c r="B1494" s="137" t="s">
        <v>3188</v>
      </c>
      <c r="C1494" s="137" t="s">
        <v>3189</v>
      </c>
      <c r="D1494" s="137">
        <v>1986</v>
      </c>
      <c r="E1494" s="137" t="s">
        <v>12</v>
      </c>
      <c r="F1494" s="137" t="s">
        <v>30</v>
      </c>
      <c r="G1494" s="137" t="s">
        <v>112</v>
      </c>
      <c r="H1494" s="137" t="s">
        <v>29</v>
      </c>
      <c r="I1494" s="137" t="s">
        <v>26</v>
      </c>
      <c r="J1494" s="137" t="s">
        <v>296</v>
      </c>
      <c r="K1494" s="137" t="s">
        <v>297</v>
      </c>
      <c r="L1494" s="137">
        <v>52</v>
      </c>
      <c r="M1494" s="137" t="s">
        <v>6645</v>
      </c>
      <c r="N1494" s="137"/>
    </row>
    <row r="1495" spans="2:14" ht="60" hidden="1" x14ac:dyDescent="0.25">
      <c r="B1495" s="137" t="s">
        <v>3190</v>
      </c>
      <c r="C1495" s="137" t="s">
        <v>3191</v>
      </c>
      <c r="D1495" s="137">
        <v>1990</v>
      </c>
      <c r="E1495" s="137" t="s">
        <v>12</v>
      </c>
      <c r="F1495" s="137" t="s">
        <v>749</v>
      </c>
      <c r="G1495" s="137" t="s">
        <v>112</v>
      </c>
      <c r="H1495" s="137" t="s">
        <v>13</v>
      </c>
      <c r="I1495" s="137" t="s">
        <v>86</v>
      </c>
      <c r="J1495" s="137" t="s">
        <v>291</v>
      </c>
      <c r="K1495" s="137" t="s">
        <v>292</v>
      </c>
      <c r="L1495" s="137">
        <v>53</v>
      </c>
      <c r="M1495" s="137" t="s">
        <v>6646</v>
      </c>
      <c r="N1495" s="137"/>
    </row>
    <row r="1496" spans="2:14" ht="90" hidden="1" x14ac:dyDescent="0.25">
      <c r="B1496" s="137" t="s">
        <v>3192</v>
      </c>
      <c r="C1496" s="137" t="s">
        <v>3193</v>
      </c>
      <c r="D1496" s="137">
        <v>1992</v>
      </c>
      <c r="E1496" s="137" t="s">
        <v>12</v>
      </c>
      <c r="F1496" s="137" t="s">
        <v>30</v>
      </c>
      <c r="G1496" s="137" t="s">
        <v>96</v>
      </c>
      <c r="H1496" s="137" t="s">
        <v>13</v>
      </c>
      <c r="I1496" s="137" t="s">
        <v>6400</v>
      </c>
      <c r="J1496" s="137" t="s">
        <v>291</v>
      </c>
      <c r="K1496" s="137" t="s">
        <v>292</v>
      </c>
      <c r="L1496" s="137">
        <v>50</v>
      </c>
      <c r="M1496" s="137" t="s">
        <v>6530</v>
      </c>
      <c r="N1496" s="137"/>
    </row>
    <row r="1497" spans="2:14" ht="75" hidden="1" x14ac:dyDescent="0.25">
      <c r="B1497" s="137" t="s">
        <v>3194</v>
      </c>
      <c r="C1497" s="137" t="s">
        <v>3195</v>
      </c>
      <c r="D1497" s="137">
        <v>1991</v>
      </c>
      <c r="E1497" s="137" t="s">
        <v>12</v>
      </c>
      <c r="F1497" s="137" t="s">
        <v>30</v>
      </c>
      <c r="G1497" s="137" t="s">
        <v>96</v>
      </c>
      <c r="H1497" s="137" t="s">
        <v>18</v>
      </c>
      <c r="I1497" s="137" t="s">
        <v>85</v>
      </c>
      <c r="J1497" s="137" t="s">
        <v>296</v>
      </c>
      <c r="K1497" s="137" t="s">
        <v>297</v>
      </c>
      <c r="L1497" s="137">
        <v>54</v>
      </c>
      <c r="M1497" s="137" t="s">
        <v>6531</v>
      </c>
      <c r="N1497" s="137"/>
    </row>
    <row r="1498" spans="2:14" ht="75" hidden="1" x14ac:dyDescent="0.25">
      <c r="B1498" s="137" t="s">
        <v>3196</v>
      </c>
      <c r="C1498" s="137" t="s">
        <v>591</v>
      </c>
      <c r="D1498" s="137">
        <v>1990</v>
      </c>
      <c r="E1498" s="137" t="s">
        <v>12</v>
      </c>
      <c r="F1498" s="137" t="s">
        <v>30</v>
      </c>
      <c r="G1498" s="137" t="s">
        <v>96</v>
      </c>
      <c r="H1498" s="137" t="s">
        <v>80</v>
      </c>
      <c r="I1498" s="137" t="s">
        <v>6255</v>
      </c>
      <c r="J1498" s="137" t="s">
        <v>296</v>
      </c>
      <c r="K1498" s="137" t="s">
        <v>297</v>
      </c>
      <c r="L1498" s="137">
        <v>53</v>
      </c>
      <c r="M1498" s="137" t="s">
        <v>6531</v>
      </c>
      <c r="N1498" s="137"/>
    </row>
    <row r="1499" spans="2:14" ht="150" hidden="1" x14ac:dyDescent="0.25">
      <c r="B1499" s="137" t="s">
        <v>3197</v>
      </c>
      <c r="C1499" s="137" t="s">
        <v>3198</v>
      </c>
      <c r="D1499" s="137">
        <v>1990</v>
      </c>
      <c r="E1499" s="137" t="s">
        <v>12</v>
      </c>
      <c r="F1499" s="137" t="s">
        <v>30</v>
      </c>
      <c r="G1499" s="137" t="s">
        <v>96</v>
      </c>
      <c r="H1499" s="137" t="s">
        <v>13</v>
      </c>
      <c r="I1499" s="137" t="s">
        <v>24</v>
      </c>
      <c r="J1499" s="137" t="s">
        <v>6261</v>
      </c>
      <c r="K1499" s="137" t="s">
        <v>6262</v>
      </c>
      <c r="L1499" s="137">
        <v>55</v>
      </c>
      <c r="M1499" s="137" t="s">
        <v>6532</v>
      </c>
      <c r="N1499" s="137"/>
    </row>
    <row r="1500" spans="2:14" ht="240" hidden="1" x14ac:dyDescent="0.25">
      <c r="B1500" s="137" t="s">
        <v>3199</v>
      </c>
      <c r="C1500" s="137" t="s">
        <v>3200</v>
      </c>
      <c r="D1500" s="137">
        <v>1987</v>
      </c>
      <c r="E1500" s="137" t="s">
        <v>12</v>
      </c>
      <c r="F1500" s="137" t="s">
        <v>30</v>
      </c>
      <c r="G1500" s="137" t="s">
        <v>96</v>
      </c>
      <c r="H1500" s="137" t="s">
        <v>6289</v>
      </c>
      <c r="I1500" s="137" t="s">
        <v>183</v>
      </c>
      <c r="J1500" s="137" t="s">
        <v>296</v>
      </c>
      <c r="K1500" s="137" t="s">
        <v>297</v>
      </c>
      <c r="L1500" s="137">
        <v>50</v>
      </c>
      <c r="M1500" s="137" t="s">
        <v>6533</v>
      </c>
      <c r="N1500" s="137"/>
    </row>
    <row r="1501" spans="2:14" ht="315" hidden="1" x14ac:dyDescent="0.25">
      <c r="B1501" s="137" t="s">
        <v>3201</v>
      </c>
      <c r="C1501" s="137" t="s">
        <v>3202</v>
      </c>
      <c r="D1501" s="137">
        <v>1981</v>
      </c>
      <c r="E1501" s="137" t="s">
        <v>12</v>
      </c>
      <c r="F1501" s="137" t="s">
        <v>89</v>
      </c>
      <c r="G1501" s="137" t="s">
        <v>96</v>
      </c>
      <c r="H1501" s="137" t="s">
        <v>6289</v>
      </c>
      <c r="I1501" s="137" t="s">
        <v>6303</v>
      </c>
      <c r="J1501" s="137" t="s">
        <v>296</v>
      </c>
      <c r="K1501" s="137" t="s">
        <v>297</v>
      </c>
      <c r="L1501" s="137">
        <v>55</v>
      </c>
      <c r="M1501" s="137" t="s">
        <v>6534</v>
      </c>
      <c r="N1501" s="137"/>
    </row>
    <row r="1502" spans="2:14" ht="150" hidden="1" x14ac:dyDescent="0.25">
      <c r="B1502" s="137" t="s">
        <v>3203</v>
      </c>
      <c r="C1502" s="137" t="s">
        <v>3204</v>
      </c>
      <c r="D1502" s="137">
        <v>1989</v>
      </c>
      <c r="E1502" s="137" t="s">
        <v>12</v>
      </c>
      <c r="F1502" s="137" t="s">
        <v>30</v>
      </c>
      <c r="G1502" s="137" t="s">
        <v>96</v>
      </c>
      <c r="H1502" s="137" t="s">
        <v>13</v>
      </c>
      <c r="I1502" s="137" t="s">
        <v>6361</v>
      </c>
      <c r="J1502" s="137" t="s">
        <v>6261</v>
      </c>
      <c r="K1502" s="137" t="s">
        <v>6262</v>
      </c>
      <c r="L1502" s="137">
        <v>55</v>
      </c>
      <c r="M1502" s="137" t="s">
        <v>6532</v>
      </c>
      <c r="N1502" s="137"/>
    </row>
    <row r="1503" spans="2:14" ht="150" hidden="1" x14ac:dyDescent="0.25">
      <c r="B1503" s="137" t="s">
        <v>3205</v>
      </c>
      <c r="C1503" s="137" t="s">
        <v>3206</v>
      </c>
      <c r="D1503" s="137">
        <v>1993</v>
      </c>
      <c r="E1503" s="137" t="s">
        <v>12</v>
      </c>
      <c r="F1503" s="137" t="s">
        <v>30</v>
      </c>
      <c r="G1503" s="137" t="s">
        <v>96</v>
      </c>
      <c r="H1503" s="137" t="s">
        <v>13</v>
      </c>
      <c r="I1503" s="137" t="s">
        <v>25</v>
      </c>
      <c r="J1503" s="137" t="s">
        <v>296</v>
      </c>
      <c r="K1503" s="137" t="s">
        <v>297</v>
      </c>
      <c r="L1503" s="137">
        <v>56</v>
      </c>
      <c r="M1503" s="137" t="s">
        <v>6532</v>
      </c>
      <c r="N1503" s="137"/>
    </row>
    <row r="1504" spans="2:14" ht="165" hidden="1" x14ac:dyDescent="0.25">
      <c r="B1504" s="137" t="s">
        <v>3207</v>
      </c>
      <c r="C1504" s="137" t="s">
        <v>3208</v>
      </c>
      <c r="D1504" s="137">
        <v>1989</v>
      </c>
      <c r="E1504" s="137" t="s">
        <v>12</v>
      </c>
      <c r="F1504" s="137" t="s">
        <v>30</v>
      </c>
      <c r="G1504" s="137" t="s">
        <v>96</v>
      </c>
      <c r="H1504" s="137" t="s">
        <v>176</v>
      </c>
      <c r="I1504" s="137"/>
      <c r="J1504" s="137" t="s">
        <v>296</v>
      </c>
      <c r="K1504" s="137" t="s">
        <v>297</v>
      </c>
      <c r="L1504" s="137">
        <v>54</v>
      </c>
      <c r="M1504" s="137" t="s">
        <v>6535</v>
      </c>
      <c r="N1504" s="137"/>
    </row>
    <row r="1505" spans="2:14" ht="135" hidden="1" x14ac:dyDescent="0.25">
      <c r="B1505" s="137" t="s">
        <v>3209</v>
      </c>
      <c r="C1505" s="137" t="s">
        <v>3210</v>
      </c>
      <c r="D1505" s="137">
        <v>1991</v>
      </c>
      <c r="E1505" s="137" t="s">
        <v>12</v>
      </c>
      <c r="F1505" s="137" t="s">
        <v>30</v>
      </c>
      <c r="G1505" s="137" t="s">
        <v>96</v>
      </c>
      <c r="H1505" s="137" t="s">
        <v>13</v>
      </c>
      <c r="I1505" s="137" t="s">
        <v>170</v>
      </c>
      <c r="J1505" s="137" t="s">
        <v>296</v>
      </c>
      <c r="K1505" s="137" t="s">
        <v>297</v>
      </c>
      <c r="L1505" s="137">
        <v>56</v>
      </c>
      <c r="M1505" s="137" t="s">
        <v>6536</v>
      </c>
      <c r="N1505" s="137"/>
    </row>
    <row r="1506" spans="2:14" ht="135" hidden="1" x14ac:dyDescent="0.25">
      <c r="B1506" s="137" t="s">
        <v>3211</v>
      </c>
      <c r="C1506" s="137" t="s">
        <v>3212</v>
      </c>
      <c r="D1506" s="137">
        <v>1986</v>
      </c>
      <c r="E1506" s="137" t="s">
        <v>12</v>
      </c>
      <c r="F1506" s="137" t="s">
        <v>30</v>
      </c>
      <c r="G1506" s="137" t="s">
        <v>96</v>
      </c>
      <c r="H1506" s="137" t="s">
        <v>13</v>
      </c>
      <c r="I1506" s="137" t="s">
        <v>86</v>
      </c>
      <c r="J1506" s="137" t="s">
        <v>296</v>
      </c>
      <c r="K1506" s="137" t="s">
        <v>297</v>
      </c>
      <c r="L1506" s="137">
        <v>57</v>
      </c>
      <c r="M1506" s="137" t="s">
        <v>6537</v>
      </c>
      <c r="N1506" s="137"/>
    </row>
    <row r="1507" spans="2:14" ht="135" hidden="1" x14ac:dyDescent="0.25">
      <c r="B1507" s="137" t="s">
        <v>3213</v>
      </c>
      <c r="C1507" s="137" t="s">
        <v>3214</v>
      </c>
      <c r="D1507" s="137">
        <v>1992</v>
      </c>
      <c r="E1507" s="137" t="s">
        <v>12</v>
      </c>
      <c r="F1507" s="137" t="s">
        <v>89</v>
      </c>
      <c r="G1507" s="137" t="s">
        <v>96</v>
      </c>
      <c r="H1507" s="137" t="s">
        <v>18</v>
      </c>
      <c r="I1507" s="137" t="s">
        <v>170</v>
      </c>
      <c r="J1507" s="137" t="s">
        <v>296</v>
      </c>
      <c r="K1507" s="137" t="s">
        <v>297</v>
      </c>
      <c r="L1507" s="137">
        <v>57</v>
      </c>
      <c r="M1507" s="137" t="s">
        <v>6537</v>
      </c>
      <c r="N1507" s="137"/>
    </row>
    <row r="1508" spans="2:14" ht="135" hidden="1" x14ac:dyDescent="0.25">
      <c r="B1508" s="137" t="s">
        <v>3215</v>
      </c>
      <c r="C1508" s="137" t="s">
        <v>3216</v>
      </c>
      <c r="D1508" s="137">
        <v>1986</v>
      </c>
      <c r="E1508" s="137" t="s">
        <v>12</v>
      </c>
      <c r="F1508" s="137" t="s">
        <v>32</v>
      </c>
      <c r="G1508" s="137" t="s">
        <v>96</v>
      </c>
      <c r="H1508" s="137" t="s">
        <v>11</v>
      </c>
      <c r="I1508" s="137" t="s">
        <v>170</v>
      </c>
      <c r="J1508" s="137" t="s">
        <v>291</v>
      </c>
      <c r="K1508" s="137" t="s">
        <v>292</v>
      </c>
      <c r="L1508" s="137">
        <v>53</v>
      </c>
      <c r="M1508" s="137" t="s">
        <v>6538</v>
      </c>
      <c r="N1508" s="137"/>
    </row>
    <row r="1509" spans="2:14" ht="135" hidden="1" x14ac:dyDescent="0.25">
      <c r="B1509" s="137" t="s">
        <v>3217</v>
      </c>
      <c r="C1509" s="137" t="s">
        <v>3218</v>
      </c>
      <c r="D1509" s="137">
        <v>1983</v>
      </c>
      <c r="E1509" s="137" t="s">
        <v>12</v>
      </c>
      <c r="F1509" s="137" t="s">
        <v>32</v>
      </c>
      <c r="G1509" s="137" t="s">
        <v>96</v>
      </c>
      <c r="H1509" s="137" t="s">
        <v>80</v>
      </c>
      <c r="I1509" s="137" t="s">
        <v>170</v>
      </c>
      <c r="J1509" s="137" t="s">
        <v>296</v>
      </c>
      <c r="K1509" s="137" t="s">
        <v>297</v>
      </c>
      <c r="L1509" s="137">
        <v>52</v>
      </c>
      <c r="M1509" s="137" t="s">
        <v>6539</v>
      </c>
      <c r="N1509" s="137"/>
    </row>
    <row r="1510" spans="2:14" ht="135" hidden="1" x14ac:dyDescent="0.25">
      <c r="B1510" s="137" t="s">
        <v>3219</v>
      </c>
      <c r="C1510" s="137" t="s">
        <v>3220</v>
      </c>
      <c r="D1510" s="137">
        <v>1989</v>
      </c>
      <c r="E1510" s="137" t="s">
        <v>12</v>
      </c>
      <c r="F1510" s="137" t="s">
        <v>30</v>
      </c>
      <c r="G1510" s="137" t="s">
        <v>96</v>
      </c>
      <c r="H1510" s="137" t="s">
        <v>11</v>
      </c>
      <c r="I1510" s="137" t="s">
        <v>6415</v>
      </c>
      <c r="J1510" s="137" t="s">
        <v>296</v>
      </c>
      <c r="K1510" s="137" t="s">
        <v>297</v>
      </c>
      <c r="L1510" s="137">
        <v>52</v>
      </c>
      <c r="M1510" s="137" t="s">
        <v>6539</v>
      </c>
      <c r="N1510" s="137"/>
    </row>
    <row r="1511" spans="2:14" ht="135" hidden="1" x14ac:dyDescent="0.25">
      <c r="B1511" s="137" t="s">
        <v>3221</v>
      </c>
      <c r="C1511" s="137" t="s">
        <v>3222</v>
      </c>
      <c r="D1511" s="137">
        <v>1990</v>
      </c>
      <c r="E1511" s="137" t="s">
        <v>12</v>
      </c>
      <c r="F1511" s="137" t="s">
        <v>30</v>
      </c>
      <c r="G1511" s="137" t="s">
        <v>96</v>
      </c>
      <c r="H1511" s="137" t="s">
        <v>13</v>
      </c>
      <c r="I1511" s="137" t="s">
        <v>6309</v>
      </c>
      <c r="J1511" s="137" t="s">
        <v>296</v>
      </c>
      <c r="K1511" s="137" t="s">
        <v>297</v>
      </c>
      <c r="L1511" s="137">
        <v>53</v>
      </c>
      <c r="M1511" s="137" t="s">
        <v>6539</v>
      </c>
      <c r="N1511" s="137"/>
    </row>
    <row r="1512" spans="2:14" ht="135" hidden="1" x14ac:dyDescent="0.25">
      <c r="B1512" s="137" t="s">
        <v>3223</v>
      </c>
      <c r="C1512" s="137" t="s">
        <v>3224</v>
      </c>
      <c r="D1512" s="137">
        <v>1992</v>
      </c>
      <c r="E1512" s="137" t="s">
        <v>12</v>
      </c>
      <c r="F1512" s="137" t="s">
        <v>30</v>
      </c>
      <c r="G1512" s="137" t="s">
        <v>96</v>
      </c>
      <c r="H1512" s="137" t="s">
        <v>13</v>
      </c>
      <c r="I1512" s="137" t="s">
        <v>6271</v>
      </c>
      <c r="J1512" s="137" t="s">
        <v>296</v>
      </c>
      <c r="K1512" s="137" t="s">
        <v>297</v>
      </c>
      <c r="L1512" s="137">
        <v>52</v>
      </c>
      <c r="M1512" s="137" t="s">
        <v>6539</v>
      </c>
      <c r="N1512" s="137"/>
    </row>
    <row r="1513" spans="2:14" ht="120" hidden="1" x14ac:dyDescent="0.25">
      <c r="B1513" s="137" t="s">
        <v>3225</v>
      </c>
      <c r="C1513" s="137" t="s">
        <v>3226</v>
      </c>
      <c r="D1513" s="137">
        <v>1993</v>
      </c>
      <c r="E1513" s="137" t="s">
        <v>12</v>
      </c>
      <c r="F1513" s="137" t="s">
        <v>164</v>
      </c>
      <c r="G1513" s="137" t="s">
        <v>96</v>
      </c>
      <c r="H1513" s="137" t="s">
        <v>11</v>
      </c>
      <c r="I1513" s="137" t="s">
        <v>6367</v>
      </c>
      <c r="J1513" s="137" t="s">
        <v>6416</v>
      </c>
      <c r="K1513" s="137" t="s">
        <v>6417</v>
      </c>
      <c r="L1513" s="137">
        <v>51</v>
      </c>
      <c r="M1513" s="137" t="s">
        <v>6540</v>
      </c>
      <c r="N1513" s="137"/>
    </row>
    <row r="1514" spans="2:14" ht="120" hidden="1" x14ac:dyDescent="0.25">
      <c r="B1514" s="137" t="s">
        <v>3227</v>
      </c>
      <c r="C1514" s="137" t="s">
        <v>3228</v>
      </c>
      <c r="D1514" s="137">
        <v>1991</v>
      </c>
      <c r="E1514" s="137" t="s">
        <v>12</v>
      </c>
      <c r="F1514" s="137" t="s">
        <v>30</v>
      </c>
      <c r="G1514" s="137" t="s">
        <v>96</v>
      </c>
      <c r="H1514" s="137" t="s">
        <v>13</v>
      </c>
      <c r="I1514" s="137" t="s">
        <v>33</v>
      </c>
      <c r="J1514" s="137" t="s">
        <v>291</v>
      </c>
      <c r="K1514" s="137" t="s">
        <v>292</v>
      </c>
      <c r="L1514" s="137">
        <v>51</v>
      </c>
      <c r="M1514" s="137" t="s">
        <v>6541</v>
      </c>
      <c r="N1514" s="137"/>
    </row>
    <row r="1515" spans="2:14" ht="135" hidden="1" x14ac:dyDescent="0.25">
      <c r="B1515" s="137" t="s">
        <v>3229</v>
      </c>
      <c r="C1515" s="137" t="s">
        <v>3230</v>
      </c>
      <c r="D1515" s="137">
        <v>1989</v>
      </c>
      <c r="E1515" s="137" t="s">
        <v>12</v>
      </c>
      <c r="F1515" s="137" t="s">
        <v>212</v>
      </c>
      <c r="G1515" s="137" t="s">
        <v>96</v>
      </c>
      <c r="H1515" s="137" t="s">
        <v>11</v>
      </c>
      <c r="I1515" s="137" t="s">
        <v>6247</v>
      </c>
      <c r="J1515" s="137" t="s">
        <v>291</v>
      </c>
      <c r="K1515" s="137" t="s">
        <v>292</v>
      </c>
      <c r="L1515" s="137">
        <v>52</v>
      </c>
      <c r="M1515" s="137" t="s">
        <v>6542</v>
      </c>
      <c r="N1515" s="137"/>
    </row>
    <row r="1516" spans="2:14" ht="60" hidden="1" x14ac:dyDescent="0.25">
      <c r="B1516" s="137" t="s">
        <v>3231</v>
      </c>
      <c r="C1516" s="137" t="s">
        <v>3232</v>
      </c>
      <c r="D1516" s="137">
        <v>1993</v>
      </c>
      <c r="E1516" s="137" t="s">
        <v>12</v>
      </c>
      <c r="F1516" s="137" t="s">
        <v>32</v>
      </c>
      <c r="G1516" s="137" t="s">
        <v>96</v>
      </c>
      <c r="H1516" s="137" t="s">
        <v>18</v>
      </c>
      <c r="I1516" s="137" t="s">
        <v>85</v>
      </c>
      <c r="J1516" s="137" t="s">
        <v>291</v>
      </c>
      <c r="K1516" s="137" t="s">
        <v>292</v>
      </c>
      <c r="L1516" s="137">
        <v>52</v>
      </c>
      <c r="M1516" s="137" t="s">
        <v>237</v>
      </c>
      <c r="N1516" s="137"/>
    </row>
    <row r="1517" spans="2:14" ht="60" hidden="1" x14ac:dyDescent="0.25">
      <c r="B1517" s="137" t="s">
        <v>3233</v>
      </c>
      <c r="C1517" s="137" t="s">
        <v>3234</v>
      </c>
      <c r="D1517" s="137">
        <v>1990</v>
      </c>
      <c r="E1517" s="137" t="s">
        <v>12</v>
      </c>
      <c r="F1517" s="137" t="s">
        <v>30</v>
      </c>
      <c r="G1517" s="137" t="s">
        <v>96</v>
      </c>
      <c r="H1517" s="137" t="s">
        <v>13</v>
      </c>
      <c r="I1517" s="137" t="s">
        <v>86</v>
      </c>
      <c r="J1517" s="137" t="s">
        <v>291</v>
      </c>
      <c r="K1517" s="137" t="s">
        <v>292</v>
      </c>
      <c r="L1517" s="137">
        <v>52</v>
      </c>
      <c r="M1517" s="137" t="s">
        <v>237</v>
      </c>
      <c r="N1517" s="137"/>
    </row>
    <row r="1518" spans="2:14" ht="60" hidden="1" x14ac:dyDescent="0.25">
      <c r="B1518" s="137" t="s">
        <v>3235</v>
      </c>
      <c r="C1518" s="137" t="s">
        <v>3236</v>
      </c>
      <c r="D1518" s="137">
        <v>1984</v>
      </c>
      <c r="E1518" s="137" t="s">
        <v>12</v>
      </c>
      <c r="F1518" s="137" t="s">
        <v>30</v>
      </c>
      <c r="G1518" s="137" t="s">
        <v>96</v>
      </c>
      <c r="H1518" s="137" t="s">
        <v>11</v>
      </c>
      <c r="I1518" s="137" t="s">
        <v>22</v>
      </c>
      <c r="J1518" s="137" t="s">
        <v>296</v>
      </c>
      <c r="K1518" s="137" t="s">
        <v>297</v>
      </c>
      <c r="L1518" s="137">
        <v>53</v>
      </c>
      <c r="M1518" s="137" t="s">
        <v>237</v>
      </c>
      <c r="N1518" s="137"/>
    </row>
    <row r="1519" spans="2:14" ht="60" hidden="1" x14ac:dyDescent="0.25">
      <c r="B1519" s="137" t="s">
        <v>3237</v>
      </c>
      <c r="C1519" s="137" t="s">
        <v>3238</v>
      </c>
      <c r="D1519" s="137">
        <v>1988</v>
      </c>
      <c r="E1519" s="137" t="s">
        <v>12</v>
      </c>
      <c r="F1519" s="137" t="s">
        <v>32</v>
      </c>
      <c r="G1519" s="137" t="s">
        <v>96</v>
      </c>
      <c r="H1519" s="137" t="s">
        <v>11</v>
      </c>
      <c r="I1519" s="137" t="s">
        <v>22</v>
      </c>
      <c r="J1519" s="137" t="s">
        <v>291</v>
      </c>
      <c r="K1519" s="137" t="s">
        <v>292</v>
      </c>
      <c r="L1519" s="137">
        <v>51</v>
      </c>
      <c r="M1519" s="137" t="s">
        <v>237</v>
      </c>
      <c r="N1519" s="137"/>
    </row>
    <row r="1520" spans="2:14" ht="60" hidden="1" x14ac:dyDescent="0.25">
      <c r="B1520" s="137" t="s">
        <v>3239</v>
      </c>
      <c r="C1520" s="137" t="s">
        <v>3240</v>
      </c>
      <c r="D1520" s="137">
        <v>1991</v>
      </c>
      <c r="E1520" s="137" t="s">
        <v>12</v>
      </c>
      <c r="F1520" s="137" t="s">
        <v>30</v>
      </c>
      <c r="G1520" s="137" t="s">
        <v>96</v>
      </c>
      <c r="H1520" s="137" t="s">
        <v>11</v>
      </c>
      <c r="I1520" s="137" t="s">
        <v>170</v>
      </c>
      <c r="J1520" s="137" t="s">
        <v>291</v>
      </c>
      <c r="K1520" s="137" t="s">
        <v>292</v>
      </c>
      <c r="L1520" s="137">
        <v>54</v>
      </c>
      <c r="M1520" s="137" t="s">
        <v>237</v>
      </c>
      <c r="N1520" s="137"/>
    </row>
    <row r="1521" spans="2:14" ht="150" hidden="1" x14ac:dyDescent="0.25">
      <c r="B1521" s="137" t="s">
        <v>3241</v>
      </c>
      <c r="C1521" s="137" t="s">
        <v>3242</v>
      </c>
      <c r="D1521" s="137">
        <v>1990</v>
      </c>
      <c r="E1521" s="137" t="s">
        <v>12</v>
      </c>
      <c r="F1521" s="137" t="s">
        <v>413</v>
      </c>
      <c r="G1521" s="137" t="s">
        <v>96</v>
      </c>
      <c r="H1521" s="137" t="s">
        <v>13</v>
      </c>
      <c r="I1521" s="137" t="s">
        <v>22</v>
      </c>
      <c r="J1521" s="137" t="s">
        <v>291</v>
      </c>
      <c r="K1521" s="137" t="s">
        <v>292</v>
      </c>
      <c r="L1521" s="137">
        <v>50</v>
      </c>
      <c r="M1521" s="137" t="s">
        <v>6543</v>
      </c>
      <c r="N1521" s="137"/>
    </row>
    <row r="1522" spans="2:14" ht="60" hidden="1" x14ac:dyDescent="0.25">
      <c r="B1522" s="137" t="s">
        <v>3243</v>
      </c>
      <c r="C1522" s="137" t="s">
        <v>3244</v>
      </c>
      <c r="D1522" s="137">
        <v>1988</v>
      </c>
      <c r="E1522" s="137" t="s">
        <v>12</v>
      </c>
      <c r="F1522" s="137" t="s">
        <v>30</v>
      </c>
      <c r="G1522" s="137" t="s">
        <v>96</v>
      </c>
      <c r="H1522" s="137" t="s">
        <v>13</v>
      </c>
      <c r="I1522" s="137" t="s">
        <v>17</v>
      </c>
      <c r="J1522" s="137" t="s">
        <v>296</v>
      </c>
      <c r="K1522" s="137" t="s">
        <v>297</v>
      </c>
      <c r="L1522" s="137">
        <v>51</v>
      </c>
      <c r="M1522" s="137" t="s">
        <v>237</v>
      </c>
      <c r="N1522" s="137"/>
    </row>
    <row r="1523" spans="2:14" ht="60" hidden="1" x14ac:dyDescent="0.25">
      <c r="B1523" s="137" t="s">
        <v>3245</v>
      </c>
      <c r="C1523" s="137" t="s">
        <v>3246</v>
      </c>
      <c r="D1523" s="137">
        <v>1985</v>
      </c>
      <c r="E1523" s="137" t="s">
        <v>12</v>
      </c>
      <c r="F1523" s="137" t="s">
        <v>32</v>
      </c>
      <c r="G1523" s="137" t="s">
        <v>96</v>
      </c>
      <c r="H1523" s="137" t="s">
        <v>18</v>
      </c>
      <c r="I1523" s="137" t="s">
        <v>24</v>
      </c>
      <c r="J1523" s="137" t="s">
        <v>6261</v>
      </c>
      <c r="K1523" s="137" t="s">
        <v>6262</v>
      </c>
      <c r="L1523" s="137">
        <v>56</v>
      </c>
      <c r="M1523" s="137" t="s">
        <v>237</v>
      </c>
      <c r="N1523" s="137"/>
    </row>
    <row r="1524" spans="2:14" ht="60" hidden="1" x14ac:dyDescent="0.25">
      <c r="B1524" s="137" t="s">
        <v>3247</v>
      </c>
      <c r="C1524" s="137" t="s">
        <v>3248</v>
      </c>
      <c r="D1524" s="137">
        <v>1984</v>
      </c>
      <c r="E1524" s="137" t="s">
        <v>12</v>
      </c>
      <c r="F1524" s="137" t="s">
        <v>30</v>
      </c>
      <c r="G1524" s="137" t="s">
        <v>96</v>
      </c>
      <c r="H1524" s="137" t="s">
        <v>6289</v>
      </c>
      <c r="I1524" s="137" t="s">
        <v>183</v>
      </c>
      <c r="J1524" s="137" t="s">
        <v>291</v>
      </c>
      <c r="K1524" s="137" t="s">
        <v>292</v>
      </c>
      <c r="L1524" s="137">
        <v>52</v>
      </c>
      <c r="M1524" s="137" t="s">
        <v>237</v>
      </c>
      <c r="N1524" s="137"/>
    </row>
    <row r="1525" spans="2:14" ht="150" hidden="1" x14ac:dyDescent="0.25">
      <c r="B1525" s="137" t="s">
        <v>3249</v>
      </c>
      <c r="C1525" s="137" t="s">
        <v>3250</v>
      </c>
      <c r="D1525" s="137">
        <v>1987</v>
      </c>
      <c r="E1525" s="137" t="s">
        <v>12</v>
      </c>
      <c r="F1525" s="137" t="s">
        <v>30</v>
      </c>
      <c r="G1525" s="137" t="s">
        <v>96</v>
      </c>
      <c r="H1525" s="137" t="s">
        <v>11</v>
      </c>
      <c r="I1525" s="137" t="s">
        <v>6342</v>
      </c>
      <c r="J1525" s="137" t="s">
        <v>296</v>
      </c>
      <c r="K1525" s="137" t="s">
        <v>297</v>
      </c>
      <c r="L1525" s="137">
        <v>55</v>
      </c>
      <c r="M1525" s="137" t="s">
        <v>6544</v>
      </c>
      <c r="N1525" s="137"/>
    </row>
    <row r="1526" spans="2:14" ht="30" hidden="1" x14ac:dyDescent="0.25">
      <c r="B1526" s="154" t="s">
        <v>3251</v>
      </c>
      <c r="C1526" s="154" t="s">
        <v>3252</v>
      </c>
      <c r="D1526" s="154">
        <v>1986</v>
      </c>
      <c r="E1526" s="154" t="s">
        <v>12</v>
      </c>
      <c r="F1526" s="154" t="s">
        <v>30</v>
      </c>
      <c r="G1526" s="154" t="s">
        <v>97</v>
      </c>
      <c r="H1526" s="154" t="s">
        <v>11</v>
      </c>
      <c r="I1526" s="154" t="s">
        <v>170</v>
      </c>
      <c r="J1526" s="154" t="s">
        <v>6418</v>
      </c>
      <c r="K1526" s="154" t="s">
        <v>6419</v>
      </c>
      <c r="L1526" s="154">
        <v>45</v>
      </c>
      <c r="M1526" s="137" t="s">
        <v>6550</v>
      </c>
      <c r="N1526" s="137"/>
    </row>
    <row r="1527" spans="2:14" ht="45" hidden="1" x14ac:dyDescent="0.25">
      <c r="B1527" s="154" t="s">
        <v>3253</v>
      </c>
      <c r="C1527" s="154" t="s">
        <v>3254</v>
      </c>
      <c r="D1527" s="154">
        <v>1972</v>
      </c>
      <c r="E1527" s="154" t="s">
        <v>12</v>
      </c>
      <c r="F1527" s="154" t="s">
        <v>30</v>
      </c>
      <c r="G1527" s="154" t="s">
        <v>97</v>
      </c>
      <c r="H1527" s="154" t="s">
        <v>18</v>
      </c>
      <c r="I1527" s="154" t="s">
        <v>24</v>
      </c>
      <c r="J1527" s="154" t="s">
        <v>296</v>
      </c>
      <c r="K1527" s="154" t="s">
        <v>297</v>
      </c>
      <c r="L1527" s="154">
        <v>55</v>
      </c>
      <c r="M1527" s="137" t="s">
        <v>246</v>
      </c>
      <c r="N1527" s="137"/>
    </row>
    <row r="1528" spans="2:14" ht="90" hidden="1" x14ac:dyDescent="0.25">
      <c r="B1528" s="154" t="s">
        <v>3255</v>
      </c>
      <c r="C1528" s="154" t="s">
        <v>3256</v>
      </c>
      <c r="D1528" s="154">
        <v>1984</v>
      </c>
      <c r="E1528" s="154" t="s">
        <v>12</v>
      </c>
      <c r="F1528" s="154" t="s">
        <v>30</v>
      </c>
      <c r="G1528" s="154" t="s">
        <v>97</v>
      </c>
      <c r="H1528" s="154" t="s">
        <v>13</v>
      </c>
      <c r="I1528" s="154" t="s">
        <v>31</v>
      </c>
      <c r="J1528" s="154" t="s">
        <v>291</v>
      </c>
      <c r="K1528" s="154" t="s">
        <v>292</v>
      </c>
      <c r="L1528" s="154">
        <v>55</v>
      </c>
      <c r="M1528" s="137" t="s">
        <v>247</v>
      </c>
      <c r="N1528" s="137"/>
    </row>
    <row r="1529" spans="2:14" ht="30" hidden="1" x14ac:dyDescent="0.25">
      <c r="B1529" s="154" t="s">
        <v>3257</v>
      </c>
      <c r="C1529" s="154" t="s">
        <v>1543</v>
      </c>
      <c r="D1529" s="154">
        <v>1988</v>
      </c>
      <c r="E1529" s="154" t="s">
        <v>12</v>
      </c>
      <c r="F1529" s="154" t="s">
        <v>30</v>
      </c>
      <c r="G1529" s="154" t="s">
        <v>97</v>
      </c>
      <c r="H1529" s="154" t="s">
        <v>18</v>
      </c>
      <c r="I1529" s="154" t="s">
        <v>21</v>
      </c>
      <c r="J1529" s="154" t="s">
        <v>296</v>
      </c>
      <c r="K1529" s="154" t="s">
        <v>297</v>
      </c>
      <c r="L1529" s="154">
        <v>50</v>
      </c>
      <c r="M1529" s="137" t="s">
        <v>6550</v>
      </c>
      <c r="N1529" s="137"/>
    </row>
    <row r="1530" spans="2:14" ht="45" hidden="1" x14ac:dyDescent="0.25">
      <c r="B1530" s="154" t="s">
        <v>3258</v>
      </c>
      <c r="C1530" s="154" t="s">
        <v>3259</v>
      </c>
      <c r="D1530" s="154">
        <v>1983</v>
      </c>
      <c r="E1530" s="154" t="s">
        <v>12</v>
      </c>
      <c r="F1530" s="154" t="s">
        <v>30</v>
      </c>
      <c r="G1530" s="154" t="s">
        <v>97</v>
      </c>
      <c r="H1530" s="154" t="s">
        <v>18</v>
      </c>
      <c r="I1530" s="154" t="s">
        <v>21</v>
      </c>
      <c r="J1530" s="154" t="s">
        <v>296</v>
      </c>
      <c r="K1530" s="154" t="s">
        <v>297</v>
      </c>
      <c r="L1530" s="154">
        <v>55</v>
      </c>
      <c r="M1530" s="137" t="s">
        <v>246</v>
      </c>
      <c r="N1530" s="137"/>
    </row>
    <row r="1531" spans="2:14" ht="90" hidden="1" x14ac:dyDescent="0.25">
      <c r="B1531" s="154" t="s">
        <v>3260</v>
      </c>
      <c r="C1531" s="154" t="s">
        <v>3261</v>
      </c>
      <c r="D1531" s="154">
        <v>1989</v>
      </c>
      <c r="E1531" s="154" t="s">
        <v>12</v>
      </c>
      <c r="F1531" s="154" t="s">
        <v>30</v>
      </c>
      <c r="G1531" s="154" t="s">
        <v>97</v>
      </c>
      <c r="H1531" s="154" t="s">
        <v>11</v>
      </c>
      <c r="I1531" s="154" t="s">
        <v>170</v>
      </c>
      <c r="J1531" s="154" t="s">
        <v>296</v>
      </c>
      <c r="K1531" s="154" t="s">
        <v>297</v>
      </c>
      <c r="L1531" s="154">
        <v>55</v>
      </c>
      <c r="M1531" s="137" t="s">
        <v>247</v>
      </c>
      <c r="N1531" s="137"/>
    </row>
    <row r="1532" spans="2:14" ht="60" hidden="1" x14ac:dyDescent="0.25">
      <c r="B1532" s="154" t="s">
        <v>3262</v>
      </c>
      <c r="C1532" s="154" t="s">
        <v>3263</v>
      </c>
      <c r="D1532" s="154">
        <v>1995</v>
      </c>
      <c r="E1532" s="154" t="s">
        <v>12</v>
      </c>
      <c r="F1532" s="154" t="s">
        <v>30</v>
      </c>
      <c r="G1532" s="154" t="s">
        <v>97</v>
      </c>
      <c r="H1532" s="154" t="s">
        <v>11</v>
      </c>
      <c r="I1532" s="154" t="s">
        <v>88</v>
      </c>
      <c r="J1532" s="154" t="s">
        <v>6261</v>
      </c>
      <c r="K1532" s="154" t="s">
        <v>6262</v>
      </c>
      <c r="L1532" s="154">
        <v>55</v>
      </c>
      <c r="M1532" s="137" t="s">
        <v>237</v>
      </c>
      <c r="N1532" s="137"/>
    </row>
    <row r="1533" spans="2:14" ht="45" hidden="1" x14ac:dyDescent="0.25">
      <c r="B1533" s="154" t="s">
        <v>3264</v>
      </c>
      <c r="C1533" s="154" t="s">
        <v>3265</v>
      </c>
      <c r="D1533" s="154">
        <v>1986</v>
      </c>
      <c r="E1533" s="154" t="s">
        <v>12</v>
      </c>
      <c r="F1533" s="154" t="s">
        <v>30</v>
      </c>
      <c r="G1533" s="154" t="s">
        <v>97</v>
      </c>
      <c r="H1533" s="154" t="s">
        <v>13</v>
      </c>
      <c r="I1533" s="154" t="s">
        <v>130</v>
      </c>
      <c r="J1533" s="154" t="s">
        <v>291</v>
      </c>
      <c r="K1533" s="154" t="s">
        <v>292</v>
      </c>
      <c r="L1533" s="154">
        <v>55</v>
      </c>
      <c r="M1533" s="137" t="s">
        <v>246</v>
      </c>
      <c r="N1533" s="137"/>
    </row>
    <row r="1534" spans="2:14" ht="45" hidden="1" x14ac:dyDescent="0.25">
      <c r="B1534" s="154" t="s">
        <v>3266</v>
      </c>
      <c r="C1534" s="154" t="s">
        <v>3267</v>
      </c>
      <c r="D1534" s="154">
        <v>1991</v>
      </c>
      <c r="E1534" s="154" t="s">
        <v>12</v>
      </c>
      <c r="F1534" s="154" t="s">
        <v>32</v>
      </c>
      <c r="G1534" s="154" t="s">
        <v>97</v>
      </c>
      <c r="H1534" s="154" t="s">
        <v>11</v>
      </c>
      <c r="I1534" s="154" t="s">
        <v>88</v>
      </c>
      <c r="J1534" s="154" t="s">
        <v>291</v>
      </c>
      <c r="K1534" s="154" t="s">
        <v>292</v>
      </c>
      <c r="L1534" s="154">
        <v>51</v>
      </c>
      <c r="M1534" s="137" t="s">
        <v>6551</v>
      </c>
      <c r="N1534" s="137"/>
    </row>
    <row r="1535" spans="2:14" ht="60" hidden="1" x14ac:dyDescent="0.25">
      <c r="B1535" s="154" t="s">
        <v>3268</v>
      </c>
      <c r="C1535" s="154" t="s">
        <v>3269</v>
      </c>
      <c r="D1535" s="154">
        <v>1995</v>
      </c>
      <c r="E1535" s="154" t="s">
        <v>12</v>
      </c>
      <c r="F1535" s="154" t="s">
        <v>30</v>
      </c>
      <c r="G1535" s="154" t="s">
        <v>97</v>
      </c>
      <c r="H1535" s="154" t="s">
        <v>18</v>
      </c>
      <c r="I1535" s="154" t="s">
        <v>24</v>
      </c>
      <c r="J1535" s="154" t="s">
        <v>296</v>
      </c>
      <c r="K1535" s="154" t="s">
        <v>297</v>
      </c>
      <c r="L1535" s="154">
        <v>55</v>
      </c>
      <c r="M1535" s="137" t="s">
        <v>237</v>
      </c>
      <c r="N1535" s="137"/>
    </row>
    <row r="1536" spans="2:14" ht="45" hidden="1" x14ac:dyDescent="0.25">
      <c r="B1536" s="154" t="s">
        <v>3270</v>
      </c>
      <c r="C1536" s="154" t="s">
        <v>3271</v>
      </c>
      <c r="D1536" s="154">
        <v>1988</v>
      </c>
      <c r="E1536" s="154" t="s">
        <v>12</v>
      </c>
      <c r="F1536" s="154" t="s">
        <v>488</v>
      </c>
      <c r="G1536" s="154" t="s">
        <v>97</v>
      </c>
      <c r="H1536" s="154" t="s">
        <v>11</v>
      </c>
      <c r="I1536" s="154" t="s">
        <v>130</v>
      </c>
      <c r="J1536" s="154" t="s">
        <v>291</v>
      </c>
      <c r="K1536" s="154" t="s">
        <v>292</v>
      </c>
      <c r="L1536" s="154">
        <v>55</v>
      </c>
      <c r="M1536" s="137" t="s">
        <v>246</v>
      </c>
      <c r="N1536" s="137"/>
    </row>
    <row r="1537" spans="2:14" ht="30" hidden="1" x14ac:dyDescent="0.25">
      <c r="B1537" s="154" t="s">
        <v>3272</v>
      </c>
      <c r="C1537" s="154" t="s">
        <v>3273</v>
      </c>
      <c r="D1537" s="154">
        <v>1987</v>
      </c>
      <c r="E1537" s="154" t="s">
        <v>12</v>
      </c>
      <c r="F1537" s="154" t="s">
        <v>30</v>
      </c>
      <c r="G1537" s="154" t="s">
        <v>97</v>
      </c>
      <c r="H1537" s="154" t="s">
        <v>13</v>
      </c>
      <c r="I1537" s="154" t="s">
        <v>170</v>
      </c>
      <c r="J1537" s="154" t="s">
        <v>6420</v>
      </c>
      <c r="K1537" s="154" t="s">
        <v>6421</v>
      </c>
      <c r="L1537" s="154"/>
      <c r="M1537" s="137" t="s">
        <v>134</v>
      </c>
      <c r="N1537" s="137"/>
    </row>
    <row r="1538" spans="2:14" ht="90" hidden="1" x14ac:dyDescent="0.25">
      <c r="B1538" s="154" t="s">
        <v>3274</v>
      </c>
      <c r="C1538" s="154" t="s">
        <v>3275</v>
      </c>
      <c r="D1538" s="154">
        <v>1993</v>
      </c>
      <c r="E1538" s="154" t="s">
        <v>12</v>
      </c>
      <c r="F1538" s="154" t="s">
        <v>30</v>
      </c>
      <c r="G1538" s="154" t="s">
        <v>97</v>
      </c>
      <c r="H1538" s="154" t="s">
        <v>13</v>
      </c>
      <c r="I1538" s="154" t="s">
        <v>6392</v>
      </c>
      <c r="J1538" s="154" t="s">
        <v>296</v>
      </c>
      <c r="K1538" s="154" t="s">
        <v>297</v>
      </c>
      <c r="L1538" s="154">
        <v>55</v>
      </c>
      <c r="M1538" s="137" t="s">
        <v>247</v>
      </c>
      <c r="N1538" s="137"/>
    </row>
    <row r="1539" spans="2:14" ht="60" hidden="1" x14ac:dyDescent="0.25">
      <c r="B1539" s="154" t="s">
        <v>3276</v>
      </c>
      <c r="C1539" s="154" t="s">
        <v>3277</v>
      </c>
      <c r="D1539" s="154">
        <v>1991</v>
      </c>
      <c r="E1539" s="154" t="s">
        <v>12</v>
      </c>
      <c r="F1539" s="154" t="s">
        <v>30</v>
      </c>
      <c r="G1539" s="154" t="s">
        <v>97</v>
      </c>
      <c r="H1539" s="154" t="s">
        <v>18</v>
      </c>
      <c r="I1539" s="154" t="s">
        <v>6259</v>
      </c>
      <c r="J1539" s="154" t="s">
        <v>296</v>
      </c>
      <c r="K1539" s="154" t="s">
        <v>297</v>
      </c>
      <c r="L1539" s="154">
        <v>55</v>
      </c>
      <c r="M1539" s="137" t="s">
        <v>237</v>
      </c>
      <c r="N1539" s="137"/>
    </row>
    <row r="1540" spans="2:14" ht="45" hidden="1" x14ac:dyDescent="0.25">
      <c r="B1540" s="154" t="s">
        <v>3278</v>
      </c>
      <c r="C1540" s="154" t="s">
        <v>3279</v>
      </c>
      <c r="D1540" s="154">
        <v>1991</v>
      </c>
      <c r="E1540" s="154" t="s">
        <v>12</v>
      </c>
      <c r="F1540" s="154" t="s">
        <v>30</v>
      </c>
      <c r="G1540" s="154" t="s">
        <v>97</v>
      </c>
      <c r="H1540" s="154" t="s">
        <v>11</v>
      </c>
      <c r="I1540" s="154" t="s">
        <v>170</v>
      </c>
      <c r="J1540" s="154" t="s">
        <v>291</v>
      </c>
      <c r="K1540" s="154" t="s">
        <v>292</v>
      </c>
      <c r="L1540" s="154">
        <v>55</v>
      </c>
      <c r="M1540" s="137" t="s">
        <v>246</v>
      </c>
      <c r="N1540" s="137"/>
    </row>
    <row r="1541" spans="2:14" ht="90" hidden="1" x14ac:dyDescent="0.25">
      <c r="B1541" s="154" t="s">
        <v>3280</v>
      </c>
      <c r="C1541" s="154" t="s">
        <v>3281</v>
      </c>
      <c r="D1541" s="154">
        <v>1991</v>
      </c>
      <c r="E1541" s="154" t="s">
        <v>12</v>
      </c>
      <c r="F1541" s="154" t="s">
        <v>30</v>
      </c>
      <c r="G1541" s="154" t="s">
        <v>97</v>
      </c>
      <c r="H1541" s="154" t="s">
        <v>18</v>
      </c>
      <c r="I1541" s="154" t="s">
        <v>24</v>
      </c>
      <c r="J1541" s="154" t="s">
        <v>296</v>
      </c>
      <c r="K1541" s="154" t="s">
        <v>297</v>
      </c>
      <c r="L1541" s="154">
        <v>55</v>
      </c>
      <c r="M1541" s="137" t="s">
        <v>247</v>
      </c>
      <c r="N1541" s="137"/>
    </row>
    <row r="1542" spans="2:14" ht="45" hidden="1" x14ac:dyDescent="0.25">
      <c r="B1542" s="154" t="s">
        <v>3282</v>
      </c>
      <c r="C1542" s="154" t="s">
        <v>3283</v>
      </c>
      <c r="D1542" s="154">
        <v>1989</v>
      </c>
      <c r="E1542" s="154" t="s">
        <v>12</v>
      </c>
      <c r="F1542" s="154" t="s">
        <v>30</v>
      </c>
      <c r="G1542" s="154" t="s">
        <v>97</v>
      </c>
      <c r="H1542" s="154" t="s">
        <v>11</v>
      </c>
      <c r="I1542" s="154" t="s">
        <v>170</v>
      </c>
      <c r="J1542" s="154" t="s">
        <v>291</v>
      </c>
      <c r="K1542" s="154" t="s">
        <v>292</v>
      </c>
      <c r="L1542" s="154">
        <v>55</v>
      </c>
      <c r="M1542" s="137" t="s">
        <v>246</v>
      </c>
      <c r="N1542" s="137"/>
    </row>
    <row r="1543" spans="2:14" ht="45" hidden="1" x14ac:dyDescent="0.25">
      <c r="B1543" s="154" t="s">
        <v>3284</v>
      </c>
      <c r="C1543" s="154" t="s">
        <v>1807</v>
      </c>
      <c r="D1543" s="154">
        <v>1991</v>
      </c>
      <c r="E1543" s="154" t="s">
        <v>12</v>
      </c>
      <c r="F1543" s="154" t="s">
        <v>210</v>
      </c>
      <c r="G1543" s="154" t="s">
        <v>97</v>
      </c>
      <c r="H1543" s="154" t="s">
        <v>13</v>
      </c>
      <c r="I1543" s="154" t="s">
        <v>79</v>
      </c>
      <c r="J1543" s="154" t="s">
        <v>6261</v>
      </c>
      <c r="K1543" s="154" t="s">
        <v>6262</v>
      </c>
      <c r="L1543" s="154">
        <v>0</v>
      </c>
      <c r="M1543" s="137" t="s">
        <v>6552</v>
      </c>
      <c r="N1543" s="137"/>
    </row>
    <row r="1544" spans="2:14" ht="60" hidden="1" x14ac:dyDescent="0.25">
      <c r="B1544" s="154" t="s">
        <v>3285</v>
      </c>
      <c r="C1544" s="154" t="s">
        <v>2538</v>
      </c>
      <c r="D1544" s="154">
        <v>1987</v>
      </c>
      <c r="E1544" s="154" t="s">
        <v>12</v>
      </c>
      <c r="F1544" s="154" t="s">
        <v>30</v>
      </c>
      <c r="G1544" s="154" t="s">
        <v>97</v>
      </c>
      <c r="H1544" s="154" t="s">
        <v>11</v>
      </c>
      <c r="I1544" s="154" t="s">
        <v>193</v>
      </c>
      <c r="J1544" s="154" t="s">
        <v>296</v>
      </c>
      <c r="K1544" s="154" t="s">
        <v>297</v>
      </c>
      <c r="L1544" s="154">
        <v>55</v>
      </c>
      <c r="M1544" s="137" t="s">
        <v>237</v>
      </c>
      <c r="N1544" s="137"/>
    </row>
    <row r="1545" spans="2:14" ht="45" hidden="1" x14ac:dyDescent="0.25">
      <c r="B1545" s="154" t="s">
        <v>3286</v>
      </c>
      <c r="C1545" s="154" t="s">
        <v>3287</v>
      </c>
      <c r="D1545" s="154">
        <v>1973</v>
      </c>
      <c r="E1545" s="154" t="s">
        <v>12</v>
      </c>
      <c r="F1545" s="154" t="s">
        <v>30</v>
      </c>
      <c r="G1545" s="154" t="s">
        <v>97</v>
      </c>
      <c r="H1545" s="154" t="s">
        <v>18</v>
      </c>
      <c r="I1545" s="154" t="s">
        <v>6400</v>
      </c>
      <c r="J1545" s="154" t="s">
        <v>296</v>
      </c>
      <c r="K1545" s="154" t="s">
        <v>297</v>
      </c>
      <c r="L1545" s="154">
        <v>55</v>
      </c>
      <c r="M1545" s="137" t="s">
        <v>246</v>
      </c>
      <c r="N1545" s="137"/>
    </row>
    <row r="1546" spans="2:14" ht="90" hidden="1" x14ac:dyDescent="0.25">
      <c r="B1546" s="154" t="s">
        <v>3288</v>
      </c>
      <c r="C1546" s="154" t="s">
        <v>3289</v>
      </c>
      <c r="D1546" s="154">
        <v>1990</v>
      </c>
      <c r="E1546" s="154" t="s">
        <v>12</v>
      </c>
      <c r="F1546" s="154" t="s">
        <v>30</v>
      </c>
      <c r="G1546" s="154" t="s">
        <v>97</v>
      </c>
      <c r="H1546" s="154" t="s">
        <v>11</v>
      </c>
      <c r="I1546" s="154" t="s">
        <v>21</v>
      </c>
      <c r="J1546" s="154" t="s">
        <v>296</v>
      </c>
      <c r="K1546" s="154" t="s">
        <v>297</v>
      </c>
      <c r="L1546" s="154">
        <v>55</v>
      </c>
      <c r="M1546" s="137" t="s">
        <v>247</v>
      </c>
      <c r="N1546" s="137"/>
    </row>
    <row r="1547" spans="2:14" ht="60" hidden="1" x14ac:dyDescent="0.25">
      <c r="B1547" s="154" t="s">
        <v>3290</v>
      </c>
      <c r="C1547" s="154" t="s">
        <v>3291</v>
      </c>
      <c r="D1547" s="154">
        <v>1990</v>
      </c>
      <c r="E1547" s="154" t="s">
        <v>12</v>
      </c>
      <c r="F1547" s="154" t="s">
        <v>488</v>
      </c>
      <c r="G1547" s="154" t="s">
        <v>97</v>
      </c>
      <c r="H1547" s="154" t="s">
        <v>11</v>
      </c>
      <c r="I1547" s="154" t="s">
        <v>33</v>
      </c>
      <c r="J1547" s="154" t="s">
        <v>296</v>
      </c>
      <c r="K1547" s="154" t="s">
        <v>297</v>
      </c>
      <c r="L1547" s="154">
        <v>55</v>
      </c>
      <c r="M1547" s="137" t="s">
        <v>237</v>
      </c>
      <c r="N1547" s="137"/>
    </row>
    <row r="1548" spans="2:14" ht="30" hidden="1" x14ac:dyDescent="0.25">
      <c r="B1548" s="154" t="s">
        <v>3292</v>
      </c>
      <c r="C1548" s="154" t="s">
        <v>3293</v>
      </c>
      <c r="D1548" s="154">
        <v>1991</v>
      </c>
      <c r="E1548" s="154" t="s">
        <v>12</v>
      </c>
      <c r="F1548" s="154" t="s">
        <v>30</v>
      </c>
      <c r="G1548" s="154" t="s">
        <v>97</v>
      </c>
      <c r="H1548" s="154" t="s">
        <v>176</v>
      </c>
      <c r="I1548" s="154"/>
      <c r="J1548" s="154" t="s">
        <v>296</v>
      </c>
      <c r="K1548" s="154" t="s">
        <v>297</v>
      </c>
      <c r="L1548" s="154">
        <v>50</v>
      </c>
      <c r="M1548" s="137" t="s">
        <v>6550</v>
      </c>
      <c r="N1548" s="137"/>
    </row>
    <row r="1549" spans="2:14" ht="90" hidden="1" x14ac:dyDescent="0.25">
      <c r="B1549" s="154" t="s">
        <v>3294</v>
      </c>
      <c r="C1549" s="154" t="s">
        <v>3295</v>
      </c>
      <c r="D1549" s="154">
        <v>1986</v>
      </c>
      <c r="E1549" s="154" t="s">
        <v>12</v>
      </c>
      <c r="F1549" s="154" t="s">
        <v>488</v>
      </c>
      <c r="G1549" s="154" t="s">
        <v>97</v>
      </c>
      <c r="H1549" s="154" t="s">
        <v>13</v>
      </c>
      <c r="I1549" s="154" t="s">
        <v>20</v>
      </c>
      <c r="J1549" s="154" t="s">
        <v>296</v>
      </c>
      <c r="K1549" s="154" t="s">
        <v>297</v>
      </c>
      <c r="L1549" s="154">
        <v>55</v>
      </c>
      <c r="M1549" s="137" t="s">
        <v>247</v>
      </c>
      <c r="N1549" s="137"/>
    </row>
    <row r="1550" spans="2:14" ht="45" hidden="1" x14ac:dyDescent="0.25">
      <c r="B1550" s="154" t="s">
        <v>3296</v>
      </c>
      <c r="C1550" s="154" t="s">
        <v>3297</v>
      </c>
      <c r="D1550" s="154">
        <v>1992</v>
      </c>
      <c r="E1550" s="154" t="s">
        <v>12</v>
      </c>
      <c r="F1550" s="154" t="s">
        <v>30</v>
      </c>
      <c r="G1550" s="154" t="s">
        <v>97</v>
      </c>
      <c r="H1550" s="154" t="s">
        <v>11</v>
      </c>
      <c r="I1550" s="154" t="s">
        <v>79</v>
      </c>
      <c r="J1550" s="154" t="s">
        <v>291</v>
      </c>
      <c r="K1550" s="154" t="s">
        <v>292</v>
      </c>
      <c r="L1550" s="154">
        <v>55</v>
      </c>
      <c r="M1550" s="137" t="s">
        <v>246</v>
      </c>
      <c r="N1550" s="137"/>
    </row>
    <row r="1551" spans="2:14" ht="90" hidden="1" x14ac:dyDescent="0.25">
      <c r="B1551" s="137" t="s">
        <v>3298</v>
      </c>
      <c r="C1551" s="137" t="s">
        <v>3299</v>
      </c>
      <c r="D1551" s="137">
        <v>1990</v>
      </c>
      <c r="E1551" s="137" t="s">
        <v>12</v>
      </c>
      <c r="F1551" s="137" t="s">
        <v>32</v>
      </c>
      <c r="G1551" s="137" t="s">
        <v>44</v>
      </c>
      <c r="H1551" s="137" t="s">
        <v>11</v>
      </c>
      <c r="I1551" s="137" t="s">
        <v>34</v>
      </c>
      <c r="J1551" s="137" t="s">
        <v>296</v>
      </c>
      <c r="K1551" s="137" t="s">
        <v>297</v>
      </c>
      <c r="L1551" s="154">
        <f>VLOOKUP(B1551,[2]BM08!B$10:L$52,11,0)</f>
        <v>52</v>
      </c>
      <c r="M1551" s="154" t="str">
        <f>VLOOKUP(B1551,[2]BM08!B$10:M$52,12,0)</f>
        <v>- Chuyên môn nghiệp TBK: nắm được các công việc cần thực hiện, chủ động trong công việc. 
- Thái độ công việc khá, nhiệt tình, tích cực tham gia hoạt động phong trào.</v>
      </c>
      <c r="N1551" s="137"/>
    </row>
    <row r="1552" spans="2:14" ht="90" hidden="1" x14ac:dyDescent="0.25">
      <c r="B1552" s="137" t="s">
        <v>3300</v>
      </c>
      <c r="C1552" s="137" t="s">
        <v>3301</v>
      </c>
      <c r="D1552" s="137">
        <v>1991</v>
      </c>
      <c r="E1552" s="137" t="s">
        <v>12</v>
      </c>
      <c r="F1552" s="137" t="s">
        <v>30</v>
      </c>
      <c r="G1552" s="137" t="s">
        <v>44</v>
      </c>
      <c r="H1552" s="137" t="s">
        <v>11</v>
      </c>
      <c r="I1552" s="137" t="s">
        <v>34</v>
      </c>
      <c r="J1552" s="137" t="s">
        <v>291</v>
      </c>
      <c r="K1552" s="137" t="s">
        <v>292</v>
      </c>
      <c r="L1552" s="154">
        <f>VLOOKUP(B1552,[2]BM08!B$10:L$52,11,0)</f>
        <v>56</v>
      </c>
      <c r="M1552" s="154" t="str">
        <f>VLOOKUP(B1552,[2]BM08!B$10:M$52,12,0)</f>
        <v>- Chuyên môn nghiệp khá: nắm được các công việc cần thực hiện, chủ động trong công việc. 
- Thái độ công việc tốt, nhiệt tình, tích cực tham gia hoạt động phong trào.</v>
      </c>
      <c r="N1552" s="137"/>
    </row>
    <row r="1553" spans="2:14" ht="90" hidden="1" x14ac:dyDescent="0.25">
      <c r="B1553" s="137" t="s">
        <v>3302</v>
      </c>
      <c r="C1553" s="137" t="s">
        <v>3303</v>
      </c>
      <c r="D1553" s="137">
        <v>1990</v>
      </c>
      <c r="E1553" s="137" t="s">
        <v>12</v>
      </c>
      <c r="F1553" s="137" t="s">
        <v>30</v>
      </c>
      <c r="G1553" s="137" t="s">
        <v>44</v>
      </c>
      <c r="H1553" s="137" t="s">
        <v>6289</v>
      </c>
      <c r="I1553" s="137" t="s">
        <v>24</v>
      </c>
      <c r="J1553" s="137" t="s">
        <v>296</v>
      </c>
      <c r="K1553" s="137" t="s">
        <v>297</v>
      </c>
      <c r="L1553" s="154">
        <f>VLOOKUP(B1553,[2]BM08!B$10:L$52,11,0)</f>
        <v>52</v>
      </c>
      <c r="M1553" s="154" t="str">
        <f>VLOOKUP(B1553,[2]BM08!B$10:M$52,12,0)</f>
        <v>- Chuyên môn nghiệp TBK: nắm được các công việc cần thực hiện, chủ động trong công việc. 
- Thái độ công việc khá, nhiệt tình, tích cực tham gia hoạt động phong trào.</v>
      </c>
      <c r="N1553" s="137"/>
    </row>
    <row r="1554" spans="2:14" ht="90" hidden="1" x14ac:dyDescent="0.25">
      <c r="B1554" s="137" t="s">
        <v>3304</v>
      </c>
      <c r="C1554" s="137" t="s">
        <v>3305</v>
      </c>
      <c r="D1554" s="137">
        <v>1986</v>
      </c>
      <c r="E1554" s="137" t="s">
        <v>12</v>
      </c>
      <c r="F1554" s="137" t="s">
        <v>214</v>
      </c>
      <c r="G1554" s="137" t="s">
        <v>44</v>
      </c>
      <c r="H1554" s="137" t="s">
        <v>11</v>
      </c>
      <c r="I1554" s="137" t="s">
        <v>21</v>
      </c>
      <c r="J1554" s="137" t="s">
        <v>298</v>
      </c>
      <c r="K1554" s="137" t="s">
        <v>299</v>
      </c>
      <c r="L1554" s="154">
        <f>VLOOKUP(B1554,[2]BM08!B$10:L$52,11,0)</f>
        <v>52</v>
      </c>
      <c r="M1554" s="154" t="str">
        <f>VLOOKUP(B1554,[2]BM08!B$10:M$52,12,0)</f>
        <v>- Chuyên môn nghiệp TBK: nắm được các công việc cần thực hiện, chủ động trong công việc. 
- Thái độ công việc khá, nhiệt tình, tích cực tham gia hoạt động phong trào.</v>
      </c>
      <c r="N1554" s="137"/>
    </row>
    <row r="1555" spans="2:14" ht="45" hidden="1" x14ac:dyDescent="0.25">
      <c r="B1555" s="137" t="s">
        <v>3306</v>
      </c>
      <c r="C1555" s="137" t="s">
        <v>3307</v>
      </c>
      <c r="D1555" s="137">
        <v>1992</v>
      </c>
      <c r="E1555" s="137" t="s">
        <v>12</v>
      </c>
      <c r="F1555" s="137" t="s">
        <v>30</v>
      </c>
      <c r="G1555" s="137" t="s">
        <v>44</v>
      </c>
      <c r="H1555" s="137" t="s">
        <v>13</v>
      </c>
      <c r="I1555" s="137" t="s">
        <v>24</v>
      </c>
      <c r="J1555" s="137" t="s">
        <v>296</v>
      </c>
      <c r="K1555" s="137" t="s">
        <v>297</v>
      </c>
      <c r="L1555" s="154">
        <f>VLOOKUP(B1555,[2]BM08!B$10:L$52,11,0)</f>
        <v>48</v>
      </c>
      <c r="M1555" s="154" t="str">
        <f>VLOOKUP(B1555,[2]BM08!B$10:M$52,12,0)</f>
        <v>- Chuyên môn nghiệp TB: chưa chủ động trong công việc. Thái độ công việc chưa tốt</v>
      </c>
      <c r="N1555" s="137"/>
    </row>
    <row r="1556" spans="2:14" ht="90" hidden="1" x14ac:dyDescent="0.25">
      <c r="B1556" s="137" t="s">
        <v>3308</v>
      </c>
      <c r="C1556" s="137" t="s">
        <v>3309</v>
      </c>
      <c r="D1556" s="137">
        <v>1994</v>
      </c>
      <c r="E1556" s="137" t="s">
        <v>12</v>
      </c>
      <c r="F1556" s="137" t="s">
        <v>965</v>
      </c>
      <c r="G1556" s="137" t="s">
        <v>44</v>
      </c>
      <c r="H1556" s="137" t="s">
        <v>13</v>
      </c>
      <c r="I1556" s="137" t="s">
        <v>79</v>
      </c>
      <c r="J1556" s="137" t="s">
        <v>291</v>
      </c>
      <c r="K1556" s="137" t="s">
        <v>292</v>
      </c>
      <c r="L1556" s="154">
        <f>VLOOKUP(B1556,[2]BM08!B$10:L$52,11,0)</f>
        <v>55</v>
      </c>
      <c r="M1556" s="154" t="str">
        <f>VLOOKUP(B1556,[2]BM08!B$10:M$52,12,0)</f>
        <v>- Chuyên môn nghiệp khá: nắm được các công việc cần thực hiện, chủ động trong công việc. 
- Thái độ công việc tốt, nhiệt tình, tích cực tham gia hoạt động phong trào.</v>
      </c>
      <c r="N1556" s="137"/>
    </row>
    <row r="1557" spans="2:14" ht="90" hidden="1" x14ac:dyDescent="0.25">
      <c r="B1557" s="137" t="s">
        <v>3310</v>
      </c>
      <c r="C1557" s="137" t="s">
        <v>3311</v>
      </c>
      <c r="D1557" s="137">
        <v>1990</v>
      </c>
      <c r="E1557" s="137" t="s">
        <v>12</v>
      </c>
      <c r="F1557" s="137" t="s">
        <v>30</v>
      </c>
      <c r="G1557" s="137" t="s">
        <v>44</v>
      </c>
      <c r="H1557" s="137" t="s">
        <v>11</v>
      </c>
      <c r="I1557" s="137" t="s">
        <v>170</v>
      </c>
      <c r="J1557" s="137" t="s">
        <v>296</v>
      </c>
      <c r="K1557" s="137" t="s">
        <v>297</v>
      </c>
      <c r="L1557" s="154">
        <f>VLOOKUP(B1557,[2]BM08!B$10:L$52,11,0)</f>
        <v>50</v>
      </c>
      <c r="M1557" s="154" t="str">
        <f>VLOOKUP(B1557,[2]BM08!B$10:M$52,12,0)</f>
        <v>- Chuyên môn nghiệp TBK: nắm được các công việc cần thực hiện, chủ động trong công việc. 
- Thái độ công việc khá, nhiệt tình, tích cực tham gia hoạt động phong trào.</v>
      </c>
      <c r="N1557" s="137"/>
    </row>
    <row r="1558" spans="2:14" ht="90" hidden="1" x14ac:dyDescent="0.25">
      <c r="B1558" s="137" t="s">
        <v>3312</v>
      </c>
      <c r="C1558" s="137" t="s">
        <v>3313</v>
      </c>
      <c r="D1558" s="137">
        <v>1989</v>
      </c>
      <c r="E1558" s="137" t="s">
        <v>12</v>
      </c>
      <c r="F1558" s="137" t="s">
        <v>3314</v>
      </c>
      <c r="G1558" s="137" t="s">
        <v>44</v>
      </c>
      <c r="H1558" s="137" t="s">
        <v>11</v>
      </c>
      <c r="I1558" s="137" t="s">
        <v>28</v>
      </c>
      <c r="J1558" s="137" t="s">
        <v>291</v>
      </c>
      <c r="K1558" s="137" t="s">
        <v>292</v>
      </c>
      <c r="L1558" s="154">
        <f>VLOOKUP(B1558,[2]BM08!B$10:L$52,11,0)</f>
        <v>50</v>
      </c>
      <c r="M1558" s="154" t="str">
        <f>VLOOKUP(B1558,[2]BM08!B$10:M$52,12,0)</f>
        <v>- Chuyên môn nghiệp TBK: nắm được các công việc cần thực hiện, chủ động trong công việc. 
- Thái độ công việc khá, nhiệt tình, tích cực tham gia hoạt động phong trào.</v>
      </c>
      <c r="N1558" s="137"/>
    </row>
    <row r="1559" spans="2:14" ht="90" hidden="1" x14ac:dyDescent="0.25">
      <c r="B1559" s="137" t="s">
        <v>3315</v>
      </c>
      <c r="C1559" s="137" t="s">
        <v>3316</v>
      </c>
      <c r="D1559" s="137">
        <v>1990</v>
      </c>
      <c r="E1559" s="137" t="s">
        <v>12</v>
      </c>
      <c r="F1559" s="137" t="s">
        <v>32</v>
      </c>
      <c r="G1559" s="137" t="s">
        <v>44</v>
      </c>
      <c r="H1559" s="137" t="s">
        <v>11</v>
      </c>
      <c r="I1559" s="137" t="s">
        <v>34</v>
      </c>
      <c r="J1559" s="137" t="s">
        <v>291</v>
      </c>
      <c r="K1559" s="137" t="s">
        <v>292</v>
      </c>
      <c r="L1559" s="154">
        <f>VLOOKUP(B1559,[2]BM08!B$10:L$52,11,0)</f>
        <v>52</v>
      </c>
      <c r="M1559" s="154" t="str">
        <f>VLOOKUP(B1559,[2]BM08!B$10:M$52,12,0)</f>
        <v>- Chuyên môn nghiệp TBK: nắm được các công việc cần thực hiện, chủ động trong công việc. 
- Thái độ công việc khá, nhiệt tình, tích cực tham gia hoạt động phong trào.</v>
      </c>
      <c r="N1559" s="137"/>
    </row>
    <row r="1560" spans="2:14" ht="90" hidden="1" x14ac:dyDescent="0.25">
      <c r="B1560" s="137" t="s">
        <v>3317</v>
      </c>
      <c r="C1560" s="137" t="s">
        <v>3318</v>
      </c>
      <c r="D1560" s="137">
        <v>1991</v>
      </c>
      <c r="E1560" s="137" t="s">
        <v>12</v>
      </c>
      <c r="F1560" s="137" t="s">
        <v>30</v>
      </c>
      <c r="G1560" s="137" t="s">
        <v>44</v>
      </c>
      <c r="H1560" s="137" t="s">
        <v>11</v>
      </c>
      <c r="I1560" s="137" t="s">
        <v>21</v>
      </c>
      <c r="J1560" s="137" t="s">
        <v>291</v>
      </c>
      <c r="K1560" s="137" t="s">
        <v>292</v>
      </c>
      <c r="L1560" s="154">
        <f>VLOOKUP(B1560,[2]BM08!B$10:L$52,11,0)</f>
        <v>54</v>
      </c>
      <c r="M1560" s="154" t="str">
        <f>VLOOKUP(B1560,[2]BM08!B$10:M$52,12,0)</f>
        <v>- Chuyên môn nghiệp khá: nắm được các công việc cần thực hiện, chủ động trong công việc. 
- Thái độ công việc tốt, nhiệt tình, tích cực tham gia hoạt động phong trào.</v>
      </c>
      <c r="N1560" s="137"/>
    </row>
    <row r="1561" spans="2:14" ht="90" hidden="1" x14ac:dyDescent="0.25">
      <c r="B1561" s="137" t="s">
        <v>3319</v>
      </c>
      <c r="C1561" s="137" t="s">
        <v>3320</v>
      </c>
      <c r="D1561" s="137">
        <v>1985</v>
      </c>
      <c r="E1561" s="137" t="s">
        <v>12</v>
      </c>
      <c r="F1561" s="137" t="s">
        <v>30</v>
      </c>
      <c r="G1561" s="137" t="s">
        <v>44</v>
      </c>
      <c r="H1561" s="137" t="s">
        <v>11</v>
      </c>
      <c r="I1561" s="137" t="s">
        <v>221</v>
      </c>
      <c r="J1561" s="137" t="s">
        <v>296</v>
      </c>
      <c r="K1561" s="137" t="s">
        <v>297</v>
      </c>
      <c r="L1561" s="154">
        <f>VLOOKUP(B1561,[2]BM08!B$10:L$52,11,0)</f>
        <v>54</v>
      </c>
      <c r="M1561" s="154" t="str">
        <f>VLOOKUP(B1561,[2]BM08!B$10:M$52,12,0)</f>
        <v>- Chuyên môn nghiệp khá: nắm được các công việc cần thực hiện, chủ động trong công việc. 
- Thái độ công việc tốt, nhiệt tình, tích cực tham gia hoạt động phong trào.</v>
      </c>
      <c r="N1561" s="137"/>
    </row>
    <row r="1562" spans="2:14" ht="90" hidden="1" x14ac:dyDescent="0.25">
      <c r="B1562" s="137" t="s">
        <v>3321</v>
      </c>
      <c r="C1562" s="137" t="s">
        <v>3322</v>
      </c>
      <c r="D1562" s="137">
        <v>1980</v>
      </c>
      <c r="E1562" s="137" t="s">
        <v>12</v>
      </c>
      <c r="F1562" s="137" t="s">
        <v>30</v>
      </c>
      <c r="G1562" s="137" t="s">
        <v>44</v>
      </c>
      <c r="H1562" s="137" t="s">
        <v>18</v>
      </c>
      <c r="I1562" s="137" t="s">
        <v>170</v>
      </c>
      <c r="J1562" s="137" t="s">
        <v>296</v>
      </c>
      <c r="K1562" s="137" t="s">
        <v>297</v>
      </c>
      <c r="L1562" s="154">
        <f>VLOOKUP(B1562,[2]BM08!B$10:L$52,11,0)</f>
        <v>55</v>
      </c>
      <c r="M1562" s="154" t="str">
        <f>VLOOKUP(B1562,[2]BM08!B$10:M$52,12,0)</f>
        <v>- Chuyên môn nghiệp khá: nắm được các công việc cần thực hiện, chủ động trong công việc. 
- Thái độ công việc tốt, nhiệt tình, tích cực tham gia hoạt động phong trào.</v>
      </c>
      <c r="N1562" s="137"/>
    </row>
    <row r="1563" spans="2:14" ht="90" hidden="1" x14ac:dyDescent="0.25">
      <c r="B1563" s="137" t="s">
        <v>3323</v>
      </c>
      <c r="C1563" s="137" t="s">
        <v>3324</v>
      </c>
      <c r="D1563" s="137">
        <v>1992</v>
      </c>
      <c r="E1563" s="137" t="s">
        <v>12</v>
      </c>
      <c r="F1563" s="137" t="s">
        <v>3314</v>
      </c>
      <c r="G1563" s="137" t="s">
        <v>44</v>
      </c>
      <c r="H1563" s="137" t="s">
        <v>80</v>
      </c>
      <c r="I1563" s="137" t="s">
        <v>77</v>
      </c>
      <c r="J1563" s="137" t="s">
        <v>296</v>
      </c>
      <c r="K1563" s="137" t="s">
        <v>297</v>
      </c>
      <c r="L1563" s="154">
        <f>VLOOKUP(B1563,[2]BM08!B$10:L$52,11,0)</f>
        <v>52</v>
      </c>
      <c r="M1563" s="154" t="str">
        <f>VLOOKUP(B1563,[2]BM08!B$10:M$52,12,0)</f>
        <v>- Chuyên môn nghiệp TBK: nắm được các công việc cần thực hiện, chủ động trong công việc. 
- Thái độ công việc khá, nhiệt tình, tích cực tham gia hoạt động phong trào.</v>
      </c>
      <c r="N1563" s="137"/>
    </row>
    <row r="1564" spans="2:14" ht="90" hidden="1" x14ac:dyDescent="0.25">
      <c r="B1564" s="137" t="s">
        <v>3325</v>
      </c>
      <c r="C1564" s="137" t="s">
        <v>3326</v>
      </c>
      <c r="D1564" s="137">
        <v>1996</v>
      </c>
      <c r="E1564" s="137" t="s">
        <v>12</v>
      </c>
      <c r="F1564" s="137" t="s">
        <v>32</v>
      </c>
      <c r="G1564" s="137" t="s">
        <v>44</v>
      </c>
      <c r="H1564" s="137" t="s">
        <v>18</v>
      </c>
      <c r="I1564" s="137" t="s">
        <v>24</v>
      </c>
      <c r="J1564" s="137" t="s">
        <v>296</v>
      </c>
      <c r="K1564" s="137" t="s">
        <v>297</v>
      </c>
      <c r="L1564" s="154">
        <f>VLOOKUP(B1564,[2]BM08!B$10:L$52,11,0)</f>
        <v>52</v>
      </c>
      <c r="M1564" s="154" t="str">
        <f>VLOOKUP(B1564,[2]BM08!B$10:M$52,12,0)</f>
        <v>- Chuyên môn nghiệp TBK: nắm được các công việc cần thực hiện, chủ động trong công việc. 
- Thái độ công việc khá, nhiệt tình, tích cực tham gia hoạt động phong trào.</v>
      </c>
      <c r="N1564" s="137"/>
    </row>
    <row r="1565" spans="2:14" ht="90" hidden="1" x14ac:dyDescent="0.25">
      <c r="B1565" s="137" t="s">
        <v>3327</v>
      </c>
      <c r="C1565" s="137" t="s">
        <v>3328</v>
      </c>
      <c r="D1565" s="137">
        <v>1993</v>
      </c>
      <c r="E1565" s="137" t="s">
        <v>12</v>
      </c>
      <c r="F1565" s="137" t="s">
        <v>30</v>
      </c>
      <c r="G1565" s="137" t="s">
        <v>44</v>
      </c>
      <c r="H1565" s="137" t="s">
        <v>13</v>
      </c>
      <c r="I1565" s="137" t="s">
        <v>170</v>
      </c>
      <c r="J1565" s="137" t="s">
        <v>296</v>
      </c>
      <c r="K1565" s="137" t="s">
        <v>297</v>
      </c>
      <c r="L1565" s="154">
        <f>VLOOKUP(B1565,[2]BM08!B$10:L$52,11,0)</f>
        <v>50</v>
      </c>
      <c r="M1565" s="154" t="str">
        <f>VLOOKUP(B1565,[2]BM08!B$10:M$52,12,0)</f>
        <v>- Chuyên môn nghiệp TBK: nắm được các công việc cần thực hiện, chủ động trong công việc. 
- Thái độ công việc khá, nhiệt tình, tích cực tham gia hoạt động phong trào.</v>
      </c>
      <c r="N1565" s="137"/>
    </row>
    <row r="1566" spans="2:14" ht="90" hidden="1" x14ac:dyDescent="0.25">
      <c r="B1566" s="137" t="s">
        <v>3329</v>
      </c>
      <c r="C1566" s="137" t="s">
        <v>3330</v>
      </c>
      <c r="D1566" s="137">
        <v>1988</v>
      </c>
      <c r="E1566" s="137" t="s">
        <v>12</v>
      </c>
      <c r="F1566" s="137" t="s">
        <v>32</v>
      </c>
      <c r="G1566" s="137" t="s">
        <v>44</v>
      </c>
      <c r="H1566" s="137" t="s">
        <v>13</v>
      </c>
      <c r="I1566" s="137" t="s">
        <v>28</v>
      </c>
      <c r="J1566" s="137" t="s">
        <v>296</v>
      </c>
      <c r="K1566" s="137" t="s">
        <v>297</v>
      </c>
      <c r="L1566" s="154">
        <f>VLOOKUP(B1566,[2]BM08!B$10:L$52,11,0)</f>
        <v>50</v>
      </c>
      <c r="M1566" s="154" t="str">
        <f>VLOOKUP(B1566,[2]BM08!B$10:M$52,12,0)</f>
        <v>- Chuyên môn nghiệp TBK: nắm được các công việc cần thực hiện, chủ động trong công việc. 
- Thái độ công việc khá, nhiệt tình, tích cực tham gia hoạt động phong trào.</v>
      </c>
      <c r="N1566" s="137"/>
    </row>
    <row r="1567" spans="2:14" ht="45" hidden="1" x14ac:dyDescent="0.25">
      <c r="B1567" s="137" t="s">
        <v>3331</v>
      </c>
      <c r="C1567" s="137" t="s">
        <v>3332</v>
      </c>
      <c r="D1567" s="137">
        <v>1994</v>
      </c>
      <c r="E1567" s="137" t="s">
        <v>12</v>
      </c>
      <c r="F1567" s="137" t="s">
        <v>30</v>
      </c>
      <c r="G1567" s="137" t="s">
        <v>44</v>
      </c>
      <c r="H1567" s="137" t="s">
        <v>11</v>
      </c>
      <c r="I1567" s="137" t="s">
        <v>25</v>
      </c>
      <c r="J1567" s="137" t="s">
        <v>296</v>
      </c>
      <c r="K1567" s="137" t="s">
        <v>297</v>
      </c>
      <c r="L1567" s="154">
        <f>VLOOKUP(B1567,[2]BM08!B$10:L$52,11,0)</f>
        <v>45</v>
      </c>
      <c r="M1567" s="154" t="str">
        <f>VLOOKUP(B1567,[2]BM08!B$10:M$52,12,0)</f>
        <v>- Chuyên môn nghiệp TB: chưa chủ động trong công việc. Thái độ công việc chưa tốt</v>
      </c>
      <c r="N1567" s="137"/>
    </row>
    <row r="1568" spans="2:14" ht="90" hidden="1" x14ac:dyDescent="0.25">
      <c r="B1568" s="137" t="s">
        <v>3333</v>
      </c>
      <c r="C1568" s="137" t="s">
        <v>3334</v>
      </c>
      <c r="D1568" s="137">
        <v>1988</v>
      </c>
      <c r="E1568" s="137" t="s">
        <v>12</v>
      </c>
      <c r="F1568" s="137" t="s">
        <v>30</v>
      </c>
      <c r="G1568" s="137" t="s">
        <v>44</v>
      </c>
      <c r="H1568" s="137" t="s">
        <v>11</v>
      </c>
      <c r="I1568" s="137" t="s">
        <v>21</v>
      </c>
      <c r="J1568" s="137" t="s">
        <v>296</v>
      </c>
      <c r="K1568" s="137" t="s">
        <v>297</v>
      </c>
      <c r="L1568" s="154">
        <f>VLOOKUP(B1568,[2]BM08!B$10:L$52,11,0)</f>
        <v>54</v>
      </c>
      <c r="M1568" s="154" t="str">
        <f>VLOOKUP(B1568,[2]BM08!B$10:M$52,12,0)</f>
        <v>- Chuyên môn nghiệp khá: nắm được các công việc cần thực hiện, chủ động trong công việc. 
- Thái độ công việc tốt, nhiệt tình, tích cực tham gia hoạt động phong trào.</v>
      </c>
      <c r="N1568" s="137"/>
    </row>
    <row r="1569" spans="2:14" ht="90" hidden="1" x14ac:dyDescent="0.25">
      <c r="B1569" s="137" t="s">
        <v>3335</v>
      </c>
      <c r="C1569" s="137" t="s">
        <v>3336</v>
      </c>
      <c r="D1569" s="137">
        <v>1993</v>
      </c>
      <c r="E1569" s="137" t="s">
        <v>12</v>
      </c>
      <c r="F1569" s="137" t="s">
        <v>30</v>
      </c>
      <c r="G1569" s="137" t="s">
        <v>44</v>
      </c>
      <c r="H1569" s="137" t="s">
        <v>13</v>
      </c>
      <c r="I1569" s="137" t="s">
        <v>79</v>
      </c>
      <c r="J1569" s="137" t="s">
        <v>6330</v>
      </c>
      <c r="K1569" s="137" t="s">
        <v>6331</v>
      </c>
      <c r="L1569" s="154">
        <f>VLOOKUP(B1569,[2]BM08!B$10:L$52,11,0)</f>
        <v>52</v>
      </c>
      <c r="M1569" s="154" t="str">
        <f>VLOOKUP(B1569,[2]BM08!B$10:M$52,12,0)</f>
        <v>- Chuyên môn nghiệp TBK: nắm được các công việc cần thực hiện, chủ động trong công việc. 
- Thái độ công việc khá, nhiệt tình, tích cực tham gia hoạt động phong trào.</v>
      </c>
      <c r="N1569" s="137"/>
    </row>
    <row r="1570" spans="2:14" ht="90" hidden="1" x14ac:dyDescent="0.25">
      <c r="B1570" s="137" t="s">
        <v>3337</v>
      </c>
      <c r="C1570" s="137" t="s">
        <v>3338</v>
      </c>
      <c r="D1570" s="137">
        <v>1994</v>
      </c>
      <c r="E1570" s="137" t="s">
        <v>12</v>
      </c>
      <c r="F1570" s="137" t="s">
        <v>30</v>
      </c>
      <c r="G1570" s="137" t="s">
        <v>44</v>
      </c>
      <c r="H1570" s="137" t="s">
        <v>13</v>
      </c>
      <c r="I1570" s="137" t="s">
        <v>79</v>
      </c>
      <c r="J1570" s="137" t="s">
        <v>296</v>
      </c>
      <c r="K1570" s="137" t="s">
        <v>297</v>
      </c>
      <c r="L1570" s="154">
        <f>VLOOKUP(B1570,[2]BM08!B$10:L$52,11,0)</f>
        <v>52</v>
      </c>
      <c r="M1570" s="154" t="str">
        <f>VLOOKUP(B1570,[2]BM08!B$10:M$52,12,0)</f>
        <v>- Chuyên môn nghiệp TBK: nắm được các công việc cần thực hiện, chủ động trong công việc. 
- Thái độ công việc khá, nhiệt tình, tích cực tham gia hoạt động phong trào.</v>
      </c>
      <c r="N1570" s="137"/>
    </row>
    <row r="1571" spans="2:14" ht="90" hidden="1" x14ac:dyDescent="0.25">
      <c r="B1571" s="137" t="s">
        <v>3339</v>
      </c>
      <c r="C1571" s="137" t="s">
        <v>3340</v>
      </c>
      <c r="D1571" s="137">
        <v>1992</v>
      </c>
      <c r="E1571" s="137" t="s">
        <v>12</v>
      </c>
      <c r="F1571" s="137" t="s">
        <v>30</v>
      </c>
      <c r="G1571" s="137" t="s">
        <v>44</v>
      </c>
      <c r="H1571" s="137" t="s">
        <v>18</v>
      </c>
      <c r="I1571" s="137" t="s">
        <v>24</v>
      </c>
      <c r="J1571" s="137" t="s">
        <v>296</v>
      </c>
      <c r="K1571" s="137" t="s">
        <v>297</v>
      </c>
      <c r="L1571" s="154">
        <f>VLOOKUP(B1571,[2]BM08!B$10:L$52,11,0)</f>
        <v>51</v>
      </c>
      <c r="M1571" s="154" t="str">
        <f>VLOOKUP(B1571,[2]BM08!B$10:M$52,12,0)</f>
        <v>- Chuyên môn nghiệp TBK: nắm được các công việc cần thực hiện, chủ động trong công việc. 
- Thái độ công việc khá, nhiệt tình, tích cực tham gia hoạt động phong trào.</v>
      </c>
      <c r="N1571" s="137"/>
    </row>
    <row r="1572" spans="2:14" ht="90" hidden="1" x14ac:dyDescent="0.25">
      <c r="B1572" s="137" t="s">
        <v>3341</v>
      </c>
      <c r="C1572" s="137" t="s">
        <v>3342</v>
      </c>
      <c r="D1572" s="137">
        <v>1994</v>
      </c>
      <c r="E1572" s="137" t="s">
        <v>12</v>
      </c>
      <c r="F1572" s="137" t="s">
        <v>32</v>
      </c>
      <c r="G1572" s="137" t="s">
        <v>44</v>
      </c>
      <c r="H1572" s="137" t="s">
        <v>80</v>
      </c>
      <c r="I1572" s="137" t="s">
        <v>86</v>
      </c>
      <c r="J1572" s="137" t="s">
        <v>298</v>
      </c>
      <c r="K1572" s="137" t="s">
        <v>299</v>
      </c>
      <c r="L1572" s="154">
        <f>VLOOKUP(B1572,[2]BM08!B$10:L$52,11,0)</f>
        <v>52</v>
      </c>
      <c r="M1572" s="154" t="str">
        <f>VLOOKUP(B1572,[2]BM08!B$10:M$52,12,0)</f>
        <v>- Chuyên môn nghiệp TBK: nắm được các công việc cần thực hiện, chủ động trong công việc. 
- Thái độ công việc khá, nhiệt tình, tích cực tham gia hoạt động phong trào.</v>
      </c>
      <c r="N1572" s="137"/>
    </row>
    <row r="1573" spans="2:14" ht="90" hidden="1" x14ac:dyDescent="0.25">
      <c r="B1573" s="137" t="s">
        <v>3343</v>
      </c>
      <c r="C1573" s="137" t="s">
        <v>3344</v>
      </c>
      <c r="D1573" s="137">
        <v>1993</v>
      </c>
      <c r="E1573" s="137" t="s">
        <v>12</v>
      </c>
      <c r="F1573" s="137" t="s">
        <v>30</v>
      </c>
      <c r="G1573" s="137" t="s">
        <v>44</v>
      </c>
      <c r="H1573" s="137" t="s">
        <v>13</v>
      </c>
      <c r="I1573" s="137" t="s">
        <v>79</v>
      </c>
      <c r="J1573" s="137" t="s">
        <v>296</v>
      </c>
      <c r="K1573" s="137" t="s">
        <v>297</v>
      </c>
      <c r="L1573" s="154">
        <f>VLOOKUP(B1573,[2]BM08!B$10:L$52,11,0)</f>
        <v>54</v>
      </c>
      <c r="M1573" s="154" t="str">
        <f>VLOOKUP(B1573,[2]BM08!B$10:M$52,12,0)</f>
        <v>- Chuyên môn nghiệp khá: nắm được các công việc cần thực hiện, chủ động trong công việc. 
- Thái độ công việc tốt, nhiệt tình, tích cực tham gia hoạt động phong trào.</v>
      </c>
      <c r="N1573" s="137"/>
    </row>
    <row r="1574" spans="2:14" ht="45" hidden="1" x14ac:dyDescent="0.25">
      <c r="B1574" s="137" t="s">
        <v>3345</v>
      </c>
      <c r="C1574" s="137" t="s">
        <v>435</v>
      </c>
      <c r="D1574" s="137">
        <v>1989</v>
      </c>
      <c r="E1574" s="137" t="s">
        <v>12</v>
      </c>
      <c r="F1574" s="137" t="s">
        <v>211</v>
      </c>
      <c r="G1574" s="137" t="s">
        <v>44</v>
      </c>
      <c r="H1574" s="137" t="s">
        <v>13</v>
      </c>
      <c r="I1574" s="137" t="s">
        <v>6422</v>
      </c>
      <c r="J1574" s="137" t="s">
        <v>298</v>
      </c>
      <c r="K1574" s="137" t="s">
        <v>299</v>
      </c>
      <c r="L1574" s="154">
        <f>VLOOKUP(B1574,[2]BM08!B$10:L$52,11,0)</f>
        <v>45</v>
      </c>
      <c r="M1574" s="154" t="str">
        <f>VLOOKUP(B1574,[2]BM08!B$10:M$52,12,0)</f>
        <v>- Chuyên môn nghiệp TB: chưa chủ động trong công việc. Thái độ công việc chưa tốt</v>
      </c>
      <c r="N1574" s="137"/>
    </row>
    <row r="1575" spans="2:14" ht="45" hidden="1" x14ac:dyDescent="0.25">
      <c r="B1575" s="137" t="s">
        <v>3346</v>
      </c>
      <c r="C1575" s="137" t="s">
        <v>435</v>
      </c>
      <c r="D1575" s="137">
        <v>1993</v>
      </c>
      <c r="E1575" s="137" t="s">
        <v>12</v>
      </c>
      <c r="F1575" s="137" t="s">
        <v>30</v>
      </c>
      <c r="G1575" s="137" t="s">
        <v>44</v>
      </c>
      <c r="H1575" s="137" t="s">
        <v>13</v>
      </c>
      <c r="I1575" s="137" t="s">
        <v>173</v>
      </c>
      <c r="J1575" s="137" t="s">
        <v>298</v>
      </c>
      <c r="K1575" s="137" t="s">
        <v>299</v>
      </c>
      <c r="L1575" s="154">
        <f>VLOOKUP(B1575,[2]BM08!B$10:L$52,11,0)</f>
        <v>45</v>
      </c>
      <c r="M1575" s="154" t="str">
        <f>VLOOKUP(B1575,[2]BM08!B$10:M$52,12,0)</f>
        <v>- Chuyên môn nghiệp TB: chưa chủ động trong công việc. Thái độ công việc chưa tốt</v>
      </c>
      <c r="N1575" s="137"/>
    </row>
    <row r="1576" spans="2:14" ht="90" hidden="1" x14ac:dyDescent="0.25">
      <c r="B1576" s="137" t="s">
        <v>3347</v>
      </c>
      <c r="C1576" s="137" t="s">
        <v>636</v>
      </c>
      <c r="D1576" s="137">
        <v>1987</v>
      </c>
      <c r="E1576" s="137" t="s">
        <v>12</v>
      </c>
      <c r="F1576" s="137" t="s">
        <v>965</v>
      </c>
      <c r="G1576" s="137" t="s">
        <v>44</v>
      </c>
      <c r="H1576" s="137" t="s">
        <v>11</v>
      </c>
      <c r="I1576" s="137" t="s">
        <v>34</v>
      </c>
      <c r="J1576" s="137" t="s">
        <v>291</v>
      </c>
      <c r="K1576" s="137" t="s">
        <v>292</v>
      </c>
      <c r="L1576" s="154">
        <f>VLOOKUP(B1576,[2]BM08!B$10:L$52,11,0)</f>
        <v>56</v>
      </c>
      <c r="M1576" s="154" t="str">
        <f>VLOOKUP(B1576,[2]BM08!B$10:M$52,12,0)</f>
        <v>- Chuyên môn nghiệp khá: nắm được các công việc cần thực hiện, chủ động trong công việc. 
- Thái độ công việc tốt, nhiệt tình, tích cực tham gia hoạt động phong trào.</v>
      </c>
      <c r="N1576" s="137"/>
    </row>
    <row r="1577" spans="2:14" ht="90" hidden="1" x14ac:dyDescent="0.25">
      <c r="B1577" s="137" t="s">
        <v>3348</v>
      </c>
      <c r="C1577" s="137" t="s">
        <v>3349</v>
      </c>
      <c r="D1577" s="137">
        <v>1994</v>
      </c>
      <c r="E1577" s="137" t="s">
        <v>12</v>
      </c>
      <c r="F1577" s="137" t="s">
        <v>30</v>
      </c>
      <c r="G1577" s="137" t="s">
        <v>44</v>
      </c>
      <c r="H1577" s="137" t="s">
        <v>13</v>
      </c>
      <c r="I1577" s="137" t="s">
        <v>170</v>
      </c>
      <c r="J1577" s="137" t="s">
        <v>296</v>
      </c>
      <c r="K1577" s="137" t="s">
        <v>297</v>
      </c>
      <c r="L1577" s="154">
        <f>VLOOKUP(B1577,[2]BM08!B$10:L$52,11,0)</f>
        <v>52</v>
      </c>
      <c r="M1577" s="154" t="str">
        <f>VLOOKUP(B1577,[2]BM08!B$10:M$52,12,0)</f>
        <v>- Chuyên môn nghiệp TBK: nắm được các công việc cần thực hiện, chủ động trong công việc. 
- Thái độ công việc khá, nhiệt tình, tích cực tham gia hoạt động phong trào.</v>
      </c>
      <c r="N1577" s="137"/>
    </row>
    <row r="1578" spans="2:14" ht="90" hidden="1" x14ac:dyDescent="0.25">
      <c r="B1578" s="137" t="s">
        <v>3350</v>
      </c>
      <c r="C1578" s="137" t="s">
        <v>3351</v>
      </c>
      <c r="D1578" s="137">
        <v>1989</v>
      </c>
      <c r="E1578" s="137" t="s">
        <v>12</v>
      </c>
      <c r="F1578" s="137" t="s">
        <v>30</v>
      </c>
      <c r="G1578" s="137" t="s">
        <v>44</v>
      </c>
      <c r="H1578" s="137" t="s">
        <v>11</v>
      </c>
      <c r="I1578" s="137" t="s">
        <v>34</v>
      </c>
      <c r="J1578" s="137" t="s">
        <v>291</v>
      </c>
      <c r="K1578" s="137" t="s">
        <v>292</v>
      </c>
      <c r="L1578" s="154">
        <f>VLOOKUP(B1578,[2]BM08!B$10:L$52,11,0)</f>
        <v>50</v>
      </c>
      <c r="M1578" s="154" t="str">
        <f>VLOOKUP(B1578,[2]BM08!B$10:M$52,12,0)</f>
        <v>- Chuyên môn nghiệp TBK: nắm được các công việc cần thực hiện, chủ động trong công việc. 
- Thái độ công việc khá, nhiệt tình, tích cực tham gia hoạt động phong trào.</v>
      </c>
      <c r="N1578" s="137"/>
    </row>
    <row r="1579" spans="2:14" ht="90" hidden="1" x14ac:dyDescent="0.25">
      <c r="B1579" s="137" t="s">
        <v>3352</v>
      </c>
      <c r="C1579" s="137" t="s">
        <v>3353</v>
      </c>
      <c r="D1579" s="137">
        <v>1986</v>
      </c>
      <c r="E1579" s="137" t="s">
        <v>12</v>
      </c>
      <c r="F1579" s="137" t="s">
        <v>30</v>
      </c>
      <c r="G1579" s="137" t="s">
        <v>44</v>
      </c>
      <c r="H1579" s="137" t="s">
        <v>80</v>
      </c>
      <c r="I1579" s="137" t="s">
        <v>33</v>
      </c>
      <c r="J1579" s="137" t="s">
        <v>298</v>
      </c>
      <c r="K1579" s="137" t="s">
        <v>299</v>
      </c>
      <c r="L1579" s="154">
        <f>VLOOKUP(B1579,[2]BM08!B$10:L$52,11,0)</f>
        <v>54</v>
      </c>
      <c r="M1579" s="154" t="str">
        <f>VLOOKUP(B1579,[2]BM08!B$10:M$52,12,0)</f>
        <v>- Chuyên môn nghiệp khá: nắm được các công việc cần thực hiện, chủ động trong công việc. 
- Thái độ công việc tốt, nhiệt tình, tích cực tham gia hoạt động phong trào.</v>
      </c>
      <c r="N1579" s="137"/>
    </row>
    <row r="1580" spans="2:14" ht="90" hidden="1" x14ac:dyDescent="0.25">
      <c r="B1580" s="137" t="s">
        <v>3354</v>
      </c>
      <c r="C1580" s="137" t="s">
        <v>3355</v>
      </c>
      <c r="D1580" s="137">
        <v>1992</v>
      </c>
      <c r="E1580" s="137" t="s">
        <v>12</v>
      </c>
      <c r="F1580" s="137" t="s">
        <v>32</v>
      </c>
      <c r="G1580" s="137" t="s">
        <v>44</v>
      </c>
      <c r="H1580" s="137" t="s">
        <v>13</v>
      </c>
      <c r="I1580" s="137" t="s">
        <v>21</v>
      </c>
      <c r="J1580" s="137" t="s">
        <v>291</v>
      </c>
      <c r="K1580" s="137" t="s">
        <v>292</v>
      </c>
      <c r="L1580" s="154">
        <f>VLOOKUP(B1580,[2]BM08!B$10:L$52,11,0)</f>
        <v>52</v>
      </c>
      <c r="M1580" s="154" t="str">
        <f>VLOOKUP(B1580,[2]BM08!B$10:M$52,12,0)</f>
        <v>- Chuyên môn nghiệp TBK: nắm được các công việc cần thực hiện, chủ động trong công việc. 
- Thái độ công việc khá, nhiệt tình, tích cực tham gia hoạt động phong trào.</v>
      </c>
      <c r="N1580" s="137"/>
    </row>
    <row r="1581" spans="2:14" ht="90" hidden="1" x14ac:dyDescent="0.25">
      <c r="B1581" s="137" t="s">
        <v>3356</v>
      </c>
      <c r="C1581" s="137" t="s">
        <v>3357</v>
      </c>
      <c r="D1581" s="137">
        <v>1983</v>
      </c>
      <c r="E1581" s="137" t="s">
        <v>12</v>
      </c>
      <c r="F1581" s="137" t="s">
        <v>30</v>
      </c>
      <c r="G1581" s="137" t="s">
        <v>44</v>
      </c>
      <c r="H1581" s="137" t="s">
        <v>13</v>
      </c>
      <c r="I1581" s="137" t="s">
        <v>170</v>
      </c>
      <c r="J1581" s="137" t="s">
        <v>296</v>
      </c>
      <c r="K1581" s="137" t="s">
        <v>297</v>
      </c>
      <c r="L1581" s="154">
        <f>VLOOKUP(B1581,[2]BM08!B$10:L$52,11,0)</f>
        <v>55</v>
      </c>
      <c r="M1581" s="154" t="str">
        <f>VLOOKUP(B1581,[2]BM08!B$10:M$52,12,0)</f>
        <v>- Chuyên môn nghiệp khá: nắm được các công việc cần thực hiện, chủ động trong công việc. 
- Thái độ công việc tốt, nhiệt tình, tích cực tham gia hoạt động phong trào.</v>
      </c>
      <c r="N1581" s="137"/>
    </row>
    <row r="1582" spans="2:14" ht="90" hidden="1" x14ac:dyDescent="0.25">
      <c r="B1582" s="137" t="s">
        <v>3358</v>
      </c>
      <c r="C1582" s="137" t="s">
        <v>3359</v>
      </c>
      <c r="D1582" s="137">
        <v>1990</v>
      </c>
      <c r="E1582" s="137" t="s">
        <v>12</v>
      </c>
      <c r="F1582" s="137" t="s">
        <v>32</v>
      </c>
      <c r="G1582" s="137" t="s">
        <v>44</v>
      </c>
      <c r="H1582" s="137" t="s">
        <v>13</v>
      </c>
      <c r="I1582" s="137" t="s">
        <v>16</v>
      </c>
      <c r="J1582" s="137" t="s">
        <v>291</v>
      </c>
      <c r="K1582" s="137" t="s">
        <v>292</v>
      </c>
      <c r="L1582" s="154">
        <f>VLOOKUP(B1582,[2]BM08!B$10:L$52,11,0)</f>
        <v>52</v>
      </c>
      <c r="M1582" s="154" t="str">
        <f>VLOOKUP(B1582,[2]BM08!B$10:M$52,12,0)</f>
        <v>- Chuyên môn nghiệp TBK: nắm được các công việc cần thực hiện, chủ động trong công việc. 
- Thái độ công việc khá, nhiệt tình, tích cực tham gia hoạt động phong trào.</v>
      </c>
      <c r="N1582" s="137"/>
    </row>
    <row r="1583" spans="2:14" ht="90" hidden="1" x14ac:dyDescent="0.25">
      <c r="B1583" s="137" t="s">
        <v>3360</v>
      </c>
      <c r="C1583" s="137" t="s">
        <v>3361</v>
      </c>
      <c r="D1583" s="137">
        <v>1995</v>
      </c>
      <c r="E1583" s="137" t="s">
        <v>12</v>
      </c>
      <c r="F1583" s="137" t="s">
        <v>30</v>
      </c>
      <c r="G1583" s="137" t="s">
        <v>44</v>
      </c>
      <c r="H1583" s="137" t="s">
        <v>13</v>
      </c>
      <c r="I1583" s="137" t="s">
        <v>170</v>
      </c>
      <c r="J1583" s="137" t="s">
        <v>296</v>
      </c>
      <c r="K1583" s="137" t="s">
        <v>297</v>
      </c>
      <c r="L1583" s="154">
        <f>VLOOKUP(B1583,[2]BM08!B$10:L$52,11,0)</f>
        <v>54</v>
      </c>
      <c r="M1583" s="154" t="str">
        <f>VLOOKUP(B1583,[2]BM08!B$10:M$52,12,0)</f>
        <v>- Chuyên môn nghiệp khá: nắm được các công việc cần thực hiện, chủ động trong công việc. 
- Thái độ công việc tốt, nhiệt tình, tích cực tham gia hoạt động phong trào.</v>
      </c>
      <c r="N1583" s="137"/>
    </row>
    <row r="1584" spans="2:14" ht="90" hidden="1" x14ac:dyDescent="0.25">
      <c r="B1584" s="137" t="s">
        <v>3362</v>
      </c>
      <c r="C1584" s="137" t="s">
        <v>3363</v>
      </c>
      <c r="D1584" s="137">
        <v>1983</v>
      </c>
      <c r="E1584" s="137" t="s">
        <v>12</v>
      </c>
      <c r="F1584" s="137" t="s">
        <v>30</v>
      </c>
      <c r="G1584" s="137" t="s">
        <v>44</v>
      </c>
      <c r="H1584" s="137" t="s">
        <v>80</v>
      </c>
      <c r="I1584" s="137" t="s">
        <v>28</v>
      </c>
      <c r="J1584" s="137" t="s">
        <v>291</v>
      </c>
      <c r="K1584" s="137" t="s">
        <v>292</v>
      </c>
      <c r="L1584" s="154">
        <f>VLOOKUP(B1584,[2]BM08!B$10:L$52,11,0)</f>
        <v>52</v>
      </c>
      <c r="M1584" s="154" t="str">
        <f>VLOOKUP(B1584,[2]BM08!B$10:M$52,12,0)</f>
        <v>- Chuyên môn nghiệp TBK: nắm được các công việc cần thực hiện, chủ động trong công việc. 
- Thái độ công việc khá, nhiệt tình, tích cực tham gia hoạt động phong trào.</v>
      </c>
      <c r="N1584" s="137"/>
    </row>
    <row r="1585" spans="2:14" ht="90" hidden="1" x14ac:dyDescent="0.25">
      <c r="B1585" s="137" t="s">
        <v>3364</v>
      </c>
      <c r="C1585" s="137" t="s">
        <v>3365</v>
      </c>
      <c r="D1585" s="137">
        <v>1990</v>
      </c>
      <c r="E1585" s="137" t="s">
        <v>12</v>
      </c>
      <c r="F1585" s="137" t="s">
        <v>30</v>
      </c>
      <c r="G1585" s="137" t="s">
        <v>44</v>
      </c>
      <c r="H1585" s="137" t="s">
        <v>18</v>
      </c>
      <c r="I1585" s="137" t="s">
        <v>31</v>
      </c>
      <c r="J1585" s="137" t="s">
        <v>296</v>
      </c>
      <c r="K1585" s="137" t="s">
        <v>297</v>
      </c>
      <c r="L1585" s="154">
        <f>VLOOKUP(B1585,[2]BM08!B$10:L$52,11,0)</f>
        <v>52</v>
      </c>
      <c r="M1585" s="154" t="str">
        <f>VLOOKUP(B1585,[2]BM08!B$10:M$52,12,0)</f>
        <v>- Chuyên môn nghiệp TBK: nắm được các công việc cần thực hiện, chủ động trong công việc. 
- Thái độ công việc khá, nhiệt tình, tích cực tham gia hoạt động phong trào.</v>
      </c>
      <c r="N1585" s="137"/>
    </row>
    <row r="1586" spans="2:14" ht="90" hidden="1" x14ac:dyDescent="0.25">
      <c r="B1586" s="137" t="s">
        <v>3366</v>
      </c>
      <c r="C1586" s="137" t="s">
        <v>204</v>
      </c>
      <c r="D1586" s="137">
        <v>1985</v>
      </c>
      <c r="E1586" s="137" t="s">
        <v>12</v>
      </c>
      <c r="F1586" s="137" t="s">
        <v>30</v>
      </c>
      <c r="G1586" s="137" t="s">
        <v>44</v>
      </c>
      <c r="H1586" s="137" t="s">
        <v>13</v>
      </c>
      <c r="I1586" s="137" t="s">
        <v>6384</v>
      </c>
      <c r="J1586" s="137" t="s">
        <v>296</v>
      </c>
      <c r="K1586" s="137" t="s">
        <v>297</v>
      </c>
      <c r="L1586" s="154">
        <f>VLOOKUP(B1586,[2]BM08!B$10:L$52,11,0)</f>
        <v>51</v>
      </c>
      <c r="M1586" s="154" t="str">
        <f>VLOOKUP(B1586,[2]BM08!B$10:M$52,12,0)</f>
        <v>- Chuyên môn nghiệp TBK: nắm được các công việc cần thực hiện, chủ động trong công việc. 
- Thái độ công việc khá, nhiệt tình, tích cực tham gia hoạt động phong trào.</v>
      </c>
      <c r="N1586" s="137"/>
    </row>
    <row r="1587" spans="2:14" ht="90" hidden="1" x14ac:dyDescent="0.25">
      <c r="B1587" s="137" t="s">
        <v>3367</v>
      </c>
      <c r="C1587" s="137" t="s">
        <v>204</v>
      </c>
      <c r="D1587" s="137">
        <v>1991</v>
      </c>
      <c r="E1587" s="137" t="s">
        <v>12</v>
      </c>
      <c r="F1587" s="137" t="s">
        <v>30</v>
      </c>
      <c r="G1587" s="137" t="s">
        <v>44</v>
      </c>
      <c r="H1587" s="137" t="s">
        <v>11</v>
      </c>
      <c r="I1587" s="137" t="s">
        <v>34</v>
      </c>
      <c r="J1587" s="137" t="s">
        <v>296</v>
      </c>
      <c r="K1587" s="137" t="s">
        <v>297</v>
      </c>
      <c r="L1587" s="154">
        <f>VLOOKUP(B1587,[2]BM08!B$10:L$52,11,0)</f>
        <v>52</v>
      </c>
      <c r="M1587" s="154" t="str">
        <f>VLOOKUP(B1587,[2]BM08!B$10:M$52,12,0)</f>
        <v>- Chuyên môn nghiệp TBK: nắm được các công việc cần thực hiện, chủ động trong công việc. 
- Thái độ công việc khá, nhiệt tình, tích cực tham gia hoạt động phong trào.</v>
      </c>
      <c r="N1587" s="137"/>
    </row>
    <row r="1588" spans="2:14" ht="90" hidden="1" x14ac:dyDescent="0.25">
      <c r="B1588" s="137" t="s">
        <v>3368</v>
      </c>
      <c r="C1588" s="137" t="s">
        <v>3369</v>
      </c>
      <c r="D1588" s="137">
        <v>1995</v>
      </c>
      <c r="E1588" s="137" t="s">
        <v>12</v>
      </c>
      <c r="F1588" s="137" t="s">
        <v>32</v>
      </c>
      <c r="G1588" s="137" t="s">
        <v>44</v>
      </c>
      <c r="H1588" s="137" t="s">
        <v>13</v>
      </c>
      <c r="I1588" s="137" t="s">
        <v>170</v>
      </c>
      <c r="J1588" s="137" t="s">
        <v>296</v>
      </c>
      <c r="K1588" s="137" t="s">
        <v>297</v>
      </c>
      <c r="L1588" s="154">
        <f>VLOOKUP(B1588,[2]BM08!B$10:L$52,11,0)</f>
        <v>52</v>
      </c>
      <c r="M1588" s="154" t="str">
        <f>VLOOKUP(B1588,[2]BM08!B$10:M$52,12,0)</f>
        <v>- Chuyên môn nghiệp TBK: nắm được các công việc cần thực hiện, chủ động trong công việc. 
- Thái độ công việc khá, nhiệt tình, tích cực tham gia hoạt động phong trào.</v>
      </c>
      <c r="N1588" s="137"/>
    </row>
    <row r="1589" spans="2:14" ht="90" hidden="1" x14ac:dyDescent="0.25">
      <c r="B1589" s="137" t="s">
        <v>3370</v>
      </c>
      <c r="C1589" s="137" t="s">
        <v>3371</v>
      </c>
      <c r="D1589" s="137">
        <v>1985</v>
      </c>
      <c r="E1589" s="137" t="s">
        <v>12</v>
      </c>
      <c r="F1589" s="137" t="s">
        <v>30</v>
      </c>
      <c r="G1589" s="137" t="s">
        <v>44</v>
      </c>
      <c r="H1589" s="137" t="s">
        <v>6289</v>
      </c>
      <c r="I1589" s="137" t="s">
        <v>6400</v>
      </c>
      <c r="J1589" s="137" t="s">
        <v>296</v>
      </c>
      <c r="K1589" s="137" t="s">
        <v>297</v>
      </c>
      <c r="L1589" s="154">
        <f>VLOOKUP(B1589,[2]BM08!B$10:L$52,11,0)</f>
        <v>56</v>
      </c>
      <c r="M1589" s="154" t="str">
        <f>VLOOKUP(B1589,[2]BM08!B$10:M$52,12,0)</f>
        <v>- Chuyên môn nghiệp khá: nắm được các công việc cần thực hiện, chủ động trong công việc. 
- Thái độ công việc tốt, nhiệt tình, tích cực tham gia hoạt động phong trào.</v>
      </c>
      <c r="N1589" s="137"/>
    </row>
    <row r="1590" spans="2:14" ht="90" hidden="1" x14ac:dyDescent="0.25">
      <c r="B1590" s="137" t="s">
        <v>3372</v>
      </c>
      <c r="C1590" s="137" t="s">
        <v>3373</v>
      </c>
      <c r="D1590" s="137">
        <v>1993</v>
      </c>
      <c r="E1590" s="137" t="s">
        <v>12</v>
      </c>
      <c r="F1590" s="137" t="s">
        <v>27</v>
      </c>
      <c r="G1590" s="137" t="s">
        <v>44</v>
      </c>
      <c r="H1590" s="137" t="s">
        <v>13</v>
      </c>
      <c r="I1590" s="137" t="s">
        <v>25</v>
      </c>
      <c r="J1590" s="137" t="s">
        <v>291</v>
      </c>
      <c r="K1590" s="137" t="s">
        <v>292</v>
      </c>
      <c r="L1590" s="154">
        <f>VLOOKUP(B1590,[2]BM08!B$10:L$52,11,0)</f>
        <v>56</v>
      </c>
      <c r="M1590" s="154" t="str">
        <f>VLOOKUP(B1590,[2]BM08!B$10:M$52,12,0)</f>
        <v>- Chuyên môn nghiệp khá: nắm được các công việc cần thực hiện, chủ động trong công việc. 
- Thái độ công việc tốt, nhiệt tình, tích cực tham gia hoạt động phong trào.</v>
      </c>
      <c r="N1590" s="137"/>
    </row>
    <row r="1591" spans="2:14" ht="90" hidden="1" x14ac:dyDescent="0.25">
      <c r="B1591" s="137" t="s">
        <v>3374</v>
      </c>
      <c r="C1591" s="137" t="s">
        <v>3375</v>
      </c>
      <c r="D1591" s="137">
        <v>1993</v>
      </c>
      <c r="E1591" s="137" t="s">
        <v>12</v>
      </c>
      <c r="F1591" s="137" t="s">
        <v>30</v>
      </c>
      <c r="G1591" s="137" t="s">
        <v>44</v>
      </c>
      <c r="H1591" s="137" t="s">
        <v>13</v>
      </c>
      <c r="I1591" s="137" t="s">
        <v>79</v>
      </c>
      <c r="J1591" s="137" t="s">
        <v>296</v>
      </c>
      <c r="K1591" s="137" t="s">
        <v>297</v>
      </c>
      <c r="L1591" s="154">
        <f>VLOOKUP(B1591,[2]BM08!B$10:L$52,11,0)</f>
        <v>52</v>
      </c>
      <c r="M1591" s="154" t="str">
        <f>VLOOKUP(B1591,[2]BM08!B$10:M$52,12,0)</f>
        <v>- Chuyên môn nghiệp TBK: nắm được các công việc cần thực hiện, chủ động trong công việc. 
- Thái độ công việc khá, nhiệt tình, tích cực tham gia hoạt động phong trào.</v>
      </c>
      <c r="N1591" s="137"/>
    </row>
    <row r="1592" spans="2:14" ht="90" hidden="1" x14ac:dyDescent="0.25">
      <c r="B1592" s="137" t="s">
        <v>3376</v>
      </c>
      <c r="C1592" s="137" t="s">
        <v>3377</v>
      </c>
      <c r="D1592" s="137">
        <v>1982</v>
      </c>
      <c r="E1592" s="137" t="s">
        <v>12</v>
      </c>
      <c r="F1592" s="137" t="s">
        <v>30</v>
      </c>
      <c r="G1592" s="137" t="s">
        <v>44</v>
      </c>
      <c r="H1592" s="137" t="s">
        <v>80</v>
      </c>
      <c r="I1592" s="137" t="s">
        <v>85</v>
      </c>
      <c r="J1592" s="137" t="s">
        <v>296</v>
      </c>
      <c r="K1592" s="137" t="s">
        <v>297</v>
      </c>
      <c r="L1592" s="154">
        <f>VLOOKUP(B1592,[2]BM08!B$10:L$52,11,0)</f>
        <v>52</v>
      </c>
      <c r="M1592" s="154" t="str">
        <f>VLOOKUP(B1592,[2]BM08!B$10:M$52,12,0)</f>
        <v>- Chuyên môn nghiệp TBK: nắm được các công việc cần thực hiện, chủ động trong công việc. 
- Thái độ công việc khá, nhiệt tình, tích cực tham gia hoạt động phong trào.</v>
      </c>
      <c r="N1592" s="137"/>
    </row>
    <row r="1593" spans="2:14" ht="90" hidden="1" x14ac:dyDescent="0.25">
      <c r="B1593" s="137" t="s">
        <v>3378</v>
      </c>
      <c r="C1593" s="137" t="s">
        <v>3379</v>
      </c>
      <c r="D1593" s="137">
        <v>1995</v>
      </c>
      <c r="E1593" s="137" t="s">
        <v>12</v>
      </c>
      <c r="F1593" s="137" t="s">
        <v>30</v>
      </c>
      <c r="G1593" s="137" t="s">
        <v>44</v>
      </c>
      <c r="H1593" s="137" t="s">
        <v>13</v>
      </c>
      <c r="I1593" s="137" t="s">
        <v>6423</v>
      </c>
      <c r="J1593" s="137" t="s">
        <v>296</v>
      </c>
      <c r="K1593" s="137" t="s">
        <v>297</v>
      </c>
      <c r="L1593" s="154">
        <f>VLOOKUP(B1593,[2]BM08!B$10:L$52,11,0)</f>
        <v>52</v>
      </c>
      <c r="M1593" s="154" t="str">
        <f>VLOOKUP(B1593,[2]BM08!B$10:M$52,12,0)</f>
        <v>- Chuyên môn nghiệp TBK: nắm được các công việc cần thực hiện, chủ động trong công việc. 
- Thái độ công việc khá, nhiệt tình, tích cực tham gia hoạt động phong trào.</v>
      </c>
      <c r="N1593" s="137"/>
    </row>
    <row r="1594" spans="2:14" ht="75" hidden="1" x14ac:dyDescent="0.25">
      <c r="B1594" s="137" t="s">
        <v>3380</v>
      </c>
      <c r="C1594" s="137" t="s">
        <v>3381</v>
      </c>
      <c r="D1594" s="137">
        <v>1990</v>
      </c>
      <c r="E1594" s="137" t="s">
        <v>12</v>
      </c>
      <c r="F1594" s="137" t="s">
        <v>30</v>
      </c>
      <c r="G1594" s="137" t="s">
        <v>45</v>
      </c>
      <c r="H1594" s="137" t="s">
        <v>13</v>
      </c>
      <c r="I1594" s="137" t="s">
        <v>21</v>
      </c>
      <c r="J1594" s="137" t="s">
        <v>296</v>
      </c>
      <c r="K1594" s="137" t="s">
        <v>297</v>
      </c>
      <c r="L1594" s="137">
        <v>53</v>
      </c>
      <c r="M1594" s="137" t="s">
        <v>6563</v>
      </c>
      <c r="N1594" s="137"/>
    </row>
    <row r="1595" spans="2:14" ht="75" hidden="1" x14ac:dyDescent="0.25">
      <c r="B1595" s="137" t="s">
        <v>3382</v>
      </c>
      <c r="C1595" s="137" t="s">
        <v>352</v>
      </c>
      <c r="D1595" s="137">
        <v>1991</v>
      </c>
      <c r="E1595" s="137" t="s">
        <v>12</v>
      </c>
      <c r="F1595" s="137" t="s">
        <v>30</v>
      </c>
      <c r="G1595" s="137" t="s">
        <v>45</v>
      </c>
      <c r="H1595" s="137" t="s">
        <v>13</v>
      </c>
      <c r="I1595" s="137" t="s">
        <v>79</v>
      </c>
      <c r="J1595" s="137" t="s">
        <v>291</v>
      </c>
      <c r="K1595" s="137" t="s">
        <v>292</v>
      </c>
      <c r="L1595" s="137">
        <v>53</v>
      </c>
      <c r="M1595" s="137" t="s">
        <v>6563</v>
      </c>
      <c r="N1595" s="137"/>
    </row>
    <row r="1596" spans="2:14" ht="75" hidden="1" x14ac:dyDescent="0.25">
      <c r="B1596" s="137" t="s">
        <v>3383</v>
      </c>
      <c r="C1596" s="137" t="s">
        <v>3384</v>
      </c>
      <c r="D1596" s="137">
        <v>1991</v>
      </c>
      <c r="E1596" s="137" t="s">
        <v>12</v>
      </c>
      <c r="F1596" s="137" t="s">
        <v>30</v>
      </c>
      <c r="G1596" s="137" t="s">
        <v>45</v>
      </c>
      <c r="H1596" s="137" t="s">
        <v>13</v>
      </c>
      <c r="I1596" s="137" t="s">
        <v>6379</v>
      </c>
      <c r="J1596" s="137" t="s">
        <v>296</v>
      </c>
      <c r="K1596" s="137" t="s">
        <v>297</v>
      </c>
      <c r="L1596" s="137">
        <v>53</v>
      </c>
      <c r="M1596" s="137" t="s">
        <v>6563</v>
      </c>
      <c r="N1596" s="137"/>
    </row>
    <row r="1597" spans="2:14" ht="60" hidden="1" x14ac:dyDescent="0.25">
      <c r="B1597" s="137" t="s">
        <v>3385</v>
      </c>
      <c r="C1597" s="137" t="s">
        <v>3386</v>
      </c>
      <c r="D1597" s="137">
        <v>1987</v>
      </c>
      <c r="E1597" s="137" t="s">
        <v>12</v>
      </c>
      <c r="F1597" s="137" t="s">
        <v>30</v>
      </c>
      <c r="G1597" s="137" t="s">
        <v>45</v>
      </c>
      <c r="H1597" s="137" t="s">
        <v>18</v>
      </c>
      <c r="I1597" s="137" t="s">
        <v>21</v>
      </c>
      <c r="J1597" s="137" t="s">
        <v>296</v>
      </c>
      <c r="K1597" s="137" t="s">
        <v>297</v>
      </c>
      <c r="L1597" s="137">
        <v>53</v>
      </c>
      <c r="M1597" s="137" t="s">
        <v>240</v>
      </c>
      <c r="N1597" s="137"/>
    </row>
    <row r="1598" spans="2:14" ht="75" hidden="1" x14ac:dyDescent="0.25">
      <c r="B1598" s="137" t="s">
        <v>3387</v>
      </c>
      <c r="C1598" s="137" t="s">
        <v>3388</v>
      </c>
      <c r="D1598" s="137">
        <v>1999</v>
      </c>
      <c r="E1598" s="137" t="s">
        <v>12</v>
      </c>
      <c r="F1598" s="137" t="s">
        <v>30</v>
      </c>
      <c r="G1598" s="137" t="s">
        <v>45</v>
      </c>
      <c r="H1598" s="137" t="s">
        <v>13</v>
      </c>
      <c r="I1598" s="137" t="s">
        <v>25</v>
      </c>
      <c r="J1598" s="137" t="s">
        <v>6261</v>
      </c>
      <c r="K1598" s="137" t="s">
        <v>6262</v>
      </c>
      <c r="L1598" s="137">
        <v>53</v>
      </c>
      <c r="M1598" s="137" t="s">
        <v>6563</v>
      </c>
      <c r="N1598" s="137"/>
    </row>
    <row r="1599" spans="2:14" ht="90" hidden="1" x14ac:dyDescent="0.25">
      <c r="B1599" s="137" t="s">
        <v>3389</v>
      </c>
      <c r="C1599" s="137" t="s">
        <v>3390</v>
      </c>
      <c r="D1599" s="137">
        <v>1992</v>
      </c>
      <c r="E1599" s="137" t="s">
        <v>12</v>
      </c>
      <c r="F1599" s="137" t="s">
        <v>32</v>
      </c>
      <c r="G1599" s="137" t="s">
        <v>45</v>
      </c>
      <c r="H1599" s="137" t="s">
        <v>11</v>
      </c>
      <c r="I1599" s="137" t="s">
        <v>20</v>
      </c>
      <c r="J1599" s="137" t="s">
        <v>296</v>
      </c>
      <c r="K1599" s="137" t="s">
        <v>297</v>
      </c>
      <c r="L1599" s="137">
        <v>55</v>
      </c>
      <c r="M1599" s="137" t="s">
        <v>6564</v>
      </c>
      <c r="N1599" s="137"/>
    </row>
    <row r="1600" spans="2:14" ht="60" hidden="1" x14ac:dyDescent="0.25">
      <c r="B1600" s="137" t="s">
        <v>3391</v>
      </c>
      <c r="C1600" s="137" t="s">
        <v>3392</v>
      </c>
      <c r="D1600" s="137">
        <v>1985</v>
      </c>
      <c r="E1600" s="137" t="s">
        <v>12</v>
      </c>
      <c r="F1600" s="137" t="s">
        <v>30</v>
      </c>
      <c r="G1600" s="137" t="s">
        <v>45</v>
      </c>
      <c r="H1600" s="137" t="s">
        <v>18</v>
      </c>
      <c r="I1600" s="137" t="s">
        <v>21</v>
      </c>
      <c r="J1600" s="137" t="s">
        <v>296</v>
      </c>
      <c r="K1600" s="137" t="s">
        <v>297</v>
      </c>
      <c r="L1600" s="137">
        <v>53</v>
      </c>
      <c r="M1600" s="137" t="s">
        <v>240</v>
      </c>
      <c r="N1600" s="137"/>
    </row>
    <row r="1601" spans="2:14" ht="60" hidden="1" x14ac:dyDescent="0.25">
      <c r="B1601" s="137" t="s">
        <v>3393</v>
      </c>
      <c r="C1601" s="137" t="s">
        <v>3394</v>
      </c>
      <c r="D1601" s="137">
        <v>1987</v>
      </c>
      <c r="E1601" s="137" t="s">
        <v>12</v>
      </c>
      <c r="F1601" s="137" t="s">
        <v>30</v>
      </c>
      <c r="G1601" s="137" t="s">
        <v>45</v>
      </c>
      <c r="H1601" s="137" t="s">
        <v>18</v>
      </c>
      <c r="I1601" s="137" t="s">
        <v>177</v>
      </c>
      <c r="J1601" s="137" t="s">
        <v>296</v>
      </c>
      <c r="K1601" s="137" t="s">
        <v>297</v>
      </c>
      <c r="L1601" s="137">
        <v>53</v>
      </c>
      <c r="M1601" s="137" t="s">
        <v>240</v>
      </c>
      <c r="N1601" s="137"/>
    </row>
    <row r="1602" spans="2:14" ht="90" hidden="1" x14ac:dyDescent="0.25">
      <c r="B1602" s="137" t="s">
        <v>3395</v>
      </c>
      <c r="C1602" s="137" t="s">
        <v>3396</v>
      </c>
      <c r="D1602" s="137">
        <v>1991</v>
      </c>
      <c r="E1602" s="137" t="s">
        <v>12</v>
      </c>
      <c r="F1602" s="137" t="s">
        <v>32</v>
      </c>
      <c r="G1602" s="137" t="s">
        <v>45</v>
      </c>
      <c r="H1602" s="137" t="s">
        <v>11</v>
      </c>
      <c r="I1602" s="137" t="s">
        <v>170</v>
      </c>
      <c r="J1602" s="137" t="s">
        <v>6261</v>
      </c>
      <c r="K1602" s="137" t="s">
        <v>6262</v>
      </c>
      <c r="L1602" s="137">
        <v>55</v>
      </c>
      <c r="M1602" s="137" t="s">
        <v>6564</v>
      </c>
      <c r="N1602" s="137"/>
    </row>
    <row r="1603" spans="2:14" ht="60" hidden="1" x14ac:dyDescent="0.25">
      <c r="B1603" s="137" t="s">
        <v>3397</v>
      </c>
      <c r="C1603" s="137" t="s">
        <v>3398</v>
      </c>
      <c r="D1603" s="137">
        <v>1989</v>
      </c>
      <c r="E1603" s="137" t="s">
        <v>12</v>
      </c>
      <c r="F1603" s="137" t="s">
        <v>30</v>
      </c>
      <c r="G1603" s="137" t="s">
        <v>45</v>
      </c>
      <c r="H1603" s="137" t="s">
        <v>18</v>
      </c>
      <c r="I1603" s="137" t="s">
        <v>22</v>
      </c>
      <c r="J1603" s="137" t="s">
        <v>296</v>
      </c>
      <c r="K1603" s="137" t="s">
        <v>297</v>
      </c>
      <c r="L1603" s="137">
        <v>53</v>
      </c>
      <c r="M1603" s="137" t="s">
        <v>240</v>
      </c>
      <c r="N1603" s="137"/>
    </row>
    <row r="1604" spans="2:14" ht="75" hidden="1" x14ac:dyDescent="0.25">
      <c r="B1604" s="137" t="s">
        <v>3399</v>
      </c>
      <c r="C1604" s="137" t="s">
        <v>3400</v>
      </c>
      <c r="D1604" s="137">
        <v>1989</v>
      </c>
      <c r="E1604" s="137" t="s">
        <v>12</v>
      </c>
      <c r="F1604" s="137" t="s">
        <v>30</v>
      </c>
      <c r="G1604" s="137" t="s">
        <v>45</v>
      </c>
      <c r="H1604" s="137" t="s">
        <v>13</v>
      </c>
      <c r="I1604" s="137" t="s">
        <v>131</v>
      </c>
      <c r="J1604" s="137" t="s">
        <v>291</v>
      </c>
      <c r="K1604" s="137" t="s">
        <v>292</v>
      </c>
      <c r="L1604" s="137">
        <v>53</v>
      </c>
      <c r="M1604" s="137" t="s">
        <v>6563</v>
      </c>
      <c r="N1604" s="137"/>
    </row>
    <row r="1605" spans="2:14" ht="75" hidden="1" x14ac:dyDescent="0.25">
      <c r="B1605" s="137" t="s">
        <v>3401</v>
      </c>
      <c r="C1605" s="137" t="s">
        <v>3402</v>
      </c>
      <c r="D1605" s="137">
        <v>1988</v>
      </c>
      <c r="E1605" s="137" t="s">
        <v>12</v>
      </c>
      <c r="F1605" s="137" t="s">
        <v>30</v>
      </c>
      <c r="G1605" s="137" t="s">
        <v>45</v>
      </c>
      <c r="H1605" s="137" t="s">
        <v>13</v>
      </c>
      <c r="I1605" s="137" t="s">
        <v>25</v>
      </c>
      <c r="J1605" s="137" t="s">
        <v>296</v>
      </c>
      <c r="K1605" s="137" t="s">
        <v>297</v>
      </c>
      <c r="L1605" s="137">
        <v>53</v>
      </c>
      <c r="M1605" s="137" t="s">
        <v>6563</v>
      </c>
      <c r="N1605" s="137"/>
    </row>
    <row r="1606" spans="2:14" ht="90" hidden="1" x14ac:dyDescent="0.25">
      <c r="B1606" s="137" t="s">
        <v>3403</v>
      </c>
      <c r="C1606" s="137" t="s">
        <v>3404</v>
      </c>
      <c r="D1606" s="137">
        <v>1991</v>
      </c>
      <c r="E1606" s="137" t="s">
        <v>12</v>
      </c>
      <c r="F1606" s="137" t="s">
        <v>488</v>
      </c>
      <c r="G1606" s="137" t="s">
        <v>45</v>
      </c>
      <c r="H1606" s="137" t="s">
        <v>11</v>
      </c>
      <c r="I1606" s="137" t="s">
        <v>6252</v>
      </c>
      <c r="J1606" s="137" t="s">
        <v>291</v>
      </c>
      <c r="K1606" s="137" t="s">
        <v>292</v>
      </c>
      <c r="L1606" s="137">
        <v>55</v>
      </c>
      <c r="M1606" s="137" t="s">
        <v>6564</v>
      </c>
      <c r="N1606" s="137"/>
    </row>
    <row r="1607" spans="2:14" ht="90" hidden="1" x14ac:dyDescent="0.25">
      <c r="B1607" s="137" t="s">
        <v>3405</v>
      </c>
      <c r="C1607" s="137" t="s">
        <v>3406</v>
      </c>
      <c r="D1607" s="137">
        <v>1985</v>
      </c>
      <c r="E1607" s="137" t="s">
        <v>12</v>
      </c>
      <c r="F1607" s="137" t="s">
        <v>32</v>
      </c>
      <c r="G1607" s="137" t="s">
        <v>45</v>
      </c>
      <c r="H1607" s="137" t="s">
        <v>11</v>
      </c>
      <c r="I1607" s="137" t="s">
        <v>6255</v>
      </c>
      <c r="J1607" s="137" t="s">
        <v>291</v>
      </c>
      <c r="K1607" s="137" t="s">
        <v>292</v>
      </c>
      <c r="L1607" s="137">
        <v>55</v>
      </c>
      <c r="M1607" s="137" t="s">
        <v>6564</v>
      </c>
      <c r="N1607" s="137"/>
    </row>
    <row r="1608" spans="2:14" ht="75" hidden="1" x14ac:dyDescent="0.25">
      <c r="B1608" s="137" t="s">
        <v>3407</v>
      </c>
      <c r="C1608" s="137" t="s">
        <v>3408</v>
      </c>
      <c r="D1608" s="137">
        <v>1989</v>
      </c>
      <c r="E1608" s="137" t="s">
        <v>12</v>
      </c>
      <c r="F1608" s="137" t="s">
        <v>30</v>
      </c>
      <c r="G1608" s="137" t="s">
        <v>45</v>
      </c>
      <c r="H1608" s="137" t="s">
        <v>13</v>
      </c>
      <c r="I1608" s="137" t="s">
        <v>31</v>
      </c>
      <c r="J1608" s="137" t="s">
        <v>296</v>
      </c>
      <c r="K1608" s="137" t="s">
        <v>297</v>
      </c>
      <c r="L1608" s="137">
        <v>53</v>
      </c>
      <c r="M1608" s="137" t="s">
        <v>6563</v>
      </c>
      <c r="N1608" s="137"/>
    </row>
    <row r="1609" spans="2:14" ht="75" hidden="1" x14ac:dyDescent="0.25">
      <c r="B1609" s="137" t="s">
        <v>3409</v>
      </c>
      <c r="C1609" s="137" t="s">
        <v>3410</v>
      </c>
      <c r="D1609" s="137">
        <v>1989</v>
      </c>
      <c r="E1609" s="137" t="s">
        <v>12</v>
      </c>
      <c r="F1609" s="137" t="s">
        <v>30</v>
      </c>
      <c r="G1609" s="137" t="s">
        <v>45</v>
      </c>
      <c r="H1609" s="137" t="s">
        <v>13</v>
      </c>
      <c r="I1609" s="137" t="s">
        <v>21</v>
      </c>
      <c r="J1609" s="137" t="s">
        <v>296</v>
      </c>
      <c r="K1609" s="137" t="s">
        <v>297</v>
      </c>
      <c r="L1609" s="137">
        <v>53</v>
      </c>
      <c r="M1609" s="137" t="s">
        <v>6563</v>
      </c>
      <c r="N1609" s="137"/>
    </row>
    <row r="1610" spans="2:14" ht="75" hidden="1" x14ac:dyDescent="0.25">
      <c r="B1610" s="137" t="s">
        <v>3411</v>
      </c>
      <c r="C1610" s="137" t="s">
        <v>3412</v>
      </c>
      <c r="D1610" s="137">
        <v>1995</v>
      </c>
      <c r="E1610" s="137" t="s">
        <v>12</v>
      </c>
      <c r="F1610" s="137" t="s">
        <v>30</v>
      </c>
      <c r="G1610" s="137" t="s">
        <v>45</v>
      </c>
      <c r="H1610" s="137" t="s">
        <v>13</v>
      </c>
      <c r="I1610" s="137" t="s">
        <v>31</v>
      </c>
      <c r="J1610" s="137" t="s">
        <v>296</v>
      </c>
      <c r="K1610" s="137" t="s">
        <v>297</v>
      </c>
      <c r="L1610" s="137">
        <v>53</v>
      </c>
      <c r="M1610" s="137" t="s">
        <v>6563</v>
      </c>
      <c r="N1610" s="137"/>
    </row>
    <row r="1611" spans="2:14" ht="75" hidden="1" x14ac:dyDescent="0.25">
      <c r="B1611" s="137" t="s">
        <v>3413</v>
      </c>
      <c r="C1611" s="137" t="s">
        <v>3414</v>
      </c>
      <c r="D1611" s="137">
        <v>1999</v>
      </c>
      <c r="E1611" s="137" t="s">
        <v>12</v>
      </c>
      <c r="F1611" s="137" t="s">
        <v>32</v>
      </c>
      <c r="G1611" s="137" t="s">
        <v>45</v>
      </c>
      <c r="H1611" s="137" t="s">
        <v>13</v>
      </c>
      <c r="I1611" s="137" t="s">
        <v>25</v>
      </c>
      <c r="J1611" s="137" t="s">
        <v>6261</v>
      </c>
      <c r="K1611" s="137" t="s">
        <v>6262</v>
      </c>
      <c r="L1611" s="137">
        <v>53</v>
      </c>
      <c r="M1611" s="137" t="s">
        <v>6563</v>
      </c>
      <c r="N1611" s="137"/>
    </row>
    <row r="1612" spans="2:14" ht="90" hidden="1" x14ac:dyDescent="0.25">
      <c r="B1612" s="137" t="s">
        <v>3415</v>
      </c>
      <c r="C1612" s="137" t="s">
        <v>3416</v>
      </c>
      <c r="D1612" s="137">
        <v>1992</v>
      </c>
      <c r="E1612" s="137" t="s">
        <v>12</v>
      </c>
      <c r="F1612" s="137" t="s">
        <v>32</v>
      </c>
      <c r="G1612" s="137" t="s">
        <v>45</v>
      </c>
      <c r="H1612" s="137" t="s">
        <v>11</v>
      </c>
      <c r="I1612" s="137" t="s">
        <v>88</v>
      </c>
      <c r="J1612" s="137" t="s">
        <v>291</v>
      </c>
      <c r="K1612" s="137" t="s">
        <v>292</v>
      </c>
      <c r="L1612" s="137">
        <v>55</v>
      </c>
      <c r="M1612" s="137" t="s">
        <v>6564</v>
      </c>
      <c r="N1612" s="137"/>
    </row>
    <row r="1613" spans="2:14" ht="90" hidden="1" x14ac:dyDescent="0.25">
      <c r="B1613" s="137" t="s">
        <v>3417</v>
      </c>
      <c r="C1613" s="137" t="s">
        <v>3418</v>
      </c>
      <c r="D1613" s="137">
        <v>1990</v>
      </c>
      <c r="E1613" s="137" t="s">
        <v>12</v>
      </c>
      <c r="F1613" s="137" t="s">
        <v>30</v>
      </c>
      <c r="G1613" s="137" t="s">
        <v>45</v>
      </c>
      <c r="H1613" s="137" t="s">
        <v>11</v>
      </c>
      <c r="I1613" s="137" t="s">
        <v>22</v>
      </c>
      <c r="J1613" s="137" t="s">
        <v>291</v>
      </c>
      <c r="K1613" s="137" t="s">
        <v>292</v>
      </c>
      <c r="L1613" s="137">
        <v>55</v>
      </c>
      <c r="M1613" s="137" t="s">
        <v>6564</v>
      </c>
      <c r="N1613" s="137"/>
    </row>
    <row r="1614" spans="2:14" ht="75" hidden="1" x14ac:dyDescent="0.25">
      <c r="B1614" s="137" t="s">
        <v>3419</v>
      </c>
      <c r="C1614" s="137" t="s">
        <v>3420</v>
      </c>
      <c r="D1614" s="137">
        <v>1991</v>
      </c>
      <c r="E1614" s="137" t="s">
        <v>12</v>
      </c>
      <c r="F1614" s="137" t="s">
        <v>32</v>
      </c>
      <c r="G1614" s="137" t="s">
        <v>45</v>
      </c>
      <c r="H1614" s="137" t="s">
        <v>13</v>
      </c>
      <c r="I1614" s="137" t="s">
        <v>24</v>
      </c>
      <c r="J1614" s="137" t="s">
        <v>296</v>
      </c>
      <c r="K1614" s="137" t="s">
        <v>297</v>
      </c>
      <c r="L1614" s="137">
        <v>53</v>
      </c>
      <c r="M1614" s="137" t="s">
        <v>6563</v>
      </c>
      <c r="N1614" s="137"/>
    </row>
    <row r="1615" spans="2:14" ht="60" hidden="1" x14ac:dyDescent="0.25">
      <c r="B1615" s="137" t="s">
        <v>3421</v>
      </c>
      <c r="C1615" s="137" t="s">
        <v>3422</v>
      </c>
      <c r="D1615" s="137">
        <v>1990</v>
      </c>
      <c r="E1615" s="137" t="s">
        <v>12</v>
      </c>
      <c r="F1615" s="137" t="s">
        <v>30</v>
      </c>
      <c r="G1615" s="137" t="s">
        <v>45</v>
      </c>
      <c r="H1615" s="137" t="s">
        <v>18</v>
      </c>
      <c r="I1615" s="137" t="s">
        <v>85</v>
      </c>
      <c r="J1615" s="137" t="s">
        <v>296</v>
      </c>
      <c r="K1615" s="137" t="s">
        <v>297</v>
      </c>
      <c r="L1615" s="137">
        <v>53</v>
      </c>
      <c r="M1615" s="137" t="s">
        <v>240</v>
      </c>
      <c r="N1615" s="137"/>
    </row>
    <row r="1616" spans="2:14" ht="90" hidden="1" x14ac:dyDescent="0.25">
      <c r="B1616" s="137" t="s">
        <v>3423</v>
      </c>
      <c r="C1616" s="137" t="s">
        <v>3424</v>
      </c>
      <c r="D1616" s="137">
        <v>1990</v>
      </c>
      <c r="E1616" s="137" t="s">
        <v>12</v>
      </c>
      <c r="F1616" s="137" t="s">
        <v>30</v>
      </c>
      <c r="G1616" s="137" t="s">
        <v>45</v>
      </c>
      <c r="H1616" s="137" t="s">
        <v>11</v>
      </c>
      <c r="I1616" s="137" t="s">
        <v>6328</v>
      </c>
      <c r="J1616" s="137" t="s">
        <v>296</v>
      </c>
      <c r="K1616" s="137" t="s">
        <v>297</v>
      </c>
      <c r="L1616" s="137">
        <v>55</v>
      </c>
      <c r="M1616" s="137" t="s">
        <v>6564</v>
      </c>
      <c r="N1616" s="137"/>
    </row>
    <row r="1617" spans="2:14" ht="75" hidden="1" x14ac:dyDescent="0.25">
      <c r="B1617" s="137" t="s">
        <v>3425</v>
      </c>
      <c r="C1617" s="137" t="s">
        <v>3426</v>
      </c>
      <c r="D1617" s="137">
        <v>1994</v>
      </c>
      <c r="E1617" s="137" t="s">
        <v>12</v>
      </c>
      <c r="F1617" s="137" t="s">
        <v>30</v>
      </c>
      <c r="G1617" s="137" t="s">
        <v>45</v>
      </c>
      <c r="H1617" s="137" t="s">
        <v>13</v>
      </c>
      <c r="I1617" s="137" t="s">
        <v>21</v>
      </c>
      <c r="J1617" s="137" t="s">
        <v>296</v>
      </c>
      <c r="K1617" s="137" t="s">
        <v>297</v>
      </c>
      <c r="L1617" s="137">
        <v>53</v>
      </c>
      <c r="M1617" s="137" t="s">
        <v>6563</v>
      </c>
      <c r="N1617" s="137"/>
    </row>
    <row r="1618" spans="2:14" ht="75" hidden="1" x14ac:dyDescent="0.25">
      <c r="B1618" s="137" t="s">
        <v>3427</v>
      </c>
      <c r="C1618" s="137" t="s">
        <v>3428</v>
      </c>
      <c r="D1618" s="137">
        <v>1990</v>
      </c>
      <c r="E1618" s="137" t="s">
        <v>12</v>
      </c>
      <c r="F1618" s="137" t="s">
        <v>30</v>
      </c>
      <c r="G1618" s="137" t="s">
        <v>45</v>
      </c>
      <c r="H1618" s="137" t="s">
        <v>13</v>
      </c>
      <c r="I1618" s="137" t="s">
        <v>25</v>
      </c>
      <c r="J1618" s="137" t="s">
        <v>291</v>
      </c>
      <c r="K1618" s="137" t="s">
        <v>292</v>
      </c>
      <c r="L1618" s="137">
        <v>53</v>
      </c>
      <c r="M1618" s="137" t="s">
        <v>6563</v>
      </c>
      <c r="N1618" s="137"/>
    </row>
    <row r="1619" spans="2:14" ht="90" hidden="1" x14ac:dyDescent="0.25">
      <c r="B1619" s="137" t="s">
        <v>3429</v>
      </c>
      <c r="C1619" s="137" t="s">
        <v>3430</v>
      </c>
      <c r="D1619" s="137">
        <v>1990</v>
      </c>
      <c r="E1619" s="137" t="s">
        <v>12</v>
      </c>
      <c r="F1619" s="137" t="s">
        <v>30</v>
      </c>
      <c r="G1619" s="137" t="s">
        <v>45</v>
      </c>
      <c r="H1619" s="137" t="s">
        <v>80</v>
      </c>
      <c r="I1619" s="137" t="s">
        <v>21</v>
      </c>
      <c r="J1619" s="137" t="s">
        <v>296</v>
      </c>
      <c r="K1619" s="137" t="s">
        <v>297</v>
      </c>
      <c r="L1619" s="137">
        <v>52</v>
      </c>
      <c r="M1619" s="137" t="s">
        <v>6565</v>
      </c>
      <c r="N1619" s="137"/>
    </row>
    <row r="1620" spans="2:14" ht="60" hidden="1" x14ac:dyDescent="0.25">
      <c r="B1620" s="137" t="s">
        <v>3431</v>
      </c>
      <c r="C1620" s="137" t="s">
        <v>3432</v>
      </c>
      <c r="D1620" s="137">
        <v>1989</v>
      </c>
      <c r="E1620" s="137" t="s">
        <v>12</v>
      </c>
      <c r="F1620" s="137" t="s">
        <v>30</v>
      </c>
      <c r="G1620" s="137" t="s">
        <v>45</v>
      </c>
      <c r="H1620" s="137" t="s">
        <v>18</v>
      </c>
      <c r="I1620" s="137" t="s">
        <v>6424</v>
      </c>
      <c r="J1620" s="137" t="s">
        <v>296</v>
      </c>
      <c r="K1620" s="137" t="s">
        <v>297</v>
      </c>
      <c r="L1620" s="137">
        <v>53</v>
      </c>
      <c r="M1620" s="137" t="s">
        <v>240</v>
      </c>
      <c r="N1620" s="137"/>
    </row>
    <row r="1621" spans="2:14" ht="60" hidden="1" x14ac:dyDescent="0.25">
      <c r="B1621" s="137" t="s">
        <v>3433</v>
      </c>
      <c r="C1621" s="137" t="s">
        <v>3434</v>
      </c>
      <c r="D1621" s="137">
        <v>1989</v>
      </c>
      <c r="E1621" s="137" t="s">
        <v>12</v>
      </c>
      <c r="F1621" s="137" t="s">
        <v>30</v>
      </c>
      <c r="G1621" s="137" t="s">
        <v>45</v>
      </c>
      <c r="H1621" s="137" t="s">
        <v>18</v>
      </c>
      <c r="I1621" s="137" t="s">
        <v>17</v>
      </c>
      <c r="J1621" s="137" t="s">
        <v>296</v>
      </c>
      <c r="K1621" s="137" t="s">
        <v>297</v>
      </c>
      <c r="L1621" s="137">
        <v>53</v>
      </c>
      <c r="M1621" s="137" t="s">
        <v>240</v>
      </c>
      <c r="N1621" s="137"/>
    </row>
    <row r="1622" spans="2:14" ht="60" hidden="1" x14ac:dyDescent="0.25">
      <c r="B1622" s="137" t="s">
        <v>3435</v>
      </c>
      <c r="C1622" s="137" t="s">
        <v>3436</v>
      </c>
      <c r="D1622" s="137">
        <v>1987</v>
      </c>
      <c r="E1622" s="137" t="s">
        <v>12</v>
      </c>
      <c r="F1622" s="137" t="s">
        <v>30</v>
      </c>
      <c r="G1622" s="137" t="s">
        <v>45</v>
      </c>
      <c r="H1622" s="137" t="s">
        <v>18</v>
      </c>
      <c r="I1622" s="137" t="s">
        <v>170</v>
      </c>
      <c r="J1622" s="137" t="s">
        <v>296</v>
      </c>
      <c r="K1622" s="137" t="s">
        <v>297</v>
      </c>
      <c r="L1622" s="137">
        <v>53</v>
      </c>
      <c r="M1622" s="137" t="s">
        <v>240</v>
      </c>
      <c r="N1622" s="137"/>
    </row>
    <row r="1623" spans="2:14" ht="60" hidden="1" x14ac:dyDescent="0.25">
      <c r="B1623" s="137" t="s">
        <v>3437</v>
      </c>
      <c r="C1623" s="137" t="s">
        <v>3438</v>
      </c>
      <c r="D1623" s="137">
        <v>1993</v>
      </c>
      <c r="E1623" s="137" t="s">
        <v>12</v>
      </c>
      <c r="F1623" s="137" t="s">
        <v>413</v>
      </c>
      <c r="G1623" s="137" t="s">
        <v>45</v>
      </c>
      <c r="H1623" s="137" t="s">
        <v>74</v>
      </c>
      <c r="I1623" s="137" t="s">
        <v>110</v>
      </c>
      <c r="J1623" s="137" t="s">
        <v>6242</v>
      </c>
      <c r="K1623" s="137" t="s">
        <v>6243</v>
      </c>
      <c r="L1623" s="137">
        <v>57</v>
      </c>
      <c r="M1623" s="137" t="s">
        <v>6566</v>
      </c>
      <c r="N1623" s="137"/>
    </row>
    <row r="1624" spans="2:14" ht="75" hidden="1" x14ac:dyDescent="0.25">
      <c r="B1624" s="137" t="s">
        <v>3439</v>
      </c>
      <c r="C1624" s="137" t="s">
        <v>3440</v>
      </c>
      <c r="D1624" s="137">
        <v>1999</v>
      </c>
      <c r="E1624" s="137" t="s">
        <v>12</v>
      </c>
      <c r="F1624" s="137" t="s">
        <v>32</v>
      </c>
      <c r="G1624" s="137" t="s">
        <v>45</v>
      </c>
      <c r="H1624" s="137" t="s">
        <v>13</v>
      </c>
      <c r="I1624" s="137" t="s">
        <v>25</v>
      </c>
      <c r="J1624" s="137" t="s">
        <v>6261</v>
      </c>
      <c r="K1624" s="137" t="s">
        <v>6262</v>
      </c>
      <c r="L1624" s="137">
        <v>53</v>
      </c>
      <c r="M1624" s="137" t="s">
        <v>6563</v>
      </c>
      <c r="N1624" s="137"/>
    </row>
    <row r="1625" spans="2:14" ht="75" hidden="1" x14ac:dyDescent="0.25">
      <c r="B1625" s="137" t="s">
        <v>3441</v>
      </c>
      <c r="C1625" s="137" t="s">
        <v>3442</v>
      </c>
      <c r="D1625" s="137">
        <v>1989</v>
      </c>
      <c r="E1625" s="137" t="s">
        <v>12</v>
      </c>
      <c r="F1625" s="137" t="s">
        <v>32</v>
      </c>
      <c r="G1625" s="137" t="s">
        <v>45</v>
      </c>
      <c r="H1625" s="137" t="s">
        <v>13</v>
      </c>
      <c r="I1625" s="137" t="s">
        <v>170</v>
      </c>
      <c r="J1625" s="137" t="s">
        <v>6261</v>
      </c>
      <c r="K1625" s="137" t="s">
        <v>6262</v>
      </c>
      <c r="L1625" s="137">
        <v>53</v>
      </c>
      <c r="M1625" s="137" t="s">
        <v>6563</v>
      </c>
      <c r="N1625" s="137"/>
    </row>
    <row r="1626" spans="2:14" ht="90" hidden="1" x14ac:dyDescent="0.25">
      <c r="B1626" s="137" t="s">
        <v>3443</v>
      </c>
      <c r="C1626" s="137" t="s">
        <v>3444</v>
      </c>
      <c r="D1626" s="137">
        <v>1986</v>
      </c>
      <c r="E1626" s="137" t="s">
        <v>12</v>
      </c>
      <c r="F1626" s="137" t="s">
        <v>30</v>
      </c>
      <c r="G1626" s="137" t="s">
        <v>45</v>
      </c>
      <c r="H1626" s="137" t="s">
        <v>11</v>
      </c>
      <c r="I1626" s="137" t="s">
        <v>34</v>
      </c>
      <c r="J1626" s="137" t="s">
        <v>296</v>
      </c>
      <c r="K1626" s="137" t="s">
        <v>297</v>
      </c>
      <c r="L1626" s="137">
        <v>55</v>
      </c>
      <c r="M1626" s="137" t="s">
        <v>6564</v>
      </c>
      <c r="N1626" s="137"/>
    </row>
    <row r="1627" spans="2:14" ht="60" hidden="1" x14ac:dyDescent="0.25">
      <c r="B1627" s="137" t="s">
        <v>3445</v>
      </c>
      <c r="C1627" s="137" t="s">
        <v>3446</v>
      </c>
      <c r="D1627" s="137">
        <v>1993</v>
      </c>
      <c r="E1627" s="137" t="s">
        <v>12</v>
      </c>
      <c r="F1627" s="137" t="s">
        <v>30</v>
      </c>
      <c r="G1627" s="137" t="s">
        <v>45</v>
      </c>
      <c r="H1627" s="137" t="s">
        <v>18</v>
      </c>
      <c r="I1627" s="137" t="s">
        <v>79</v>
      </c>
      <c r="J1627" s="137" t="s">
        <v>6261</v>
      </c>
      <c r="K1627" s="137" t="s">
        <v>6262</v>
      </c>
      <c r="L1627" s="137">
        <v>53</v>
      </c>
      <c r="M1627" s="137" t="s">
        <v>240</v>
      </c>
      <c r="N1627" s="137"/>
    </row>
    <row r="1628" spans="2:14" ht="90" hidden="1" x14ac:dyDescent="0.25">
      <c r="B1628" s="137" t="s">
        <v>3447</v>
      </c>
      <c r="C1628" s="137" t="s">
        <v>3448</v>
      </c>
      <c r="D1628" s="137">
        <v>1989</v>
      </c>
      <c r="E1628" s="137" t="s">
        <v>12</v>
      </c>
      <c r="F1628" s="137" t="s">
        <v>30</v>
      </c>
      <c r="G1628" s="137" t="s">
        <v>45</v>
      </c>
      <c r="H1628" s="137" t="s">
        <v>11</v>
      </c>
      <c r="I1628" s="137" t="s">
        <v>6251</v>
      </c>
      <c r="J1628" s="137" t="s">
        <v>296</v>
      </c>
      <c r="K1628" s="137" t="s">
        <v>297</v>
      </c>
      <c r="L1628" s="137">
        <v>55</v>
      </c>
      <c r="M1628" s="137" t="s">
        <v>6564</v>
      </c>
      <c r="N1628" s="137"/>
    </row>
    <row r="1629" spans="2:14" ht="60" hidden="1" x14ac:dyDescent="0.25">
      <c r="B1629" s="137" t="s">
        <v>3449</v>
      </c>
      <c r="C1629" s="137" t="s">
        <v>3450</v>
      </c>
      <c r="D1629" s="137">
        <v>1992</v>
      </c>
      <c r="E1629" s="137" t="s">
        <v>12</v>
      </c>
      <c r="F1629" s="137" t="s">
        <v>30</v>
      </c>
      <c r="G1629" s="137" t="s">
        <v>45</v>
      </c>
      <c r="H1629" s="137" t="s">
        <v>18</v>
      </c>
      <c r="I1629" s="137" t="s">
        <v>170</v>
      </c>
      <c r="J1629" s="137" t="s">
        <v>296</v>
      </c>
      <c r="K1629" s="137" t="s">
        <v>297</v>
      </c>
      <c r="L1629" s="137">
        <v>53</v>
      </c>
      <c r="M1629" s="137" t="s">
        <v>240</v>
      </c>
      <c r="N1629" s="137"/>
    </row>
    <row r="1630" spans="2:14" ht="75" hidden="1" x14ac:dyDescent="0.25">
      <c r="B1630" s="137" t="s">
        <v>3451</v>
      </c>
      <c r="C1630" s="137" t="s">
        <v>629</v>
      </c>
      <c r="D1630" s="137">
        <v>1989</v>
      </c>
      <c r="E1630" s="137" t="s">
        <v>12</v>
      </c>
      <c r="F1630" s="137" t="s">
        <v>30</v>
      </c>
      <c r="G1630" s="137" t="s">
        <v>45</v>
      </c>
      <c r="H1630" s="137" t="s">
        <v>13</v>
      </c>
      <c r="I1630" s="137" t="s">
        <v>86</v>
      </c>
      <c r="J1630" s="137" t="s">
        <v>296</v>
      </c>
      <c r="K1630" s="137" t="s">
        <v>297</v>
      </c>
      <c r="L1630" s="137">
        <v>53</v>
      </c>
      <c r="M1630" s="137" t="s">
        <v>6563</v>
      </c>
      <c r="N1630" s="137"/>
    </row>
    <row r="1631" spans="2:14" ht="60" hidden="1" x14ac:dyDescent="0.25">
      <c r="B1631" s="137" t="s">
        <v>3452</v>
      </c>
      <c r="C1631" s="137" t="s">
        <v>3453</v>
      </c>
      <c r="D1631" s="137">
        <v>1990</v>
      </c>
      <c r="E1631" s="137" t="s">
        <v>12</v>
      </c>
      <c r="F1631" s="137" t="s">
        <v>30</v>
      </c>
      <c r="G1631" s="137" t="s">
        <v>45</v>
      </c>
      <c r="H1631" s="137" t="s">
        <v>18</v>
      </c>
      <c r="I1631" s="137" t="s">
        <v>77</v>
      </c>
      <c r="J1631" s="137" t="s">
        <v>296</v>
      </c>
      <c r="K1631" s="137" t="s">
        <v>297</v>
      </c>
      <c r="L1631" s="137">
        <v>53</v>
      </c>
      <c r="M1631" s="137" t="s">
        <v>240</v>
      </c>
      <c r="N1631" s="137"/>
    </row>
    <row r="1632" spans="2:14" ht="75" hidden="1" x14ac:dyDescent="0.25">
      <c r="B1632" s="137" t="s">
        <v>3454</v>
      </c>
      <c r="C1632" s="137" t="s">
        <v>3455</v>
      </c>
      <c r="D1632" s="137">
        <v>1993</v>
      </c>
      <c r="E1632" s="137" t="s">
        <v>12</v>
      </c>
      <c r="F1632" s="137" t="s">
        <v>30</v>
      </c>
      <c r="G1632" s="137" t="s">
        <v>45</v>
      </c>
      <c r="H1632" s="137" t="s">
        <v>13</v>
      </c>
      <c r="I1632" s="137" t="s">
        <v>31</v>
      </c>
      <c r="J1632" s="137" t="s">
        <v>296</v>
      </c>
      <c r="K1632" s="137" t="s">
        <v>297</v>
      </c>
      <c r="L1632" s="137">
        <v>53</v>
      </c>
      <c r="M1632" s="137" t="s">
        <v>6563</v>
      </c>
      <c r="N1632" s="137"/>
    </row>
    <row r="1633" spans="2:14" ht="60" hidden="1" x14ac:dyDescent="0.25">
      <c r="B1633" s="137" t="s">
        <v>3456</v>
      </c>
      <c r="C1633" s="137" t="s">
        <v>3457</v>
      </c>
      <c r="D1633" s="137">
        <v>1987</v>
      </c>
      <c r="E1633" s="137" t="s">
        <v>12</v>
      </c>
      <c r="F1633" s="137" t="s">
        <v>488</v>
      </c>
      <c r="G1633" s="137" t="s">
        <v>45</v>
      </c>
      <c r="H1633" s="137" t="s">
        <v>18</v>
      </c>
      <c r="I1633" s="137" t="s">
        <v>79</v>
      </c>
      <c r="J1633" s="137" t="s">
        <v>296</v>
      </c>
      <c r="K1633" s="137" t="s">
        <v>297</v>
      </c>
      <c r="L1633" s="137">
        <v>53</v>
      </c>
      <c r="M1633" s="137" t="s">
        <v>240</v>
      </c>
      <c r="N1633" s="137"/>
    </row>
    <row r="1634" spans="2:14" ht="75" hidden="1" x14ac:dyDescent="0.25">
      <c r="B1634" s="137" t="s">
        <v>3458</v>
      </c>
      <c r="C1634" s="137" t="s">
        <v>3459</v>
      </c>
      <c r="D1634" s="137">
        <v>1995</v>
      </c>
      <c r="E1634" s="137" t="s">
        <v>12</v>
      </c>
      <c r="F1634" s="137" t="s">
        <v>30</v>
      </c>
      <c r="G1634" s="137" t="s">
        <v>45</v>
      </c>
      <c r="H1634" s="137" t="s">
        <v>13</v>
      </c>
      <c r="I1634" s="137" t="s">
        <v>25</v>
      </c>
      <c r="J1634" s="137" t="s">
        <v>296</v>
      </c>
      <c r="K1634" s="137" t="s">
        <v>297</v>
      </c>
      <c r="L1634" s="137">
        <v>53</v>
      </c>
      <c r="M1634" s="137" t="s">
        <v>6563</v>
      </c>
      <c r="N1634" s="137"/>
    </row>
    <row r="1635" spans="2:14" ht="60" hidden="1" x14ac:dyDescent="0.25">
      <c r="B1635" s="137" t="s">
        <v>3460</v>
      </c>
      <c r="C1635" s="137" t="s">
        <v>3461</v>
      </c>
      <c r="D1635" s="137">
        <v>1991</v>
      </c>
      <c r="E1635" s="137" t="s">
        <v>12</v>
      </c>
      <c r="F1635" s="137" t="s">
        <v>3462</v>
      </c>
      <c r="G1635" s="137" t="s">
        <v>45</v>
      </c>
      <c r="H1635" s="137" t="s">
        <v>11</v>
      </c>
      <c r="I1635" s="137" t="s">
        <v>86</v>
      </c>
      <c r="J1635" s="137" t="s">
        <v>291</v>
      </c>
      <c r="K1635" s="137" t="s">
        <v>292</v>
      </c>
      <c r="L1635" s="137">
        <v>57</v>
      </c>
      <c r="M1635" s="137" t="s">
        <v>6567</v>
      </c>
      <c r="N1635" s="137"/>
    </row>
    <row r="1636" spans="2:14" ht="60" hidden="1" x14ac:dyDescent="0.25">
      <c r="B1636" s="137" t="s">
        <v>3463</v>
      </c>
      <c r="C1636" s="137" t="s">
        <v>3464</v>
      </c>
      <c r="D1636" s="137">
        <v>1990</v>
      </c>
      <c r="E1636" s="137" t="s">
        <v>12</v>
      </c>
      <c r="F1636" s="137" t="s">
        <v>30</v>
      </c>
      <c r="G1636" s="137" t="s">
        <v>45</v>
      </c>
      <c r="H1636" s="137" t="s">
        <v>18</v>
      </c>
      <c r="I1636" s="137" t="s">
        <v>6247</v>
      </c>
      <c r="J1636" s="137" t="s">
        <v>296</v>
      </c>
      <c r="K1636" s="137" t="s">
        <v>297</v>
      </c>
      <c r="L1636" s="137">
        <v>53</v>
      </c>
      <c r="M1636" s="137" t="s">
        <v>240</v>
      </c>
      <c r="N1636" s="137"/>
    </row>
    <row r="1637" spans="2:14" ht="60" hidden="1" x14ac:dyDescent="0.25">
      <c r="B1637" s="137" t="s">
        <v>3465</v>
      </c>
      <c r="C1637" s="137" t="s">
        <v>3466</v>
      </c>
      <c r="D1637" s="137">
        <v>1989</v>
      </c>
      <c r="E1637" s="137" t="s">
        <v>12</v>
      </c>
      <c r="F1637" s="137" t="s">
        <v>30</v>
      </c>
      <c r="G1637" s="137" t="s">
        <v>45</v>
      </c>
      <c r="H1637" s="137" t="s">
        <v>18</v>
      </c>
      <c r="I1637" s="137" t="s">
        <v>20</v>
      </c>
      <c r="J1637" s="137" t="s">
        <v>296</v>
      </c>
      <c r="K1637" s="137" t="s">
        <v>297</v>
      </c>
      <c r="L1637" s="137">
        <v>53</v>
      </c>
      <c r="M1637" s="137" t="s">
        <v>240</v>
      </c>
      <c r="N1637" s="137"/>
    </row>
    <row r="1638" spans="2:14" ht="90" hidden="1" x14ac:dyDescent="0.25">
      <c r="B1638" s="137" t="s">
        <v>3467</v>
      </c>
      <c r="C1638" s="137" t="s">
        <v>3468</v>
      </c>
      <c r="D1638" s="137">
        <v>1990</v>
      </c>
      <c r="E1638" s="137" t="s">
        <v>12</v>
      </c>
      <c r="F1638" s="137" t="s">
        <v>30</v>
      </c>
      <c r="G1638" s="137" t="s">
        <v>45</v>
      </c>
      <c r="H1638" s="137" t="s">
        <v>11</v>
      </c>
      <c r="I1638" s="137" t="s">
        <v>21</v>
      </c>
      <c r="J1638" s="137" t="s">
        <v>296</v>
      </c>
      <c r="K1638" s="137" t="s">
        <v>297</v>
      </c>
      <c r="L1638" s="137">
        <v>55</v>
      </c>
      <c r="M1638" s="137" t="s">
        <v>6564</v>
      </c>
      <c r="N1638" s="137"/>
    </row>
    <row r="1639" spans="2:14" ht="60" hidden="1" x14ac:dyDescent="0.25">
      <c r="B1639" s="137" t="s">
        <v>3469</v>
      </c>
      <c r="C1639" s="137" t="s">
        <v>3470</v>
      </c>
      <c r="D1639" s="137">
        <v>1986</v>
      </c>
      <c r="E1639" s="137" t="s">
        <v>12</v>
      </c>
      <c r="F1639" s="137" t="s">
        <v>30</v>
      </c>
      <c r="G1639" s="137" t="s">
        <v>45</v>
      </c>
      <c r="H1639" s="137" t="s">
        <v>18</v>
      </c>
      <c r="I1639" s="137" t="s">
        <v>177</v>
      </c>
      <c r="J1639" s="137" t="s">
        <v>291</v>
      </c>
      <c r="K1639" s="137" t="s">
        <v>292</v>
      </c>
      <c r="L1639" s="137">
        <v>53</v>
      </c>
      <c r="M1639" s="137" t="s">
        <v>240</v>
      </c>
      <c r="N1639" s="137"/>
    </row>
    <row r="1640" spans="2:14" ht="60" hidden="1" x14ac:dyDescent="0.25">
      <c r="B1640" s="137" t="s">
        <v>3471</v>
      </c>
      <c r="C1640" s="137" t="s">
        <v>3472</v>
      </c>
      <c r="D1640" s="137">
        <v>1992</v>
      </c>
      <c r="E1640" s="137" t="s">
        <v>12</v>
      </c>
      <c r="F1640" s="137" t="s">
        <v>30</v>
      </c>
      <c r="G1640" s="137" t="s">
        <v>45</v>
      </c>
      <c r="H1640" s="137" t="s">
        <v>18</v>
      </c>
      <c r="I1640" s="137" t="s">
        <v>22</v>
      </c>
      <c r="J1640" s="137" t="s">
        <v>291</v>
      </c>
      <c r="K1640" s="137" t="s">
        <v>292</v>
      </c>
      <c r="L1640" s="137">
        <v>53</v>
      </c>
      <c r="M1640" s="137" t="s">
        <v>240</v>
      </c>
      <c r="N1640" s="137"/>
    </row>
    <row r="1641" spans="2:14" ht="60" hidden="1" x14ac:dyDescent="0.25">
      <c r="B1641" s="137" t="s">
        <v>3473</v>
      </c>
      <c r="C1641" s="137" t="s">
        <v>3474</v>
      </c>
      <c r="D1641" s="137">
        <v>1992</v>
      </c>
      <c r="E1641" s="137" t="s">
        <v>12</v>
      </c>
      <c r="F1641" s="137" t="s">
        <v>32</v>
      </c>
      <c r="G1641" s="137" t="s">
        <v>45</v>
      </c>
      <c r="H1641" s="137" t="s">
        <v>18</v>
      </c>
      <c r="I1641" s="137" t="s">
        <v>77</v>
      </c>
      <c r="J1641" s="137" t="s">
        <v>296</v>
      </c>
      <c r="K1641" s="137" t="s">
        <v>297</v>
      </c>
      <c r="L1641" s="137">
        <v>53</v>
      </c>
      <c r="M1641" s="137" t="s">
        <v>240</v>
      </c>
      <c r="N1641" s="137"/>
    </row>
    <row r="1642" spans="2:14" ht="90" hidden="1" x14ac:dyDescent="0.25">
      <c r="B1642" s="137" t="s">
        <v>3475</v>
      </c>
      <c r="C1642" s="137" t="s">
        <v>3476</v>
      </c>
      <c r="D1642" s="137">
        <v>1987</v>
      </c>
      <c r="E1642" s="137" t="s">
        <v>12</v>
      </c>
      <c r="F1642" s="137" t="s">
        <v>30</v>
      </c>
      <c r="G1642" s="137" t="s">
        <v>45</v>
      </c>
      <c r="H1642" s="137" t="s">
        <v>11</v>
      </c>
      <c r="I1642" s="137" t="s">
        <v>36</v>
      </c>
      <c r="J1642" s="137" t="s">
        <v>296</v>
      </c>
      <c r="K1642" s="137" t="s">
        <v>297</v>
      </c>
      <c r="L1642" s="137">
        <v>55</v>
      </c>
      <c r="M1642" s="137" t="s">
        <v>6564</v>
      </c>
      <c r="N1642" s="137"/>
    </row>
    <row r="1643" spans="2:14" ht="60" hidden="1" x14ac:dyDescent="0.25">
      <c r="B1643" s="137" t="s">
        <v>3477</v>
      </c>
      <c r="C1643" s="137" t="s">
        <v>2546</v>
      </c>
      <c r="D1643" s="137">
        <v>1986</v>
      </c>
      <c r="E1643" s="137" t="s">
        <v>12</v>
      </c>
      <c r="F1643" s="137" t="s">
        <v>30</v>
      </c>
      <c r="G1643" s="137" t="s">
        <v>45</v>
      </c>
      <c r="H1643" s="137" t="s">
        <v>18</v>
      </c>
      <c r="I1643" s="137" t="s">
        <v>22</v>
      </c>
      <c r="J1643" s="137" t="s">
        <v>296</v>
      </c>
      <c r="K1643" s="137" t="s">
        <v>297</v>
      </c>
      <c r="L1643" s="137">
        <v>53</v>
      </c>
      <c r="M1643" s="137" t="s">
        <v>240</v>
      </c>
      <c r="N1643" s="137"/>
    </row>
    <row r="1644" spans="2:14" ht="90" hidden="1" x14ac:dyDescent="0.25">
      <c r="B1644" s="137" t="s">
        <v>3478</v>
      </c>
      <c r="C1644" s="137" t="s">
        <v>3479</v>
      </c>
      <c r="D1644" s="137">
        <v>1990</v>
      </c>
      <c r="E1644" s="137" t="s">
        <v>12</v>
      </c>
      <c r="F1644" s="137" t="s">
        <v>30</v>
      </c>
      <c r="G1644" s="137" t="s">
        <v>45</v>
      </c>
      <c r="H1644" s="137" t="s">
        <v>18</v>
      </c>
      <c r="I1644" s="137" t="s">
        <v>81</v>
      </c>
      <c r="J1644" s="137" t="s">
        <v>296</v>
      </c>
      <c r="K1644" s="137" t="s">
        <v>297</v>
      </c>
      <c r="L1644" s="137">
        <v>52</v>
      </c>
      <c r="M1644" s="137" t="s">
        <v>6568</v>
      </c>
      <c r="N1644" s="137"/>
    </row>
    <row r="1645" spans="2:14" ht="90" hidden="1" x14ac:dyDescent="0.25">
      <c r="B1645" s="137" t="s">
        <v>3480</v>
      </c>
      <c r="C1645" s="137" t="s">
        <v>3481</v>
      </c>
      <c r="D1645" s="137">
        <v>1992</v>
      </c>
      <c r="E1645" s="137" t="s">
        <v>12</v>
      </c>
      <c r="F1645" s="137" t="s">
        <v>111</v>
      </c>
      <c r="G1645" s="137" t="s">
        <v>45</v>
      </c>
      <c r="H1645" s="137" t="s">
        <v>11</v>
      </c>
      <c r="I1645" s="137" t="s">
        <v>20</v>
      </c>
      <c r="J1645" s="137" t="s">
        <v>296</v>
      </c>
      <c r="K1645" s="137" t="s">
        <v>297</v>
      </c>
      <c r="L1645" s="137">
        <v>55</v>
      </c>
      <c r="M1645" s="137" t="s">
        <v>6564</v>
      </c>
      <c r="N1645" s="137"/>
    </row>
    <row r="1646" spans="2:14" ht="90" hidden="1" x14ac:dyDescent="0.25">
      <c r="B1646" s="137" t="s">
        <v>3482</v>
      </c>
      <c r="C1646" s="137" t="s">
        <v>3483</v>
      </c>
      <c r="D1646" s="137">
        <v>1991</v>
      </c>
      <c r="E1646" s="137" t="s">
        <v>12</v>
      </c>
      <c r="F1646" s="137" t="s">
        <v>488</v>
      </c>
      <c r="G1646" s="137" t="s">
        <v>45</v>
      </c>
      <c r="H1646" s="137" t="s">
        <v>11</v>
      </c>
      <c r="I1646" s="137" t="s">
        <v>22</v>
      </c>
      <c r="J1646" s="137" t="s">
        <v>291</v>
      </c>
      <c r="K1646" s="137" t="s">
        <v>292</v>
      </c>
      <c r="L1646" s="137">
        <v>55</v>
      </c>
      <c r="M1646" s="137" t="s">
        <v>6564</v>
      </c>
      <c r="N1646" s="137"/>
    </row>
    <row r="1647" spans="2:14" ht="30" hidden="1" x14ac:dyDescent="0.25">
      <c r="B1647" s="137" t="s">
        <v>3484</v>
      </c>
      <c r="C1647" s="137" t="s">
        <v>3485</v>
      </c>
      <c r="D1647" s="137">
        <v>1990</v>
      </c>
      <c r="E1647" s="137" t="s">
        <v>12</v>
      </c>
      <c r="F1647" s="137" t="s">
        <v>30</v>
      </c>
      <c r="G1647" s="137" t="s">
        <v>45</v>
      </c>
      <c r="H1647" s="137" t="s">
        <v>13</v>
      </c>
      <c r="I1647" s="137" t="s">
        <v>170</v>
      </c>
      <c r="J1647" s="137" t="s">
        <v>296</v>
      </c>
      <c r="K1647" s="137" t="s">
        <v>297</v>
      </c>
      <c r="L1647" s="137">
        <v>0</v>
      </c>
      <c r="M1647" s="137">
        <v>0</v>
      </c>
      <c r="N1647" s="137"/>
    </row>
    <row r="1648" spans="2:14" ht="75" hidden="1" x14ac:dyDescent="0.25">
      <c r="B1648" s="137" t="s">
        <v>3486</v>
      </c>
      <c r="C1648" s="137" t="s">
        <v>3487</v>
      </c>
      <c r="D1648" s="137">
        <v>1989</v>
      </c>
      <c r="E1648" s="137" t="s">
        <v>12</v>
      </c>
      <c r="F1648" s="137" t="s">
        <v>30</v>
      </c>
      <c r="G1648" s="137" t="s">
        <v>45</v>
      </c>
      <c r="H1648" s="137" t="s">
        <v>13</v>
      </c>
      <c r="I1648" s="137" t="s">
        <v>31</v>
      </c>
      <c r="J1648" s="137" t="s">
        <v>291</v>
      </c>
      <c r="K1648" s="137" t="s">
        <v>292</v>
      </c>
      <c r="L1648" s="137">
        <v>53</v>
      </c>
      <c r="M1648" s="137" t="s">
        <v>6563</v>
      </c>
      <c r="N1648" s="137"/>
    </row>
    <row r="1649" spans="2:14" ht="60" hidden="1" x14ac:dyDescent="0.25">
      <c r="B1649" s="137" t="s">
        <v>3488</v>
      </c>
      <c r="C1649" s="137" t="s">
        <v>3489</v>
      </c>
      <c r="D1649" s="137">
        <v>1986</v>
      </c>
      <c r="E1649" s="137" t="s">
        <v>12</v>
      </c>
      <c r="F1649" s="137" t="s">
        <v>32</v>
      </c>
      <c r="G1649" s="137" t="s">
        <v>45</v>
      </c>
      <c r="H1649" s="137" t="s">
        <v>18</v>
      </c>
      <c r="I1649" s="137" t="s">
        <v>180</v>
      </c>
      <c r="J1649" s="137" t="s">
        <v>296</v>
      </c>
      <c r="K1649" s="137" t="s">
        <v>297</v>
      </c>
      <c r="L1649" s="137">
        <v>53</v>
      </c>
      <c r="M1649" s="137" t="s">
        <v>240</v>
      </c>
      <c r="N1649" s="137"/>
    </row>
    <row r="1650" spans="2:14" ht="60" hidden="1" x14ac:dyDescent="0.25">
      <c r="B1650" s="137" t="s">
        <v>3490</v>
      </c>
      <c r="C1650" s="137" t="s">
        <v>3491</v>
      </c>
      <c r="D1650" s="137">
        <v>1992</v>
      </c>
      <c r="E1650" s="137" t="s">
        <v>12</v>
      </c>
      <c r="F1650" s="137" t="s">
        <v>30</v>
      </c>
      <c r="G1650" s="137" t="s">
        <v>45</v>
      </c>
      <c r="H1650" s="137" t="s">
        <v>18</v>
      </c>
      <c r="I1650" s="137" t="s">
        <v>21</v>
      </c>
      <c r="J1650" s="137" t="s">
        <v>296</v>
      </c>
      <c r="K1650" s="137" t="s">
        <v>297</v>
      </c>
      <c r="L1650" s="137">
        <v>53</v>
      </c>
      <c r="M1650" s="137" t="s">
        <v>240</v>
      </c>
      <c r="N1650" s="137"/>
    </row>
    <row r="1651" spans="2:14" ht="90" hidden="1" x14ac:dyDescent="0.25">
      <c r="B1651" s="137" t="s">
        <v>3492</v>
      </c>
      <c r="C1651" s="137" t="s">
        <v>3493</v>
      </c>
      <c r="D1651" s="137">
        <v>1985</v>
      </c>
      <c r="E1651" s="137" t="s">
        <v>12</v>
      </c>
      <c r="F1651" s="137" t="s">
        <v>30</v>
      </c>
      <c r="G1651" s="137" t="s">
        <v>45</v>
      </c>
      <c r="H1651" s="137" t="s">
        <v>11</v>
      </c>
      <c r="I1651" s="137" t="s">
        <v>31</v>
      </c>
      <c r="J1651" s="137" t="s">
        <v>296</v>
      </c>
      <c r="K1651" s="137" t="s">
        <v>297</v>
      </c>
      <c r="L1651" s="137">
        <v>55</v>
      </c>
      <c r="M1651" s="137" t="s">
        <v>6564</v>
      </c>
      <c r="N1651" s="137"/>
    </row>
    <row r="1652" spans="2:14" ht="60" hidden="1" x14ac:dyDescent="0.25">
      <c r="B1652" s="153" t="s">
        <v>3494</v>
      </c>
      <c r="C1652" s="153" t="s">
        <v>3495</v>
      </c>
      <c r="D1652" s="153">
        <v>1991</v>
      </c>
      <c r="E1652" s="153" t="s">
        <v>12</v>
      </c>
      <c r="F1652" s="153" t="s">
        <v>30</v>
      </c>
      <c r="G1652" s="153" t="s">
        <v>98</v>
      </c>
      <c r="H1652" s="153" t="s">
        <v>11</v>
      </c>
      <c r="I1652" s="153" t="s">
        <v>6332</v>
      </c>
      <c r="J1652" s="153" t="s">
        <v>296</v>
      </c>
      <c r="K1652" s="153" t="s">
        <v>297</v>
      </c>
      <c r="L1652" s="149">
        <v>58</v>
      </c>
      <c r="M1652" s="137" t="s">
        <v>237</v>
      </c>
      <c r="N1652" s="137"/>
    </row>
    <row r="1653" spans="2:14" ht="60" hidden="1" x14ac:dyDescent="0.25">
      <c r="B1653" s="153" t="s">
        <v>3496</v>
      </c>
      <c r="C1653" s="153" t="s">
        <v>3497</v>
      </c>
      <c r="D1653" s="153">
        <v>1989</v>
      </c>
      <c r="E1653" s="153" t="s">
        <v>12</v>
      </c>
      <c r="F1653" s="153" t="s">
        <v>30</v>
      </c>
      <c r="G1653" s="153" t="s">
        <v>98</v>
      </c>
      <c r="H1653" s="153" t="s">
        <v>11</v>
      </c>
      <c r="I1653" s="153" t="s">
        <v>223</v>
      </c>
      <c r="J1653" s="153" t="s">
        <v>291</v>
      </c>
      <c r="K1653" s="153" t="s">
        <v>292</v>
      </c>
      <c r="L1653" s="149">
        <v>59</v>
      </c>
      <c r="M1653" s="137" t="s">
        <v>237</v>
      </c>
      <c r="N1653" s="137"/>
    </row>
    <row r="1654" spans="2:14" ht="60" hidden="1" x14ac:dyDescent="0.25">
      <c r="B1654" s="153" t="s">
        <v>3498</v>
      </c>
      <c r="C1654" s="153" t="s">
        <v>3499</v>
      </c>
      <c r="D1654" s="153">
        <v>1991</v>
      </c>
      <c r="E1654" s="153" t="s">
        <v>12</v>
      </c>
      <c r="F1654" s="153" t="s">
        <v>30</v>
      </c>
      <c r="G1654" s="153" t="s">
        <v>98</v>
      </c>
      <c r="H1654" s="153" t="s">
        <v>18</v>
      </c>
      <c r="I1654" s="153" t="s">
        <v>6278</v>
      </c>
      <c r="J1654" s="153" t="s">
        <v>296</v>
      </c>
      <c r="K1654" s="153" t="s">
        <v>297</v>
      </c>
      <c r="L1654" s="149">
        <v>58</v>
      </c>
      <c r="M1654" s="137" t="s">
        <v>237</v>
      </c>
      <c r="N1654" s="137"/>
    </row>
    <row r="1655" spans="2:14" ht="60" hidden="1" x14ac:dyDescent="0.25">
      <c r="B1655" s="153" t="s">
        <v>3500</v>
      </c>
      <c r="C1655" s="153" t="s">
        <v>3501</v>
      </c>
      <c r="D1655" s="153">
        <v>1981</v>
      </c>
      <c r="E1655" s="153" t="s">
        <v>12</v>
      </c>
      <c r="F1655" s="153" t="s">
        <v>126</v>
      </c>
      <c r="G1655" s="153" t="s">
        <v>98</v>
      </c>
      <c r="H1655" s="153" t="s">
        <v>74</v>
      </c>
      <c r="I1655" s="153" t="s">
        <v>23</v>
      </c>
      <c r="J1655" s="153" t="s">
        <v>6365</v>
      </c>
      <c r="K1655" s="153" t="s">
        <v>6366</v>
      </c>
      <c r="L1655" s="149">
        <v>57</v>
      </c>
      <c r="M1655" s="137" t="s">
        <v>237</v>
      </c>
      <c r="N1655" s="137"/>
    </row>
    <row r="1656" spans="2:14" ht="60" hidden="1" x14ac:dyDescent="0.25">
      <c r="B1656" s="153" t="s">
        <v>3502</v>
      </c>
      <c r="C1656" s="153" t="s">
        <v>3503</v>
      </c>
      <c r="D1656" s="153">
        <v>1985</v>
      </c>
      <c r="E1656" s="153" t="s">
        <v>12</v>
      </c>
      <c r="F1656" s="153" t="s">
        <v>161</v>
      </c>
      <c r="G1656" s="153" t="s">
        <v>98</v>
      </c>
      <c r="H1656" s="153" t="s">
        <v>13</v>
      </c>
      <c r="I1656" s="153" t="s">
        <v>85</v>
      </c>
      <c r="J1656" s="153" t="s">
        <v>6245</v>
      </c>
      <c r="K1656" s="153" t="s">
        <v>6246</v>
      </c>
      <c r="L1656" s="149">
        <v>58</v>
      </c>
      <c r="M1656" s="137" t="s">
        <v>237</v>
      </c>
      <c r="N1656" s="137"/>
    </row>
    <row r="1657" spans="2:14" ht="60" hidden="1" x14ac:dyDescent="0.25">
      <c r="B1657" s="153" t="s">
        <v>3504</v>
      </c>
      <c r="C1657" s="153" t="s">
        <v>3505</v>
      </c>
      <c r="D1657" s="153">
        <v>1985</v>
      </c>
      <c r="E1657" s="153" t="s">
        <v>12</v>
      </c>
      <c r="F1657" s="153" t="s">
        <v>32</v>
      </c>
      <c r="G1657" s="153" t="s">
        <v>98</v>
      </c>
      <c r="H1657" s="153" t="s">
        <v>18</v>
      </c>
      <c r="I1657" s="153" t="s">
        <v>28</v>
      </c>
      <c r="J1657" s="153" t="s">
        <v>296</v>
      </c>
      <c r="K1657" s="153" t="s">
        <v>297</v>
      </c>
      <c r="L1657" s="149">
        <v>55</v>
      </c>
      <c r="M1657" s="137" t="s">
        <v>237</v>
      </c>
      <c r="N1657" s="137"/>
    </row>
    <row r="1658" spans="2:14" ht="60" hidden="1" x14ac:dyDescent="0.25">
      <c r="B1658" s="153" t="s">
        <v>3506</v>
      </c>
      <c r="C1658" s="153" t="s">
        <v>1764</v>
      </c>
      <c r="D1658" s="153">
        <v>1990</v>
      </c>
      <c r="E1658" s="153" t="s">
        <v>12</v>
      </c>
      <c r="F1658" s="153" t="s">
        <v>30</v>
      </c>
      <c r="G1658" s="153" t="s">
        <v>98</v>
      </c>
      <c r="H1658" s="153" t="s">
        <v>13</v>
      </c>
      <c r="I1658" s="153" t="s">
        <v>221</v>
      </c>
      <c r="J1658" s="153" t="s">
        <v>296</v>
      </c>
      <c r="K1658" s="153" t="s">
        <v>297</v>
      </c>
      <c r="L1658" s="149">
        <v>57</v>
      </c>
      <c r="M1658" s="137" t="s">
        <v>237</v>
      </c>
      <c r="N1658" s="137"/>
    </row>
    <row r="1659" spans="2:14" ht="60" hidden="1" x14ac:dyDescent="0.25">
      <c r="B1659" s="153" t="s">
        <v>3507</v>
      </c>
      <c r="C1659" s="153" t="s">
        <v>3508</v>
      </c>
      <c r="D1659" s="153">
        <v>1993</v>
      </c>
      <c r="E1659" s="153" t="s">
        <v>12</v>
      </c>
      <c r="F1659" s="153" t="s">
        <v>30</v>
      </c>
      <c r="G1659" s="153" t="s">
        <v>98</v>
      </c>
      <c r="H1659" s="153" t="s">
        <v>13</v>
      </c>
      <c r="I1659" s="153" t="s">
        <v>170</v>
      </c>
      <c r="J1659" s="153" t="s">
        <v>296</v>
      </c>
      <c r="K1659" s="153" t="s">
        <v>297</v>
      </c>
      <c r="L1659" s="149">
        <v>56</v>
      </c>
      <c r="M1659" s="137" t="s">
        <v>237</v>
      </c>
      <c r="N1659" s="137"/>
    </row>
    <row r="1660" spans="2:14" ht="60" hidden="1" x14ac:dyDescent="0.25">
      <c r="B1660" s="153" t="s">
        <v>3509</v>
      </c>
      <c r="C1660" s="153" t="s">
        <v>3510</v>
      </c>
      <c r="D1660" s="153">
        <v>1991</v>
      </c>
      <c r="E1660" s="153" t="s">
        <v>12</v>
      </c>
      <c r="F1660" s="153" t="s">
        <v>30</v>
      </c>
      <c r="G1660" s="153" t="s">
        <v>98</v>
      </c>
      <c r="H1660" s="153" t="s">
        <v>176</v>
      </c>
      <c r="I1660" s="153" t="s">
        <v>26</v>
      </c>
      <c r="J1660" s="153" t="s">
        <v>296</v>
      </c>
      <c r="K1660" s="153" t="s">
        <v>297</v>
      </c>
      <c r="L1660" s="149">
        <v>57</v>
      </c>
      <c r="M1660" s="137" t="s">
        <v>237</v>
      </c>
      <c r="N1660" s="137"/>
    </row>
    <row r="1661" spans="2:14" ht="60" hidden="1" x14ac:dyDescent="0.25">
      <c r="B1661" s="153" t="s">
        <v>3511</v>
      </c>
      <c r="C1661" s="153" t="s">
        <v>3512</v>
      </c>
      <c r="D1661" s="153">
        <v>1994</v>
      </c>
      <c r="E1661" s="153" t="s">
        <v>12</v>
      </c>
      <c r="F1661" s="153" t="s">
        <v>32</v>
      </c>
      <c r="G1661" s="153" t="s">
        <v>98</v>
      </c>
      <c r="H1661" s="153" t="s">
        <v>13</v>
      </c>
      <c r="I1661" s="153" t="s">
        <v>79</v>
      </c>
      <c r="J1661" s="153" t="s">
        <v>291</v>
      </c>
      <c r="K1661" s="153" t="s">
        <v>292</v>
      </c>
      <c r="L1661" s="149">
        <v>56</v>
      </c>
      <c r="M1661" s="137" t="s">
        <v>237</v>
      </c>
      <c r="N1661" s="137"/>
    </row>
    <row r="1662" spans="2:14" ht="60" hidden="1" x14ac:dyDescent="0.25">
      <c r="B1662" s="153" t="s">
        <v>3513</v>
      </c>
      <c r="C1662" s="153" t="s">
        <v>3514</v>
      </c>
      <c r="D1662" s="153">
        <v>1984</v>
      </c>
      <c r="E1662" s="153" t="s">
        <v>12</v>
      </c>
      <c r="F1662" s="153" t="s">
        <v>37</v>
      </c>
      <c r="G1662" s="153" t="s">
        <v>98</v>
      </c>
      <c r="H1662" s="153" t="s">
        <v>18</v>
      </c>
      <c r="I1662" s="153" t="s">
        <v>221</v>
      </c>
      <c r="J1662" s="153" t="s">
        <v>296</v>
      </c>
      <c r="K1662" s="153" t="s">
        <v>297</v>
      </c>
      <c r="L1662" s="149">
        <v>58</v>
      </c>
      <c r="M1662" s="137" t="s">
        <v>237</v>
      </c>
      <c r="N1662" s="137"/>
    </row>
    <row r="1663" spans="2:14" ht="60" hidden="1" x14ac:dyDescent="0.25">
      <c r="B1663" s="153" t="s">
        <v>3515</v>
      </c>
      <c r="C1663" s="153" t="s">
        <v>3516</v>
      </c>
      <c r="D1663" s="153">
        <v>1988</v>
      </c>
      <c r="E1663" s="153" t="s">
        <v>12</v>
      </c>
      <c r="F1663" s="153" t="s">
        <v>30</v>
      </c>
      <c r="G1663" s="153" t="s">
        <v>98</v>
      </c>
      <c r="H1663" s="153" t="s">
        <v>13</v>
      </c>
      <c r="I1663" s="153" t="s">
        <v>6425</v>
      </c>
      <c r="J1663" s="153" t="s">
        <v>296</v>
      </c>
      <c r="K1663" s="153" t="s">
        <v>297</v>
      </c>
      <c r="L1663" s="149">
        <v>59</v>
      </c>
      <c r="M1663" s="137" t="s">
        <v>237</v>
      </c>
      <c r="N1663" s="137"/>
    </row>
    <row r="1664" spans="2:14" ht="60" hidden="1" x14ac:dyDescent="0.25">
      <c r="B1664" s="153" t="s">
        <v>3517</v>
      </c>
      <c r="C1664" s="153" t="s">
        <v>3518</v>
      </c>
      <c r="D1664" s="153">
        <v>1994</v>
      </c>
      <c r="E1664" s="153" t="s">
        <v>12</v>
      </c>
      <c r="F1664" s="153" t="s">
        <v>30</v>
      </c>
      <c r="G1664" s="153" t="s">
        <v>98</v>
      </c>
      <c r="H1664" s="153" t="s">
        <v>13</v>
      </c>
      <c r="I1664" s="153" t="s">
        <v>6251</v>
      </c>
      <c r="J1664" s="153" t="s">
        <v>296</v>
      </c>
      <c r="K1664" s="153" t="s">
        <v>297</v>
      </c>
      <c r="L1664" s="149">
        <v>58</v>
      </c>
      <c r="M1664" s="137" t="s">
        <v>237</v>
      </c>
      <c r="N1664" s="137"/>
    </row>
    <row r="1665" spans="2:14" ht="60" hidden="1" x14ac:dyDescent="0.25">
      <c r="B1665" s="153" t="s">
        <v>3519</v>
      </c>
      <c r="C1665" s="153" t="s">
        <v>2475</v>
      </c>
      <c r="D1665" s="153">
        <v>1990</v>
      </c>
      <c r="E1665" s="153" t="s">
        <v>12</v>
      </c>
      <c r="F1665" s="153" t="s">
        <v>488</v>
      </c>
      <c r="G1665" s="153" t="s">
        <v>98</v>
      </c>
      <c r="H1665" s="153" t="s">
        <v>11</v>
      </c>
      <c r="I1665" s="153" t="s">
        <v>180</v>
      </c>
      <c r="J1665" s="153" t="s">
        <v>291</v>
      </c>
      <c r="K1665" s="153" t="s">
        <v>292</v>
      </c>
      <c r="L1665" s="149">
        <v>57</v>
      </c>
      <c r="M1665" s="137" t="s">
        <v>237</v>
      </c>
      <c r="N1665" s="137"/>
    </row>
    <row r="1666" spans="2:14" ht="60" hidden="1" x14ac:dyDescent="0.25">
      <c r="B1666" s="153" t="s">
        <v>3520</v>
      </c>
      <c r="C1666" s="153" t="s">
        <v>3521</v>
      </c>
      <c r="D1666" s="153">
        <v>1984</v>
      </c>
      <c r="E1666" s="153" t="s">
        <v>12</v>
      </c>
      <c r="F1666" s="153" t="s">
        <v>30</v>
      </c>
      <c r="G1666" s="153" t="s">
        <v>98</v>
      </c>
      <c r="H1666" s="153" t="s">
        <v>13</v>
      </c>
      <c r="I1666" s="153" t="s">
        <v>178</v>
      </c>
      <c r="J1666" s="153" t="s">
        <v>6426</v>
      </c>
      <c r="K1666" s="153" t="s">
        <v>6427</v>
      </c>
      <c r="L1666" s="149">
        <v>58</v>
      </c>
      <c r="M1666" s="137" t="s">
        <v>237</v>
      </c>
      <c r="N1666" s="137"/>
    </row>
    <row r="1667" spans="2:14" ht="60" hidden="1" x14ac:dyDescent="0.25">
      <c r="B1667" s="153" t="s">
        <v>3522</v>
      </c>
      <c r="C1667" s="153" t="s">
        <v>3523</v>
      </c>
      <c r="D1667" s="153">
        <v>1983</v>
      </c>
      <c r="E1667" s="153" t="s">
        <v>12</v>
      </c>
      <c r="F1667" s="153" t="s">
        <v>30</v>
      </c>
      <c r="G1667" s="153" t="s">
        <v>98</v>
      </c>
      <c r="H1667" s="153" t="s">
        <v>6289</v>
      </c>
      <c r="I1667" s="153" t="s">
        <v>6258</v>
      </c>
      <c r="J1667" s="153" t="s">
        <v>296</v>
      </c>
      <c r="K1667" s="153" t="s">
        <v>297</v>
      </c>
      <c r="L1667" s="149">
        <v>55</v>
      </c>
      <c r="M1667" s="137" t="s">
        <v>237</v>
      </c>
      <c r="N1667" s="137"/>
    </row>
    <row r="1668" spans="2:14" ht="60" hidden="1" x14ac:dyDescent="0.25">
      <c r="B1668" s="153" t="s">
        <v>3524</v>
      </c>
      <c r="C1668" s="153" t="s">
        <v>2546</v>
      </c>
      <c r="D1668" s="153">
        <v>1987</v>
      </c>
      <c r="E1668" s="153" t="s">
        <v>12</v>
      </c>
      <c r="F1668" s="153" t="s">
        <v>30</v>
      </c>
      <c r="G1668" s="153" t="s">
        <v>98</v>
      </c>
      <c r="H1668" s="153" t="s">
        <v>11</v>
      </c>
      <c r="I1668" s="153" t="s">
        <v>22</v>
      </c>
      <c r="J1668" s="153" t="s">
        <v>296</v>
      </c>
      <c r="K1668" s="153" t="s">
        <v>297</v>
      </c>
      <c r="L1668" s="149">
        <v>57</v>
      </c>
      <c r="M1668" s="137" t="s">
        <v>237</v>
      </c>
      <c r="N1668" s="137"/>
    </row>
    <row r="1669" spans="2:14" ht="60" hidden="1" x14ac:dyDescent="0.25">
      <c r="B1669" s="153" t="s">
        <v>3525</v>
      </c>
      <c r="C1669" s="153" t="s">
        <v>3526</v>
      </c>
      <c r="D1669" s="153">
        <v>1988</v>
      </c>
      <c r="E1669" s="153" t="s">
        <v>12</v>
      </c>
      <c r="F1669" s="153" t="s">
        <v>32</v>
      </c>
      <c r="G1669" s="153" t="s">
        <v>98</v>
      </c>
      <c r="H1669" s="153" t="s">
        <v>13</v>
      </c>
      <c r="I1669" s="153" t="s">
        <v>22</v>
      </c>
      <c r="J1669" s="153" t="s">
        <v>291</v>
      </c>
      <c r="K1669" s="153" t="s">
        <v>292</v>
      </c>
      <c r="L1669" s="149">
        <v>57</v>
      </c>
      <c r="M1669" s="137" t="s">
        <v>237</v>
      </c>
      <c r="N1669" s="137"/>
    </row>
    <row r="1670" spans="2:14" ht="60" hidden="1" x14ac:dyDescent="0.25">
      <c r="B1670" s="153" t="s">
        <v>3527</v>
      </c>
      <c r="C1670" s="153" t="s">
        <v>2885</v>
      </c>
      <c r="D1670" s="153">
        <v>1991</v>
      </c>
      <c r="E1670" s="153" t="s">
        <v>12</v>
      </c>
      <c r="F1670" s="153" t="s">
        <v>161</v>
      </c>
      <c r="G1670" s="153" t="s">
        <v>98</v>
      </c>
      <c r="H1670" s="153" t="s">
        <v>29</v>
      </c>
      <c r="I1670" s="153" t="s">
        <v>14</v>
      </c>
      <c r="J1670" s="153" t="s">
        <v>6245</v>
      </c>
      <c r="K1670" s="153" t="s">
        <v>6246</v>
      </c>
      <c r="L1670" s="149">
        <v>57</v>
      </c>
      <c r="M1670" s="137" t="s">
        <v>237</v>
      </c>
      <c r="N1670" s="137"/>
    </row>
    <row r="1671" spans="2:14" ht="60" hidden="1" x14ac:dyDescent="0.25">
      <c r="B1671" s="153" t="s">
        <v>3528</v>
      </c>
      <c r="C1671" s="153" t="s">
        <v>3529</v>
      </c>
      <c r="D1671" s="153">
        <v>1987</v>
      </c>
      <c r="E1671" s="153" t="s">
        <v>12</v>
      </c>
      <c r="F1671" s="153" t="s">
        <v>30</v>
      </c>
      <c r="G1671" s="153" t="s">
        <v>98</v>
      </c>
      <c r="H1671" s="153" t="s">
        <v>11</v>
      </c>
      <c r="I1671" s="153" t="s">
        <v>170</v>
      </c>
      <c r="J1671" s="153" t="s">
        <v>296</v>
      </c>
      <c r="K1671" s="153" t="s">
        <v>297</v>
      </c>
      <c r="L1671" s="149">
        <v>58</v>
      </c>
      <c r="M1671" s="137" t="s">
        <v>237</v>
      </c>
      <c r="N1671" s="137"/>
    </row>
    <row r="1672" spans="2:14" ht="60" hidden="1" x14ac:dyDescent="0.25">
      <c r="B1672" s="153" t="s">
        <v>3530</v>
      </c>
      <c r="C1672" s="153" t="s">
        <v>3531</v>
      </c>
      <c r="D1672" s="153">
        <v>1986</v>
      </c>
      <c r="E1672" s="153" t="s">
        <v>12</v>
      </c>
      <c r="F1672" s="153" t="s">
        <v>30</v>
      </c>
      <c r="G1672" s="153" t="s">
        <v>98</v>
      </c>
      <c r="H1672" s="153" t="s">
        <v>18</v>
      </c>
      <c r="I1672" s="153" t="s">
        <v>6247</v>
      </c>
      <c r="J1672" s="153" t="s">
        <v>291</v>
      </c>
      <c r="K1672" s="153" t="s">
        <v>292</v>
      </c>
      <c r="L1672" s="149">
        <v>55</v>
      </c>
      <c r="M1672" s="137" t="s">
        <v>237</v>
      </c>
      <c r="N1672" s="137"/>
    </row>
    <row r="1673" spans="2:14" ht="60" hidden="1" x14ac:dyDescent="0.25">
      <c r="B1673" s="153" t="s">
        <v>3532</v>
      </c>
      <c r="C1673" s="153" t="s">
        <v>3533</v>
      </c>
      <c r="D1673" s="153">
        <v>1989</v>
      </c>
      <c r="E1673" s="153" t="s">
        <v>12</v>
      </c>
      <c r="F1673" s="153" t="s">
        <v>30</v>
      </c>
      <c r="G1673" s="153" t="s">
        <v>98</v>
      </c>
      <c r="H1673" s="153" t="s">
        <v>13</v>
      </c>
      <c r="I1673" s="153" t="s">
        <v>6285</v>
      </c>
      <c r="J1673" s="153" t="s">
        <v>291</v>
      </c>
      <c r="K1673" s="153" t="s">
        <v>292</v>
      </c>
      <c r="L1673" s="149">
        <v>58</v>
      </c>
      <c r="M1673" s="137" t="s">
        <v>237</v>
      </c>
      <c r="N1673" s="137"/>
    </row>
    <row r="1674" spans="2:14" ht="60" hidden="1" x14ac:dyDescent="0.25">
      <c r="B1674" s="153" t="s">
        <v>3534</v>
      </c>
      <c r="C1674" s="153" t="s">
        <v>3535</v>
      </c>
      <c r="D1674" s="153">
        <v>1991</v>
      </c>
      <c r="E1674" s="153" t="s">
        <v>12</v>
      </c>
      <c r="F1674" s="153" t="s">
        <v>30</v>
      </c>
      <c r="G1674" s="153" t="s">
        <v>98</v>
      </c>
      <c r="H1674" s="153" t="s">
        <v>13</v>
      </c>
      <c r="I1674" s="153" t="s">
        <v>16</v>
      </c>
      <c r="J1674" s="153" t="s">
        <v>6426</v>
      </c>
      <c r="K1674" s="153" t="s">
        <v>6427</v>
      </c>
      <c r="L1674" s="149">
        <v>55</v>
      </c>
      <c r="M1674" s="137" t="s">
        <v>237</v>
      </c>
      <c r="N1674" s="137"/>
    </row>
    <row r="1675" spans="2:14" ht="51" hidden="1" x14ac:dyDescent="0.25">
      <c r="B1675" s="137" t="s">
        <v>3536</v>
      </c>
      <c r="C1675" s="137" t="s">
        <v>3537</v>
      </c>
      <c r="D1675" s="137">
        <v>1992</v>
      </c>
      <c r="E1675" s="137" t="s">
        <v>12</v>
      </c>
      <c r="F1675" s="137" t="s">
        <v>32</v>
      </c>
      <c r="G1675" s="137" t="s">
        <v>46</v>
      </c>
      <c r="H1675" s="137" t="s">
        <v>18</v>
      </c>
      <c r="I1675" s="137" t="s">
        <v>6341</v>
      </c>
      <c r="J1675" s="137" t="s">
        <v>291</v>
      </c>
      <c r="K1675" s="137" t="s">
        <v>292</v>
      </c>
      <c r="L1675" s="97">
        <v>50</v>
      </c>
      <c r="M1675" s="62" t="s">
        <v>237</v>
      </c>
      <c r="N1675" s="137"/>
    </row>
    <row r="1676" spans="2:14" ht="51" hidden="1" x14ac:dyDescent="0.25">
      <c r="B1676" s="137" t="s">
        <v>3538</v>
      </c>
      <c r="C1676" s="137" t="s">
        <v>3539</v>
      </c>
      <c r="D1676" s="137">
        <v>1993</v>
      </c>
      <c r="E1676" s="137" t="s">
        <v>12</v>
      </c>
      <c r="F1676" s="137" t="s">
        <v>30</v>
      </c>
      <c r="G1676" s="137" t="s">
        <v>46</v>
      </c>
      <c r="H1676" s="137" t="s">
        <v>18</v>
      </c>
      <c r="I1676" s="137" t="s">
        <v>23</v>
      </c>
      <c r="J1676" s="137" t="s">
        <v>296</v>
      </c>
      <c r="K1676" s="137" t="s">
        <v>297</v>
      </c>
      <c r="L1676" s="97">
        <v>48</v>
      </c>
      <c r="M1676" s="62" t="s">
        <v>237</v>
      </c>
      <c r="N1676" s="137"/>
    </row>
    <row r="1677" spans="2:14" ht="30" hidden="1" x14ac:dyDescent="0.25">
      <c r="B1677" s="137" t="s">
        <v>3540</v>
      </c>
      <c r="C1677" s="137" t="s">
        <v>3541</v>
      </c>
      <c r="D1677" s="137">
        <v>1988</v>
      </c>
      <c r="E1677" s="137" t="s">
        <v>12</v>
      </c>
      <c r="F1677" s="137" t="s">
        <v>32</v>
      </c>
      <c r="G1677" s="137" t="s">
        <v>46</v>
      </c>
      <c r="H1677" s="137" t="s">
        <v>13</v>
      </c>
      <c r="I1677" s="137" t="s">
        <v>6428</v>
      </c>
      <c r="J1677" s="137" t="s">
        <v>291</v>
      </c>
      <c r="K1677" s="137" t="s">
        <v>292</v>
      </c>
      <c r="N1677" s="137"/>
    </row>
    <row r="1678" spans="2:14" ht="51" hidden="1" x14ac:dyDescent="0.25">
      <c r="B1678" s="137" t="s">
        <v>3542</v>
      </c>
      <c r="C1678" s="137" t="s">
        <v>3543</v>
      </c>
      <c r="D1678" s="137">
        <v>1992</v>
      </c>
      <c r="E1678" s="137" t="s">
        <v>12</v>
      </c>
      <c r="F1678" s="137" t="s">
        <v>30</v>
      </c>
      <c r="G1678" s="137" t="s">
        <v>46</v>
      </c>
      <c r="H1678" s="137" t="s">
        <v>18</v>
      </c>
      <c r="I1678" s="137" t="s">
        <v>85</v>
      </c>
      <c r="J1678" s="137" t="s">
        <v>6261</v>
      </c>
      <c r="K1678" s="137" t="s">
        <v>6262</v>
      </c>
      <c r="L1678" s="97">
        <v>53</v>
      </c>
      <c r="M1678" s="62" t="s">
        <v>237</v>
      </c>
      <c r="N1678" s="137"/>
    </row>
    <row r="1679" spans="2:14" ht="51" hidden="1" x14ac:dyDescent="0.25">
      <c r="B1679" s="137" t="s">
        <v>3544</v>
      </c>
      <c r="C1679" s="137" t="s">
        <v>3545</v>
      </c>
      <c r="D1679" s="137">
        <v>1986</v>
      </c>
      <c r="E1679" s="137" t="s">
        <v>12</v>
      </c>
      <c r="F1679" s="137" t="s">
        <v>413</v>
      </c>
      <c r="G1679" s="137" t="s">
        <v>46</v>
      </c>
      <c r="H1679" s="137" t="s">
        <v>18</v>
      </c>
      <c r="I1679" s="137" t="s">
        <v>6401</v>
      </c>
      <c r="J1679" s="137" t="s">
        <v>291</v>
      </c>
      <c r="K1679" s="137" t="s">
        <v>292</v>
      </c>
      <c r="L1679" s="97">
        <v>53</v>
      </c>
      <c r="M1679" s="62" t="s">
        <v>237</v>
      </c>
      <c r="N1679" s="137"/>
    </row>
    <row r="1680" spans="2:14" ht="51" hidden="1" x14ac:dyDescent="0.25">
      <c r="B1680" s="137" t="s">
        <v>3546</v>
      </c>
      <c r="C1680" s="137" t="s">
        <v>3547</v>
      </c>
      <c r="D1680" s="137">
        <v>1994</v>
      </c>
      <c r="E1680" s="137" t="s">
        <v>12</v>
      </c>
      <c r="F1680" s="137" t="s">
        <v>32</v>
      </c>
      <c r="G1680" s="137" t="s">
        <v>46</v>
      </c>
      <c r="H1680" s="137" t="s">
        <v>11</v>
      </c>
      <c r="I1680" s="137" t="s">
        <v>6429</v>
      </c>
      <c r="J1680" s="137" t="s">
        <v>296</v>
      </c>
      <c r="K1680" s="137" t="s">
        <v>297</v>
      </c>
      <c r="L1680" s="97">
        <v>52</v>
      </c>
      <c r="M1680" s="62" t="s">
        <v>237</v>
      </c>
      <c r="N1680" s="137"/>
    </row>
    <row r="1681" spans="2:14" ht="51" hidden="1" x14ac:dyDescent="0.25">
      <c r="B1681" s="137" t="s">
        <v>3548</v>
      </c>
      <c r="C1681" s="137" t="s">
        <v>3549</v>
      </c>
      <c r="D1681" s="137">
        <v>1985</v>
      </c>
      <c r="E1681" s="137" t="s">
        <v>12</v>
      </c>
      <c r="F1681" s="137" t="s">
        <v>634</v>
      </c>
      <c r="G1681" s="137" t="s">
        <v>46</v>
      </c>
      <c r="H1681" s="137" t="s">
        <v>11</v>
      </c>
      <c r="I1681" s="137" t="s">
        <v>128</v>
      </c>
      <c r="J1681" s="137" t="s">
        <v>296</v>
      </c>
      <c r="K1681" s="137" t="s">
        <v>297</v>
      </c>
      <c r="L1681" s="97">
        <v>52</v>
      </c>
      <c r="M1681" s="62" t="s">
        <v>237</v>
      </c>
      <c r="N1681" s="137"/>
    </row>
    <row r="1682" spans="2:14" ht="51" hidden="1" x14ac:dyDescent="0.25">
      <c r="B1682" s="137" t="s">
        <v>3550</v>
      </c>
      <c r="C1682" s="137" t="s">
        <v>3551</v>
      </c>
      <c r="D1682" s="137">
        <v>1992</v>
      </c>
      <c r="E1682" s="137" t="s">
        <v>12</v>
      </c>
      <c r="F1682" s="137" t="s">
        <v>161</v>
      </c>
      <c r="G1682" s="137" t="s">
        <v>46</v>
      </c>
      <c r="H1682" s="137" t="s">
        <v>18</v>
      </c>
      <c r="I1682" s="137" t="s">
        <v>170</v>
      </c>
      <c r="J1682" s="137" t="s">
        <v>6245</v>
      </c>
      <c r="K1682" s="137" t="s">
        <v>6246</v>
      </c>
      <c r="L1682" s="97">
        <v>50</v>
      </c>
      <c r="M1682" s="62" t="s">
        <v>237</v>
      </c>
      <c r="N1682" s="137"/>
    </row>
    <row r="1683" spans="2:14" ht="51" hidden="1" x14ac:dyDescent="0.25">
      <c r="B1683" s="137" t="s">
        <v>3552</v>
      </c>
      <c r="C1683" s="137" t="s">
        <v>3553</v>
      </c>
      <c r="D1683" s="137">
        <v>1994</v>
      </c>
      <c r="E1683" s="137" t="s">
        <v>12</v>
      </c>
      <c r="F1683" s="137" t="s">
        <v>30</v>
      </c>
      <c r="G1683" s="137" t="s">
        <v>46</v>
      </c>
      <c r="H1683" s="137" t="s">
        <v>18</v>
      </c>
      <c r="I1683" s="137" t="s">
        <v>170</v>
      </c>
      <c r="J1683" s="137" t="s">
        <v>6261</v>
      </c>
      <c r="K1683" s="137" t="s">
        <v>6262</v>
      </c>
      <c r="L1683" s="97">
        <v>49</v>
      </c>
      <c r="M1683" s="62" t="s">
        <v>237</v>
      </c>
      <c r="N1683" s="137"/>
    </row>
    <row r="1684" spans="2:14" ht="51" hidden="1" x14ac:dyDescent="0.25">
      <c r="B1684" s="137" t="s">
        <v>3554</v>
      </c>
      <c r="C1684" s="137" t="s">
        <v>3555</v>
      </c>
      <c r="D1684" s="137">
        <v>1992</v>
      </c>
      <c r="E1684" s="137" t="s">
        <v>12</v>
      </c>
      <c r="F1684" s="137" t="s">
        <v>413</v>
      </c>
      <c r="G1684" s="137" t="s">
        <v>46</v>
      </c>
      <c r="H1684" s="137" t="s">
        <v>11</v>
      </c>
      <c r="I1684" s="137" t="s">
        <v>77</v>
      </c>
      <c r="J1684" s="137" t="s">
        <v>296</v>
      </c>
      <c r="K1684" s="137" t="s">
        <v>297</v>
      </c>
      <c r="L1684" s="97">
        <v>52</v>
      </c>
      <c r="M1684" s="62" t="s">
        <v>237</v>
      </c>
      <c r="N1684" s="137"/>
    </row>
    <row r="1685" spans="2:14" ht="51" hidden="1" x14ac:dyDescent="0.25">
      <c r="B1685" s="137" t="s">
        <v>3556</v>
      </c>
      <c r="C1685" s="137" t="s">
        <v>3557</v>
      </c>
      <c r="D1685" s="137">
        <v>1991</v>
      </c>
      <c r="E1685" s="137" t="s">
        <v>12</v>
      </c>
      <c r="F1685" s="137" t="s">
        <v>30</v>
      </c>
      <c r="G1685" s="137" t="s">
        <v>46</v>
      </c>
      <c r="H1685" s="137" t="s">
        <v>13</v>
      </c>
      <c r="I1685" s="137" t="s">
        <v>6430</v>
      </c>
      <c r="J1685" s="137" t="s">
        <v>291</v>
      </c>
      <c r="K1685" s="137" t="s">
        <v>292</v>
      </c>
      <c r="L1685" s="97">
        <v>50</v>
      </c>
      <c r="M1685" s="62" t="s">
        <v>237</v>
      </c>
      <c r="N1685" s="137"/>
    </row>
    <row r="1686" spans="2:14" ht="51" hidden="1" x14ac:dyDescent="0.25">
      <c r="B1686" s="137" t="s">
        <v>3558</v>
      </c>
      <c r="C1686" s="137" t="s">
        <v>3559</v>
      </c>
      <c r="D1686" s="137">
        <v>1992</v>
      </c>
      <c r="E1686" s="137" t="s">
        <v>12</v>
      </c>
      <c r="F1686" s="137" t="s">
        <v>30</v>
      </c>
      <c r="G1686" s="137" t="s">
        <v>46</v>
      </c>
      <c r="H1686" s="137" t="s">
        <v>13</v>
      </c>
      <c r="I1686" s="137" t="s">
        <v>6431</v>
      </c>
      <c r="J1686" s="137" t="s">
        <v>296</v>
      </c>
      <c r="K1686" s="137" t="s">
        <v>297</v>
      </c>
      <c r="L1686" s="97">
        <v>50</v>
      </c>
      <c r="M1686" s="62" t="s">
        <v>237</v>
      </c>
      <c r="N1686" s="137"/>
    </row>
    <row r="1687" spans="2:14" ht="51" hidden="1" x14ac:dyDescent="0.25">
      <c r="B1687" s="137" t="s">
        <v>3560</v>
      </c>
      <c r="C1687" s="137" t="s">
        <v>3561</v>
      </c>
      <c r="D1687" s="137">
        <v>1993</v>
      </c>
      <c r="E1687" s="137" t="s">
        <v>12</v>
      </c>
      <c r="F1687" s="137" t="s">
        <v>214</v>
      </c>
      <c r="G1687" s="137" t="s">
        <v>46</v>
      </c>
      <c r="H1687" s="137" t="s">
        <v>11</v>
      </c>
      <c r="I1687" s="137" t="s">
        <v>181</v>
      </c>
      <c r="J1687" s="137" t="s">
        <v>6420</v>
      </c>
      <c r="K1687" s="137" t="s">
        <v>6421</v>
      </c>
      <c r="L1687" s="97">
        <v>50</v>
      </c>
      <c r="M1687" s="62" t="s">
        <v>237</v>
      </c>
      <c r="N1687" s="137"/>
    </row>
    <row r="1688" spans="2:14" ht="51" hidden="1" x14ac:dyDescent="0.25">
      <c r="B1688" s="137" t="s">
        <v>3562</v>
      </c>
      <c r="C1688" s="137" t="s">
        <v>3563</v>
      </c>
      <c r="D1688" s="137">
        <v>1988</v>
      </c>
      <c r="E1688" s="137" t="s">
        <v>12</v>
      </c>
      <c r="F1688" s="137" t="s">
        <v>30</v>
      </c>
      <c r="G1688" s="137" t="s">
        <v>46</v>
      </c>
      <c r="H1688" s="137" t="s">
        <v>13</v>
      </c>
      <c r="I1688" s="137" t="s">
        <v>6432</v>
      </c>
      <c r="J1688" s="137" t="s">
        <v>291</v>
      </c>
      <c r="K1688" s="137" t="s">
        <v>292</v>
      </c>
      <c r="L1688" s="97">
        <v>49</v>
      </c>
      <c r="M1688" s="62" t="s">
        <v>237</v>
      </c>
      <c r="N1688" s="137"/>
    </row>
    <row r="1689" spans="2:14" ht="45" hidden="1" x14ac:dyDescent="0.25">
      <c r="B1689" s="137" t="s">
        <v>3564</v>
      </c>
      <c r="C1689" s="137" t="s">
        <v>3565</v>
      </c>
      <c r="D1689" s="137">
        <v>1992</v>
      </c>
      <c r="E1689" s="137" t="s">
        <v>12</v>
      </c>
      <c r="F1689" s="137" t="s">
        <v>30</v>
      </c>
      <c r="G1689" s="137" t="s">
        <v>46</v>
      </c>
      <c r="H1689" s="137" t="s">
        <v>13</v>
      </c>
      <c r="I1689" s="137" t="s">
        <v>6254</v>
      </c>
      <c r="J1689" s="137" t="s">
        <v>296</v>
      </c>
      <c r="K1689" s="137" t="s">
        <v>297</v>
      </c>
      <c r="L1689" s="68"/>
      <c r="M1689" s="68"/>
      <c r="N1689" s="137"/>
    </row>
    <row r="1690" spans="2:14" ht="51" hidden="1" x14ac:dyDescent="0.25">
      <c r="B1690" s="137" t="s">
        <v>3566</v>
      </c>
      <c r="C1690" s="137" t="s">
        <v>3567</v>
      </c>
      <c r="D1690" s="137">
        <v>1997</v>
      </c>
      <c r="E1690" s="137" t="s">
        <v>12</v>
      </c>
      <c r="F1690" s="137" t="s">
        <v>124</v>
      </c>
      <c r="G1690" s="137" t="s">
        <v>46</v>
      </c>
      <c r="H1690" s="137" t="s">
        <v>13</v>
      </c>
      <c r="I1690" s="137" t="s">
        <v>6308</v>
      </c>
      <c r="J1690" s="137" t="s">
        <v>6420</v>
      </c>
      <c r="K1690" s="137" t="s">
        <v>6421</v>
      </c>
      <c r="L1690" s="97">
        <v>48</v>
      </c>
      <c r="M1690" s="62" t="s">
        <v>237</v>
      </c>
      <c r="N1690" s="137"/>
    </row>
    <row r="1691" spans="2:14" ht="51" hidden="1" x14ac:dyDescent="0.25">
      <c r="B1691" s="137" t="s">
        <v>3568</v>
      </c>
      <c r="C1691" s="137" t="s">
        <v>3569</v>
      </c>
      <c r="D1691" s="137">
        <v>1988</v>
      </c>
      <c r="E1691" s="137" t="s">
        <v>12</v>
      </c>
      <c r="F1691" s="137" t="s">
        <v>111</v>
      </c>
      <c r="G1691" s="137" t="s">
        <v>46</v>
      </c>
      <c r="H1691" s="137" t="s">
        <v>18</v>
      </c>
      <c r="I1691" s="137" t="s">
        <v>170</v>
      </c>
      <c r="J1691" s="137" t="s">
        <v>6433</v>
      </c>
      <c r="K1691" s="137" t="s">
        <v>6434</v>
      </c>
      <c r="L1691" s="97">
        <v>55</v>
      </c>
      <c r="M1691" s="62" t="s">
        <v>237</v>
      </c>
      <c r="N1691" s="137"/>
    </row>
    <row r="1692" spans="2:14" ht="51" hidden="1" x14ac:dyDescent="0.25">
      <c r="B1692" s="137" t="s">
        <v>3570</v>
      </c>
      <c r="C1692" s="137" t="s">
        <v>3571</v>
      </c>
      <c r="D1692" s="137">
        <v>1987</v>
      </c>
      <c r="E1692" s="137" t="s">
        <v>12</v>
      </c>
      <c r="F1692" s="137" t="s">
        <v>965</v>
      </c>
      <c r="G1692" s="137" t="s">
        <v>46</v>
      </c>
      <c r="H1692" s="137" t="s">
        <v>13</v>
      </c>
      <c r="I1692" s="137" t="s">
        <v>6428</v>
      </c>
      <c r="J1692" s="137" t="s">
        <v>296</v>
      </c>
      <c r="K1692" s="137" t="s">
        <v>297</v>
      </c>
      <c r="L1692" s="97">
        <v>51</v>
      </c>
      <c r="M1692" s="62" t="s">
        <v>237</v>
      </c>
      <c r="N1692" s="137"/>
    </row>
    <row r="1693" spans="2:14" ht="51" hidden="1" x14ac:dyDescent="0.25">
      <c r="B1693" s="137" t="s">
        <v>3572</v>
      </c>
      <c r="C1693" s="137" t="s">
        <v>3573</v>
      </c>
      <c r="D1693" s="137">
        <v>1997</v>
      </c>
      <c r="E1693" s="137" t="s">
        <v>12</v>
      </c>
      <c r="F1693" s="137" t="s">
        <v>124</v>
      </c>
      <c r="G1693" s="137" t="s">
        <v>46</v>
      </c>
      <c r="H1693" s="137" t="s">
        <v>13</v>
      </c>
      <c r="I1693" s="137" t="s">
        <v>33</v>
      </c>
      <c r="J1693" s="137" t="s">
        <v>6420</v>
      </c>
      <c r="K1693" s="137" t="s">
        <v>6421</v>
      </c>
      <c r="L1693" s="97">
        <v>48</v>
      </c>
      <c r="M1693" s="62" t="s">
        <v>237</v>
      </c>
      <c r="N1693" s="137"/>
    </row>
    <row r="1694" spans="2:14" ht="51" hidden="1" x14ac:dyDescent="0.25">
      <c r="B1694" s="137" t="s">
        <v>3574</v>
      </c>
      <c r="C1694" s="137" t="s">
        <v>3575</v>
      </c>
      <c r="D1694" s="137">
        <v>1989</v>
      </c>
      <c r="E1694" s="137" t="s">
        <v>12</v>
      </c>
      <c r="F1694" s="137" t="s">
        <v>413</v>
      </c>
      <c r="G1694" s="137" t="s">
        <v>46</v>
      </c>
      <c r="H1694" s="137" t="s">
        <v>18</v>
      </c>
      <c r="I1694" s="137" t="s">
        <v>17</v>
      </c>
      <c r="J1694" s="137" t="s">
        <v>291</v>
      </c>
      <c r="K1694" s="137" t="s">
        <v>292</v>
      </c>
      <c r="L1694" s="97">
        <v>50</v>
      </c>
      <c r="M1694" s="62" t="s">
        <v>237</v>
      </c>
      <c r="N1694" s="137"/>
    </row>
    <row r="1695" spans="2:14" ht="51" hidden="1" x14ac:dyDescent="0.25">
      <c r="B1695" s="137" t="s">
        <v>3576</v>
      </c>
      <c r="C1695" s="137" t="s">
        <v>3577</v>
      </c>
      <c r="D1695" s="137">
        <v>1993</v>
      </c>
      <c r="E1695" s="137" t="s">
        <v>12</v>
      </c>
      <c r="F1695" s="137" t="s">
        <v>30</v>
      </c>
      <c r="G1695" s="137" t="s">
        <v>46</v>
      </c>
      <c r="H1695" s="137" t="s">
        <v>176</v>
      </c>
      <c r="I1695" s="137" t="s">
        <v>26</v>
      </c>
      <c r="J1695" s="137" t="s">
        <v>296</v>
      </c>
      <c r="K1695" s="137" t="s">
        <v>297</v>
      </c>
      <c r="L1695" s="97">
        <v>49</v>
      </c>
      <c r="M1695" s="62" t="s">
        <v>237</v>
      </c>
      <c r="N1695" s="137"/>
    </row>
    <row r="1696" spans="2:14" ht="51" hidden="1" x14ac:dyDescent="0.25">
      <c r="B1696" s="137" t="s">
        <v>3578</v>
      </c>
      <c r="C1696" s="137" t="s">
        <v>3579</v>
      </c>
      <c r="D1696" s="137">
        <v>1993</v>
      </c>
      <c r="E1696" s="137" t="s">
        <v>10</v>
      </c>
      <c r="F1696" s="137" t="s">
        <v>115</v>
      </c>
      <c r="G1696" s="137" t="s">
        <v>46</v>
      </c>
      <c r="H1696" s="137" t="s">
        <v>11</v>
      </c>
      <c r="I1696" s="137" t="s">
        <v>6435</v>
      </c>
      <c r="J1696" s="137" t="s">
        <v>296</v>
      </c>
      <c r="K1696" s="137" t="s">
        <v>297</v>
      </c>
      <c r="L1696" s="97">
        <v>52</v>
      </c>
      <c r="M1696" s="62" t="s">
        <v>237</v>
      </c>
      <c r="N1696" s="137"/>
    </row>
    <row r="1697" spans="2:14" ht="60" hidden="1" x14ac:dyDescent="0.25">
      <c r="B1697" s="137" t="s">
        <v>3580</v>
      </c>
      <c r="C1697" s="137" t="s">
        <v>3581</v>
      </c>
      <c r="D1697" s="137">
        <v>1982</v>
      </c>
      <c r="E1697" s="137" t="s">
        <v>12</v>
      </c>
      <c r="F1697" s="137" t="s">
        <v>30</v>
      </c>
      <c r="G1697" s="137" t="s">
        <v>6436</v>
      </c>
      <c r="H1697" s="137" t="s">
        <v>80</v>
      </c>
      <c r="I1697" s="137" t="s">
        <v>79</v>
      </c>
      <c r="J1697" s="137" t="s">
        <v>296</v>
      </c>
      <c r="K1697" s="137" t="s">
        <v>297</v>
      </c>
      <c r="L1697" s="137">
        <v>51</v>
      </c>
      <c r="M1697" s="137" t="s">
        <v>237</v>
      </c>
      <c r="N1697" s="137"/>
    </row>
    <row r="1698" spans="2:14" ht="60" hidden="1" x14ac:dyDescent="0.25">
      <c r="B1698" s="137" t="s">
        <v>3582</v>
      </c>
      <c r="C1698" s="137" t="s">
        <v>3583</v>
      </c>
      <c r="D1698" s="137">
        <v>1989</v>
      </c>
      <c r="E1698" s="137" t="s">
        <v>12</v>
      </c>
      <c r="F1698" s="137" t="s">
        <v>30</v>
      </c>
      <c r="G1698" s="137" t="s">
        <v>6436</v>
      </c>
      <c r="H1698" s="137" t="s">
        <v>13</v>
      </c>
      <c r="I1698" s="137" t="s">
        <v>24</v>
      </c>
      <c r="J1698" s="137" t="s">
        <v>296</v>
      </c>
      <c r="K1698" s="137" t="s">
        <v>297</v>
      </c>
      <c r="L1698" s="137">
        <v>52</v>
      </c>
      <c r="M1698" s="137" t="s">
        <v>237</v>
      </c>
      <c r="N1698" s="137"/>
    </row>
    <row r="1699" spans="2:14" ht="60" hidden="1" x14ac:dyDescent="0.25">
      <c r="B1699" s="137" t="s">
        <v>3584</v>
      </c>
      <c r="C1699" s="137" t="s">
        <v>3585</v>
      </c>
      <c r="D1699" s="137">
        <v>1987</v>
      </c>
      <c r="E1699" s="137" t="s">
        <v>12</v>
      </c>
      <c r="F1699" s="137" t="s">
        <v>32</v>
      </c>
      <c r="G1699" s="137" t="s">
        <v>6436</v>
      </c>
      <c r="H1699" s="137" t="s">
        <v>11</v>
      </c>
      <c r="I1699" s="137" t="s">
        <v>6437</v>
      </c>
      <c r="J1699" s="137" t="s">
        <v>296</v>
      </c>
      <c r="K1699" s="137" t="s">
        <v>297</v>
      </c>
      <c r="L1699" s="137">
        <v>52</v>
      </c>
      <c r="M1699" s="137" t="s">
        <v>237</v>
      </c>
      <c r="N1699" s="137"/>
    </row>
    <row r="1700" spans="2:14" ht="60" hidden="1" x14ac:dyDescent="0.25">
      <c r="B1700" s="137" t="s">
        <v>3586</v>
      </c>
      <c r="C1700" s="137" t="s">
        <v>3587</v>
      </c>
      <c r="D1700" s="137">
        <v>1993</v>
      </c>
      <c r="E1700" s="137" t="s">
        <v>12</v>
      </c>
      <c r="F1700" s="137" t="s">
        <v>30</v>
      </c>
      <c r="G1700" s="137" t="s">
        <v>6436</v>
      </c>
      <c r="H1700" s="137" t="s">
        <v>18</v>
      </c>
      <c r="I1700" s="137" t="s">
        <v>170</v>
      </c>
      <c r="J1700" s="137" t="s">
        <v>296</v>
      </c>
      <c r="K1700" s="137" t="s">
        <v>297</v>
      </c>
      <c r="L1700" s="137">
        <v>53</v>
      </c>
      <c r="M1700" s="137" t="s">
        <v>237</v>
      </c>
      <c r="N1700" s="137"/>
    </row>
    <row r="1701" spans="2:14" ht="60" hidden="1" x14ac:dyDescent="0.25">
      <c r="B1701" s="137" t="s">
        <v>3588</v>
      </c>
      <c r="C1701" s="137" t="s">
        <v>3589</v>
      </c>
      <c r="D1701" s="137">
        <v>1991</v>
      </c>
      <c r="E1701" s="137" t="s">
        <v>12</v>
      </c>
      <c r="F1701" s="137" t="s">
        <v>30</v>
      </c>
      <c r="G1701" s="137" t="s">
        <v>6436</v>
      </c>
      <c r="H1701" s="137" t="s">
        <v>18</v>
      </c>
      <c r="I1701" s="137" t="s">
        <v>6272</v>
      </c>
      <c r="J1701" s="137" t="s">
        <v>296</v>
      </c>
      <c r="K1701" s="137" t="s">
        <v>297</v>
      </c>
      <c r="L1701" s="137">
        <v>51</v>
      </c>
      <c r="M1701" s="137" t="s">
        <v>237</v>
      </c>
      <c r="N1701" s="137"/>
    </row>
    <row r="1702" spans="2:14" ht="90" hidden="1" x14ac:dyDescent="0.25">
      <c r="B1702" s="137" t="s">
        <v>3590</v>
      </c>
      <c r="C1702" s="137" t="s">
        <v>3591</v>
      </c>
      <c r="D1702" s="137">
        <v>1989</v>
      </c>
      <c r="E1702" s="137" t="s">
        <v>12</v>
      </c>
      <c r="F1702" s="137" t="s">
        <v>32</v>
      </c>
      <c r="G1702" s="137" t="s">
        <v>6436</v>
      </c>
      <c r="H1702" s="137" t="s">
        <v>11</v>
      </c>
      <c r="I1702" s="137" t="s">
        <v>170</v>
      </c>
      <c r="J1702" s="137" t="s">
        <v>291</v>
      </c>
      <c r="K1702" s="137" t="s">
        <v>292</v>
      </c>
      <c r="L1702" s="137">
        <v>50</v>
      </c>
      <c r="M1702" s="137" t="s">
        <v>6649</v>
      </c>
      <c r="N1702" s="137"/>
    </row>
    <row r="1703" spans="2:14" ht="60" hidden="1" x14ac:dyDescent="0.25">
      <c r="B1703" s="137" t="s">
        <v>3592</v>
      </c>
      <c r="C1703" s="137" t="s">
        <v>3593</v>
      </c>
      <c r="D1703" s="137">
        <v>1990</v>
      </c>
      <c r="E1703" s="137" t="s">
        <v>12</v>
      </c>
      <c r="F1703" s="137" t="s">
        <v>161</v>
      </c>
      <c r="G1703" s="137" t="s">
        <v>6436</v>
      </c>
      <c r="H1703" s="137" t="s">
        <v>13</v>
      </c>
      <c r="I1703" s="137" t="s">
        <v>128</v>
      </c>
      <c r="J1703" s="137" t="s">
        <v>6438</v>
      </c>
      <c r="K1703" s="137" t="s">
        <v>6439</v>
      </c>
      <c r="L1703" s="137">
        <v>53</v>
      </c>
      <c r="M1703" s="137" t="s">
        <v>237</v>
      </c>
      <c r="N1703" s="137"/>
    </row>
    <row r="1704" spans="2:14" ht="60" hidden="1" x14ac:dyDescent="0.25">
      <c r="B1704" s="137" t="s">
        <v>3594</v>
      </c>
      <c r="C1704" s="137" t="s">
        <v>3595</v>
      </c>
      <c r="D1704" s="137">
        <v>1995</v>
      </c>
      <c r="E1704" s="137" t="s">
        <v>12</v>
      </c>
      <c r="F1704" s="137" t="s">
        <v>30</v>
      </c>
      <c r="G1704" s="137" t="s">
        <v>6436</v>
      </c>
      <c r="H1704" s="137" t="s">
        <v>13</v>
      </c>
      <c r="I1704" s="137" t="s">
        <v>21</v>
      </c>
      <c r="J1704" s="137" t="s">
        <v>296</v>
      </c>
      <c r="K1704" s="137" t="s">
        <v>297</v>
      </c>
      <c r="L1704" s="137">
        <v>51</v>
      </c>
      <c r="M1704" s="137" t="s">
        <v>237</v>
      </c>
      <c r="N1704" s="137"/>
    </row>
    <row r="1705" spans="2:14" ht="90" hidden="1" x14ac:dyDescent="0.25">
      <c r="B1705" s="137" t="s">
        <v>3596</v>
      </c>
      <c r="C1705" s="137" t="s">
        <v>3597</v>
      </c>
      <c r="D1705" s="137">
        <v>1989</v>
      </c>
      <c r="E1705" s="137" t="s">
        <v>12</v>
      </c>
      <c r="F1705" s="137" t="s">
        <v>749</v>
      </c>
      <c r="G1705" s="137" t="s">
        <v>6436</v>
      </c>
      <c r="H1705" s="137" t="s">
        <v>11</v>
      </c>
      <c r="I1705" s="137" t="s">
        <v>170</v>
      </c>
      <c r="J1705" s="137" t="s">
        <v>296</v>
      </c>
      <c r="K1705" s="137" t="s">
        <v>297</v>
      </c>
      <c r="L1705" s="137">
        <v>52</v>
      </c>
      <c r="M1705" s="137" t="s">
        <v>6650</v>
      </c>
      <c r="N1705" s="137"/>
    </row>
    <row r="1706" spans="2:14" ht="60" hidden="1" x14ac:dyDescent="0.25">
      <c r="B1706" s="137" t="s">
        <v>3598</v>
      </c>
      <c r="C1706" s="137" t="s">
        <v>3599</v>
      </c>
      <c r="D1706" s="137">
        <v>1989</v>
      </c>
      <c r="E1706" s="137" t="s">
        <v>12</v>
      </c>
      <c r="F1706" s="137" t="s">
        <v>30</v>
      </c>
      <c r="G1706" s="137" t="s">
        <v>6436</v>
      </c>
      <c r="H1706" s="137" t="s">
        <v>11</v>
      </c>
      <c r="I1706" s="137" t="s">
        <v>6255</v>
      </c>
      <c r="J1706" s="137" t="s">
        <v>291</v>
      </c>
      <c r="K1706" s="137" t="s">
        <v>292</v>
      </c>
      <c r="L1706" s="137">
        <v>51</v>
      </c>
      <c r="M1706" s="137" t="s">
        <v>237</v>
      </c>
      <c r="N1706" s="137"/>
    </row>
    <row r="1707" spans="2:14" ht="60" hidden="1" x14ac:dyDescent="0.25">
      <c r="B1707" s="137" t="s">
        <v>3600</v>
      </c>
      <c r="C1707" s="137" t="s">
        <v>3601</v>
      </c>
      <c r="D1707" s="137">
        <v>1989</v>
      </c>
      <c r="E1707" s="137" t="s">
        <v>12</v>
      </c>
      <c r="F1707" s="137" t="s">
        <v>30</v>
      </c>
      <c r="G1707" s="137" t="s">
        <v>6436</v>
      </c>
      <c r="H1707" s="137" t="s">
        <v>13</v>
      </c>
      <c r="I1707" s="137" t="s">
        <v>79</v>
      </c>
      <c r="J1707" s="137" t="s">
        <v>296</v>
      </c>
      <c r="K1707" s="137" t="s">
        <v>297</v>
      </c>
      <c r="L1707" s="137">
        <v>52</v>
      </c>
      <c r="M1707" s="137" t="s">
        <v>237</v>
      </c>
      <c r="N1707" s="137"/>
    </row>
    <row r="1708" spans="2:14" ht="60" hidden="1" x14ac:dyDescent="0.25">
      <c r="B1708" s="137" t="s">
        <v>3602</v>
      </c>
      <c r="C1708" s="137" t="s">
        <v>3603</v>
      </c>
      <c r="D1708" s="137">
        <v>1993</v>
      </c>
      <c r="E1708" s="137" t="s">
        <v>12</v>
      </c>
      <c r="F1708" s="137" t="s">
        <v>37</v>
      </c>
      <c r="G1708" s="137" t="s">
        <v>6436</v>
      </c>
      <c r="H1708" s="137" t="s">
        <v>11</v>
      </c>
      <c r="I1708" s="137" t="s">
        <v>171</v>
      </c>
      <c r="J1708" s="137" t="s">
        <v>6418</v>
      </c>
      <c r="K1708" s="137" t="s">
        <v>6419</v>
      </c>
      <c r="L1708" s="137">
        <v>52</v>
      </c>
      <c r="M1708" s="137" t="s">
        <v>237</v>
      </c>
      <c r="N1708" s="137"/>
    </row>
    <row r="1709" spans="2:14" ht="60" hidden="1" x14ac:dyDescent="0.25">
      <c r="B1709" s="137" t="s">
        <v>3604</v>
      </c>
      <c r="C1709" s="137" t="s">
        <v>3605</v>
      </c>
      <c r="D1709" s="137">
        <v>1990</v>
      </c>
      <c r="E1709" s="137" t="s">
        <v>12</v>
      </c>
      <c r="F1709" s="137" t="s">
        <v>30</v>
      </c>
      <c r="G1709" s="137" t="s">
        <v>6436</v>
      </c>
      <c r="H1709" s="137" t="s">
        <v>18</v>
      </c>
      <c r="I1709" s="137" t="s">
        <v>16</v>
      </c>
      <c r="J1709" s="137" t="s">
        <v>296</v>
      </c>
      <c r="K1709" s="137" t="s">
        <v>297</v>
      </c>
      <c r="L1709" s="137">
        <v>51</v>
      </c>
      <c r="M1709" s="137" t="s">
        <v>237</v>
      </c>
      <c r="N1709" s="137"/>
    </row>
    <row r="1710" spans="2:14" ht="60" hidden="1" x14ac:dyDescent="0.25">
      <c r="B1710" s="137" t="s">
        <v>3606</v>
      </c>
      <c r="C1710" s="137" t="s">
        <v>3607</v>
      </c>
      <c r="D1710" s="137">
        <v>1993</v>
      </c>
      <c r="E1710" s="137" t="s">
        <v>12</v>
      </c>
      <c r="F1710" s="137" t="s">
        <v>124</v>
      </c>
      <c r="G1710" s="137" t="s">
        <v>6436</v>
      </c>
      <c r="H1710" s="137" t="s">
        <v>11</v>
      </c>
      <c r="I1710" s="137" t="s">
        <v>122</v>
      </c>
      <c r="J1710" s="137" t="s">
        <v>6236</v>
      </c>
      <c r="K1710" s="137" t="s">
        <v>6237</v>
      </c>
      <c r="L1710" s="137">
        <v>50</v>
      </c>
      <c r="M1710" s="137" t="s">
        <v>237</v>
      </c>
      <c r="N1710" s="137"/>
    </row>
    <row r="1711" spans="2:14" ht="60" hidden="1" x14ac:dyDescent="0.25">
      <c r="B1711" s="137" t="s">
        <v>3608</v>
      </c>
      <c r="C1711" s="137" t="s">
        <v>3609</v>
      </c>
      <c r="D1711" s="137">
        <v>1987</v>
      </c>
      <c r="E1711" s="137" t="s">
        <v>12</v>
      </c>
      <c r="F1711" s="137" t="s">
        <v>30</v>
      </c>
      <c r="G1711" s="137" t="s">
        <v>6436</v>
      </c>
      <c r="H1711" s="137" t="s">
        <v>13</v>
      </c>
      <c r="I1711" s="137" t="s">
        <v>24</v>
      </c>
      <c r="J1711" s="137" t="s">
        <v>296</v>
      </c>
      <c r="K1711" s="137" t="s">
        <v>297</v>
      </c>
      <c r="L1711" s="137">
        <v>53</v>
      </c>
      <c r="M1711" s="137" t="s">
        <v>237</v>
      </c>
      <c r="N1711" s="137"/>
    </row>
    <row r="1712" spans="2:14" ht="60" hidden="1" x14ac:dyDescent="0.25">
      <c r="B1712" s="137" t="s">
        <v>3610</v>
      </c>
      <c r="C1712" s="137" t="s">
        <v>3611</v>
      </c>
      <c r="D1712" s="137">
        <v>1990</v>
      </c>
      <c r="E1712" s="137" t="s">
        <v>12</v>
      </c>
      <c r="F1712" s="137" t="s">
        <v>30</v>
      </c>
      <c r="G1712" s="137" t="s">
        <v>6436</v>
      </c>
      <c r="H1712" s="137" t="s">
        <v>13</v>
      </c>
      <c r="I1712" s="137" t="s">
        <v>6249</v>
      </c>
      <c r="J1712" s="137" t="s">
        <v>296</v>
      </c>
      <c r="K1712" s="137" t="s">
        <v>297</v>
      </c>
      <c r="L1712" s="137">
        <v>54</v>
      </c>
      <c r="M1712" s="137" t="s">
        <v>237</v>
      </c>
      <c r="N1712" s="137"/>
    </row>
    <row r="1713" spans="2:14" ht="60" hidden="1" x14ac:dyDescent="0.25">
      <c r="B1713" s="137" t="s">
        <v>3612</v>
      </c>
      <c r="C1713" s="137" t="s">
        <v>3613</v>
      </c>
      <c r="D1713" s="137">
        <v>1993</v>
      </c>
      <c r="E1713" s="137" t="s">
        <v>12</v>
      </c>
      <c r="F1713" s="137" t="s">
        <v>30</v>
      </c>
      <c r="G1713" s="137" t="s">
        <v>6436</v>
      </c>
      <c r="H1713" s="137" t="s">
        <v>18</v>
      </c>
      <c r="I1713" s="137" t="s">
        <v>130</v>
      </c>
      <c r="J1713" s="137" t="s">
        <v>291</v>
      </c>
      <c r="K1713" s="137" t="s">
        <v>292</v>
      </c>
      <c r="L1713" s="137">
        <v>52</v>
      </c>
      <c r="M1713" s="137" t="s">
        <v>237</v>
      </c>
      <c r="N1713" s="137"/>
    </row>
    <row r="1714" spans="2:14" ht="60" hidden="1" x14ac:dyDescent="0.25">
      <c r="B1714" s="137" t="s">
        <v>3614</v>
      </c>
      <c r="C1714" s="137" t="s">
        <v>3615</v>
      </c>
      <c r="D1714" s="137">
        <v>1990</v>
      </c>
      <c r="E1714" s="137" t="s">
        <v>12</v>
      </c>
      <c r="F1714" s="137" t="s">
        <v>30</v>
      </c>
      <c r="G1714" s="137" t="s">
        <v>6436</v>
      </c>
      <c r="H1714" s="137" t="s">
        <v>11</v>
      </c>
      <c r="I1714" s="137" t="s">
        <v>21</v>
      </c>
      <c r="J1714" s="137" t="s">
        <v>296</v>
      </c>
      <c r="K1714" s="137" t="s">
        <v>297</v>
      </c>
      <c r="L1714" s="137">
        <v>51</v>
      </c>
      <c r="M1714" s="137" t="s">
        <v>237</v>
      </c>
      <c r="N1714" s="137"/>
    </row>
    <row r="1715" spans="2:14" ht="60" hidden="1" x14ac:dyDescent="0.25">
      <c r="B1715" s="137" t="s">
        <v>3616</v>
      </c>
      <c r="C1715" s="137" t="s">
        <v>3617</v>
      </c>
      <c r="D1715" s="137">
        <v>1985</v>
      </c>
      <c r="E1715" s="137" t="s">
        <v>12</v>
      </c>
      <c r="F1715" s="137" t="s">
        <v>30</v>
      </c>
      <c r="G1715" s="137" t="s">
        <v>6436</v>
      </c>
      <c r="H1715" s="137" t="s">
        <v>80</v>
      </c>
      <c r="I1715" s="137" t="s">
        <v>28</v>
      </c>
      <c r="J1715" s="137" t="s">
        <v>296</v>
      </c>
      <c r="K1715" s="137" t="s">
        <v>297</v>
      </c>
      <c r="L1715" s="137">
        <v>52</v>
      </c>
      <c r="M1715" s="137" t="s">
        <v>237</v>
      </c>
      <c r="N1715" s="137"/>
    </row>
    <row r="1716" spans="2:14" ht="60" hidden="1" x14ac:dyDescent="0.25">
      <c r="B1716" s="137" t="s">
        <v>3618</v>
      </c>
      <c r="C1716" s="137" t="s">
        <v>3619</v>
      </c>
      <c r="D1716" s="137">
        <v>1994</v>
      </c>
      <c r="E1716" s="137" t="s">
        <v>12</v>
      </c>
      <c r="F1716" s="137" t="s">
        <v>30</v>
      </c>
      <c r="G1716" s="137" t="s">
        <v>6436</v>
      </c>
      <c r="H1716" s="137" t="s">
        <v>18</v>
      </c>
      <c r="I1716" s="137" t="s">
        <v>6247</v>
      </c>
      <c r="J1716" s="137" t="s">
        <v>291</v>
      </c>
      <c r="K1716" s="137" t="s">
        <v>292</v>
      </c>
      <c r="L1716" s="137">
        <v>54</v>
      </c>
      <c r="M1716" s="137" t="s">
        <v>237</v>
      </c>
      <c r="N1716" s="137"/>
    </row>
    <row r="1717" spans="2:14" ht="60" hidden="1" x14ac:dyDescent="0.25">
      <c r="B1717" s="137" t="s">
        <v>3620</v>
      </c>
      <c r="C1717" s="137" t="s">
        <v>3621</v>
      </c>
      <c r="D1717" s="137">
        <v>1978</v>
      </c>
      <c r="E1717" s="137" t="s">
        <v>12</v>
      </c>
      <c r="F1717" s="137" t="s">
        <v>30</v>
      </c>
      <c r="G1717" s="137" t="s">
        <v>6436</v>
      </c>
      <c r="H1717" s="137" t="s">
        <v>18</v>
      </c>
      <c r="I1717" s="137" t="s">
        <v>6440</v>
      </c>
      <c r="J1717" s="137" t="s">
        <v>296</v>
      </c>
      <c r="K1717" s="137" t="s">
        <v>297</v>
      </c>
      <c r="L1717" s="137">
        <v>50</v>
      </c>
      <c r="M1717" s="137" t="s">
        <v>237</v>
      </c>
      <c r="N1717" s="137"/>
    </row>
    <row r="1718" spans="2:14" ht="60" hidden="1" x14ac:dyDescent="0.25">
      <c r="B1718" s="137" t="s">
        <v>3622</v>
      </c>
      <c r="C1718" s="137" t="s">
        <v>3623</v>
      </c>
      <c r="D1718" s="137">
        <v>1993</v>
      </c>
      <c r="E1718" s="137" t="s">
        <v>12</v>
      </c>
      <c r="F1718" s="137" t="s">
        <v>30</v>
      </c>
      <c r="G1718" s="137" t="s">
        <v>6436</v>
      </c>
      <c r="H1718" s="137" t="s">
        <v>13</v>
      </c>
      <c r="I1718" s="137" t="s">
        <v>110</v>
      </c>
      <c r="J1718" s="137" t="s">
        <v>296</v>
      </c>
      <c r="K1718" s="137" t="s">
        <v>297</v>
      </c>
      <c r="L1718" s="137">
        <v>52</v>
      </c>
      <c r="M1718" s="137" t="s">
        <v>237</v>
      </c>
      <c r="N1718" s="137"/>
    </row>
    <row r="1719" spans="2:14" ht="60" hidden="1" x14ac:dyDescent="0.25">
      <c r="B1719" s="137" t="s">
        <v>3624</v>
      </c>
      <c r="C1719" s="137" t="s">
        <v>3625</v>
      </c>
      <c r="D1719" s="137">
        <v>1984</v>
      </c>
      <c r="E1719" s="137" t="s">
        <v>12</v>
      </c>
      <c r="F1719" s="137" t="s">
        <v>30</v>
      </c>
      <c r="G1719" s="137" t="s">
        <v>6436</v>
      </c>
      <c r="H1719" s="137" t="s">
        <v>18</v>
      </c>
      <c r="I1719" s="137" t="s">
        <v>131</v>
      </c>
      <c r="J1719" s="137" t="s">
        <v>291</v>
      </c>
      <c r="K1719" s="137" t="s">
        <v>292</v>
      </c>
      <c r="L1719" s="137">
        <v>53</v>
      </c>
      <c r="M1719" s="137" t="s">
        <v>237</v>
      </c>
      <c r="N1719" s="137"/>
    </row>
    <row r="1720" spans="2:14" ht="60" hidden="1" x14ac:dyDescent="0.25">
      <c r="B1720" s="137" t="s">
        <v>3626</v>
      </c>
      <c r="C1720" s="137" t="s">
        <v>3627</v>
      </c>
      <c r="D1720" s="137">
        <v>1992</v>
      </c>
      <c r="E1720" s="137" t="s">
        <v>12</v>
      </c>
      <c r="F1720" s="137" t="s">
        <v>32</v>
      </c>
      <c r="G1720" s="137" t="s">
        <v>6436</v>
      </c>
      <c r="H1720" s="137" t="s">
        <v>13</v>
      </c>
      <c r="I1720" s="137" t="s">
        <v>6303</v>
      </c>
      <c r="J1720" s="137" t="s">
        <v>296</v>
      </c>
      <c r="K1720" s="137" t="s">
        <v>297</v>
      </c>
      <c r="L1720" s="137">
        <v>53</v>
      </c>
      <c r="M1720" s="137" t="s">
        <v>237</v>
      </c>
      <c r="N1720" s="137"/>
    </row>
    <row r="1721" spans="2:14" ht="60" hidden="1" x14ac:dyDescent="0.25">
      <c r="B1721" s="137" t="s">
        <v>3628</v>
      </c>
      <c r="C1721" s="137" t="s">
        <v>3629</v>
      </c>
      <c r="D1721" s="137">
        <v>1977</v>
      </c>
      <c r="E1721" s="137" t="s">
        <v>12</v>
      </c>
      <c r="F1721" s="137" t="s">
        <v>30</v>
      </c>
      <c r="G1721" s="137" t="s">
        <v>6436</v>
      </c>
      <c r="H1721" s="137" t="s">
        <v>11</v>
      </c>
      <c r="I1721" s="137" t="s">
        <v>24</v>
      </c>
      <c r="J1721" s="137" t="s">
        <v>296</v>
      </c>
      <c r="K1721" s="137" t="s">
        <v>297</v>
      </c>
      <c r="L1721" s="137">
        <v>55</v>
      </c>
      <c r="M1721" s="137" t="s">
        <v>237</v>
      </c>
      <c r="N1721" s="137"/>
    </row>
    <row r="1722" spans="2:14" ht="60" hidden="1" x14ac:dyDescent="0.25">
      <c r="B1722" s="137" t="s">
        <v>3630</v>
      </c>
      <c r="C1722" s="137" t="s">
        <v>3631</v>
      </c>
      <c r="D1722" s="137">
        <v>1991</v>
      </c>
      <c r="E1722" s="137" t="s">
        <v>12</v>
      </c>
      <c r="F1722" s="137" t="s">
        <v>30</v>
      </c>
      <c r="G1722" s="137" t="s">
        <v>6436</v>
      </c>
      <c r="H1722" s="137" t="s">
        <v>13</v>
      </c>
      <c r="I1722" s="137" t="s">
        <v>16</v>
      </c>
      <c r="J1722" s="137" t="s">
        <v>6397</v>
      </c>
      <c r="K1722" s="137" t="s">
        <v>6398</v>
      </c>
      <c r="L1722" s="137">
        <v>53</v>
      </c>
      <c r="M1722" s="137" t="s">
        <v>237</v>
      </c>
      <c r="N1722" s="137"/>
    </row>
    <row r="1723" spans="2:14" ht="60" hidden="1" x14ac:dyDescent="0.25">
      <c r="B1723" s="137" t="s">
        <v>3632</v>
      </c>
      <c r="C1723" s="137" t="s">
        <v>3633</v>
      </c>
      <c r="D1723" s="137">
        <v>1992</v>
      </c>
      <c r="E1723" s="137" t="s">
        <v>12</v>
      </c>
      <c r="F1723" s="137" t="s">
        <v>30</v>
      </c>
      <c r="G1723" s="137" t="s">
        <v>6436</v>
      </c>
      <c r="H1723" s="137" t="s">
        <v>13</v>
      </c>
      <c r="I1723" s="137" t="s">
        <v>6303</v>
      </c>
      <c r="J1723" s="137" t="s">
        <v>296</v>
      </c>
      <c r="K1723" s="137" t="s">
        <v>297</v>
      </c>
      <c r="L1723" s="137">
        <v>52</v>
      </c>
      <c r="M1723" s="137" t="s">
        <v>237</v>
      </c>
      <c r="N1723" s="137"/>
    </row>
    <row r="1724" spans="2:14" ht="60" hidden="1" x14ac:dyDescent="0.25">
      <c r="B1724" s="137" t="s">
        <v>3634</v>
      </c>
      <c r="C1724" s="137" t="s">
        <v>3635</v>
      </c>
      <c r="D1724" s="137">
        <v>1989</v>
      </c>
      <c r="E1724" s="137" t="s">
        <v>12</v>
      </c>
      <c r="F1724" s="137" t="s">
        <v>30</v>
      </c>
      <c r="G1724" s="137" t="s">
        <v>6436</v>
      </c>
      <c r="H1724" s="137" t="s">
        <v>11</v>
      </c>
      <c r="I1724" s="137" t="s">
        <v>6441</v>
      </c>
      <c r="J1724" s="137" t="s">
        <v>291</v>
      </c>
      <c r="K1724" s="137" t="s">
        <v>292</v>
      </c>
      <c r="L1724" s="137">
        <v>52</v>
      </c>
      <c r="M1724" s="137" t="s">
        <v>237</v>
      </c>
      <c r="N1724" s="137"/>
    </row>
    <row r="1725" spans="2:14" ht="60" hidden="1" x14ac:dyDescent="0.25">
      <c r="B1725" s="137" t="s">
        <v>3636</v>
      </c>
      <c r="C1725" s="137" t="s">
        <v>3637</v>
      </c>
      <c r="D1725" s="137">
        <v>1991</v>
      </c>
      <c r="E1725" s="137" t="s">
        <v>12</v>
      </c>
      <c r="F1725" s="137" t="s">
        <v>30</v>
      </c>
      <c r="G1725" s="137" t="s">
        <v>6436</v>
      </c>
      <c r="H1725" s="137" t="s">
        <v>18</v>
      </c>
      <c r="I1725" s="137" t="s">
        <v>24</v>
      </c>
      <c r="J1725" s="137" t="s">
        <v>296</v>
      </c>
      <c r="K1725" s="137" t="s">
        <v>297</v>
      </c>
      <c r="L1725" s="137">
        <v>51</v>
      </c>
      <c r="M1725" s="137" t="s">
        <v>237</v>
      </c>
      <c r="N1725" s="137"/>
    </row>
    <row r="1726" spans="2:14" ht="60" hidden="1" x14ac:dyDescent="0.25">
      <c r="B1726" s="137" t="s">
        <v>3638</v>
      </c>
      <c r="C1726" s="137" t="s">
        <v>3639</v>
      </c>
      <c r="D1726" s="137">
        <v>1992</v>
      </c>
      <c r="E1726" s="137" t="s">
        <v>12</v>
      </c>
      <c r="F1726" s="137" t="s">
        <v>32</v>
      </c>
      <c r="G1726" s="137" t="s">
        <v>6436</v>
      </c>
      <c r="H1726" s="137" t="s">
        <v>13</v>
      </c>
      <c r="I1726" s="137" t="s">
        <v>81</v>
      </c>
      <c r="J1726" s="137" t="s">
        <v>291</v>
      </c>
      <c r="K1726" s="137" t="s">
        <v>292</v>
      </c>
      <c r="L1726" s="137">
        <v>50</v>
      </c>
      <c r="M1726" s="137" t="s">
        <v>237</v>
      </c>
      <c r="N1726" s="137"/>
    </row>
    <row r="1727" spans="2:14" ht="60" hidden="1" x14ac:dyDescent="0.25">
      <c r="B1727" s="137" t="s">
        <v>3640</v>
      </c>
      <c r="C1727" s="137" t="s">
        <v>3641</v>
      </c>
      <c r="D1727" s="137">
        <v>1988</v>
      </c>
      <c r="E1727" s="137" t="s">
        <v>12</v>
      </c>
      <c r="F1727" s="137" t="s">
        <v>30</v>
      </c>
      <c r="G1727" s="137" t="s">
        <v>6436</v>
      </c>
      <c r="H1727" s="137" t="s">
        <v>18</v>
      </c>
      <c r="I1727" s="137" t="s">
        <v>81</v>
      </c>
      <c r="J1727" s="137" t="s">
        <v>296</v>
      </c>
      <c r="K1727" s="137" t="s">
        <v>297</v>
      </c>
      <c r="L1727" s="137">
        <v>53</v>
      </c>
      <c r="M1727" s="137" t="s">
        <v>237</v>
      </c>
      <c r="N1727" s="137"/>
    </row>
    <row r="1728" spans="2:14" ht="60" hidden="1" x14ac:dyDescent="0.25">
      <c r="B1728" s="137" t="s">
        <v>3642</v>
      </c>
      <c r="C1728" s="137" t="s">
        <v>3643</v>
      </c>
      <c r="D1728" s="137">
        <v>1990</v>
      </c>
      <c r="E1728" s="137" t="s">
        <v>12</v>
      </c>
      <c r="F1728" s="137" t="s">
        <v>30</v>
      </c>
      <c r="G1728" s="137" t="s">
        <v>6436</v>
      </c>
      <c r="H1728" s="137" t="s">
        <v>18</v>
      </c>
      <c r="I1728" s="137" t="s">
        <v>86</v>
      </c>
      <c r="J1728" s="137" t="s">
        <v>296</v>
      </c>
      <c r="K1728" s="137" t="s">
        <v>297</v>
      </c>
      <c r="L1728" s="137">
        <v>54</v>
      </c>
      <c r="M1728" s="137" t="s">
        <v>237</v>
      </c>
      <c r="N1728" s="137"/>
    </row>
    <row r="1729" spans="2:14" ht="30" hidden="1" x14ac:dyDescent="0.25">
      <c r="B1729" s="137" t="s">
        <v>3644</v>
      </c>
      <c r="C1729" s="137" t="s">
        <v>3645</v>
      </c>
      <c r="D1729" s="137">
        <v>1994</v>
      </c>
      <c r="E1729" s="137" t="s">
        <v>12</v>
      </c>
      <c r="F1729" s="137" t="s">
        <v>30</v>
      </c>
      <c r="G1729" s="137" t="s">
        <v>6436</v>
      </c>
      <c r="H1729" s="137" t="s">
        <v>18</v>
      </c>
      <c r="I1729" s="137" t="s">
        <v>170</v>
      </c>
      <c r="J1729" s="137" t="s">
        <v>296</v>
      </c>
      <c r="K1729" s="137" t="s">
        <v>297</v>
      </c>
      <c r="L1729" s="137">
        <v>0</v>
      </c>
      <c r="M1729" s="137" t="s">
        <v>6651</v>
      </c>
      <c r="N1729" s="137"/>
    </row>
    <row r="1730" spans="2:14" ht="60" hidden="1" x14ac:dyDescent="0.25">
      <c r="B1730" s="137" t="s">
        <v>3646</v>
      </c>
      <c r="C1730" s="137" t="s">
        <v>3647</v>
      </c>
      <c r="D1730" s="137">
        <v>1986</v>
      </c>
      <c r="E1730" s="137" t="s">
        <v>12</v>
      </c>
      <c r="F1730" s="137" t="s">
        <v>30</v>
      </c>
      <c r="G1730" s="137" t="s">
        <v>6436</v>
      </c>
      <c r="H1730" s="137" t="s">
        <v>6289</v>
      </c>
      <c r="I1730" s="137" t="s">
        <v>24</v>
      </c>
      <c r="J1730" s="137" t="s">
        <v>296</v>
      </c>
      <c r="K1730" s="137" t="s">
        <v>297</v>
      </c>
      <c r="L1730" s="137">
        <v>50</v>
      </c>
      <c r="M1730" s="137" t="s">
        <v>237</v>
      </c>
      <c r="N1730" s="137"/>
    </row>
    <row r="1731" spans="2:14" ht="60" hidden="1" x14ac:dyDescent="0.25">
      <c r="B1731" s="137" t="s">
        <v>3648</v>
      </c>
      <c r="C1731" s="137" t="s">
        <v>3649</v>
      </c>
      <c r="D1731" s="137">
        <v>1993</v>
      </c>
      <c r="E1731" s="137" t="s">
        <v>12</v>
      </c>
      <c r="F1731" s="137" t="s">
        <v>30</v>
      </c>
      <c r="G1731" s="137" t="s">
        <v>6436</v>
      </c>
      <c r="H1731" s="137" t="s">
        <v>13</v>
      </c>
      <c r="I1731" s="137" t="s">
        <v>24</v>
      </c>
      <c r="J1731" s="137" t="s">
        <v>296</v>
      </c>
      <c r="K1731" s="137" t="s">
        <v>297</v>
      </c>
      <c r="L1731" s="137">
        <v>52</v>
      </c>
      <c r="M1731" s="137" t="s">
        <v>237</v>
      </c>
      <c r="N1731" s="137"/>
    </row>
    <row r="1732" spans="2:14" ht="60" hidden="1" x14ac:dyDescent="0.25">
      <c r="B1732" s="137" t="s">
        <v>3650</v>
      </c>
      <c r="C1732" s="137" t="s">
        <v>3651</v>
      </c>
      <c r="D1732" s="137">
        <v>1991</v>
      </c>
      <c r="E1732" s="137" t="s">
        <v>12</v>
      </c>
      <c r="F1732" s="137" t="s">
        <v>30</v>
      </c>
      <c r="G1732" s="137" t="s">
        <v>6436</v>
      </c>
      <c r="H1732" s="137" t="s">
        <v>18</v>
      </c>
      <c r="I1732" s="137" t="s">
        <v>6442</v>
      </c>
      <c r="J1732" s="137" t="s">
        <v>296</v>
      </c>
      <c r="K1732" s="137" t="s">
        <v>297</v>
      </c>
      <c r="L1732" s="137">
        <v>55</v>
      </c>
      <c r="M1732" s="137" t="s">
        <v>237</v>
      </c>
      <c r="N1732" s="137"/>
    </row>
    <row r="1733" spans="2:14" ht="60" hidden="1" x14ac:dyDescent="0.25">
      <c r="B1733" s="137" t="s">
        <v>3652</v>
      </c>
      <c r="C1733" s="137" t="s">
        <v>3653</v>
      </c>
      <c r="D1733" s="137">
        <v>1992</v>
      </c>
      <c r="E1733" s="137" t="s">
        <v>12</v>
      </c>
      <c r="F1733" s="137" t="s">
        <v>30</v>
      </c>
      <c r="G1733" s="137" t="s">
        <v>6436</v>
      </c>
      <c r="H1733" s="137" t="s">
        <v>13</v>
      </c>
      <c r="I1733" s="137" t="s">
        <v>16</v>
      </c>
      <c r="J1733" s="137" t="s">
        <v>291</v>
      </c>
      <c r="K1733" s="137" t="s">
        <v>292</v>
      </c>
      <c r="L1733" s="137">
        <v>53</v>
      </c>
      <c r="M1733" s="137" t="s">
        <v>237</v>
      </c>
      <c r="N1733" s="137"/>
    </row>
    <row r="1734" spans="2:14" ht="60" hidden="1" x14ac:dyDescent="0.25">
      <c r="B1734" s="137" t="s">
        <v>3654</v>
      </c>
      <c r="C1734" s="137" t="s">
        <v>3655</v>
      </c>
      <c r="D1734" s="137">
        <v>1990</v>
      </c>
      <c r="E1734" s="137" t="s">
        <v>12</v>
      </c>
      <c r="F1734" s="137" t="s">
        <v>30</v>
      </c>
      <c r="G1734" s="137" t="s">
        <v>6436</v>
      </c>
      <c r="H1734" s="137" t="s">
        <v>13</v>
      </c>
      <c r="I1734" s="137" t="s">
        <v>180</v>
      </c>
      <c r="J1734" s="137" t="s">
        <v>296</v>
      </c>
      <c r="K1734" s="137" t="s">
        <v>297</v>
      </c>
      <c r="L1734" s="137">
        <v>52</v>
      </c>
      <c r="M1734" s="137" t="s">
        <v>237</v>
      </c>
      <c r="N1734" s="137"/>
    </row>
    <row r="1735" spans="2:14" ht="60" hidden="1" x14ac:dyDescent="0.25">
      <c r="B1735" s="137" t="s">
        <v>3656</v>
      </c>
      <c r="C1735" s="137" t="s">
        <v>3657</v>
      </c>
      <c r="D1735" s="137">
        <v>1986</v>
      </c>
      <c r="E1735" s="137" t="s">
        <v>12</v>
      </c>
      <c r="F1735" s="137" t="s">
        <v>30</v>
      </c>
      <c r="G1735" s="137" t="s">
        <v>6436</v>
      </c>
      <c r="H1735" s="137" t="s">
        <v>80</v>
      </c>
      <c r="I1735" s="137" t="s">
        <v>22</v>
      </c>
      <c r="J1735" s="137" t="s">
        <v>291</v>
      </c>
      <c r="K1735" s="137" t="s">
        <v>292</v>
      </c>
      <c r="L1735" s="137">
        <v>52</v>
      </c>
      <c r="M1735" s="137" t="s">
        <v>237</v>
      </c>
      <c r="N1735" s="137"/>
    </row>
    <row r="1736" spans="2:14" ht="60" hidden="1" x14ac:dyDescent="0.25">
      <c r="B1736" s="137" t="s">
        <v>3658</v>
      </c>
      <c r="C1736" s="137" t="s">
        <v>3659</v>
      </c>
      <c r="D1736" s="137">
        <v>1990</v>
      </c>
      <c r="E1736" s="137" t="s">
        <v>12</v>
      </c>
      <c r="F1736" s="137" t="s">
        <v>32</v>
      </c>
      <c r="G1736" s="137" t="s">
        <v>6436</v>
      </c>
      <c r="H1736" s="137" t="s">
        <v>11</v>
      </c>
      <c r="I1736" s="137" t="s">
        <v>170</v>
      </c>
      <c r="J1736" s="137" t="s">
        <v>291</v>
      </c>
      <c r="K1736" s="137" t="s">
        <v>292</v>
      </c>
      <c r="L1736" s="137">
        <v>54</v>
      </c>
      <c r="M1736" s="137" t="s">
        <v>237</v>
      </c>
      <c r="N1736" s="137"/>
    </row>
    <row r="1737" spans="2:14" ht="45" hidden="1" x14ac:dyDescent="0.25">
      <c r="B1737" s="137" t="s">
        <v>3660</v>
      </c>
      <c r="C1737" s="137" t="s">
        <v>3661</v>
      </c>
      <c r="D1737" s="137">
        <v>1988</v>
      </c>
      <c r="E1737" s="137" t="s">
        <v>12</v>
      </c>
      <c r="F1737" s="137" t="s">
        <v>30</v>
      </c>
      <c r="G1737" s="137" t="s">
        <v>6436</v>
      </c>
      <c r="H1737" s="137" t="s">
        <v>11</v>
      </c>
      <c r="I1737" s="137" t="s">
        <v>6399</v>
      </c>
      <c r="J1737" s="137" t="s">
        <v>296</v>
      </c>
      <c r="K1737" s="137" t="s">
        <v>297</v>
      </c>
      <c r="L1737" s="137">
        <v>0</v>
      </c>
      <c r="M1737" s="137" t="s">
        <v>6652</v>
      </c>
      <c r="N1737" s="137"/>
    </row>
    <row r="1738" spans="2:14" ht="60" hidden="1" x14ac:dyDescent="0.25">
      <c r="B1738" s="137" t="s">
        <v>3662</v>
      </c>
      <c r="C1738" s="137" t="s">
        <v>3663</v>
      </c>
      <c r="D1738" s="137">
        <v>1990</v>
      </c>
      <c r="E1738" s="137" t="s">
        <v>12</v>
      </c>
      <c r="F1738" s="137" t="s">
        <v>30</v>
      </c>
      <c r="G1738" s="137" t="s">
        <v>6436</v>
      </c>
      <c r="H1738" s="137" t="s">
        <v>13</v>
      </c>
      <c r="I1738" s="137" t="s">
        <v>33</v>
      </c>
      <c r="J1738" s="137" t="s">
        <v>296</v>
      </c>
      <c r="K1738" s="137" t="s">
        <v>297</v>
      </c>
      <c r="L1738" s="137">
        <v>53</v>
      </c>
      <c r="M1738" s="137" t="s">
        <v>237</v>
      </c>
      <c r="N1738" s="137"/>
    </row>
    <row r="1739" spans="2:14" ht="60" hidden="1" x14ac:dyDescent="0.25">
      <c r="B1739" s="137" t="s">
        <v>3664</v>
      </c>
      <c r="C1739" s="137" t="s">
        <v>3665</v>
      </c>
      <c r="D1739" s="137">
        <v>1988</v>
      </c>
      <c r="E1739" s="137" t="s">
        <v>12</v>
      </c>
      <c r="F1739" s="137" t="s">
        <v>488</v>
      </c>
      <c r="G1739" s="137" t="s">
        <v>6436</v>
      </c>
      <c r="H1739" s="137" t="s">
        <v>13</v>
      </c>
      <c r="I1739" s="137" t="s">
        <v>81</v>
      </c>
      <c r="J1739" s="137" t="s">
        <v>296</v>
      </c>
      <c r="K1739" s="137" t="s">
        <v>297</v>
      </c>
      <c r="L1739" s="137">
        <v>52</v>
      </c>
      <c r="M1739" s="137" t="s">
        <v>237</v>
      </c>
      <c r="N1739" s="137"/>
    </row>
    <row r="1740" spans="2:14" ht="60" hidden="1" x14ac:dyDescent="0.25">
      <c r="B1740" s="137" t="s">
        <v>3666</v>
      </c>
      <c r="C1740" s="137" t="s">
        <v>3667</v>
      </c>
      <c r="D1740" s="137">
        <v>1992</v>
      </c>
      <c r="E1740" s="137" t="s">
        <v>12</v>
      </c>
      <c r="F1740" s="137" t="s">
        <v>32</v>
      </c>
      <c r="G1740" s="137" t="s">
        <v>6436</v>
      </c>
      <c r="H1740" s="137" t="s">
        <v>13</v>
      </c>
      <c r="I1740" s="137" t="s">
        <v>79</v>
      </c>
      <c r="J1740" s="137" t="s">
        <v>291</v>
      </c>
      <c r="K1740" s="137" t="s">
        <v>292</v>
      </c>
      <c r="L1740" s="137">
        <v>52</v>
      </c>
      <c r="M1740" s="137" t="s">
        <v>237</v>
      </c>
      <c r="N1740" s="137"/>
    </row>
    <row r="1741" spans="2:14" ht="60" hidden="1" x14ac:dyDescent="0.25">
      <c r="B1741" s="137" t="s">
        <v>3668</v>
      </c>
      <c r="C1741" s="137" t="s">
        <v>3669</v>
      </c>
      <c r="D1741" s="137">
        <v>1993</v>
      </c>
      <c r="E1741" s="137" t="s">
        <v>12</v>
      </c>
      <c r="F1741" s="137" t="s">
        <v>211</v>
      </c>
      <c r="G1741" s="137" t="s">
        <v>6436</v>
      </c>
      <c r="H1741" s="137" t="s">
        <v>13</v>
      </c>
      <c r="I1741" s="137" t="s">
        <v>170</v>
      </c>
      <c r="J1741" s="137" t="s">
        <v>291</v>
      </c>
      <c r="K1741" s="137" t="s">
        <v>292</v>
      </c>
      <c r="L1741" s="137">
        <v>55</v>
      </c>
      <c r="M1741" s="137" t="s">
        <v>237</v>
      </c>
      <c r="N1741" s="137"/>
    </row>
    <row r="1742" spans="2:14" ht="60" hidden="1" x14ac:dyDescent="0.25">
      <c r="B1742" s="137" t="s">
        <v>3670</v>
      </c>
      <c r="C1742" s="137" t="s">
        <v>3671</v>
      </c>
      <c r="D1742" s="137">
        <v>1991</v>
      </c>
      <c r="E1742" s="137" t="s">
        <v>12</v>
      </c>
      <c r="F1742" s="137" t="s">
        <v>210</v>
      </c>
      <c r="G1742" s="137" t="s">
        <v>6436</v>
      </c>
      <c r="H1742" s="137" t="s">
        <v>11</v>
      </c>
      <c r="I1742" s="137" t="s">
        <v>79</v>
      </c>
      <c r="J1742" s="137" t="s">
        <v>296</v>
      </c>
      <c r="K1742" s="137" t="s">
        <v>297</v>
      </c>
      <c r="L1742" s="137">
        <v>55</v>
      </c>
      <c r="M1742" s="137" t="s">
        <v>237</v>
      </c>
      <c r="N1742" s="137"/>
    </row>
    <row r="1743" spans="2:14" ht="60" hidden="1" x14ac:dyDescent="0.25">
      <c r="B1743" s="137" t="s">
        <v>3672</v>
      </c>
      <c r="C1743" s="137" t="s">
        <v>3673</v>
      </c>
      <c r="D1743" s="137">
        <v>1988</v>
      </c>
      <c r="E1743" s="137" t="s">
        <v>12</v>
      </c>
      <c r="F1743" s="137" t="s">
        <v>30</v>
      </c>
      <c r="G1743" s="137" t="s">
        <v>6436</v>
      </c>
      <c r="H1743" s="137" t="s">
        <v>18</v>
      </c>
      <c r="I1743" s="137" t="s">
        <v>26</v>
      </c>
      <c r="J1743" s="137" t="s">
        <v>296</v>
      </c>
      <c r="K1743" s="137" t="s">
        <v>297</v>
      </c>
      <c r="L1743" s="137">
        <v>52</v>
      </c>
      <c r="M1743" s="137" t="s">
        <v>237</v>
      </c>
      <c r="N1743" s="137"/>
    </row>
    <row r="1744" spans="2:14" ht="60" hidden="1" x14ac:dyDescent="0.25">
      <c r="B1744" s="137" t="s">
        <v>3674</v>
      </c>
      <c r="C1744" s="137" t="s">
        <v>3675</v>
      </c>
      <c r="D1744" s="137">
        <v>1985</v>
      </c>
      <c r="E1744" s="137" t="s">
        <v>12</v>
      </c>
      <c r="F1744" s="137" t="s">
        <v>30</v>
      </c>
      <c r="G1744" s="137" t="s">
        <v>6436</v>
      </c>
      <c r="H1744" s="137" t="s">
        <v>18</v>
      </c>
      <c r="I1744" s="137" t="s">
        <v>24</v>
      </c>
      <c r="J1744" s="137" t="s">
        <v>291</v>
      </c>
      <c r="K1744" s="137" t="s">
        <v>292</v>
      </c>
      <c r="L1744" s="137">
        <v>53</v>
      </c>
      <c r="M1744" s="137" t="s">
        <v>237</v>
      </c>
      <c r="N1744" s="137"/>
    </row>
    <row r="1745" spans="2:14" ht="60" hidden="1" x14ac:dyDescent="0.25">
      <c r="B1745" s="137" t="s">
        <v>3676</v>
      </c>
      <c r="C1745" s="137" t="s">
        <v>3677</v>
      </c>
      <c r="D1745" s="137">
        <v>1983</v>
      </c>
      <c r="E1745" s="137" t="s">
        <v>12</v>
      </c>
      <c r="F1745" s="137" t="s">
        <v>30</v>
      </c>
      <c r="G1745" s="137" t="s">
        <v>6436</v>
      </c>
      <c r="H1745" s="137" t="s">
        <v>13</v>
      </c>
      <c r="I1745" s="137" t="s">
        <v>170</v>
      </c>
      <c r="J1745" s="137" t="s">
        <v>296</v>
      </c>
      <c r="K1745" s="137" t="s">
        <v>297</v>
      </c>
      <c r="L1745" s="137">
        <v>54</v>
      </c>
      <c r="M1745" s="137" t="s">
        <v>237</v>
      </c>
      <c r="N1745" s="137"/>
    </row>
    <row r="1746" spans="2:14" ht="60" hidden="1" x14ac:dyDescent="0.25">
      <c r="B1746" s="137" t="s">
        <v>3678</v>
      </c>
      <c r="C1746" s="137" t="s">
        <v>3679</v>
      </c>
      <c r="D1746" s="137">
        <v>1990</v>
      </c>
      <c r="E1746" s="137" t="s">
        <v>12</v>
      </c>
      <c r="F1746" s="137" t="s">
        <v>30</v>
      </c>
      <c r="G1746" s="137" t="s">
        <v>6436</v>
      </c>
      <c r="H1746" s="137" t="s">
        <v>11</v>
      </c>
      <c r="I1746" s="137" t="s">
        <v>6337</v>
      </c>
      <c r="J1746" s="137" t="s">
        <v>296</v>
      </c>
      <c r="K1746" s="137" t="s">
        <v>297</v>
      </c>
      <c r="L1746" s="137">
        <v>54</v>
      </c>
      <c r="M1746" s="137" t="s">
        <v>237</v>
      </c>
      <c r="N1746" s="137"/>
    </row>
    <row r="1747" spans="2:14" ht="60" hidden="1" x14ac:dyDescent="0.25">
      <c r="B1747" s="137" t="s">
        <v>3680</v>
      </c>
      <c r="C1747" s="137" t="s">
        <v>3681</v>
      </c>
      <c r="D1747" s="137">
        <v>1989</v>
      </c>
      <c r="E1747" s="137" t="s">
        <v>12</v>
      </c>
      <c r="F1747" s="137" t="s">
        <v>111</v>
      </c>
      <c r="G1747" s="137" t="s">
        <v>6436</v>
      </c>
      <c r="H1747" s="137" t="s">
        <v>13</v>
      </c>
      <c r="I1747" s="137" t="s">
        <v>19</v>
      </c>
      <c r="J1747" s="137" t="s">
        <v>291</v>
      </c>
      <c r="K1747" s="137" t="s">
        <v>292</v>
      </c>
      <c r="L1747" s="137">
        <v>55</v>
      </c>
      <c r="M1747" s="137" t="s">
        <v>237</v>
      </c>
      <c r="N1747" s="137"/>
    </row>
    <row r="1748" spans="2:14" ht="60" hidden="1" x14ac:dyDescent="0.25">
      <c r="B1748" s="137" t="s">
        <v>3682</v>
      </c>
      <c r="C1748" s="137" t="s">
        <v>3683</v>
      </c>
      <c r="D1748" s="137">
        <v>1995</v>
      </c>
      <c r="E1748" s="137" t="s">
        <v>12</v>
      </c>
      <c r="F1748" s="137" t="s">
        <v>30</v>
      </c>
      <c r="G1748" s="137" t="s">
        <v>6436</v>
      </c>
      <c r="H1748" s="137" t="s">
        <v>18</v>
      </c>
      <c r="I1748" s="137" t="s">
        <v>85</v>
      </c>
      <c r="J1748" s="137" t="s">
        <v>296</v>
      </c>
      <c r="K1748" s="137" t="s">
        <v>297</v>
      </c>
      <c r="L1748" s="137">
        <v>53</v>
      </c>
      <c r="M1748" s="137" t="s">
        <v>237</v>
      </c>
      <c r="N1748" s="137"/>
    </row>
    <row r="1749" spans="2:14" ht="60" hidden="1" x14ac:dyDescent="0.25">
      <c r="B1749" s="137" t="s">
        <v>3684</v>
      </c>
      <c r="C1749" s="137" t="s">
        <v>3685</v>
      </c>
      <c r="D1749" s="137">
        <v>1989</v>
      </c>
      <c r="E1749" s="137" t="s">
        <v>12</v>
      </c>
      <c r="F1749" s="137" t="s">
        <v>30</v>
      </c>
      <c r="G1749" s="137" t="s">
        <v>6436</v>
      </c>
      <c r="H1749" s="137" t="s">
        <v>11</v>
      </c>
      <c r="I1749" s="137" t="s">
        <v>21</v>
      </c>
      <c r="J1749" s="137" t="s">
        <v>296</v>
      </c>
      <c r="K1749" s="137" t="s">
        <v>297</v>
      </c>
      <c r="L1749" s="137">
        <v>50</v>
      </c>
      <c r="M1749" s="137" t="s">
        <v>237</v>
      </c>
      <c r="N1749" s="137"/>
    </row>
    <row r="1750" spans="2:14" ht="90" hidden="1" x14ac:dyDescent="0.25">
      <c r="B1750" s="137" t="s">
        <v>3686</v>
      </c>
      <c r="C1750" s="137" t="s">
        <v>3687</v>
      </c>
      <c r="D1750" s="137">
        <v>1990</v>
      </c>
      <c r="E1750" s="137" t="s">
        <v>12</v>
      </c>
      <c r="F1750" s="137" t="s">
        <v>32</v>
      </c>
      <c r="G1750" s="137" t="s">
        <v>6436</v>
      </c>
      <c r="H1750" s="137" t="s">
        <v>13</v>
      </c>
      <c r="I1750" s="137" t="s">
        <v>22</v>
      </c>
      <c r="J1750" s="137" t="s">
        <v>296</v>
      </c>
      <c r="K1750" s="137" t="s">
        <v>297</v>
      </c>
      <c r="L1750" s="137">
        <v>48</v>
      </c>
      <c r="M1750" s="137" t="s">
        <v>6653</v>
      </c>
      <c r="N1750" s="137"/>
    </row>
    <row r="1751" spans="2:14" ht="60" hidden="1" x14ac:dyDescent="0.25">
      <c r="B1751" s="137" t="s">
        <v>3688</v>
      </c>
      <c r="C1751" s="137" t="s">
        <v>3689</v>
      </c>
      <c r="D1751" s="137">
        <v>1990</v>
      </c>
      <c r="E1751" s="137" t="s">
        <v>12</v>
      </c>
      <c r="F1751" s="137" t="s">
        <v>30</v>
      </c>
      <c r="G1751" s="137" t="s">
        <v>6436</v>
      </c>
      <c r="H1751" s="137" t="s">
        <v>13</v>
      </c>
      <c r="I1751" s="137" t="s">
        <v>170</v>
      </c>
      <c r="J1751" s="137" t="s">
        <v>296</v>
      </c>
      <c r="K1751" s="137" t="s">
        <v>297</v>
      </c>
      <c r="L1751" s="137">
        <v>54</v>
      </c>
      <c r="M1751" s="137" t="s">
        <v>237</v>
      </c>
      <c r="N1751" s="137"/>
    </row>
    <row r="1752" spans="2:14" ht="60" hidden="1" x14ac:dyDescent="0.25">
      <c r="B1752" s="137" t="s">
        <v>3690</v>
      </c>
      <c r="C1752" s="137" t="s">
        <v>3691</v>
      </c>
      <c r="D1752" s="137">
        <v>1989</v>
      </c>
      <c r="E1752" s="137" t="s">
        <v>12</v>
      </c>
      <c r="F1752" s="137" t="s">
        <v>488</v>
      </c>
      <c r="G1752" s="137" t="s">
        <v>6436</v>
      </c>
      <c r="H1752" s="137" t="s">
        <v>13</v>
      </c>
      <c r="I1752" s="137" t="s">
        <v>26</v>
      </c>
      <c r="J1752" s="137" t="s">
        <v>296</v>
      </c>
      <c r="K1752" s="137" t="s">
        <v>297</v>
      </c>
      <c r="L1752" s="137">
        <v>57</v>
      </c>
      <c r="M1752" s="137" t="s">
        <v>237</v>
      </c>
      <c r="N1752" s="137"/>
    </row>
    <row r="1753" spans="2:14" ht="60" hidden="1" x14ac:dyDescent="0.25">
      <c r="B1753" s="137" t="s">
        <v>3692</v>
      </c>
      <c r="C1753" s="137" t="s">
        <v>3693</v>
      </c>
      <c r="D1753" s="137">
        <v>1978</v>
      </c>
      <c r="E1753" s="137" t="s">
        <v>12</v>
      </c>
      <c r="F1753" s="137" t="s">
        <v>30</v>
      </c>
      <c r="G1753" s="137" t="s">
        <v>6436</v>
      </c>
      <c r="H1753" s="137" t="s">
        <v>18</v>
      </c>
      <c r="I1753" s="137" t="s">
        <v>6303</v>
      </c>
      <c r="J1753" s="137" t="s">
        <v>296</v>
      </c>
      <c r="K1753" s="137" t="s">
        <v>297</v>
      </c>
      <c r="L1753" s="137">
        <v>55</v>
      </c>
      <c r="M1753" s="137" t="s">
        <v>237</v>
      </c>
      <c r="N1753" s="137"/>
    </row>
    <row r="1754" spans="2:14" ht="60" hidden="1" x14ac:dyDescent="0.25">
      <c r="B1754" s="137" t="s">
        <v>3694</v>
      </c>
      <c r="C1754" s="137" t="s">
        <v>3695</v>
      </c>
      <c r="D1754" s="137">
        <v>1979</v>
      </c>
      <c r="E1754" s="137" t="s">
        <v>12</v>
      </c>
      <c r="F1754" s="137" t="s">
        <v>30</v>
      </c>
      <c r="G1754" s="137" t="s">
        <v>6443</v>
      </c>
      <c r="H1754" s="137" t="s">
        <v>29</v>
      </c>
      <c r="I1754" s="137" t="s">
        <v>6400</v>
      </c>
      <c r="J1754" s="137" t="s">
        <v>296</v>
      </c>
      <c r="K1754" s="137" t="s">
        <v>297</v>
      </c>
      <c r="L1754" s="137">
        <v>51</v>
      </c>
      <c r="M1754" s="156" t="s">
        <v>6654</v>
      </c>
      <c r="N1754" s="137"/>
    </row>
    <row r="1755" spans="2:14" ht="60" hidden="1" x14ac:dyDescent="0.25">
      <c r="B1755" s="137" t="s">
        <v>3696</v>
      </c>
      <c r="C1755" s="137" t="s">
        <v>3697</v>
      </c>
      <c r="D1755" s="137">
        <v>1994</v>
      </c>
      <c r="E1755" s="137" t="s">
        <v>12</v>
      </c>
      <c r="F1755" s="137" t="s">
        <v>30</v>
      </c>
      <c r="G1755" s="137" t="s">
        <v>6443</v>
      </c>
      <c r="H1755" s="137" t="s">
        <v>176</v>
      </c>
      <c r="I1755" s="137" t="s">
        <v>6247</v>
      </c>
      <c r="J1755" s="137" t="s">
        <v>296</v>
      </c>
      <c r="K1755" s="137" t="s">
        <v>297</v>
      </c>
      <c r="L1755" s="137">
        <v>50</v>
      </c>
      <c r="M1755" s="156" t="s">
        <v>6654</v>
      </c>
      <c r="N1755" s="137"/>
    </row>
    <row r="1756" spans="2:14" ht="60" hidden="1" x14ac:dyDescent="0.25">
      <c r="B1756" s="137" t="s">
        <v>3698</v>
      </c>
      <c r="C1756" s="137" t="s">
        <v>3699</v>
      </c>
      <c r="D1756" s="137">
        <v>1985</v>
      </c>
      <c r="E1756" s="137" t="s">
        <v>12</v>
      </c>
      <c r="F1756" s="137" t="s">
        <v>30</v>
      </c>
      <c r="G1756" s="137" t="s">
        <v>6443</v>
      </c>
      <c r="H1756" s="137" t="s">
        <v>11</v>
      </c>
      <c r="I1756" s="137" t="s">
        <v>17</v>
      </c>
      <c r="J1756" s="137" t="s">
        <v>296</v>
      </c>
      <c r="K1756" s="137" t="s">
        <v>297</v>
      </c>
      <c r="L1756" s="137">
        <v>51</v>
      </c>
      <c r="M1756" s="156" t="s">
        <v>6654</v>
      </c>
      <c r="N1756" s="137"/>
    </row>
    <row r="1757" spans="2:14" ht="60" hidden="1" x14ac:dyDescent="0.25">
      <c r="B1757" s="137" t="s">
        <v>3700</v>
      </c>
      <c r="C1757" s="137" t="s">
        <v>2439</v>
      </c>
      <c r="D1757" s="137">
        <v>1996</v>
      </c>
      <c r="E1757" s="137" t="s">
        <v>12</v>
      </c>
      <c r="F1757" s="137" t="s">
        <v>30</v>
      </c>
      <c r="G1757" s="137" t="s">
        <v>6443</v>
      </c>
      <c r="H1757" s="137" t="s">
        <v>11</v>
      </c>
      <c r="I1757" s="137" t="s">
        <v>6444</v>
      </c>
      <c r="J1757" s="137" t="s">
        <v>6261</v>
      </c>
      <c r="K1757" s="137" t="s">
        <v>6262</v>
      </c>
      <c r="L1757" s="137">
        <v>30</v>
      </c>
      <c r="M1757" s="156" t="s">
        <v>6654</v>
      </c>
      <c r="N1757" s="137"/>
    </row>
    <row r="1758" spans="2:14" ht="60" hidden="1" x14ac:dyDescent="0.25">
      <c r="B1758" s="137" t="s">
        <v>3701</v>
      </c>
      <c r="C1758" s="137" t="s">
        <v>3702</v>
      </c>
      <c r="D1758" s="137">
        <v>1990</v>
      </c>
      <c r="E1758" s="137" t="s">
        <v>10</v>
      </c>
      <c r="F1758" s="137" t="s">
        <v>211</v>
      </c>
      <c r="G1758" s="137" t="s">
        <v>6443</v>
      </c>
      <c r="H1758" s="137" t="s">
        <v>11</v>
      </c>
      <c r="I1758" s="137" t="s">
        <v>110</v>
      </c>
      <c r="J1758" s="137" t="s">
        <v>298</v>
      </c>
      <c r="K1758" s="137" t="s">
        <v>299</v>
      </c>
      <c r="L1758" s="137">
        <v>55</v>
      </c>
      <c r="M1758" s="156" t="s">
        <v>6654</v>
      </c>
      <c r="N1758" s="137"/>
    </row>
    <row r="1759" spans="2:14" ht="60" hidden="1" x14ac:dyDescent="0.25">
      <c r="B1759" s="137" t="s">
        <v>3703</v>
      </c>
      <c r="C1759" s="137" t="s">
        <v>3704</v>
      </c>
      <c r="D1759" s="137">
        <v>1992</v>
      </c>
      <c r="E1759" s="137" t="s">
        <v>12</v>
      </c>
      <c r="F1759" s="137" t="s">
        <v>30</v>
      </c>
      <c r="G1759" s="137" t="s">
        <v>6443</v>
      </c>
      <c r="H1759" s="137" t="s">
        <v>176</v>
      </c>
      <c r="I1759" s="137"/>
      <c r="J1759" s="137" t="s">
        <v>296</v>
      </c>
      <c r="K1759" s="137" t="s">
        <v>297</v>
      </c>
      <c r="L1759" s="137">
        <v>52</v>
      </c>
      <c r="M1759" s="156" t="s">
        <v>6654</v>
      </c>
      <c r="N1759" s="137"/>
    </row>
    <row r="1760" spans="2:14" ht="60" hidden="1" x14ac:dyDescent="0.25">
      <c r="B1760" s="137" t="s">
        <v>3705</v>
      </c>
      <c r="C1760" s="137" t="s">
        <v>3706</v>
      </c>
      <c r="D1760" s="137">
        <v>1993</v>
      </c>
      <c r="E1760" s="137" t="s">
        <v>12</v>
      </c>
      <c r="F1760" s="137" t="s">
        <v>32</v>
      </c>
      <c r="G1760" s="137" t="s">
        <v>6443</v>
      </c>
      <c r="H1760" s="137" t="s">
        <v>13</v>
      </c>
      <c r="I1760" s="137" t="s">
        <v>16</v>
      </c>
      <c r="J1760" s="137" t="s">
        <v>6261</v>
      </c>
      <c r="K1760" s="137" t="s">
        <v>6262</v>
      </c>
      <c r="L1760" s="137">
        <v>50</v>
      </c>
      <c r="M1760" s="156" t="s">
        <v>6654</v>
      </c>
      <c r="N1760" s="137"/>
    </row>
    <row r="1761" spans="2:14" ht="60" hidden="1" x14ac:dyDescent="0.25">
      <c r="B1761" s="137" t="s">
        <v>3707</v>
      </c>
      <c r="C1761" s="137" t="s">
        <v>3708</v>
      </c>
      <c r="D1761" s="137">
        <v>1986</v>
      </c>
      <c r="E1761" s="137" t="s">
        <v>12</v>
      </c>
      <c r="F1761" s="137" t="s">
        <v>30</v>
      </c>
      <c r="G1761" s="137" t="s">
        <v>6443</v>
      </c>
      <c r="H1761" s="137" t="s">
        <v>11</v>
      </c>
      <c r="I1761" s="137" t="s">
        <v>6337</v>
      </c>
      <c r="J1761" s="137" t="s">
        <v>296</v>
      </c>
      <c r="K1761" s="137" t="s">
        <v>297</v>
      </c>
      <c r="L1761" s="137">
        <v>50</v>
      </c>
      <c r="M1761" s="156" t="s">
        <v>6654</v>
      </c>
      <c r="N1761" s="137"/>
    </row>
    <row r="1762" spans="2:14" ht="60" hidden="1" x14ac:dyDescent="0.25">
      <c r="B1762" s="137" t="s">
        <v>3709</v>
      </c>
      <c r="C1762" s="137" t="s">
        <v>3710</v>
      </c>
      <c r="D1762" s="137">
        <v>1993</v>
      </c>
      <c r="E1762" s="137" t="s">
        <v>12</v>
      </c>
      <c r="F1762" s="137" t="s">
        <v>124</v>
      </c>
      <c r="G1762" s="137" t="s">
        <v>6443</v>
      </c>
      <c r="H1762" s="137" t="s">
        <v>11</v>
      </c>
      <c r="I1762" s="137" t="s">
        <v>122</v>
      </c>
      <c r="J1762" s="137" t="s">
        <v>6261</v>
      </c>
      <c r="K1762" s="137" t="s">
        <v>6262</v>
      </c>
      <c r="L1762" s="137">
        <v>50</v>
      </c>
      <c r="M1762" s="156" t="s">
        <v>6654</v>
      </c>
      <c r="N1762" s="137"/>
    </row>
    <row r="1763" spans="2:14" ht="60" hidden="1" x14ac:dyDescent="0.25">
      <c r="B1763" s="137" t="s">
        <v>3711</v>
      </c>
      <c r="C1763" s="137" t="s">
        <v>3712</v>
      </c>
      <c r="D1763" s="137">
        <v>1988</v>
      </c>
      <c r="E1763" s="137" t="s">
        <v>12</v>
      </c>
      <c r="F1763" s="137" t="s">
        <v>30</v>
      </c>
      <c r="G1763" s="137" t="s">
        <v>6443</v>
      </c>
      <c r="H1763" s="137" t="s">
        <v>11</v>
      </c>
      <c r="I1763" s="137" t="s">
        <v>170</v>
      </c>
      <c r="J1763" s="137" t="s">
        <v>6261</v>
      </c>
      <c r="K1763" s="137" t="s">
        <v>6262</v>
      </c>
      <c r="L1763" s="137">
        <v>50</v>
      </c>
      <c r="M1763" s="156" t="s">
        <v>6654</v>
      </c>
      <c r="N1763" s="137"/>
    </row>
    <row r="1764" spans="2:14" ht="60" hidden="1" x14ac:dyDescent="0.25">
      <c r="B1764" s="137" t="s">
        <v>3713</v>
      </c>
      <c r="C1764" s="137" t="s">
        <v>3714</v>
      </c>
      <c r="D1764" s="137">
        <v>1984</v>
      </c>
      <c r="E1764" s="137" t="s">
        <v>12</v>
      </c>
      <c r="F1764" s="137" t="s">
        <v>30</v>
      </c>
      <c r="G1764" s="137" t="s">
        <v>6443</v>
      </c>
      <c r="H1764" s="137" t="s">
        <v>176</v>
      </c>
      <c r="I1764" s="137"/>
      <c r="J1764" s="137" t="s">
        <v>296</v>
      </c>
      <c r="K1764" s="137" t="s">
        <v>297</v>
      </c>
      <c r="L1764" s="137">
        <v>53</v>
      </c>
      <c r="M1764" s="156" t="s">
        <v>6654</v>
      </c>
      <c r="N1764" s="137"/>
    </row>
    <row r="1765" spans="2:14" ht="60" hidden="1" x14ac:dyDescent="0.25">
      <c r="B1765" s="137" t="s">
        <v>3715</v>
      </c>
      <c r="C1765" s="137" t="s">
        <v>3716</v>
      </c>
      <c r="D1765" s="137">
        <v>1988</v>
      </c>
      <c r="E1765" s="137" t="s">
        <v>12</v>
      </c>
      <c r="F1765" s="137" t="s">
        <v>124</v>
      </c>
      <c r="G1765" s="137" t="s">
        <v>6443</v>
      </c>
      <c r="H1765" s="137" t="s">
        <v>11</v>
      </c>
      <c r="I1765" s="137" t="s">
        <v>23</v>
      </c>
      <c r="J1765" s="137" t="s">
        <v>6261</v>
      </c>
      <c r="K1765" s="137" t="s">
        <v>6262</v>
      </c>
      <c r="L1765" s="137">
        <v>51</v>
      </c>
      <c r="M1765" s="156" t="s">
        <v>6654</v>
      </c>
      <c r="N1765" s="137"/>
    </row>
    <row r="1766" spans="2:14" ht="60" hidden="1" x14ac:dyDescent="0.25">
      <c r="B1766" s="137" t="s">
        <v>3717</v>
      </c>
      <c r="C1766" s="137" t="s">
        <v>3718</v>
      </c>
      <c r="D1766" s="137">
        <v>1985</v>
      </c>
      <c r="E1766" s="137" t="s">
        <v>12</v>
      </c>
      <c r="F1766" s="137" t="s">
        <v>30</v>
      </c>
      <c r="G1766" s="137" t="s">
        <v>6443</v>
      </c>
      <c r="H1766" s="137" t="s">
        <v>176</v>
      </c>
      <c r="I1766" s="137"/>
      <c r="J1766" s="137" t="s">
        <v>296</v>
      </c>
      <c r="K1766" s="137" t="s">
        <v>297</v>
      </c>
      <c r="L1766" s="137">
        <v>52</v>
      </c>
      <c r="M1766" s="156" t="s">
        <v>6654</v>
      </c>
      <c r="N1766" s="137"/>
    </row>
    <row r="1767" spans="2:14" ht="60" hidden="1" x14ac:dyDescent="0.25">
      <c r="B1767" s="137" t="s">
        <v>3719</v>
      </c>
      <c r="C1767" s="137" t="s">
        <v>3720</v>
      </c>
      <c r="D1767" s="137">
        <v>1989</v>
      </c>
      <c r="E1767" s="137" t="s">
        <v>12</v>
      </c>
      <c r="F1767" s="137" t="s">
        <v>30</v>
      </c>
      <c r="G1767" s="137" t="s">
        <v>6443</v>
      </c>
      <c r="H1767" s="137" t="s">
        <v>11</v>
      </c>
      <c r="I1767" s="137" t="s">
        <v>6404</v>
      </c>
      <c r="J1767" s="137" t="s">
        <v>296</v>
      </c>
      <c r="K1767" s="137" t="s">
        <v>297</v>
      </c>
      <c r="L1767" s="137">
        <v>55</v>
      </c>
      <c r="M1767" s="156" t="s">
        <v>6654</v>
      </c>
      <c r="N1767" s="137"/>
    </row>
    <row r="1768" spans="2:14" ht="60" hidden="1" x14ac:dyDescent="0.25">
      <c r="B1768" s="137" t="s">
        <v>3721</v>
      </c>
      <c r="C1768" s="137" t="s">
        <v>3722</v>
      </c>
      <c r="D1768" s="137">
        <v>1994</v>
      </c>
      <c r="E1768" s="137" t="s">
        <v>12</v>
      </c>
      <c r="F1768" s="137" t="s">
        <v>30</v>
      </c>
      <c r="G1768" s="137" t="s">
        <v>6443</v>
      </c>
      <c r="H1768" s="137" t="s">
        <v>176</v>
      </c>
      <c r="I1768" s="137"/>
      <c r="J1768" s="137" t="s">
        <v>296</v>
      </c>
      <c r="K1768" s="137" t="s">
        <v>297</v>
      </c>
      <c r="L1768" s="137">
        <v>52</v>
      </c>
      <c r="M1768" s="156" t="s">
        <v>6654</v>
      </c>
      <c r="N1768" s="137"/>
    </row>
    <row r="1769" spans="2:14" ht="60" hidden="1" x14ac:dyDescent="0.25">
      <c r="B1769" s="137" t="s">
        <v>3723</v>
      </c>
      <c r="C1769" s="137" t="s">
        <v>3724</v>
      </c>
      <c r="D1769" s="137">
        <v>1988</v>
      </c>
      <c r="E1769" s="137" t="s">
        <v>12</v>
      </c>
      <c r="F1769" s="137" t="s">
        <v>30</v>
      </c>
      <c r="G1769" s="137" t="s">
        <v>6443</v>
      </c>
      <c r="H1769" s="137" t="s">
        <v>11</v>
      </c>
      <c r="I1769" s="137" t="s">
        <v>26</v>
      </c>
      <c r="J1769" s="137" t="s">
        <v>291</v>
      </c>
      <c r="K1769" s="137" t="s">
        <v>292</v>
      </c>
      <c r="L1769" s="137">
        <v>52</v>
      </c>
      <c r="M1769" s="156" t="s">
        <v>6654</v>
      </c>
      <c r="N1769" s="137"/>
    </row>
    <row r="1770" spans="2:14" ht="60" hidden="1" x14ac:dyDescent="0.25">
      <c r="B1770" s="137" t="s">
        <v>3725</v>
      </c>
      <c r="C1770" s="137" t="s">
        <v>3726</v>
      </c>
      <c r="D1770" s="137">
        <v>1993</v>
      </c>
      <c r="E1770" s="137" t="s">
        <v>12</v>
      </c>
      <c r="F1770" s="137" t="s">
        <v>37</v>
      </c>
      <c r="G1770" s="137" t="s">
        <v>6443</v>
      </c>
      <c r="H1770" s="137" t="s">
        <v>11</v>
      </c>
      <c r="I1770" s="137" t="s">
        <v>122</v>
      </c>
      <c r="J1770" s="137" t="s">
        <v>6445</v>
      </c>
      <c r="K1770" s="137" t="s">
        <v>6446</v>
      </c>
      <c r="L1770" s="137">
        <v>55</v>
      </c>
      <c r="M1770" s="156" t="s">
        <v>6654</v>
      </c>
      <c r="N1770" s="137"/>
    </row>
    <row r="1771" spans="2:14" ht="60" hidden="1" x14ac:dyDescent="0.25">
      <c r="B1771" s="137" t="s">
        <v>3727</v>
      </c>
      <c r="C1771" s="137" t="s">
        <v>3728</v>
      </c>
      <c r="D1771" s="137">
        <v>1986</v>
      </c>
      <c r="E1771" s="137" t="s">
        <v>12</v>
      </c>
      <c r="F1771" s="137" t="s">
        <v>30</v>
      </c>
      <c r="G1771" s="137" t="s">
        <v>6443</v>
      </c>
      <c r="H1771" s="137" t="s">
        <v>18</v>
      </c>
      <c r="I1771" s="137" t="s">
        <v>6447</v>
      </c>
      <c r="J1771" s="137" t="s">
        <v>6261</v>
      </c>
      <c r="K1771" s="137" t="s">
        <v>6262</v>
      </c>
      <c r="L1771" s="137">
        <v>52</v>
      </c>
      <c r="M1771" s="156" t="s">
        <v>6654</v>
      </c>
      <c r="N1771" s="137"/>
    </row>
    <row r="1772" spans="2:14" ht="60" hidden="1" x14ac:dyDescent="0.25">
      <c r="B1772" s="137" t="s">
        <v>3729</v>
      </c>
      <c r="C1772" s="137" t="s">
        <v>3730</v>
      </c>
      <c r="D1772" s="137">
        <v>1974</v>
      </c>
      <c r="E1772" s="137" t="s">
        <v>12</v>
      </c>
      <c r="F1772" s="137" t="s">
        <v>32</v>
      </c>
      <c r="G1772" s="137" t="s">
        <v>6443</v>
      </c>
      <c r="H1772" s="137" t="s">
        <v>6289</v>
      </c>
      <c r="I1772" s="137" t="s">
        <v>6258</v>
      </c>
      <c r="J1772" s="137" t="s">
        <v>291</v>
      </c>
      <c r="K1772" s="137" t="s">
        <v>292</v>
      </c>
      <c r="L1772" s="137">
        <v>52</v>
      </c>
      <c r="M1772" s="156" t="s">
        <v>6654</v>
      </c>
      <c r="N1772" s="137"/>
    </row>
    <row r="1773" spans="2:14" ht="60" hidden="1" x14ac:dyDescent="0.25">
      <c r="B1773" s="137" t="s">
        <v>3731</v>
      </c>
      <c r="C1773" s="137" t="s">
        <v>3732</v>
      </c>
      <c r="D1773" s="137">
        <v>1988</v>
      </c>
      <c r="E1773" s="137" t="s">
        <v>12</v>
      </c>
      <c r="F1773" s="137" t="s">
        <v>30</v>
      </c>
      <c r="G1773" s="137" t="s">
        <v>6443</v>
      </c>
      <c r="H1773" s="137" t="s">
        <v>11</v>
      </c>
      <c r="I1773" s="137" t="s">
        <v>92</v>
      </c>
      <c r="J1773" s="137" t="s">
        <v>296</v>
      </c>
      <c r="K1773" s="137" t="s">
        <v>297</v>
      </c>
      <c r="L1773" s="137">
        <v>50</v>
      </c>
      <c r="M1773" s="156" t="s">
        <v>6654</v>
      </c>
      <c r="N1773" s="137"/>
    </row>
    <row r="1774" spans="2:14" ht="60" hidden="1" x14ac:dyDescent="0.25">
      <c r="B1774" s="137" t="s">
        <v>3733</v>
      </c>
      <c r="C1774" s="137" t="s">
        <v>3734</v>
      </c>
      <c r="D1774" s="137">
        <v>1992</v>
      </c>
      <c r="E1774" s="137" t="s">
        <v>12</v>
      </c>
      <c r="F1774" s="137" t="s">
        <v>30</v>
      </c>
      <c r="G1774" s="137" t="s">
        <v>6443</v>
      </c>
      <c r="H1774" s="137" t="s">
        <v>11</v>
      </c>
      <c r="I1774" s="137" t="s">
        <v>6447</v>
      </c>
      <c r="J1774" s="137" t="s">
        <v>6261</v>
      </c>
      <c r="K1774" s="137" t="s">
        <v>6262</v>
      </c>
      <c r="L1774" s="137">
        <v>51</v>
      </c>
      <c r="M1774" s="156" t="s">
        <v>6654</v>
      </c>
      <c r="N1774" s="137"/>
    </row>
    <row r="1775" spans="2:14" ht="60" hidden="1" x14ac:dyDescent="0.25">
      <c r="B1775" s="137" t="s">
        <v>3735</v>
      </c>
      <c r="C1775" s="137" t="s">
        <v>3736</v>
      </c>
      <c r="D1775" s="137">
        <v>1987</v>
      </c>
      <c r="E1775" s="137" t="s">
        <v>12</v>
      </c>
      <c r="F1775" s="137" t="s">
        <v>30</v>
      </c>
      <c r="G1775" s="137" t="s">
        <v>6443</v>
      </c>
      <c r="H1775" s="137" t="s">
        <v>176</v>
      </c>
      <c r="I1775" s="137"/>
      <c r="J1775" s="137" t="s">
        <v>296</v>
      </c>
      <c r="K1775" s="137" t="s">
        <v>297</v>
      </c>
      <c r="L1775" s="137">
        <v>51</v>
      </c>
      <c r="M1775" s="156" t="s">
        <v>6654</v>
      </c>
      <c r="N1775" s="137"/>
    </row>
    <row r="1776" spans="2:14" ht="60" hidden="1" x14ac:dyDescent="0.25">
      <c r="B1776" s="137" t="s">
        <v>3737</v>
      </c>
      <c r="C1776" s="137" t="s">
        <v>3738</v>
      </c>
      <c r="D1776" s="137">
        <v>1989</v>
      </c>
      <c r="E1776" s="137" t="s">
        <v>12</v>
      </c>
      <c r="F1776" s="137" t="s">
        <v>30</v>
      </c>
      <c r="G1776" s="137" t="s">
        <v>6443</v>
      </c>
      <c r="H1776" s="137" t="s">
        <v>18</v>
      </c>
      <c r="I1776" s="137" t="s">
        <v>6448</v>
      </c>
      <c r="J1776" s="137" t="s">
        <v>296</v>
      </c>
      <c r="K1776" s="137" t="s">
        <v>297</v>
      </c>
      <c r="L1776" s="137">
        <v>53</v>
      </c>
      <c r="M1776" s="156" t="s">
        <v>6654</v>
      </c>
      <c r="N1776" s="137"/>
    </row>
    <row r="1777" spans="2:14" ht="60" hidden="1" x14ac:dyDescent="0.25">
      <c r="B1777" s="137" t="s">
        <v>3739</v>
      </c>
      <c r="C1777" s="137" t="s">
        <v>3740</v>
      </c>
      <c r="D1777" s="137">
        <v>1984</v>
      </c>
      <c r="E1777" s="137" t="s">
        <v>12</v>
      </c>
      <c r="F1777" s="137" t="s">
        <v>30</v>
      </c>
      <c r="G1777" s="137" t="s">
        <v>6443</v>
      </c>
      <c r="H1777" s="137" t="s">
        <v>18</v>
      </c>
      <c r="I1777" s="137" t="s">
        <v>6337</v>
      </c>
      <c r="J1777" s="137" t="s">
        <v>296</v>
      </c>
      <c r="K1777" s="137" t="s">
        <v>297</v>
      </c>
      <c r="L1777" s="137">
        <v>50</v>
      </c>
      <c r="M1777" s="156" t="s">
        <v>6654</v>
      </c>
      <c r="N1777" s="137"/>
    </row>
    <row r="1778" spans="2:14" ht="60" hidden="1" x14ac:dyDescent="0.25">
      <c r="B1778" s="137" t="s">
        <v>3741</v>
      </c>
      <c r="C1778" s="137" t="s">
        <v>3742</v>
      </c>
      <c r="D1778" s="137">
        <v>1990</v>
      </c>
      <c r="E1778" s="137" t="s">
        <v>12</v>
      </c>
      <c r="F1778" s="137" t="s">
        <v>30</v>
      </c>
      <c r="G1778" s="137" t="s">
        <v>169</v>
      </c>
      <c r="H1778" s="137" t="s">
        <v>13</v>
      </c>
      <c r="I1778" s="137" t="s">
        <v>170</v>
      </c>
      <c r="J1778" s="137" t="s">
        <v>296</v>
      </c>
      <c r="K1778" s="137" t="s">
        <v>297</v>
      </c>
      <c r="L1778" s="149">
        <v>56</v>
      </c>
      <c r="M1778" s="137" t="s">
        <v>237</v>
      </c>
      <c r="N1778" s="137"/>
    </row>
    <row r="1779" spans="2:14" ht="60" hidden="1" x14ac:dyDescent="0.25">
      <c r="B1779" s="137" t="s">
        <v>3743</v>
      </c>
      <c r="C1779" s="137" t="s">
        <v>3744</v>
      </c>
      <c r="D1779" s="137">
        <v>1992</v>
      </c>
      <c r="E1779" s="137" t="s">
        <v>12</v>
      </c>
      <c r="F1779" s="137" t="s">
        <v>634</v>
      </c>
      <c r="G1779" s="137" t="s">
        <v>169</v>
      </c>
      <c r="H1779" s="137" t="s">
        <v>13</v>
      </c>
      <c r="I1779" s="137" t="s">
        <v>31</v>
      </c>
      <c r="J1779" s="137" t="s">
        <v>296</v>
      </c>
      <c r="K1779" s="137" t="s">
        <v>297</v>
      </c>
      <c r="L1779" s="149">
        <v>55</v>
      </c>
      <c r="M1779" s="137" t="s">
        <v>237</v>
      </c>
      <c r="N1779" s="137"/>
    </row>
    <row r="1780" spans="2:14" ht="60" hidden="1" x14ac:dyDescent="0.25">
      <c r="B1780" s="137" t="s">
        <v>3745</v>
      </c>
      <c r="C1780" s="137" t="s">
        <v>3746</v>
      </c>
      <c r="D1780" s="137">
        <v>1992</v>
      </c>
      <c r="E1780" s="137" t="s">
        <v>12</v>
      </c>
      <c r="F1780" s="137" t="s">
        <v>32</v>
      </c>
      <c r="G1780" s="137" t="s">
        <v>169</v>
      </c>
      <c r="H1780" s="137" t="s">
        <v>13</v>
      </c>
      <c r="I1780" s="137" t="s">
        <v>79</v>
      </c>
      <c r="J1780" s="137" t="s">
        <v>296</v>
      </c>
      <c r="K1780" s="137" t="s">
        <v>297</v>
      </c>
      <c r="L1780" s="149">
        <v>53</v>
      </c>
      <c r="M1780" s="137" t="s">
        <v>237</v>
      </c>
      <c r="N1780" s="137"/>
    </row>
    <row r="1781" spans="2:14" ht="60" hidden="1" x14ac:dyDescent="0.25">
      <c r="B1781" s="137" t="s">
        <v>3747</v>
      </c>
      <c r="C1781" s="137" t="s">
        <v>3748</v>
      </c>
      <c r="D1781" s="137">
        <v>1989</v>
      </c>
      <c r="E1781" s="137" t="s">
        <v>12</v>
      </c>
      <c r="F1781" s="137" t="s">
        <v>30</v>
      </c>
      <c r="G1781" s="137" t="s">
        <v>169</v>
      </c>
      <c r="H1781" s="137" t="s">
        <v>11</v>
      </c>
      <c r="I1781" s="137" t="s">
        <v>129</v>
      </c>
      <c r="J1781" s="137" t="s">
        <v>291</v>
      </c>
      <c r="K1781" s="137" t="s">
        <v>292</v>
      </c>
      <c r="L1781" s="149">
        <v>55</v>
      </c>
      <c r="M1781" s="137" t="s">
        <v>237</v>
      </c>
      <c r="N1781" s="137"/>
    </row>
    <row r="1782" spans="2:14" ht="60" hidden="1" x14ac:dyDescent="0.25">
      <c r="B1782" s="137" t="s">
        <v>3749</v>
      </c>
      <c r="C1782" s="137" t="s">
        <v>3750</v>
      </c>
      <c r="D1782" s="137">
        <v>1986</v>
      </c>
      <c r="E1782" s="137" t="s">
        <v>12</v>
      </c>
      <c r="F1782" s="137" t="s">
        <v>30</v>
      </c>
      <c r="G1782" s="137" t="s">
        <v>169</v>
      </c>
      <c r="H1782" s="137" t="s">
        <v>11</v>
      </c>
      <c r="I1782" s="137" t="s">
        <v>22</v>
      </c>
      <c r="J1782" s="137" t="s">
        <v>291</v>
      </c>
      <c r="K1782" s="137" t="s">
        <v>292</v>
      </c>
      <c r="L1782" s="149">
        <v>51</v>
      </c>
      <c r="M1782" s="137" t="s">
        <v>237</v>
      </c>
      <c r="N1782" s="137"/>
    </row>
    <row r="1783" spans="2:14" ht="60" hidden="1" x14ac:dyDescent="0.25">
      <c r="B1783" s="137" t="s">
        <v>3751</v>
      </c>
      <c r="C1783" s="137" t="s">
        <v>3752</v>
      </c>
      <c r="D1783" s="137">
        <v>1991</v>
      </c>
      <c r="E1783" s="137" t="s">
        <v>12</v>
      </c>
      <c r="F1783" s="137" t="s">
        <v>30</v>
      </c>
      <c r="G1783" s="137" t="s">
        <v>169</v>
      </c>
      <c r="H1783" s="137" t="s">
        <v>11</v>
      </c>
      <c r="I1783" s="137" t="s">
        <v>21</v>
      </c>
      <c r="J1783" s="137" t="s">
        <v>296</v>
      </c>
      <c r="K1783" s="137" t="s">
        <v>297</v>
      </c>
      <c r="L1783" s="149">
        <v>52</v>
      </c>
      <c r="M1783" s="137" t="s">
        <v>237</v>
      </c>
      <c r="N1783" s="137"/>
    </row>
    <row r="1784" spans="2:14" ht="60" hidden="1" x14ac:dyDescent="0.25">
      <c r="B1784" s="137" t="s">
        <v>3753</v>
      </c>
      <c r="C1784" s="137" t="s">
        <v>3754</v>
      </c>
      <c r="D1784" s="137">
        <v>1994</v>
      </c>
      <c r="E1784" s="137" t="s">
        <v>12</v>
      </c>
      <c r="F1784" s="137" t="s">
        <v>124</v>
      </c>
      <c r="G1784" s="137" t="s">
        <v>169</v>
      </c>
      <c r="H1784" s="137" t="s">
        <v>11</v>
      </c>
      <c r="I1784" s="137" t="s">
        <v>6449</v>
      </c>
      <c r="J1784" s="137" t="s">
        <v>6450</v>
      </c>
      <c r="K1784" s="137" t="s">
        <v>297</v>
      </c>
      <c r="L1784" s="149">
        <v>50</v>
      </c>
      <c r="M1784" s="137" t="s">
        <v>237</v>
      </c>
      <c r="N1784" s="137"/>
    </row>
    <row r="1785" spans="2:14" ht="60" hidden="1" x14ac:dyDescent="0.25">
      <c r="B1785" s="137" t="s">
        <v>3755</v>
      </c>
      <c r="C1785" s="137" t="s">
        <v>3756</v>
      </c>
      <c r="D1785" s="137">
        <v>1988</v>
      </c>
      <c r="E1785" s="137" t="s">
        <v>12</v>
      </c>
      <c r="F1785" s="137" t="s">
        <v>30</v>
      </c>
      <c r="G1785" s="137" t="s">
        <v>169</v>
      </c>
      <c r="H1785" s="137" t="s">
        <v>80</v>
      </c>
      <c r="I1785" s="137" t="s">
        <v>22</v>
      </c>
      <c r="J1785" s="137" t="s">
        <v>291</v>
      </c>
      <c r="K1785" s="137" t="s">
        <v>292</v>
      </c>
      <c r="L1785" s="149">
        <v>54</v>
      </c>
      <c r="M1785" s="137" t="s">
        <v>237</v>
      </c>
      <c r="N1785" s="137"/>
    </row>
    <row r="1786" spans="2:14" ht="60" hidden="1" x14ac:dyDescent="0.25">
      <c r="B1786" s="137" t="s">
        <v>3757</v>
      </c>
      <c r="C1786" s="137" t="s">
        <v>3758</v>
      </c>
      <c r="D1786" s="137">
        <v>1995</v>
      </c>
      <c r="E1786" s="137" t="s">
        <v>12</v>
      </c>
      <c r="F1786" s="137" t="s">
        <v>126</v>
      </c>
      <c r="G1786" s="137" t="s">
        <v>169</v>
      </c>
      <c r="H1786" s="137" t="s">
        <v>11</v>
      </c>
      <c r="I1786" s="137" t="s">
        <v>6451</v>
      </c>
      <c r="J1786" s="137" t="s">
        <v>6450</v>
      </c>
      <c r="K1786" s="137" t="s">
        <v>297</v>
      </c>
      <c r="L1786" s="149">
        <v>54</v>
      </c>
      <c r="M1786" s="137" t="s">
        <v>237</v>
      </c>
      <c r="N1786" s="137"/>
    </row>
    <row r="1787" spans="2:14" ht="60" hidden="1" x14ac:dyDescent="0.25">
      <c r="B1787" s="137" t="s">
        <v>3759</v>
      </c>
      <c r="C1787" s="137" t="s">
        <v>3760</v>
      </c>
      <c r="D1787" s="137">
        <v>1992</v>
      </c>
      <c r="E1787" s="137" t="s">
        <v>12</v>
      </c>
      <c r="F1787" s="137" t="s">
        <v>32</v>
      </c>
      <c r="G1787" s="137" t="s">
        <v>169</v>
      </c>
      <c r="H1787" s="137" t="s">
        <v>13</v>
      </c>
      <c r="I1787" s="137" t="s">
        <v>79</v>
      </c>
      <c r="J1787" s="137" t="s">
        <v>291</v>
      </c>
      <c r="K1787" s="137" t="s">
        <v>292</v>
      </c>
      <c r="L1787" s="149">
        <v>55</v>
      </c>
      <c r="M1787" s="137" t="s">
        <v>237</v>
      </c>
      <c r="N1787" s="137"/>
    </row>
    <row r="1788" spans="2:14" ht="60" hidden="1" x14ac:dyDescent="0.25">
      <c r="B1788" s="137" t="s">
        <v>3761</v>
      </c>
      <c r="C1788" s="137" t="s">
        <v>3762</v>
      </c>
      <c r="D1788" s="137">
        <v>1994</v>
      </c>
      <c r="E1788" s="137" t="s">
        <v>12</v>
      </c>
      <c r="F1788" s="137" t="s">
        <v>32</v>
      </c>
      <c r="G1788" s="137" t="s">
        <v>169</v>
      </c>
      <c r="H1788" s="137" t="s">
        <v>11</v>
      </c>
      <c r="I1788" s="137" t="s">
        <v>6313</v>
      </c>
      <c r="J1788" s="137" t="s">
        <v>296</v>
      </c>
      <c r="K1788" s="137" t="s">
        <v>297</v>
      </c>
      <c r="L1788" s="149">
        <v>50</v>
      </c>
      <c r="M1788" s="137" t="s">
        <v>237</v>
      </c>
      <c r="N1788" s="137"/>
    </row>
    <row r="1789" spans="2:14" ht="60" hidden="1" x14ac:dyDescent="0.25">
      <c r="B1789" s="137" t="s">
        <v>3763</v>
      </c>
      <c r="C1789" s="137" t="s">
        <v>3764</v>
      </c>
      <c r="D1789" s="137">
        <v>1990</v>
      </c>
      <c r="E1789" s="137" t="s">
        <v>12</v>
      </c>
      <c r="F1789" s="137" t="s">
        <v>32</v>
      </c>
      <c r="G1789" s="137" t="s">
        <v>169</v>
      </c>
      <c r="H1789" s="137" t="s">
        <v>11</v>
      </c>
      <c r="I1789" s="137" t="s">
        <v>21</v>
      </c>
      <c r="J1789" s="137" t="s">
        <v>291</v>
      </c>
      <c r="K1789" s="137" t="s">
        <v>292</v>
      </c>
      <c r="L1789" s="149">
        <v>55</v>
      </c>
      <c r="M1789" s="137" t="s">
        <v>237</v>
      </c>
      <c r="N1789" s="137"/>
    </row>
    <row r="1790" spans="2:14" ht="60" hidden="1" x14ac:dyDescent="0.25">
      <c r="B1790" s="137" t="s">
        <v>3765</v>
      </c>
      <c r="C1790" s="137" t="s">
        <v>3766</v>
      </c>
      <c r="D1790" s="137">
        <v>1989</v>
      </c>
      <c r="E1790" s="137" t="s">
        <v>12</v>
      </c>
      <c r="F1790" s="137" t="s">
        <v>32</v>
      </c>
      <c r="G1790" s="137" t="s">
        <v>169</v>
      </c>
      <c r="H1790" s="137" t="s">
        <v>11</v>
      </c>
      <c r="I1790" s="137" t="s">
        <v>170</v>
      </c>
      <c r="J1790" s="137" t="s">
        <v>296</v>
      </c>
      <c r="K1790" s="137" t="s">
        <v>297</v>
      </c>
      <c r="L1790" s="149">
        <v>53</v>
      </c>
      <c r="M1790" s="137" t="s">
        <v>237</v>
      </c>
      <c r="N1790" s="137"/>
    </row>
    <row r="1791" spans="2:14" ht="60" hidden="1" x14ac:dyDescent="0.25">
      <c r="B1791" s="137" t="s">
        <v>3767</v>
      </c>
      <c r="C1791" s="137" t="s">
        <v>3768</v>
      </c>
      <c r="D1791" s="137">
        <v>1991</v>
      </c>
      <c r="E1791" s="137" t="s">
        <v>12</v>
      </c>
      <c r="F1791" s="137" t="s">
        <v>32</v>
      </c>
      <c r="G1791" s="137" t="s">
        <v>169</v>
      </c>
      <c r="H1791" s="137" t="s">
        <v>18</v>
      </c>
      <c r="I1791" s="137" t="s">
        <v>23</v>
      </c>
      <c r="J1791" s="137" t="s">
        <v>296</v>
      </c>
      <c r="K1791" s="137" t="s">
        <v>297</v>
      </c>
      <c r="L1791" s="149">
        <v>50</v>
      </c>
      <c r="M1791" s="137" t="s">
        <v>237</v>
      </c>
      <c r="N1791" s="137"/>
    </row>
    <row r="1792" spans="2:14" ht="60" hidden="1" x14ac:dyDescent="0.25">
      <c r="B1792" s="137" t="s">
        <v>3769</v>
      </c>
      <c r="C1792" s="137" t="s">
        <v>3770</v>
      </c>
      <c r="D1792" s="137">
        <v>1988</v>
      </c>
      <c r="E1792" s="137" t="s">
        <v>12</v>
      </c>
      <c r="F1792" s="137" t="s">
        <v>32</v>
      </c>
      <c r="G1792" s="137" t="s">
        <v>169</v>
      </c>
      <c r="H1792" s="137" t="s">
        <v>13</v>
      </c>
      <c r="I1792" s="137" t="s">
        <v>20</v>
      </c>
      <c r="J1792" s="137" t="s">
        <v>291</v>
      </c>
      <c r="K1792" s="137" t="s">
        <v>292</v>
      </c>
      <c r="L1792" s="149">
        <v>52</v>
      </c>
      <c r="M1792" s="137" t="s">
        <v>237</v>
      </c>
      <c r="N1792" s="137"/>
    </row>
    <row r="1793" spans="2:14" ht="60" hidden="1" x14ac:dyDescent="0.25">
      <c r="B1793" s="137" t="s">
        <v>3771</v>
      </c>
      <c r="C1793" s="137" t="s">
        <v>3772</v>
      </c>
      <c r="D1793" s="137">
        <v>1993</v>
      </c>
      <c r="E1793" s="137" t="s">
        <v>12</v>
      </c>
      <c r="F1793" s="137" t="s">
        <v>30</v>
      </c>
      <c r="G1793" s="137" t="s">
        <v>169</v>
      </c>
      <c r="H1793" s="137" t="s">
        <v>13</v>
      </c>
      <c r="I1793" s="137" t="s">
        <v>170</v>
      </c>
      <c r="J1793" s="137" t="s">
        <v>296</v>
      </c>
      <c r="K1793" s="137" t="s">
        <v>297</v>
      </c>
      <c r="L1793" s="149">
        <v>50</v>
      </c>
      <c r="M1793" s="137" t="s">
        <v>237</v>
      </c>
      <c r="N1793" s="137"/>
    </row>
    <row r="1794" spans="2:14" ht="60" hidden="1" x14ac:dyDescent="0.25">
      <c r="B1794" s="137" t="s">
        <v>3773</v>
      </c>
      <c r="C1794" s="137" t="s">
        <v>3774</v>
      </c>
      <c r="D1794" s="137">
        <v>1988</v>
      </c>
      <c r="E1794" s="137" t="s">
        <v>12</v>
      </c>
      <c r="F1794" s="137" t="s">
        <v>32</v>
      </c>
      <c r="G1794" s="137" t="s">
        <v>169</v>
      </c>
      <c r="H1794" s="137" t="s">
        <v>13</v>
      </c>
      <c r="I1794" s="137" t="s">
        <v>170</v>
      </c>
      <c r="J1794" s="137" t="s">
        <v>291</v>
      </c>
      <c r="K1794" s="137" t="s">
        <v>292</v>
      </c>
      <c r="L1794" s="149">
        <v>55</v>
      </c>
      <c r="M1794" s="137" t="s">
        <v>237</v>
      </c>
      <c r="N1794" s="137"/>
    </row>
    <row r="1795" spans="2:14" ht="60" hidden="1" x14ac:dyDescent="0.25">
      <c r="B1795" s="137" t="s">
        <v>3775</v>
      </c>
      <c r="C1795" s="137" t="s">
        <v>3776</v>
      </c>
      <c r="D1795" s="137">
        <v>1991</v>
      </c>
      <c r="E1795" s="137" t="s">
        <v>12</v>
      </c>
      <c r="F1795" s="137" t="s">
        <v>30</v>
      </c>
      <c r="G1795" s="137" t="s">
        <v>169</v>
      </c>
      <c r="H1795" s="137" t="s">
        <v>13</v>
      </c>
      <c r="I1795" s="137" t="s">
        <v>21</v>
      </c>
      <c r="J1795" s="137" t="s">
        <v>296</v>
      </c>
      <c r="K1795" s="137" t="s">
        <v>297</v>
      </c>
      <c r="L1795" s="149">
        <v>54</v>
      </c>
      <c r="M1795" s="137" t="s">
        <v>237</v>
      </c>
      <c r="N1795" s="137"/>
    </row>
    <row r="1796" spans="2:14" ht="60" hidden="1" x14ac:dyDescent="0.25">
      <c r="B1796" s="137" t="s">
        <v>3777</v>
      </c>
      <c r="C1796" s="137" t="s">
        <v>3778</v>
      </c>
      <c r="D1796" s="137">
        <v>1989</v>
      </c>
      <c r="E1796" s="137" t="s">
        <v>12</v>
      </c>
      <c r="F1796" s="137" t="s">
        <v>124</v>
      </c>
      <c r="G1796" s="137" t="s">
        <v>169</v>
      </c>
      <c r="H1796" s="137" t="s">
        <v>11</v>
      </c>
      <c r="I1796" s="137" t="s">
        <v>81</v>
      </c>
      <c r="J1796" s="137" t="s">
        <v>6450</v>
      </c>
      <c r="K1796" s="137" t="s">
        <v>297</v>
      </c>
      <c r="L1796" s="149">
        <v>55</v>
      </c>
      <c r="M1796" s="137" t="s">
        <v>237</v>
      </c>
      <c r="N1796" s="137"/>
    </row>
    <row r="1797" spans="2:14" ht="60" hidden="1" x14ac:dyDescent="0.25">
      <c r="B1797" s="137" t="s">
        <v>3779</v>
      </c>
      <c r="C1797" s="137" t="s">
        <v>3780</v>
      </c>
      <c r="D1797" s="137">
        <v>1988</v>
      </c>
      <c r="E1797" s="137" t="s">
        <v>12</v>
      </c>
      <c r="F1797" s="137" t="s">
        <v>32</v>
      </c>
      <c r="G1797" s="137" t="s">
        <v>169</v>
      </c>
      <c r="H1797" s="137" t="s">
        <v>11</v>
      </c>
      <c r="I1797" s="137" t="s">
        <v>22</v>
      </c>
      <c r="J1797" s="137" t="s">
        <v>296</v>
      </c>
      <c r="K1797" s="137" t="s">
        <v>297</v>
      </c>
      <c r="L1797" s="149">
        <v>53</v>
      </c>
      <c r="M1797" s="137" t="s">
        <v>237</v>
      </c>
      <c r="N1797" s="137"/>
    </row>
    <row r="1798" spans="2:14" ht="60" hidden="1" x14ac:dyDescent="0.25">
      <c r="B1798" s="137" t="s">
        <v>3781</v>
      </c>
      <c r="C1798" s="137" t="s">
        <v>3782</v>
      </c>
      <c r="D1798" s="137">
        <v>1990</v>
      </c>
      <c r="E1798" s="137" t="s">
        <v>12</v>
      </c>
      <c r="F1798" s="137" t="s">
        <v>124</v>
      </c>
      <c r="G1798" s="137" t="s">
        <v>169</v>
      </c>
      <c r="H1798" s="137" t="s">
        <v>11</v>
      </c>
      <c r="I1798" s="137" t="s">
        <v>122</v>
      </c>
      <c r="J1798" s="137" t="s">
        <v>6450</v>
      </c>
      <c r="K1798" s="137" t="s">
        <v>297</v>
      </c>
      <c r="L1798" s="149">
        <v>52</v>
      </c>
      <c r="M1798" s="137" t="s">
        <v>237</v>
      </c>
      <c r="N1798" s="137"/>
    </row>
    <row r="1799" spans="2:14" ht="60" hidden="1" x14ac:dyDescent="0.25">
      <c r="B1799" s="137" t="s">
        <v>3783</v>
      </c>
      <c r="C1799" s="137" t="s">
        <v>3784</v>
      </c>
      <c r="D1799" s="137">
        <v>1991</v>
      </c>
      <c r="E1799" s="137" t="s">
        <v>12</v>
      </c>
      <c r="F1799" s="137" t="s">
        <v>30</v>
      </c>
      <c r="G1799" s="137" t="s">
        <v>169</v>
      </c>
      <c r="H1799" s="137" t="s">
        <v>13</v>
      </c>
      <c r="I1799" s="137" t="s">
        <v>24</v>
      </c>
      <c r="J1799" s="137" t="s">
        <v>296</v>
      </c>
      <c r="K1799" s="137" t="s">
        <v>297</v>
      </c>
      <c r="L1799" s="149">
        <v>55</v>
      </c>
      <c r="M1799" s="137" t="s">
        <v>237</v>
      </c>
      <c r="N1799" s="137"/>
    </row>
    <row r="1800" spans="2:14" ht="60" hidden="1" x14ac:dyDescent="0.25">
      <c r="B1800" s="137" t="s">
        <v>3785</v>
      </c>
      <c r="C1800" s="137" t="s">
        <v>3786</v>
      </c>
      <c r="D1800" s="137">
        <v>1987</v>
      </c>
      <c r="E1800" s="137" t="s">
        <v>12</v>
      </c>
      <c r="F1800" s="137" t="s">
        <v>32</v>
      </c>
      <c r="G1800" s="137" t="s">
        <v>6452</v>
      </c>
      <c r="H1800" s="137" t="s">
        <v>13</v>
      </c>
      <c r="I1800" s="137" t="s">
        <v>170</v>
      </c>
      <c r="J1800" s="137" t="s">
        <v>291</v>
      </c>
      <c r="K1800" s="137" t="s">
        <v>292</v>
      </c>
      <c r="L1800" s="137">
        <v>55</v>
      </c>
      <c r="M1800" s="137" t="s">
        <v>237</v>
      </c>
      <c r="N1800" s="137"/>
    </row>
    <row r="1801" spans="2:14" ht="60" hidden="1" x14ac:dyDescent="0.25">
      <c r="B1801" s="137" t="s">
        <v>3787</v>
      </c>
      <c r="C1801" s="137" t="s">
        <v>3788</v>
      </c>
      <c r="D1801" s="137">
        <v>1991</v>
      </c>
      <c r="E1801" s="137" t="s">
        <v>12</v>
      </c>
      <c r="F1801" s="137" t="s">
        <v>30</v>
      </c>
      <c r="G1801" s="137" t="s">
        <v>6452</v>
      </c>
      <c r="H1801" s="137" t="s">
        <v>80</v>
      </c>
      <c r="I1801" s="137" t="s">
        <v>24</v>
      </c>
      <c r="J1801" s="137" t="s">
        <v>296</v>
      </c>
      <c r="K1801" s="137" t="s">
        <v>297</v>
      </c>
      <c r="L1801" s="137">
        <v>57</v>
      </c>
      <c r="M1801" s="137" t="s">
        <v>237</v>
      </c>
      <c r="N1801" s="137"/>
    </row>
    <row r="1802" spans="2:14" ht="60" hidden="1" x14ac:dyDescent="0.25">
      <c r="B1802" s="137" t="s">
        <v>3789</v>
      </c>
      <c r="C1802" s="137" t="s">
        <v>3790</v>
      </c>
      <c r="D1802" s="137">
        <v>1993</v>
      </c>
      <c r="E1802" s="137" t="s">
        <v>12</v>
      </c>
      <c r="F1802" s="137" t="s">
        <v>30</v>
      </c>
      <c r="G1802" s="137" t="s">
        <v>6452</v>
      </c>
      <c r="H1802" s="137" t="s">
        <v>13</v>
      </c>
      <c r="I1802" s="137" t="s">
        <v>79</v>
      </c>
      <c r="J1802" s="137" t="s">
        <v>296</v>
      </c>
      <c r="K1802" s="137" t="s">
        <v>297</v>
      </c>
      <c r="L1802" s="137">
        <v>55</v>
      </c>
      <c r="M1802" s="137" t="s">
        <v>237</v>
      </c>
      <c r="N1802" s="137"/>
    </row>
    <row r="1803" spans="2:14" ht="60" hidden="1" x14ac:dyDescent="0.25">
      <c r="B1803" s="137" t="s">
        <v>3791</v>
      </c>
      <c r="C1803" s="137" t="s">
        <v>3792</v>
      </c>
      <c r="D1803" s="137">
        <v>1994</v>
      </c>
      <c r="E1803" s="137" t="s">
        <v>12</v>
      </c>
      <c r="F1803" s="137" t="s">
        <v>30</v>
      </c>
      <c r="G1803" s="137" t="s">
        <v>6452</v>
      </c>
      <c r="H1803" s="137" t="s">
        <v>18</v>
      </c>
      <c r="I1803" s="137" t="s">
        <v>16</v>
      </c>
      <c r="J1803" s="137" t="s">
        <v>296</v>
      </c>
      <c r="K1803" s="137" t="s">
        <v>297</v>
      </c>
      <c r="L1803" s="137">
        <v>58</v>
      </c>
      <c r="M1803" s="137" t="s">
        <v>237</v>
      </c>
      <c r="N1803" s="137"/>
    </row>
    <row r="1804" spans="2:14" ht="60" hidden="1" x14ac:dyDescent="0.25">
      <c r="B1804" s="137" t="s">
        <v>3793</v>
      </c>
      <c r="C1804" s="137" t="s">
        <v>3794</v>
      </c>
      <c r="D1804" s="137">
        <v>1994</v>
      </c>
      <c r="E1804" s="137" t="s">
        <v>12</v>
      </c>
      <c r="F1804" s="137" t="s">
        <v>30</v>
      </c>
      <c r="G1804" s="137" t="s">
        <v>6452</v>
      </c>
      <c r="H1804" s="137" t="s">
        <v>11</v>
      </c>
      <c r="I1804" s="137" t="s">
        <v>170</v>
      </c>
      <c r="J1804" s="137" t="s">
        <v>296</v>
      </c>
      <c r="K1804" s="137" t="s">
        <v>297</v>
      </c>
      <c r="L1804" s="137">
        <v>55</v>
      </c>
      <c r="M1804" s="137" t="s">
        <v>237</v>
      </c>
      <c r="N1804" s="137"/>
    </row>
    <row r="1805" spans="2:14" ht="60" hidden="1" x14ac:dyDescent="0.25">
      <c r="B1805" s="137" t="s">
        <v>3795</v>
      </c>
      <c r="C1805" s="137" t="s">
        <v>856</v>
      </c>
      <c r="D1805" s="137">
        <v>1991</v>
      </c>
      <c r="E1805" s="137" t="s">
        <v>12</v>
      </c>
      <c r="F1805" s="137" t="s">
        <v>30</v>
      </c>
      <c r="G1805" s="137" t="s">
        <v>6452</v>
      </c>
      <c r="H1805" s="137" t="s">
        <v>80</v>
      </c>
      <c r="I1805" s="137" t="s">
        <v>19</v>
      </c>
      <c r="J1805" s="137" t="s">
        <v>296</v>
      </c>
      <c r="K1805" s="137" t="s">
        <v>297</v>
      </c>
      <c r="L1805" s="137">
        <v>57</v>
      </c>
      <c r="M1805" s="137" t="s">
        <v>237</v>
      </c>
      <c r="N1805" s="137"/>
    </row>
    <row r="1806" spans="2:14" ht="60" hidden="1" x14ac:dyDescent="0.25">
      <c r="B1806" s="137" t="s">
        <v>3796</v>
      </c>
      <c r="C1806" s="137" t="s">
        <v>3797</v>
      </c>
      <c r="D1806" s="137">
        <v>1995</v>
      </c>
      <c r="E1806" s="137" t="s">
        <v>12</v>
      </c>
      <c r="F1806" s="137" t="s">
        <v>30</v>
      </c>
      <c r="G1806" s="137" t="s">
        <v>6452</v>
      </c>
      <c r="H1806" s="137" t="s">
        <v>80</v>
      </c>
      <c r="I1806" s="137" t="s">
        <v>34</v>
      </c>
      <c r="J1806" s="137" t="s">
        <v>296</v>
      </c>
      <c r="K1806" s="137" t="s">
        <v>297</v>
      </c>
      <c r="L1806" s="137">
        <v>53</v>
      </c>
      <c r="M1806" s="137" t="s">
        <v>237</v>
      </c>
      <c r="N1806" s="137"/>
    </row>
    <row r="1807" spans="2:14" ht="60" hidden="1" x14ac:dyDescent="0.25">
      <c r="B1807" s="137" t="s">
        <v>3798</v>
      </c>
      <c r="C1807" s="137" t="s">
        <v>1983</v>
      </c>
      <c r="D1807" s="137">
        <v>1989</v>
      </c>
      <c r="E1807" s="137" t="s">
        <v>12</v>
      </c>
      <c r="F1807" s="137" t="s">
        <v>30</v>
      </c>
      <c r="G1807" s="137" t="s">
        <v>6452</v>
      </c>
      <c r="H1807" s="137" t="s">
        <v>13</v>
      </c>
      <c r="I1807" s="137" t="s">
        <v>86</v>
      </c>
      <c r="J1807" s="137" t="s">
        <v>296</v>
      </c>
      <c r="K1807" s="137" t="s">
        <v>297</v>
      </c>
      <c r="L1807" s="137">
        <v>51</v>
      </c>
      <c r="M1807" s="137" t="s">
        <v>237</v>
      </c>
      <c r="N1807" s="137"/>
    </row>
    <row r="1808" spans="2:14" ht="60" hidden="1" x14ac:dyDescent="0.25">
      <c r="B1808" s="137" t="s">
        <v>3799</v>
      </c>
      <c r="C1808" s="137" t="s">
        <v>3800</v>
      </c>
      <c r="D1808" s="137">
        <v>1987</v>
      </c>
      <c r="E1808" s="137" t="s">
        <v>12</v>
      </c>
      <c r="F1808" s="137" t="s">
        <v>32</v>
      </c>
      <c r="G1808" s="137" t="s">
        <v>6452</v>
      </c>
      <c r="H1808" s="137" t="s">
        <v>11</v>
      </c>
      <c r="I1808" s="137" t="s">
        <v>21</v>
      </c>
      <c r="J1808" s="137" t="s">
        <v>296</v>
      </c>
      <c r="K1808" s="137" t="s">
        <v>297</v>
      </c>
      <c r="L1808" s="137">
        <v>55</v>
      </c>
      <c r="M1808" s="137" t="s">
        <v>237</v>
      </c>
      <c r="N1808" s="137"/>
    </row>
    <row r="1809" spans="2:14" ht="60" hidden="1" x14ac:dyDescent="0.25">
      <c r="B1809" s="137" t="s">
        <v>3801</v>
      </c>
      <c r="C1809" s="137" t="s">
        <v>3802</v>
      </c>
      <c r="D1809" s="137">
        <v>1993</v>
      </c>
      <c r="E1809" s="137" t="s">
        <v>12</v>
      </c>
      <c r="F1809" s="137" t="s">
        <v>32</v>
      </c>
      <c r="G1809" s="137" t="s">
        <v>6452</v>
      </c>
      <c r="H1809" s="137" t="s">
        <v>11</v>
      </c>
      <c r="I1809" s="137" t="s">
        <v>25</v>
      </c>
      <c r="J1809" s="137" t="s">
        <v>291</v>
      </c>
      <c r="K1809" s="137" t="s">
        <v>292</v>
      </c>
      <c r="L1809" s="137">
        <v>59</v>
      </c>
      <c r="M1809" s="137" t="s">
        <v>237</v>
      </c>
      <c r="N1809" s="137"/>
    </row>
    <row r="1810" spans="2:14" ht="60" hidden="1" x14ac:dyDescent="0.25">
      <c r="B1810" s="137" t="s">
        <v>3803</v>
      </c>
      <c r="C1810" s="137" t="s">
        <v>162</v>
      </c>
      <c r="D1810" s="137">
        <v>1989</v>
      </c>
      <c r="E1810" s="137" t="s">
        <v>12</v>
      </c>
      <c r="F1810" s="137" t="s">
        <v>30</v>
      </c>
      <c r="G1810" s="137" t="s">
        <v>6452</v>
      </c>
      <c r="H1810" s="137" t="s">
        <v>80</v>
      </c>
      <c r="I1810" s="137" t="s">
        <v>85</v>
      </c>
      <c r="J1810" s="137" t="s">
        <v>6261</v>
      </c>
      <c r="K1810" s="137" t="s">
        <v>6262</v>
      </c>
      <c r="L1810" s="137">
        <v>58</v>
      </c>
      <c r="M1810" s="137" t="s">
        <v>237</v>
      </c>
      <c r="N1810" s="137"/>
    </row>
    <row r="1811" spans="2:14" ht="60" hidden="1" x14ac:dyDescent="0.25">
      <c r="B1811" s="137" t="s">
        <v>3804</v>
      </c>
      <c r="C1811" s="137" t="s">
        <v>3805</v>
      </c>
      <c r="D1811" s="137">
        <v>1990</v>
      </c>
      <c r="E1811" s="137" t="s">
        <v>12</v>
      </c>
      <c r="F1811" s="137" t="s">
        <v>30</v>
      </c>
      <c r="G1811" s="137" t="s">
        <v>6452</v>
      </c>
      <c r="H1811" s="137" t="s">
        <v>13</v>
      </c>
      <c r="I1811" s="137" t="s">
        <v>170</v>
      </c>
      <c r="J1811" s="137" t="s">
        <v>296</v>
      </c>
      <c r="K1811" s="137" t="s">
        <v>297</v>
      </c>
      <c r="L1811" s="137">
        <v>52</v>
      </c>
      <c r="M1811" s="137" t="s">
        <v>237</v>
      </c>
      <c r="N1811" s="137"/>
    </row>
    <row r="1812" spans="2:14" ht="60" hidden="1" x14ac:dyDescent="0.25">
      <c r="B1812" s="137" t="s">
        <v>3806</v>
      </c>
      <c r="C1812" s="137" t="s">
        <v>3807</v>
      </c>
      <c r="D1812" s="137">
        <v>1992</v>
      </c>
      <c r="E1812" s="137" t="s">
        <v>12</v>
      </c>
      <c r="F1812" s="137" t="s">
        <v>30</v>
      </c>
      <c r="G1812" s="137" t="s">
        <v>6452</v>
      </c>
      <c r="H1812" s="137" t="s">
        <v>13</v>
      </c>
      <c r="I1812" s="137" t="s">
        <v>16</v>
      </c>
      <c r="J1812" s="137" t="s">
        <v>291</v>
      </c>
      <c r="K1812" s="137" t="s">
        <v>292</v>
      </c>
      <c r="L1812" s="137">
        <v>55</v>
      </c>
      <c r="M1812" s="137" t="s">
        <v>237</v>
      </c>
      <c r="N1812" s="137"/>
    </row>
    <row r="1813" spans="2:14" ht="60" hidden="1" x14ac:dyDescent="0.25">
      <c r="B1813" s="137" t="s">
        <v>3808</v>
      </c>
      <c r="C1813" s="137" t="s">
        <v>3809</v>
      </c>
      <c r="D1813" s="137">
        <v>1985</v>
      </c>
      <c r="E1813" s="137" t="s">
        <v>12</v>
      </c>
      <c r="F1813" s="137" t="s">
        <v>30</v>
      </c>
      <c r="G1813" s="137" t="s">
        <v>6452</v>
      </c>
      <c r="H1813" s="137" t="s">
        <v>80</v>
      </c>
      <c r="I1813" s="137" t="s">
        <v>85</v>
      </c>
      <c r="J1813" s="137" t="s">
        <v>296</v>
      </c>
      <c r="K1813" s="137" t="s">
        <v>297</v>
      </c>
      <c r="L1813" s="137">
        <v>51</v>
      </c>
      <c r="M1813" s="137" t="s">
        <v>237</v>
      </c>
      <c r="N1813" s="137"/>
    </row>
    <row r="1814" spans="2:14" ht="60" hidden="1" x14ac:dyDescent="0.25">
      <c r="B1814" s="137" t="s">
        <v>3810</v>
      </c>
      <c r="C1814" s="137" t="s">
        <v>3811</v>
      </c>
      <c r="D1814" s="137">
        <v>1994</v>
      </c>
      <c r="E1814" s="137" t="s">
        <v>12</v>
      </c>
      <c r="F1814" s="137" t="s">
        <v>30</v>
      </c>
      <c r="G1814" s="137" t="s">
        <v>6452</v>
      </c>
      <c r="H1814" s="137" t="s">
        <v>13</v>
      </c>
      <c r="I1814" s="137" t="s">
        <v>6287</v>
      </c>
      <c r="J1814" s="137" t="s">
        <v>291</v>
      </c>
      <c r="K1814" s="137" t="s">
        <v>292</v>
      </c>
      <c r="L1814" s="137">
        <v>55</v>
      </c>
      <c r="M1814" s="137" t="s">
        <v>237</v>
      </c>
      <c r="N1814" s="137"/>
    </row>
    <row r="1815" spans="2:14" ht="60" hidden="1" x14ac:dyDescent="0.25">
      <c r="B1815" s="137" t="s">
        <v>3812</v>
      </c>
      <c r="C1815" s="137" t="s">
        <v>3813</v>
      </c>
      <c r="D1815" s="137">
        <v>1983</v>
      </c>
      <c r="E1815" s="137" t="s">
        <v>12</v>
      </c>
      <c r="F1815" s="137" t="s">
        <v>30</v>
      </c>
      <c r="G1815" s="137" t="s">
        <v>6452</v>
      </c>
      <c r="H1815" s="137" t="s">
        <v>13</v>
      </c>
      <c r="I1815" s="137" t="s">
        <v>180</v>
      </c>
      <c r="J1815" s="137" t="s">
        <v>6261</v>
      </c>
      <c r="K1815" s="137" t="s">
        <v>6262</v>
      </c>
      <c r="L1815" s="137">
        <v>55</v>
      </c>
      <c r="M1815" s="137" t="s">
        <v>237</v>
      </c>
      <c r="N1815" s="137"/>
    </row>
    <row r="1816" spans="2:14" ht="60" hidden="1" x14ac:dyDescent="0.25">
      <c r="B1816" s="137" t="s">
        <v>3814</v>
      </c>
      <c r="C1816" s="137" t="s">
        <v>3815</v>
      </c>
      <c r="D1816" s="137">
        <v>1996</v>
      </c>
      <c r="E1816" s="137" t="s">
        <v>12</v>
      </c>
      <c r="F1816" s="137" t="s">
        <v>30</v>
      </c>
      <c r="G1816" s="137" t="s">
        <v>6452</v>
      </c>
      <c r="H1816" s="137" t="s">
        <v>13</v>
      </c>
      <c r="I1816" s="137" t="s">
        <v>170</v>
      </c>
      <c r="J1816" s="137" t="s">
        <v>6261</v>
      </c>
      <c r="K1816" s="137" t="s">
        <v>6262</v>
      </c>
      <c r="L1816" s="137">
        <v>58</v>
      </c>
      <c r="M1816" s="137" t="s">
        <v>237</v>
      </c>
      <c r="N1816" s="137"/>
    </row>
    <row r="1817" spans="2:14" ht="60" hidden="1" x14ac:dyDescent="0.25">
      <c r="B1817" s="137" t="s">
        <v>3816</v>
      </c>
      <c r="C1817" s="137" t="s">
        <v>3817</v>
      </c>
      <c r="D1817" s="137">
        <v>1979</v>
      </c>
      <c r="E1817" s="137" t="s">
        <v>12</v>
      </c>
      <c r="F1817" s="137" t="s">
        <v>30</v>
      </c>
      <c r="G1817" s="137" t="s">
        <v>6452</v>
      </c>
      <c r="H1817" s="137" t="s">
        <v>6289</v>
      </c>
      <c r="I1817" s="137" t="s">
        <v>6255</v>
      </c>
      <c r="J1817" s="137" t="s">
        <v>296</v>
      </c>
      <c r="K1817" s="137" t="s">
        <v>297</v>
      </c>
      <c r="L1817" s="137">
        <v>56</v>
      </c>
      <c r="M1817" s="137" t="s">
        <v>237</v>
      </c>
      <c r="N1817" s="137"/>
    </row>
    <row r="1818" spans="2:14" ht="60" hidden="1" x14ac:dyDescent="0.25">
      <c r="B1818" s="137" t="s">
        <v>3818</v>
      </c>
      <c r="C1818" s="137" t="s">
        <v>3819</v>
      </c>
      <c r="D1818" s="137">
        <v>1991</v>
      </c>
      <c r="E1818" s="137" t="s">
        <v>12</v>
      </c>
      <c r="F1818" s="137" t="s">
        <v>30</v>
      </c>
      <c r="G1818" s="137" t="s">
        <v>6452</v>
      </c>
      <c r="H1818" s="137" t="s">
        <v>13</v>
      </c>
      <c r="I1818" s="137" t="s">
        <v>16</v>
      </c>
      <c r="J1818" s="137" t="s">
        <v>6330</v>
      </c>
      <c r="K1818" s="137" t="s">
        <v>6331</v>
      </c>
      <c r="L1818" s="137">
        <v>53</v>
      </c>
      <c r="M1818" s="137" t="s">
        <v>237</v>
      </c>
      <c r="N1818" s="137"/>
    </row>
    <row r="1819" spans="2:14" ht="60" hidden="1" x14ac:dyDescent="0.25">
      <c r="B1819" s="137" t="s">
        <v>3820</v>
      </c>
      <c r="C1819" s="137" t="s">
        <v>3821</v>
      </c>
      <c r="D1819" s="137">
        <v>1983</v>
      </c>
      <c r="E1819" s="137" t="s">
        <v>12</v>
      </c>
      <c r="F1819" s="137" t="s">
        <v>32</v>
      </c>
      <c r="G1819" s="137" t="s">
        <v>6452</v>
      </c>
      <c r="H1819" s="137" t="s">
        <v>18</v>
      </c>
      <c r="I1819" s="137" t="s">
        <v>6298</v>
      </c>
      <c r="J1819" s="137" t="s">
        <v>291</v>
      </c>
      <c r="K1819" s="137" t="s">
        <v>292</v>
      </c>
      <c r="L1819" s="137">
        <v>58</v>
      </c>
      <c r="M1819" s="137" t="s">
        <v>237</v>
      </c>
      <c r="N1819" s="137"/>
    </row>
    <row r="1820" spans="2:14" ht="60" hidden="1" x14ac:dyDescent="0.25">
      <c r="B1820" s="137" t="s">
        <v>3822</v>
      </c>
      <c r="C1820" s="137" t="s">
        <v>3823</v>
      </c>
      <c r="D1820" s="137">
        <v>1981</v>
      </c>
      <c r="E1820" s="137" t="s">
        <v>12</v>
      </c>
      <c r="F1820" s="137" t="s">
        <v>30</v>
      </c>
      <c r="G1820" s="137" t="s">
        <v>6452</v>
      </c>
      <c r="H1820" s="137" t="s">
        <v>11</v>
      </c>
      <c r="I1820" s="137" t="s">
        <v>22</v>
      </c>
      <c r="J1820" s="137" t="s">
        <v>296</v>
      </c>
      <c r="K1820" s="137" t="s">
        <v>297</v>
      </c>
      <c r="L1820" s="137">
        <v>58</v>
      </c>
      <c r="M1820" s="137" t="s">
        <v>237</v>
      </c>
      <c r="N1820" s="137"/>
    </row>
    <row r="1821" spans="2:14" ht="60" hidden="1" x14ac:dyDescent="0.25">
      <c r="B1821" s="137" t="s">
        <v>3824</v>
      </c>
      <c r="C1821" s="137" t="s">
        <v>3825</v>
      </c>
      <c r="D1821" s="137">
        <v>1996</v>
      </c>
      <c r="E1821" s="137" t="s">
        <v>12</v>
      </c>
      <c r="F1821" s="137" t="s">
        <v>30</v>
      </c>
      <c r="G1821" s="137" t="s">
        <v>6452</v>
      </c>
      <c r="H1821" s="137" t="s">
        <v>13</v>
      </c>
      <c r="I1821" s="137" t="s">
        <v>16</v>
      </c>
      <c r="J1821" s="137" t="s">
        <v>6261</v>
      </c>
      <c r="K1821" s="137" t="s">
        <v>6262</v>
      </c>
      <c r="L1821" s="137">
        <v>57</v>
      </c>
      <c r="M1821" s="137" t="s">
        <v>237</v>
      </c>
      <c r="N1821" s="137"/>
    </row>
    <row r="1822" spans="2:14" ht="60" hidden="1" x14ac:dyDescent="0.25">
      <c r="B1822" s="137" t="s">
        <v>3826</v>
      </c>
      <c r="C1822" s="137" t="s">
        <v>3827</v>
      </c>
      <c r="D1822" s="137">
        <v>1985</v>
      </c>
      <c r="E1822" s="137" t="s">
        <v>12</v>
      </c>
      <c r="F1822" s="137" t="s">
        <v>30</v>
      </c>
      <c r="G1822" s="137" t="s">
        <v>6452</v>
      </c>
      <c r="H1822" s="137" t="s">
        <v>80</v>
      </c>
      <c r="I1822" s="137" t="s">
        <v>77</v>
      </c>
      <c r="J1822" s="137" t="s">
        <v>296</v>
      </c>
      <c r="K1822" s="137" t="s">
        <v>297</v>
      </c>
      <c r="L1822" s="137">
        <v>59</v>
      </c>
      <c r="M1822" s="137" t="s">
        <v>237</v>
      </c>
      <c r="N1822" s="137"/>
    </row>
    <row r="1823" spans="2:14" ht="60" hidden="1" x14ac:dyDescent="0.25">
      <c r="B1823" s="137" t="s">
        <v>3828</v>
      </c>
      <c r="C1823" s="137" t="s">
        <v>3639</v>
      </c>
      <c r="D1823" s="137">
        <v>1985</v>
      </c>
      <c r="E1823" s="137" t="s">
        <v>12</v>
      </c>
      <c r="F1823" s="137" t="s">
        <v>30</v>
      </c>
      <c r="G1823" s="137" t="s">
        <v>6452</v>
      </c>
      <c r="H1823" s="137" t="s">
        <v>11</v>
      </c>
      <c r="I1823" s="137" t="s">
        <v>16</v>
      </c>
      <c r="J1823" s="137" t="s">
        <v>296</v>
      </c>
      <c r="K1823" s="137" t="s">
        <v>297</v>
      </c>
      <c r="L1823" s="137">
        <v>50</v>
      </c>
      <c r="M1823" s="137" t="s">
        <v>237</v>
      </c>
      <c r="N1823" s="137"/>
    </row>
    <row r="1824" spans="2:14" ht="60" hidden="1" x14ac:dyDescent="0.25">
      <c r="B1824" s="137" t="s">
        <v>3829</v>
      </c>
      <c r="C1824" s="137" t="s">
        <v>3830</v>
      </c>
      <c r="D1824" s="137">
        <v>1996</v>
      </c>
      <c r="E1824" s="137" t="s">
        <v>12</v>
      </c>
      <c r="F1824" s="137" t="s">
        <v>30</v>
      </c>
      <c r="G1824" s="137" t="s">
        <v>6452</v>
      </c>
      <c r="H1824" s="137" t="s">
        <v>18</v>
      </c>
      <c r="I1824" s="137" t="s">
        <v>81</v>
      </c>
      <c r="J1824" s="137" t="s">
        <v>296</v>
      </c>
      <c r="K1824" s="137" t="s">
        <v>297</v>
      </c>
      <c r="L1824" s="137">
        <v>50</v>
      </c>
      <c r="M1824" s="137" t="s">
        <v>237</v>
      </c>
      <c r="N1824" s="137"/>
    </row>
    <row r="1825" spans="2:14" ht="60" hidden="1" x14ac:dyDescent="0.25">
      <c r="B1825" s="137" t="s">
        <v>3831</v>
      </c>
      <c r="C1825" s="137" t="s">
        <v>3832</v>
      </c>
      <c r="D1825" s="137">
        <v>1998</v>
      </c>
      <c r="E1825" s="137" t="s">
        <v>12</v>
      </c>
      <c r="F1825" s="137" t="s">
        <v>30</v>
      </c>
      <c r="G1825" s="137" t="s">
        <v>6452</v>
      </c>
      <c r="H1825" s="137" t="s">
        <v>13</v>
      </c>
      <c r="I1825" s="137" t="s">
        <v>33</v>
      </c>
      <c r="J1825" s="137" t="s">
        <v>6261</v>
      </c>
      <c r="K1825" s="137" t="s">
        <v>6262</v>
      </c>
      <c r="L1825" s="137">
        <v>52</v>
      </c>
      <c r="M1825" s="137" t="s">
        <v>237</v>
      </c>
      <c r="N1825" s="137"/>
    </row>
    <row r="1826" spans="2:14" ht="60" hidden="1" x14ac:dyDescent="0.25">
      <c r="B1826" s="137" t="s">
        <v>3833</v>
      </c>
      <c r="C1826" s="137" t="s">
        <v>3834</v>
      </c>
      <c r="D1826" s="137">
        <v>1991</v>
      </c>
      <c r="E1826" s="137" t="s">
        <v>12</v>
      </c>
      <c r="F1826" s="137" t="s">
        <v>30</v>
      </c>
      <c r="G1826" s="137" t="s">
        <v>6452</v>
      </c>
      <c r="H1826" s="137" t="s">
        <v>13</v>
      </c>
      <c r="I1826" s="137" t="s">
        <v>24</v>
      </c>
      <c r="J1826" s="137" t="s">
        <v>296</v>
      </c>
      <c r="K1826" s="137" t="s">
        <v>297</v>
      </c>
      <c r="L1826" s="137">
        <v>57</v>
      </c>
      <c r="M1826" s="137" t="s">
        <v>237</v>
      </c>
      <c r="N1826" s="137"/>
    </row>
    <row r="1827" spans="2:14" ht="60" hidden="1" x14ac:dyDescent="0.25">
      <c r="B1827" s="137" t="s">
        <v>3835</v>
      </c>
      <c r="C1827" s="137" t="s">
        <v>3836</v>
      </c>
      <c r="D1827" s="137">
        <v>1992</v>
      </c>
      <c r="E1827" s="137" t="s">
        <v>12</v>
      </c>
      <c r="F1827" s="137" t="s">
        <v>161</v>
      </c>
      <c r="G1827" s="137" t="s">
        <v>6452</v>
      </c>
      <c r="H1827" s="137" t="s">
        <v>13</v>
      </c>
      <c r="I1827" s="137" t="s">
        <v>193</v>
      </c>
      <c r="J1827" s="137" t="s">
        <v>6242</v>
      </c>
      <c r="K1827" s="137" t="s">
        <v>6243</v>
      </c>
      <c r="L1827" s="137">
        <v>57</v>
      </c>
      <c r="M1827" s="137" t="s">
        <v>237</v>
      </c>
      <c r="N1827" s="137"/>
    </row>
    <row r="1828" spans="2:14" ht="60" hidden="1" x14ac:dyDescent="0.25">
      <c r="B1828" s="137" t="s">
        <v>3837</v>
      </c>
      <c r="C1828" s="137" t="s">
        <v>1127</v>
      </c>
      <c r="D1828" s="137">
        <v>1989</v>
      </c>
      <c r="E1828" s="137" t="s">
        <v>12</v>
      </c>
      <c r="F1828" s="137" t="s">
        <v>30</v>
      </c>
      <c r="G1828" s="137" t="s">
        <v>6452</v>
      </c>
      <c r="H1828" s="137" t="s">
        <v>13</v>
      </c>
      <c r="I1828" s="137" t="s">
        <v>79</v>
      </c>
      <c r="J1828" s="137" t="s">
        <v>291</v>
      </c>
      <c r="K1828" s="137" t="s">
        <v>292</v>
      </c>
      <c r="L1828" s="137">
        <v>59</v>
      </c>
      <c r="M1828" s="137" t="s">
        <v>237</v>
      </c>
      <c r="N1828" s="137"/>
    </row>
    <row r="1829" spans="2:14" ht="60" hidden="1" x14ac:dyDescent="0.25">
      <c r="B1829" s="137" t="s">
        <v>3838</v>
      </c>
      <c r="C1829" s="137" t="s">
        <v>3839</v>
      </c>
      <c r="D1829" s="137">
        <v>1979</v>
      </c>
      <c r="E1829" s="137" t="s">
        <v>12</v>
      </c>
      <c r="F1829" s="137" t="s">
        <v>30</v>
      </c>
      <c r="G1829" s="137" t="s">
        <v>6452</v>
      </c>
      <c r="H1829" s="137" t="s">
        <v>13</v>
      </c>
      <c r="I1829" s="137" t="s">
        <v>170</v>
      </c>
      <c r="J1829" s="137" t="s">
        <v>296</v>
      </c>
      <c r="K1829" s="137" t="s">
        <v>297</v>
      </c>
      <c r="L1829" s="137">
        <v>58</v>
      </c>
      <c r="M1829" s="137" t="s">
        <v>237</v>
      </c>
      <c r="N1829" s="137"/>
    </row>
    <row r="1830" spans="2:14" ht="60" hidden="1" x14ac:dyDescent="0.25">
      <c r="B1830" s="137" t="s">
        <v>3840</v>
      </c>
      <c r="C1830" s="137" t="s">
        <v>3841</v>
      </c>
      <c r="D1830" s="137">
        <v>1990</v>
      </c>
      <c r="E1830" s="137" t="s">
        <v>12</v>
      </c>
      <c r="F1830" s="137" t="s">
        <v>32</v>
      </c>
      <c r="G1830" s="137" t="s">
        <v>6452</v>
      </c>
      <c r="H1830" s="137" t="s">
        <v>11</v>
      </c>
      <c r="I1830" s="137" t="s">
        <v>88</v>
      </c>
      <c r="J1830" s="137" t="s">
        <v>296</v>
      </c>
      <c r="K1830" s="137" t="s">
        <v>297</v>
      </c>
      <c r="L1830" s="137">
        <v>58</v>
      </c>
      <c r="M1830" s="137" t="s">
        <v>237</v>
      </c>
      <c r="N1830" s="137"/>
    </row>
    <row r="1831" spans="2:14" ht="60" hidden="1" x14ac:dyDescent="0.25">
      <c r="B1831" s="137" t="s">
        <v>3842</v>
      </c>
      <c r="C1831" s="137" t="s">
        <v>198</v>
      </c>
      <c r="D1831" s="137">
        <v>1986</v>
      </c>
      <c r="E1831" s="137" t="s">
        <v>12</v>
      </c>
      <c r="F1831" s="137" t="s">
        <v>30</v>
      </c>
      <c r="G1831" s="137" t="s">
        <v>6452</v>
      </c>
      <c r="H1831" s="137" t="s">
        <v>80</v>
      </c>
      <c r="I1831" s="137" t="s">
        <v>21</v>
      </c>
      <c r="J1831" s="137" t="s">
        <v>296</v>
      </c>
      <c r="K1831" s="137" t="s">
        <v>297</v>
      </c>
      <c r="L1831" s="137">
        <v>56</v>
      </c>
      <c r="M1831" s="137" t="s">
        <v>237</v>
      </c>
      <c r="N1831" s="137"/>
    </row>
    <row r="1832" spans="2:14" ht="60" hidden="1" x14ac:dyDescent="0.25">
      <c r="B1832" s="137" t="s">
        <v>3843</v>
      </c>
      <c r="C1832" s="137" t="s">
        <v>194</v>
      </c>
      <c r="D1832" s="137">
        <v>1982</v>
      </c>
      <c r="E1832" s="137" t="s">
        <v>12</v>
      </c>
      <c r="F1832" s="137" t="s">
        <v>30</v>
      </c>
      <c r="G1832" s="137" t="s">
        <v>6452</v>
      </c>
      <c r="H1832" s="137" t="s">
        <v>6289</v>
      </c>
      <c r="I1832" s="137" t="s">
        <v>6258</v>
      </c>
      <c r="J1832" s="137" t="s">
        <v>296</v>
      </c>
      <c r="K1832" s="137" t="s">
        <v>297</v>
      </c>
      <c r="L1832" s="137">
        <v>55</v>
      </c>
      <c r="M1832" s="137" t="s">
        <v>237</v>
      </c>
      <c r="N1832" s="137"/>
    </row>
    <row r="1833" spans="2:14" ht="60" hidden="1" x14ac:dyDescent="0.25">
      <c r="B1833" s="137" t="s">
        <v>3844</v>
      </c>
      <c r="C1833" s="137" t="s">
        <v>3845</v>
      </c>
      <c r="D1833" s="137">
        <v>1988</v>
      </c>
      <c r="E1833" s="137" t="s">
        <v>12</v>
      </c>
      <c r="F1833" s="137" t="s">
        <v>30</v>
      </c>
      <c r="G1833" s="137" t="s">
        <v>6452</v>
      </c>
      <c r="H1833" s="137" t="s">
        <v>80</v>
      </c>
      <c r="I1833" s="137" t="s">
        <v>28</v>
      </c>
      <c r="J1833" s="137" t="s">
        <v>296</v>
      </c>
      <c r="K1833" s="137" t="s">
        <v>297</v>
      </c>
      <c r="L1833" s="137">
        <v>58</v>
      </c>
      <c r="M1833" s="137" t="s">
        <v>237</v>
      </c>
      <c r="N1833" s="137"/>
    </row>
    <row r="1834" spans="2:14" ht="60" hidden="1" x14ac:dyDescent="0.25">
      <c r="B1834" s="137" t="s">
        <v>3846</v>
      </c>
      <c r="C1834" s="137" t="s">
        <v>3847</v>
      </c>
      <c r="D1834" s="137">
        <v>1983</v>
      </c>
      <c r="E1834" s="137" t="s">
        <v>12</v>
      </c>
      <c r="F1834" s="137" t="s">
        <v>30</v>
      </c>
      <c r="G1834" s="137" t="s">
        <v>6452</v>
      </c>
      <c r="H1834" s="137" t="s">
        <v>18</v>
      </c>
      <c r="I1834" s="137" t="s">
        <v>24</v>
      </c>
      <c r="J1834" s="137" t="s">
        <v>296</v>
      </c>
      <c r="K1834" s="137" t="s">
        <v>297</v>
      </c>
      <c r="L1834" s="137">
        <v>54</v>
      </c>
      <c r="M1834" s="137" t="s">
        <v>237</v>
      </c>
      <c r="N1834" s="137"/>
    </row>
    <row r="1835" spans="2:14" ht="60" hidden="1" x14ac:dyDescent="0.25">
      <c r="B1835" s="137" t="s">
        <v>3848</v>
      </c>
      <c r="C1835" s="137" t="s">
        <v>3849</v>
      </c>
      <c r="D1835" s="137">
        <v>1983</v>
      </c>
      <c r="E1835" s="137" t="s">
        <v>12</v>
      </c>
      <c r="F1835" s="137" t="s">
        <v>32</v>
      </c>
      <c r="G1835" s="137" t="s">
        <v>6452</v>
      </c>
      <c r="H1835" s="137" t="s">
        <v>18</v>
      </c>
      <c r="I1835" s="137" t="s">
        <v>6298</v>
      </c>
      <c r="J1835" s="137" t="s">
        <v>291</v>
      </c>
      <c r="K1835" s="137" t="s">
        <v>292</v>
      </c>
      <c r="L1835" s="137">
        <v>52</v>
      </c>
      <c r="M1835" s="137" t="s">
        <v>237</v>
      </c>
      <c r="N1835" s="137"/>
    </row>
    <row r="1836" spans="2:14" ht="60" hidden="1" x14ac:dyDescent="0.25">
      <c r="B1836" s="137" t="s">
        <v>3850</v>
      </c>
      <c r="C1836" s="137" t="s">
        <v>3851</v>
      </c>
      <c r="D1836" s="137">
        <v>1994</v>
      </c>
      <c r="E1836" s="137" t="s">
        <v>12</v>
      </c>
      <c r="F1836" s="137" t="s">
        <v>30</v>
      </c>
      <c r="G1836" s="137" t="s">
        <v>6452</v>
      </c>
      <c r="H1836" s="137" t="s">
        <v>80</v>
      </c>
      <c r="I1836" s="137" t="s">
        <v>22</v>
      </c>
      <c r="J1836" s="137" t="s">
        <v>291</v>
      </c>
      <c r="K1836" s="137" t="s">
        <v>292</v>
      </c>
      <c r="L1836" s="137">
        <v>55</v>
      </c>
      <c r="M1836" s="137" t="s">
        <v>237</v>
      </c>
      <c r="N1836" s="137"/>
    </row>
    <row r="1837" spans="2:14" ht="60" hidden="1" x14ac:dyDescent="0.25">
      <c r="B1837" s="137" t="s">
        <v>3852</v>
      </c>
      <c r="C1837" s="137" t="s">
        <v>3853</v>
      </c>
      <c r="D1837" s="137">
        <v>1988</v>
      </c>
      <c r="E1837" s="137" t="s">
        <v>12</v>
      </c>
      <c r="F1837" s="137" t="s">
        <v>30</v>
      </c>
      <c r="G1837" s="137" t="s">
        <v>6452</v>
      </c>
      <c r="H1837" s="137" t="s">
        <v>13</v>
      </c>
      <c r="I1837" s="137" t="s">
        <v>86</v>
      </c>
      <c r="J1837" s="137" t="s">
        <v>296</v>
      </c>
      <c r="K1837" s="137" t="s">
        <v>297</v>
      </c>
      <c r="L1837" s="137">
        <v>58</v>
      </c>
      <c r="M1837" s="137" t="s">
        <v>237</v>
      </c>
      <c r="N1837" s="137"/>
    </row>
    <row r="1838" spans="2:14" ht="60" hidden="1" x14ac:dyDescent="0.25">
      <c r="B1838" s="137" t="s">
        <v>3854</v>
      </c>
      <c r="C1838" s="137" t="s">
        <v>1408</v>
      </c>
      <c r="D1838" s="137">
        <v>1992</v>
      </c>
      <c r="E1838" s="137" t="s">
        <v>12</v>
      </c>
      <c r="F1838" s="137" t="s">
        <v>30</v>
      </c>
      <c r="G1838" s="137" t="s">
        <v>6452</v>
      </c>
      <c r="H1838" s="137" t="s">
        <v>13</v>
      </c>
      <c r="I1838" s="137" t="s">
        <v>79</v>
      </c>
      <c r="J1838" s="137" t="s">
        <v>296</v>
      </c>
      <c r="K1838" s="137" t="s">
        <v>297</v>
      </c>
      <c r="L1838" s="137">
        <v>50</v>
      </c>
      <c r="M1838" s="137" t="s">
        <v>237</v>
      </c>
      <c r="N1838" s="137"/>
    </row>
    <row r="1839" spans="2:14" ht="60" hidden="1" x14ac:dyDescent="0.25">
      <c r="B1839" s="137" t="s">
        <v>3855</v>
      </c>
      <c r="C1839" s="137" t="s">
        <v>3856</v>
      </c>
      <c r="D1839" s="137">
        <v>1992</v>
      </c>
      <c r="E1839" s="137" t="s">
        <v>12</v>
      </c>
      <c r="F1839" s="137" t="s">
        <v>30</v>
      </c>
      <c r="G1839" s="137" t="s">
        <v>6452</v>
      </c>
      <c r="H1839" s="137" t="s">
        <v>18</v>
      </c>
      <c r="I1839" s="137" t="s">
        <v>77</v>
      </c>
      <c r="J1839" s="137" t="s">
        <v>296</v>
      </c>
      <c r="K1839" s="137" t="s">
        <v>297</v>
      </c>
      <c r="L1839" s="137">
        <v>57</v>
      </c>
      <c r="M1839" s="137" t="s">
        <v>237</v>
      </c>
      <c r="N1839" s="137"/>
    </row>
    <row r="1840" spans="2:14" ht="60" hidden="1" x14ac:dyDescent="0.25">
      <c r="B1840" s="137" t="s">
        <v>3857</v>
      </c>
      <c r="C1840" s="137" t="s">
        <v>3858</v>
      </c>
      <c r="D1840" s="137">
        <v>1990</v>
      </c>
      <c r="E1840" s="137" t="s">
        <v>12</v>
      </c>
      <c r="F1840" s="137" t="s">
        <v>30</v>
      </c>
      <c r="G1840" s="137" t="s">
        <v>6452</v>
      </c>
      <c r="H1840" s="137" t="s">
        <v>13</v>
      </c>
      <c r="I1840" s="137" t="s">
        <v>79</v>
      </c>
      <c r="J1840" s="137" t="s">
        <v>296</v>
      </c>
      <c r="K1840" s="137" t="s">
        <v>297</v>
      </c>
      <c r="L1840" s="137">
        <v>54</v>
      </c>
      <c r="M1840" s="137" t="s">
        <v>237</v>
      </c>
      <c r="N1840" s="137"/>
    </row>
    <row r="1841" spans="2:14" ht="60" hidden="1" x14ac:dyDescent="0.25">
      <c r="B1841" s="137" t="s">
        <v>3859</v>
      </c>
      <c r="C1841" s="137" t="s">
        <v>3860</v>
      </c>
      <c r="D1841" s="137">
        <v>1990</v>
      </c>
      <c r="E1841" s="137" t="s">
        <v>12</v>
      </c>
      <c r="F1841" s="137" t="s">
        <v>30</v>
      </c>
      <c r="G1841" s="137" t="s">
        <v>6452</v>
      </c>
      <c r="H1841" s="137" t="s">
        <v>11</v>
      </c>
      <c r="I1841" s="137" t="s">
        <v>6253</v>
      </c>
      <c r="J1841" s="137" t="s">
        <v>296</v>
      </c>
      <c r="K1841" s="137" t="s">
        <v>297</v>
      </c>
      <c r="L1841" s="137">
        <v>57</v>
      </c>
      <c r="M1841" s="137" t="s">
        <v>237</v>
      </c>
      <c r="N1841" s="137"/>
    </row>
    <row r="1842" spans="2:14" ht="60" hidden="1" x14ac:dyDescent="0.25">
      <c r="B1842" s="137" t="s">
        <v>3861</v>
      </c>
      <c r="C1842" s="137" t="s">
        <v>3862</v>
      </c>
      <c r="D1842" s="137">
        <v>1993</v>
      </c>
      <c r="E1842" s="137" t="s">
        <v>12</v>
      </c>
      <c r="F1842" s="137" t="s">
        <v>30</v>
      </c>
      <c r="G1842" s="137" t="s">
        <v>6452</v>
      </c>
      <c r="H1842" s="137" t="s">
        <v>80</v>
      </c>
      <c r="I1842" s="137" t="s">
        <v>21</v>
      </c>
      <c r="J1842" s="137" t="s">
        <v>296</v>
      </c>
      <c r="K1842" s="137" t="s">
        <v>297</v>
      </c>
      <c r="L1842" s="137">
        <v>57</v>
      </c>
      <c r="M1842" s="137" t="s">
        <v>237</v>
      </c>
      <c r="N1842" s="137"/>
    </row>
    <row r="1843" spans="2:14" ht="60" hidden="1" x14ac:dyDescent="0.25">
      <c r="B1843" s="137" t="s">
        <v>3863</v>
      </c>
      <c r="C1843" s="137" t="s">
        <v>3864</v>
      </c>
      <c r="D1843" s="137">
        <v>1996</v>
      </c>
      <c r="E1843" s="137" t="s">
        <v>12</v>
      </c>
      <c r="F1843" s="137" t="s">
        <v>30</v>
      </c>
      <c r="G1843" s="137" t="s">
        <v>6452</v>
      </c>
      <c r="H1843" s="137" t="s">
        <v>80</v>
      </c>
      <c r="I1843" s="137" t="s">
        <v>6247</v>
      </c>
      <c r="J1843" s="137" t="s">
        <v>296</v>
      </c>
      <c r="K1843" s="137" t="s">
        <v>297</v>
      </c>
      <c r="L1843" s="137">
        <v>55</v>
      </c>
      <c r="M1843" s="137" t="s">
        <v>237</v>
      </c>
      <c r="N1843" s="137"/>
    </row>
    <row r="1844" spans="2:14" ht="60" hidden="1" x14ac:dyDescent="0.25">
      <c r="B1844" s="137" t="s">
        <v>3865</v>
      </c>
      <c r="C1844" s="137" t="s">
        <v>3866</v>
      </c>
      <c r="D1844" s="137">
        <v>1991</v>
      </c>
      <c r="E1844" s="137" t="s">
        <v>12</v>
      </c>
      <c r="F1844" s="137" t="s">
        <v>30</v>
      </c>
      <c r="G1844" s="137" t="s">
        <v>6452</v>
      </c>
      <c r="H1844" s="137" t="s">
        <v>13</v>
      </c>
      <c r="I1844" s="137" t="s">
        <v>86</v>
      </c>
      <c r="J1844" s="137" t="s">
        <v>296</v>
      </c>
      <c r="K1844" s="137" t="s">
        <v>297</v>
      </c>
      <c r="L1844" s="137">
        <v>55</v>
      </c>
      <c r="M1844" s="137" t="s">
        <v>237</v>
      </c>
      <c r="N1844" s="137"/>
    </row>
    <row r="1845" spans="2:14" ht="60" hidden="1" x14ac:dyDescent="0.25">
      <c r="B1845" s="137" t="s">
        <v>3867</v>
      </c>
      <c r="C1845" s="137" t="s">
        <v>3868</v>
      </c>
      <c r="D1845" s="137">
        <v>1993</v>
      </c>
      <c r="E1845" s="137" t="s">
        <v>12</v>
      </c>
      <c r="F1845" s="137" t="s">
        <v>30</v>
      </c>
      <c r="G1845" s="137" t="s">
        <v>6452</v>
      </c>
      <c r="H1845" s="137" t="s">
        <v>13</v>
      </c>
      <c r="I1845" s="137" t="s">
        <v>16</v>
      </c>
      <c r="J1845" s="137" t="s">
        <v>296</v>
      </c>
      <c r="K1845" s="137" t="s">
        <v>297</v>
      </c>
      <c r="L1845" s="137">
        <v>59</v>
      </c>
      <c r="M1845" s="137" t="s">
        <v>237</v>
      </c>
      <c r="N1845" s="137"/>
    </row>
    <row r="1846" spans="2:14" ht="60" hidden="1" x14ac:dyDescent="0.25">
      <c r="B1846" s="137" t="s">
        <v>3869</v>
      </c>
      <c r="C1846" s="137" t="s">
        <v>3870</v>
      </c>
      <c r="D1846" s="137">
        <v>1991</v>
      </c>
      <c r="E1846" s="137" t="s">
        <v>12</v>
      </c>
      <c r="F1846" s="137" t="s">
        <v>30</v>
      </c>
      <c r="G1846" s="137" t="s">
        <v>6452</v>
      </c>
      <c r="H1846" s="137" t="s">
        <v>13</v>
      </c>
      <c r="I1846" s="137" t="s">
        <v>16</v>
      </c>
      <c r="J1846" s="137" t="s">
        <v>296</v>
      </c>
      <c r="K1846" s="137" t="s">
        <v>297</v>
      </c>
      <c r="L1846" s="137">
        <v>56</v>
      </c>
      <c r="M1846" s="137" t="s">
        <v>237</v>
      </c>
      <c r="N1846" s="137"/>
    </row>
    <row r="1847" spans="2:14" ht="60" hidden="1" x14ac:dyDescent="0.25">
      <c r="B1847" s="137" t="s">
        <v>3871</v>
      </c>
      <c r="C1847" s="137" t="s">
        <v>3872</v>
      </c>
      <c r="D1847" s="137">
        <v>1995</v>
      </c>
      <c r="E1847" s="137" t="s">
        <v>12</v>
      </c>
      <c r="F1847" s="137" t="s">
        <v>30</v>
      </c>
      <c r="G1847" s="137" t="s">
        <v>6452</v>
      </c>
      <c r="H1847" s="137" t="s">
        <v>13</v>
      </c>
      <c r="I1847" s="137" t="s">
        <v>16</v>
      </c>
      <c r="J1847" s="137" t="s">
        <v>296</v>
      </c>
      <c r="K1847" s="137" t="s">
        <v>297</v>
      </c>
      <c r="L1847" s="137">
        <v>56</v>
      </c>
      <c r="M1847" s="137" t="s">
        <v>237</v>
      </c>
      <c r="N1847" s="137"/>
    </row>
    <row r="1848" spans="2:14" ht="60" hidden="1" x14ac:dyDescent="0.25">
      <c r="B1848" s="137" t="s">
        <v>3873</v>
      </c>
      <c r="C1848" s="137" t="s">
        <v>3874</v>
      </c>
      <c r="D1848" s="137">
        <v>1989</v>
      </c>
      <c r="E1848" s="137" t="s">
        <v>12</v>
      </c>
      <c r="F1848" s="137" t="s">
        <v>30</v>
      </c>
      <c r="G1848" s="137" t="s">
        <v>6452</v>
      </c>
      <c r="H1848" s="137" t="s">
        <v>18</v>
      </c>
      <c r="I1848" s="137" t="s">
        <v>24</v>
      </c>
      <c r="J1848" s="137" t="s">
        <v>296</v>
      </c>
      <c r="K1848" s="137" t="s">
        <v>297</v>
      </c>
      <c r="L1848" s="137">
        <v>56</v>
      </c>
      <c r="M1848" s="137" t="s">
        <v>237</v>
      </c>
      <c r="N1848" s="137"/>
    </row>
    <row r="1849" spans="2:14" ht="60" hidden="1" x14ac:dyDescent="0.25">
      <c r="B1849" s="137" t="s">
        <v>3875</v>
      </c>
      <c r="C1849" s="137" t="s">
        <v>3876</v>
      </c>
      <c r="D1849" s="137">
        <v>1981</v>
      </c>
      <c r="E1849" s="137" t="s">
        <v>12</v>
      </c>
      <c r="F1849" s="137" t="s">
        <v>30</v>
      </c>
      <c r="G1849" s="137" t="s">
        <v>6452</v>
      </c>
      <c r="H1849" s="137" t="s">
        <v>13</v>
      </c>
      <c r="I1849" s="137" t="s">
        <v>22</v>
      </c>
      <c r="J1849" s="137" t="s">
        <v>296</v>
      </c>
      <c r="K1849" s="137" t="s">
        <v>297</v>
      </c>
      <c r="L1849" s="137">
        <v>58</v>
      </c>
      <c r="M1849" s="137" t="s">
        <v>237</v>
      </c>
      <c r="N1849" s="137"/>
    </row>
    <row r="1850" spans="2:14" ht="60" hidden="1" x14ac:dyDescent="0.25">
      <c r="B1850" s="137" t="s">
        <v>3877</v>
      </c>
      <c r="C1850" s="137" t="s">
        <v>3878</v>
      </c>
      <c r="D1850" s="137">
        <v>1990</v>
      </c>
      <c r="E1850" s="137" t="s">
        <v>12</v>
      </c>
      <c r="F1850" s="137" t="s">
        <v>30</v>
      </c>
      <c r="G1850" s="137" t="s">
        <v>6452</v>
      </c>
      <c r="H1850" s="137" t="s">
        <v>13</v>
      </c>
      <c r="I1850" s="137" t="s">
        <v>170</v>
      </c>
      <c r="J1850" s="137" t="s">
        <v>291</v>
      </c>
      <c r="K1850" s="137" t="s">
        <v>292</v>
      </c>
      <c r="L1850" s="137">
        <v>54</v>
      </c>
      <c r="M1850" s="137" t="s">
        <v>237</v>
      </c>
      <c r="N1850" s="137"/>
    </row>
    <row r="1851" spans="2:14" ht="60" hidden="1" x14ac:dyDescent="0.25">
      <c r="B1851" s="137" t="s">
        <v>3879</v>
      </c>
      <c r="C1851" s="137" t="s">
        <v>199</v>
      </c>
      <c r="D1851" s="137">
        <v>1984</v>
      </c>
      <c r="E1851" s="137" t="s">
        <v>12</v>
      </c>
      <c r="F1851" s="137" t="s">
        <v>32</v>
      </c>
      <c r="G1851" s="137" t="s">
        <v>6452</v>
      </c>
      <c r="H1851" s="137" t="s">
        <v>29</v>
      </c>
      <c r="I1851" s="137" t="s">
        <v>26</v>
      </c>
      <c r="J1851" s="137" t="s">
        <v>296</v>
      </c>
      <c r="K1851" s="137" t="s">
        <v>297</v>
      </c>
      <c r="L1851" s="137">
        <v>58</v>
      </c>
      <c r="M1851" s="137" t="s">
        <v>237</v>
      </c>
      <c r="N1851" s="137"/>
    </row>
    <row r="1852" spans="2:14" ht="60" hidden="1" x14ac:dyDescent="0.25">
      <c r="B1852" s="137" t="s">
        <v>3880</v>
      </c>
      <c r="C1852" s="137" t="s">
        <v>3881</v>
      </c>
      <c r="D1852" s="137">
        <v>1991</v>
      </c>
      <c r="E1852" s="137" t="s">
        <v>12</v>
      </c>
      <c r="F1852" s="137" t="s">
        <v>30</v>
      </c>
      <c r="G1852" s="137" t="s">
        <v>6452</v>
      </c>
      <c r="H1852" s="137" t="s">
        <v>11</v>
      </c>
      <c r="I1852" s="137" t="s">
        <v>6332</v>
      </c>
      <c r="J1852" s="137" t="s">
        <v>296</v>
      </c>
      <c r="K1852" s="137" t="s">
        <v>297</v>
      </c>
      <c r="L1852" s="137">
        <v>57</v>
      </c>
      <c r="M1852" s="137" t="s">
        <v>237</v>
      </c>
      <c r="N1852" s="137"/>
    </row>
    <row r="1853" spans="2:14" ht="60" hidden="1" x14ac:dyDescent="0.25">
      <c r="B1853" s="137" t="s">
        <v>3882</v>
      </c>
      <c r="C1853" s="137" t="s">
        <v>3883</v>
      </c>
      <c r="D1853" s="137">
        <v>1994</v>
      </c>
      <c r="E1853" s="137" t="s">
        <v>12</v>
      </c>
      <c r="F1853" s="137" t="s">
        <v>30</v>
      </c>
      <c r="G1853" s="137" t="s">
        <v>6452</v>
      </c>
      <c r="H1853" s="137" t="s">
        <v>13</v>
      </c>
      <c r="I1853" s="137" t="s">
        <v>26</v>
      </c>
      <c r="J1853" s="137" t="s">
        <v>296</v>
      </c>
      <c r="K1853" s="137" t="s">
        <v>297</v>
      </c>
      <c r="L1853" s="137">
        <v>57</v>
      </c>
      <c r="M1853" s="137" t="s">
        <v>237</v>
      </c>
      <c r="N1853" s="137"/>
    </row>
    <row r="1854" spans="2:14" ht="60" hidden="1" x14ac:dyDescent="0.25">
      <c r="B1854" s="137" t="s">
        <v>3884</v>
      </c>
      <c r="C1854" s="137" t="s">
        <v>3885</v>
      </c>
      <c r="D1854" s="137">
        <v>1983</v>
      </c>
      <c r="E1854" s="137" t="s">
        <v>12</v>
      </c>
      <c r="F1854" s="137" t="s">
        <v>30</v>
      </c>
      <c r="G1854" s="137" t="s">
        <v>6452</v>
      </c>
      <c r="H1854" s="137" t="s">
        <v>80</v>
      </c>
      <c r="I1854" s="137" t="s">
        <v>31</v>
      </c>
      <c r="J1854" s="137" t="s">
        <v>291</v>
      </c>
      <c r="K1854" s="137" t="s">
        <v>292</v>
      </c>
      <c r="L1854" s="137">
        <v>55</v>
      </c>
      <c r="M1854" s="137" t="s">
        <v>237</v>
      </c>
      <c r="N1854" s="137"/>
    </row>
    <row r="1855" spans="2:14" ht="60" hidden="1" x14ac:dyDescent="0.25">
      <c r="B1855" s="137" t="s">
        <v>3886</v>
      </c>
      <c r="C1855" s="137" t="s">
        <v>3887</v>
      </c>
      <c r="D1855" s="137">
        <v>1993</v>
      </c>
      <c r="E1855" s="137" t="s">
        <v>12</v>
      </c>
      <c r="F1855" s="137" t="s">
        <v>30</v>
      </c>
      <c r="G1855" s="137" t="s">
        <v>6452</v>
      </c>
      <c r="H1855" s="137" t="s">
        <v>80</v>
      </c>
      <c r="I1855" s="137" t="s">
        <v>24</v>
      </c>
      <c r="J1855" s="137" t="s">
        <v>296</v>
      </c>
      <c r="K1855" s="137" t="s">
        <v>297</v>
      </c>
      <c r="L1855" s="137">
        <v>56</v>
      </c>
      <c r="M1855" s="137" t="s">
        <v>237</v>
      </c>
      <c r="N1855" s="137"/>
    </row>
    <row r="1856" spans="2:14" ht="60" hidden="1" x14ac:dyDescent="0.25">
      <c r="B1856" s="137" t="s">
        <v>3888</v>
      </c>
      <c r="C1856" s="137" t="s">
        <v>3889</v>
      </c>
      <c r="D1856" s="137">
        <v>1991</v>
      </c>
      <c r="E1856" s="137" t="s">
        <v>12</v>
      </c>
      <c r="F1856" s="137" t="s">
        <v>30</v>
      </c>
      <c r="G1856" s="137" t="s">
        <v>6452</v>
      </c>
      <c r="H1856" s="137" t="s">
        <v>18</v>
      </c>
      <c r="I1856" s="137" t="s">
        <v>24</v>
      </c>
      <c r="J1856" s="137" t="s">
        <v>6261</v>
      </c>
      <c r="K1856" s="137" t="s">
        <v>6262</v>
      </c>
      <c r="L1856" s="137">
        <v>56</v>
      </c>
      <c r="M1856" s="137" t="s">
        <v>237</v>
      </c>
      <c r="N1856" s="137"/>
    </row>
    <row r="1857" spans="2:14" ht="60" hidden="1" x14ac:dyDescent="0.25">
      <c r="B1857" s="137" t="s">
        <v>3890</v>
      </c>
      <c r="C1857" s="137" t="s">
        <v>3891</v>
      </c>
      <c r="D1857" s="137">
        <v>1997</v>
      </c>
      <c r="E1857" s="137" t="s">
        <v>12</v>
      </c>
      <c r="F1857" s="137" t="s">
        <v>32</v>
      </c>
      <c r="G1857" s="137" t="s">
        <v>6452</v>
      </c>
      <c r="H1857" s="137" t="s">
        <v>80</v>
      </c>
      <c r="I1857" s="137" t="s">
        <v>170</v>
      </c>
      <c r="J1857" s="137" t="s">
        <v>6261</v>
      </c>
      <c r="K1857" s="137" t="s">
        <v>6262</v>
      </c>
      <c r="L1857" s="137">
        <v>58</v>
      </c>
      <c r="M1857" s="137" t="s">
        <v>237</v>
      </c>
      <c r="N1857" s="137"/>
    </row>
    <row r="1858" spans="2:14" ht="60" hidden="1" x14ac:dyDescent="0.25">
      <c r="B1858" s="137" t="s">
        <v>3892</v>
      </c>
      <c r="C1858" s="137" t="s">
        <v>3893</v>
      </c>
      <c r="D1858" s="137">
        <v>1993</v>
      </c>
      <c r="E1858" s="137" t="s">
        <v>12</v>
      </c>
      <c r="F1858" s="137" t="s">
        <v>30</v>
      </c>
      <c r="G1858" s="137" t="s">
        <v>6452</v>
      </c>
      <c r="H1858" s="137" t="s">
        <v>80</v>
      </c>
      <c r="I1858" s="137" t="s">
        <v>6278</v>
      </c>
      <c r="J1858" s="137" t="s">
        <v>291</v>
      </c>
      <c r="K1858" s="137" t="s">
        <v>292</v>
      </c>
      <c r="L1858" s="137">
        <v>58</v>
      </c>
      <c r="M1858" s="137" t="s">
        <v>237</v>
      </c>
      <c r="N1858" s="137"/>
    </row>
    <row r="1859" spans="2:14" ht="60" hidden="1" x14ac:dyDescent="0.25">
      <c r="B1859" s="137" t="s">
        <v>3894</v>
      </c>
      <c r="C1859" s="137" t="s">
        <v>3895</v>
      </c>
      <c r="D1859" s="137">
        <v>1990</v>
      </c>
      <c r="E1859" s="137" t="s">
        <v>12</v>
      </c>
      <c r="F1859" s="137" t="s">
        <v>32</v>
      </c>
      <c r="G1859" s="137" t="s">
        <v>6452</v>
      </c>
      <c r="H1859" s="137" t="s">
        <v>11</v>
      </c>
      <c r="I1859" s="137" t="s">
        <v>88</v>
      </c>
      <c r="J1859" s="137" t="s">
        <v>296</v>
      </c>
      <c r="K1859" s="137" t="s">
        <v>297</v>
      </c>
      <c r="L1859" s="137">
        <v>57</v>
      </c>
      <c r="M1859" s="137" t="s">
        <v>237</v>
      </c>
      <c r="N1859" s="137"/>
    </row>
    <row r="1860" spans="2:14" ht="60" hidden="1" x14ac:dyDescent="0.25">
      <c r="B1860" s="137" t="s">
        <v>3896</v>
      </c>
      <c r="C1860" s="137" t="s">
        <v>3897</v>
      </c>
      <c r="D1860" s="137">
        <v>1992</v>
      </c>
      <c r="E1860" s="137" t="s">
        <v>12</v>
      </c>
      <c r="F1860" s="137" t="s">
        <v>30</v>
      </c>
      <c r="G1860" s="137" t="s">
        <v>6452</v>
      </c>
      <c r="H1860" s="137" t="s">
        <v>13</v>
      </c>
      <c r="I1860" s="137" t="s">
        <v>79</v>
      </c>
      <c r="J1860" s="137" t="s">
        <v>296</v>
      </c>
      <c r="K1860" s="137" t="s">
        <v>297</v>
      </c>
      <c r="L1860" s="137">
        <v>57</v>
      </c>
      <c r="M1860" s="137" t="s">
        <v>237</v>
      </c>
      <c r="N1860" s="137"/>
    </row>
    <row r="1861" spans="2:14" ht="60" hidden="1" x14ac:dyDescent="0.25">
      <c r="B1861" s="137" t="s">
        <v>3898</v>
      </c>
      <c r="C1861" s="137" t="s">
        <v>3899</v>
      </c>
      <c r="D1861" s="137">
        <v>1991</v>
      </c>
      <c r="E1861" s="137" t="s">
        <v>12</v>
      </c>
      <c r="F1861" s="137" t="s">
        <v>30</v>
      </c>
      <c r="G1861" s="137" t="s">
        <v>6452</v>
      </c>
      <c r="H1861" s="137" t="s">
        <v>80</v>
      </c>
      <c r="I1861" s="137" t="s">
        <v>6276</v>
      </c>
      <c r="J1861" s="137" t="s">
        <v>291</v>
      </c>
      <c r="K1861" s="137" t="s">
        <v>292</v>
      </c>
      <c r="L1861" s="137">
        <v>59</v>
      </c>
      <c r="M1861" s="137" t="s">
        <v>237</v>
      </c>
      <c r="N1861" s="137"/>
    </row>
    <row r="1862" spans="2:14" ht="60" hidden="1" x14ac:dyDescent="0.25">
      <c r="B1862" s="137" t="s">
        <v>3900</v>
      </c>
      <c r="C1862" s="137" t="s">
        <v>3901</v>
      </c>
      <c r="D1862" s="137">
        <v>1983</v>
      </c>
      <c r="E1862" s="137" t="s">
        <v>12</v>
      </c>
      <c r="F1862" s="137" t="s">
        <v>32</v>
      </c>
      <c r="G1862" s="137" t="s">
        <v>6452</v>
      </c>
      <c r="H1862" s="137" t="s">
        <v>80</v>
      </c>
      <c r="I1862" s="137" t="s">
        <v>21</v>
      </c>
      <c r="J1862" s="137" t="s">
        <v>6261</v>
      </c>
      <c r="K1862" s="137" t="s">
        <v>6262</v>
      </c>
      <c r="L1862" s="137">
        <v>56</v>
      </c>
      <c r="M1862" s="137" t="s">
        <v>237</v>
      </c>
      <c r="N1862" s="137"/>
    </row>
    <row r="1863" spans="2:14" ht="60" hidden="1" x14ac:dyDescent="0.25">
      <c r="B1863" s="137" t="s">
        <v>3902</v>
      </c>
      <c r="C1863" s="137" t="s">
        <v>3903</v>
      </c>
      <c r="D1863" s="137">
        <v>1991</v>
      </c>
      <c r="E1863" s="137" t="s">
        <v>12</v>
      </c>
      <c r="F1863" s="137" t="s">
        <v>30</v>
      </c>
      <c r="G1863" s="137" t="s">
        <v>6452</v>
      </c>
      <c r="H1863" s="137" t="s">
        <v>13</v>
      </c>
      <c r="I1863" s="137" t="s">
        <v>16</v>
      </c>
      <c r="J1863" s="137" t="s">
        <v>296</v>
      </c>
      <c r="K1863" s="137" t="s">
        <v>297</v>
      </c>
      <c r="L1863" s="137">
        <v>56</v>
      </c>
      <c r="M1863" s="137" t="s">
        <v>237</v>
      </c>
      <c r="N1863" s="137"/>
    </row>
    <row r="1864" spans="2:14" ht="60" hidden="1" x14ac:dyDescent="0.25">
      <c r="B1864" s="137" t="s">
        <v>3904</v>
      </c>
      <c r="C1864" s="137" t="s">
        <v>3905</v>
      </c>
      <c r="D1864" s="137">
        <v>1991</v>
      </c>
      <c r="E1864" s="137" t="s">
        <v>12</v>
      </c>
      <c r="F1864" s="137" t="s">
        <v>30</v>
      </c>
      <c r="G1864" s="137" t="s">
        <v>99</v>
      </c>
      <c r="H1864" s="137" t="s">
        <v>11</v>
      </c>
      <c r="I1864" s="137" t="s">
        <v>21</v>
      </c>
      <c r="J1864" s="137" t="s">
        <v>296</v>
      </c>
      <c r="K1864" s="137" t="s">
        <v>297</v>
      </c>
      <c r="L1864" s="137">
        <v>51</v>
      </c>
      <c r="M1864" s="137" t="s">
        <v>237</v>
      </c>
      <c r="N1864" s="137"/>
    </row>
    <row r="1865" spans="2:14" ht="60" hidden="1" x14ac:dyDescent="0.25">
      <c r="B1865" s="137" t="s">
        <v>3906</v>
      </c>
      <c r="C1865" s="137" t="s">
        <v>3907</v>
      </c>
      <c r="D1865" s="137">
        <v>1986</v>
      </c>
      <c r="E1865" s="137" t="s">
        <v>12</v>
      </c>
      <c r="F1865" s="137" t="s">
        <v>30</v>
      </c>
      <c r="G1865" s="137" t="s">
        <v>99</v>
      </c>
      <c r="H1865" s="137" t="s">
        <v>13</v>
      </c>
      <c r="I1865" s="137" t="s">
        <v>170</v>
      </c>
      <c r="J1865" s="137" t="s">
        <v>296</v>
      </c>
      <c r="K1865" s="137" t="s">
        <v>297</v>
      </c>
      <c r="L1865" s="137">
        <v>53</v>
      </c>
      <c r="M1865" s="137" t="s">
        <v>237</v>
      </c>
      <c r="N1865" s="137"/>
    </row>
    <row r="1866" spans="2:14" ht="75" hidden="1" x14ac:dyDescent="0.25">
      <c r="B1866" s="137" t="s">
        <v>3908</v>
      </c>
      <c r="C1866" s="137" t="s">
        <v>3909</v>
      </c>
      <c r="D1866" s="137">
        <v>1986</v>
      </c>
      <c r="E1866" s="137" t="s">
        <v>12</v>
      </c>
      <c r="F1866" s="137" t="s">
        <v>30</v>
      </c>
      <c r="G1866" s="137" t="s">
        <v>99</v>
      </c>
      <c r="H1866" s="137" t="s">
        <v>11</v>
      </c>
      <c r="I1866" s="137" t="s">
        <v>22</v>
      </c>
      <c r="J1866" s="137" t="s">
        <v>296</v>
      </c>
      <c r="K1866" s="137" t="s">
        <v>297</v>
      </c>
      <c r="L1866" s="137">
        <v>50</v>
      </c>
      <c r="M1866" s="137" t="s">
        <v>6680</v>
      </c>
      <c r="N1866" s="137"/>
    </row>
    <row r="1867" spans="2:14" ht="75" hidden="1" x14ac:dyDescent="0.25">
      <c r="B1867" s="137" t="s">
        <v>3910</v>
      </c>
      <c r="C1867" s="137" t="s">
        <v>3911</v>
      </c>
      <c r="D1867" s="137">
        <v>1992</v>
      </c>
      <c r="E1867" s="137" t="s">
        <v>12</v>
      </c>
      <c r="F1867" s="137" t="s">
        <v>30</v>
      </c>
      <c r="G1867" s="137" t="s">
        <v>99</v>
      </c>
      <c r="H1867" s="137" t="s">
        <v>13</v>
      </c>
      <c r="I1867" s="137" t="s">
        <v>6247</v>
      </c>
      <c r="J1867" s="137" t="s">
        <v>296</v>
      </c>
      <c r="K1867" s="137" t="s">
        <v>297</v>
      </c>
      <c r="L1867" s="137">
        <v>0</v>
      </c>
      <c r="M1867" s="137" t="s">
        <v>6681</v>
      </c>
      <c r="N1867" s="137"/>
    </row>
    <row r="1868" spans="2:14" ht="60" hidden="1" x14ac:dyDescent="0.25">
      <c r="B1868" s="137" t="s">
        <v>3912</v>
      </c>
      <c r="C1868" s="137" t="s">
        <v>3913</v>
      </c>
      <c r="D1868" s="137">
        <v>1988</v>
      </c>
      <c r="E1868" s="137" t="s">
        <v>12</v>
      </c>
      <c r="F1868" s="137" t="s">
        <v>30</v>
      </c>
      <c r="G1868" s="137" t="s">
        <v>99</v>
      </c>
      <c r="H1868" s="137" t="s">
        <v>11</v>
      </c>
      <c r="I1868" s="137" t="s">
        <v>25</v>
      </c>
      <c r="J1868" s="137" t="s">
        <v>296</v>
      </c>
      <c r="K1868" s="137" t="s">
        <v>297</v>
      </c>
      <c r="L1868" s="137">
        <v>54</v>
      </c>
      <c r="M1868" s="137" t="s">
        <v>237</v>
      </c>
      <c r="N1868" s="137"/>
    </row>
    <row r="1869" spans="2:14" ht="60" hidden="1" x14ac:dyDescent="0.25">
      <c r="B1869" s="137" t="s">
        <v>3914</v>
      </c>
      <c r="C1869" s="137" t="s">
        <v>3915</v>
      </c>
      <c r="D1869" s="137">
        <v>1984</v>
      </c>
      <c r="E1869" s="137" t="s">
        <v>12</v>
      </c>
      <c r="F1869" s="137" t="s">
        <v>30</v>
      </c>
      <c r="G1869" s="137" t="s">
        <v>99</v>
      </c>
      <c r="H1869" s="137" t="s">
        <v>13</v>
      </c>
      <c r="I1869" s="137" t="s">
        <v>22</v>
      </c>
      <c r="J1869" s="137" t="s">
        <v>291</v>
      </c>
      <c r="K1869" s="137" t="s">
        <v>292</v>
      </c>
      <c r="L1869" s="137">
        <v>50</v>
      </c>
      <c r="M1869" s="137" t="s">
        <v>237</v>
      </c>
      <c r="N1869" s="137"/>
    </row>
    <row r="1870" spans="2:14" ht="60" hidden="1" x14ac:dyDescent="0.25">
      <c r="B1870" s="137" t="s">
        <v>3916</v>
      </c>
      <c r="C1870" s="137" t="s">
        <v>3917</v>
      </c>
      <c r="D1870" s="137">
        <v>1990</v>
      </c>
      <c r="E1870" s="137" t="s">
        <v>12</v>
      </c>
      <c r="F1870" s="137" t="s">
        <v>30</v>
      </c>
      <c r="G1870" s="137" t="s">
        <v>99</v>
      </c>
      <c r="H1870" s="137" t="s">
        <v>13</v>
      </c>
      <c r="I1870" s="137" t="s">
        <v>170</v>
      </c>
      <c r="J1870" s="137" t="s">
        <v>296</v>
      </c>
      <c r="K1870" s="137" t="s">
        <v>297</v>
      </c>
      <c r="L1870" s="137">
        <v>53</v>
      </c>
      <c r="M1870" s="137" t="s">
        <v>237</v>
      </c>
      <c r="N1870" s="137"/>
    </row>
    <row r="1871" spans="2:14" ht="60" hidden="1" x14ac:dyDescent="0.25">
      <c r="B1871" s="137" t="s">
        <v>3918</v>
      </c>
      <c r="C1871" s="137" t="s">
        <v>3919</v>
      </c>
      <c r="D1871" s="137">
        <v>1991</v>
      </c>
      <c r="E1871" s="137" t="s">
        <v>12</v>
      </c>
      <c r="F1871" s="137" t="s">
        <v>30</v>
      </c>
      <c r="G1871" s="137" t="s">
        <v>99</v>
      </c>
      <c r="H1871" s="137" t="s">
        <v>13</v>
      </c>
      <c r="I1871" s="137" t="s">
        <v>6392</v>
      </c>
      <c r="J1871" s="137" t="s">
        <v>296</v>
      </c>
      <c r="K1871" s="137" t="s">
        <v>297</v>
      </c>
      <c r="L1871" s="137">
        <v>50</v>
      </c>
      <c r="M1871" s="137" t="s">
        <v>237</v>
      </c>
      <c r="N1871" s="137"/>
    </row>
    <row r="1872" spans="2:14" ht="60" hidden="1" x14ac:dyDescent="0.25">
      <c r="B1872" s="137" t="s">
        <v>3920</v>
      </c>
      <c r="C1872" s="137" t="s">
        <v>3921</v>
      </c>
      <c r="D1872" s="137">
        <v>1987</v>
      </c>
      <c r="E1872" s="137" t="s">
        <v>12</v>
      </c>
      <c r="F1872" s="137" t="s">
        <v>30</v>
      </c>
      <c r="G1872" s="137" t="s">
        <v>99</v>
      </c>
      <c r="H1872" s="137" t="s">
        <v>11</v>
      </c>
      <c r="I1872" s="137" t="s">
        <v>16</v>
      </c>
      <c r="J1872" s="137" t="s">
        <v>296</v>
      </c>
      <c r="K1872" s="137" t="s">
        <v>297</v>
      </c>
      <c r="L1872" s="137">
        <v>55</v>
      </c>
      <c r="M1872" s="137" t="s">
        <v>237</v>
      </c>
      <c r="N1872" s="137"/>
    </row>
    <row r="1873" spans="2:14" ht="75" hidden="1" x14ac:dyDescent="0.25">
      <c r="B1873" s="137" t="s">
        <v>3922</v>
      </c>
      <c r="C1873" s="137" t="s">
        <v>3923</v>
      </c>
      <c r="D1873" s="137">
        <v>1992</v>
      </c>
      <c r="E1873" s="137" t="s">
        <v>12</v>
      </c>
      <c r="F1873" s="137" t="s">
        <v>30</v>
      </c>
      <c r="G1873" s="137" t="s">
        <v>99</v>
      </c>
      <c r="H1873" s="137" t="s">
        <v>13</v>
      </c>
      <c r="I1873" s="137" t="s">
        <v>6249</v>
      </c>
      <c r="J1873" s="137" t="s">
        <v>296</v>
      </c>
      <c r="K1873" s="137" t="s">
        <v>297</v>
      </c>
      <c r="L1873" s="137">
        <v>50</v>
      </c>
      <c r="M1873" s="137" t="s">
        <v>6680</v>
      </c>
      <c r="N1873" s="137"/>
    </row>
    <row r="1874" spans="2:14" ht="75" hidden="1" x14ac:dyDescent="0.25">
      <c r="B1874" s="137" t="s">
        <v>3924</v>
      </c>
      <c r="C1874" s="137" t="s">
        <v>3925</v>
      </c>
      <c r="D1874" s="137">
        <v>1991</v>
      </c>
      <c r="E1874" s="137" t="s">
        <v>12</v>
      </c>
      <c r="F1874" s="137" t="s">
        <v>32</v>
      </c>
      <c r="G1874" s="137" t="s">
        <v>99</v>
      </c>
      <c r="H1874" s="137" t="s">
        <v>13</v>
      </c>
      <c r="I1874" s="137" t="s">
        <v>170</v>
      </c>
      <c r="J1874" s="137" t="s">
        <v>291</v>
      </c>
      <c r="K1874" s="137" t="s">
        <v>292</v>
      </c>
      <c r="L1874" s="137">
        <v>50</v>
      </c>
      <c r="M1874" s="137" t="s">
        <v>6680</v>
      </c>
      <c r="N1874" s="137"/>
    </row>
    <row r="1875" spans="2:14" ht="60" hidden="1" x14ac:dyDescent="0.25">
      <c r="B1875" s="137" t="s">
        <v>3926</v>
      </c>
      <c r="C1875" s="137" t="s">
        <v>3927</v>
      </c>
      <c r="D1875" s="137">
        <v>1991</v>
      </c>
      <c r="E1875" s="137" t="s">
        <v>12</v>
      </c>
      <c r="F1875" s="137" t="s">
        <v>30</v>
      </c>
      <c r="G1875" s="137" t="s">
        <v>99</v>
      </c>
      <c r="H1875" s="137" t="s">
        <v>18</v>
      </c>
      <c r="I1875" s="137" t="s">
        <v>33</v>
      </c>
      <c r="J1875" s="137" t="s">
        <v>296</v>
      </c>
      <c r="K1875" s="137" t="s">
        <v>297</v>
      </c>
      <c r="L1875" s="137">
        <v>55</v>
      </c>
      <c r="M1875" s="137" t="s">
        <v>237</v>
      </c>
      <c r="N1875" s="137"/>
    </row>
    <row r="1876" spans="2:14" ht="75" hidden="1" x14ac:dyDescent="0.25">
      <c r="B1876" s="137" t="s">
        <v>3928</v>
      </c>
      <c r="C1876" s="137" t="s">
        <v>3929</v>
      </c>
      <c r="D1876" s="137">
        <v>1993</v>
      </c>
      <c r="E1876" s="137" t="s">
        <v>12</v>
      </c>
      <c r="F1876" s="137" t="s">
        <v>30</v>
      </c>
      <c r="G1876" s="137" t="s">
        <v>99</v>
      </c>
      <c r="H1876" s="137" t="s">
        <v>18</v>
      </c>
      <c r="I1876" s="137" t="s">
        <v>85</v>
      </c>
      <c r="J1876" s="137" t="s">
        <v>296</v>
      </c>
      <c r="K1876" s="137" t="s">
        <v>297</v>
      </c>
      <c r="L1876" s="137">
        <v>50</v>
      </c>
      <c r="M1876" s="137" t="s">
        <v>6680</v>
      </c>
      <c r="N1876" s="137"/>
    </row>
    <row r="1877" spans="2:14" ht="60" hidden="1" x14ac:dyDescent="0.25">
      <c r="B1877" s="137" t="s">
        <v>3930</v>
      </c>
      <c r="C1877" s="137" t="s">
        <v>378</v>
      </c>
      <c r="D1877" s="137">
        <v>1990</v>
      </c>
      <c r="E1877" s="137" t="s">
        <v>12</v>
      </c>
      <c r="F1877" s="137" t="s">
        <v>30</v>
      </c>
      <c r="G1877" s="137" t="s">
        <v>99</v>
      </c>
      <c r="H1877" s="137" t="s">
        <v>18</v>
      </c>
      <c r="I1877" s="137" t="s">
        <v>6259</v>
      </c>
      <c r="J1877" s="137" t="s">
        <v>296</v>
      </c>
      <c r="K1877" s="137" t="s">
        <v>297</v>
      </c>
      <c r="L1877" s="137">
        <v>56</v>
      </c>
      <c r="M1877" s="137" t="s">
        <v>237</v>
      </c>
      <c r="N1877" s="137"/>
    </row>
    <row r="1878" spans="2:14" ht="60" hidden="1" x14ac:dyDescent="0.25">
      <c r="B1878" s="137" t="s">
        <v>3931</v>
      </c>
      <c r="C1878" s="137" t="s">
        <v>3932</v>
      </c>
      <c r="D1878" s="137">
        <v>1987</v>
      </c>
      <c r="E1878" s="137" t="s">
        <v>12</v>
      </c>
      <c r="F1878" s="137" t="s">
        <v>30</v>
      </c>
      <c r="G1878" s="137" t="s">
        <v>99</v>
      </c>
      <c r="H1878" s="137" t="s">
        <v>11</v>
      </c>
      <c r="I1878" s="137" t="s">
        <v>170</v>
      </c>
      <c r="J1878" s="137" t="s">
        <v>6330</v>
      </c>
      <c r="K1878" s="137" t="s">
        <v>6331</v>
      </c>
      <c r="L1878" s="137">
        <v>53</v>
      </c>
      <c r="M1878" s="137" t="s">
        <v>237</v>
      </c>
      <c r="N1878" s="137"/>
    </row>
    <row r="1879" spans="2:14" ht="60" hidden="1" x14ac:dyDescent="0.25">
      <c r="B1879" s="137" t="s">
        <v>3933</v>
      </c>
      <c r="C1879" s="137" t="s">
        <v>3934</v>
      </c>
      <c r="D1879" s="137">
        <v>1987</v>
      </c>
      <c r="E1879" s="137" t="s">
        <v>12</v>
      </c>
      <c r="F1879" s="137" t="s">
        <v>30</v>
      </c>
      <c r="G1879" s="137" t="s">
        <v>99</v>
      </c>
      <c r="H1879" s="137" t="s">
        <v>13</v>
      </c>
      <c r="I1879" s="137" t="s">
        <v>19</v>
      </c>
      <c r="J1879" s="137" t="s">
        <v>291</v>
      </c>
      <c r="K1879" s="137" t="s">
        <v>292</v>
      </c>
      <c r="L1879" s="137">
        <v>55</v>
      </c>
      <c r="M1879" s="137" t="s">
        <v>237</v>
      </c>
      <c r="N1879" s="137"/>
    </row>
    <row r="1880" spans="2:14" ht="60" hidden="1" x14ac:dyDescent="0.25">
      <c r="B1880" s="137" t="s">
        <v>3935</v>
      </c>
      <c r="C1880" s="137" t="s">
        <v>3936</v>
      </c>
      <c r="D1880" s="137">
        <v>1991</v>
      </c>
      <c r="E1880" s="137" t="s">
        <v>12</v>
      </c>
      <c r="F1880" s="137" t="s">
        <v>30</v>
      </c>
      <c r="G1880" s="137" t="s">
        <v>99</v>
      </c>
      <c r="H1880" s="137" t="s">
        <v>11</v>
      </c>
      <c r="I1880" s="137" t="s">
        <v>170</v>
      </c>
      <c r="J1880" s="137" t="s">
        <v>296</v>
      </c>
      <c r="K1880" s="137" t="s">
        <v>297</v>
      </c>
      <c r="L1880" s="137">
        <v>52</v>
      </c>
      <c r="M1880" s="137" t="s">
        <v>237</v>
      </c>
      <c r="N1880" s="137"/>
    </row>
    <row r="1881" spans="2:14" ht="60" hidden="1" x14ac:dyDescent="0.25">
      <c r="B1881" s="137" t="s">
        <v>3937</v>
      </c>
      <c r="C1881" s="137" t="s">
        <v>2648</v>
      </c>
      <c r="D1881" s="137">
        <v>1991</v>
      </c>
      <c r="E1881" s="137" t="s">
        <v>12</v>
      </c>
      <c r="F1881" s="137" t="s">
        <v>30</v>
      </c>
      <c r="G1881" s="137" t="s">
        <v>99</v>
      </c>
      <c r="H1881" s="137" t="s">
        <v>13</v>
      </c>
      <c r="I1881" s="137" t="s">
        <v>6453</v>
      </c>
      <c r="J1881" s="137" t="s">
        <v>296</v>
      </c>
      <c r="K1881" s="137" t="s">
        <v>297</v>
      </c>
      <c r="L1881" s="137">
        <v>55</v>
      </c>
      <c r="M1881" s="137" t="s">
        <v>237</v>
      </c>
      <c r="N1881" s="137"/>
    </row>
    <row r="1882" spans="2:14" ht="60" hidden="1" x14ac:dyDescent="0.25">
      <c r="B1882" s="137" t="s">
        <v>3938</v>
      </c>
      <c r="C1882" s="137" t="s">
        <v>2648</v>
      </c>
      <c r="D1882" s="137">
        <v>1992</v>
      </c>
      <c r="E1882" s="137" t="s">
        <v>12</v>
      </c>
      <c r="F1882" s="137" t="s">
        <v>30</v>
      </c>
      <c r="G1882" s="137" t="s">
        <v>99</v>
      </c>
      <c r="H1882" s="137" t="s">
        <v>11</v>
      </c>
      <c r="I1882" s="137" t="s">
        <v>85</v>
      </c>
      <c r="J1882" s="137" t="s">
        <v>296</v>
      </c>
      <c r="K1882" s="137" t="s">
        <v>297</v>
      </c>
      <c r="L1882" s="137">
        <v>53</v>
      </c>
      <c r="M1882" s="137" t="s">
        <v>237</v>
      </c>
      <c r="N1882" s="137"/>
    </row>
    <row r="1883" spans="2:14" ht="60" hidden="1" x14ac:dyDescent="0.25">
      <c r="B1883" s="137" t="s">
        <v>3939</v>
      </c>
      <c r="C1883" s="137" t="s">
        <v>3940</v>
      </c>
      <c r="D1883" s="137">
        <v>1990</v>
      </c>
      <c r="E1883" s="137" t="s">
        <v>12</v>
      </c>
      <c r="F1883" s="137" t="s">
        <v>30</v>
      </c>
      <c r="G1883" s="137" t="s">
        <v>99</v>
      </c>
      <c r="H1883" s="137" t="s">
        <v>11</v>
      </c>
      <c r="I1883" s="137" t="s">
        <v>170</v>
      </c>
      <c r="J1883" s="137" t="s">
        <v>296</v>
      </c>
      <c r="K1883" s="137" t="s">
        <v>297</v>
      </c>
      <c r="L1883" s="137">
        <v>54</v>
      </c>
      <c r="M1883" s="137" t="s">
        <v>237</v>
      </c>
      <c r="N1883" s="137"/>
    </row>
    <row r="1884" spans="2:14" ht="75" hidden="1" x14ac:dyDescent="0.25">
      <c r="B1884" s="137" t="s">
        <v>3941</v>
      </c>
      <c r="C1884" s="137" t="s">
        <v>3942</v>
      </c>
      <c r="D1884" s="137">
        <v>1990</v>
      </c>
      <c r="E1884" s="137" t="s">
        <v>12</v>
      </c>
      <c r="F1884" s="137" t="s">
        <v>30</v>
      </c>
      <c r="G1884" s="137" t="s">
        <v>99</v>
      </c>
      <c r="H1884" s="137" t="s">
        <v>11</v>
      </c>
      <c r="I1884" s="137" t="s">
        <v>170</v>
      </c>
      <c r="J1884" s="137" t="s">
        <v>296</v>
      </c>
      <c r="K1884" s="137" t="s">
        <v>297</v>
      </c>
      <c r="L1884" s="137">
        <v>50</v>
      </c>
      <c r="M1884" s="137" t="s">
        <v>6680</v>
      </c>
      <c r="N1884" s="137"/>
    </row>
    <row r="1885" spans="2:14" ht="60" hidden="1" x14ac:dyDescent="0.25">
      <c r="B1885" s="137" t="s">
        <v>3943</v>
      </c>
      <c r="C1885" s="137" t="s">
        <v>1085</v>
      </c>
      <c r="D1885" s="137">
        <v>1985</v>
      </c>
      <c r="E1885" s="137" t="s">
        <v>12</v>
      </c>
      <c r="F1885" s="137" t="s">
        <v>30</v>
      </c>
      <c r="G1885" s="137" t="s">
        <v>99</v>
      </c>
      <c r="H1885" s="137" t="s">
        <v>18</v>
      </c>
      <c r="I1885" s="137" t="s">
        <v>6296</v>
      </c>
      <c r="J1885" s="137" t="s">
        <v>291</v>
      </c>
      <c r="K1885" s="137" t="s">
        <v>292</v>
      </c>
      <c r="L1885" s="137">
        <v>57</v>
      </c>
      <c r="M1885" s="137" t="s">
        <v>237</v>
      </c>
      <c r="N1885" s="137"/>
    </row>
    <row r="1886" spans="2:14" ht="60" hidden="1" x14ac:dyDescent="0.25">
      <c r="B1886" s="137" t="s">
        <v>3944</v>
      </c>
      <c r="C1886" s="137" t="s">
        <v>3945</v>
      </c>
      <c r="D1886" s="137">
        <v>1992</v>
      </c>
      <c r="E1886" s="137" t="s">
        <v>12</v>
      </c>
      <c r="F1886" s="137" t="s">
        <v>30</v>
      </c>
      <c r="G1886" s="137" t="s">
        <v>99</v>
      </c>
      <c r="H1886" s="137" t="s">
        <v>13</v>
      </c>
      <c r="I1886" s="137" t="s">
        <v>24</v>
      </c>
      <c r="J1886" s="137" t="s">
        <v>296</v>
      </c>
      <c r="K1886" s="137" t="s">
        <v>297</v>
      </c>
      <c r="L1886" s="137">
        <v>50</v>
      </c>
      <c r="M1886" s="137" t="s">
        <v>237</v>
      </c>
      <c r="N1886" s="137"/>
    </row>
    <row r="1887" spans="2:14" ht="75" hidden="1" x14ac:dyDescent="0.25">
      <c r="B1887" s="137" t="s">
        <v>3946</v>
      </c>
      <c r="C1887" s="137" t="s">
        <v>3947</v>
      </c>
      <c r="D1887" s="137">
        <v>1995</v>
      </c>
      <c r="E1887" s="137" t="s">
        <v>12</v>
      </c>
      <c r="F1887" s="137" t="s">
        <v>30</v>
      </c>
      <c r="G1887" s="137" t="s">
        <v>99</v>
      </c>
      <c r="H1887" s="137" t="s">
        <v>13</v>
      </c>
      <c r="I1887" s="137" t="s">
        <v>34</v>
      </c>
      <c r="J1887" s="137" t="s">
        <v>296</v>
      </c>
      <c r="K1887" s="137" t="s">
        <v>297</v>
      </c>
      <c r="L1887" s="137">
        <v>50</v>
      </c>
      <c r="M1887" s="137" t="s">
        <v>6680</v>
      </c>
      <c r="N1887" s="137"/>
    </row>
    <row r="1888" spans="2:14" ht="60" hidden="1" x14ac:dyDescent="0.25">
      <c r="B1888" s="137" t="s">
        <v>3948</v>
      </c>
      <c r="C1888" s="137" t="s">
        <v>3949</v>
      </c>
      <c r="D1888" s="137">
        <v>1992</v>
      </c>
      <c r="E1888" s="137" t="s">
        <v>12</v>
      </c>
      <c r="F1888" s="137" t="s">
        <v>30</v>
      </c>
      <c r="G1888" s="137" t="s">
        <v>99</v>
      </c>
      <c r="H1888" s="137" t="s">
        <v>11</v>
      </c>
      <c r="I1888" s="137" t="s">
        <v>31</v>
      </c>
      <c r="J1888" s="137" t="s">
        <v>296</v>
      </c>
      <c r="K1888" s="137" t="s">
        <v>297</v>
      </c>
      <c r="L1888" s="137">
        <v>55</v>
      </c>
      <c r="M1888" s="137" t="s">
        <v>237</v>
      </c>
      <c r="N1888" s="137"/>
    </row>
    <row r="1889" spans="2:14" ht="60" hidden="1" x14ac:dyDescent="0.25">
      <c r="B1889" s="137" t="s">
        <v>3950</v>
      </c>
      <c r="C1889" s="137" t="s">
        <v>3951</v>
      </c>
      <c r="D1889" s="137">
        <v>1987</v>
      </c>
      <c r="E1889" s="137" t="s">
        <v>12</v>
      </c>
      <c r="F1889" s="137" t="s">
        <v>30</v>
      </c>
      <c r="G1889" s="137" t="s">
        <v>99</v>
      </c>
      <c r="H1889" s="137" t="s">
        <v>11</v>
      </c>
      <c r="I1889" s="137" t="s">
        <v>6251</v>
      </c>
      <c r="J1889" s="137" t="s">
        <v>291</v>
      </c>
      <c r="K1889" s="137" t="s">
        <v>292</v>
      </c>
      <c r="L1889" s="137">
        <v>53</v>
      </c>
      <c r="M1889" s="137" t="s">
        <v>237</v>
      </c>
      <c r="N1889" s="137"/>
    </row>
    <row r="1890" spans="2:14" ht="60" hidden="1" x14ac:dyDescent="0.25">
      <c r="B1890" s="137" t="s">
        <v>3952</v>
      </c>
      <c r="C1890" s="137" t="s">
        <v>3953</v>
      </c>
      <c r="D1890" s="137">
        <v>1988</v>
      </c>
      <c r="E1890" s="137" t="s">
        <v>12</v>
      </c>
      <c r="F1890" s="137" t="s">
        <v>30</v>
      </c>
      <c r="G1890" s="137" t="s">
        <v>99</v>
      </c>
      <c r="H1890" s="137" t="s">
        <v>13</v>
      </c>
      <c r="I1890" s="137" t="s">
        <v>24</v>
      </c>
      <c r="J1890" s="137" t="s">
        <v>296</v>
      </c>
      <c r="K1890" s="137" t="s">
        <v>297</v>
      </c>
      <c r="L1890" s="137">
        <v>51</v>
      </c>
      <c r="M1890" s="137" t="s">
        <v>237</v>
      </c>
      <c r="N1890" s="137"/>
    </row>
    <row r="1891" spans="2:14" ht="60" hidden="1" x14ac:dyDescent="0.25">
      <c r="B1891" s="137" t="s">
        <v>3954</v>
      </c>
      <c r="C1891" s="137" t="s">
        <v>3955</v>
      </c>
      <c r="D1891" s="137">
        <v>1992</v>
      </c>
      <c r="E1891" s="137" t="s">
        <v>12</v>
      </c>
      <c r="F1891" s="137" t="s">
        <v>30</v>
      </c>
      <c r="G1891" s="137" t="s">
        <v>99</v>
      </c>
      <c r="H1891" s="137" t="s">
        <v>13</v>
      </c>
      <c r="I1891" s="137" t="s">
        <v>179</v>
      </c>
      <c r="J1891" s="137" t="s">
        <v>296</v>
      </c>
      <c r="K1891" s="137" t="s">
        <v>297</v>
      </c>
      <c r="L1891" s="137">
        <v>49</v>
      </c>
      <c r="M1891" s="137" t="s">
        <v>237</v>
      </c>
      <c r="N1891" s="137"/>
    </row>
    <row r="1892" spans="2:14" ht="60" hidden="1" x14ac:dyDescent="0.25">
      <c r="B1892" s="137" t="s">
        <v>3956</v>
      </c>
      <c r="C1892" s="137" t="s">
        <v>3957</v>
      </c>
      <c r="D1892" s="137">
        <v>1990</v>
      </c>
      <c r="E1892" s="137" t="s">
        <v>12</v>
      </c>
      <c r="F1892" s="137" t="s">
        <v>30</v>
      </c>
      <c r="G1892" s="137" t="s">
        <v>99</v>
      </c>
      <c r="H1892" s="137" t="s">
        <v>11</v>
      </c>
      <c r="I1892" s="137" t="s">
        <v>170</v>
      </c>
      <c r="J1892" s="137" t="s">
        <v>6454</v>
      </c>
      <c r="K1892" s="137" t="s">
        <v>6455</v>
      </c>
      <c r="L1892" s="137">
        <v>55</v>
      </c>
      <c r="M1892" s="137" t="s">
        <v>237</v>
      </c>
      <c r="N1892" s="137"/>
    </row>
    <row r="1893" spans="2:14" ht="60" hidden="1" x14ac:dyDescent="0.25">
      <c r="B1893" s="137" t="s">
        <v>3958</v>
      </c>
      <c r="C1893" s="137" t="s">
        <v>3959</v>
      </c>
      <c r="D1893" s="137">
        <v>1992</v>
      </c>
      <c r="E1893" s="137" t="s">
        <v>12</v>
      </c>
      <c r="F1893" s="137" t="s">
        <v>30</v>
      </c>
      <c r="G1893" s="137" t="s">
        <v>99</v>
      </c>
      <c r="H1893" s="137" t="s">
        <v>13</v>
      </c>
      <c r="I1893" s="137" t="s">
        <v>170</v>
      </c>
      <c r="J1893" s="137" t="s">
        <v>291</v>
      </c>
      <c r="K1893" s="137" t="s">
        <v>292</v>
      </c>
      <c r="L1893" s="137">
        <v>51</v>
      </c>
      <c r="M1893" s="137" t="s">
        <v>237</v>
      </c>
      <c r="N1893" s="137"/>
    </row>
    <row r="1894" spans="2:14" ht="60" hidden="1" x14ac:dyDescent="0.25">
      <c r="B1894" s="137" t="s">
        <v>3960</v>
      </c>
      <c r="C1894" s="137" t="s">
        <v>3961</v>
      </c>
      <c r="D1894" s="137">
        <v>1994</v>
      </c>
      <c r="E1894" s="137" t="s">
        <v>12</v>
      </c>
      <c r="F1894" s="137" t="s">
        <v>30</v>
      </c>
      <c r="G1894" s="137" t="s">
        <v>99</v>
      </c>
      <c r="H1894" s="137" t="s">
        <v>11</v>
      </c>
      <c r="I1894" s="137" t="s">
        <v>170</v>
      </c>
      <c r="J1894" s="137" t="s">
        <v>6454</v>
      </c>
      <c r="K1894" s="137" t="s">
        <v>6455</v>
      </c>
      <c r="L1894" s="137">
        <v>52</v>
      </c>
      <c r="M1894" s="137" t="s">
        <v>237</v>
      </c>
      <c r="N1894" s="137"/>
    </row>
    <row r="1895" spans="2:14" ht="90" hidden="1" x14ac:dyDescent="0.25">
      <c r="B1895" s="137" t="s">
        <v>3962</v>
      </c>
      <c r="C1895" s="137" t="s">
        <v>3963</v>
      </c>
      <c r="D1895" s="137">
        <v>1989</v>
      </c>
      <c r="E1895" s="137" t="s">
        <v>12</v>
      </c>
      <c r="F1895" s="137" t="s">
        <v>30</v>
      </c>
      <c r="G1895" s="137" t="s">
        <v>99</v>
      </c>
      <c r="H1895" s="137" t="s">
        <v>13</v>
      </c>
      <c r="I1895" s="137" t="s">
        <v>86</v>
      </c>
      <c r="J1895" s="137" t="s">
        <v>296</v>
      </c>
      <c r="K1895" s="137" t="s">
        <v>297</v>
      </c>
      <c r="L1895" s="137">
        <v>50</v>
      </c>
      <c r="M1895" s="137" t="s">
        <v>6682</v>
      </c>
      <c r="N1895" s="137"/>
    </row>
    <row r="1896" spans="2:14" ht="60" hidden="1" x14ac:dyDescent="0.25">
      <c r="B1896" s="137" t="s">
        <v>3964</v>
      </c>
      <c r="C1896" s="137" t="s">
        <v>3965</v>
      </c>
      <c r="D1896" s="137">
        <v>1986</v>
      </c>
      <c r="E1896" s="137" t="s">
        <v>12</v>
      </c>
      <c r="F1896" s="137" t="s">
        <v>30</v>
      </c>
      <c r="G1896" s="137" t="s">
        <v>99</v>
      </c>
      <c r="H1896" s="137" t="s">
        <v>11</v>
      </c>
      <c r="I1896" s="137" t="s">
        <v>177</v>
      </c>
      <c r="J1896" s="137" t="s">
        <v>291</v>
      </c>
      <c r="K1896" s="137" t="s">
        <v>292</v>
      </c>
      <c r="L1896" s="137">
        <v>54</v>
      </c>
      <c r="M1896" s="137" t="s">
        <v>237</v>
      </c>
      <c r="N1896" s="137"/>
    </row>
    <row r="1897" spans="2:14" ht="60" hidden="1" x14ac:dyDescent="0.25">
      <c r="B1897" s="137" t="s">
        <v>3966</v>
      </c>
      <c r="C1897" s="137" t="s">
        <v>3967</v>
      </c>
      <c r="D1897" s="137">
        <v>1983</v>
      </c>
      <c r="E1897" s="137" t="s">
        <v>12</v>
      </c>
      <c r="F1897" s="137" t="s">
        <v>124</v>
      </c>
      <c r="G1897" s="137" t="s">
        <v>99</v>
      </c>
      <c r="H1897" s="137" t="s">
        <v>11</v>
      </c>
      <c r="I1897" s="137" t="s">
        <v>221</v>
      </c>
      <c r="J1897" s="137" t="s">
        <v>296</v>
      </c>
      <c r="K1897" s="137" t="s">
        <v>297</v>
      </c>
      <c r="L1897" s="137">
        <v>50</v>
      </c>
      <c r="M1897" s="137" t="s">
        <v>6683</v>
      </c>
      <c r="N1897" s="137"/>
    </row>
    <row r="1898" spans="2:14" ht="60" hidden="1" x14ac:dyDescent="0.25">
      <c r="B1898" s="137" t="s">
        <v>3968</v>
      </c>
      <c r="C1898" s="137" t="s">
        <v>3969</v>
      </c>
      <c r="D1898" s="137">
        <v>1993</v>
      </c>
      <c r="E1898" s="137" t="s">
        <v>12</v>
      </c>
      <c r="F1898" s="137" t="s">
        <v>30</v>
      </c>
      <c r="G1898" s="137" t="s">
        <v>99</v>
      </c>
      <c r="H1898" s="137" t="s">
        <v>13</v>
      </c>
      <c r="I1898" s="137" t="s">
        <v>79</v>
      </c>
      <c r="J1898" s="137" t="s">
        <v>296</v>
      </c>
      <c r="K1898" s="137" t="s">
        <v>297</v>
      </c>
      <c r="L1898" s="137">
        <v>55</v>
      </c>
      <c r="M1898" s="137" t="s">
        <v>237</v>
      </c>
      <c r="N1898" s="137"/>
    </row>
    <row r="1899" spans="2:14" ht="60" hidden="1" x14ac:dyDescent="0.25">
      <c r="B1899" s="137" t="s">
        <v>3970</v>
      </c>
      <c r="C1899" s="137" t="s">
        <v>3971</v>
      </c>
      <c r="D1899" s="137">
        <v>1988</v>
      </c>
      <c r="E1899" s="137" t="s">
        <v>12</v>
      </c>
      <c r="F1899" s="137" t="s">
        <v>30</v>
      </c>
      <c r="G1899" s="137" t="s">
        <v>99</v>
      </c>
      <c r="H1899" s="137" t="s">
        <v>18</v>
      </c>
      <c r="I1899" s="137" t="s">
        <v>6247</v>
      </c>
      <c r="J1899" s="137" t="s">
        <v>296</v>
      </c>
      <c r="K1899" s="137" t="s">
        <v>297</v>
      </c>
      <c r="L1899" s="137">
        <v>52</v>
      </c>
      <c r="M1899" s="137" t="s">
        <v>237</v>
      </c>
      <c r="N1899" s="137"/>
    </row>
    <row r="1900" spans="2:14" ht="60" hidden="1" x14ac:dyDescent="0.25">
      <c r="B1900" s="137" t="s">
        <v>3972</v>
      </c>
      <c r="C1900" s="137" t="s">
        <v>198</v>
      </c>
      <c r="D1900" s="137">
        <v>1986</v>
      </c>
      <c r="E1900" s="137" t="s">
        <v>12</v>
      </c>
      <c r="F1900" s="137" t="s">
        <v>30</v>
      </c>
      <c r="G1900" s="137" t="s">
        <v>99</v>
      </c>
      <c r="H1900" s="137" t="s">
        <v>13</v>
      </c>
      <c r="I1900" s="137" t="s">
        <v>6247</v>
      </c>
      <c r="J1900" s="137" t="s">
        <v>296</v>
      </c>
      <c r="K1900" s="137" t="s">
        <v>297</v>
      </c>
      <c r="L1900" s="137">
        <v>52</v>
      </c>
      <c r="M1900" s="137" t="s">
        <v>237</v>
      </c>
      <c r="N1900" s="137"/>
    </row>
    <row r="1901" spans="2:14" ht="60" hidden="1" x14ac:dyDescent="0.25">
      <c r="B1901" s="137" t="s">
        <v>3973</v>
      </c>
      <c r="C1901" s="137" t="s">
        <v>1133</v>
      </c>
      <c r="D1901" s="137">
        <v>1990</v>
      </c>
      <c r="E1901" s="137" t="s">
        <v>12</v>
      </c>
      <c r="F1901" s="137" t="s">
        <v>30</v>
      </c>
      <c r="G1901" s="137" t="s">
        <v>99</v>
      </c>
      <c r="H1901" s="137" t="s">
        <v>11</v>
      </c>
      <c r="I1901" s="137" t="s">
        <v>6267</v>
      </c>
      <c r="J1901" s="137" t="s">
        <v>291</v>
      </c>
      <c r="K1901" s="137" t="s">
        <v>292</v>
      </c>
      <c r="L1901" s="137">
        <v>55</v>
      </c>
      <c r="M1901" s="137" t="s">
        <v>237</v>
      </c>
      <c r="N1901" s="137"/>
    </row>
    <row r="1902" spans="2:14" ht="60" hidden="1" x14ac:dyDescent="0.25">
      <c r="B1902" s="137" t="s">
        <v>3974</v>
      </c>
      <c r="C1902" s="137" t="s">
        <v>3975</v>
      </c>
      <c r="D1902" s="137">
        <v>1991</v>
      </c>
      <c r="E1902" s="137" t="s">
        <v>12</v>
      </c>
      <c r="F1902" s="137" t="s">
        <v>124</v>
      </c>
      <c r="G1902" s="137" t="s">
        <v>99</v>
      </c>
      <c r="H1902" s="137" t="s">
        <v>13</v>
      </c>
      <c r="I1902" s="137" t="s">
        <v>6247</v>
      </c>
      <c r="J1902" s="137" t="s">
        <v>296</v>
      </c>
      <c r="K1902" s="137" t="s">
        <v>297</v>
      </c>
      <c r="L1902" s="137">
        <v>48</v>
      </c>
      <c r="M1902" s="137" t="s">
        <v>6683</v>
      </c>
      <c r="N1902" s="137"/>
    </row>
    <row r="1903" spans="2:14" ht="60" hidden="1" x14ac:dyDescent="0.25">
      <c r="B1903" s="137" t="s">
        <v>3976</v>
      </c>
      <c r="C1903" s="137" t="s">
        <v>3977</v>
      </c>
      <c r="D1903" s="137">
        <v>1985</v>
      </c>
      <c r="E1903" s="137" t="s">
        <v>12</v>
      </c>
      <c r="F1903" s="137" t="s">
        <v>30</v>
      </c>
      <c r="G1903" s="137" t="s">
        <v>99</v>
      </c>
      <c r="H1903" s="137" t="s">
        <v>11</v>
      </c>
      <c r="I1903" s="137" t="s">
        <v>88</v>
      </c>
      <c r="J1903" s="137" t="s">
        <v>296</v>
      </c>
      <c r="K1903" s="137" t="s">
        <v>297</v>
      </c>
      <c r="L1903" s="137">
        <v>55</v>
      </c>
      <c r="M1903" s="137" t="s">
        <v>237</v>
      </c>
      <c r="N1903" s="137"/>
    </row>
    <row r="1904" spans="2:14" ht="60" hidden="1" x14ac:dyDescent="0.25">
      <c r="B1904" s="137" t="s">
        <v>3978</v>
      </c>
      <c r="C1904" s="137" t="s">
        <v>3979</v>
      </c>
      <c r="D1904" s="137">
        <v>1985</v>
      </c>
      <c r="E1904" s="137" t="s">
        <v>12</v>
      </c>
      <c r="F1904" s="137" t="s">
        <v>30</v>
      </c>
      <c r="G1904" s="137" t="s">
        <v>99</v>
      </c>
      <c r="H1904" s="137" t="s">
        <v>13</v>
      </c>
      <c r="I1904" s="137" t="s">
        <v>6314</v>
      </c>
      <c r="J1904" s="137" t="s">
        <v>296</v>
      </c>
      <c r="K1904" s="137" t="s">
        <v>297</v>
      </c>
      <c r="L1904" s="137">
        <v>56</v>
      </c>
      <c r="M1904" s="137" t="s">
        <v>237</v>
      </c>
      <c r="N1904" s="137"/>
    </row>
    <row r="1905" spans="2:14" ht="60" hidden="1" x14ac:dyDescent="0.25">
      <c r="B1905" s="137" t="s">
        <v>3980</v>
      </c>
      <c r="C1905" s="137" t="s">
        <v>3981</v>
      </c>
      <c r="D1905" s="137">
        <v>1990</v>
      </c>
      <c r="E1905" s="137" t="s">
        <v>12</v>
      </c>
      <c r="F1905" s="137" t="s">
        <v>30</v>
      </c>
      <c r="G1905" s="137" t="s">
        <v>99</v>
      </c>
      <c r="H1905" s="137" t="s">
        <v>11</v>
      </c>
      <c r="I1905" s="137" t="s">
        <v>170</v>
      </c>
      <c r="J1905" s="137" t="s">
        <v>296</v>
      </c>
      <c r="K1905" s="137" t="s">
        <v>297</v>
      </c>
      <c r="L1905" s="137">
        <v>56</v>
      </c>
      <c r="M1905" s="137" t="s">
        <v>237</v>
      </c>
      <c r="N1905" s="137"/>
    </row>
    <row r="1906" spans="2:14" ht="60" hidden="1" x14ac:dyDescent="0.25">
      <c r="B1906" s="137" t="s">
        <v>3982</v>
      </c>
      <c r="C1906" s="137" t="s">
        <v>3983</v>
      </c>
      <c r="D1906" s="137">
        <v>1996</v>
      </c>
      <c r="E1906" s="137" t="s">
        <v>12</v>
      </c>
      <c r="F1906" s="137" t="s">
        <v>30</v>
      </c>
      <c r="G1906" s="137" t="s">
        <v>99</v>
      </c>
      <c r="H1906" s="137" t="s">
        <v>29</v>
      </c>
      <c r="I1906" s="137" t="s">
        <v>6282</v>
      </c>
      <c r="J1906" s="137" t="s">
        <v>296</v>
      </c>
      <c r="K1906" s="137" t="s">
        <v>297</v>
      </c>
      <c r="L1906" s="137">
        <v>54</v>
      </c>
      <c r="M1906" s="137" t="s">
        <v>237</v>
      </c>
      <c r="N1906" s="137"/>
    </row>
    <row r="1907" spans="2:14" ht="60" hidden="1" x14ac:dyDescent="0.25">
      <c r="B1907" s="137" t="s">
        <v>3984</v>
      </c>
      <c r="C1907" s="137" t="s">
        <v>3985</v>
      </c>
      <c r="D1907" s="137">
        <v>1986</v>
      </c>
      <c r="E1907" s="137" t="s">
        <v>12</v>
      </c>
      <c r="F1907" s="137" t="s">
        <v>30</v>
      </c>
      <c r="G1907" s="137" t="s">
        <v>99</v>
      </c>
      <c r="H1907" s="137" t="s">
        <v>11</v>
      </c>
      <c r="I1907" s="137" t="s">
        <v>6252</v>
      </c>
      <c r="J1907" s="137" t="s">
        <v>291</v>
      </c>
      <c r="K1907" s="137" t="s">
        <v>292</v>
      </c>
      <c r="L1907" s="137">
        <v>50</v>
      </c>
      <c r="M1907" s="137" t="s">
        <v>237</v>
      </c>
      <c r="N1907" s="137"/>
    </row>
    <row r="1908" spans="2:14" ht="60" hidden="1" x14ac:dyDescent="0.25">
      <c r="B1908" s="137" t="s">
        <v>3986</v>
      </c>
      <c r="C1908" s="137" t="s">
        <v>3987</v>
      </c>
      <c r="D1908" s="137">
        <v>1992</v>
      </c>
      <c r="E1908" s="137" t="s">
        <v>12</v>
      </c>
      <c r="F1908" s="137" t="s">
        <v>30</v>
      </c>
      <c r="G1908" s="137" t="s">
        <v>99</v>
      </c>
      <c r="H1908" s="137" t="s">
        <v>13</v>
      </c>
      <c r="I1908" s="137" t="s">
        <v>31</v>
      </c>
      <c r="J1908" s="137" t="s">
        <v>291</v>
      </c>
      <c r="K1908" s="137" t="s">
        <v>292</v>
      </c>
      <c r="L1908" s="137">
        <v>53</v>
      </c>
      <c r="M1908" s="137" t="s">
        <v>237</v>
      </c>
      <c r="N1908" s="137"/>
    </row>
    <row r="1909" spans="2:14" ht="75" hidden="1" x14ac:dyDescent="0.25">
      <c r="B1909" s="137" t="s">
        <v>3988</v>
      </c>
      <c r="C1909" s="137" t="s">
        <v>3989</v>
      </c>
      <c r="D1909" s="137">
        <v>1990</v>
      </c>
      <c r="E1909" s="137" t="s">
        <v>12</v>
      </c>
      <c r="F1909" s="137" t="s">
        <v>30</v>
      </c>
      <c r="G1909" s="137" t="s">
        <v>99</v>
      </c>
      <c r="H1909" s="137" t="s">
        <v>13</v>
      </c>
      <c r="I1909" s="137" t="s">
        <v>86</v>
      </c>
      <c r="J1909" s="137" t="s">
        <v>291</v>
      </c>
      <c r="K1909" s="137" t="s">
        <v>292</v>
      </c>
      <c r="L1909" s="137">
        <v>0</v>
      </c>
      <c r="M1909" s="137" t="s">
        <v>6681</v>
      </c>
      <c r="N1909" s="137"/>
    </row>
    <row r="1910" spans="2:14" ht="60" hidden="1" x14ac:dyDescent="0.25">
      <c r="B1910" s="137" t="s">
        <v>3990</v>
      </c>
      <c r="C1910" s="137" t="s">
        <v>3991</v>
      </c>
      <c r="D1910" s="137">
        <v>1986</v>
      </c>
      <c r="E1910" s="137" t="s">
        <v>12</v>
      </c>
      <c r="F1910" s="137" t="s">
        <v>30</v>
      </c>
      <c r="G1910" s="137" t="s">
        <v>99</v>
      </c>
      <c r="H1910" s="137" t="s">
        <v>80</v>
      </c>
      <c r="I1910" s="137" t="s">
        <v>33</v>
      </c>
      <c r="J1910" s="137" t="s">
        <v>296</v>
      </c>
      <c r="K1910" s="137" t="s">
        <v>297</v>
      </c>
      <c r="L1910" s="137">
        <v>54</v>
      </c>
      <c r="M1910" s="137" t="s">
        <v>237</v>
      </c>
      <c r="N1910" s="137"/>
    </row>
    <row r="1911" spans="2:14" ht="60" hidden="1" x14ac:dyDescent="0.25">
      <c r="B1911" s="137" t="s">
        <v>3992</v>
      </c>
      <c r="C1911" s="137" t="s">
        <v>3993</v>
      </c>
      <c r="D1911" s="137">
        <v>1991</v>
      </c>
      <c r="E1911" s="137" t="s">
        <v>12</v>
      </c>
      <c r="F1911" s="137" t="s">
        <v>30</v>
      </c>
      <c r="G1911" s="137" t="s">
        <v>99</v>
      </c>
      <c r="H1911" s="137" t="s">
        <v>11</v>
      </c>
      <c r="I1911" s="137" t="s">
        <v>170</v>
      </c>
      <c r="J1911" s="137" t="s">
        <v>296</v>
      </c>
      <c r="K1911" s="137" t="s">
        <v>297</v>
      </c>
      <c r="L1911" s="137">
        <v>52</v>
      </c>
      <c r="M1911" s="137" t="s">
        <v>237</v>
      </c>
      <c r="N1911" s="137"/>
    </row>
    <row r="1912" spans="2:14" ht="60" hidden="1" x14ac:dyDescent="0.25">
      <c r="B1912" s="137" t="s">
        <v>3994</v>
      </c>
      <c r="C1912" s="137" t="s">
        <v>3995</v>
      </c>
      <c r="D1912" s="137">
        <v>1992</v>
      </c>
      <c r="E1912" s="137" t="s">
        <v>12</v>
      </c>
      <c r="F1912" s="137" t="s">
        <v>30</v>
      </c>
      <c r="G1912" s="137" t="s">
        <v>99</v>
      </c>
      <c r="H1912" s="137" t="s">
        <v>13</v>
      </c>
      <c r="I1912" s="137" t="s">
        <v>31</v>
      </c>
      <c r="J1912" s="137" t="s">
        <v>296</v>
      </c>
      <c r="K1912" s="137" t="s">
        <v>297</v>
      </c>
      <c r="L1912" s="137">
        <v>52</v>
      </c>
      <c r="M1912" s="137" t="s">
        <v>237</v>
      </c>
      <c r="N1912" s="137"/>
    </row>
    <row r="1913" spans="2:14" ht="60" hidden="1" x14ac:dyDescent="0.25">
      <c r="B1913" s="137" t="s">
        <v>3996</v>
      </c>
      <c r="C1913" s="137" t="s">
        <v>3997</v>
      </c>
      <c r="D1913" s="137">
        <v>1986</v>
      </c>
      <c r="E1913" s="137" t="s">
        <v>12</v>
      </c>
      <c r="F1913" s="137" t="s">
        <v>30</v>
      </c>
      <c r="G1913" s="137" t="s">
        <v>99</v>
      </c>
      <c r="H1913" s="137" t="s">
        <v>18</v>
      </c>
      <c r="I1913" s="137" t="s">
        <v>170</v>
      </c>
      <c r="J1913" s="137" t="s">
        <v>296</v>
      </c>
      <c r="K1913" s="137" t="s">
        <v>297</v>
      </c>
      <c r="L1913" s="137">
        <v>50</v>
      </c>
      <c r="M1913" s="137" t="s">
        <v>237</v>
      </c>
      <c r="N1913" s="137"/>
    </row>
    <row r="1914" spans="2:14" ht="75" hidden="1" x14ac:dyDescent="0.25">
      <c r="B1914" s="137" t="s">
        <v>3998</v>
      </c>
      <c r="C1914" s="137" t="s">
        <v>816</v>
      </c>
      <c r="D1914" s="137">
        <v>1991</v>
      </c>
      <c r="E1914" s="137" t="s">
        <v>12</v>
      </c>
      <c r="F1914" s="137" t="s">
        <v>30</v>
      </c>
      <c r="G1914" s="137" t="s">
        <v>99</v>
      </c>
      <c r="H1914" s="137" t="s">
        <v>13</v>
      </c>
      <c r="I1914" s="137" t="s">
        <v>79</v>
      </c>
      <c r="J1914" s="137" t="s">
        <v>296</v>
      </c>
      <c r="K1914" s="137" t="s">
        <v>297</v>
      </c>
      <c r="L1914" s="137">
        <v>50</v>
      </c>
      <c r="M1914" s="137" t="s">
        <v>6680</v>
      </c>
      <c r="N1914" s="137"/>
    </row>
    <row r="1915" spans="2:14" ht="75" hidden="1" x14ac:dyDescent="0.25">
      <c r="B1915" s="137" t="s">
        <v>3999</v>
      </c>
      <c r="C1915" s="137" t="s">
        <v>4000</v>
      </c>
      <c r="D1915" s="137">
        <v>1989</v>
      </c>
      <c r="E1915" s="137" t="s">
        <v>12</v>
      </c>
      <c r="F1915" s="137" t="s">
        <v>30</v>
      </c>
      <c r="G1915" s="137" t="s">
        <v>99</v>
      </c>
      <c r="H1915" s="137" t="s">
        <v>13</v>
      </c>
      <c r="I1915" s="137" t="s">
        <v>6251</v>
      </c>
      <c r="J1915" s="137" t="s">
        <v>296</v>
      </c>
      <c r="K1915" s="137" t="s">
        <v>297</v>
      </c>
      <c r="L1915" s="137">
        <v>50</v>
      </c>
      <c r="M1915" s="137" t="s">
        <v>6680</v>
      </c>
      <c r="N1915" s="137"/>
    </row>
    <row r="1916" spans="2:14" ht="60" hidden="1" x14ac:dyDescent="0.25">
      <c r="B1916" s="137" t="s">
        <v>4001</v>
      </c>
      <c r="C1916" s="137" t="s">
        <v>4002</v>
      </c>
      <c r="D1916" s="137">
        <v>1984</v>
      </c>
      <c r="E1916" s="137" t="s">
        <v>12</v>
      </c>
      <c r="F1916" s="137" t="s">
        <v>30</v>
      </c>
      <c r="G1916" s="137" t="s">
        <v>99</v>
      </c>
      <c r="H1916" s="137" t="s">
        <v>176</v>
      </c>
      <c r="I1916" s="137"/>
      <c r="J1916" s="137" t="s">
        <v>296</v>
      </c>
      <c r="K1916" s="137" t="s">
        <v>297</v>
      </c>
      <c r="L1916" s="137">
        <v>53</v>
      </c>
      <c r="M1916" s="137" t="s">
        <v>237</v>
      </c>
      <c r="N1916" s="137"/>
    </row>
    <row r="1917" spans="2:14" ht="60" hidden="1" x14ac:dyDescent="0.25">
      <c r="B1917" s="137" t="s">
        <v>4003</v>
      </c>
      <c r="C1917" s="137" t="s">
        <v>4004</v>
      </c>
      <c r="D1917" s="137">
        <v>1994</v>
      </c>
      <c r="E1917" s="137" t="s">
        <v>12</v>
      </c>
      <c r="F1917" s="137" t="s">
        <v>30</v>
      </c>
      <c r="G1917" s="137" t="s">
        <v>99</v>
      </c>
      <c r="H1917" s="137" t="s">
        <v>13</v>
      </c>
      <c r="I1917" s="137" t="s">
        <v>170</v>
      </c>
      <c r="J1917" s="137" t="s">
        <v>296</v>
      </c>
      <c r="K1917" s="137" t="s">
        <v>297</v>
      </c>
      <c r="L1917" s="137">
        <v>52</v>
      </c>
      <c r="M1917" s="137" t="s">
        <v>237</v>
      </c>
      <c r="N1917" s="137"/>
    </row>
    <row r="1918" spans="2:14" ht="60" hidden="1" x14ac:dyDescent="0.25">
      <c r="B1918" s="137" t="s">
        <v>4005</v>
      </c>
      <c r="C1918" s="137" t="s">
        <v>4006</v>
      </c>
      <c r="D1918" s="137">
        <v>1989</v>
      </c>
      <c r="E1918" s="137" t="s">
        <v>12</v>
      </c>
      <c r="F1918" s="137" t="s">
        <v>32</v>
      </c>
      <c r="G1918" s="137" t="s">
        <v>99</v>
      </c>
      <c r="H1918" s="137" t="s">
        <v>13</v>
      </c>
      <c r="I1918" s="137" t="s">
        <v>177</v>
      </c>
      <c r="J1918" s="137" t="s">
        <v>296</v>
      </c>
      <c r="K1918" s="137" t="s">
        <v>297</v>
      </c>
      <c r="L1918" s="137">
        <v>50</v>
      </c>
      <c r="M1918" s="137" t="s">
        <v>237</v>
      </c>
      <c r="N1918" s="137"/>
    </row>
    <row r="1919" spans="2:14" ht="75" hidden="1" x14ac:dyDescent="0.25">
      <c r="B1919" s="137" t="s">
        <v>4007</v>
      </c>
      <c r="C1919" s="137" t="s">
        <v>4008</v>
      </c>
      <c r="D1919" s="137">
        <v>1991</v>
      </c>
      <c r="E1919" s="137" t="s">
        <v>12</v>
      </c>
      <c r="F1919" s="137" t="s">
        <v>30</v>
      </c>
      <c r="G1919" s="137" t="s">
        <v>99</v>
      </c>
      <c r="H1919" s="137" t="s">
        <v>11</v>
      </c>
      <c r="I1919" s="137" t="s">
        <v>21</v>
      </c>
      <c r="J1919" s="137" t="s">
        <v>296</v>
      </c>
      <c r="K1919" s="137" t="s">
        <v>297</v>
      </c>
      <c r="L1919" s="137">
        <v>50</v>
      </c>
      <c r="M1919" s="137" t="s">
        <v>6680</v>
      </c>
      <c r="N1919" s="137"/>
    </row>
    <row r="1920" spans="2:14" ht="60" hidden="1" x14ac:dyDescent="0.25">
      <c r="B1920" s="137" t="s">
        <v>4009</v>
      </c>
      <c r="C1920" s="137" t="s">
        <v>4010</v>
      </c>
      <c r="D1920" s="137">
        <v>1994</v>
      </c>
      <c r="E1920" s="137" t="s">
        <v>12</v>
      </c>
      <c r="F1920" s="137" t="s">
        <v>30</v>
      </c>
      <c r="G1920" s="137" t="s">
        <v>99</v>
      </c>
      <c r="H1920" s="137" t="s">
        <v>13</v>
      </c>
      <c r="I1920" s="137" t="s">
        <v>170</v>
      </c>
      <c r="J1920" s="137" t="s">
        <v>291</v>
      </c>
      <c r="K1920" s="137" t="s">
        <v>292</v>
      </c>
      <c r="L1920" s="137">
        <v>50</v>
      </c>
      <c r="M1920" s="137" t="s">
        <v>237</v>
      </c>
      <c r="N1920" s="137"/>
    </row>
    <row r="1921" spans="2:14" ht="75" hidden="1" x14ac:dyDescent="0.25">
      <c r="B1921" s="137" t="s">
        <v>4011</v>
      </c>
      <c r="C1921" s="137" t="s">
        <v>4012</v>
      </c>
      <c r="D1921" s="137">
        <v>1992</v>
      </c>
      <c r="E1921" s="137" t="s">
        <v>12</v>
      </c>
      <c r="F1921" s="137" t="s">
        <v>30</v>
      </c>
      <c r="G1921" s="137" t="s">
        <v>99</v>
      </c>
      <c r="H1921" s="137" t="s">
        <v>11</v>
      </c>
      <c r="I1921" s="137" t="s">
        <v>170</v>
      </c>
      <c r="J1921" s="137" t="s">
        <v>296</v>
      </c>
      <c r="K1921" s="137" t="s">
        <v>297</v>
      </c>
      <c r="L1921" s="137">
        <v>50</v>
      </c>
      <c r="M1921" s="137" t="s">
        <v>6680</v>
      </c>
      <c r="N1921" s="137"/>
    </row>
    <row r="1922" spans="2:14" ht="60" hidden="1" x14ac:dyDescent="0.25">
      <c r="B1922" s="137" t="s">
        <v>4013</v>
      </c>
      <c r="C1922" s="137" t="s">
        <v>4014</v>
      </c>
      <c r="D1922" s="137">
        <v>1990</v>
      </c>
      <c r="E1922" s="137" t="s">
        <v>12</v>
      </c>
      <c r="F1922" s="137" t="s">
        <v>32</v>
      </c>
      <c r="G1922" s="137" t="s">
        <v>99</v>
      </c>
      <c r="H1922" s="137" t="s">
        <v>11</v>
      </c>
      <c r="I1922" s="137" t="s">
        <v>170</v>
      </c>
      <c r="J1922" s="137" t="s">
        <v>291</v>
      </c>
      <c r="K1922" s="137" t="s">
        <v>292</v>
      </c>
      <c r="L1922" s="137">
        <v>56</v>
      </c>
      <c r="M1922" s="137" t="s">
        <v>237</v>
      </c>
      <c r="N1922" s="137"/>
    </row>
    <row r="1923" spans="2:14" ht="60" hidden="1" x14ac:dyDescent="0.25">
      <c r="B1923" s="137" t="s">
        <v>4015</v>
      </c>
      <c r="C1923" s="137" t="s">
        <v>4016</v>
      </c>
      <c r="D1923" s="137">
        <v>1991</v>
      </c>
      <c r="E1923" s="137" t="s">
        <v>12</v>
      </c>
      <c r="F1923" s="137" t="s">
        <v>30</v>
      </c>
      <c r="G1923" s="137" t="s">
        <v>99</v>
      </c>
      <c r="H1923" s="137" t="s">
        <v>11</v>
      </c>
      <c r="I1923" s="137" t="s">
        <v>93</v>
      </c>
      <c r="J1923" s="137" t="s">
        <v>291</v>
      </c>
      <c r="K1923" s="137" t="s">
        <v>292</v>
      </c>
      <c r="L1923" s="137">
        <v>55</v>
      </c>
      <c r="M1923" s="137" t="s">
        <v>237</v>
      </c>
      <c r="N1923" s="137"/>
    </row>
    <row r="1924" spans="2:14" ht="75" hidden="1" x14ac:dyDescent="0.25">
      <c r="B1924" s="137" t="s">
        <v>4017</v>
      </c>
      <c r="C1924" s="137" t="s">
        <v>4018</v>
      </c>
      <c r="D1924" s="137">
        <v>1992</v>
      </c>
      <c r="E1924" s="137" t="s">
        <v>12</v>
      </c>
      <c r="F1924" s="137" t="s">
        <v>30</v>
      </c>
      <c r="G1924" s="137" t="s">
        <v>99</v>
      </c>
      <c r="H1924" s="137" t="s">
        <v>11</v>
      </c>
      <c r="I1924" s="137" t="s">
        <v>129</v>
      </c>
      <c r="J1924" s="137" t="s">
        <v>296</v>
      </c>
      <c r="K1924" s="137" t="s">
        <v>297</v>
      </c>
      <c r="L1924" s="137">
        <v>50</v>
      </c>
      <c r="M1924" s="137" t="s">
        <v>6680</v>
      </c>
      <c r="N1924" s="137"/>
    </row>
    <row r="1925" spans="2:14" ht="60" hidden="1" x14ac:dyDescent="0.25">
      <c r="B1925" s="137" t="s">
        <v>4019</v>
      </c>
      <c r="C1925" s="137" t="s">
        <v>4020</v>
      </c>
      <c r="D1925" s="137">
        <v>1988</v>
      </c>
      <c r="E1925" s="137" t="s">
        <v>12</v>
      </c>
      <c r="F1925" s="137" t="s">
        <v>32</v>
      </c>
      <c r="G1925" s="137" t="s">
        <v>99</v>
      </c>
      <c r="H1925" s="137" t="s">
        <v>11</v>
      </c>
      <c r="I1925" s="137" t="s">
        <v>171</v>
      </c>
      <c r="J1925" s="137" t="s">
        <v>296</v>
      </c>
      <c r="K1925" s="137" t="s">
        <v>297</v>
      </c>
      <c r="L1925" s="137">
        <v>56</v>
      </c>
      <c r="M1925" s="137" t="s">
        <v>237</v>
      </c>
      <c r="N1925" s="137"/>
    </row>
    <row r="1926" spans="2:14" ht="60" hidden="1" x14ac:dyDescent="0.25">
      <c r="B1926" s="137" t="s">
        <v>4021</v>
      </c>
      <c r="C1926" s="137" t="s">
        <v>4022</v>
      </c>
      <c r="D1926" s="137">
        <v>1990</v>
      </c>
      <c r="E1926" s="137" t="s">
        <v>12</v>
      </c>
      <c r="F1926" s="137" t="s">
        <v>30</v>
      </c>
      <c r="G1926" s="137" t="s">
        <v>99</v>
      </c>
      <c r="H1926" s="137" t="s">
        <v>13</v>
      </c>
      <c r="I1926" s="137" t="s">
        <v>81</v>
      </c>
      <c r="J1926" s="137" t="s">
        <v>296</v>
      </c>
      <c r="K1926" s="137" t="s">
        <v>297</v>
      </c>
      <c r="L1926" s="137">
        <v>48</v>
      </c>
      <c r="M1926" s="137" t="s">
        <v>237</v>
      </c>
      <c r="N1926" s="137"/>
    </row>
    <row r="1927" spans="2:14" ht="60" hidden="1" x14ac:dyDescent="0.25">
      <c r="B1927" s="137" t="s">
        <v>4023</v>
      </c>
      <c r="C1927" s="137" t="s">
        <v>4024</v>
      </c>
      <c r="D1927" s="137">
        <v>1983</v>
      </c>
      <c r="E1927" s="137" t="s">
        <v>12</v>
      </c>
      <c r="F1927" s="137" t="s">
        <v>30</v>
      </c>
      <c r="G1927" s="137" t="s">
        <v>99</v>
      </c>
      <c r="H1927" s="137" t="s">
        <v>13</v>
      </c>
      <c r="I1927" s="137" t="s">
        <v>22</v>
      </c>
      <c r="J1927" s="137" t="s">
        <v>296</v>
      </c>
      <c r="K1927" s="137" t="s">
        <v>297</v>
      </c>
      <c r="L1927" s="137">
        <v>52</v>
      </c>
      <c r="M1927" s="137" t="s">
        <v>237</v>
      </c>
      <c r="N1927" s="137"/>
    </row>
    <row r="1928" spans="2:14" ht="127.5" hidden="1" x14ac:dyDescent="0.25">
      <c r="B1928" s="153" t="s">
        <v>4025</v>
      </c>
      <c r="C1928" s="153" t="s">
        <v>4026</v>
      </c>
      <c r="D1928" s="153">
        <v>1989</v>
      </c>
      <c r="E1928" s="153" t="s">
        <v>12</v>
      </c>
      <c r="F1928" s="153" t="s">
        <v>30</v>
      </c>
      <c r="G1928" s="153" t="s">
        <v>6456</v>
      </c>
      <c r="H1928" s="153" t="s">
        <v>13</v>
      </c>
      <c r="I1928" s="153" t="s">
        <v>170</v>
      </c>
      <c r="J1928" s="153" t="s">
        <v>296</v>
      </c>
      <c r="K1928" s="153" t="s">
        <v>297</v>
      </c>
      <c r="L1928" s="151">
        <v>51</v>
      </c>
      <c r="M1928" s="152" t="s">
        <v>6526</v>
      </c>
      <c r="N1928" s="137"/>
    </row>
    <row r="1929" spans="2:14" ht="114.75" hidden="1" x14ac:dyDescent="0.25">
      <c r="B1929" s="153" t="s">
        <v>4027</v>
      </c>
      <c r="C1929" s="153" t="s">
        <v>4028</v>
      </c>
      <c r="D1929" s="153">
        <v>1990</v>
      </c>
      <c r="E1929" s="153" t="s">
        <v>12</v>
      </c>
      <c r="F1929" s="153" t="s">
        <v>124</v>
      </c>
      <c r="G1929" s="153" t="s">
        <v>6456</v>
      </c>
      <c r="H1929" s="153" t="s">
        <v>11</v>
      </c>
      <c r="I1929" s="153" t="s">
        <v>6457</v>
      </c>
      <c r="J1929" s="153" t="s">
        <v>296</v>
      </c>
      <c r="K1929" s="153" t="s">
        <v>297</v>
      </c>
      <c r="L1929" s="61">
        <v>53</v>
      </c>
      <c r="M1929" s="152" t="s">
        <v>6527</v>
      </c>
      <c r="N1929" s="137"/>
    </row>
    <row r="1930" spans="2:14" ht="114.75" hidden="1" x14ac:dyDescent="0.25">
      <c r="B1930" s="153" t="s">
        <v>4029</v>
      </c>
      <c r="C1930" s="153" t="s">
        <v>4030</v>
      </c>
      <c r="D1930" s="153">
        <v>1994</v>
      </c>
      <c r="E1930" s="153" t="s">
        <v>12</v>
      </c>
      <c r="F1930" s="153" t="s">
        <v>32</v>
      </c>
      <c r="G1930" s="153" t="s">
        <v>6456</v>
      </c>
      <c r="H1930" s="153" t="s">
        <v>13</v>
      </c>
      <c r="I1930" s="153" t="s">
        <v>170</v>
      </c>
      <c r="J1930" s="153" t="s">
        <v>6261</v>
      </c>
      <c r="K1930" s="153" t="s">
        <v>6262</v>
      </c>
      <c r="L1930" s="61">
        <v>55</v>
      </c>
      <c r="M1930" s="152" t="s">
        <v>6528</v>
      </c>
      <c r="N1930" s="137"/>
    </row>
    <row r="1931" spans="2:14" ht="114.75" hidden="1" x14ac:dyDescent="0.25">
      <c r="B1931" s="153" t="s">
        <v>4031</v>
      </c>
      <c r="C1931" s="153" t="s">
        <v>4032</v>
      </c>
      <c r="D1931" s="153">
        <v>1978</v>
      </c>
      <c r="E1931" s="153" t="s">
        <v>12</v>
      </c>
      <c r="F1931" s="153" t="s">
        <v>32</v>
      </c>
      <c r="G1931" s="153" t="s">
        <v>6456</v>
      </c>
      <c r="H1931" s="153" t="s">
        <v>80</v>
      </c>
      <c r="I1931" s="153" t="s">
        <v>6318</v>
      </c>
      <c r="J1931" s="153" t="s">
        <v>291</v>
      </c>
      <c r="K1931" s="153" t="s">
        <v>292</v>
      </c>
      <c r="L1931" s="61">
        <v>56</v>
      </c>
      <c r="M1931" s="152" t="s">
        <v>6528</v>
      </c>
      <c r="N1931" s="137"/>
    </row>
    <row r="1932" spans="2:14" ht="114.75" hidden="1" x14ac:dyDescent="0.25">
      <c r="B1932" s="153" t="s">
        <v>4033</v>
      </c>
      <c r="C1932" s="153" t="s">
        <v>4034</v>
      </c>
      <c r="D1932" s="153">
        <v>1989</v>
      </c>
      <c r="E1932" s="153" t="s">
        <v>12</v>
      </c>
      <c r="F1932" s="153" t="s">
        <v>30</v>
      </c>
      <c r="G1932" s="153" t="s">
        <v>6456</v>
      </c>
      <c r="H1932" s="153" t="s">
        <v>13</v>
      </c>
      <c r="I1932" s="153" t="s">
        <v>6255</v>
      </c>
      <c r="J1932" s="153" t="s">
        <v>296</v>
      </c>
      <c r="K1932" s="153" t="s">
        <v>297</v>
      </c>
      <c r="L1932" s="61">
        <v>54</v>
      </c>
      <c r="M1932" s="152" t="s">
        <v>6527</v>
      </c>
      <c r="N1932" s="137"/>
    </row>
    <row r="1933" spans="2:14" ht="127.5" hidden="1" x14ac:dyDescent="0.25">
      <c r="B1933" s="153" t="s">
        <v>4035</v>
      </c>
      <c r="C1933" s="153" t="s">
        <v>4036</v>
      </c>
      <c r="D1933" s="153">
        <v>1990</v>
      </c>
      <c r="E1933" s="153" t="s">
        <v>12</v>
      </c>
      <c r="F1933" s="153" t="s">
        <v>32</v>
      </c>
      <c r="G1933" s="153" t="s">
        <v>6456</v>
      </c>
      <c r="H1933" s="153" t="s">
        <v>11</v>
      </c>
      <c r="I1933" s="153" t="s">
        <v>6268</v>
      </c>
      <c r="J1933" s="153" t="s">
        <v>6261</v>
      </c>
      <c r="K1933" s="153" t="s">
        <v>6262</v>
      </c>
      <c r="L1933" s="61">
        <v>55</v>
      </c>
      <c r="M1933" s="152" t="s">
        <v>6526</v>
      </c>
      <c r="N1933" s="137"/>
    </row>
    <row r="1934" spans="2:14" ht="114.75" hidden="1" x14ac:dyDescent="0.25">
      <c r="B1934" s="153" t="s">
        <v>4037</v>
      </c>
      <c r="C1934" s="153" t="s">
        <v>4038</v>
      </c>
      <c r="D1934" s="153">
        <v>1985</v>
      </c>
      <c r="E1934" s="153" t="s">
        <v>12</v>
      </c>
      <c r="F1934" s="153" t="s">
        <v>30</v>
      </c>
      <c r="G1934" s="153" t="s">
        <v>6456</v>
      </c>
      <c r="H1934" s="153" t="s">
        <v>11</v>
      </c>
      <c r="I1934" s="153" t="s">
        <v>22</v>
      </c>
      <c r="J1934" s="153" t="s">
        <v>6330</v>
      </c>
      <c r="K1934" s="153" t="s">
        <v>6331</v>
      </c>
      <c r="L1934" s="61">
        <v>54</v>
      </c>
      <c r="M1934" s="152" t="s">
        <v>6528</v>
      </c>
      <c r="N1934" s="137"/>
    </row>
    <row r="1935" spans="2:14" ht="114.75" hidden="1" x14ac:dyDescent="0.25">
      <c r="B1935" s="153" t="s">
        <v>4039</v>
      </c>
      <c r="C1935" s="153" t="s">
        <v>4040</v>
      </c>
      <c r="D1935" s="153">
        <v>1992</v>
      </c>
      <c r="E1935" s="153" t="s">
        <v>12</v>
      </c>
      <c r="F1935" s="153" t="s">
        <v>30</v>
      </c>
      <c r="G1935" s="153" t="s">
        <v>6456</v>
      </c>
      <c r="H1935" s="153" t="s">
        <v>13</v>
      </c>
      <c r="I1935" s="153" t="s">
        <v>6271</v>
      </c>
      <c r="J1935" s="153" t="s">
        <v>296</v>
      </c>
      <c r="K1935" s="153" t="s">
        <v>297</v>
      </c>
      <c r="L1935" s="61">
        <v>56</v>
      </c>
      <c r="M1935" s="152" t="s">
        <v>6528</v>
      </c>
      <c r="N1935" s="137"/>
    </row>
    <row r="1936" spans="2:14" ht="127.5" hidden="1" x14ac:dyDescent="0.25">
      <c r="B1936" s="153" t="s">
        <v>4041</v>
      </c>
      <c r="C1936" s="153" t="s">
        <v>4042</v>
      </c>
      <c r="D1936" s="153">
        <v>1993</v>
      </c>
      <c r="E1936" s="153" t="s">
        <v>12</v>
      </c>
      <c r="F1936" s="153" t="s">
        <v>32</v>
      </c>
      <c r="G1936" s="153" t="s">
        <v>6456</v>
      </c>
      <c r="H1936" s="153" t="s">
        <v>13</v>
      </c>
      <c r="I1936" s="153" t="s">
        <v>24</v>
      </c>
      <c r="J1936" s="153" t="s">
        <v>6261</v>
      </c>
      <c r="K1936" s="153" t="s">
        <v>6262</v>
      </c>
      <c r="L1936" s="61">
        <v>56</v>
      </c>
      <c r="M1936" s="152" t="s">
        <v>6526</v>
      </c>
      <c r="N1936" s="137"/>
    </row>
    <row r="1937" spans="2:14" ht="114.75" hidden="1" x14ac:dyDescent="0.25">
      <c r="B1937" s="153" t="s">
        <v>4043</v>
      </c>
      <c r="C1937" s="153" t="s">
        <v>4044</v>
      </c>
      <c r="D1937" s="153">
        <v>1983</v>
      </c>
      <c r="E1937" s="153" t="s">
        <v>12</v>
      </c>
      <c r="F1937" s="153" t="s">
        <v>30</v>
      </c>
      <c r="G1937" s="153" t="s">
        <v>6456</v>
      </c>
      <c r="H1937" s="153" t="s">
        <v>13</v>
      </c>
      <c r="I1937" s="153" t="s">
        <v>77</v>
      </c>
      <c r="J1937" s="153" t="s">
        <v>296</v>
      </c>
      <c r="K1937" s="153" t="s">
        <v>297</v>
      </c>
      <c r="L1937" s="61">
        <v>56</v>
      </c>
      <c r="M1937" s="152" t="s">
        <v>6528</v>
      </c>
      <c r="N1937" s="137"/>
    </row>
    <row r="1938" spans="2:14" ht="127.5" hidden="1" x14ac:dyDescent="0.25">
      <c r="B1938" s="153" t="s">
        <v>4045</v>
      </c>
      <c r="C1938" s="153" t="s">
        <v>4046</v>
      </c>
      <c r="D1938" s="153">
        <v>1983</v>
      </c>
      <c r="E1938" s="153" t="s">
        <v>12</v>
      </c>
      <c r="F1938" s="153" t="s">
        <v>30</v>
      </c>
      <c r="G1938" s="153" t="s">
        <v>6456</v>
      </c>
      <c r="H1938" s="153" t="s">
        <v>18</v>
      </c>
      <c r="I1938" s="153" t="s">
        <v>6287</v>
      </c>
      <c r="J1938" s="153" t="s">
        <v>296</v>
      </c>
      <c r="K1938" s="153" t="s">
        <v>297</v>
      </c>
      <c r="L1938" s="61">
        <v>54</v>
      </c>
      <c r="M1938" s="152" t="s">
        <v>6526</v>
      </c>
      <c r="N1938" s="137"/>
    </row>
    <row r="1939" spans="2:14" ht="114.75" hidden="1" x14ac:dyDescent="0.25">
      <c r="B1939" s="153" t="s">
        <v>4047</v>
      </c>
      <c r="C1939" s="153" t="s">
        <v>4048</v>
      </c>
      <c r="D1939" s="153">
        <v>1993</v>
      </c>
      <c r="E1939" s="153" t="s">
        <v>12</v>
      </c>
      <c r="F1939" s="153" t="s">
        <v>32</v>
      </c>
      <c r="G1939" s="153" t="s">
        <v>6456</v>
      </c>
      <c r="H1939" s="153" t="s">
        <v>13</v>
      </c>
      <c r="I1939" s="153" t="s">
        <v>6309</v>
      </c>
      <c r="J1939" s="153" t="s">
        <v>6261</v>
      </c>
      <c r="K1939" s="153" t="s">
        <v>6262</v>
      </c>
      <c r="L1939" s="61">
        <v>55</v>
      </c>
      <c r="M1939" s="152" t="s">
        <v>6527</v>
      </c>
      <c r="N1939" s="137"/>
    </row>
    <row r="1940" spans="2:14" ht="127.5" hidden="1" x14ac:dyDescent="0.25">
      <c r="B1940" s="153" t="s">
        <v>4049</v>
      </c>
      <c r="C1940" s="153" t="s">
        <v>4050</v>
      </c>
      <c r="D1940" s="153">
        <v>1980</v>
      </c>
      <c r="E1940" s="153" t="s">
        <v>12</v>
      </c>
      <c r="F1940" s="153" t="s">
        <v>30</v>
      </c>
      <c r="G1940" s="153" t="s">
        <v>6456</v>
      </c>
      <c r="H1940" s="153" t="s">
        <v>6289</v>
      </c>
      <c r="I1940" s="153" t="s">
        <v>6373</v>
      </c>
      <c r="J1940" s="153" t="s">
        <v>296</v>
      </c>
      <c r="K1940" s="153" t="s">
        <v>297</v>
      </c>
      <c r="L1940" s="61">
        <v>56</v>
      </c>
      <c r="M1940" s="152" t="s">
        <v>6526</v>
      </c>
      <c r="N1940" s="137"/>
    </row>
    <row r="1941" spans="2:14" ht="127.5" hidden="1" x14ac:dyDescent="0.25">
      <c r="B1941" s="153" t="s">
        <v>4051</v>
      </c>
      <c r="C1941" s="153" t="s">
        <v>4052</v>
      </c>
      <c r="D1941" s="153">
        <v>1991</v>
      </c>
      <c r="E1941" s="153" t="s">
        <v>12</v>
      </c>
      <c r="F1941" s="153" t="s">
        <v>124</v>
      </c>
      <c r="G1941" s="153" t="s">
        <v>6456</v>
      </c>
      <c r="H1941" s="153" t="s">
        <v>80</v>
      </c>
      <c r="I1941" s="153" t="s">
        <v>23</v>
      </c>
      <c r="J1941" s="153" t="s">
        <v>296</v>
      </c>
      <c r="K1941" s="153" t="s">
        <v>297</v>
      </c>
      <c r="L1941" s="61">
        <v>54</v>
      </c>
      <c r="M1941" s="152" t="s">
        <v>6526</v>
      </c>
      <c r="N1941" s="137"/>
    </row>
    <row r="1942" spans="2:14" ht="127.5" hidden="1" x14ac:dyDescent="0.25">
      <c r="B1942" s="153" t="s">
        <v>4053</v>
      </c>
      <c r="C1942" s="153" t="s">
        <v>4054</v>
      </c>
      <c r="D1942" s="153">
        <v>1983</v>
      </c>
      <c r="E1942" s="153" t="s">
        <v>12</v>
      </c>
      <c r="F1942" s="153" t="s">
        <v>30</v>
      </c>
      <c r="G1942" s="153" t="s">
        <v>6456</v>
      </c>
      <c r="H1942" s="153" t="s">
        <v>11</v>
      </c>
      <c r="I1942" s="153" t="s">
        <v>171</v>
      </c>
      <c r="J1942" s="153" t="s">
        <v>291</v>
      </c>
      <c r="K1942" s="153" t="s">
        <v>292</v>
      </c>
      <c r="L1942" s="61">
        <v>54</v>
      </c>
      <c r="M1942" s="152" t="s">
        <v>6526</v>
      </c>
      <c r="N1942" s="137"/>
    </row>
    <row r="1943" spans="2:14" ht="114.75" hidden="1" x14ac:dyDescent="0.25">
      <c r="B1943" s="153" t="s">
        <v>4055</v>
      </c>
      <c r="C1943" s="153" t="s">
        <v>4056</v>
      </c>
      <c r="D1943" s="153">
        <v>1991</v>
      </c>
      <c r="E1943" s="153" t="s">
        <v>12</v>
      </c>
      <c r="F1943" s="153" t="s">
        <v>30</v>
      </c>
      <c r="G1943" s="153" t="s">
        <v>6456</v>
      </c>
      <c r="H1943" s="153" t="s">
        <v>11</v>
      </c>
      <c r="I1943" s="153" t="s">
        <v>79</v>
      </c>
      <c r="J1943" s="153" t="s">
        <v>296</v>
      </c>
      <c r="K1943" s="153" t="s">
        <v>297</v>
      </c>
      <c r="L1943" s="61">
        <v>55</v>
      </c>
      <c r="M1943" s="152" t="s">
        <v>6528</v>
      </c>
      <c r="N1943" s="137"/>
    </row>
    <row r="1944" spans="2:14" ht="114.75" hidden="1" x14ac:dyDescent="0.25">
      <c r="B1944" s="153" t="s">
        <v>4057</v>
      </c>
      <c r="C1944" s="153" t="s">
        <v>4058</v>
      </c>
      <c r="D1944" s="153">
        <v>1991</v>
      </c>
      <c r="E1944" s="153" t="s">
        <v>12</v>
      </c>
      <c r="F1944" s="153" t="s">
        <v>37</v>
      </c>
      <c r="G1944" s="153" t="s">
        <v>6456</v>
      </c>
      <c r="H1944" s="153" t="s">
        <v>11</v>
      </c>
      <c r="I1944" s="153" t="s">
        <v>122</v>
      </c>
      <c r="J1944" s="153" t="s">
        <v>296</v>
      </c>
      <c r="K1944" s="153" t="s">
        <v>297</v>
      </c>
      <c r="L1944" s="61">
        <v>53</v>
      </c>
      <c r="M1944" s="152" t="s">
        <v>6528</v>
      </c>
      <c r="N1944" s="137"/>
    </row>
    <row r="1945" spans="2:14" ht="127.5" hidden="1" x14ac:dyDescent="0.25">
      <c r="B1945" s="153" t="s">
        <v>4059</v>
      </c>
      <c r="C1945" s="153" t="s">
        <v>4060</v>
      </c>
      <c r="D1945" s="153">
        <v>1989</v>
      </c>
      <c r="E1945" s="153" t="s">
        <v>12</v>
      </c>
      <c r="F1945" s="153" t="s">
        <v>30</v>
      </c>
      <c r="G1945" s="153" t="s">
        <v>6456</v>
      </c>
      <c r="H1945" s="153" t="s">
        <v>11</v>
      </c>
      <c r="I1945" s="153" t="s">
        <v>79</v>
      </c>
      <c r="J1945" s="153" t="s">
        <v>291</v>
      </c>
      <c r="K1945" s="153" t="s">
        <v>292</v>
      </c>
      <c r="L1945" s="61">
        <v>53</v>
      </c>
      <c r="M1945" s="152" t="s">
        <v>6526</v>
      </c>
      <c r="N1945" s="137"/>
    </row>
    <row r="1946" spans="2:14" ht="127.5" hidden="1" x14ac:dyDescent="0.25">
      <c r="B1946" s="153" t="s">
        <v>4061</v>
      </c>
      <c r="C1946" s="153" t="s">
        <v>4062</v>
      </c>
      <c r="D1946" s="153">
        <v>1991</v>
      </c>
      <c r="E1946" s="153" t="s">
        <v>12</v>
      </c>
      <c r="F1946" s="153" t="s">
        <v>32</v>
      </c>
      <c r="G1946" s="153" t="s">
        <v>6456</v>
      </c>
      <c r="H1946" s="153" t="s">
        <v>11</v>
      </c>
      <c r="I1946" s="153" t="s">
        <v>31</v>
      </c>
      <c r="J1946" s="153" t="s">
        <v>296</v>
      </c>
      <c r="K1946" s="153" t="s">
        <v>297</v>
      </c>
      <c r="L1946" s="61">
        <v>55</v>
      </c>
      <c r="M1946" s="152" t="s">
        <v>6526</v>
      </c>
      <c r="N1946" s="137"/>
    </row>
    <row r="1947" spans="2:14" ht="114.75" hidden="1" x14ac:dyDescent="0.25">
      <c r="B1947" s="153" t="s">
        <v>4063</v>
      </c>
      <c r="C1947" s="153" t="s">
        <v>4064</v>
      </c>
      <c r="D1947" s="153">
        <v>1996</v>
      </c>
      <c r="E1947" s="153" t="s">
        <v>12</v>
      </c>
      <c r="F1947" s="153" t="s">
        <v>30</v>
      </c>
      <c r="G1947" s="153" t="s">
        <v>6456</v>
      </c>
      <c r="H1947" s="153" t="s">
        <v>13</v>
      </c>
      <c r="I1947" s="153" t="s">
        <v>33</v>
      </c>
      <c r="J1947" s="153" t="s">
        <v>296</v>
      </c>
      <c r="K1947" s="153" t="s">
        <v>297</v>
      </c>
      <c r="L1947" s="61">
        <v>53</v>
      </c>
      <c r="M1947" s="152" t="s">
        <v>6528</v>
      </c>
      <c r="N1947" s="137"/>
    </row>
    <row r="1948" spans="2:14" ht="114.75" hidden="1" x14ac:dyDescent="0.25">
      <c r="B1948" s="153" t="s">
        <v>4065</v>
      </c>
      <c r="C1948" s="153" t="s">
        <v>1856</v>
      </c>
      <c r="D1948" s="153">
        <v>1991</v>
      </c>
      <c r="E1948" s="153" t="s">
        <v>12</v>
      </c>
      <c r="F1948" s="153" t="s">
        <v>32</v>
      </c>
      <c r="G1948" s="153" t="s">
        <v>6456</v>
      </c>
      <c r="H1948" s="153" t="s">
        <v>11</v>
      </c>
      <c r="I1948" s="153" t="s">
        <v>25</v>
      </c>
      <c r="J1948" s="153" t="s">
        <v>291</v>
      </c>
      <c r="K1948" s="153" t="s">
        <v>292</v>
      </c>
      <c r="L1948" s="61">
        <v>55</v>
      </c>
      <c r="M1948" s="152" t="s">
        <v>6528</v>
      </c>
      <c r="N1948" s="137"/>
    </row>
    <row r="1949" spans="2:14" ht="127.5" hidden="1" x14ac:dyDescent="0.25">
      <c r="B1949" s="153" t="s">
        <v>4066</v>
      </c>
      <c r="C1949" s="153" t="s">
        <v>4067</v>
      </c>
      <c r="D1949" s="153">
        <v>1989</v>
      </c>
      <c r="E1949" s="153" t="s">
        <v>12</v>
      </c>
      <c r="F1949" s="153" t="s">
        <v>30</v>
      </c>
      <c r="G1949" s="153" t="s">
        <v>6456</v>
      </c>
      <c r="H1949" s="153" t="s">
        <v>11</v>
      </c>
      <c r="I1949" s="153" t="s">
        <v>22</v>
      </c>
      <c r="J1949" s="153" t="s">
        <v>296</v>
      </c>
      <c r="K1949" s="153" t="s">
        <v>297</v>
      </c>
      <c r="L1949" s="61">
        <v>46</v>
      </c>
      <c r="M1949" s="152" t="s">
        <v>6526</v>
      </c>
      <c r="N1949" s="137"/>
    </row>
    <row r="1950" spans="2:14" ht="114.75" hidden="1" x14ac:dyDescent="0.25">
      <c r="B1950" s="153" t="s">
        <v>4068</v>
      </c>
      <c r="C1950" s="153" t="s">
        <v>4069</v>
      </c>
      <c r="D1950" s="153">
        <v>1997</v>
      </c>
      <c r="E1950" s="153" t="s">
        <v>12</v>
      </c>
      <c r="F1950" s="153" t="s">
        <v>30</v>
      </c>
      <c r="G1950" s="153" t="s">
        <v>6456</v>
      </c>
      <c r="H1950" s="153" t="s">
        <v>13</v>
      </c>
      <c r="I1950" s="153" t="s">
        <v>6292</v>
      </c>
      <c r="J1950" s="153" t="s">
        <v>6261</v>
      </c>
      <c r="K1950" s="153" t="s">
        <v>6262</v>
      </c>
      <c r="L1950" s="61">
        <v>52</v>
      </c>
      <c r="M1950" s="152" t="s">
        <v>6528</v>
      </c>
      <c r="N1950" s="137"/>
    </row>
    <row r="1951" spans="2:14" ht="127.5" hidden="1" x14ac:dyDescent="0.25">
      <c r="B1951" s="153" t="s">
        <v>4070</v>
      </c>
      <c r="C1951" s="153" t="s">
        <v>4071</v>
      </c>
      <c r="D1951" s="153">
        <v>1987</v>
      </c>
      <c r="E1951" s="153" t="s">
        <v>12</v>
      </c>
      <c r="F1951" s="153" t="s">
        <v>30</v>
      </c>
      <c r="G1951" s="153" t="s">
        <v>6456</v>
      </c>
      <c r="H1951" s="153" t="s">
        <v>13</v>
      </c>
      <c r="I1951" s="153" t="s">
        <v>221</v>
      </c>
      <c r="J1951" s="153" t="s">
        <v>296</v>
      </c>
      <c r="K1951" s="153" t="s">
        <v>297</v>
      </c>
      <c r="L1951" s="61">
        <v>54</v>
      </c>
      <c r="M1951" s="152" t="s">
        <v>6526</v>
      </c>
      <c r="N1951" s="137"/>
    </row>
    <row r="1952" spans="2:14" ht="114.75" hidden="1" x14ac:dyDescent="0.25">
      <c r="B1952" s="153" t="s">
        <v>4072</v>
      </c>
      <c r="C1952" s="153" t="s">
        <v>4073</v>
      </c>
      <c r="D1952" s="153">
        <v>1984</v>
      </c>
      <c r="E1952" s="153" t="s">
        <v>12</v>
      </c>
      <c r="F1952" s="153" t="s">
        <v>30</v>
      </c>
      <c r="G1952" s="153" t="s">
        <v>6456</v>
      </c>
      <c r="H1952" s="153" t="s">
        <v>13</v>
      </c>
      <c r="I1952" s="153" t="s">
        <v>6251</v>
      </c>
      <c r="J1952" s="153" t="s">
        <v>291</v>
      </c>
      <c r="K1952" s="153" t="s">
        <v>292</v>
      </c>
      <c r="L1952" s="61">
        <v>53</v>
      </c>
      <c r="M1952" s="152" t="s">
        <v>6527</v>
      </c>
      <c r="N1952" s="137"/>
    </row>
    <row r="1953" spans="2:14" ht="114.75" hidden="1" x14ac:dyDescent="0.25">
      <c r="B1953" s="153" t="s">
        <v>4074</v>
      </c>
      <c r="C1953" s="153" t="s">
        <v>4075</v>
      </c>
      <c r="D1953" s="153">
        <v>1985</v>
      </c>
      <c r="E1953" s="153" t="s">
        <v>12</v>
      </c>
      <c r="F1953" s="153" t="s">
        <v>32</v>
      </c>
      <c r="G1953" s="153" t="s">
        <v>6456</v>
      </c>
      <c r="H1953" s="153" t="s">
        <v>29</v>
      </c>
      <c r="I1953" s="153" t="s">
        <v>34</v>
      </c>
      <c r="J1953" s="153" t="s">
        <v>296</v>
      </c>
      <c r="K1953" s="153" t="s">
        <v>297</v>
      </c>
      <c r="L1953" s="61">
        <v>52</v>
      </c>
      <c r="M1953" s="152" t="s">
        <v>6527</v>
      </c>
      <c r="N1953" s="137"/>
    </row>
    <row r="1954" spans="2:14" ht="114.75" hidden="1" x14ac:dyDescent="0.25">
      <c r="B1954" s="153" t="s">
        <v>4076</v>
      </c>
      <c r="C1954" s="153" t="s">
        <v>4077</v>
      </c>
      <c r="D1954" s="153">
        <v>1991</v>
      </c>
      <c r="E1954" s="153" t="s">
        <v>12</v>
      </c>
      <c r="F1954" s="153" t="s">
        <v>30</v>
      </c>
      <c r="G1954" s="153" t="s">
        <v>6456</v>
      </c>
      <c r="H1954" s="153" t="s">
        <v>13</v>
      </c>
      <c r="I1954" s="153" t="s">
        <v>31</v>
      </c>
      <c r="J1954" s="153" t="s">
        <v>296</v>
      </c>
      <c r="K1954" s="153" t="s">
        <v>297</v>
      </c>
      <c r="L1954" s="61">
        <v>54</v>
      </c>
      <c r="M1954" s="152" t="s">
        <v>6527</v>
      </c>
      <c r="N1954" s="137"/>
    </row>
    <row r="1955" spans="2:14" ht="127.5" hidden="1" x14ac:dyDescent="0.25">
      <c r="B1955" s="153" t="s">
        <v>4078</v>
      </c>
      <c r="C1955" s="153" t="s">
        <v>4079</v>
      </c>
      <c r="D1955" s="153">
        <v>1988</v>
      </c>
      <c r="E1955" s="153" t="s">
        <v>12</v>
      </c>
      <c r="F1955" s="153" t="s">
        <v>30</v>
      </c>
      <c r="G1955" s="153" t="s">
        <v>6456</v>
      </c>
      <c r="H1955" s="153" t="s">
        <v>13</v>
      </c>
      <c r="I1955" s="153" t="s">
        <v>6310</v>
      </c>
      <c r="J1955" s="153" t="s">
        <v>296</v>
      </c>
      <c r="K1955" s="153" t="s">
        <v>297</v>
      </c>
      <c r="L1955" s="61">
        <v>53</v>
      </c>
      <c r="M1955" s="152" t="s">
        <v>6526</v>
      </c>
      <c r="N1955" s="137"/>
    </row>
    <row r="1956" spans="2:14" ht="127.5" hidden="1" x14ac:dyDescent="0.25">
      <c r="B1956" s="153" t="s">
        <v>4080</v>
      </c>
      <c r="C1956" s="153" t="s">
        <v>4081</v>
      </c>
      <c r="D1956" s="153">
        <v>1982</v>
      </c>
      <c r="E1956" s="153" t="s">
        <v>12</v>
      </c>
      <c r="F1956" s="153" t="s">
        <v>30</v>
      </c>
      <c r="G1956" s="153" t="s">
        <v>6456</v>
      </c>
      <c r="H1956" s="153" t="s">
        <v>11</v>
      </c>
      <c r="I1956" s="153" t="s">
        <v>28</v>
      </c>
      <c r="J1956" s="153" t="s">
        <v>296</v>
      </c>
      <c r="K1956" s="153" t="s">
        <v>297</v>
      </c>
      <c r="L1956" s="61">
        <v>54</v>
      </c>
      <c r="M1956" s="152" t="s">
        <v>6526</v>
      </c>
      <c r="N1956" s="137"/>
    </row>
    <row r="1957" spans="2:14" ht="114.75" hidden="1" x14ac:dyDescent="0.25">
      <c r="B1957" s="153" t="s">
        <v>4082</v>
      </c>
      <c r="C1957" s="153" t="s">
        <v>1770</v>
      </c>
      <c r="D1957" s="153">
        <v>1989</v>
      </c>
      <c r="E1957" s="153" t="s">
        <v>12</v>
      </c>
      <c r="F1957" s="153" t="s">
        <v>30</v>
      </c>
      <c r="G1957" s="153" t="s">
        <v>6456</v>
      </c>
      <c r="H1957" s="153" t="s">
        <v>80</v>
      </c>
      <c r="I1957" s="153" t="s">
        <v>85</v>
      </c>
      <c r="J1957" s="153" t="s">
        <v>291</v>
      </c>
      <c r="K1957" s="153" t="s">
        <v>292</v>
      </c>
      <c r="L1957" s="61">
        <v>53</v>
      </c>
      <c r="M1957" s="152" t="s">
        <v>6528</v>
      </c>
      <c r="N1957" s="137"/>
    </row>
    <row r="1958" spans="2:14" ht="114.75" hidden="1" x14ac:dyDescent="0.25">
      <c r="B1958" s="153" t="s">
        <v>4083</v>
      </c>
      <c r="C1958" s="153" t="s">
        <v>4084</v>
      </c>
      <c r="D1958" s="153">
        <v>1989</v>
      </c>
      <c r="E1958" s="153" t="s">
        <v>12</v>
      </c>
      <c r="F1958" s="153" t="s">
        <v>161</v>
      </c>
      <c r="G1958" s="153" t="s">
        <v>6456</v>
      </c>
      <c r="H1958" s="153" t="s">
        <v>29</v>
      </c>
      <c r="I1958" s="153" t="s">
        <v>14</v>
      </c>
      <c r="J1958" s="153" t="s">
        <v>296</v>
      </c>
      <c r="K1958" s="153" t="s">
        <v>297</v>
      </c>
      <c r="L1958" s="61">
        <v>53</v>
      </c>
      <c r="M1958" s="152" t="s">
        <v>6528</v>
      </c>
      <c r="N1958" s="137"/>
    </row>
    <row r="1959" spans="2:14" ht="114.75" hidden="1" x14ac:dyDescent="0.25">
      <c r="B1959" s="153" t="s">
        <v>4085</v>
      </c>
      <c r="C1959" s="153" t="s">
        <v>4086</v>
      </c>
      <c r="D1959" s="153">
        <v>1988</v>
      </c>
      <c r="E1959" s="153" t="s">
        <v>12</v>
      </c>
      <c r="F1959" s="153" t="s">
        <v>30</v>
      </c>
      <c r="G1959" s="153" t="s">
        <v>6456</v>
      </c>
      <c r="H1959" s="153" t="s">
        <v>11</v>
      </c>
      <c r="I1959" s="153" t="s">
        <v>170</v>
      </c>
      <c r="J1959" s="153" t="s">
        <v>296</v>
      </c>
      <c r="K1959" s="153" t="s">
        <v>297</v>
      </c>
      <c r="L1959" s="61">
        <v>54</v>
      </c>
      <c r="M1959" s="152" t="s">
        <v>6528</v>
      </c>
      <c r="N1959" s="137"/>
    </row>
    <row r="1960" spans="2:14" ht="127.5" hidden="1" x14ac:dyDescent="0.25">
      <c r="B1960" s="153" t="s">
        <v>4087</v>
      </c>
      <c r="C1960" s="153" t="s">
        <v>987</v>
      </c>
      <c r="D1960" s="153">
        <v>1988</v>
      </c>
      <c r="E1960" s="153" t="s">
        <v>12</v>
      </c>
      <c r="F1960" s="153" t="s">
        <v>30</v>
      </c>
      <c r="G1960" s="153" t="s">
        <v>6456</v>
      </c>
      <c r="H1960" s="153" t="s">
        <v>13</v>
      </c>
      <c r="I1960" s="153" t="s">
        <v>6247</v>
      </c>
      <c r="J1960" s="153" t="s">
        <v>296</v>
      </c>
      <c r="K1960" s="153" t="s">
        <v>297</v>
      </c>
      <c r="L1960" s="61">
        <v>55</v>
      </c>
      <c r="M1960" s="152" t="s">
        <v>6526</v>
      </c>
      <c r="N1960" s="137"/>
    </row>
    <row r="1961" spans="2:14" ht="114.75" hidden="1" x14ac:dyDescent="0.25">
      <c r="B1961" s="153" t="s">
        <v>4088</v>
      </c>
      <c r="C1961" s="153" t="s">
        <v>4089</v>
      </c>
      <c r="D1961" s="153">
        <v>1990</v>
      </c>
      <c r="E1961" s="153" t="s">
        <v>12</v>
      </c>
      <c r="F1961" s="153" t="s">
        <v>32</v>
      </c>
      <c r="G1961" s="153" t="s">
        <v>6456</v>
      </c>
      <c r="H1961" s="153" t="s">
        <v>11</v>
      </c>
      <c r="I1961" s="153" t="s">
        <v>180</v>
      </c>
      <c r="J1961" s="153" t="s">
        <v>296</v>
      </c>
      <c r="K1961" s="153" t="s">
        <v>297</v>
      </c>
      <c r="L1961" s="61">
        <v>53</v>
      </c>
      <c r="M1961" s="152" t="s">
        <v>6528</v>
      </c>
      <c r="N1961" s="137"/>
    </row>
    <row r="1962" spans="2:14" ht="127.5" hidden="1" x14ac:dyDescent="0.25">
      <c r="B1962" s="153" t="s">
        <v>4090</v>
      </c>
      <c r="C1962" s="153" t="s">
        <v>4091</v>
      </c>
      <c r="D1962" s="153">
        <v>1987</v>
      </c>
      <c r="E1962" s="153" t="s">
        <v>12</v>
      </c>
      <c r="F1962" s="153" t="s">
        <v>30</v>
      </c>
      <c r="G1962" s="153" t="s">
        <v>6456</v>
      </c>
      <c r="H1962" s="153" t="s">
        <v>11</v>
      </c>
      <c r="I1962" s="153" t="s">
        <v>6337</v>
      </c>
      <c r="J1962" s="153" t="s">
        <v>296</v>
      </c>
      <c r="K1962" s="153" t="s">
        <v>297</v>
      </c>
      <c r="L1962" s="61">
        <v>55</v>
      </c>
      <c r="M1962" s="152" t="s">
        <v>6526</v>
      </c>
      <c r="N1962" s="137"/>
    </row>
    <row r="1963" spans="2:14" ht="114.75" hidden="1" x14ac:dyDescent="0.25">
      <c r="B1963" s="153" t="s">
        <v>4092</v>
      </c>
      <c r="C1963" s="153" t="s">
        <v>4093</v>
      </c>
      <c r="D1963" s="153">
        <v>1987</v>
      </c>
      <c r="E1963" s="153" t="s">
        <v>12</v>
      </c>
      <c r="F1963" s="153" t="s">
        <v>32</v>
      </c>
      <c r="G1963" s="153" t="s">
        <v>6456</v>
      </c>
      <c r="H1963" s="153" t="s">
        <v>13</v>
      </c>
      <c r="I1963" s="153" t="s">
        <v>6249</v>
      </c>
      <c r="J1963" s="153" t="s">
        <v>291</v>
      </c>
      <c r="K1963" s="153" t="s">
        <v>292</v>
      </c>
      <c r="L1963" s="61">
        <v>54</v>
      </c>
      <c r="M1963" s="152" t="s">
        <v>6528</v>
      </c>
      <c r="N1963" s="137"/>
    </row>
    <row r="1964" spans="2:14" ht="127.5" hidden="1" x14ac:dyDescent="0.25">
      <c r="B1964" s="153" t="s">
        <v>4094</v>
      </c>
      <c r="C1964" s="153" t="s">
        <v>1872</v>
      </c>
      <c r="D1964" s="153">
        <v>1996</v>
      </c>
      <c r="E1964" s="153" t="s">
        <v>12</v>
      </c>
      <c r="F1964" s="153" t="s">
        <v>30</v>
      </c>
      <c r="G1964" s="153" t="s">
        <v>6456</v>
      </c>
      <c r="H1964" s="153" t="s">
        <v>13</v>
      </c>
      <c r="I1964" s="153" t="s">
        <v>170</v>
      </c>
      <c r="J1964" s="153" t="s">
        <v>6261</v>
      </c>
      <c r="K1964" s="153" t="s">
        <v>6262</v>
      </c>
      <c r="L1964" s="61">
        <v>55</v>
      </c>
      <c r="M1964" s="152" t="s">
        <v>6526</v>
      </c>
      <c r="N1964" s="137"/>
    </row>
    <row r="1965" spans="2:14" ht="114.75" hidden="1" x14ac:dyDescent="0.25">
      <c r="B1965" s="153" t="s">
        <v>4095</v>
      </c>
      <c r="C1965" s="153" t="s">
        <v>4096</v>
      </c>
      <c r="D1965" s="153">
        <v>1991</v>
      </c>
      <c r="E1965" s="153" t="s">
        <v>12</v>
      </c>
      <c r="F1965" s="153" t="s">
        <v>32</v>
      </c>
      <c r="G1965" s="153" t="s">
        <v>6456</v>
      </c>
      <c r="H1965" s="153" t="s">
        <v>13</v>
      </c>
      <c r="I1965" s="153" t="s">
        <v>22</v>
      </c>
      <c r="J1965" s="153" t="s">
        <v>291</v>
      </c>
      <c r="K1965" s="153" t="s">
        <v>292</v>
      </c>
      <c r="L1965" s="61">
        <v>54</v>
      </c>
      <c r="M1965" s="152" t="s">
        <v>6528</v>
      </c>
      <c r="N1965" s="137"/>
    </row>
    <row r="1966" spans="2:14" ht="114.75" hidden="1" x14ac:dyDescent="0.25">
      <c r="B1966" s="153" t="s">
        <v>4097</v>
      </c>
      <c r="C1966" s="153" t="s">
        <v>4098</v>
      </c>
      <c r="D1966" s="153">
        <v>1990</v>
      </c>
      <c r="E1966" s="153" t="s">
        <v>12</v>
      </c>
      <c r="F1966" s="153" t="s">
        <v>30</v>
      </c>
      <c r="G1966" s="153" t="s">
        <v>6456</v>
      </c>
      <c r="H1966" s="153" t="s">
        <v>11</v>
      </c>
      <c r="I1966" s="153" t="s">
        <v>22</v>
      </c>
      <c r="J1966" s="153" t="s">
        <v>296</v>
      </c>
      <c r="K1966" s="153" t="s">
        <v>297</v>
      </c>
      <c r="L1966" s="61">
        <v>55</v>
      </c>
      <c r="M1966" s="152" t="s">
        <v>6528</v>
      </c>
      <c r="N1966" s="137"/>
    </row>
    <row r="1967" spans="2:14" ht="127.5" hidden="1" x14ac:dyDescent="0.25">
      <c r="B1967" s="153" t="s">
        <v>4099</v>
      </c>
      <c r="C1967" s="153" t="s">
        <v>4100</v>
      </c>
      <c r="D1967" s="153">
        <v>1988</v>
      </c>
      <c r="E1967" s="153" t="s">
        <v>12</v>
      </c>
      <c r="F1967" s="153" t="s">
        <v>30</v>
      </c>
      <c r="G1967" s="153" t="s">
        <v>6456</v>
      </c>
      <c r="H1967" s="153" t="s">
        <v>13</v>
      </c>
      <c r="I1967" s="153" t="s">
        <v>23</v>
      </c>
      <c r="J1967" s="153" t="s">
        <v>296</v>
      </c>
      <c r="K1967" s="153" t="s">
        <v>297</v>
      </c>
      <c r="L1967" s="61">
        <v>54</v>
      </c>
      <c r="M1967" s="152" t="s">
        <v>6526</v>
      </c>
      <c r="N1967" s="137"/>
    </row>
    <row r="1968" spans="2:14" ht="114.75" hidden="1" x14ac:dyDescent="0.25">
      <c r="B1968" s="153" t="s">
        <v>4101</v>
      </c>
      <c r="C1968" s="153" t="s">
        <v>4102</v>
      </c>
      <c r="D1968" s="153">
        <v>1991</v>
      </c>
      <c r="E1968" s="153" t="s">
        <v>12</v>
      </c>
      <c r="F1968" s="153" t="s">
        <v>30</v>
      </c>
      <c r="G1968" s="153" t="s">
        <v>6456</v>
      </c>
      <c r="H1968" s="153" t="s">
        <v>11</v>
      </c>
      <c r="I1968" s="153" t="s">
        <v>177</v>
      </c>
      <c r="J1968" s="153" t="s">
        <v>296</v>
      </c>
      <c r="K1968" s="153" t="s">
        <v>297</v>
      </c>
      <c r="L1968" s="61">
        <v>55</v>
      </c>
      <c r="M1968" s="152" t="s">
        <v>6527</v>
      </c>
      <c r="N1968" s="137"/>
    </row>
    <row r="1969" spans="2:14" ht="127.5" hidden="1" x14ac:dyDescent="0.25">
      <c r="B1969" s="153" t="s">
        <v>4103</v>
      </c>
      <c r="C1969" s="153" t="s">
        <v>4104</v>
      </c>
      <c r="D1969" s="153">
        <v>1991</v>
      </c>
      <c r="E1969" s="153" t="s">
        <v>12</v>
      </c>
      <c r="F1969" s="153" t="s">
        <v>30</v>
      </c>
      <c r="G1969" s="153" t="s">
        <v>6456</v>
      </c>
      <c r="H1969" s="153" t="s">
        <v>11</v>
      </c>
      <c r="I1969" s="153" t="s">
        <v>25</v>
      </c>
      <c r="J1969" s="153" t="s">
        <v>296</v>
      </c>
      <c r="K1969" s="153" t="s">
        <v>297</v>
      </c>
      <c r="L1969" s="61">
        <v>54</v>
      </c>
      <c r="M1969" s="152" t="s">
        <v>6526</v>
      </c>
      <c r="N1969" s="137"/>
    </row>
    <row r="1970" spans="2:14" ht="114.75" hidden="1" x14ac:dyDescent="0.25">
      <c r="B1970" s="153" t="s">
        <v>4105</v>
      </c>
      <c r="C1970" s="153" t="s">
        <v>4106</v>
      </c>
      <c r="D1970" s="153">
        <v>1991</v>
      </c>
      <c r="E1970" s="153" t="s">
        <v>12</v>
      </c>
      <c r="F1970" s="153" t="s">
        <v>124</v>
      </c>
      <c r="G1970" s="153" t="s">
        <v>6456</v>
      </c>
      <c r="H1970" s="153" t="s">
        <v>11</v>
      </c>
      <c r="I1970" s="153" t="s">
        <v>17</v>
      </c>
      <c r="J1970" s="153" t="s">
        <v>291</v>
      </c>
      <c r="K1970" s="153" t="s">
        <v>292</v>
      </c>
      <c r="L1970" s="61">
        <v>54</v>
      </c>
      <c r="M1970" s="152" t="s">
        <v>6527</v>
      </c>
      <c r="N1970" s="137"/>
    </row>
    <row r="1971" spans="2:14" ht="114.75" hidden="1" x14ac:dyDescent="0.25">
      <c r="B1971" s="153" t="s">
        <v>4107</v>
      </c>
      <c r="C1971" s="153" t="s">
        <v>4108</v>
      </c>
      <c r="D1971" s="153">
        <v>1989</v>
      </c>
      <c r="E1971" s="153" t="s">
        <v>12</v>
      </c>
      <c r="F1971" s="153" t="s">
        <v>32</v>
      </c>
      <c r="G1971" s="153" t="s">
        <v>6456</v>
      </c>
      <c r="H1971" s="153" t="s">
        <v>11</v>
      </c>
      <c r="I1971" s="153" t="s">
        <v>79</v>
      </c>
      <c r="J1971" s="153" t="s">
        <v>296</v>
      </c>
      <c r="K1971" s="153" t="s">
        <v>297</v>
      </c>
      <c r="L1971" s="61">
        <v>54</v>
      </c>
      <c r="M1971" s="152" t="s">
        <v>6527</v>
      </c>
      <c r="N1971" s="137"/>
    </row>
    <row r="1972" spans="2:14" ht="114.75" hidden="1" x14ac:dyDescent="0.25">
      <c r="B1972" s="153" t="s">
        <v>4109</v>
      </c>
      <c r="C1972" s="153" t="s">
        <v>4110</v>
      </c>
      <c r="D1972" s="153">
        <v>1991</v>
      </c>
      <c r="E1972" s="153" t="s">
        <v>12</v>
      </c>
      <c r="F1972" s="153" t="s">
        <v>30</v>
      </c>
      <c r="G1972" s="153" t="s">
        <v>6456</v>
      </c>
      <c r="H1972" s="153" t="s">
        <v>11</v>
      </c>
      <c r="I1972" s="153" t="s">
        <v>16</v>
      </c>
      <c r="J1972" s="153" t="s">
        <v>6261</v>
      </c>
      <c r="K1972" s="153" t="s">
        <v>6262</v>
      </c>
      <c r="L1972" s="61">
        <v>54</v>
      </c>
      <c r="M1972" s="152" t="s">
        <v>6527</v>
      </c>
      <c r="N1972" s="137"/>
    </row>
    <row r="1973" spans="2:14" ht="127.5" hidden="1" x14ac:dyDescent="0.25">
      <c r="B1973" s="153" t="s">
        <v>4111</v>
      </c>
      <c r="C1973" s="153" t="s">
        <v>4112</v>
      </c>
      <c r="D1973" s="153">
        <v>1989</v>
      </c>
      <c r="E1973" s="153" t="s">
        <v>12</v>
      </c>
      <c r="F1973" s="153" t="s">
        <v>30</v>
      </c>
      <c r="G1973" s="153" t="s">
        <v>6456</v>
      </c>
      <c r="H1973" s="153" t="s">
        <v>13</v>
      </c>
      <c r="I1973" s="153" t="s">
        <v>6249</v>
      </c>
      <c r="J1973" s="153" t="s">
        <v>296</v>
      </c>
      <c r="K1973" s="153" t="s">
        <v>297</v>
      </c>
      <c r="L1973" s="61">
        <v>53</v>
      </c>
      <c r="M1973" s="152" t="s">
        <v>6526</v>
      </c>
      <c r="N1973" s="137"/>
    </row>
    <row r="1974" spans="2:14" ht="114.75" hidden="1" x14ac:dyDescent="0.25">
      <c r="B1974" s="153" t="s">
        <v>4113</v>
      </c>
      <c r="C1974" s="153" t="s">
        <v>4114</v>
      </c>
      <c r="D1974" s="153">
        <v>1988</v>
      </c>
      <c r="E1974" s="153" t="s">
        <v>12</v>
      </c>
      <c r="F1974" s="153" t="s">
        <v>30</v>
      </c>
      <c r="G1974" s="153" t="s">
        <v>6456</v>
      </c>
      <c r="H1974" s="153" t="s">
        <v>11</v>
      </c>
      <c r="I1974" s="153" t="s">
        <v>6458</v>
      </c>
      <c r="J1974" s="153" t="s">
        <v>296</v>
      </c>
      <c r="K1974" s="153" t="s">
        <v>297</v>
      </c>
      <c r="L1974" s="61">
        <v>53</v>
      </c>
      <c r="M1974" s="152" t="s">
        <v>6527</v>
      </c>
      <c r="N1974" s="137"/>
    </row>
    <row r="1975" spans="2:14" ht="114.75" hidden="1" x14ac:dyDescent="0.25">
      <c r="B1975" s="153" t="s">
        <v>4115</v>
      </c>
      <c r="C1975" s="153" t="s">
        <v>4116</v>
      </c>
      <c r="D1975" s="153">
        <v>1992</v>
      </c>
      <c r="E1975" s="153" t="s">
        <v>12</v>
      </c>
      <c r="F1975" s="153" t="s">
        <v>30</v>
      </c>
      <c r="G1975" s="153" t="s">
        <v>6456</v>
      </c>
      <c r="H1975" s="153" t="s">
        <v>13</v>
      </c>
      <c r="I1975" s="153" t="s">
        <v>24</v>
      </c>
      <c r="J1975" s="153" t="s">
        <v>6261</v>
      </c>
      <c r="K1975" s="153" t="s">
        <v>6262</v>
      </c>
      <c r="L1975" s="61">
        <v>55</v>
      </c>
      <c r="M1975" s="152" t="s">
        <v>6528</v>
      </c>
      <c r="N1975" s="137"/>
    </row>
    <row r="1976" spans="2:14" ht="127.5" hidden="1" x14ac:dyDescent="0.25">
      <c r="B1976" s="153" t="s">
        <v>4117</v>
      </c>
      <c r="C1976" s="153" t="s">
        <v>4118</v>
      </c>
      <c r="D1976" s="153">
        <v>1979</v>
      </c>
      <c r="E1976" s="153" t="s">
        <v>12</v>
      </c>
      <c r="F1976" s="153" t="s">
        <v>30</v>
      </c>
      <c r="G1976" s="153" t="s">
        <v>6456</v>
      </c>
      <c r="H1976" s="153" t="s">
        <v>13</v>
      </c>
      <c r="I1976" s="153" t="s">
        <v>22</v>
      </c>
      <c r="J1976" s="153" t="s">
        <v>296</v>
      </c>
      <c r="K1976" s="153" t="s">
        <v>297</v>
      </c>
      <c r="L1976" s="61">
        <v>55</v>
      </c>
      <c r="M1976" s="152" t="s">
        <v>6526</v>
      </c>
      <c r="N1976" s="137"/>
    </row>
    <row r="1977" spans="2:14" ht="127.5" hidden="1" x14ac:dyDescent="0.25">
      <c r="B1977" s="153" t="s">
        <v>4119</v>
      </c>
      <c r="C1977" s="153" t="s">
        <v>4120</v>
      </c>
      <c r="D1977" s="153">
        <v>1991</v>
      </c>
      <c r="E1977" s="153" t="s">
        <v>12</v>
      </c>
      <c r="F1977" s="153" t="s">
        <v>30</v>
      </c>
      <c r="G1977" s="153" t="s">
        <v>6456</v>
      </c>
      <c r="H1977" s="153" t="s">
        <v>18</v>
      </c>
      <c r="I1977" s="153" t="s">
        <v>26</v>
      </c>
      <c r="J1977" s="153" t="s">
        <v>296</v>
      </c>
      <c r="K1977" s="153" t="s">
        <v>297</v>
      </c>
      <c r="L1977" s="61">
        <v>54</v>
      </c>
      <c r="M1977" s="152" t="s">
        <v>6526</v>
      </c>
      <c r="N1977" s="137"/>
    </row>
    <row r="1978" spans="2:14" ht="114.75" hidden="1" x14ac:dyDescent="0.25">
      <c r="B1978" s="153" t="s">
        <v>4121</v>
      </c>
      <c r="C1978" s="153" t="s">
        <v>4122</v>
      </c>
      <c r="D1978" s="153">
        <v>1985</v>
      </c>
      <c r="E1978" s="153" t="s">
        <v>12</v>
      </c>
      <c r="F1978" s="153" t="s">
        <v>30</v>
      </c>
      <c r="G1978" s="153" t="s">
        <v>6456</v>
      </c>
      <c r="H1978" s="153" t="s">
        <v>18</v>
      </c>
      <c r="I1978" s="153" t="s">
        <v>6298</v>
      </c>
      <c r="J1978" s="153" t="s">
        <v>296</v>
      </c>
      <c r="K1978" s="153" t="s">
        <v>297</v>
      </c>
      <c r="L1978" s="61">
        <v>54</v>
      </c>
      <c r="M1978" s="152" t="s">
        <v>6528</v>
      </c>
      <c r="N1978" s="137"/>
    </row>
    <row r="1979" spans="2:14" ht="127.5" hidden="1" x14ac:dyDescent="0.25">
      <c r="B1979" s="153" t="s">
        <v>4123</v>
      </c>
      <c r="C1979" s="153" t="s">
        <v>4124</v>
      </c>
      <c r="D1979" s="153">
        <v>1992</v>
      </c>
      <c r="E1979" s="153" t="s">
        <v>12</v>
      </c>
      <c r="F1979" s="153" t="s">
        <v>30</v>
      </c>
      <c r="G1979" s="153" t="s">
        <v>6456</v>
      </c>
      <c r="H1979" s="153" t="s">
        <v>176</v>
      </c>
      <c r="I1979" s="153"/>
      <c r="J1979" s="153" t="s">
        <v>296</v>
      </c>
      <c r="K1979" s="153" t="s">
        <v>297</v>
      </c>
      <c r="L1979" s="61">
        <v>55</v>
      </c>
      <c r="M1979" s="152" t="s">
        <v>6526</v>
      </c>
      <c r="N1979" s="137"/>
    </row>
    <row r="1980" spans="2:14" ht="38.25" hidden="1" x14ac:dyDescent="0.25">
      <c r="B1980" s="153" t="s">
        <v>4125</v>
      </c>
      <c r="C1980" s="153" t="s">
        <v>4126</v>
      </c>
      <c r="D1980" s="153">
        <v>1985</v>
      </c>
      <c r="E1980" s="153" t="s">
        <v>12</v>
      </c>
      <c r="F1980" s="153" t="s">
        <v>30</v>
      </c>
      <c r="G1980" s="153" t="s">
        <v>6456</v>
      </c>
      <c r="H1980" s="153" t="s">
        <v>13</v>
      </c>
      <c r="I1980" s="153" t="s">
        <v>81</v>
      </c>
      <c r="J1980" s="153" t="s">
        <v>296</v>
      </c>
      <c r="K1980" s="153" t="s">
        <v>297</v>
      </c>
      <c r="L1980" s="61"/>
      <c r="M1980" s="62" t="s">
        <v>6529</v>
      </c>
      <c r="N1980" s="137"/>
    </row>
    <row r="1981" spans="2:14" ht="114.75" hidden="1" x14ac:dyDescent="0.25">
      <c r="B1981" s="153" t="s">
        <v>4127</v>
      </c>
      <c r="C1981" s="153" t="s">
        <v>4128</v>
      </c>
      <c r="D1981" s="153">
        <v>1992</v>
      </c>
      <c r="E1981" s="153" t="s">
        <v>12</v>
      </c>
      <c r="F1981" s="153" t="s">
        <v>30</v>
      </c>
      <c r="G1981" s="153" t="s">
        <v>6456</v>
      </c>
      <c r="H1981" s="153" t="s">
        <v>13</v>
      </c>
      <c r="I1981" s="153" t="s">
        <v>24</v>
      </c>
      <c r="J1981" s="153" t="s">
        <v>296</v>
      </c>
      <c r="K1981" s="153" t="s">
        <v>297</v>
      </c>
      <c r="L1981" s="61">
        <v>53</v>
      </c>
      <c r="M1981" s="152" t="s">
        <v>6528</v>
      </c>
      <c r="N1981" s="137"/>
    </row>
    <row r="1982" spans="2:14" ht="114.75" hidden="1" x14ac:dyDescent="0.25">
      <c r="B1982" s="153" t="s">
        <v>4129</v>
      </c>
      <c r="C1982" s="153" t="s">
        <v>1583</v>
      </c>
      <c r="D1982" s="153">
        <v>1990</v>
      </c>
      <c r="E1982" s="153" t="s">
        <v>12</v>
      </c>
      <c r="F1982" s="153" t="s">
        <v>30</v>
      </c>
      <c r="G1982" s="153" t="s">
        <v>6456</v>
      </c>
      <c r="H1982" s="153" t="s">
        <v>11</v>
      </c>
      <c r="I1982" s="153" t="s">
        <v>177</v>
      </c>
      <c r="J1982" s="153" t="s">
        <v>296</v>
      </c>
      <c r="K1982" s="153" t="s">
        <v>297</v>
      </c>
      <c r="L1982" s="61">
        <v>54</v>
      </c>
      <c r="M1982" s="152" t="s">
        <v>6527</v>
      </c>
      <c r="N1982" s="137"/>
    </row>
    <row r="1983" spans="2:14" ht="127.5" hidden="1" x14ac:dyDescent="0.25">
      <c r="B1983" s="153" t="s">
        <v>4130</v>
      </c>
      <c r="C1983" s="153" t="s">
        <v>4131</v>
      </c>
      <c r="D1983" s="153">
        <v>1988</v>
      </c>
      <c r="E1983" s="153" t="s">
        <v>12</v>
      </c>
      <c r="F1983" s="153" t="s">
        <v>30</v>
      </c>
      <c r="G1983" s="153" t="s">
        <v>6456</v>
      </c>
      <c r="H1983" s="153" t="s">
        <v>11</v>
      </c>
      <c r="I1983" s="153" t="s">
        <v>177</v>
      </c>
      <c r="J1983" s="153" t="s">
        <v>291</v>
      </c>
      <c r="K1983" s="153" t="s">
        <v>292</v>
      </c>
      <c r="L1983" s="61">
        <v>54</v>
      </c>
      <c r="M1983" s="152" t="s">
        <v>6526</v>
      </c>
      <c r="N1983" s="137"/>
    </row>
    <row r="1984" spans="2:14" ht="127.5" hidden="1" x14ac:dyDescent="0.25">
      <c r="B1984" s="153" t="s">
        <v>4132</v>
      </c>
      <c r="C1984" s="153" t="s">
        <v>4133</v>
      </c>
      <c r="D1984" s="153">
        <v>1994</v>
      </c>
      <c r="E1984" s="153" t="s">
        <v>12</v>
      </c>
      <c r="F1984" s="153" t="s">
        <v>30</v>
      </c>
      <c r="G1984" s="153" t="s">
        <v>6456</v>
      </c>
      <c r="H1984" s="153" t="s">
        <v>11</v>
      </c>
      <c r="I1984" s="153" t="s">
        <v>25</v>
      </c>
      <c r="J1984" s="153" t="s">
        <v>296</v>
      </c>
      <c r="K1984" s="153" t="s">
        <v>297</v>
      </c>
      <c r="L1984" s="61">
        <v>50</v>
      </c>
      <c r="M1984" s="152" t="s">
        <v>6526</v>
      </c>
      <c r="N1984" s="137"/>
    </row>
    <row r="1985" spans="2:14" ht="114.75" hidden="1" x14ac:dyDescent="0.25">
      <c r="B1985" s="153" t="s">
        <v>4134</v>
      </c>
      <c r="C1985" s="153" t="s">
        <v>4135</v>
      </c>
      <c r="D1985" s="153">
        <v>1986</v>
      </c>
      <c r="E1985" s="153" t="s">
        <v>12</v>
      </c>
      <c r="F1985" s="153" t="s">
        <v>30</v>
      </c>
      <c r="G1985" s="153" t="s">
        <v>6456</v>
      </c>
      <c r="H1985" s="153" t="s">
        <v>6289</v>
      </c>
      <c r="I1985" s="153" t="s">
        <v>6258</v>
      </c>
      <c r="J1985" s="153" t="s">
        <v>296</v>
      </c>
      <c r="K1985" s="153" t="s">
        <v>297</v>
      </c>
      <c r="L1985" s="61">
        <v>55</v>
      </c>
      <c r="M1985" s="152" t="s">
        <v>6528</v>
      </c>
      <c r="N1985" s="137"/>
    </row>
    <row r="1986" spans="2:14" ht="114.75" hidden="1" x14ac:dyDescent="0.25">
      <c r="B1986" s="153" t="s">
        <v>4136</v>
      </c>
      <c r="C1986" s="153" t="s">
        <v>4137</v>
      </c>
      <c r="D1986" s="153">
        <v>1996</v>
      </c>
      <c r="E1986" s="153" t="s">
        <v>12</v>
      </c>
      <c r="F1986" s="153" t="s">
        <v>30</v>
      </c>
      <c r="G1986" s="153" t="s">
        <v>6456</v>
      </c>
      <c r="H1986" s="153" t="s">
        <v>11</v>
      </c>
      <c r="I1986" s="153" t="s">
        <v>128</v>
      </c>
      <c r="J1986" s="153" t="s">
        <v>6261</v>
      </c>
      <c r="K1986" s="153" t="s">
        <v>6262</v>
      </c>
      <c r="L1986" s="61">
        <v>55</v>
      </c>
      <c r="M1986" s="152" t="s">
        <v>6528</v>
      </c>
      <c r="N1986" s="137"/>
    </row>
    <row r="1987" spans="2:14" ht="114.75" hidden="1" x14ac:dyDescent="0.25">
      <c r="B1987" s="153" t="s">
        <v>4138</v>
      </c>
      <c r="C1987" s="153" t="s">
        <v>4139</v>
      </c>
      <c r="D1987" s="153">
        <v>1990</v>
      </c>
      <c r="E1987" s="153" t="s">
        <v>12</v>
      </c>
      <c r="F1987" s="153" t="s">
        <v>30</v>
      </c>
      <c r="G1987" s="153" t="s">
        <v>6456</v>
      </c>
      <c r="H1987" s="153" t="s">
        <v>11</v>
      </c>
      <c r="I1987" s="153" t="s">
        <v>26</v>
      </c>
      <c r="J1987" s="153" t="s">
        <v>296</v>
      </c>
      <c r="K1987" s="153" t="s">
        <v>297</v>
      </c>
      <c r="L1987" s="61">
        <v>54</v>
      </c>
      <c r="M1987" s="152" t="s">
        <v>6528</v>
      </c>
      <c r="N1987" s="137"/>
    </row>
    <row r="1988" spans="2:14" ht="114.75" hidden="1" x14ac:dyDescent="0.25">
      <c r="B1988" s="153" t="s">
        <v>4140</v>
      </c>
      <c r="C1988" s="153" t="s">
        <v>4141</v>
      </c>
      <c r="D1988" s="153">
        <v>1983</v>
      </c>
      <c r="E1988" s="153" t="s">
        <v>12</v>
      </c>
      <c r="F1988" s="153" t="s">
        <v>30</v>
      </c>
      <c r="G1988" s="153" t="s">
        <v>6456</v>
      </c>
      <c r="H1988" s="153" t="s">
        <v>176</v>
      </c>
      <c r="I1988" s="153"/>
      <c r="J1988" s="153" t="s">
        <v>296</v>
      </c>
      <c r="K1988" s="153" t="s">
        <v>297</v>
      </c>
      <c r="L1988" s="61">
        <v>53</v>
      </c>
      <c r="M1988" s="152" t="s">
        <v>6528</v>
      </c>
      <c r="N1988" s="137"/>
    </row>
    <row r="1989" spans="2:14" ht="127.5" hidden="1" x14ac:dyDescent="0.25">
      <c r="B1989" s="153" t="s">
        <v>4142</v>
      </c>
      <c r="C1989" s="153" t="s">
        <v>4143</v>
      </c>
      <c r="D1989" s="153">
        <v>1990</v>
      </c>
      <c r="E1989" s="153" t="s">
        <v>12</v>
      </c>
      <c r="F1989" s="153" t="s">
        <v>30</v>
      </c>
      <c r="G1989" s="153" t="s">
        <v>6456</v>
      </c>
      <c r="H1989" s="153" t="s">
        <v>11</v>
      </c>
      <c r="I1989" s="153" t="s">
        <v>6375</v>
      </c>
      <c r="J1989" s="153" t="s">
        <v>291</v>
      </c>
      <c r="K1989" s="153" t="s">
        <v>292</v>
      </c>
      <c r="L1989" s="61">
        <v>53</v>
      </c>
      <c r="M1989" s="152" t="s">
        <v>6526</v>
      </c>
      <c r="N1989" s="137"/>
    </row>
    <row r="1990" spans="2:14" ht="127.5" hidden="1" x14ac:dyDescent="0.25">
      <c r="B1990" s="153" t="s">
        <v>4144</v>
      </c>
      <c r="C1990" s="153" t="s">
        <v>4145</v>
      </c>
      <c r="D1990" s="153">
        <v>1990</v>
      </c>
      <c r="E1990" s="153" t="s">
        <v>12</v>
      </c>
      <c r="F1990" s="153" t="s">
        <v>30</v>
      </c>
      <c r="G1990" s="153" t="s">
        <v>6456</v>
      </c>
      <c r="H1990" s="153" t="s">
        <v>18</v>
      </c>
      <c r="I1990" s="153" t="s">
        <v>24</v>
      </c>
      <c r="J1990" s="153" t="s">
        <v>296</v>
      </c>
      <c r="K1990" s="153" t="s">
        <v>297</v>
      </c>
      <c r="L1990" s="61">
        <v>53</v>
      </c>
      <c r="M1990" s="152" t="s">
        <v>6526</v>
      </c>
      <c r="N1990" s="137"/>
    </row>
    <row r="1991" spans="2:14" ht="127.5" hidden="1" x14ac:dyDescent="0.25">
      <c r="B1991" s="153" t="s">
        <v>4146</v>
      </c>
      <c r="C1991" s="153" t="s">
        <v>4147</v>
      </c>
      <c r="D1991" s="153">
        <v>1994</v>
      </c>
      <c r="E1991" s="153" t="s">
        <v>12</v>
      </c>
      <c r="F1991" s="153" t="s">
        <v>32</v>
      </c>
      <c r="G1991" s="153" t="s">
        <v>6456</v>
      </c>
      <c r="H1991" s="153" t="s">
        <v>18</v>
      </c>
      <c r="I1991" s="153" t="s">
        <v>24</v>
      </c>
      <c r="J1991" s="153" t="s">
        <v>6261</v>
      </c>
      <c r="K1991" s="153" t="s">
        <v>6262</v>
      </c>
      <c r="L1991" s="61">
        <v>54</v>
      </c>
      <c r="M1991" s="152" t="s">
        <v>6526</v>
      </c>
      <c r="N1991" s="137"/>
    </row>
    <row r="1992" spans="2:14" ht="127.5" hidden="1" x14ac:dyDescent="0.25">
      <c r="B1992" s="153" t="s">
        <v>4148</v>
      </c>
      <c r="C1992" s="153" t="s">
        <v>4149</v>
      </c>
      <c r="D1992" s="153">
        <v>1993</v>
      </c>
      <c r="E1992" s="153" t="s">
        <v>12</v>
      </c>
      <c r="F1992" s="153" t="s">
        <v>2174</v>
      </c>
      <c r="G1992" s="153" t="s">
        <v>6456</v>
      </c>
      <c r="H1992" s="153" t="s">
        <v>11</v>
      </c>
      <c r="I1992" s="153" t="s">
        <v>128</v>
      </c>
      <c r="J1992" s="153" t="s">
        <v>296</v>
      </c>
      <c r="K1992" s="153" t="s">
        <v>297</v>
      </c>
      <c r="L1992" s="61">
        <v>54</v>
      </c>
      <c r="M1992" s="152" t="s">
        <v>6526</v>
      </c>
      <c r="N1992" s="137"/>
    </row>
    <row r="1993" spans="2:14" ht="114.75" hidden="1" x14ac:dyDescent="0.25">
      <c r="B1993" s="153" t="s">
        <v>4150</v>
      </c>
      <c r="C1993" s="153" t="s">
        <v>4151</v>
      </c>
      <c r="D1993" s="153">
        <v>1994</v>
      </c>
      <c r="E1993" s="153" t="s">
        <v>12</v>
      </c>
      <c r="F1993" s="153" t="s">
        <v>30</v>
      </c>
      <c r="G1993" s="153" t="s">
        <v>6456</v>
      </c>
      <c r="H1993" s="153" t="s">
        <v>11</v>
      </c>
      <c r="I1993" s="153" t="s">
        <v>81</v>
      </c>
      <c r="J1993" s="153" t="s">
        <v>6261</v>
      </c>
      <c r="K1993" s="153" t="s">
        <v>6262</v>
      </c>
      <c r="L1993" s="61">
        <v>54</v>
      </c>
      <c r="M1993" s="152" t="s">
        <v>6527</v>
      </c>
      <c r="N1993" s="137"/>
    </row>
    <row r="1994" spans="2:14" ht="114.75" hidden="1" x14ac:dyDescent="0.25">
      <c r="B1994" s="153" t="s">
        <v>4152</v>
      </c>
      <c r="C1994" s="153" t="s">
        <v>4153</v>
      </c>
      <c r="D1994" s="153">
        <v>1987</v>
      </c>
      <c r="E1994" s="153" t="s">
        <v>12</v>
      </c>
      <c r="F1994" s="153" t="s">
        <v>30</v>
      </c>
      <c r="G1994" s="153" t="s">
        <v>6456</v>
      </c>
      <c r="H1994" s="153" t="s">
        <v>13</v>
      </c>
      <c r="I1994" s="153" t="s">
        <v>85</v>
      </c>
      <c r="J1994" s="153" t="s">
        <v>6261</v>
      </c>
      <c r="K1994" s="153" t="s">
        <v>6262</v>
      </c>
      <c r="L1994" s="61">
        <v>55</v>
      </c>
      <c r="M1994" s="152" t="s">
        <v>6528</v>
      </c>
      <c r="N1994" s="137"/>
    </row>
    <row r="1995" spans="2:14" ht="114.75" hidden="1" x14ac:dyDescent="0.25">
      <c r="B1995" s="153" t="s">
        <v>4154</v>
      </c>
      <c r="C1995" s="153" t="s">
        <v>2491</v>
      </c>
      <c r="D1995" s="153">
        <v>1992</v>
      </c>
      <c r="E1995" s="153" t="s">
        <v>12</v>
      </c>
      <c r="F1995" s="153" t="s">
        <v>30</v>
      </c>
      <c r="G1995" s="153" t="s">
        <v>6456</v>
      </c>
      <c r="H1995" s="153" t="s">
        <v>18</v>
      </c>
      <c r="I1995" s="153" t="s">
        <v>193</v>
      </c>
      <c r="J1995" s="153" t="s">
        <v>291</v>
      </c>
      <c r="K1995" s="153" t="s">
        <v>292</v>
      </c>
      <c r="L1995" s="61">
        <v>54</v>
      </c>
      <c r="M1995" s="152" t="s">
        <v>6528</v>
      </c>
      <c r="N1995" s="137"/>
    </row>
    <row r="1996" spans="2:14" ht="114.75" hidden="1" x14ac:dyDescent="0.25">
      <c r="B1996" s="153" t="s">
        <v>4155</v>
      </c>
      <c r="C1996" s="153" t="s">
        <v>4156</v>
      </c>
      <c r="D1996" s="153">
        <v>1989</v>
      </c>
      <c r="E1996" s="153" t="s">
        <v>12</v>
      </c>
      <c r="F1996" s="153" t="s">
        <v>30</v>
      </c>
      <c r="G1996" s="153" t="s">
        <v>6456</v>
      </c>
      <c r="H1996" s="153" t="s">
        <v>18</v>
      </c>
      <c r="I1996" s="153" t="s">
        <v>22</v>
      </c>
      <c r="J1996" s="153" t="s">
        <v>291</v>
      </c>
      <c r="K1996" s="153" t="s">
        <v>292</v>
      </c>
      <c r="L1996" s="61">
        <v>54</v>
      </c>
      <c r="M1996" s="152" t="s">
        <v>6528</v>
      </c>
      <c r="N1996" s="137"/>
    </row>
    <row r="1997" spans="2:14" ht="127.5" hidden="1" x14ac:dyDescent="0.25">
      <c r="B1997" s="153" t="s">
        <v>4157</v>
      </c>
      <c r="C1997" s="153" t="s">
        <v>4158</v>
      </c>
      <c r="D1997" s="153">
        <v>1993</v>
      </c>
      <c r="E1997" s="153" t="s">
        <v>12</v>
      </c>
      <c r="F1997" s="153" t="s">
        <v>30</v>
      </c>
      <c r="G1997" s="153" t="s">
        <v>6456</v>
      </c>
      <c r="H1997" s="153" t="s">
        <v>13</v>
      </c>
      <c r="I1997" s="153" t="s">
        <v>170</v>
      </c>
      <c r="J1997" s="153" t="s">
        <v>296</v>
      </c>
      <c r="K1997" s="153" t="s">
        <v>297</v>
      </c>
      <c r="L1997" s="61">
        <v>55</v>
      </c>
      <c r="M1997" s="152" t="s">
        <v>6526</v>
      </c>
      <c r="N1997" s="137"/>
    </row>
    <row r="1998" spans="2:14" ht="114.75" hidden="1" x14ac:dyDescent="0.25">
      <c r="B1998" s="153" t="s">
        <v>4159</v>
      </c>
      <c r="C1998" s="153" t="s">
        <v>4160</v>
      </c>
      <c r="D1998" s="153">
        <v>1985</v>
      </c>
      <c r="E1998" s="153" t="s">
        <v>12</v>
      </c>
      <c r="F1998" s="153" t="s">
        <v>30</v>
      </c>
      <c r="G1998" s="153" t="s">
        <v>6456</v>
      </c>
      <c r="H1998" s="153" t="s">
        <v>13</v>
      </c>
      <c r="I1998" s="153" t="s">
        <v>6459</v>
      </c>
      <c r="J1998" s="153" t="s">
        <v>296</v>
      </c>
      <c r="K1998" s="153" t="s">
        <v>297</v>
      </c>
      <c r="L1998" s="61">
        <v>53</v>
      </c>
      <c r="M1998" s="152" t="s">
        <v>6527</v>
      </c>
      <c r="N1998" s="137"/>
    </row>
    <row r="1999" spans="2:14" ht="127.5" hidden="1" x14ac:dyDescent="0.25">
      <c r="B1999" s="153" t="s">
        <v>4161</v>
      </c>
      <c r="C1999" s="153" t="s">
        <v>4162</v>
      </c>
      <c r="D1999" s="153">
        <v>1992</v>
      </c>
      <c r="E1999" s="153" t="s">
        <v>12</v>
      </c>
      <c r="F1999" s="153" t="s">
        <v>413</v>
      </c>
      <c r="G1999" s="153" t="s">
        <v>6456</v>
      </c>
      <c r="H1999" s="153" t="s">
        <v>11</v>
      </c>
      <c r="I1999" s="153" t="s">
        <v>22</v>
      </c>
      <c r="J1999" s="153" t="s">
        <v>291</v>
      </c>
      <c r="K1999" s="153" t="s">
        <v>292</v>
      </c>
      <c r="L1999" s="61">
        <v>56</v>
      </c>
      <c r="M1999" s="152" t="s">
        <v>6526</v>
      </c>
      <c r="N1999" s="137"/>
    </row>
    <row r="2000" spans="2:14" ht="114.75" hidden="1" x14ac:dyDescent="0.25">
      <c r="B2000" s="153" t="s">
        <v>4163</v>
      </c>
      <c r="C2000" s="153" t="s">
        <v>4164</v>
      </c>
      <c r="D2000" s="153">
        <v>1989</v>
      </c>
      <c r="E2000" s="153" t="s">
        <v>12</v>
      </c>
      <c r="F2000" s="153" t="s">
        <v>30</v>
      </c>
      <c r="G2000" s="153" t="s">
        <v>6456</v>
      </c>
      <c r="H2000" s="153" t="s">
        <v>11</v>
      </c>
      <c r="I2000" s="153" t="s">
        <v>79</v>
      </c>
      <c r="J2000" s="153" t="s">
        <v>296</v>
      </c>
      <c r="K2000" s="153" t="s">
        <v>297</v>
      </c>
      <c r="L2000" s="61">
        <v>54</v>
      </c>
      <c r="M2000" s="152" t="s">
        <v>6528</v>
      </c>
      <c r="N2000" s="137"/>
    </row>
    <row r="2001" spans="2:14" ht="114.75" hidden="1" x14ac:dyDescent="0.25">
      <c r="B2001" s="153" t="s">
        <v>4165</v>
      </c>
      <c r="C2001" s="153" t="s">
        <v>4166</v>
      </c>
      <c r="D2001" s="153">
        <v>1990</v>
      </c>
      <c r="E2001" s="153" t="s">
        <v>12</v>
      </c>
      <c r="F2001" s="153" t="s">
        <v>30</v>
      </c>
      <c r="G2001" s="153" t="s">
        <v>6456</v>
      </c>
      <c r="H2001" s="153" t="s">
        <v>11</v>
      </c>
      <c r="I2001" s="153" t="s">
        <v>180</v>
      </c>
      <c r="J2001" s="153" t="s">
        <v>296</v>
      </c>
      <c r="K2001" s="153" t="s">
        <v>297</v>
      </c>
      <c r="L2001" s="61">
        <v>54</v>
      </c>
      <c r="M2001" s="152" t="s">
        <v>6528</v>
      </c>
      <c r="N2001" s="137"/>
    </row>
    <row r="2002" spans="2:14" ht="114.75" hidden="1" x14ac:dyDescent="0.25">
      <c r="B2002" s="153" t="s">
        <v>4167</v>
      </c>
      <c r="C2002" s="153" t="s">
        <v>4168</v>
      </c>
      <c r="D2002" s="153">
        <v>1983</v>
      </c>
      <c r="E2002" s="153" t="s">
        <v>12</v>
      </c>
      <c r="F2002" s="153" t="s">
        <v>32</v>
      </c>
      <c r="G2002" s="153" t="s">
        <v>6456</v>
      </c>
      <c r="H2002" s="153" t="s">
        <v>13</v>
      </c>
      <c r="I2002" s="153" t="s">
        <v>77</v>
      </c>
      <c r="J2002" s="153" t="s">
        <v>291</v>
      </c>
      <c r="K2002" s="153" t="s">
        <v>292</v>
      </c>
      <c r="L2002" s="61">
        <v>55</v>
      </c>
      <c r="M2002" s="152" t="s">
        <v>6528</v>
      </c>
      <c r="N2002" s="137"/>
    </row>
    <row r="2003" spans="2:14" ht="114.75" hidden="1" x14ac:dyDescent="0.25">
      <c r="B2003" s="153" t="s">
        <v>4169</v>
      </c>
      <c r="C2003" s="153" t="s">
        <v>4170</v>
      </c>
      <c r="D2003" s="153">
        <v>1983</v>
      </c>
      <c r="E2003" s="153" t="s">
        <v>12</v>
      </c>
      <c r="F2003" s="153" t="s">
        <v>32</v>
      </c>
      <c r="G2003" s="153" t="s">
        <v>6456</v>
      </c>
      <c r="H2003" s="153" t="s">
        <v>13</v>
      </c>
      <c r="I2003" s="153" t="s">
        <v>170</v>
      </c>
      <c r="J2003" s="153" t="s">
        <v>296</v>
      </c>
      <c r="K2003" s="153" t="s">
        <v>297</v>
      </c>
      <c r="L2003" s="61">
        <v>56</v>
      </c>
      <c r="M2003" s="152" t="s">
        <v>6528</v>
      </c>
      <c r="N2003" s="137"/>
    </row>
    <row r="2004" spans="2:14" ht="114.75" hidden="1" x14ac:dyDescent="0.25">
      <c r="B2004" s="153" t="s">
        <v>4171</v>
      </c>
      <c r="C2004" s="153" t="s">
        <v>4172</v>
      </c>
      <c r="D2004" s="153">
        <v>1988</v>
      </c>
      <c r="E2004" s="153" t="s">
        <v>12</v>
      </c>
      <c r="F2004" s="153" t="s">
        <v>30</v>
      </c>
      <c r="G2004" s="153" t="s">
        <v>6456</v>
      </c>
      <c r="H2004" s="153" t="s">
        <v>13</v>
      </c>
      <c r="I2004" s="153" t="s">
        <v>19</v>
      </c>
      <c r="J2004" s="153" t="s">
        <v>296</v>
      </c>
      <c r="K2004" s="153" t="s">
        <v>297</v>
      </c>
      <c r="L2004" s="61">
        <v>54</v>
      </c>
      <c r="M2004" s="152" t="s">
        <v>6528</v>
      </c>
      <c r="N2004" s="137"/>
    </row>
    <row r="2005" spans="2:14" ht="127.5" hidden="1" x14ac:dyDescent="0.25">
      <c r="B2005" s="153" t="s">
        <v>4173</v>
      </c>
      <c r="C2005" s="153" t="s">
        <v>3895</v>
      </c>
      <c r="D2005" s="153">
        <v>1991</v>
      </c>
      <c r="E2005" s="153" t="s">
        <v>12</v>
      </c>
      <c r="F2005" s="153" t="s">
        <v>32</v>
      </c>
      <c r="G2005" s="153" t="s">
        <v>6456</v>
      </c>
      <c r="H2005" s="153" t="s">
        <v>11</v>
      </c>
      <c r="I2005" s="153" t="s">
        <v>180</v>
      </c>
      <c r="J2005" s="153" t="s">
        <v>6261</v>
      </c>
      <c r="K2005" s="153" t="s">
        <v>6262</v>
      </c>
      <c r="L2005" s="61">
        <v>55</v>
      </c>
      <c r="M2005" s="152" t="s">
        <v>6526</v>
      </c>
      <c r="N2005" s="137"/>
    </row>
    <row r="2006" spans="2:14" ht="114.75" hidden="1" x14ac:dyDescent="0.25">
      <c r="B2006" s="153" t="s">
        <v>4174</v>
      </c>
      <c r="C2006" s="153" t="s">
        <v>4175</v>
      </c>
      <c r="D2006" s="153">
        <v>1988</v>
      </c>
      <c r="E2006" s="153" t="s">
        <v>12</v>
      </c>
      <c r="F2006" s="153" t="s">
        <v>30</v>
      </c>
      <c r="G2006" s="153" t="s">
        <v>6456</v>
      </c>
      <c r="H2006" s="153" t="s">
        <v>11</v>
      </c>
      <c r="I2006" s="153" t="s">
        <v>6361</v>
      </c>
      <c r="J2006" s="153" t="s">
        <v>291</v>
      </c>
      <c r="K2006" s="153" t="s">
        <v>292</v>
      </c>
      <c r="L2006" s="61">
        <v>54</v>
      </c>
      <c r="M2006" s="152" t="s">
        <v>6528</v>
      </c>
      <c r="N2006" s="137"/>
    </row>
    <row r="2007" spans="2:14" ht="114.75" hidden="1" x14ac:dyDescent="0.25">
      <c r="B2007" s="153" t="s">
        <v>4176</v>
      </c>
      <c r="C2007" s="153" t="s">
        <v>4177</v>
      </c>
      <c r="D2007" s="153">
        <v>1991</v>
      </c>
      <c r="E2007" s="153" t="s">
        <v>12</v>
      </c>
      <c r="F2007" s="153" t="s">
        <v>965</v>
      </c>
      <c r="G2007" s="153" t="s">
        <v>6456</v>
      </c>
      <c r="H2007" s="153" t="s">
        <v>11</v>
      </c>
      <c r="I2007" s="153" t="s">
        <v>79</v>
      </c>
      <c r="J2007" s="153" t="s">
        <v>296</v>
      </c>
      <c r="K2007" s="153" t="s">
        <v>297</v>
      </c>
      <c r="L2007" s="61">
        <v>53</v>
      </c>
      <c r="M2007" s="152" t="s">
        <v>6527</v>
      </c>
      <c r="N2007" s="137"/>
    </row>
    <row r="2008" spans="2:14" ht="114.75" hidden="1" x14ac:dyDescent="0.25">
      <c r="B2008" s="153" t="s">
        <v>4178</v>
      </c>
      <c r="C2008" s="153" t="s">
        <v>4179</v>
      </c>
      <c r="D2008" s="153">
        <v>1992</v>
      </c>
      <c r="E2008" s="153" t="s">
        <v>12</v>
      </c>
      <c r="F2008" s="153" t="s">
        <v>30</v>
      </c>
      <c r="G2008" s="153" t="s">
        <v>6456</v>
      </c>
      <c r="H2008" s="153" t="s">
        <v>11</v>
      </c>
      <c r="I2008" s="153" t="s">
        <v>79</v>
      </c>
      <c r="J2008" s="153" t="s">
        <v>296</v>
      </c>
      <c r="K2008" s="153" t="s">
        <v>297</v>
      </c>
      <c r="L2008" s="61">
        <v>55</v>
      </c>
      <c r="M2008" s="152" t="s">
        <v>6528</v>
      </c>
      <c r="N2008" s="137"/>
    </row>
    <row r="2009" spans="2:14" ht="114.75" hidden="1" x14ac:dyDescent="0.25">
      <c r="B2009" s="153" t="s">
        <v>4180</v>
      </c>
      <c r="C2009" s="153" t="s">
        <v>4181</v>
      </c>
      <c r="D2009" s="153">
        <v>1994</v>
      </c>
      <c r="E2009" s="153" t="s">
        <v>12</v>
      </c>
      <c r="F2009" s="153" t="s">
        <v>30</v>
      </c>
      <c r="G2009" s="153" t="s">
        <v>6456</v>
      </c>
      <c r="H2009" s="153" t="s">
        <v>13</v>
      </c>
      <c r="I2009" s="153" t="s">
        <v>170</v>
      </c>
      <c r="J2009" s="153" t="s">
        <v>296</v>
      </c>
      <c r="K2009" s="153" t="s">
        <v>297</v>
      </c>
      <c r="L2009" s="61">
        <v>56</v>
      </c>
      <c r="M2009" s="152" t="s">
        <v>6528</v>
      </c>
      <c r="N2009" s="137"/>
    </row>
    <row r="2010" spans="2:14" ht="114.75" hidden="1" x14ac:dyDescent="0.25">
      <c r="B2010" s="153" t="s">
        <v>4182</v>
      </c>
      <c r="C2010" s="153" t="s">
        <v>4183</v>
      </c>
      <c r="D2010" s="153">
        <v>1992</v>
      </c>
      <c r="E2010" s="153" t="s">
        <v>12</v>
      </c>
      <c r="F2010" s="153" t="s">
        <v>32</v>
      </c>
      <c r="G2010" s="153" t="s">
        <v>6456</v>
      </c>
      <c r="H2010" s="153" t="s">
        <v>13</v>
      </c>
      <c r="I2010" s="153" t="s">
        <v>130</v>
      </c>
      <c r="J2010" s="153" t="s">
        <v>291</v>
      </c>
      <c r="K2010" s="153" t="s">
        <v>292</v>
      </c>
      <c r="L2010" s="61">
        <v>55</v>
      </c>
      <c r="M2010" s="152" t="s">
        <v>6528</v>
      </c>
      <c r="N2010" s="137"/>
    </row>
    <row r="2011" spans="2:14" ht="114.75" hidden="1" x14ac:dyDescent="0.25">
      <c r="B2011" s="153" t="s">
        <v>4184</v>
      </c>
      <c r="C2011" s="153" t="s">
        <v>4185</v>
      </c>
      <c r="D2011" s="153">
        <v>1991</v>
      </c>
      <c r="E2011" s="153" t="s">
        <v>12</v>
      </c>
      <c r="F2011" s="153" t="s">
        <v>30</v>
      </c>
      <c r="G2011" s="153" t="s">
        <v>6456</v>
      </c>
      <c r="H2011" s="153" t="s">
        <v>11</v>
      </c>
      <c r="I2011" s="153" t="s">
        <v>79</v>
      </c>
      <c r="J2011" s="153" t="s">
        <v>296</v>
      </c>
      <c r="K2011" s="153" t="s">
        <v>297</v>
      </c>
      <c r="L2011" s="61">
        <v>53</v>
      </c>
      <c r="M2011" s="152" t="s">
        <v>6528</v>
      </c>
      <c r="N2011" s="137"/>
    </row>
    <row r="2012" spans="2:14" ht="114.75" hidden="1" x14ac:dyDescent="0.25">
      <c r="B2012" s="153" t="s">
        <v>4186</v>
      </c>
      <c r="C2012" s="153" t="s">
        <v>4187</v>
      </c>
      <c r="D2012" s="153">
        <v>1991</v>
      </c>
      <c r="E2012" s="153" t="s">
        <v>12</v>
      </c>
      <c r="F2012" s="153" t="s">
        <v>30</v>
      </c>
      <c r="G2012" s="153" t="s">
        <v>6456</v>
      </c>
      <c r="H2012" s="153" t="s">
        <v>11</v>
      </c>
      <c r="I2012" s="153" t="s">
        <v>177</v>
      </c>
      <c r="J2012" s="153" t="s">
        <v>296</v>
      </c>
      <c r="K2012" s="153" t="s">
        <v>297</v>
      </c>
      <c r="L2012" s="61">
        <v>56</v>
      </c>
      <c r="M2012" s="62" t="s">
        <v>6528</v>
      </c>
      <c r="N2012" s="137"/>
    </row>
    <row r="2013" spans="2:14" ht="30" hidden="1" x14ac:dyDescent="0.25">
      <c r="B2013" s="137" t="s">
        <v>4188</v>
      </c>
      <c r="C2013" s="137" t="s">
        <v>4189</v>
      </c>
      <c r="D2013" s="137">
        <v>1991</v>
      </c>
      <c r="E2013" s="137" t="s">
        <v>12</v>
      </c>
      <c r="F2013" s="137" t="s">
        <v>749</v>
      </c>
      <c r="G2013" s="137" t="s">
        <v>100</v>
      </c>
      <c r="H2013" s="137" t="s">
        <v>11</v>
      </c>
      <c r="I2013" s="137" t="s">
        <v>170</v>
      </c>
      <c r="J2013" s="137" t="s">
        <v>296</v>
      </c>
      <c r="K2013" s="137" t="s">
        <v>297</v>
      </c>
      <c r="L2013" s="137"/>
      <c r="M2013" s="137"/>
      <c r="N2013" s="137"/>
    </row>
    <row r="2014" spans="2:14" ht="30" hidden="1" x14ac:dyDescent="0.25">
      <c r="B2014" s="137" t="s">
        <v>4190</v>
      </c>
      <c r="C2014" s="137" t="s">
        <v>4191</v>
      </c>
      <c r="D2014" s="137">
        <v>1988</v>
      </c>
      <c r="E2014" s="137" t="s">
        <v>12</v>
      </c>
      <c r="F2014" s="137" t="s">
        <v>30</v>
      </c>
      <c r="G2014" s="137" t="s">
        <v>100</v>
      </c>
      <c r="H2014" s="137" t="s">
        <v>13</v>
      </c>
      <c r="I2014" s="137" t="s">
        <v>170</v>
      </c>
      <c r="J2014" s="137" t="s">
        <v>296</v>
      </c>
      <c r="K2014" s="137" t="s">
        <v>297</v>
      </c>
      <c r="L2014" s="137"/>
      <c r="M2014" s="137"/>
      <c r="N2014" s="137"/>
    </row>
    <row r="2015" spans="2:14" ht="30" hidden="1" x14ac:dyDescent="0.25">
      <c r="B2015" s="137" t="s">
        <v>4192</v>
      </c>
      <c r="C2015" s="137" t="s">
        <v>4193</v>
      </c>
      <c r="D2015" s="137">
        <v>1991</v>
      </c>
      <c r="E2015" s="137" t="s">
        <v>12</v>
      </c>
      <c r="F2015" s="137" t="s">
        <v>30</v>
      </c>
      <c r="G2015" s="137" t="s">
        <v>100</v>
      </c>
      <c r="H2015" s="137" t="s">
        <v>18</v>
      </c>
      <c r="I2015" s="137" t="s">
        <v>77</v>
      </c>
      <c r="J2015" s="137" t="s">
        <v>296</v>
      </c>
      <c r="K2015" s="137" t="s">
        <v>297</v>
      </c>
      <c r="L2015" s="137"/>
      <c r="M2015" s="137"/>
      <c r="N2015" s="137"/>
    </row>
    <row r="2016" spans="2:14" ht="30" hidden="1" x14ac:dyDescent="0.25">
      <c r="B2016" s="137" t="s">
        <v>4194</v>
      </c>
      <c r="C2016" s="137" t="s">
        <v>4195</v>
      </c>
      <c r="D2016" s="137">
        <v>1986</v>
      </c>
      <c r="E2016" s="137" t="s">
        <v>12</v>
      </c>
      <c r="F2016" s="137" t="s">
        <v>30</v>
      </c>
      <c r="G2016" s="137" t="s">
        <v>100</v>
      </c>
      <c r="H2016" s="137" t="s">
        <v>13</v>
      </c>
      <c r="I2016" s="137" t="s">
        <v>6247</v>
      </c>
      <c r="J2016" s="137" t="s">
        <v>291</v>
      </c>
      <c r="K2016" s="137" t="s">
        <v>292</v>
      </c>
      <c r="L2016" s="137"/>
      <c r="M2016" s="137"/>
      <c r="N2016" s="137"/>
    </row>
    <row r="2017" spans="2:14" ht="45" hidden="1" x14ac:dyDescent="0.25">
      <c r="B2017" s="137" t="s">
        <v>4196</v>
      </c>
      <c r="C2017" s="137" t="s">
        <v>4197</v>
      </c>
      <c r="D2017" s="137">
        <v>1992</v>
      </c>
      <c r="E2017" s="137" t="s">
        <v>12</v>
      </c>
      <c r="F2017" s="137" t="s">
        <v>30</v>
      </c>
      <c r="G2017" s="137" t="s">
        <v>100</v>
      </c>
      <c r="H2017" s="137" t="s">
        <v>13</v>
      </c>
      <c r="I2017" s="137" t="s">
        <v>79</v>
      </c>
      <c r="J2017" s="137" t="s">
        <v>296</v>
      </c>
      <c r="K2017" s="137" t="s">
        <v>297</v>
      </c>
      <c r="L2017" s="137"/>
      <c r="M2017" s="137"/>
      <c r="N2017" s="137"/>
    </row>
    <row r="2018" spans="2:14" ht="30" hidden="1" x14ac:dyDescent="0.25">
      <c r="B2018" s="137" t="s">
        <v>4198</v>
      </c>
      <c r="C2018" s="137" t="s">
        <v>4199</v>
      </c>
      <c r="D2018" s="137">
        <v>1991</v>
      </c>
      <c r="E2018" s="137" t="s">
        <v>12</v>
      </c>
      <c r="F2018" s="137" t="s">
        <v>30</v>
      </c>
      <c r="G2018" s="137" t="s">
        <v>100</v>
      </c>
      <c r="H2018" s="137" t="s">
        <v>11</v>
      </c>
      <c r="I2018" s="137" t="s">
        <v>6340</v>
      </c>
      <c r="J2018" s="137" t="s">
        <v>291</v>
      </c>
      <c r="K2018" s="137" t="s">
        <v>292</v>
      </c>
      <c r="L2018" s="137"/>
      <c r="M2018" s="137"/>
      <c r="N2018" s="137"/>
    </row>
    <row r="2019" spans="2:14" ht="30" hidden="1" x14ac:dyDescent="0.25">
      <c r="B2019" s="137" t="s">
        <v>4200</v>
      </c>
      <c r="C2019" s="137" t="s">
        <v>4201</v>
      </c>
      <c r="D2019" s="137">
        <v>1990</v>
      </c>
      <c r="E2019" s="137" t="s">
        <v>12</v>
      </c>
      <c r="F2019" s="137" t="s">
        <v>32</v>
      </c>
      <c r="G2019" s="137" t="s">
        <v>100</v>
      </c>
      <c r="H2019" s="137" t="s">
        <v>11</v>
      </c>
      <c r="I2019" s="137" t="s">
        <v>170</v>
      </c>
      <c r="J2019" s="137" t="s">
        <v>291</v>
      </c>
      <c r="K2019" s="137" t="s">
        <v>292</v>
      </c>
      <c r="L2019" s="137"/>
      <c r="M2019" s="137"/>
      <c r="N2019" s="137"/>
    </row>
    <row r="2020" spans="2:14" ht="30" hidden="1" x14ac:dyDescent="0.25">
      <c r="B2020" s="137" t="s">
        <v>4202</v>
      </c>
      <c r="C2020" s="137" t="s">
        <v>4203</v>
      </c>
      <c r="D2020" s="137">
        <v>1985</v>
      </c>
      <c r="E2020" s="137" t="s">
        <v>12</v>
      </c>
      <c r="F2020" s="137" t="s">
        <v>30</v>
      </c>
      <c r="G2020" s="137" t="s">
        <v>100</v>
      </c>
      <c r="H2020" s="137" t="s">
        <v>13</v>
      </c>
      <c r="I2020" s="137" t="s">
        <v>6460</v>
      </c>
      <c r="J2020" s="137" t="s">
        <v>291</v>
      </c>
      <c r="K2020" s="137" t="s">
        <v>292</v>
      </c>
      <c r="L2020" s="137"/>
      <c r="M2020" s="137"/>
      <c r="N2020" s="137"/>
    </row>
    <row r="2021" spans="2:14" ht="30" hidden="1" x14ac:dyDescent="0.25">
      <c r="B2021" s="137" t="s">
        <v>4204</v>
      </c>
      <c r="C2021" s="137" t="s">
        <v>1848</v>
      </c>
      <c r="D2021" s="137">
        <v>1993</v>
      </c>
      <c r="E2021" s="137" t="s">
        <v>12</v>
      </c>
      <c r="F2021" s="137" t="s">
        <v>30</v>
      </c>
      <c r="G2021" s="137" t="s">
        <v>100</v>
      </c>
      <c r="H2021" s="137" t="s">
        <v>13</v>
      </c>
      <c r="I2021" s="137" t="s">
        <v>24</v>
      </c>
      <c r="J2021" s="137" t="s">
        <v>291</v>
      </c>
      <c r="K2021" s="137" t="s">
        <v>292</v>
      </c>
      <c r="L2021" s="137"/>
      <c r="M2021" s="137"/>
      <c r="N2021" s="137"/>
    </row>
    <row r="2022" spans="2:14" ht="30" hidden="1" x14ac:dyDescent="0.25">
      <c r="B2022" s="137" t="s">
        <v>4205</v>
      </c>
      <c r="C2022" s="137" t="s">
        <v>512</v>
      </c>
      <c r="D2022" s="137">
        <v>1983</v>
      </c>
      <c r="E2022" s="137" t="s">
        <v>12</v>
      </c>
      <c r="F2022" s="137" t="s">
        <v>30</v>
      </c>
      <c r="G2022" s="137" t="s">
        <v>100</v>
      </c>
      <c r="H2022" s="137" t="s">
        <v>18</v>
      </c>
      <c r="I2022" s="137" t="s">
        <v>19</v>
      </c>
      <c r="J2022" s="137" t="s">
        <v>296</v>
      </c>
      <c r="K2022" s="137" t="s">
        <v>297</v>
      </c>
      <c r="L2022" s="137"/>
      <c r="M2022" s="137"/>
      <c r="N2022" s="137"/>
    </row>
    <row r="2023" spans="2:14" ht="30" hidden="1" x14ac:dyDescent="0.25">
      <c r="B2023" s="137" t="s">
        <v>4206</v>
      </c>
      <c r="C2023" s="137" t="s">
        <v>4207</v>
      </c>
      <c r="D2023" s="137">
        <v>1988</v>
      </c>
      <c r="E2023" s="137" t="s">
        <v>12</v>
      </c>
      <c r="F2023" s="137" t="s">
        <v>32</v>
      </c>
      <c r="G2023" s="137" t="s">
        <v>100</v>
      </c>
      <c r="H2023" s="137" t="s">
        <v>13</v>
      </c>
      <c r="I2023" s="137" t="s">
        <v>20</v>
      </c>
      <c r="J2023" s="137" t="s">
        <v>296</v>
      </c>
      <c r="K2023" s="137" t="s">
        <v>297</v>
      </c>
      <c r="L2023" s="137"/>
      <c r="M2023" s="137"/>
      <c r="N2023" s="137"/>
    </row>
    <row r="2024" spans="2:14" ht="30" hidden="1" x14ac:dyDescent="0.25">
      <c r="B2024" s="137" t="s">
        <v>4208</v>
      </c>
      <c r="C2024" s="137" t="s">
        <v>4209</v>
      </c>
      <c r="D2024" s="137">
        <v>1989</v>
      </c>
      <c r="E2024" s="137" t="s">
        <v>12</v>
      </c>
      <c r="F2024" s="137" t="s">
        <v>30</v>
      </c>
      <c r="G2024" s="137" t="s">
        <v>100</v>
      </c>
      <c r="H2024" s="137" t="s">
        <v>6289</v>
      </c>
      <c r="I2024" s="137" t="s">
        <v>6461</v>
      </c>
      <c r="J2024" s="137" t="s">
        <v>296</v>
      </c>
      <c r="K2024" s="137" t="s">
        <v>297</v>
      </c>
      <c r="L2024" s="137"/>
      <c r="M2024" s="137"/>
      <c r="N2024" s="137"/>
    </row>
    <row r="2025" spans="2:14" ht="30" hidden="1" x14ac:dyDescent="0.25">
      <c r="B2025" s="137" t="s">
        <v>4210</v>
      </c>
      <c r="C2025" s="137" t="s">
        <v>4211</v>
      </c>
      <c r="D2025" s="137">
        <v>1990</v>
      </c>
      <c r="E2025" s="137" t="s">
        <v>12</v>
      </c>
      <c r="F2025" s="137" t="s">
        <v>30</v>
      </c>
      <c r="G2025" s="137" t="s">
        <v>100</v>
      </c>
      <c r="H2025" s="137" t="s">
        <v>176</v>
      </c>
      <c r="I2025" s="137"/>
      <c r="J2025" s="137" t="s">
        <v>296</v>
      </c>
      <c r="K2025" s="137" t="s">
        <v>297</v>
      </c>
      <c r="L2025" s="137"/>
      <c r="M2025" s="137"/>
      <c r="N2025" s="137"/>
    </row>
    <row r="2026" spans="2:14" ht="30" hidden="1" x14ac:dyDescent="0.25">
      <c r="B2026" s="137" t="s">
        <v>4212</v>
      </c>
      <c r="C2026" s="137" t="s">
        <v>4213</v>
      </c>
      <c r="D2026" s="137">
        <v>1987</v>
      </c>
      <c r="E2026" s="137" t="s">
        <v>12</v>
      </c>
      <c r="F2026" s="137" t="s">
        <v>30</v>
      </c>
      <c r="G2026" s="137" t="s">
        <v>100</v>
      </c>
      <c r="H2026" s="137" t="s">
        <v>13</v>
      </c>
      <c r="I2026" s="137" t="s">
        <v>170</v>
      </c>
      <c r="J2026" s="137" t="s">
        <v>296</v>
      </c>
      <c r="K2026" s="137" t="s">
        <v>297</v>
      </c>
      <c r="L2026" s="137"/>
      <c r="M2026" s="137"/>
      <c r="N2026" s="137"/>
    </row>
    <row r="2027" spans="2:14" ht="30" hidden="1" x14ac:dyDescent="0.25">
      <c r="B2027" s="137" t="s">
        <v>4214</v>
      </c>
      <c r="C2027" s="137" t="s">
        <v>4215</v>
      </c>
      <c r="D2027" s="137">
        <v>1991</v>
      </c>
      <c r="E2027" s="137" t="s">
        <v>12</v>
      </c>
      <c r="F2027" s="137" t="s">
        <v>965</v>
      </c>
      <c r="G2027" s="137" t="s">
        <v>100</v>
      </c>
      <c r="H2027" s="137" t="s">
        <v>13</v>
      </c>
      <c r="I2027" s="137" t="s">
        <v>6309</v>
      </c>
      <c r="J2027" s="137" t="s">
        <v>291</v>
      </c>
      <c r="K2027" s="137" t="s">
        <v>292</v>
      </c>
      <c r="L2027" s="137"/>
      <c r="M2027" s="137"/>
      <c r="N2027" s="137"/>
    </row>
    <row r="2028" spans="2:14" ht="30" hidden="1" x14ac:dyDescent="0.25">
      <c r="B2028" s="137" t="s">
        <v>4216</v>
      </c>
      <c r="C2028" s="137" t="s">
        <v>4217</v>
      </c>
      <c r="D2028" s="137">
        <v>1987</v>
      </c>
      <c r="E2028" s="137" t="s">
        <v>12</v>
      </c>
      <c r="F2028" s="137" t="s">
        <v>30</v>
      </c>
      <c r="G2028" s="137" t="s">
        <v>100</v>
      </c>
      <c r="H2028" s="137" t="s">
        <v>11</v>
      </c>
      <c r="I2028" s="137" t="s">
        <v>170</v>
      </c>
      <c r="J2028" s="137" t="s">
        <v>291</v>
      </c>
      <c r="K2028" s="137" t="s">
        <v>292</v>
      </c>
      <c r="L2028" s="137"/>
      <c r="M2028" s="137"/>
      <c r="N2028" s="137"/>
    </row>
    <row r="2029" spans="2:14" ht="45" hidden="1" x14ac:dyDescent="0.25">
      <c r="B2029" s="137" t="s">
        <v>4218</v>
      </c>
      <c r="C2029" s="137" t="s">
        <v>4219</v>
      </c>
      <c r="D2029" s="137">
        <v>1988</v>
      </c>
      <c r="E2029" s="137" t="s">
        <v>12</v>
      </c>
      <c r="F2029" s="137" t="s">
        <v>30</v>
      </c>
      <c r="G2029" s="137" t="s">
        <v>100</v>
      </c>
      <c r="H2029" s="137" t="s">
        <v>13</v>
      </c>
      <c r="I2029" s="137" t="s">
        <v>16</v>
      </c>
      <c r="J2029" s="137" t="s">
        <v>296</v>
      </c>
      <c r="K2029" s="137" t="s">
        <v>297</v>
      </c>
      <c r="L2029" s="137"/>
      <c r="M2029" s="137"/>
      <c r="N2029" s="137"/>
    </row>
    <row r="2030" spans="2:14" ht="30" hidden="1" x14ac:dyDescent="0.25">
      <c r="B2030" s="137" t="s">
        <v>4220</v>
      </c>
      <c r="C2030" s="137" t="s">
        <v>4221</v>
      </c>
      <c r="D2030" s="137">
        <v>1992</v>
      </c>
      <c r="E2030" s="137" t="s">
        <v>12</v>
      </c>
      <c r="F2030" s="137" t="s">
        <v>30</v>
      </c>
      <c r="G2030" s="137" t="s">
        <v>100</v>
      </c>
      <c r="H2030" s="137" t="s">
        <v>13</v>
      </c>
      <c r="I2030" s="137" t="s">
        <v>6267</v>
      </c>
      <c r="J2030" s="137" t="s">
        <v>291</v>
      </c>
      <c r="K2030" s="137" t="s">
        <v>292</v>
      </c>
      <c r="L2030" s="137"/>
      <c r="M2030" s="137"/>
      <c r="N2030" s="137"/>
    </row>
    <row r="2031" spans="2:14" ht="30" hidden="1" x14ac:dyDescent="0.25">
      <c r="B2031" s="137" t="s">
        <v>4222</v>
      </c>
      <c r="C2031" s="137" t="s">
        <v>4223</v>
      </c>
      <c r="D2031" s="137">
        <v>1989</v>
      </c>
      <c r="E2031" s="137" t="s">
        <v>12</v>
      </c>
      <c r="F2031" s="137" t="s">
        <v>30</v>
      </c>
      <c r="G2031" s="137" t="s">
        <v>100</v>
      </c>
      <c r="H2031" s="137" t="s">
        <v>13</v>
      </c>
      <c r="I2031" s="137" t="s">
        <v>22</v>
      </c>
      <c r="J2031" s="137" t="s">
        <v>296</v>
      </c>
      <c r="K2031" s="137" t="s">
        <v>297</v>
      </c>
      <c r="L2031" s="137"/>
      <c r="M2031" s="137"/>
      <c r="N2031" s="137"/>
    </row>
    <row r="2032" spans="2:14" ht="30" hidden="1" x14ac:dyDescent="0.25">
      <c r="B2032" s="137" t="s">
        <v>4224</v>
      </c>
      <c r="C2032" s="137" t="s">
        <v>4225</v>
      </c>
      <c r="D2032" s="137">
        <v>1988</v>
      </c>
      <c r="E2032" s="137" t="s">
        <v>12</v>
      </c>
      <c r="F2032" s="137" t="s">
        <v>30</v>
      </c>
      <c r="G2032" s="137" t="s">
        <v>100</v>
      </c>
      <c r="H2032" s="137" t="s">
        <v>13</v>
      </c>
      <c r="I2032" s="137" t="s">
        <v>6260</v>
      </c>
      <c r="J2032" s="137" t="s">
        <v>296</v>
      </c>
      <c r="K2032" s="137" t="s">
        <v>297</v>
      </c>
      <c r="L2032" s="137"/>
      <c r="M2032" s="137"/>
      <c r="N2032" s="137"/>
    </row>
    <row r="2033" spans="2:14" ht="30" hidden="1" x14ac:dyDescent="0.25">
      <c r="B2033" s="137" t="s">
        <v>4226</v>
      </c>
      <c r="C2033" s="137" t="s">
        <v>4227</v>
      </c>
      <c r="D2033" s="137">
        <v>1992</v>
      </c>
      <c r="E2033" s="137" t="s">
        <v>12</v>
      </c>
      <c r="F2033" s="137" t="s">
        <v>30</v>
      </c>
      <c r="G2033" s="137" t="s">
        <v>100</v>
      </c>
      <c r="H2033" s="137" t="s">
        <v>18</v>
      </c>
      <c r="I2033" s="137" t="s">
        <v>24</v>
      </c>
      <c r="J2033" s="137" t="s">
        <v>296</v>
      </c>
      <c r="K2033" s="137" t="s">
        <v>297</v>
      </c>
      <c r="L2033" s="137"/>
      <c r="M2033" s="137"/>
      <c r="N2033" s="137"/>
    </row>
    <row r="2034" spans="2:14" ht="30" hidden="1" x14ac:dyDescent="0.25">
      <c r="B2034" s="137" t="s">
        <v>4228</v>
      </c>
      <c r="C2034" s="137" t="s">
        <v>4229</v>
      </c>
      <c r="D2034" s="137">
        <v>1990</v>
      </c>
      <c r="E2034" s="137" t="s">
        <v>12</v>
      </c>
      <c r="F2034" s="137" t="s">
        <v>30</v>
      </c>
      <c r="G2034" s="137" t="s">
        <v>100</v>
      </c>
      <c r="H2034" s="137" t="s">
        <v>18</v>
      </c>
      <c r="I2034" s="137" t="s">
        <v>6259</v>
      </c>
      <c r="J2034" s="137" t="s">
        <v>296</v>
      </c>
      <c r="K2034" s="137" t="s">
        <v>297</v>
      </c>
      <c r="L2034" s="137"/>
      <c r="M2034" s="137"/>
      <c r="N2034" s="137"/>
    </row>
    <row r="2035" spans="2:14" ht="30" hidden="1" x14ac:dyDescent="0.25">
      <c r="B2035" s="137" t="s">
        <v>4230</v>
      </c>
      <c r="C2035" s="137" t="s">
        <v>4231</v>
      </c>
      <c r="D2035" s="137">
        <v>1989</v>
      </c>
      <c r="E2035" s="137" t="s">
        <v>12</v>
      </c>
      <c r="F2035" s="137" t="s">
        <v>30</v>
      </c>
      <c r="G2035" s="137" t="s">
        <v>100</v>
      </c>
      <c r="H2035" s="137" t="s">
        <v>13</v>
      </c>
      <c r="I2035" s="137" t="s">
        <v>20</v>
      </c>
      <c r="J2035" s="137" t="s">
        <v>296</v>
      </c>
      <c r="K2035" s="137" t="s">
        <v>297</v>
      </c>
      <c r="L2035" s="137"/>
      <c r="M2035" s="137"/>
      <c r="N2035" s="137"/>
    </row>
    <row r="2036" spans="2:14" ht="45" hidden="1" x14ac:dyDescent="0.25">
      <c r="B2036" s="137" t="s">
        <v>4232</v>
      </c>
      <c r="C2036" s="137" t="s">
        <v>4233</v>
      </c>
      <c r="D2036" s="137">
        <v>1994</v>
      </c>
      <c r="E2036" s="137" t="s">
        <v>12</v>
      </c>
      <c r="F2036" s="137" t="s">
        <v>30</v>
      </c>
      <c r="G2036" s="137" t="s">
        <v>100</v>
      </c>
      <c r="H2036" s="137" t="s">
        <v>13</v>
      </c>
      <c r="I2036" s="137" t="s">
        <v>16</v>
      </c>
      <c r="J2036" s="137" t="s">
        <v>291</v>
      </c>
      <c r="K2036" s="137" t="s">
        <v>292</v>
      </c>
      <c r="L2036" s="137"/>
      <c r="M2036" s="137"/>
      <c r="N2036" s="137"/>
    </row>
    <row r="2037" spans="2:14" ht="30" hidden="1" x14ac:dyDescent="0.25">
      <c r="B2037" s="137" t="s">
        <v>4234</v>
      </c>
      <c r="C2037" s="137" t="s">
        <v>4235</v>
      </c>
      <c r="D2037" s="137">
        <v>1991</v>
      </c>
      <c r="E2037" s="137" t="s">
        <v>12</v>
      </c>
      <c r="F2037" s="137" t="s">
        <v>30</v>
      </c>
      <c r="G2037" s="137" t="s">
        <v>100</v>
      </c>
      <c r="H2037" s="137" t="s">
        <v>13</v>
      </c>
      <c r="I2037" s="137" t="s">
        <v>170</v>
      </c>
      <c r="J2037" s="137" t="s">
        <v>296</v>
      </c>
      <c r="K2037" s="137" t="s">
        <v>297</v>
      </c>
      <c r="L2037" s="137"/>
      <c r="M2037" s="137"/>
      <c r="N2037" s="137"/>
    </row>
    <row r="2038" spans="2:14" ht="45" hidden="1" x14ac:dyDescent="0.25">
      <c r="B2038" s="137" t="s">
        <v>4236</v>
      </c>
      <c r="C2038" s="137" t="s">
        <v>4237</v>
      </c>
      <c r="D2038" s="137">
        <v>1993</v>
      </c>
      <c r="E2038" s="137" t="s">
        <v>12</v>
      </c>
      <c r="F2038" s="137" t="s">
        <v>30</v>
      </c>
      <c r="G2038" s="137" t="s">
        <v>100</v>
      </c>
      <c r="H2038" s="137" t="s">
        <v>13</v>
      </c>
      <c r="I2038" s="137" t="s">
        <v>79</v>
      </c>
      <c r="J2038" s="137" t="s">
        <v>291</v>
      </c>
      <c r="K2038" s="137" t="s">
        <v>292</v>
      </c>
      <c r="L2038" s="137"/>
      <c r="M2038" s="137"/>
      <c r="N2038" s="137"/>
    </row>
    <row r="2039" spans="2:14" ht="30" hidden="1" x14ac:dyDescent="0.25">
      <c r="B2039" s="137" t="s">
        <v>4238</v>
      </c>
      <c r="C2039" s="137" t="s">
        <v>1823</v>
      </c>
      <c r="D2039" s="137">
        <v>1993</v>
      </c>
      <c r="E2039" s="137" t="s">
        <v>12</v>
      </c>
      <c r="F2039" s="137" t="s">
        <v>32</v>
      </c>
      <c r="G2039" s="137" t="s">
        <v>100</v>
      </c>
      <c r="H2039" s="137" t="s">
        <v>11</v>
      </c>
      <c r="I2039" s="137" t="s">
        <v>88</v>
      </c>
      <c r="J2039" s="137" t="s">
        <v>296</v>
      </c>
      <c r="K2039" s="137" t="s">
        <v>297</v>
      </c>
      <c r="L2039" s="137"/>
      <c r="M2039" s="137"/>
      <c r="N2039" s="137"/>
    </row>
    <row r="2040" spans="2:14" ht="30" hidden="1" x14ac:dyDescent="0.25">
      <c r="B2040" s="137" t="s">
        <v>4239</v>
      </c>
      <c r="C2040" s="137" t="s">
        <v>4240</v>
      </c>
      <c r="D2040" s="137">
        <v>1990</v>
      </c>
      <c r="E2040" s="137" t="s">
        <v>12</v>
      </c>
      <c r="F2040" s="137" t="s">
        <v>30</v>
      </c>
      <c r="G2040" s="137" t="s">
        <v>100</v>
      </c>
      <c r="H2040" s="137" t="s">
        <v>11</v>
      </c>
      <c r="I2040" s="137" t="s">
        <v>22</v>
      </c>
      <c r="J2040" s="137" t="s">
        <v>296</v>
      </c>
      <c r="K2040" s="137" t="s">
        <v>297</v>
      </c>
      <c r="L2040" s="137"/>
      <c r="M2040" s="137"/>
      <c r="N2040" s="137"/>
    </row>
    <row r="2041" spans="2:14" ht="30" hidden="1" x14ac:dyDescent="0.25">
      <c r="B2041" s="137" t="s">
        <v>4241</v>
      </c>
      <c r="C2041" s="137" t="s">
        <v>4242</v>
      </c>
      <c r="D2041" s="137">
        <v>1978</v>
      </c>
      <c r="E2041" s="137" t="s">
        <v>12</v>
      </c>
      <c r="F2041" s="137" t="s">
        <v>30</v>
      </c>
      <c r="G2041" s="137" t="s">
        <v>100</v>
      </c>
      <c r="H2041" s="137" t="s">
        <v>18</v>
      </c>
      <c r="I2041" s="137" t="s">
        <v>170</v>
      </c>
      <c r="J2041" s="137" t="s">
        <v>296</v>
      </c>
      <c r="K2041" s="137" t="s">
        <v>297</v>
      </c>
      <c r="L2041" s="137"/>
      <c r="M2041" s="137"/>
      <c r="N2041" s="137"/>
    </row>
    <row r="2042" spans="2:14" ht="45" hidden="1" x14ac:dyDescent="0.25">
      <c r="B2042" s="137" t="s">
        <v>4243</v>
      </c>
      <c r="C2042" s="137" t="s">
        <v>4244</v>
      </c>
      <c r="D2042" s="137">
        <v>1985</v>
      </c>
      <c r="E2042" s="137" t="s">
        <v>12</v>
      </c>
      <c r="F2042" s="137" t="s">
        <v>30</v>
      </c>
      <c r="G2042" s="137" t="s">
        <v>100</v>
      </c>
      <c r="H2042" s="137" t="s">
        <v>80</v>
      </c>
      <c r="I2042" s="137" t="s">
        <v>31</v>
      </c>
      <c r="J2042" s="137" t="s">
        <v>296</v>
      </c>
      <c r="K2042" s="137" t="s">
        <v>297</v>
      </c>
      <c r="L2042" s="137"/>
      <c r="M2042" s="137"/>
      <c r="N2042" s="137"/>
    </row>
    <row r="2043" spans="2:14" ht="30" hidden="1" x14ac:dyDescent="0.25">
      <c r="B2043" s="137" t="s">
        <v>4245</v>
      </c>
      <c r="C2043" s="137" t="s">
        <v>4246</v>
      </c>
      <c r="D2043" s="137">
        <v>1988</v>
      </c>
      <c r="E2043" s="137" t="s">
        <v>12</v>
      </c>
      <c r="F2043" s="137" t="s">
        <v>30</v>
      </c>
      <c r="G2043" s="137" t="s">
        <v>100</v>
      </c>
      <c r="H2043" s="137" t="s">
        <v>11</v>
      </c>
      <c r="I2043" s="137" t="s">
        <v>6360</v>
      </c>
      <c r="J2043" s="137" t="s">
        <v>296</v>
      </c>
      <c r="K2043" s="137" t="s">
        <v>297</v>
      </c>
      <c r="L2043" s="137"/>
      <c r="M2043" s="137"/>
      <c r="N2043" s="137"/>
    </row>
    <row r="2044" spans="2:14" ht="90" hidden="1" x14ac:dyDescent="0.25">
      <c r="B2044" s="137" t="s">
        <v>4247</v>
      </c>
      <c r="C2044" s="137" t="s">
        <v>4248</v>
      </c>
      <c r="D2044" s="137">
        <v>1994</v>
      </c>
      <c r="E2044" s="137" t="s">
        <v>12</v>
      </c>
      <c r="F2044" s="137" t="s">
        <v>124</v>
      </c>
      <c r="G2044" s="137" t="s">
        <v>113</v>
      </c>
      <c r="H2044" s="137" t="s">
        <v>13</v>
      </c>
      <c r="I2044" s="137" t="s">
        <v>122</v>
      </c>
      <c r="J2044" s="137" t="s">
        <v>6397</v>
      </c>
      <c r="K2044" s="137" t="s">
        <v>6398</v>
      </c>
      <c r="L2044" s="153">
        <v>52</v>
      </c>
      <c r="M2044" s="153" t="s">
        <v>6610</v>
      </c>
      <c r="N2044" s="137"/>
    </row>
    <row r="2045" spans="2:14" ht="75" hidden="1" x14ac:dyDescent="0.25">
      <c r="B2045" s="137" t="s">
        <v>4249</v>
      </c>
      <c r="C2045" s="137" t="s">
        <v>1717</v>
      </c>
      <c r="D2045" s="137">
        <v>1993</v>
      </c>
      <c r="E2045" s="137" t="s">
        <v>12</v>
      </c>
      <c r="F2045" s="137" t="s">
        <v>32</v>
      </c>
      <c r="G2045" s="137" t="s">
        <v>113</v>
      </c>
      <c r="H2045" s="137" t="s">
        <v>13</v>
      </c>
      <c r="I2045" s="137" t="s">
        <v>31</v>
      </c>
      <c r="J2045" s="137" t="s">
        <v>291</v>
      </c>
      <c r="K2045" s="137" t="s">
        <v>292</v>
      </c>
      <c r="L2045" s="153">
        <v>55</v>
      </c>
      <c r="M2045" s="153" t="s">
        <v>6611</v>
      </c>
      <c r="N2045" s="137"/>
    </row>
    <row r="2046" spans="2:14" ht="90" hidden="1" x14ac:dyDescent="0.25">
      <c r="B2046" s="137" t="s">
        <v>4250</v>
      </c>
      <c r="C2046" s="137" t="s">
        <v>4251</v>
      </c>
      <c r="D2046" s="137">
        <v>1988</v>
      </c>
      <c r="E2046" s="137" t="s">
        <v>12</v>
      </c>
      <c r="F2046" s="137" t="s">
        <v>37</v>
      </c>
      <c r="G2046" s="137" t="s">
        <v>113</v>
      </c>
      <c r="H2046" s="137" t="s">
        <v>11</v>
      </c>
      <c r="I2046" s="137" t="s">
        <v>170</v>
      </c>
      <c r="J2046" s="137" t="s">
        <v>296</v>
      </c>
      <c r="K2046" s="137" t="s">
        <v>297</v>
      </c>
      <c r="L2046" s="153">
        <v>55</v>
      </c>
      <c r="M2046" s="153" t="s">
        <v>6610</v>
      </c>
      <c r="N2046" s="137"/>
    </row>
    <row r="2047" spans="2:14" ht="90" hidden="1" x14ac:dyDescent="0.25">
      <c r="B2047" s="137" t="s">
        <v>4252</v>
      </c>
      <c r="C2047" s="137" t="s">
        <v>4253</v>
      </c>
      <c r="D2047" s="137">
        <v>1989</v>
      </c>
      <c r="E2047" s="137" t="s">
        <v>12</v>
      </c>
      <c r="F2047" s="137" t="s">
        <v>30</v>
      </c>
      <c r="G2047" s="137" t="s">
        <v>113</v>
      </c>
      <c r="H2047" s="137" t="s">
        <v>13</v>
      </c>
      <c r="I2047" s="137" t="s">
        <v>21</v>
      </c>
      <c r="J2047" s="137" t="s">
        <v>298</v>
      </c>
      <c r="K2047" s="137" t="s">
        <v>299</v>
      </c>
      <c r="L2047" s="153">
        <v>57</v>
      </c>
      <c r="M2047" s="153" t="s">
        <v>6610</v>
      </c>
      <c r="N2047" s="137"/>
    </row>
    <row r="2048" spans="2:14" ht="90" hidden="1" x14ac:dyDescent="0.25">
      <c r="B2048" s="137" t="s">
        <v>4254</v>
      </c>
      <c r="C2048" s="137" t="s">
        <v>4255</v>
      </c>
      <c r="D2048" s="137">
        <v>1991</v>
      </c>
      <c r="E2048" s="137" t="s">
        <v>12</v>
      </c>
      <c r="F2048" s="137" t="s">
        <v>32</v>
      </c>
      <c r="G2048" s="137" t="s">
        <v>113</v>
      </c>
      <c r="H2048" s="137" t="s">
        <v>11</v>
      </c>
      <c r="I2048" s="137" t="s">
        <v>16</v>
      </c>
      <c r="J2048" s="137" t="s">
        <v>296</v>
      </c>
      <c r="K2048" s="137" t="s">
        <v>297</v>
      </c>
      <c r="L2048" s="153">
        <v>50</v>
      </c>
      <c r="M2048" s="153" t="s">
        <v>6610</v>
      </c>
      <c r="N2048" s="137"/>
    </row>
    <row r="2049" spans="2:14" ht="90" hidden="1" x14ac:dyDescent="0.25">
      <c r="B2049" s="137" t="s">
        <v>4256</v>
      </c>
      <c r="C2049" s="137" t="s">
        <v>4257</v>
      </c>
      <c r="D2049" s="137">
        <v>1995</v>
      </c>
      <c r="E2049" s="137" t="s">
        <v>12</v>
      </c>
      <c r="F2049" s="137" t="s">
        <v>30</v>
      </c>
      <c r="G2049" s="137" t="s">
        <v>113</v>
      </c>
      <c r="H2049" s="137" t="s">
        <v>13</v>
      </c>
      <c r="I2049" s="137" t="s">
        <v>6462</v>
      </c>
      <c r="J2049" s="137" t="s">
        <v>296</v>
      </c>
      <c r="K2049" s="137" t="s">
        <v>297</v>
      </c>
      <c r="L2049" s="153">
        <v>50</v>
      </c>
      <c r="M2049" s="153" t="s">
        <v>6610</v>
      </c>
      <c r="N2049" s="137"/>
    </row>
    <row r="2050" spans="2:14" ht="90" hidden="1" x14ac:dyDescent="0.25">
      <c r="B2050" s="137" t="s">
        <v>4258</v>
      </c>
      <c r="C2050" s="137" t="s">
        <v>604</v>
      </c>
      <c r="D2050" s="137">
        <v>1989</v>
      </c>
      <c r="E2050" s="137" t="s">
        <v>12</v>
      </c>
      <c r="F2050" s="137" t="s">
        <v>30</v>
      </c>
      <c r="G2050" s="137" t="s">
        <v>113</v>
      </c>
      <c r="H2050" s="137" t="s">
        <v>18</v>
      </c>
      <c r="I2050" s="137" t="s">
        <v>22</v>
      </c>
      <c r="J2050" s="137" t="s">
        <v>296</v>
      </c>
      <c r="K2050" s="137" t="s">
        <v>297</v>
      </c>
      <c r="L2050" s="153">
        <v>55</v>
      </c>
      <c r="M2050" s="153" t="s">
        <v>6610</v>
      </c>
      <c r="N2050" s="137"/>
    </row>
    <row r="2051" spans="2:14" ht="90" hidden="1" x14ac:dyDescent="0.25">
      <c r="B2051" s="137" t="s">
        <v>4259</v>
      </c>
      <c r="C2051" s="137" t="s">
        <v>4260</v>
      </c>
      <c r="D2051" s="137">
        <v>1980</v>
      </c>
      <c r="E2051" s="137" t="s">
        <v>12</v>
      </c>
      <c r="F2051" s="137" t="s">
        <v>30</v>
      </c>
      <c r="G2051" s="137" t="s">
        <v>113</v>
      </c>
      <c r="H2051" s="137" t="s">
        <v>18</v>
      </c>
      <c r="I2051" s="137" t="s">
        <v>6253</v>
      </c>
      <c r="J2051" s="137" t="s">
        <v>296</v>
      </c>
      <c r="K2051" s="137" t="s">
        <v>297</v>
      </c>
      <c r="L2051" s="153">
        <v>55</v>
      </c>
      <c r="M2051" s="153" t="s">
        <v>6610</v>
      </c>
      <c r="N2051" s="137"/>
    </row>
    <row r="2052" spans="2:14" ht="90" hidden="1" x14ac:dyDescent="0.25">
      <c r="B2052" s="137" t="s">
        <v>4261</v>
      </c>
      <c r="C2052" s="137" t="s">
        <v>4262</v>
      </c>
      <c r="D2052" s="137">
        <v>1993</v>
      </c>
      <c r="E2052" s="137" t="s">
        <v>12</v>
      </c>
      <c r="F2052" s="137" t="s">
        <v>124</v>
      </c>
      <c r="G2052" s="137" t="s">
        <v>113</v>
      </c>
      <c r="H2052" s="137" t="s">
        <v>11</v>
      </c>
      <c r="I2052" s="137" t="s">
        <v>122</v>
      </c>
      <c r="J2052" s="137" t="s">
        <v>6450</v>
      </c>
      <c r="K2052" s="137" t="s">
        <v>297</v>
      </c>
      <c r="L2052" s="153">
        <v>53</v>
      </c>
      <c r="M2052" s="153" t="s">
        <v>6610</v>
      </c>
      <c r="N2052" s="137"/>
    </row>
    <row r="2053" spans="2:14" ht="90" hidden="1" x14ac:dyDescent="0.25">
      <c r="B2053" s="137" t="s">
        <v>4263</v>
      </c>
      <c r="C2053" s="137" t="s">
        <v>4264</v>
      </c>
      <c r="D2053" s="137">
        <v>1985</v>
      </c>
      <c r="E2053" s="137" t="s">
        <v>12</v>
      </c>
      <c r="F2053" s="137" t="s">
        <v>32</v>
      </c>
      <c r="G2053" s="137" t="s">
        <v>113</v>
      </c>
      <c r="H2053" s="137" t="s">
        <v>18</v>
      </c>
      <c r="I2053" s="137" t="s">
        <v>24</v>
      </c>
      <c r="J2053" s="137" t="s">
        <v>296</v>
      </c>
      <c r="K2053" s="137" t="s">
        <v>297</v>
      </c>
      <c r="L2053" s="153">
        <v>55</v>
      </c>
      <c r="M2053" s="153" t="s">
        <v>6610</v>
      </c>
      <c r="N2053" s="137"/>
    </row>
    <row r="2054" spans="2:14" ht="90" hidden="1" x14ac:dyDescent="0.25">
      <c r="B2054" s="137" t="s">
        <v>4265</v>
      </c>
      <c r="C2054" s="137" t="s">
        <v>4266</v>
      </c>
      <c r="D2054" s="137">
        <v>1987</v>
      </c>
      <c r="E2054" s="137" t="s">
        <v>12</v>
      </c>
      <c r="F2054" s="137" t="s">
        <v>30</v>
      </c>
      <c r="G2054" s="137" t="s">
        <v>113</v>
      </c>
      <c r="H2054" s="137" t="s">
        <v>80</v>
      </c>
      <c r="I2054" s="137" t="s">
        <v>6264</v>
      </c>
      <c r="J2054" s="137" t="s">
        <v>291</v>
      </c>
      <c r="K2054" s="137" t="s">
        <v>292</v>
      </c>
      <c r="L2054" s="153">
        <v>50</v>
      </c>
      <c r="M2054" s="153" t="s">
        <v>6610</v>
      </c>
      <c r="N2054" s="137"/>
    </row>
    <row r="2055" spans="2:14" ht="90" hidden="1" x14ac:dyDescent="0.25">
      <c r="B2055" s="137" t="s">
        <v>4267</v>
      </c>
      <c r="C2055" s="137" t="s">
        <v>4268</v>
      </c>
      <c r="D2055" s="137">
        <v>1987</v>
      </c>
      <c r="E2055" s="137" t="s">
        <v>12</v>
      </c>
      <c r="F2055" s="137" t="s">
        <v>30</v>
      </c>
      <c r="G2055" s="137" t="s">
        <v>113</v>
      </c>
      <c r="H2055" s="137" t="s">
        <v>80</v>
      </c>
      <c r="I2055" s="137" t="s">
        <v>26</v>
      </c>
      <c r="J2055" s="137" t="s">
        <v>296</v>
      </c>
      <c r="K2055" s="137" t="s">
        <v>297</v>
      </c>
      <c r="L2055" s="153">
        <v>52</v>
      </c>
      <c r="M2055" s="153" t="s">
        <v>6612</v>
      </c>
      <c r="N2055" s="137"/>
    </row>
    <row r="2056" spans="2:14" ht="90" hidden="1" x14ac:dyDescent="0.25">
      <c r="B2056" s="137" t="s">
        <v>4269</v>
      </c>
      <c r="C2056" s="137" t="s">
        <v>4270</v>
      </c>
      <c r="D2056" s="137">
        <v>1992</v>
      </c>
      <c r="E2056" s="137" t="s">
        <v>12</v>
      </c>
      <c r="F2056" s="137" t="s">
        <v>30</v>
      </c>
      <c r="G2056" s="137" t="s">
        <v>113</v>
      </c>
      <c r="H2056" s="137" t="s">
        <v>13</v>
      </c>
      <c r="I2056" s="137" t="s">
        <v>16</v>
      </c>
      <c r="J2056" s="137" t="s">
        <v>291</v>
      </c>
      <c r="K2056" s="137" t="s">
        <v>292</v>
      </c>
      <c r="L2056" s="153">
        <v>50</v>
      </c>
      <c r="M2056" s="153" t="s">
        <v>6610</v>
      </c>
      <c r="N2056" s="137"/>
    </row>
    <row r="2057" spans="2:14" ht="90" hidden="1" x14ac:dyDescent="0.25">
      <c r="B2057" s="137" t="s">
        <v>4271</v>
      </c>
      <c r="C2057" s="137" t="s">
        <v>995</v>
      </c>
      <c r="D2057" s="137">
        <v>1985</v>
      </c>
      <c r="E2057" s="137" t="s">
        <v>12</v>
      </c>
      <c r="F2057" s="137" t="s">
        <v>30</v>
      </c>
      <c r="G2057" s="137" t="s">
        <v>113</v>
      </c>
      <c r="H2057" s="137" t="s">
        <v>11</v>
      </c>
      <c r="I2057" s="137" t="s">
        <v>34</v>
      </c>
      <c r="J2057" s="137" t="s">
        <v>291</v>
      </c>
      <c r="K2057" s="137" t="s">
        <v>292</v>
      </c>
      <c r="L2057" s="153">
        <v>53</v>
      </c>
      <c r="M2057" s="153" t="s">
        <v>6612</v>
      </c>
      <c r="N2057" s="137"/>
    </row>
    <row r="2058" spans="2:14" ht="90" hidden="1" x14ac:dyDescent="0.25">
      <c r="B2058" s="137" t="s">
        <v>4272</v>
      </c>
      <c r="C2058" s="137" t="s">
        <v>4273</v>
      </c>
      <c r="D2058" s="137">
        <v>1987</v>
      </c>
      <c r="E2058" s="137" t="s">
        <v>12</v>
      </c>
      <c r="F2058" s="137" t="s">
        <v>30</v>
      </c>
      <c r="G2058" s="137" t="s">
        <v>113</v>
      </c>
      <c r="H2058" s="137" t="s">
        <v>11</v>
      </c>
      <c r="I2058" s="137" t="s">
        <v>22</v>
      </c>
      <c r="J2058" s="137" t="s">
        <v>291</v>
      </c>
      <c r="K2058" s="137" t="s">
        <v>292</v>
      </c>
      <c r="L2058" s="153">
        <v>55</v>
      </c>
      <c r="M2058" s="153" t="s">
        <v>6612</v>
      </c>
      <c r="N2058" s="137"/>
    </row>
    <row r="2059" spans="2:14" ht="90" hidden="1" x14ac:dyDescent="0.25">
      <c r="B2059" s="137" t="s">
        <v>4274</v>
      </c>
      <c r="C2059" s="137" t="s">
        <v>4275</v>
      </c>
      <c r="D2059" s="137">
        <v>1988</v>
      </c>
      <c r="E2059" s="137" t="s">
        <v>12</v>
      </c>
      <c r="F2059" s="137" t="s">
        <v>32</v>
      </c>
      <c r="G2059" s="137" t="s">
        <v>113</v>
      </c>
      <c r="H2059" s="137" t="s">
        <v>13</v>
      </c>
      <c r="I2059" s="137" t="s">
        <v>16</v>
      </c>
      <c r="J2059" s="137" t="s">
        <v>296</v>
      </c>
      <c r="K2059" s="137" t="s">
        <v>297</v>
      </c>
      <c r="L2059" s="153">
        <v>55</v>
      </c>
      <c r="M2059" s="153" t="s">
        <v>6613</v>
      </c>
      <c r="N2059" s="137"/>
    </row>
    <row r="2060" spans="2:14" ht="90" hidden="1" x14ac:dyDescent="0.25">
      <c r="B2060" s="137" t="s">
        <v>4276</v>
      </c>
      <c r="C2060" s="137" t="s">
        <v>4277</v>
      </c>
      <c r="D2060" s="137">
        <v>1980</v>
      </c>
      <c r="E2060" s="137" t="s">
        <v>12</v>
      </c>
      <c r="F2060" s="137" t="s">
        <v>30</v>
      </c>
      <c r="G2060" s="137" t="s">
        <v>113</v>
      </c>
      <c r="H2060" s="137" t="s">
        <v>18</v>
      </c>
      <c r="I2060" s="137" t="s">
        <v>6253</v>
      </c>
      <c r="J2060" s="137" t="s">
        <v>296</v>
      </c>
      <c r="K2060" s="137" t="s">
        <v>297</v>
      </c>
      <c r="L2060" s="153">
        <v>50</v>
      </c>
      <c r="M2060" s="153" t="s">
        <v>6612</v>
      </c>
      <c r="N2060" s="137"/>
    </row>
    <row r="2061" spans="2:14" ht="90" hidden="1" x14ac:dyDescent="0.25">
      <c r="B2061" s="137" t="s">
        <v>4278</v>
      </c>
      <c r="C2061" s="137" t="s">
        <v>4279</v>
      </c>
      <c r="D2061" s="137">
        <v>1990</v>
      </c>
      <c r="E2061" s="137" t="s">
        <v>12</v>
      </c>
      <c r="F2061" s="137" t="s">
        <v>32</v>
      </c>
      <c r="G2061" s="137" t="s">
        <v>113</v>
      </c>
      <c r="H2061" s="137" t="s">
        <v>18</v>
      </c>
      <c r="I2061" s="137" t="s">
        <v>24</v>
      </c>
      <c r="J2061" s="137" t="s">
        <v>291</v>
      </c>
      <c r="K2061" s="137" t="s">
        <v>292</v>
      </c>
      <c r="L2061" s="153">
        <v>53</v>
      </c>
      <c r="M2061" s="153" t="s">
        <v>6613</v>
      </c>
      <c r="N2061" s="137"/>
    </row>
    <row r="2062" spans="2:14" ht="105" hidden="1" x14ac:dyDescent="0.25">
      <c r="B2062" s="137" t="s">
        <v>4280</v>
      </c>
      <c r="C2062" s="137" t="s">
        <v>4281</v>
      </c>
      <c r="D2062" s="137">
        <v>1989</v>
      </c>
      <c r="E2062" s="137" t="s">
        <v>12</v>
      </c>
      <c r="F2062" s="137" t="s">
        <v>488</v>
      </c>
      <c r="G2062" s="137" t="s">
        <v>113</v>
      </c>
      <c r="H2062" s="137" t="s">
        <v>80</v>
      </c>
      <c r="I2062" s="137" t="s">
        <v>24</v>
      </c>
      <c r="J2062" s="137" t="s">
        <v>296</v>
      </c>
      <c r="K2062" s="137" t="s">
        <v>297</v>
      </c>
      <c r="L2062" s="153">
        <v>55</v>
      </c>
      <c r="M2062" s="153" t="s">
        <v>6614</v>
      </c>
      <c r="N2062" s="137"/>
    </row>
    <row r="2063" spans="2:14" ht="90" hidden="1" x14ac:dyDescent="0.25">
      <c r="B2063" s="137" t="s">
        <v>4282</v>
      </c>
      <c r="C2063" s="137" t="s">
        <v>3448</v>
      </c>
      <c r="D2063" s="137">
        <v>1994</v>
      </c>
      <c r="E2063" s="137" t="s">
        <v>12</v>
      </c>
      <c r="F2063" s="137" t="s">
        <v>30</v>
      </c>
      <c r="G2063" s="137" t="s">
        <v>113</v>
      </c>
      <c r="H2063" s="137" t="s">
        <v>18</v>
      </c>
      <c r="I2063" s="137" t="s">
        <v>79</v>
      </c>
      <c r="J2063" s="137" t="s">
        <v>296</v>
      </c>
      <c r="K2063" s="137" t="s">
        <v>297</v>
      </c>
      <c r="L2063" s="153">
        <v>50</v>
      </c>
      <c r="M2063" s="153" t="s">
        <v>6612</v>
      </c>
      <c r="N2063" s="137"/>
    </row>
    <row r="2064" spans="2:14" ht="90" hidden="1" x14ac:dyDescent="0.25">
      <c r="B2064" s="137" t="s">
        <v>4283</v>
      </c>
      <c r="C2064" s="137" t="s">
        <v>4284</v>
      </c>
      <c r="D2064" s="137">
        <v>1992</v>
      </c>
      <c r="E2064" s="137" t="s">
        <v>12</v>
      </c>
      <c r="F2064" s="137" t="s">
        <v>32</v>
      </c>
      <c r="G2064" s="137" t="s">
        <v>113</v>
      </c>
      <c r="H2064" s="137" t="s">
        <v>18</v>
      </c>
      <c r="I2064" s="137" t="s">
        <v>85</v>
      </c>
      <c r="J2064" s="137" t="s">
        <v>296</v>
      </c>
      <c r="K2064" s="137" t="s">
        <v>297</v>
      </c>
      <c r="L2064" s="153">
        <v>50</v>
      </c>
      <c r="M2064" s="153" t="s">
        <v>6612</v>
      </c>
      <c r="N2064" s="137"/>
    </row>
    <row r="2065" spans="2:14" ht="90" hidden="1" x14ac:dyDescent="0.25">
      <c r="B2065" s="137" t="s">
        <v>4285</v>
      </c>
      <c r="C2065" s="137" t="s">
        <v>4286</v>
      </c>
      <c r="D2065" s="137">
        <v>1984</v>
      </c>
      <c r="E2065" s="137" t="s">
        <v>12</v>
      </c>
      <c r="F2065" s="137" t="s">
        <v>30</v>
      </c>
      <c r="G2065" s="137" t="s">
        <v>113</v>
      </c>
      <c r="H2065" s="137" t="s">
        <v>18</v>
      </c>
      <c r="I2065" s="137" t="s">
        <v>6309</v>
      </c>
      <c r="J2065" s="137" t="s">
        <v>296</v>
      </c>
      <c r="K2065" s="137" t="s">
        <v>297</v>
      </c>
      <c r="L2065" s="153">
        <v>52</v>
      </c>
      <c r="M2065" s="153" t="s">
        <v>6612</v>
      </c>
      <c r="N2065" s="137"/>
    </row>
    <row r="2066" spans="2:14" ht="90" hidden="1" x14ac:dyDescent="0.25">
      <c r="B2066" s="137" t="s">
        <v>4287</v>
      </c>
      <c r="C2066" s="137" t="s">
        <v>4288</v>
      </c>
      <c r="D2066" s="137">
        <v>1989</v>
      </c>
      <c r="E2066" s="137" t="s">
        <v>12</v>
      </c>
      <c r="F2066" s="137" t="s">
        <v>30</v>
      </c>
      <c r="G2066" s="137" t="s">
        <v>113</v>
      </c>
      <c r="H2066" s="137" t="s">
        <v>18</v>
      </c>
      <c r="I2066" s="137" t="s">
        <v>23</v>
      </c>
      <c r="J2066" s="137" t="s">
        <v>296</v>
      </c>
      <c r="K2066" s="137" t="s">
        <v>297</v>
      </c>
      <c r="L2066" s="153">
        <v>53</v>
      </c>
      <c r="M2066" s="153" t="s">
        <v>6612</v>
      </c>
      <c r="N2066" s="137"/>
    </row>
    <row r="2067" spans="2:14" ht="90" hidden="1" x14ac:dyDescent="0.25">
      <c r="B2067" s="137" t="s">
        <v>4289</v>
      </c>
      <c r="C2067" s="137" t="s">
        <v>4290</v>
      </c>
      <c r="D2067" s="137">
        <v>1992</v>
      </c>
      <c r="E2067" s="137" t="s">
        <v>12</v>
      </c>
      <c r="F2067" s="137" t="s">
        <v>30</v>
      </c>
      <c r="G2067" s="137" t="s">
        <v>113</v>
      </c>
      <c r="H2067" s="137" t="s">
        <v>18</v>
      </c>
      <c r="I2067" s="137" t="s">
        <v>23</v>
      </c>
      <c r="J2067" s="137" t="s">
        <v>298</v>
      </c>
      <c r="K2067" s="137" t="s">
        <v>299</v>
      </c>
      <c r="L2067" s="153">
        <v>50</v>
      </c>
      <c r="M2067" s="153" t="s">
        <v>6612</v>
      </c>
      <c r="N2067" s="137"/>
    </row>
    <row r="2068" spans="2:14" ht="90" hidden="1" x14ac:dyDescent="0.25">
      <c r="B2068" s="137" t="s">
        <v>4291</v>
      </c>
      <c r="C2068" s="137" t="s">
        <v>4292</v>
      </c>
      <c r="D2068" s="137">
        <v>1983</v>
      </c>
      <c r="E2068" s="137" t="s">
        <v>12</v>
      </c>
      <c r="F2068" s="137" t="s">
        <v>32</v>
      </c>
      <c r="G2068" s="137" t="s">
        <v>113</v>
      </c>
      <c r="H2068" s="137" t="s">
        <v>6289</v>
      </c>
      <c r="I2068" s="137" t="s">
        <v>6298</v>
      </c>
      <c r="J2068" s="137" t="s">
        <v>291</v>
      </c>
      <c r="K2068" s="137" t="s">
        <v>292</v>
      </c>
      <c r="L2068" s="153">
        <v>50</v>
      </c>
      <c r="M2068" s="153" t="s">
        <v>6613</v>
      </c>
      <c r="N2068" s="137"/>
    </row>
    <row r="2069" spans="2:14" ht="90" hidden="1" x14ac:dyDescent="0.25">
      <c r="B2069" s="137" t="s">
        <v>4293</v>
      </c>
      <c r="C2069" s="137" t="s">
        <v>4294</v>
      </c>
      <c r="D2069" s="137">
        <v>1990</v>
      </c>
      <c r="E2069" s="137" t="s">
        <v>12</v>
      </c>
      <c r="F2069" s="137" t="s">
        <v>30</v>
      </c>
      <c r="G2069" s="137" t="s">
        <v>113</v>
      </c>
      <c r="H2069" s="137" t="s">
        <v>13</v>
      </c>
      <c r="I2069" s="137" t="s">
        <v>79</v>
      </c>
      <c r="J2069" s="137" t="s">
        <v>296</v>
      </c>
      <c r="K2069" s="137" t="s">
        <v>297</v>
      </c>
      <c r="L2069" s="153">
        <v>50</v>
      </c>
      <c r="M2069" s="153" t="s">
        <v>6612</v>
      </c>
      <c r="N2069" s="137"/>
    </row>
    <row r="2070" spans="2:14" ht="90" hidden="1" x14ac:dyDescent="0.25">
      <c r="B2070" s="137" t="s">
        <v>4295</v>
      </c>
      <c r="C2070" s="137" t="s">
        <v>1815</v>
      </c>
      <c r="D2070" s="137">
        <v>1992</v>
      </c>
      <c r="E2070" s="137" t="s">
        <v>12</v>
      </c>
      <c r="F2070" s="137" t="s">
        <v>32</v>
      </c>
      <c r="G2070" s="137" t="s">
        <v>113</v>
      </c>
      <c r="H2070" s="137" t="s">
        <v>13</v>
      </c>
      <c r="I2070" s="137" t="s">
        <v>79</v>
      </c>
      <c r="J2070" s="137" t="s">
        <v>291</v>
      </c>
      <c r="K2070" s="137" t="s">
        <v>292</v>
      </c>
      <c r="L2070" s="153">
        <v>55</v>
      </c>
      <c r="M2070" s="153" t="s">
        <v>6613</v>
      </c>
      <c r="N2070" s="137"/>
    </row>
    <row r="2071" spans="2:14" ht="90" hidden="1" x14ac:dyDescent="0.25">
      <c r="B2071" s="137" t="s">
        <v>4296</v>
      </c>
      <c r="C2071" s="137" t="s">
        <v>4297</v>
      </c>
      <c r="D2071" s="137">
        <v>1992</v>
      </c>
      <c r="E2071" s="137" t="s">
        <v>12</v>
      </c>
      <c r="F2071" s="137" t="s">
        <v>30</v>
      </c>
      <c r="G2071" s="137" t="s">
        <v>113</v>
      </c>
      <c r="H2071" s="137" t="s">
        <v>80</v>
      </c>
      <c r="I2071" s="137" t="s">
        <v>23</v>
      </c>
      <c r="J2071" s="137" t="s">
        <v>296</v>
      </c>
      <c r="K2071" s="137" t="s">
        <v>297</v>
      </c>
      <c r="L2071" s="153">
        <v>55</v>
      </c>
      <c r="M2071" s="153" t="s">
        <v>6612</v>
      </c>
      <c r="N2071" s="137"/>
    </row>
    <row r="2072" spans="2:14" ht="90" hidden="1" x14ac:dyDescent="0.25">
      <c r="B2072" s="137" t="s">
        <v>4298</v>
      </c>
      <c r="C2072" s="137" t="s">
        <v>4299</v>
      </c>
      <c r="D2072" s="137">
        <v>1992</v>
      </c>
      <c r="E2072" s="137" t="s">
        <v>12</v>
      </c>
      <c r="F2072" s="137" t="s">
        <v>30</v>
      </c>
      <c r="G2072" s="137" t="s">
        <v>113</v>
      </c>
      <c r="H2072" s="137" t="s">
        <v>13</v>
      </c>
      <c r="I2072" s="137" t="s">
        <v>25</v>
      </c>
      <c r="J2072" s="137" t="s">
        <v>296</v>
      </c>
      <c r="K2072" s="137" t="s">
        <v>297</v>
      </c>
      <c r="L2072" s="153">
        <v>55</v>
      </c>
      <c r="M2072" s="153" t="s">
        <v>6612</v>
      </c>
      <c r="N2072" s="137"/>
    </row>
    <row r="2073" spans="2:14" ht="90" hidden="1" x14ac:dyDescent="0.25">
      <c r="B2073" s="137" t="s">
        <v>4300</v>
      </c>
      <c r="C2073" s="137" t="s">
        <v>4301</v>
      </c>
      <c r="D2073" s="137">
        <v>1985</v>
      </c>
      <c r="E2073" s="137" t="s">
        <v>12</v>
      </c>
      <c r="F2073" s="137" t="s">
        <v>30</v>
      </c>
      <c r="G2073" s="137" t="s">
        <v>113</v>
      </c>
      <c r="H2073" s="137" t="s">
        <v>176</v>
      </c>
      <c r="I2073" s="137"/>
      <c r="J2073" s="137" t="s">
        <v>296</v>
      </c>
      <c r="K2073" s="137" t="s">
        <v>297</v>
      </c>
      <c r="L2073" s="153">
        <v>53</v>
      </c>
      <c r="M2073" s="153" t="s">
        <v>6612</v>
      </c>
      <c r="N2073" s="137"/>
    </row>
    <row r="2074" spans="2:14" ht="90" hidden="1" x14ac:dyDescent="0.25">
      <c r="B2074" s="137" t="s">
        <v>4302</v>
      </c>
      <c r="C2074" s="137" t="s">
        <v>2817</v>
      </c>
      <c r="D2074" s="137">
        <v>1977</v>
      </c>
      <c r="E2074" s="137" t="s">
        <v>12</v>
      </c>
      <c r="F2074" s="137" t="s">
        <v>30</v>
      </c>
      <c r="G2074" s="137" t="s">
        <v>113</v>
      </c>
      <c r="H2074" s="137" t="s">
        <v>18</v>
      </c>
      <c r="I2074" s="137" t="s">
        <v>6309</v>
      </c>
      <c r="J2074" s="137" t="s">
        <v>296</v>
      </c>
      <c r="K2074" s="137" t="s">
        <v>297</v>
      </c>
      <c r="L2074" s="153">
        <v>55</v>
      </c>
      <c r="M2074" s="153" t="s">
        <v>6610</v>
      </c>
      <c r="N2074" s="137"/>
    </row>
    <row r="2075" spans="2:14" ht="90" hidden="1" x14ac:dyDescent="0.25">
      <c r="B2075" s="137" t="s">
        <v>4303</v>
      </c>
      <c r="C2075" s="137" t="s">
        <v>4304</v>
      </c>
      <c r="D2075" s="137">
        <v>1993</v>
      </c>
      <c r="E2075" s="137" t="s">
        <v>12</v>
      </c>
      <c r="F2075" s="137" t="s">
        <v>30</v>
      </c>
      <c r="G2075" s="137" t="s">
        <v>113</v>
      </c>
      <c r="H2075" s="137" t="s">
        <v>18</v>
      </c>
      <c r="I2075" s="137" t="s">
        <v>86</v>
      </c>
      <c r="J2075" s="137" t="s">
        <v>296</v>
      </c>
      <c r="K2075" s="137" t="s">
        <v>297</v>
      </c>
      <c r="L2075" s="153">
        <v>52</v>
      </c>
      <c r="M2075" s="153" t="s">
        <v>6612</v>
      </c>
      <c r="N2075" s="137"/>
    </row>
    <row r="2076" spans="2:14" ht="105" hidden="1" x14ac:dyDescent="0.25">
      <c r="B2076" s="137" t="s">
        <v>4305</v>
      </c>
      <c r="C2076" s="137" t="s">
        <v>4306</v>
      </c>
      <c r="D2076" s="137">
        <v>1986</v>
      </c>
      <c r="E2076" s="137" t="s">
        <v>12</v>
      </c>
      <c r="F2076" s="137" t="s">
        <v>161</v>
      </c>
      <c r="G2076" s="137" t="s">
        <v>113</v>
      </c>
      <c r="H2076" s="137" t="s">
        <v>176</v>
      </c>
      <c r="I2076" s="137"/>
      <c r="J2076" s="137" t="s">
        <v>6463</v>
      </c>
      <c r="K2076" s="137" t="s">
        <v>6413</v>
      </c>
      <c r="L2076" s="153">
        <v>50</v>
      </c>
      <c r="M2076" s="153" t="s">
        <v>6615</v>
      </c>
      <c r="N2076" s="137"/>
    </row>
    <row r="2077" spans="2:14" ht="90" hidden="1" x14ac:dyDescent="0.25">
      <c r="B2077" s="137" t="s">
        <v>4307</v>
      </c>
      <c r="C2077" s="137" t="s">
        <v>1037</v>
      </c>
      <c r="D2077" s="137">
        <v>1986</v>
      </c>
      <c r="E2077" s="137" t="s">
        <v>12</v>
      </c>
      <c r="F2077" s="137" t="s">
        <v>30</v>
      </c>
      <c r="G2077" s="137" t="s">
        <v>113</v>
      </c>
      <c r="H2077" s="137" t="s">
        <v>176</v>
      </c>
      <c r="I2077" s="137"/>
      <c r="J2077" s="137" t="s">
        <v>296</v>
      </c>
      <c r="K2077" s="137" t="s">
        <v>297</v>
      </c>
      <c r="L2077" s="153">
        <v>50</v>
      </c>
      <c r="M2077" s="153" t="s">
        <v>6612</v>
      </c>
      <c r="N2077" s="137"/>
    </row>
    <row r="2078" spans="2:14" ht="90" hidden="1" x14ac:dyDescent="0.25">
      <c r="B2078" s="137" t="s">
        <v>4308</v>
      </c>
      <c r="C2078" s="137" t="s">
        <v>4309</v>
      </c>
      <c r="D2078" s="137">
        <v>1994</v>
      </c>
      <c r="E2078" s="137" t="s">
        <v>12</v>
      </c>
      <c r="F2078" s="137" t="s">
        <v>30</v>
      </c>
      <c r="G2078" s="137" t="s">
        <v>113</v>
      </c>
      <c r="H2078" s="137" t="s">
        <v>13</v>
      </c>
      <c r="I2078" s="137" t="s">
        <v>24</v>
      </c>
      <c r="J2078" s="137" t="s">
        <v>296</v>
      </c>
      <c r="K2078" s="137" t="s">
        <v>297</v>
      </c>
      <c r="L2078" s="153">
        <v>50</v>
      </c>
      <c r="M2078" s="153" t="s">
        <v>6612</v>
      </c>
      <c r="N2078" s="137"/>
    </row>
    <row r="2079" spans="2:14" ht="90" hidden="1" x14ac:dyDescent="0.25">
      <c r="B2079" s="137" t="s">
        <v>4310</v>
      </c>
      <c r="C2079" s="137" t="s">
        <v>4311</v>
      </c>
      <c r="D2079" s="137">
        <v>1992</v>
      </c>
      <c r="E2079" s="137" t="s">
        <v>12</v>
      </c>
      <c r="F2079" s="137" t="s">
        <v>124</v>
      </c>
      <c r="G2079" s="137" t="s">
        <v>113</v>
      </c>
      <c r="H2079" s="137" t="s">
        <v>13</v>
      </c>
      <c r="I2079" s="137" t="s">
        <v>128</v>
      </c>
      <c r="J2079" s="137" t="s">
        <v>6450</v>
      </c>
      <c r="K2079" s="137" t="s">
        <v>297</v>
      </c>
      <c r="L2079" s="153">
        <v>53</v>
      </c>
      <c r="M2079" s="153" t="s">
        <v>6610</v>
      </c>
      <c r="N2079" s="137"/>
    </row>
    <row r="2080" spans="2:14" ht="90" hidden="1" x14ac:dyDescent="0.25">
      <c r="B2080" s="137" t="s">
        <v>4312</v>
      </c>
      <c r="C2080" s="137" t="s">
        <v>4313</v>
      </c>
      <c r="D2080" s="137">
        <v>1991</v>
      </c>
      <c r="E2080" s="137" t="s">
        <v>12</v>
      </c>
      <c r="F2080" s="137" t="s">
        <v>30</v>
      </c>
      <c r="G2080" s="137" t="s">
        <v>113</v>
      </c>
      <c r="H2080" s="137" t="s">
        <v>13</v>
      </c>
      <c r="I2080" s="137" t="s">
        <v>24</v>
      </c>
      <c r="J2080" s="137" t="s">
        <v>291</v>
      </c>
      <c r="K2080" s="137" t="s">
        <v>292</v>
      </c>
      <c r="L2080" s="153">
        <v>50</v>
      </c>
      <c r="M2080" s="153" t="s">
        <v>6612</v>
      </c>
      <c r="N2080" s="137"/>
    </row>
    <row r="2081" spans="2:14" ht="60" hidden="1" x14ac:dyDescent="0.25">
      <c r="B2081" s="137" t="s">
        <v>4314</v>
      </c>
      <c r="C2081" s="137" t="s">
        <v>4315</v>
      </c>
      <c r="D2081" s="137">
        <v>1993</v>
      </c>
      <c r="E2081" s="137" t="s">
        <v>12</v>
      </c>
      <c r="F2081" s="137" t="s">
        <v>30</v>
      </c>
      <c r="G2081" s="137" t="s">
        <v>101</v>
      </c>
      <c r="H2081" s="137" t="s">
        <v>13</v>
      </c>
      <c r="I2081" s="137" t="s">
        <v>16</v>
      </c>
      <c r="J2081" s="137" t="s">
        <v>296</v>
      </c>
      <c r="K2081" s="137" t="s">
        <v>297</v>
      </c>
      <c r="L2081" s="137">
        <v>52</v>
      </c>
      <c r="M2081" s="137" t="s">
        <v>6574</v>
      </c>
      <c r="N2081" s="137"/>
    </row>
    <row r="2082" spans="2:14" ht="30" hidden="1" x14ac:dyDescent="0.25">
      <c r="B2082" s="137" t="s">
        <v>4316</v>
      </c>
      <c r="C2082" s="137" t="s">
        <v>4317</v>
      </c>
      <c r="D2082" s="137">
        <v>1984</v>
      </c>
      <c r="E2082" s="137" t="s">
        <v>12</v>
      </c>
      <c r="F2082" s="137" t="s">
        <v>30</v>
      </c>
      <c r="G2082" s="137" t="s">
        <v>101</v>
      </c>
      <c r="H2082" s="137" t="s">
        <v>11</v>
      </c>
      <c r="I2082" s="137" t="s">
        <v>170</v>
      </c>
      <c r="J2082" s="137" t="s">
        <v>6464</v>
      </c>
      <c r="K2082" s="137" t="s">
        <v>6465</v>
      </c>
      <c r="L2082" s="137">
        <v>0</v>
      </c>
      <c r="M2082" s="137" t="s">
        <v>6575</v>
      </c>
      <c r="N2082" s="137"/>
    </row>
    <row r="2083" spans="2:14" ht="60" hidden="1" x14ac:dyDescent="0.25">
      <c r="B2083" s="137" t="s">
        <v>4318</v>
      </c>
      <c r="C2083" s="137" t="s">
        <v>4319</v>
      </c>
      <c r="D2083" s="137">
        <v>1992</v>
      </c>
      <c r="E2083" s="137" t="s">
        <v>12</v>
      </c>
      <c r="F2083" s="137" t="s">
        <v>32</v>
      </c>
      <c r="G2083" s="137" t="s">
        <v>101</v>
      </c>
      <c r="H2083" s="137" t="s">
        <v>11</v>
      </c>
      <c r="I2083" s="137" t="s">
        <v>170</v>
      </c>
      <c r="J2083" s="137" t="s">
        <v>291</v>
      </c>
      <c r="K2083" s="137" t="s">
        <v>292</v>
      </c>
      <c r="L2083" s="137">
        <v>53</v>
      </c>
      <c r="M2083" s="137" t="s">
        <v>6576</v>
      </c>
      <c r="N2083" s="137"/>
    </row>
    <row r="2084" spans="2:14" ht="60" hidden="1" x14ac:dyDescent="0.25">
      <c r="B2084" s="137" t="s">
        <v>4320</v>
      </c>
      <c r="C2084" s="137" t="s">
        <v>4321</v>
      </c>
      <c r="D2084" s="137">
        <v>1990</v>
      </c>
      <c r="E2084" s="137" t="s">
        <v>12</v>
      </c>
      <c r="F2084" s="137" t="s">
        <v>30</v>
      </c>
      <c r="G2084" s="137" t="s">
        <v>101</v>
      </c>
      <c r="H2084" s="137" t="s">
        <v>18</v>
      </c>
      <c r="I2084" s="137" t="s">
        <v>178</v>
      </c>
      <c r="J2084" s="137" t="s">
        <v>296</v>
      </c>
      <c r="K2084" s="137" t="s">
        <v>297</v>
      </c>
      <c r="L2084" s="137">
        <v>50</v>
      </c>
      <c r="M2084" s="137" t="s">
        <v>6576</v>
      </c>
      <c r="N2084" s="137"/>
    </row>
    <row r="2085" spans="2:14" ht="60" hidden="1" x14ac:dyDescent="0.25">
      <c r="B2085" s="137" t="s">
        <v>4322</v>
      </c>
      <c r="C2085" s="137" t="s">
        <v>4323</v>
      </c>
      <c r="D2085" s="137">
        <v>1989</v>
      </c>
      <c r="E2085" s="137" t="s">
        <v>12</v>
      </c>
      <c r="F2085" s="137" t="s">
        <v>30</v>
      </c>
      <c r="G2085" s="137" t="s">
        <v>101</v>
      </c>
      <c r="H2085" s="137" t="s">
        <v>11</v>
      </c>
      <c r="I2085" s="137" t="s">
        <v>170</v>
      </c>
      <c r="J2085" s="137" t="s">
        <v>296</v>
      </c>
      <c r="K2085" s="137" t="s">
        <v>297</v>
      </c>
      <c r="L2085" s="137">
        <v>50</v>
      </c>
      <c r="M2085" s="137" t="s">
        <v>6576</v>
      </c>
      <c r="N2085" s="137"/>
    </row>
    <row r="2086" spans="2:14" ht="90" hidden="1" x14ac:dyDescent="0.25">
      <c r="B2086" s="137" t="s">
        <v>4324</v>
      </c>
      <c r="C2086" s="137" t="s">
        <v>4325</v>
      </c>
      <c r="D2086" s="137">
        <v>1983</v>
      </c>
      <c r="E2086" s="137" t="s">
        <v>12</v>
      </c>
      <c r="F2086" s="137" t="s">
        <v>30</v>
      </c>
      <c r="G2086" s="137" t="s">
        <v>101</v>
      </c>
      <c r="H2086" s="137" t="s">
        <v>176</v>
      </c>
      <c r="I2086" s="137"/>
      <c r="J2086" s="137" t="s">
        <v>296</v>
      </c>
      <c r="K2086" s="137" t="s">
        <v>297</v>
      </c>
      <c r="L2086" s="137">
        <v>51</v>
      </c>
      <c r="M2086" s="137" t="s">
        <v>6577</v>
      </c>
      <c r="N2086" s="137"/>
    </row>
    <row r="2087" spans="2:14" ht="75" hidden="1" x14ac:dyDescent="0.25">
      <c r="B2087" s="137" t="s">
        <v>4326</v>
      </c>
      <c r="C2087" s="137" t="s">
        <v>846</v>
      </c>
      <c r="D2087" s="137">
        <v>1993</v>
      </c>
      <c r="E2087" s="137" t="s">
        <v>12</v>
      </c>
      <c r="F2087" s="137" t="s">
        <v>30</v>
      </c>
      <c r="G2087" s="137" t="s">
        <v>101</v>
      </c>
      <c r="H2087" s="137" t="s">
        <v>13</v>
      </c>
      <c r="I2087" s="137" t="s">
        <v>181</v>
      </c>
      <c r="J2087" s="137" t="s">
        <v>291</v>
      </c>
      <c r="K2087" s="137" t="s">
        <v>292</v>
      </c>
      <c r="L2087" s="137">
        <v>55</v>
      </c>
      <c r="M2087" s="137" t="s">
        <v>6578</v>
      </c>
      <c r="N2087" s="137"/>
    </row>
    <row r="2088" spans="2:14" ht="60" hidden="1" x14ac:dyDescent="0.25">
      <c r="B2088" s="137" t="s">
        <v>4327</v>
      </c>
      <c r="C2088" s="137" t="s">
        <v>4328</v>
      </c>
      <c r="D2088" s="137">
        <v>1992</v>
      </c>
      <c r="E2088" s="137" t="s">
        <v>12</v>
      </c>
      <c r="F2088" s="137" t="s">
        <v>965</v>
      </c>
      <c r="G2088" s="137" t="s">
        <v>101</v>
      </c>
      <c r="H2088" s="137" t="s">
        <v>11</v>
      </c>
      <c r="I2088" s="137" t="s">
        <v>26</v>
      </c>
      <c r="J2088" s="137" t="s">
        <v>296</v>
      </c>
      <c r="K2088" s="137" t="s">
        <v>297</v>
      </c>
      <c r="L2088" s="137">
        <v>55</v>
      </c>
      <c r="M2088" s="137" t="s">
        <v>6576</v>
      </c>
      <c r="N2088" s="137"/>
    </row>
    <row r="2089" spans="2:14" ht="60" hidden="1" x14ac:dyDescent="0.25">
      <c r="B2089" s="137" t="s">
        <v>4329</v>
      </c>
      <c r="C2089" s="137" t="s">
        <v>4330</v>
      </c>
      <c r="D2089" s="137">
        <v>1981</v>
      </c>
      <c r="E2089" s="137" t="s">
        <v>12</v>
      </c>
      <c r="F2089" s="137" t="s">
        <v>30</v>
      </c>
      <c r="G2089" s="137" t="s">
        <v>101</v>
      </c>
      <c r="H2089" s="137" t="s">
        <v>6256</v>
      </c>
      <c r="I2089" s="137" t="s">
        <v>183</v>
      </c>
      <c r="J2089" s="137" t="s">
        <v>296</v>
      </c>
      <c r="K2089" s="137" t="s">
        <v>297</v>
      </c>
      <c r="L2089" s="137">
        <v>53</v>
      </c>
      <c r="M2089" s="137" t="s">
        <v>6576</v>
      </c>
      <c r="N2089" s="137"/>
    </row>
    <row r="2090" spans="2:14" ht="75" hidden="1" x14ac:dyDescent="0.25">
      <c r="B2090" s="137" t="s">
        <v>4331</v>
      </c>
      <c r="C2090" s="137" t="s">
        <v>4332</v>
      </c>
      <c r="D2090" s="137">
        <v>1989</v>
      </c>
      <c r="E2090" s="137" t="s">
        <v>12</v>
      </c>
      <c r="F2090" s="137" t="s">
        <v>30</v>
      </c>
      <c r="G2090" s="137" t="s">
        <v>101</v>
      </c>
      <c r="H2090" s="137" t="s">
        <v>18</v>
      </c>
      <c r="I2090" s="137" t="s">
        <v>24</v>
      </c>
      <c r="J2090" s="137" t="s">
        <v>291</v>
      </c>
      <c r="K2090" s="137" t="s">
        <v>292</v>
      </c>
      <c r="L2090" s="137">
        <v>50</v>
      </c>
      <c r="M2090" s="137" t="s">
        <v>6579</v>
      </c>
      <c r="N2090" s="137"/>
    </row>
    <row r="2091" spans="2:14" ht="60" hidden="1" x14ac:dyDescent="0.25">
      <c r="B2091" s="137" t="s">
        <v>4333</v>
      </c>
      <c r="C2091" s="137" t="s">
        <v>4334</v>
      </c>
      <c r="D2091" s="137">
        <v>1993</v>
      </c>
      <c r="E2091" s="137" t="s">
        <v>12</v>
      </c>
      <c r="F2091" s="137" t="s">
        <v>30</v>
      </c>
      <c r="G2091" s="137" t="s">
        <v>101</v>
      </c>
      <c r="H2091" s="137" t="s">
        <v>11</v>
      </c>
      <c r="I2091" s="137" t="s">
        <v>170</v>
      </c>
      <c r="J2091" s="137" t="s">
        <v>291</v>
      </c>
      <c r="K2091" s="137" t="s">
        <v>292</v>
      </c>
      <c r="L2091" s="137">
        <v>51</v>
      </c>
      <c r="M2091" s="137" t="s">
        <v>6580</v>
      </c>
      <c r="N2091" s="137"/>
    </row>
    <row r="2092" spans="2:14" ht="60" hidden="1" x14ac:dyDescent="0.25">
      <c r="B2092" s="137" t="s">
        <v>4335</v>
      </c>
      <c r="C2092" s="137" t="s">
        <v>4336</v>
      </c>
      <c r="D2092" s="137">
        <v>1985</v>
      </c>
      <c r="E2092" s="137" t="s">
        <v>12</v>
      </c>
      <c r="F2092" s="137" t="s">
        <v>488</v>
      </c>
      <c r="G2092" s="137" t="s">
        <v>101</v>
      </c>
      <c r="H2092" s="137" t="s">
        <v>11</v>
      </c>
      <c r="I2092" s="137" t="s">
        <v>16</v>
      </c>
      <c r="J2092" s="137" t="s">
        <v>291</v>
      </c>
      <c r="K2092" s="137" t="s">
        <v>292</v>
      </c>
      <c r="L2092" s="137">
        <v>50</v>
      </c>
      <c r="M2092" s="137" t="s">
        <v>6576</v>
      </c>
      <c r="N2092" s="137"/>
    </row>
    <row r="2093" spans="2:14" ht="60" hidden="1" x14ac:dyDescent="0.25">
      <c r="B2093" s="137" t="s">
        <v>4337</v>
      </c>
      <c r="C2093" s="137" t="s">
        <v>4338</v>
      </c>
      <c r="D2093" s="137">
        <v>1992</v>
      </c>
      <c r="E2093" s="137" t="s">
        <v>12</v>
      </c>
      <c r="F2093" s="137" t="s">
        <v>30</v>
      </c>
      <c r="G2093" s="137" t="s">
        <v>101</v>
      </c>
      <c r="H2093" s="137" t="s">
        <v>6256</v>
      </c>
      <c r="I2093" s="137" t="s">
        <v>24</v>
      </c>
      <c r="J2093" s="137" t="s">
        <v>296</v>
      </c>
      <c r="K2093" s="137" t="s">
        <v>297</v>
      </c>
      <c r="L2093" s="137">
        <v>50</v>
      </c>
      <c r="M2093" s="137" t="s">
        <v>6576</v>
      </c>
      <c r="N2093" s="137"/>
    </row>
    <row r="2094" spans="2:14" ht="60" hidden="1" x14ac:dyDescent="0.25">
      <c r="B2094" s="137" t="s">
        <v>4339</v>
      </c>
      <c r="C2094" s="137" t="s">
        <v>4340</v>
      </c>
      <c r="D2094" s="137">
        <v>1991</v>
      </c>
      <c r="E2094" s="137" t="s">
        <v>12</v>
      </c>
      <c r="F2094" s="137" t="s">
        <v>30</v>
      </c>
      <c r="G2094" s="137" t="s">
        <v>101</v>
      </c>
      <c r="H2094" s="137" t="s">
        <v>13</v>
      </c>
      <c r="I2094" s="137" t="s">
        <v>31</v>
      </c>
      <c r="J2094" s="137" t="s">
        <v>296</v>
      </c>
      <c r="K2094" s="137" t="s">
        <v>297</v>
      </c>
      <c r="L2094" s="137">
        <v>50</v>
      </c>
      <c r="M2094" s="137" t="s">
        <v>6580</v>
      </c>
      <c r="N2094" s="137"/>
    </row>
    <row r="2095" spans="2:14" ht="60" hidden="1" x14ac:dyDescent="0.25">
      <c r="B2095" s="137" t="s">
        <v>4341</v>
      </c>
      <c r="C2095" s="137" t="s">
        <v>4342</v>
      </c>
      <c r="D2095" s="137">
        <v>1992</v>
      </c>
      <c r="E2095" s="137" t="s">
        <v>12</v>
      </c>
      <c r="F2095" s="137" t="s">
        <v>30</v>
      </c>
      <c r="G2095" s="137" t="s">
        <v>101</v>
      </c>
      <c r="H2095" s="137" t="s">
        <v>11</v>
      </c>
      <c r="I2095" s="137" t="s">
        <v>79</v>
      </c>
      <c r="J2095" s="137" t="s">
        <v>291</v>
      </c>
      <c r="K2095" s="137" t="s">
        <v>292</v>
      </c>
      <c r="L2095" s="137">
        <v>51</v>
      </c>
      <c r="M2095" s="137" t="s">
        <v>6576</v>
      </c>
      <c r="N2095" s="137"/>
    </row>
    <row r="2096" spans="2:14" ht="90" hidden="1" x14ac:dyDescent="0.25">
      <c r="B2096" s="137" t="s">
        <v>4343</v>
      </c>
      <c r="C2096" s="137" t="s">
        <v>4344</v>
      </c>
      <c r="D2096" s="137">
        <v>1988</v>
      </c>
      <c r="E2096" s="137" t="s">
        <v>12</v>
      </c>
      <c r="F2096" s="137" t="s">
        <v>30</v>
      </c>
      <c r="G2096" s="137" t="s">
        <v>101</v>
      </c>
      <c r="H2096" s="137" t="s">
        <v>6256</v>
      </c>
      <c r="I2096" s="137" t="s">
        <v>6400</v>
      </c>
      <c r="J2096" s="137" t="s">
        <v>296</v>
      </c>
      <c r="K2096" s="137" t="s">
        <v>297</v>
      </c>
      <c r="L2096" s="137">
        <v>52</v>
      </c>
      <c r="M2096" s="137" t="s">
        <v>6581</v>
      </c>
      <c r="N2096" s="137"/>
    </row>
    <row r="2097" spans="2:14" ht="60" hidden="1" x14ac:dyDescent="0.25">
      <c r="B2097" s="137" t="s">
        <v>4345</v>
      </c>
      <c r="C2097" s="137" t="s">
        <v>4346</v>
      </c>
      <c r="D2097" s="137">
        <v>1991</v>
      </c>
      <c r="E2097" s="137" t="s">
        <v>12</v>
      </c>
      <c r="F2097" s="137" t="s">
        <v>30</v>
      </c>
      <c r="G2097" s="137" t="s">
        <v>101</v>
      </c>
      <c r="H2097" s="137" t="s">
        <v>13</v>
      </c>
      <c r="I2097" s="137" t="s">
        <v>177</v>
      </c>
      <c r="J2097" s="137" t="s">
        <v>296</v>
      </c>
      <c r="K2097" s="137" t="s">
        <v>297</v>
      </c>
      <c r="L2097" s="137">
        <v>50</v>
      </c>
      <c r="M2097" s="137" t="s">
        <v>6576</v>
      </c>
      <c r="N2097" s="137"/>
    </row>
    <row r="2098" spans="2:14" ht="60" hidden="1" x14ac:dyDescent="0.25">
      <c r="B2098" s="137" t="s">
        <v>4347</v>
      </c>
      <c r="C2098" s="137" t="s">
        <v>4348</v>
      </c>
      <c r="D2098" s="137">
        <v>1992</v>
      </c>
      <c r="E2098" s="137" t="s">
        <v>12</v>
      </c>
      <c r="F2098" s="137" t="s">
        <v>30</v>
      </c>
      <c r="G2098" s="137" t="s">
        <v>101</v>
      </c>
      <c r="H2098" s="137" t="s">
        <v>18</v>
      </c>
      <c r="I2098" s="137" t="s">
        <v>6466</v>
      </c>
      <c r="J2098" s="137" t="s">
        <v>296</v>
      </c>
      <c r="K2098" s="137" t="s">
        <v>297</v>
      </c>
      <c r="L2098" s="137">
        <v>53</v>
      </c>
      <c r="M2098" s="137" t="s">
        <v>6574</v>
      </c>
      <c r="N2098" s="137"/>
    </row>
    <row r="2099" spans="2:14" ht="75" hidden="1" x14ac:dyDescent="0.25">
      <c r="B2099" s="137" t="s">
        <v>4349</v>
      </c>
      <c r="C2099" s="137" t="s">
        <v>1079</v>
      </c>
      <c r="D2099" s="137">
        <v>1988</v>
      </c>
      <c r="E2099" s="137" t="s">
        <v>12</v>
      </c>
      <c r="F2099" s="137" t="s">
        <v>30</v>
      </c>
      <c r="G2099" s="137" t="s">
        <v>101</v>
      </c>
      <c r="H2099" s="137" t="s">
        <v>13</v>
      </c>
      <c r="I2099" s="137" t="s">
        <v>33</v>
      </c>
      <c r="J2099" s="137" t="s">
        <v>296</v>
      </c>
      <c r="K2099" s="137" t="s">
        <v>297</v>
      </c>
      <c r="L2099" s="137">
        <v>54</v>
      </c>
      <c r="M2099" s="137" t="s">
        <v>6578</v>
      </c>
      <c r="N2099" s="137"/>
    </row>
    <row r="2100" spans="2:14" ht="60" hidden="1" x14ac:dyDescent="0.25">
      <c r="B2100" s="137" t="s">
        <v>4350</v>
      </c>
      <c r="C2100" s="137" t="s">
        <v>4351</v>
      </c>
      <c r="D2100" s="137">
        <v>1988</v>
      </c>
      <c r="E2100" s="137" t="s">
        <v>12</v>
      </c>
      <c r="F2100" s="137" t="s">
        <v>30</v>
      </c>
      <c r="G2100" s="137" t="s">
        <v>101</v>
      </c>
      <c r="H2100" s="137" t="s">
        <v>13</v>
      </c>
      <c r="I2100" s="137" t="s">
        <v>170</v>
      </c>
      <c r="J2100" s="137" t="s">
        <v>296</v>
      </c>
      <c r="K2100" s="137" t="s">
        <v>297</v>
      </c>
      <c r="L2100" s="137">
        <v>53</v>
      </c>
      <c r="M2100" s="137" t="s">
        <v>6574</v>
      </c>
      <c r="N2100" s="137"/>
    </row>
    <row r="2101" spans="2:14" ht="60" hidden="1" x14ac:dyDescent="0.25">
      <c r="B2101" s="137" t="s">
        <v>4352</v>
      </c>
      <c r="C2101" s="137" t="s">
        <v>4353</v>
      </c>
      <c r="D2101" s="137">
        <v>1988</v>
      </c>
      <c r="E2101" s="137" t="s">
        <v>12</v>
      </c>
      <c r="F2101" s="137" t="s">
        <v>488</v>
      </c>
      <c r="G2101" s="137" t="s">
        <v>101</v>
      </c>
      <c r="H2101" s="137" t="s">
        <v>13</v>
      </c>
      <c r="I2101" s="137" t="s">
        <v>130</v>
      </c>
      <c r="J2101" s="137" t="s">
        <v>291</v>
      </c>
      <c r="K2101" s="137" t="s">
        <v>292</v>
      </c>
      <c r="L2101" s="137">
        <v>50</v>
      </c>
      <c r="M2101" s="137" t="s">
        <v>6580</v>
      </c>
      <c r="N2101" s="137"/>
    </row>
    <row r="2102" spans="2:14" ht="75" hidden="1" x14ac:dyDescent="0.25">
      <c r="B2102" s="137" t="s">
        <v>4354</v>
      </c>
      <c r="C2102" s="137" t="s">
        <v>3216</v>
      </c>
      <c r="D2102" s="137">
        <v>1991</v>
      </c>
      <c r="E2102" s="137" t="s">
        <v>12</v>
      </c>
      <c r="F2102" s="137" t="s">
        <v>30</v>
      </c>
      <c r="G2102" s="137" t="s">
        <v>101</v>
      </c>
      <c r="H2102" s="137" t="s">
        <v>13</v>
      </c>
      <c r="I2102" s="137" t="s">
        <v>31</v>
      </c>
      <c r="J2102" s="137" t="s">
        <v>291</v>
      </c>
      <c r="K2102" s="137" t="s">
        <v>292</v>
      </c>
      <c r="L2102" s="137">
        <v>55</v>
      </c>
      <c r="M2102" s="137" t="s">
        <v>6578</v>
      </c>
      <c r="N2102" s="137"/>
    </row>
    <row r="2103" spans="2:14" ht="105" hidden="1" x14ac:dyDescent="0.25">
      <c r="B2103" s="137" t="s">
        <v>4355</v>
      </c>
      <c r="C2103" s="137" t="s">
        <v>4356</v>
      </c>
      <c r="D2103" s="137">
        <v>1993</v>
      </c>
      <c r="E2103" s="137" t="s">
        <v>12</v>
      </c>
      <c r="F2103" s="137" t="s">
        <v>30</v>
      </c>
      <c r="G2103" s="137" t="s">
        <v>101</v>
      </c>
      <c r="H2103" s="137" t="s">
        <v>13</v>
      </c>
      <c r="I2103" s="137" t="s">
        <v>170</v>
      </c>
      <c r="J2103" s="137" t="s">
        <v>296</v>
      </c>
      <c r="K2103" s="137" t="s">
        <v>297</v>
      </c>
      <c r="L2103" s="137">
        <v>50</v>
      </c>
      <c r="M2103" s="137" t="s">
        <v>6582</v>
      </c>
      <c r="N2103" s="137"/>
    </row>
    <row r="2104" spans="2:14" ht="60" hidden="1" x14ac:dyDescent="0.25">
      <c r="B2104" s="137" t="s">
        <v>4357</v>
      </c>
      <c r="C2104" s="137" t="s">
        <v>2211</v>
      </c>
      <c r="D2104" s="137">
        <v>1989</v>
      </c>
      <c r="E2104" s="137" t="s">
        <v>12</v>
      </c>
      <c r="F2104" s="137" t="s">
        <v>30</v>
      </c>
      <c r="G2104" s="137" t="s">
        <v>101</v>
      </c>
      <c r="H2104" s="137" t="s">
        <v>13</v>
      </c>
      <c r="I2104" s="137" t="s">
        <v>170</v>
      </c>
      <c r="J2104" s="137" t="s">
        <v>296</v>
      </c>
      <c r="K2104" s="137" t="s">
        <v>297</v>
      </c>
      <c r="L2104" s="137">
        <v>52</v>
      </c>
      <c r="M2104" s="137" t="s">
        <v>6574</v>
      </c>
      <c r="N2104" s="137"/>
    </row>
    <row r="2105" spans="2:14" ht="60" hidden="1" x14ac:dyDescent="0.25">
      <c r="B2105" s="137" t="s">
        <v>4358</v>
      </c>
      <c r="C2105" s="137" t="s">
        <v>4359</v>
      </c>
      <c r="D2105" s="137">
        <v>1990</v>
      </c>
      <c r="E2105" s="137" t="s">
        <v>12</v>
      </c>
      <c r="F2105" s="137" t="s">
        <v>30</v>
      </c>
      <c r="G2105" s="137" t="s">
        <v>101</v>
      </c>
      <c r="H2105" s="137" t="s">
        <v>13</v>
      </c>
      <c r="I2105" s="137" t="s">
        <v>177</v>
      </c>
      <c r="J2105" s="137" t="s">
        <v>296</v>
      </c>
      <c r="K2105" s="137" t="s">
        <v>297</v>
      </c>
      <c r="L2105" s="137">
        <v>51</v>
      </c>
      <c r="M2105" s="137" t="s">
        <v>6576</v>
      </c>
      <c r="N2105" s="137"/>
    </row>
    <row r="2106" spans="2:14" ht="75" hidden="1" x14ac:dyDescent="0.25">
      <c r="B2106" s="137" t="s">
        <v>4360</v>
      </c>
      <c r="C2106" s="137" t="s">
        <v>4361</v>
      </c>
      <c r="D2106" s="137">
        <v>1992</v>
      </c>
      <c r="E2106" s="137" t="s">
        <v>12</v>
      </c>
      <c r="F2106" s="137" t="s">
        <v>30</v>
      </c>
      <c r="G2106" s="137" t="s">
        <v>101</v>
      </c>
      <c r="H2106" s="137" t="s">
        <v>13</v>
      </c>
      <c r="I2106" s="137" t="s">
        <v>26</v>
      </c>
      <c r="J2106" s="137" t="s">
        <v>296</v>
      </c>
      <c r="K2106" s="137" t="s">
        <v>297</v>
      </c>
      <c r="L2106" s="137">
        <v>56</v>
      </c>
      <c r="M2106" s="137" t="s">
        <v>6578</v>
      </c>
      <c r="N2106" s="137"/>
    </row>
    <row r="2107" spans="2:14" ht="60" hidden="1" x14ac:dyDescent="0.25">
      <c r="B2107" s="137" t="s">
        <v>4362</v>
      </c>
      <c r="C2107" s="137" t="s">
        <v>767</v>
      </c>
      <c r="D2107" s="137">
        <v>1989</v>
      </c>
      <c r="E2107" s="137" t="s">
        <v>12</v>
      </c>
      <c r="F2107" s="137" t="s">
        <v>32</v>
      </c>
      <c r="G2107" s="137" t="s">
        <v>101</v>
      </c>
      <c r="H2107" s="137" t="s">
        <v>6322</v>
      </c>
      <c r="I2107" s="137" t="s">
        <v>26</v>
      </c>
      <c r="J2107" s="137" t="s">
        <v>296</v>
      </c>
      <c r="K2107" s="137" t="s">
        <v>297</v>
      </c>
      <c r="L2107" s="137">
        <v>53</v>
      </c>
      <c r="M2107" s="137" t="s">
        <v>6576</v>
      </c>
      <c r="N2107" s="137"/>
    </row>
    <row r="2108" spans="2:14" ht="60" hidden="1" x14ac:dyDescent="0.25">
      <c r="B2108" s="137" t="s">
        <v>4363</v>
      </c>
      <c r="C2108" s="137" t="s">
        <v>4364</v>
      </c>
      <c r="D2108" s="137">
        <v>1994</v>
      </c>
      <c r="E2108" s="137" t="s">
        <v>12</v>
      </c>
      <c r="F2108" s="137" t="s">
        <v>30</v>
      </c>
      <c r="G2108" s="137" t="s">
        <v>101</v>
      </c>
      <c r="H2108" s="137" t="s">
        <v>13</v>
      </c>
      <c r="I2108" s="137" t="s">
        <v>24</v>
      </c>
      <c r="J2108" s="137" t="s">
        <v>296</v>
      </c>
      <c r="K2108" s="137" t="s">
        <v>297</v>
      </c>
      <c r="L2108" s="137">
        <v>51</v>
      </c>
      <c r="M2108" s="137" t="s">
        <v>6583</v>
      </c>
      <c r="N2108" s="137"/>
    </row>
    <row r="2109" spans="2:14" ht="60" hidden="1" x14ac:dyDescent="0.25">
      <c r="B2109" s="137" t="s">
        <v>4365</v>
      </c>
      <c r="C2109" s="137" t="s">
        <v>3220</v>
      </c>
      <c r="D2109" s="137">
        <v>1993</v>
      </c>
      <c r="E2109" s="137" t="s">
        <v>12</v>
      </c>
      <c r="F2109" s="137" t="s">
        <v>30</v>
      </c>
      <c r="G2109" s="137" t="s">
        <v>101</v>
      </c>
      <c r="H2109" s="137" t="s">
        <v>11</v>
      </c>
      <c r="I2109" s="137" t="s">
        <v>79</v>
      </c>
      <c r="J2109" s="137" t="s">
        <v>6261</v>
      </c>
      <c r="K2109" s="137" t="s">
        <v>6262</v>
      </c>
      <c r="L2109" s="137">
        <v>52</v>
      </c>
      <c r="M2109" s="137" t="s">
        <v>6576</v>
      </c>
      <c r="N2109" s="137"/>
    </row>
    <row r="2110" spans="2:14" ht="60" hidden="1" x14ac:dyDescent="0.25">
      <c r="B2110" s="137" t="s">
        <v>4366</v>
      </c>
      <c r="C2110" s="137" t="s">
        <v>2688</v>
      </c>
      <c r="D2110" s="137">
        <v>1992</v>
      </c>
      <c r="E2110" s="137" t="s">
        <v>12</v>
      </c>
      <c r="F2110" s="137" t="s">
        <v>32</v>
      </c>
      <c r="G2110" s="137" t="s">
        <v>101</v>
      </c>
      <c r="H2110" s="137" t="s">
        <v>11</v>
      </c>
      <c r="I2110" s="137" t="s">
        <v>170</v>
      </c>
      <c r="J2110" s="137" t="s">
        <v>296</v>
      </c>
      <c r="K2110" s="137" t="s">
        <v>297</v>
      </c>
      <c r="L2110" s="137">
        <v>53</v>
      </c>
      <c r="M2110" s="137" t="s">
        <v>6574</v>
      </c>
      <c r="N2110" s="137"/>
    </row>
    <row r="2111" spans="2:14" ht="60" hidden="1" x14ac:dyDescent="0.25">
      <c r="B2111" s="137" t="s">
        <v>4367</v>
      </c>
      <c r="C2111" s="137" t="s">
        <v>4368</v>
      </c>
      <c r="D2111" s="137">
        <v>1988</v>
      </c>
      <c r="E2111" s="137" t="s">
        <v>12</v>
      </c>
      <c r="F2111" s="137" t="s">
        <v>30</v>
      </c>
      <c r="G2111" s="137" t="s">
        <v>101</v>
      </c>
      <c r="H2111" s="137" t="s">
        <v>11</v>
      </c>
      <c r="I2111" s="137" t="s">
        <v>170</v>
      </c>
      <c r="J2111" s="137" t="s">
        <v>296</v>
      </c>
      <c r="K2111" s="137" t="s">
        <v>297</v>
      </c>
      <c r="L2111" s="137">
        <v>52</v>
      </c>
      <c r="M2111" s="137" t="s">
        <v>6574</v>
      </c>
      <c r="N2111" s="137"/>
    </row>
    <row r="2112" spans="2:14" ht="60" hidden="1" x14ac:dyDescent="0.25">
      <c r="B2112" s="137" t="s">
        <v>4369</v>
      </c>
      <c r="C2112" s="137" t="s">
        <v>4370</v>
      </c>
      <c r="D2112" s="137">
        <v>1989</v>
      </c>
      <c r="E2112" s="137" t="s">
        <v>12</v>
      </c>
      <c r="F2112" s="137" t="s">
        <v>30</v>
      </c>
      <c r="G2112" s="137" t="s">
        <v>101</v>
      </c>
      <c r="H2112" s="137" t="s">
        <v>11</v>
      </c>
      <c r="I2112" s="137" t="s">
        <v>22</v>
      </c>
      <c r="J2112" s="137" t="s">
        <v>291</v>
      </c>
      <c r="K2112" s="137" t="s">
        <v>292</v>
      </c>
      <c r="L2112" s="137">
        <v>50</v>
      </c>
      <c r="M2112" s="137" t="s">
        <v>6580</v>
      </c>
      <c r="N2112" s="137"/>
    </row>
    <row r="2113" spans="2:14" ht="60" hidden="1" x14ac:dyDescent="0.25">
      <c r="B2113" s="137" t="s">
        <v>4371</v>
      </c>
      <c r="C2113" s="137" t="s">
        <v>4372</v>
      </c>
      <c r="D2113" s="137">
        <v>1991</v>
      </c>
      <c r="E2113" s="137" t="s">
        <v>12</v>
      </c>
      <c r="F2113" s="137" t="s">
        <v>30</v>
      </c>
      <c r="G2113" s="137" t="s">
        <v>101</v>
      </c>
      <c r="H2113" s="137" t="s">
        <v>13</v>
      </c>
      <c r="I2113" s="137" t="s">
        <v>24</v>
      </c>
      <c r="J2113" s="137" t="s">
        <v>296</v>
      </c>
      <c r="K2113" s="137" t="s">
        <v>297</v>
      </c>
      <c r="L2113" s="137">
        <v>51</v>
      </c>
      <c r="M2113" s="137" t="s">
        <v>6576</v>
      </c>
      <c r="N2113" s="137"/>
    </row>
    <row r="2114" spans="2:14" ht="60" hidden="1" x14ac:dyDescent="0.25">
      <c r="B2114" s="137" t="s">
        <v>4373</v>
      </c>
      <c r="C2114" s="137" t="s">
        <v>4374</v>
      </c>
      <c r="D2114" s="137">
        <v>1990</v>
      </c>
      <c r="E2114" s="137" t="s">
        <v>12</v>
      </c>
      <c r="F2114" s="137" t="s">
        <v>126</v>
      </c>
      <c r="G2114" s="137" t="s">
        <v>101</v>
      </c>
      <c r="H2114" s="137" t="s">
        <v>11</v>
      </c>
      <c r="I2114" s="137" t="s">
        <v>6451</v>
      </c>
      <c r="J2114" s="137" t="s">
        <v>6450</v>
      </c>
      <c r="K2114" s="137" t="s">
        <v>297</v>
      </c>
      <c r="L2114" s="137">
        <v>53</v>
      </c>
      <c r="M2114" s="137" t="s">
        <v>6576</v>
      </c>
      <c r="N2114" s="137"/>
    </row>
    <row r="2115" spans="2:14" ht="60" hidden="1" x14ac:dyDescent="0.25">
      <c r="B2115" s="137" t="s">
        <v>4375</v>
      </c>
      <c r="C2115" s="137" t="s">
        <v>4376</v>
      </c>
      <c r="D2115" s="137">
        <v>1989</v>
      </c>
      <c r="E2115" s="137" t="s">
        <v>12</v>
      </c>
      <c r="F2115" s="137" t="s">
        <v>30</v>
      </c>
      <c r="G2115" s="137" t="s">
        <v>101</v>
      </c>
      <c r="H2115" s="137" t="s">
        <v>6256</v>
      </c>
      <c r="I2115" s="137" t="s">
        <v>33</v>
      </c>
      <c r="J2115" s="137" t="s">
        <v>296</v>
      </c>
      <c r="K2115" s="137" t="s">
        <v>297</v>
      </c>
      <c r="L2115" s="137">
        <v>53</v>
      </c>
      <c r="M2115" s="137" t="s">
        <v>6574</v>
      </c>
      <c r="N2115" s="137"/>
    </row>
    <row r="2116" spans="2:14" ht="60" hidden="1" x14ac:dyDescent="0.25">
      <c r="B2116" s="137" t="s">
        <v>4377</v>
      </c>
      <c r="C2116" s="137" t="s">
        <v>4378</v>
      </c>
      <c r="D2116" s="137">
        <v>1989</v>
      </c>
      <c r="E2116" s="137" t="s">
        <v>12</v>
      </c>
      <c r="F2116" s="137" t="s">
        <v>30</v>
      </c>
      <c r="G2116" s="137" t="s">
        <v>101</v>
      </c>
      <c r="H2116" s="137" t="s">
        <v>80</v>
      </c>
      <c r="I2116" s="137" t="s">
        <v>85</v>
      </c>
      <c r="J2116" s="137" t="s">
        <v>291</v>
      </c>
      <c r="K2116" s="137" t="s">
        <v>292</v>
      </c>
      <c r="L2116" s="137">
        <v>52</v>
      </c>
      <c r="M2116" s="137" t="s">
        <v>6576</v>
      </c>
      <c r="N2116" s="137"/>
    </row>
    <row r="2117" spans="2:14" ht="90" hidden="1" x14ac:dyDescent="0.25">
      <c r="B2117" s="137" t="s">
        <v>4379</v>
      </c>
      <c r="C2117" s="137" t="s">
        <v>4380</v>
      </c>
      <c r="D2117" s="137">
        <v>1991</v>
      </c>
      <c r="E2117" s="137" t="s">
        <v>12</v>
      </c>
      <c r="F2117" s="137" t="s">
        <v>32</v>
      </c>
      <c r="G2117" s="137" t="s">
        <v>101</v>
      </c>
      <c r="H2117" s="137" t="s">
        <v>18</v>
      </c>
      <c r="I2117" s="137" t="s">
        <v>24</v>
      </c>
      <c r="J2117" s="137" t="s">
        <v>296</v>
      </c>
      <c r="K2117" s="137" t="s">
        <v>297</v>
      </c>
      <c r="L2117" s="137">
        <v>51</v>
      </c>
      <c r="M2117" s="137" t="s">
        <v>6584</v>
      </c>
      <c r="N2117" s="137"/>
    </row>
    <row r="2118" spans="2:14" ht="60" hidden="1" x14ac:dyDescent="0.25">
      <c r="B2118" s="137" t="s">
        <v>4381</v>
      </c>
      <c r="C2118" s="137" t="s">
        <v>4382</v>
      </c>
      <c r="D2118" s="137">
        <v>1989</v>
      </c>
      <c r="E2118" s="137" t="s">
        <v>12</v>
      </c>
      <c r="F2118" s="137" t="s">
        <v>30</v>
      </c>
      <c r="G2118" s="137" t="s">
        <v>101</v>
      </c>
      <c r="H2118" s="137" t="s">
        <v>13</v>
      </c>
      <c r="I2118" s="137" t="s">
        <v>24</v>
      </c>
      <c r="J2118" s="137" t="s">
        <v>296</v>
      </c>
      <c r="K2118" s="137" t="s">
        <v>297</v>
      </c>
      <c r="L2118" s="137">
        <v>51</v>
      </c>
      <c r="M2118" s="137" t="s">
        <v>6576</v>
      </c>
      <c r="N2118" s="137"/>
    </row>
    <row r="2119" spans="2:14" ht="60" hidden="1" x14ac:dyDescent="0.25">
      <c r="B2119" s="137" t="s">
        <v>4383</v>
      </c>
      <c r="C2119" s="137" t="s">
        <v>4384</v>
      </c>
      <c r="D2119" s="137">
        <v>1994</v>
      </c>
      <c r="E2119" s="137" t="s">
        <v>12</v>
      </c>
      <c r="F2119" s="137" t="s">
        <v>30</v>
      </c>
      <c r="G2119" s="137" t="s">
        <v>101</v>
      </c>
      <c r="H2119" s="137" t="s">
        <v>13</v>
      </c>
      <c r="I2119" s="137" t="s">
        <v>16</v>
      </c>
      <c r="J2119" s="137" t="s">
        <v>296</v>
      </c>
      <c r="K2119" s="137" t="s">
        <v>297</v>
      </c>
      <c r="L2119" s="137">
        <v>51</v>
      </c>
      <c r="M2119" s="137" t="s">
        <v>6574</v>
      </c>
      <c r="N2119" s="137"/>
    </row>
    <row r="2120" spans="2:14" ht="60" hidden="1" x14ac:dyDescent="0.25">
      <c r="B2120" s="137" t="s">
        <v>4385</v>
      </c>
      <c r="C2120" s="137" t="s">
        <v>4386</v>
      </c>
      <c r="D2120" s="137">
        <v>1988</v>
      </c>
      <c r="E2120" s="137" t="s">
        <v>12</v>
      </c>
      <c r="F2120" s="137" t="s">
        <v>32</v>
      </c>
      <c r="G2120" s="137" t="s">
        <v>101</v>
      </c>
      <c r="H2120" s="137" t="s">
        <v>13</v>
      </c>
      <c r="I2120" s="137" t="s">
        <v>31</v>
      </c>
      <c r="J2120" s="137" t="s">
        <v>291</v>
      </c>
      <c r="K2120" s="137" t="s">
        <v>292</v>
      </c>
      <c r="L2120" s="137">
        <v>52</v>
      </c>
      <c r="M2120" s="137" t="s">
        <v>6580</v>
      </c>
      <c r="N2120" s="137"/>
    </row>
    <row r="2121" spans="2:14" ht="60" hidden="1" x14ac:dyDescent="0.25">
      <c r="B2121" s="137" t="s">
        <v>4387</v>
      </c>
      <c r="C2121" s="137" t="s">
        <v>4388</v>
      </c>
      <c r="D2121" s="137">
        <v>1991</v>
      </c>
      <c r="E2121" s="137" t="s">
        <v>12</v>
      </c>
      <c r="F2121" s="137" t="s">
        <v>749</v>
      </c>
      <c r="G2121" s="137" t="s">
        <v>101</v>
      </c>
      <c r="H2121" s="137" t="s">
        <v>11</v>
      </c>
      <c r="I2121" s="137" t="s">
        <v>170</v>
      </c>
      <c r="J2121" s="137" t="s">
        <v>296</v>
      </c>
      <c r="K2121" s="137" t="s">
        <v>297</v>
      </c>
      <c r="L2121" s="137">
        <v>53</v>
      </c>
      <c r="M2121" s="137" t="s">
        <v>6580</v>
      </c>
      <c r="N2121" s="137"/>
    </row>
    <row r="2122" spans="2:14" ht="60" hidden="1" x14ac:dyDescent="0.25">
      <c r="B2122" s="137" t="s">
        <v>4389</v>
      </c>
      <c r="C2122" s="137" t="s">
        <v>4390</v>
      </c>
      <c r="D2122" s="137">
        <v>1990</v>
      </c>
      <c r="E2122" s="137" t="s">
        <v>12</v>
      </c>
      <c r="F2122" s="137" t="s">
        <v>32</v>
      </c>
      <c r="G2122" s="137" t="s">
        <v>101</v>
      </c>
      <c r="H2122" s="137" t="s">
        <v>13</v>
      </c>
      <c r="I2122" s="137" t="s">
        <v>22</v>
      </c>
      <c r="J2122" s="137" t="s">
        <v>291</v>
      </c>
      <c r="K2122" s="137" t="s">
        <v>292</v>
      </c>
      <c r="L2122" s="137">
        <v>51</v>
      </c>
      <c r="M2122" s="137" t="s">
        <v>6576</v>
      </c>
      <c r="N2122" s="137"/>
    </row>
    <row r="2123" spans="2:14" ht="60" hidden="1" x14ac:dyDescent="0.25">
      <c r="B2123" s="137" t="s">
        <v>4391</v>
      </c>
      <c r="C2123" s="137" t="s">
        <v>3277</v>
      </c>
      <c r="D2123" s="137">
        <v>1988</v>
      </c>
      <c r="E2123" s="137" t="s">
        <v>12</v>
      </c>
      <c r="F2123" s="137" t="s">
        <v>30</v>
      </c>
      <c r="G2123" s="137" t="s">
        <v>101</v>
      </c>
      <c r="H2123" s="137" t="s">
        <v>11</v>
      </c>
      <c r="I2123" s="137" t="s">
        <v>22</v>
      </c>
      <c r="J2123" s="137" t="s">
        <v>296</v>
      </c>
      <c r="K2123" s="137" t="s">
        <v>297</v>
      </c>
      <c r="L2123" s="137">
        <v>52</v>
      </c>
      <c r="M2123" s="137" t="s">
        <v>6576</v>
      </c>
      <c r="N2123" s="137"/>
    </row>
    <row r="2124" spans="2:14" ht="75" hidden="1" x14ac:dyDescent="0.25">
      <c r="B2124" s="137" t="s">
        <v>4392</v>
      </c>
      <c r="C2124" s="137" t="s">
        <v>4393</v>
      </c>
      <c r="D2124" s="137">
        <v>1989</v>
      </c>
      <c r="E2124" s="137" t="s">
        <v>12</v>
      </c>
      <c r="F2124" s="137" t="s">
        <v>30</v>
      </c>
      <c r="G2124" s="137" t="s">
        <v>101</v>
      </c>
      <c r="H2124" s="137" t="s">
        <v>13</v>
      </c>
      <c r="I2124" s="137" t="s">
        <v>34</v>
      </c>
      <c r="J2124" s="137" t="s">
        <v>296</v>
      </c>
      <c r="K2124" s="137" t="s">
        <v>297</v>
      </c>
      <c r="L2124" s="137">
        <v>54</v>
      </c>
      <c r="M2124" s="137" t="s">
        <v>6578</v>
      </c>
      <c r="N2124" s="137"/>
    </row>
    <row r="2125" spans="2:14" ht="60" hidden="1" x14ac:dyDescent="0.25">
      <c r="B2125" s="137" t="s">
        <v>4394</v>
      </c>
      <c r="C2125" s="137" t="s">
        <v>4395</v>
      </c>
      <c r="D2125" s="137">
        <v>1992</v>
      </c>
      <c r="E2125" s="137" t="s">
        <v>12</v>
      </c>
      <c r="F2125" s="137" t="s">
        <v>210</v>
      </c>
      <c r="G2125" s="137" t="s">
        <v>101</v>
      </c>
      <c r="H2125" s="137" t="s">
        <v>13</v>
      </c>
      <c r="I2125" s="137" t="s">
        <v>31</v>
      </c>
      <c r="J2125" s="137" t="s">
        <v>296</v>
      </c>
      <c r="K2125" s="137" t="s">
        <v>297</v>
      </c>
      <c r="L2125" s="137">
        <v>54</v>
      </c>
      <c r="M2125" s="137" t="s">
        <v>6583</v>
      </c>
      <c r="N2125" s="137"/>
    </row>
    <row r="2126" spans="2:14" ht="60" hidden="1" x14ac:dyDescent="0.25">
      <c r="B2126" s="137" t="s">
        <v>4396</v>
      </c>
      <c r="C2126" s="137" t="s">
        <v>4397</v>
      </c>
      <c r="D2126" s="137">
        <v>1989</v>
      </c>
      <c r="E2126" s="137" t="s">
        <v>12</v>
      </c>
      <c r="F2126" s="137" t="s">
        <v>30</v>
      </c>
      <c r="G2126" s="137" t="s">
        <v>101</v>
      </c>
      <c r="H2126" s="137" t="s">
        <v>176</v>
      </c>
      <c r="I2126" s="137"/>
      <c r="J2126" s="137" t="s">
        <v>296</v>
      </c>
      <c r="K2126" s="137" t="s">
        <v>297</v>
      </c>
      <c r="L2126" s="137">
        <v>51</v>
      </c>
      <c r="M2126" s="137" t="s">
        <v>6585</v>
      </c>
      <c r="N2126" s="137"/>
    </row>
    <row r="2127" spans="2:14" ht="60" hidden="1" x14ac:dyDescent="0.25">
      <c r="B2127" s="137" t="s">
        <v>4398</v>
      </c>
      <c r="C2127" s="137" t="s">
        <v>4133</v>
      </c>
      <c r="D2127" s="137">
        <v>1989</v>
      </c>
      <c r="E2127" s="137" t="s">
        <v>12</v>
      </c>
      <c r="F2127" s="137" t="s">
        <v>30</v>
      </c>
      <c r="G2127" s="137" t="s">
        <v>101</v>
      </c>
      <c r="H2127" s="137" t="s">
        <v>80</v>
      </c>
      <c r="I2127" s="137" t="s">
        <v>131</v>
      </c>
      <c r="J2127" s="137" t="s">
        <v>296</v>
      </c>
      <c r="K2127" s="137" t="s">
        <v>297</v>
      </c>
      <c r="L2127" s="137">
        <v>50</v>
      </c>
      <c r="M2127" s="137" t="s">
        <v>6576</v>
      </c>
      <c r="N2127" s="137"/>
    </row>
    <row r="2128" spans="2:14" ht="60" hidden="1" x14ac:dyDescent="0.25">
      <c r="B2128" s="137" t="s">
        <v>4399</v>
      </c>
      <c r="C2128" s="137" t="s">
        <v>2790</v>
      </c>
      <c r="D2128" s="137">
        <v>1990</v>
      </c>
      <c r="E2128" s="137" t="s">
        <v>12</v>
      </c>
      <c r="F2128" s="137" t="s">
        <v>30</v>
      </c>
      <c r="G2128" s="137" t="s">
        <v>101</v>
      </c>
      <c r="H2128" s="137" t="s">
        <v>6256</v>
      </c>
      <c r="I2128" s="137" t="s">
        <v>24</v>
      </c>
      <c r="J2128" s="137" t="s">
        <v>296</v>
      </c>
      <c r="K2128" s="137" t="s">
        <v>297</v>
      </c>
      <c r="L2128" s="137">
        <v>51</v>
      </c>
      <c r="M2128" s="137" t="s">
        <v>6576</v>
      </c>
      <c r="N2128" s="137"/>
    </row>
    <row r="2129" spans="2:14" ht="60" hidden="1" x14ac:dyDescent="0.25">
      <c r="B2129" s="137" t="s">
        <v>4400</v>
      </c>
      <c r="C2129" s="137" t="s">
        <v>4401</v>
      </c>
      <c r="D2129" s="137">
        <v>1992</v>
      </c>
      <c r="E2129" s="137" t="s">
        <v>12</v>
      </c>
      <c r="F2129" s="137" t="s">
        <v>30</v>
      </c>
      <c r="G2129" s="137" t="s">
        <v>101</v>
      </c>
      <c r="H2129" s="137" t="s">
        <v>13</v>
      </c>
      <c r="I2129" s="137" t="s">
        <v>31</v>
      </c>
      <c r="J2129" s="137" t="s">
        <v>296</v>
      </c>
      <c r="K2129" s="137" t="s">
        <v>297</v>
      </c>
      <c r="L2129" s="137">
        <v>52</v>
      </c>
      <c r="M2129" s="137" t="s">
        <v>6574</v>
      </c>
      <c r="N2129" s="137"/>
    </row>
    <row r="2130" spans="2:14" ht="60" hidden="1" x14ac:dyDescent="0.25">
      <c r="B2130" s="137" t="s">
        <v>4402</v>
      </c>
      <c r="C2130" s="137" t="s">
        <v>4403</v>
      </c>
      <c r="D2130" s="137">
        <v>1998</v>
      </c>
      <c r="E2130" s="137" t="s">
        <v>12</v>
      </c>
      <c r="F2130" s="137" t="s">
        <v>30</v>
      </c>
      <c r="G2130" s="137" t="s">
        <v>101</v>
      </c>
      <c r="H2130" s="137" t="s">
        <v>13</v>
      </c>
      <c r="I2130" s="137" t="s">
        <v>174</v>
      </c>
      <c r="J2130" s="137" t="s">
        <v>6464</v>
      </c>
      <c r="K2130" s="137" t="s">
        <v>6465</v>
      </c>
      <c r="L2130" s="137">
        <v>51</v>
      </c>
      <c r="M2130" s="137" t="s">
        <v>6576</v>
      </c>
      <c r="N2130" s="137"/>
    </row>
    <row r="2131" spans="2:14" ht="60" hidden="1" x14ac:dyDescent="0.25">
      <c r="B2131" s="137" t="s">
        <v>4404</v>
      </c>
      <c r="C2131" s="137" t="s">
        <v>4405</v>
      </c>
      <c r="D2131" s="137">
        <v>1990</v>
      </c>
      <c r="E2131" s="137" t="s">
        <v>12</v>
      </c>
      <c r="F2131" s="137" t="s">
        <v>30</v>
      </c>
      <c r="G2131" s="137" t="s">
        <v>101</v>
      </c>
      <c r="H2131" s="137" t="s">
        <v>6256</v>
      </c>
      <c r="I2131" s="137" t="s">
        <v>6303</v>
      </c>
      <c r="J2131" s="137" t="s">
        <v>291</v>
      </c>
      <c r="K2131" s="137" t="s">
        <v>292</v>
      </c>
      <c r="L2131" s="137">
        <v>53</v>
      </c>
      <c r="M2131" s="137" t="s">
        <v>6583</v>
      </c>
      <c r="N2131" s="137"/>
    </row>
    <row r="2132" spans="2:14" ht="75" hidden="1" x14ac:dyDescent="0.25">
      <c r="B2132" s="137" t="s">
        <v>4406</v>
      </c>
      <c r="C2132" s="137" t="s">
        <v>2800</v>
      </c>
      <c r="D2132" s="137">
        <v>1993</v>
      </c>
      <c r="E2132" s="137" t="s">
        <v>12</v>
      </c>
      <c r="F2132" s="137" t="s">
        <v>30</v>
      </c>
      <c r="G2132" s="137" t="s">
        <v>101</v>
      </c>
      <c r="H2132" s="137" t="s">
        <v>13</v>
      </c>
      <c r="I2132" s="137" t="s">
        <v>170</v>
      </c>
      <c r="J2132" s="137" t="s">
        <v>291</v>
      </c>
      <c r="K2132" s="137" t="s">
        <v>292</v>
      </c>
      <c r="L2132" s="137">
        <v>53</v>
      </c>
      <c r="M2132" s="137" t="s">
        <v>6578</v>
      </c>
      <c r="N2132" s="137"/>
    </row>
    <row r="2133" spans="2:14" ht="60" hidden="1" x14ac:dyDescent="0.25">
      <c r="B2133" s="137" t="s">
        <v>4407</v>
      </c>
      <c r="C2133" s="137" t="s">
        <v>4408</v>
      </c>
      <c r="D2133" s="137">
        <v>1985</v>
      </c>
      <c r="E2133" s="137" t="s">
        <v>12</v>
      </c>
      <c r="F2133" s="137" t="s">
        <v>30</v>
      </c>
      <c r="G2133" s="137" t="s">
        <v>101</v>
      </c>
      <c r="H2133" s="137" t="s">
        <v>11</v>
      </c>
      <c r="I2133" s="137" t="s">
        <v>6310</v>
      </c>
      <c r="J2133" s="137" t="s">
        <v>296</v>
      </c>
      <c r="K2133" s="137" t="s">
        <v>297</v>
      </c>
      <c r="L2133" s="137">
        <v>52</v>
      </c>
      <c r="M2133" s="137" t="s">
        <v>6576</v>
      </c>
      <c r="N2133" s="137"/>
    </row>
    <row r="2134" spans="2:14" ht="60" hidden="1" x14ac:dyDescent="0.25">
      <c r="B2134" s="137" t="s">
        <v>4409</v>
      </c>
      <c r="C2134" s="137" t="s">
        <v>4410</v>
      </c>
      <c r="D2134" s="137">
        <v>1986</v>
      </c>
      <c r="E2134" s="137" t="s">
        <v>12</v>
      </c>
      <c r="F2134" s="137" t="s">
        <v>30</v>
      </c>
      <c r="G2134" s="137" t="s">
        <v>101</v>
      </c>
      <c r="H2134" s="137" t="s">
        <v>80</v>
      </c>
      <c r="I2134" s="137" t="s">
        <v>22</v>
      </c>
      <c r="J2134" s="137" t="s">
        <v>296</v>
      </c>
      <c r="K2134" s="137" t="s">
        <v>297</v>
      </c>
      <c r="L2134" s="137">
        <v>52</v>
      </c>
      <c r="M2134" s="137" t="s">
        <v>6576</v>
      </c>
      <c r="N2134" s="137"/>
    </row>
    <row r="2135" spans="2:14" ht="60" hidden="1" x14ac:dyDescent="0.25">
      <c r="B2135" s="137" t="s">
        <v>4411</v>
      </c>
      <c r="C2135" s="137" t="s">
        <v>644</v>
      </c>
      <c r="D2135" s="137">
        <v>1993</v>
      </c>
      <c r="E2135" s="137" t="s">
        <v>12</v>
      </c>
      <c r="F2135" s="137" t="s">
        <v>30</v>
      </c>
      <c r="G2135" s="137" t="s">
        <v>101</v>
      </c>
      <c r="H2135" s="137" t="s">
        <v>13</v>
      </c>
      <c r="I2135" s="137" t="s">
        <v>174</v>
      </c>
      <c r="J2135" s="137" t="s">
        <v>296</v>
      </c>
      <c r="K2135" s="137" t="s">
        <v>297</v>
      </c>
      <c r="L2135" s="137">
        <v>53</v>
      </c>
      <c r="M2135" s="137" t="s">
        <v>6586</v>
      </c>
      <c r="N2135" s="137"/>
    </row>
    <row r="2136" spans="2:14" ht="60" hidden="1" x14ac:dyDescent="0.25">
      <c r="B2136" s="137" t="s">
        <v>4412</v>
      </c>
      <c r="C2136" s="137" t="s">
        <v>4413</v>
      </c>
      <c r="D2136" s="137">
        <v>1978</v>
      </c>
      <c r="E2136" s="137" t="s">
        <v>12</v>
      </c>
      <c r="F2136" s="137" t="s">
        <v>30</v>
      </c>
      <c r="G2136" s="137" t="s">
        <v>101</v>
      </c>
      <c r="H2136" s="137" t="s">
        <v>80</v>
      </c>
      <c r="I2136" s="137" t="s">
        <v>6460</v>
      </c>
      <c r="J2136" s="137" t="s">
        <v>296</v>
      </c>
      <c r="K2136" s="137" t="s">
        <v>297</v>
      </c>
      <c r="L2136" s="137">
        <v>51</v>
      </c>
      <c r="M2136" s="137" t="s">
        <v>6576</v>
      </c>
      <c r="N2136" s="137"/>
    </row>
    <row r="2137" spans="2:14" ht="60" hidden="1" x14ac:dyDescent="0.25">
      <c r="B2137" s="137" t="s">
        <v>4414</v>
      </c>
      <c r="C2137" s="137" t="s">
        <v>4415</v>
      </c>
      <c r="D2137" s="137">
        <v>1987</v>
      </c>
      <c r="E2137" s="137" t="s">
        <v>12</v>
      </c>
      <c r="F2137" s="137" t="s">
        <v>32</v>
      </c>
      <c r="G2137" s="137" t="s">
        <v>101</v>
      </c>
      <c r="H2137" s="137" t="s">
        <v>13</v>
      </c>
      <c r="I2137" s="137" t="s">
        <v>31</v>
      </c>
      <c r="J2137" s="137" t="s">
        <v>291</v>
      </c>
      <c r="K2137" s="137" t="s">
        <v>292</v>
      </c>
      <c r="L2137" s="137">
        <v>53</v>
      </c>
      <c r="M2137" s="137" t="s">
        <v>6576</v>
      </c>
      <c r="N2137" s="137"/>
    </row>
    <row r="2138" spans="2:14" ht="90" hidden="1" x14ac:dyDescent="0.25">
      <c r="B2138" s="137" t="s">
        <v>4416</v>
      </c>
      <c r="C2138" s="137" t="s">
        <v>4417</v>
      </c>
      <c r="D2138" s="137">
        <v>1992</v>
      </c>
      <c r="E2138" s="137" t="s">
        <v>12</v>
      </c>
      <c r="F2138" s="137" t="s">
        <v>30</v>
      </c>
      <c r="G2138" s="137" t="s">
        <v>101</v>
      </c>
      <c r="H2138" s="137" t="s">
        <v>18</v>
      </c>
      <c r="I2138" s="137" t="s">
        <v>6400</v>
      </c>
      <c r="J2138" s="137" t="s">
        <v>296</v>
      </c>
      <c r="K2138" s="137" t="s">
        <v>297</v>
      </c>
      <c r="L2138" s="137">
        <v>51</v>
      </c>
      <c r="M2138" s="137" t="s">
        <v>6577</v>
      </c>
      <c r="N2138" s="137"/>
    </row>
    <row r="2139" spans="2:14" ht="60" hidden="1" x14ac:dyDescent="0.25">
      <c r="B2139" s="137" t="s">
        <v>4418</v>
      </c>
      <c r="C2139" s="137" t="s">
        <v>4419</v>
      </c>
      <c r="D2139" s="137">
        <v>1991</v>
      </c>
      <c r="E2139" s="137" t="s">
        <v>12</v>
      </c>
      <c r="F2139" s="137" t="s">
        <v>32</v>
      </c>
      <c r="G2139" s="137" t="s">
        <v>101</v>
      </c>
      <c r="H2139" s="137" t="s">
        <v>11</v>
      </c>
      <c r="I2139" s="137" t="s">
        <v>6467</v>
      </c>
      <c r="J2139" s="137" t="s">
        <v>296</v>
      </c>
      <c r="K2139" s="137" t="s">
        <v>297</v>
      </c>
      <c r="L2139" s="137">
        <v>52</v>
      </c>
      <c r="M2139" s="137" t="s">
        <v>6574</v>
      </c>
      <c r="N2139" s="137"/>
    </row>
    <row r="2140" spans="2:14" ht="60" hidden="1" x14ac:dyDescent="0.25">
      <c r="B2140" s="137" t="s">
        <v>4420</v>
      </c>
      <c r="C2140" s="137" t="s">
        <v>4421</v>
      </c>
      <c r="D2140" s="137">
        <v>1989</v>
      </c>
      <c r="E2140" s="137" t="s">
        <v>12</v>
      </c>
      <c r="F2140" s="137" t="s">
        <v>30</v>
      </c>
      <c r="G2140" s="137" t="s">
        <v>101</v>
      </c>
      <c r="H2140" s="137" t="s">
        <v>80</v>
      </c>
      <c r="I2140" s="137" t="s">
        <v>22</v>
      </c>
      <c r="J2140" s="137" t="s">
        <v>296</v>
      </c>
      <c r="K2140" s="137" t="s">
        <v>297</v>
      </c>
      <c r="L2140" s="137">
        <v>50</v>
      </c>
      <c r="M2140" s="137" t="s">
        <v>6576</v>
      </c>
      <c r="N2140" s="137"/>
    </row>
    <row r="2141" spans="2:14" ht="60" hidden="1" x14ac:dyDescent="0.25">
      <c r="B2141" s="137" t="s">
        <v>4422</v>
      </c>
      <c r="C2141" s="137" t="s">
        <v>4423</v>
      </c>
      <c r="D2141" s="137">
        <v>1982</v>
      </c>
      <c r="E2141" s="137" t="s">
        <v>12</v>
      </c>
      <c r="F2141" s="137" t="s">
        <v>30</v>
      </c>
      <c r="G2141" s="137" t="s">
        <v>101</v>
      </c>
      <c r="H2141" s="137" t="s">
        <v>29</v>
      </c>
      <c r="I2141" s="137" t="s">
        <v>6252</v>
      </c>
      <c r="J2141" s="137" t="s">
        <v>296</v>
      </c>
      <c r="K2141" s="137" t="s">
        <v>297</v>
      </c>
      <c r="L2141" s="137">
        <v>53</v>
      </c>
      <c r="M2141" s="137" t="s">
        <v>6583</v>
      </c>
      <c r="N2141" s="137"/>
    </row>
    <row r="2142" spans="2:14" ht="60" hidden="1" x14ac:dyDescent="0.25">
      <c r="B2142" s="137" t="s">
        <v>4424</v>
      </c>
      <c r="C2142" s="137" t="s">
        <v>4425</v>
      </c>
      <c r="D2142" s="137">
        <v>1970</v>
      </c>
      <c r="E2142" s="137" t="s">
        <v>12</v>
      </c>
      <c r="F2142" s="137" t="s">
        <v>30</v>
      </c>
      <c r="G2142" s="137" t="s">
        <v>101</v>
      </c>
      <c r="H2142" s="137" t="s">
        <v>13</v>
      </c>
      <c r="I2142" s="137" t="s">
        <v>26</v>
      </c>
      <c r="J2142" s="137" t="s">
        <v>296</v>
      </c>
      <c r="K2142" s="137" t="s">
        <v>297</v>
      </c>
      <c r="L2142" s="137">
        <v>52</v>
      </c>
      <c r="M2142" s="137" t="s">
        <v>6587</v>
      </c>
      <c r="N2142" s="137"/>
    </row>
    <row r="2143" spans="2:14" ht="75" hidden="1" x14ac:dyDescent="0.25">
      <c r="B2143" s="137" t="s">
        <v>4426</v>
      </c>
      <c r="C2143" s="137" t="s">
        <v>4427</v>
      </c>
      <c r="D2143" s="137">
        <v>1988</v>
      </c>
      <c r="E2143" s="137" t="s">
        <v>12</v>
      </c>
      <c r="F2143" s="137" t="s">
        <v>32</v>
      </c>
      <c r="G2143" s="137" t="s">
        <v>101</v>
      </c>
      <c r="H2143" s="137" t="s">
        <v>13</v>
      </c>
      <c r="I2143" s="137" t="s">
        <v>24</v>
      </c>
      <c r="J2143" s="137" t="s">
        <v>291</v>
      </c>
      <c r="K2143" s="137" t="s">
        <v>292</v>
      </c>
      <c r="L2143" s="137">
        <v>56</v>
      </c>
      <c r="M2143" s="137" t="s">
        <v>6578</v>
      </c>
      <c r="N2143" s="137"/>
    </row>
    <row r="2144" spans="2:14" ht="75" hidden="1" x14ac:dyDescent="0.25">
      <c r="B2144" s="137" t="s">
        <v>4428</v>
      </c>
      <c r="C2144" s="137" t="s">
        <v>4429</v>
      </c>
      <c r="D2144" s="137">
        <v>1988</v>
      </c>
      <c r="E2144" s="137" t="s">
        <v>12</v>
      </c>
      <c r="F2144" s="137" t="s">
        <v>30</v>
      </c>
      <c r="G2144" s="137" t="s">
        <v>6468</v>
      </c>
      <c r="H2144" s="137" t="s">
        <v>18</v>
      </c>
      <c r="I2144" s="137" t="s">
        <v>23</v>
      </c>
      <c r="J2144" s="137" t="s">
        <v>296</v>
      </c>
      <c r="K2144" s="137" t="s">
        <v>297</v>
      </c>
      <c r="L2144" s="137">
        <f>VLOOKUP(B2144,[3]BM08!B$10:L$55,11,0)</f>
        <v>47</v>
      </c>
      <c r="M2144" s="137" t="str">
        <f>VLOOKUP(B2144,[3]BM08!B$10:M$55,12,0)</f>
        <v>Tính tình hòa nhã nhiệt tình trong công việc, sẵn sàng thực hiện nhiệm vụ của cấp trên giao cho. Nghiệp vụ tốt đảm bảo tiếp tục công tác</v>
      </c>
      <c r="N2144" s="137"/>
    </row>
    <row r="2145" spans="2:14" ht="105" hidden="1" x14ac:dyDescent="0.25">
      <c r="B2145" s="137" t="s">
        <v>4430</v>
      </c>
      <c r="C2145" s="137" t="s">
        <v>4431</v>
      </c>
      <c r="D2145" s="137">
        <v>1991</v>
      </c>
      <c r="E2145" s="137" t="s">
        <v>12</v>
      </c>
      <c r="F2145" s="137" t="s">
        <v>161</v>
      </c>
      <c r="G2145" s="137" t="s">
        <v>6468</v>
      </c>
      <c r="H2145" s="137" t="s">
        <v>13</v>
      </c>
      <c r="I2145" s="137" t="s">
        <v>6469</v>
      </c>
      <c r="J2145" s="137" t="s">
        <v>6245</v>
      </c>
      <c r="K2145" s="137" t="s">
        <v>6246</v>
      </c>
      <c r="L2145" s="137">
        <f>VLOOKUP(B2145,[3]BM08!B$10:L$55,11,0)</f>
        <v>52</v>
      </c>
      <c r="M2145" s="137" t="str">
        <f>VLOOKUP(B2145,[3]BM08!B$10:M$55,12,0)</f>
        <v>- Đoàn kết trong tập thể đơn vị, tập thể
- Chuyên môn bảo đảm công việc cháp hành tốt nội quy
- Tromg quan hệ cấp trên, cấp dưới lễ phép thực hiện đúng quy định quy chế Tổng Công ty.</v>
      </c>
      <c r="N2145" s="137"/>
    </row>
    <row r="2146" spans="2:14" ht="45" hidden="1" x14ac:dyDescent="0.25">
      <c r="B2146" s="137" t="s">
        <v>4432</v>
      </c>
      <c r="C2146" s="137" t="s">
        <v>4433</v>
      </c>
      <c r="D2146" s="137">
        <v>1990</v>
      </c>
      <c r="E2146" s="137" t="s">
        <v>12</v>
      </c>
      <c r="F2146" s="137" t="s">
        <v>30</v>
      </c>
      <c r="G2146" s="137" t="s">
        <v>6468</v>
      </c>
      <c r="H2146" s="137" t="s">
        <v>13</v>
      </c>
      <c r="I2146" s="137" t="s">
        <v>81</v>
      </c>
      <c r="J2146" s="137" t="s">
        <v>296</v>
      </c>
      <c r="K2146" s="137" t="s">
        <v>297</v>
      </c>
      <c r="L2146" s="137">
        <f>VLOOKUP(B2146,[3]BM08!B$10:L$55,11,0)</f>
        <v>48</v>
      </c>
      <c r="M2146" s="137" t="str">
        <f>VLOOKUP(B2146,[3]BM08!B$10:M$55,12,0)</f>
        <v>Hoàn thành công việc. Chuyên môn nghiêp vụ đảm bảo, đáp ứng công việc. Ý thức tốt, chủ động.</v>
      </c>
      <c r="N2146" s="137"/>
    </row>
    <row r="2147" spans="2:14" ht="75" hidden="1" x14ac:dyDescent="0.25">
      <c r="B2147" s="137" t="s">
        <v>4434</v>
      </c>
      <c r="C2147" s="137" t="s">
        <v>4435</v>
      </c>
      <c r="D2147" s="137">
        <v>1986</v>
      </c>
      <c r="E2147" s="137" t="s">
        <v>12</v>
      </c>
      <c r="F2147" s="137" t="s">
        <v>30</v>
      </c>
      <c r="G2147" s="137" t="s">
        <v>6468</v>
      </c>
      <c r="H2147" s="137" t="s">
        <v>80</v>
      </c>
      <c r="I2147" s="137" t="s">
        <v>85</v>
      </c>
      <c r="J2147" s="137" t="s">
        <v>291</v>
      </c>
      <c r="K2147" s="137" t="s">
        <v>292</v>
      </c>
      <c r="L2147" s="137">
        <f>VLOOKUP(B2147,[3]BM08!B$10:L$55,11,0)</f>
        <v>45</v>
      </c>
      <c r="M2147" s="137" t="str">
        <f>VLOOKUP(B2147,[3]BM08!B$10:M$55,12,0)</f>
        <v>Hoàn thành tốt công việc được giao, các chỉ tiêu KPI CĐBR đều đạt, chuyên môn nghiệp vụ tốt,  ý thức thái độ tốt. Đánh giá đạt.</v>
      </c>
      <c r="N2147" s="137"/>
    </row>
    <row r="2148" spans="2:14" ht="75" hidden="1" x14ac:dyDescent="0.25">
      <c r="B2148" s="137" t="s">
        <v>4436</v>
      </c>
      <c r="C2148" s="137" t="s">
        <v>4437</v>
      </c>
      <c r="D2148" s="137">
        <v>1981</v>
      </c>
      <c r="E2148" s="137" t="s">
        <v>12</v>
      </c>
      <c r="F2148" s="137" t="s">
        <v>30</v>
      </c>
      <c r="G2148" s="137" t="s">
        <v>6468</v>
      </c>
      <c r="H2148" s="137" t="s">
        <v>6289</v>
      </c>
      <c r="I2148" s="137" t="s">
        <v>178</v>
      </c>
      <c r="J2148" s="137" t="s">
        <v>291</v>
      </c>
      <c r="K2148" s="137" t="s">
        <v>292</v>
      </c>
      <c r="L2148" s="137">
        <f>VLOOKUP(B2148,[3]BM08!B$10:L$55,11,0)</f>
        <v>54</v>
      </c>
      <c r="M2148" s="137" t="str">
        <f>VLOOKUP(B2148,[3]BM08!B$10:M$55,12,0)</f>
        <v>Hoàn thành tốt công việc được giao, các chỉ tiêu KPI CĐBR đều đạt, chuyên môn nghiệp vụ tốt,  ý thức thái độ tốt. Đánh giá đạt.</v>
      </c>
      <c r="N2148" s="137"/>
    </row>
    <row r="2149" spans="2:14" ht="90" hidden="1" x14ac:dyDescent="0.25">
      <c r="B2149" s="137" t="s">
        <v>4438</v>
      </c>
      <c r="C2149" s="137" t="s">
        <v>4439</v>
      </c>
      <c r="D2149" s="137">
        <v>1984</v>
      </c>
      <c r="E2149" s="137" t="s">
        <v>12</v>
      </c>
      <c r="F2149" s="137" t="s">
        <v>30</v>
      </c>
      <c r="G2149" s="137" t="s">
        <v>6468</v>
      </c>
      <c r="H2149" s="137" t="s">
        <v>6289</v>
      </c>
      <c r="I2149" s="137" t="s">
        <v>6298</v>
      </c>
      <c r="J2149" s="137" t="s">
        <v>296</v>
      </c>
      <c r="K2149" s="137" t="s">
        <v>297</v>
      </c>
      <c r="L2149" s="137">
        <f>VLOOKUP(B2149,[3]BM08!B$10:L$55,11,0)</f>
        <v>45</v>
      </c>
      <c r="M2149" s="137" t="str">
        <f>VLOOKUP(B2149,[3]BM08!B$10:M$55,12,0)</f>
        <v>Các chỉ tiêu KPI CĐBR chưa đạt hết 100% cần tập trung nắm tỉ lệ để đảm bảo KPI, cần học hỏi để nâng cao chuyên môn nghiệp vụ,  ý thức thái độ tốt. Đánh giá đạt.</v>
      </c>
      <c r="N2149" s="137"/>
    </row>
    <row r="2150" spans="2:14" ht="255" hidden="1" x14ac:dyDescent="0.25">
      <c r="B2150" s="137" t="s">
        <v>4440</v>
      </c>
      <c r="C2150" s="137" t="s">
        <v>4441</v>
      </c>
      <c r="D2150" s="137">
        <v>1990</v>
      </c>
      <c r="E2150" s="137" t="s">
        <v>12</v>
      </c>
      <c r="F2150" s="137" t="s">
        <v>30</v>
      </c>
      <c r="G2150" s="137" t="s">
        <v>6468</v>
      </c>
      <c r="H2150" s="137" t="s">
        <v>11</v>
      </c>
      <c r="I2150" s="137" t="s">
        <v>6337</v>
      </c>
      <c r="J2150" s="137" t="s">
        <v>296</v>
      </c>
      <c r="K2150" s="137" t="s">
        <v>297</v>
      </c>
      <c r="L2150" s="137">
        <f>VLOOKUP(B2150,[3]BM08!B$10:L$55,11,0)</f>
        <v>46</v>
      </c>
      <c r="M2150" s="137" t="str">
        <f>VLOOKUP(B2150,[3]BM08!B$10:M$55,12,0)</f>
        <v>- Kết quả hoàn thành công việc: Chủ động thực hiện công việc, đảm bảo hoàn thành các KPI CĐBR, hỗ trợ UCTT, tích cực tham gia bán hàng VHKT, GPTH.
- Chuyên môn nghiệp vụ: Đảm bảo chuyển môn nghiệp vụ thực hiện công việc CĐBR nắm vững cơ sở hạ tầng mạng lưới, Có 06 năm kinh nghiệm làm NV CĐBR
- Ý thức thái độ: Chấp hành tốt nội quy, quy định của Tổng Công ty,  đơn vị. Làm việc tích cực, không ngại việc khó, sống hòa đồng, lành mạnh, xây dựng đoàn kết nội bộ.</v>
      </c>
      <c r="N2150" s="137"/>
    </row>
    <row r="2151" spans="2:14" ht="75" hidden="1" x14ac:dyDescent="0.25">
      <c r="B2151" s="137" t="s">
        <v>4442</v>
      </c>
      <c r="C2151" s="137" t="s">
        <v>4443</v>
      </c>
      <c r="D2151" s="137">
        <v>1989</v>
      </c>
      <c r="E2151" s="137" t="s">
        <v>12</v>
      </c>
      <c r="F2151" s="137" t="s">
        <v>30</v>
      </c>
      <c r="G2151" s="137" t="s">
        <v>6468</v>
      </c>
      <c r="H2151" s="137" t="s">
        <v>13</v>
      </c>
      <c r="I2151" s="137" t="s">
        <v>23</v>
      </c>
      <c r="J2151" s="137" t="s">
        <v>291</v>
      </c>
      <c r="K2151" s="137" t="s">
        <v>292</v>
      </c>
      <c r="L2151" s="137">
        <f>VLOOKUP(B2151,[3]BM08!B$10:L$55,11,0)</f>
        <v>46</v>
      </c>
      <c r="M2151" s="137" t="str">
        <f>VLOOKUP(B2151,[3]BM08!B$10:M$55,12,0)</f>
        <v>Hoàn thành tốt công việc được giao, các chỉ tiêu KPI CĐBR đều đạt, chuyên môn nghiệp vụ tốt,  ý thức thái độ tốt. Đánh giá đạt.</v>
      </c>
      <c r="N2151" s="137"/>
    </row>
    <row r="2152" spans="2:14" ht="180" hidden="1" x14ac:dyDescent="0.25">
      <c r="B2152" s="137" t="s">
        <v>4444</v>
      </c>
      <c r="C2152" s="137" t="s">
        <v>4445</v>
      </c>
      <c r="D2152" s="137">
        <v>1983</v>
      </c>
      <c r="E2152" s="137" t="s">
        <v>12</v>
      </c>
      <c r="F2152" s="137" t="s">
        <v>161</v>
      </c>
      <c r="G2152" s="137" t="s">
        <v>6468</v>
      </c>
      <c r="H2152" s="137" t="s">
        <v>6289</v>
      </c>
      <c r="I2152" s="137" t="s">
        <v>14</v>
      </c>
      <c r="J2152" s="137" t="s">
        <v>6245</v>
      </c>
      <c r="K2152" s="137" t="s">
        <v>6246</v>
      </c>
      <c r="L2152" s="137">
        <f>VLOOKUP(B2152,[3]BM08!B$10:L$55,11,0)</f>
        <v>50</v>
      </c>
      <c r="M2152" s="137" t="str">
        <f>VLOOKUP(B2152,[3]BM08!B$10:M$55,12,0)</f>
        <v>- Hoàn thành công việc được giao.
- Chuyên môn nghiệp vụ đảm bảo cho công việc.
- Đảm bảo an toàn công tác xe. 
- Tích cực trong hoạt động bán hàng.
- Hỗ trợ, phối hợp tốt công việc với đồng nhiệp trong Trung tâm
- Ý thức thái độ: chấp hành tốt nội quy, quy định, ATLĐ, ATGT, kỷ luật tại đơn vị.</v>
      </c>
      <c r="N2152" s="137"/>
    </row>
    <row r="2153" spans="2:14" ht="165" hidden="1" x14ac:dyDescent="0.25">
      <c r="B2153" s="137" t="s">
        <v>4446</v>
      </c>
      <c r="C2153" s="137" t="s">
        <v>4447</v>
      </c>
      <c r="D2153" s="137">
        <v>1986</v>
      </c>
      <c r="E2153" s="137" t="s">
        <v>12</v>
      </c>
      <c r="F2153" s="137" t="s">
        <v>30</v>
      </c>
      <c r="G2153" s="137" t="s">
        <v>6468</v>
      </c>
      <c r="H2153" s="137" t="s">
        <v>11</v>
      </c>
      <c r="I2153" s="137" t="s">
        <v>170</v>
      </c>
      <c r="J2153" s="137" t="s">
        <v>296</v>
      </c>
      <c r="K2153" s="137" t="s">
        <v>297</v>
      </c>
      <c r="L2153" s="137">
        <f>VLOOKUP(B2153,[3]BM08!B$10:L$55,11,0)</f>
        <v>45</v>
      </c>
      <c r="M2153" s="137" t="str">
        <f>VLOOKUP(B2153,[3]BM08!B$10:M$55,12,0)</f>
        <v>- Hoàn thành công việc được giao.
- Chuyên môn nghiệp vụ đảm bảo cho công việc.
- Cần chủ động khắc phục hạ tầng mạng lưới mạng CĐBR.
- Hỗ trợ, phối hợp tốt công việc với đồng nhiệp trong Trung tâm
- Ý thức thái độ: chấp hành tốt nội quy, quy định, ATLĐ, ATGT, kỷ luật tại đơn vị.</v>
      </c>
      <c r="N2153" s="137"/>
    </row>
    <row r="2154" spans="2:14" ht="90" hidden="1" x14ac:dyDescent="0.25">
      <c r="B2154" s="137" t="s">
        <v>4448</v>
      </c>
      <c r="C2154" s="137" t="s">
        <v>4449</v>
      </c>
      <c r="D2154" s="137">
        <v>1987</v>
      </c>
      <c r="E2154" s="137" t="s">
        <v>12</v>
      </c>
      <c r="F2154" s="137" t="s">
        <v>37</v>
      </c>
      <c r="G2154" s="137" t="s">
        <v>6468</v>
      </c>
      <c r="H2154" s="137" t="s">
        <v>13</v>
      </c>
      <c r="I2154" s="137" t="s">
        <v>23</v>
      </c>
      <c r="J2154" s="137" t="s">
        <v>291</v>
      </c>
      <c r="K2154" s="137" t="s">
        <v>292</v>
      </c>
      <c r="L2154" s="137">
        <f>VLOOKUP(B2154,[3]BM08!B$10:L$55,11,0)</f>
        <v>53</v>
      </c>
      <c r="M2154" s="137" t="str">
        <f>VLOOKUP(B2154,[3]BM08!B$10:M$55,12,0)</f>
        <v>Kết quả hoàn thành công việc mức khá.
Chuyên môn nghiệp vụ: Đạt yêu cầu
Ý thức thái độ: có trách nhiệm trong công việc.</v>
      </c>
      <c r="N2154" s="137"/>
    </row>
    <row r="2155" spans="2:14" ht="270" hidden="1" x14ac:dyDescent="0.25">
      <c r="B2155" s="137" t="s">
        <v>4450</v>
      </c>
      <c r="C2155" s="137" t="s">
        <v>4451</v>
      </c>
      <c r="D2155" s="137">
        <v>1992</v>
      </c>
      <c r="E2155" s="137" t="s">
        <v>12</v>
      </c>
      <c r="F2155" s="137" t="s">
        <v>30</v>
      </c>
      <c r="G2155" s="137" t="s">
        <v>6468</v>
      </c>
      <c r="H2155" s="137" t="s">
        <v>11</v>
      </c>
      <c r="I2155" s="137" t="s">
        <v>6435</v>
      </c>
      <c r="J2155" s="137" t="s">
        <v>296</v>
      </c>
      <c r="K2155" s="137" t="s">
        <v>297</v>
      </c>
      <c r="L2155" s="137">
        <f>VLOOKUP(B2155,[3]BM08!B$10:L$55,11,0)</f>
        <v>45</v>
      </c>
      <c r="M2155" s="137" t="str">
        <f>VLOOKUP(B2155,[3]BM08!B$10:M$55,12,0)</f>
        <v>- Kết quả hoàn thành công việc, chủ động thực hiện công việc, đảm bảo hoàn thành các KPI CĐBR, hỗ trợ UCTT, tích cực tham gia bán hàng VHKT, GPTH, thực hiện công việc NOS.
- Chuyên môn nghiệp vụ: Đảm bảo chuyển môn nghiệp vụ thực hiện công việc CĐBR nắm vững cơ sở hạ tầng mạng lưới, có 06 năm kinh nghiệm làm NV CĐBR
- Ý thức thái độ, chấp hành tốt nội quy quy định của Tổng Công ty, nội quy quy định đơn vị. Tích cực tham gia các phong trào hoạt động của đơn vị, làm việc tích cực, không ngại việc khó, sống hòa đồng, lành mạnh.</v>
      </c>
      <c r="N2155" s="137"/>
    </row>
    <row r="2156" spans="2:14" ht="60" hidden="1" x14ac:dyDescent="0.25">
      <c r="B2156" s="137" t="s">
        <v>4452</v>
      </c>
      <c r="C2156" s="137" t="s">
        <v>4453</v>
      </c>
      <c r="D2156" s="137">
        <v>1993</v>
      </c>
      <c r="E2156" s="137" t="s">
        <v>12</v>
      </c>
      <c r="F2156" s="137" t="s">
        <v>32</v>
      </c>
      <c r="G2156" s="137" t="s">
        <v>6468</v>
      </c>
      <c r="H2156" s="137" t="s">
        <v>13</v>
      </c>
      <c r="I2156" s="137" t="s">
        <v>79</v>
      </c>
      <c r="J2156" s="137" t="s">
        <v>6330</v>
      </c>
      <c r="K2156" s="137" t="s">
        <v>6331</v>
      </c>
      <c r="L2156" s="137">
        <f>VLOOKUP(B2156,[3]BM08!B$10:L$55,11,0)</f>
        <v>50</v>
      </c>
      <c r="M2156" s="137" t="str">
        <f>VLOOKUP(B2156,[3]BM08!B$10:M$55,12,0)</f>
        <v>Hoàn thành công việc, Chuyên môn nghiệp vụ đảm bảo. Thái độ công việc cần cải thiện, chủ động hơn.</v>
      </c>
      <c r="N2156" s="137"/>
    </row>
    <row r="2157" spans="2:14" ht="75" hidden="1" x14ac:dyDescent="0.25">
      <c r="B2157" s="137" t="s">
        <v>4454</v>
      </c>
      <c r="C2157" s="137" t="s">
        <v>4455</v>
      </c>
      <c r="D2157" s="137">
        <v>1989</v>
      </c>
      <c r="E2157" s="137" t="s">
        <v>12</v>
      </c>
      <c r="F2157" s="137" t="s">
        <v>30</v>
      </c>
      <c r="G2157" s="137" t="s">
        <v>6468</v>
      </c>
      <c r="H2157" s="137" t="s">
        <v>11</v>
      </c>
      <c r="I2157" s="137" t="s">
        <v>170</v>
      </c>
      <c r="J2157" s="137" t="s">
        <v>296</v>
      </c>
      <c r="K2157" s="137" t="s">
        <v>297</v>
      </c>
      <c r="L2157" s="137">
        <f>VLOOKUP(B2157,[3]BM08!B$10:L$55,11,0)</f>
        <v>48</v>
      </c>
      <c r="M2157" s="137" t="str">
        <f>VLOOKUP(B2157,[3]BM08!B$10:M$55,12,0)</f>
        <v>Hoàn thành tốt công việc được giao, các chỉ tiêu KPI CĐBR đều đạt, chuyên môn nghiệp vụ tốt,  ý thức thái độ tốt. Đánh giá đạt.</v>
      </c>
      <c r="N2157" s="137"/>
    </row>
    <row r="2158" spans="2:14" ht="240" hidden="1" x14ac:dyDescent="0.25">
      <c r="B2158" s="137" t="s">
        <v>4456</v>
      </c>
      <c r="C2158" s="137" t="s">
        <v>4457</v>
      </c>
      <c r="D2158" s="137">
        <v>1992</v>
      </c>
      <c r="E2158" s="137" t="s">
        <v>12</v>
      </c>
      <c r="F2158" s="137" t="s">
        <v>965</v>
      </c>
      <c r="G2158" s="137" t="s">
        <v>6468</v>
      </c>
      <c r="H2158" s="137" t="s">
        <v>11</v>
      </c>
      <c r="I2158" s="137" t="s">
        <v>88</v>
      </c>
      <c r="J2158" s="137" t="s">
        <v>296</v>
      </c>
      <c r="K2158" s="137" t="s">
        <v>297</v>
      </c>
      <c r="L2158" s="137">
        <f>VLOOKUP(B2158,[3]BM08!B$10:L$55,11,0)</f>
        <v>50</v>
      </c>
      <c r="M2158" s="137" t="str">
        <f>VLOOKUP(B2158,[3]BM08!B$10:M$55,12,0)</f>
        <v>1. Kết quả hoàn thành công việc: 
- Hoàn thành các nhiệm vụ được giao. Cần kiểm soát tốt hơn nữa các đầu việc được giao phụ trách.
- Tích cực  hỗ trợ, phối hợp tốt công việc với đồng nhiệp trong đơn vị và TTH.
2. Chuyên môn nghiệp vụ:
Đảm bảo cho vị trí công tác hiện tại được giao.
3. Ý thức thái độ:
- Có tinh thần, trách nhiệm cao trong thực hiện nhiệm vụ.
- Ý thức thái độ: chấp hành tốt nội quy, quy định, ATLĐ, ATGT, kỷ luật tại đơn vị.</v>
      </c>
      <c r="N2158" s="137"/>
    </row>
    <row r="2159" spans="2:14" ht="75" hidden="1" x14ac:dyDescent="0.25">
      <c r="B2159" s="137" t="s">
        <v>4458</v>
      </c>
      <c r="C2159" s="137" t="s">
        <v>4459</v>
      </c>
      <c r="D2159" s="137">
        <v>1993</v>
      </c>
      <c r="E2159" s="137" t="s">
        <v>12</v>
      </c>
      <c r="F2159" s="137" t="s">
        <v>30</v>
      </c>
      <c r="G2159" s="137" t="s">
        <v>6468</v>
      </c>
      <c r="H2159" s="137" t="s">
        <v>13</v>
      </c>
      <c r="I2159" s="137" t="s">
        <v>31</v>
      </c>
      <c r="J2159" s="137" t="s">
        <v>291</v>
      </c>
      <c r="K2159" s="137" t="s">
        <v>292</v>
      </c>
      <c r="L2159" s="137">
        <f>VLOOKUP(B2159,[3]BM08!B$10:L$55,11,0)</f>
        <v>49</v>
      </c>
      <c r="M2159" s="137" t="str">
        <f>VLOOKUP(B2159,[3]BM08!B$10:M$55,12,0)</f>
        <v>Tính tình hòa nhã nhiệt tình trong công việc, sẵn sàng thực hiện nhiệm vụ của cấp trên giao cho. Nghiệp vụ tốt đảm bảo tiếp tục công tác</v>
      </c>
      <c r="N2159" s="137"/>
    </row>
    <row r="2160" spans="2:14" ht="30" hidden="1" x14ac:dyDescent="0.25">
      <c r="B2160" s="137" t="s">
        <v>4460</v>
      </c>
      <c r="C2160" s="137" t="s">
        <v>4461</v>
      </c>
      <c r="D2160" s="137">
        <v>1990</v>
      </c>
      <c r="E2160" s="137" t="s">
        <v>12</v>
      </c>
      <c r="F2160" s="137" t="s">
        <v>30</v>
      </c>
      <c r="G2160" s="137" t="s">
        <v>6468</v>
      </c>
      <c r="H2160" s="137" t="s">
        <v>176</v>
      </c>
      <c r="I2160" s="137"/>
      <c r="J2160" s="137" t="s">
        <v>296</v>
      </c>
      <c r="K2160" s="137" t="s">
        <v>297</v>
      </c>
      <c r="L2160" s="137">
        <f>VLOOKUP(B2160,[3]BM08!B$10:L$55,11,0)</f>
        <v>44</v>
      </c>
      <c r="M2160" s="137" t="str">
        <f>VLOOKUP(B2160,[3]BM08!B$10:M$55,12,0)</f>
        <v>Cần  cố gắn học hỏi thêm để đảm bảo công việc. Ý thức tốt.</v>
      </c>
      <c r="N2160" s="137"/>
    </row>
    <row r="2161" spans="2:14" ht="60" hidden="1" x14ac:dyDescent="0.25">
      <c r="B2161" s="137" t="s">
        <v>4462</v>
      </c>
      <c r="C2161" s="137" t="s">
        <v>4463</v>
      </c>
      <c r="D2161" s="137">
        <v>1981</v>
      </c>
      <c r="E2161" s="137" t="s">
        <v>12</v>
      </c>
      <c r="F2161" s="137" t="s">
        <v>30</v>
      </c>
      <c r="G2161" s="137" t="s">
        <v>6468</v>
      </c>
      <c r="H2161" s="137" t="s">
        <v>18</v>
      </c>
      <c r="I2161" s="137" t="s">
        <v>77</v>
      </c>
      <c r="J2161" s="137" t="s">
        <v>296</v>
      </c>
      <c r="K2161" s="137" t="s">
        <v>297</v>
      </c>
      <c r="L2161" s="137">
        <f>VLOOKUP(B2161,[3]BM08!B$10:L$55,11,0)</f>
        <v>46</v>
      </c>
      <c r="M2161" s="137" t="str">
        <f>VLOOKUP(B2161,[3]BM08!B$10:M$55,12,0)</f>
        <v>Hoàn thành công việc mức trung bình, cần cố gắn hơn nữa. Thái độ công việc cần cải thiện, chủ động hơn nữa.</v>
      </c>
      <c r="N2161" s="137"/>
    </row>
    <row r="2162" spans="2:14" ht="75" hidden="1" x14ac:dyDescent="0.25">
      <c r="B2162" s="137" t="s">
        <v>4464</v>
      </c>
      <c r="C2162" s="137" t="s">
        <v>4465</v>
      </c>
      <c r="D2162" s="137">
        <v>1993</v>
      </c>
      <c r="E2162" s="137" t="s">
        <v>12</v>
      </c>
      <c r="F2162" s="137" t="s">
        <v>30</v>
      </c>
      <c r="G2162" s="137" t="s">
        <v>6468</v>
      </c>
      <c r="H2162" s="137" t="s">
        <v>6289</v>
      </c>
      <c r="I2162" s="137" t="s">
        <v>6309</v>
      </c>
      <c r="J2162" s="137" t="s">
        <v>296</v>
      </c>
      <c r="K2162" s="137" t="s">
        <v>297</v>
      </c>
      <c r="L2162" s="137">
        <f>VLOOKUP(B2162,[3]BM08!B$10:L$55,11,0)</f>
        <v>48</v>
      </c>
      <c r="M2162" s="137" t="str">
        <f>VLOOKUP(B2162,[3]BM08!B$10:M$55,12,0)</f>
        <v>Hoàn thành tốt công việc được giao, các chỉ tiêu KPI CĐBR đều đạt, chuyên môn nghiệp vụ tốt,  ý thức thái độ tốt. Đánh giá đạt.</v>
      </c>
      <c r="N2162" s="137"/>
    </row>
    <row r="2163" spans="2:14" ht="195" hidden="1" x14ac:dyDescent="0.25">
      <c r="B2163" s="137" t="s">
        <v>4466</v>
      </c>
      <c r="C2163" s="137" t="s">
        <v>4467</v>
      </c>
      <c r="D2163" s="137">
        <v>1992</v>
      </c>
      <c r="E2163" s="137" t="s">
        <v>12</v>
      </c>
      <c r="F2163" s="137" t="s">
        <v>30</v>
      </c>
      <c r="G2163" s="137" t="s">
        <v>6468</v>
      </c>
      <c r="H2163" s="137" t="s">
        <v>176</v>
      </c>
      <c r="I2163" s="137"/>
      <c r="J2163" s="137" t="s">
        <v>296</v>
      </c>
      <c r="K2163" s="137" t="s">
        <v>297</v>
      </c>
      <c r="L2163" s="137">
        <f>VLOOKUP(B2163,[3]BM08!B$10:L$55,11,0)</f>
        <v>47</v>
      </c>
      <c r="M2163" s="137" t="str">
        <f>VLOOKUP(B2163,[3]BM08!B$10:M$55,12,0)</f>
        <v>- Hoàn thành công việc được giao.
- Chuyên môn nghiệp vụ đảm bảo cho công việc.
- Chủ động khắc phục hạ tầng mạng lưới tuyến cáp CĐBR, tích cực tham gia các hoạt động bán hàng.
- Hỗ trợ, phối hợp tốt công việc với đồng nhiệp trong Trung tâm
- Ý thức thái độ: chấp hành tốt nội quy, quy định, ATLĐ, ATGT, kỷ luật tại đơn vị.</v>
      </c>
      <c r="N2163" s="137"/>
    </row>
    <row r="2164" spans="2:14" ht="285" hidden="1" x14ac:dyDescent="0.25">
      <c r="B2164" s="137" t="s">
        <v>4468</v>
      </c>
      <c r="C2164" s="137" t="s">
        <v>4469</v>
      </c>
      <c r="D2164" s="137">
        <v>1984</v>
      </c>
      <c r="E2164" s="137" t="s">
        <v>12</v>
      </c>
      <c r="F2164" s="137" t="s">
        <v>32</v>
      </c>
      <c r="G2164" s="137" t="s">
        <v>6468</v>
      </c>
      <c r="H2164" s="137" t="s">
        <v>13</v>
      </c>
      <c r="I2164" s="137" t="s">
        <v>16</v>
      </c>
      <c r="J2164" s="137" t="s">
        <v>291</v>
      </c>
      <c r="K2164" s="137" t="s">
        <v>292</v>
      </c>
      <c r="L2164" s="137">
        <f>VLOOKUP(B2164,[3]BM08!B$10:L$55,11,0)</f>
        <v>46</v>
      </c>
      <c r="M2164" s="137" t="str">
        <f>VLOOKUP(B2164,[3]BM08!B$10:M$55,12,0)</f>
        <v>- Kết quả hoàn thành công việc. Chủ động thực hiện công việc, củng cố hạ tầng mạng lưới,  đảm bảo hoàn thành các KPI, WO, tham gia bán hàng VHKT, GPTH, tích cực tham gia thực hiện công việc NOS.
- Chuyên môn nghiệp vụ: Đảm bảo chuyển môn nghiệp vụ thực hiện công việc QLNT, nắm vững cơ sở hạ tầng mạng lưới,  có 12 năm kinh nghiệm làm NV QLNT.
- Ý thức thái độ: Chấp hành tốt nội quy quy định của Tổng Công ty, nội quy quy định đơn vị. Tích cực tham gia  các phong trào của đơn vị, làm việc tích cực, không ngại việc khó, sống hòa đồng với đồng nghiệp.</v>
      </c>
      <c r="N2164" s="137"/>
    </row>
    <row r="2165" spans="2:14" ht="60" hidden="1" x14ac:dyDescent="0.25">
      <c r="B2165" s="137" t="s">
        <v>4470</v>
      </c>
      <c r="C2165" s="137" t="s">
        <v>4471</v>
      </c>
      <c r="D2165" s="137">
        <v>1981</v>
      </c>
      <c r="E2165" s="137" t="s">
        <v>12</v>
      </c>
      <c r="F2165" s="137" t="s">
        <v>30</v>
      </c>
      <c r="G2165" s="137" t="s">
        <v>6468</v>
      </c>
      <c r="H2165" s="137" t="s">
        <v>176</v>
      </c>
      <c r="I2165" s="137"/>
      <c r="J2165" s="137" t="s">
        <v>296</v>
      </c>
      <c r="K2165" s="137" t="s">
        <v>297</v>
      </c>
      <c r="L2165" s="137">
        <f>VLOOKUP(B2165,[3]BM08!B$10:L$55,11,0)</f>
        <v>44</v>
      </c>
      <c r="M2165" s="137" t="str">
        <f>VLOOKUP(B2165,[3]BM08!B$10:M$55,12,0)</f>
        <v>Hoàn thành công việc trung bình, cần cố gắn hơn nữa. Thái dộ công việc cần cải thiện, chủ động hơn nữa.</v>
      </c>
      <c r="N2165" s="137"/>
    </row>
    <row r="2166" spans="2:14" ht="165" hidden="1" x14ac:dyDescent="0.25">
      <c r="B2166" s="137" t="s">
        <v>4472</v>
      </c>
      <c r="C2166" s="137" t="s">
        <v>705</v>
      </c>
      <c r="D2166" s="137">
        <v>1993</v>
      </c>
      <c r="E2166" s="137" t="s">
        <v>12</v>
      </c>
      <c r="F2166" s="137" t="s">
        <v>30</v>
      </c>
      <c r="G2166" s="137" t="s">
        <v>6468</v>
      </c>
      <c r="H2166" s="137" t="s">
        <v>176</v>
      </c>
      <c r="I2166" s="137"/>
      <c r="J2166" s="137" t="s">
        <v>296</v>
      </c>
      <c r="K2166" s="137" t="s">
        <v>297</v>
      </c>
      <c r="L2166" s="137">
        <f>VLOOKUP(B2166,[3]BM08!B$10:L$55,11,0)</f>
        <v>46</v>
      </c>
      <c r="M2166" s="137" t="str">
        <f>VLOOKUP(B2166,[3]BM08!B$10:M$55,12,0)</f>
        <v>- Hoàn thành công việc được giao.
- Chuyên môn nghiệp vụ đảm bảo cho công việc.
- Tích cực tham gia các công việc ngoài OS.
- Hỗ trợ, phối hợp tốt công việc với đồng nhiệp trong Trung tâm
- Ý thức thái độ: chấp hành tốt nội quy, quy định, ATLĐ, ATGT, kỷ luật tại đơn vị.</v>
      </c>
      <c r="N2166" s="137"/>
    </row>
    <row r="2167" spans="2:14" ht="30" hidden="1" x14ac:dyDescent="0.25">
      <c r="B2167" s="137" t="s">
        <v>4473</v>
      </c>
      <c r="C2167" s="137" t="s">
        <v>4474</v>
      </c>
      <c r="D2167" s="137">
        <v>1985</v>
      </c>
      <c r="E2167" s="137" t="s">
        <v>12</v>
      </c>
      <c r="F2167" s="137" t="s">
        <v>30</v>
      </c>
      <c r="G2167" s="137" t="s">
        <v>6468</v>
      </c>
      <c r="H2167" s="137" t="s">
        <v>13</v>
      </c>
      <c r="I2167" s="137" t="s">
        <v>170</v>
      </c>
      <c r="J2167" s="137" t="s">
        <v>296</v>
      </c>
      <c r="K2167" s="137" t="s">
        <v>297</v>
      </c>
      <c r="L2167" s="137"/>
      <c r="M2167" s="137"/>
      <c r="N2167" s="137"/>
    </row>
    <row r="2168" spans="2:14" ht="285" hidden="1" x14ac:dyDescent="0.25">
      <c r="B2168" s="137" t="s">
        <v>4475</v>
      </c>
      <c r="C2168" s="137" t="s">
        <v>4476</v>
      </c>
      <c r="D2168" s="137">
        <v>1970</v>
      </c>
      <c r="E2168" s="137" t="s">
        <v>12</v>
      </c>
      <c r="F2168" s="137" t="s">
        <v>30</v>
      </c>
      <c r="G2168" s="137" t="s">
        <v>6468</v>
      </c>
      <c r="H2168" s="137" t="s">
        <v>176</v>
      </c>
      <c r="I2168" s="137"/>
      <c r="J2168" s="137" t="s">
        <v>296</v>
      </c>
      <c r="K2168" s="137" t="s">
        <v>297</v>
      </c>
      <c r="L2168" s="137">
        <f>VLOOKUP(B2168,[3]BM08!B$10:L$55,11,0)</f>
        <v>48</v>
      </c>
      <c r="M2168" s="137" t="str">
        <f>VLOOKUP(B2168,[3]BM08!B$10:M$55,12,0)</f>
        <v>- Kết quả hoàn thành công việc. Luôn chủ động thực hiện và hoàn thành tốt các nhiệm vụ được giao đảm bảo hoàn thành các KPI CĐBR, hỗ trợ VNQLT UCTT, thực hiện tốt bán hàng VHKT, GPTH, tích cực tham gia thực hiện công việc NOS.
- Chuyên môn nghiệp vụ: Đảm bảo chuyển môn nghiệp vụ thực hiện công việc CĐBR nắm vững cơ sở hạ tầng mạng lưới, có 07 năm kinh nghiệm làm NV CĐBR.
- Ý thức thái độ: Chấp hành tốt nội quy quy định của Tổng Công ty, nội quy quy định đơn vị. Làm việc tích cực, không ngại việc khó, sống hòa đồng, lành mạnh, xây dựng đoàn kết nội bộ.</v>
      </c>
      <c r="N2168" s="137"/>
    </row>
    <row r="2169" spans="2:14" ht="60" hidden="1" x14ac:dyDescent="0.25">
      <c r="B2169" s="137" t="s">
        <v>4477</v>
      </c>
      <c r="C2169" s="137" t="s">
        <v>4478</v>
      </c>
      <c r="D2169" s="137">
        <v>1987</v>
      </c>
      <c r="E2169" s="137" t="s">
        <v>12</v>
      </c>
      <c r="F2169" s="137" t="s">
        <v>30</v>
      </c>
      <c r="G2169" s="137" t="s">
        <v>6468</v>
      </c>
      <c r="H2169" s="137" t="s">
        <v>6289</v>
      </c>
      <c r="I2169" s="137" t="s">
        <v>24</v>
      </c>
      <c r="J2169" s="137" t="s">
        <v>291</v>
      </c>
      <c r="K2169" s="137" t="s">
        <v>292</v>
      </c>
      <c r="L2169" s="137">
        <f>VLOOKUP(B2169,[3]BM08!B$10:L$55,11,0)</f>
        <v>54</v>
      </c>
      <c r="M2169" s="137" t="str">
        <f>VLOOKUP(B2169,[3]BM08!B$10:M$55,12,0)</f>
        <v>Hoàn thành công việc, cần cố gắn hơn nữa. Thái độ, ý thức công việc cần cải thiện, chủ động hơn nữa.</v>
      </c>
      <c r="N2169" s="137"/>
    </row>
    <row r="2170" spans="2:14" ht="75" hidden="1" x14ac:dyDescent="0.25">
      <c r="B2170" s="137" t="s">
        <v>4479</v>
      </c>
      <c r="C2170" s="137" t="s">
        <v>4480</v>
      </c>
      <c r="D2170" s="137">
        <v>1994</v>
      </c>
      <c r="E2170" s="137" t="s">
        <v>12</v>
      </c>
      <c r="F2170" s="137" t="s">
        <v>30</v>
      </c>
      <c r="G2170" s="137" t="s">
        <v>6468</v>
      </c>
      <c r="H2170" s="137" t="s">
        <v>13</v>
      </c>
      <c r="I2170" s="137" t="s">
        <v>16</v>
      </c>
      <c r="J2170" s="137" t="s">
        <v>296</v>
      </c>
      <c r="K2170" s="137" t="s">
        <v>297</v>
      </c>
      <c r="L2170" s="137">
        <f>VLOOKUP(B2170,[3]BM08!B$10:L$55,11,0)</f>
        <v>46</v>
      </c>
      <c r="M2170" s="137" t="str">
        <f>VLOOKUP(B2170,[3]BM08!B$10:M$55,12,0)</f>
        <v>Hoàn thành tốt công việc được giao, các chỉ tiêu KPI CĐBR đều đạt, chuyên môn nghiệp vụ tốt,  ý thức thái độ tốt. Đánh giá đạt.</v>
      </c>
      <c r="N2170" s="137"/>
    </row>
    <row r="2171" spans="2:14" ht="75" hidden="1" x14ac:dyDescent="0.25">
      <c r="B2171" s="137" t="s">
        <v>4481</v>
      </c>
      <c r="C2171" s="137" t="s">
        <v>4482</v>
      </c>
      <c r="D2171" s="137">
        <v>1990</v>
      </c>
      <c r="E2171" s="137" t="s">
        <v>12</v>
      </c>
      <c r="F2171" s="137" t="s">
        <v>30</v>
      </c>
      <c r="G2171" s="137" t="s">
        <v>6468</v>
      </c>
      <c r="H2171" s="137" t="s">
        <v>18</v>
      </c>
      <c r="I2171" s="137" t="s">
        <v>6259</v>
      </c>
      <c r="J2171" s="137" t="s">
        <v>296</v>
      </c>
      <c r="K2171" s="137" t="s">
        <v>297</v>
      </c>
      <c r="L2171" s="137">
        <f>VLOOKUP(B2171,[3]BM08!B$10:L$55,11,0)</f>
        <v>45</v>
      </c>
      <c r="M2171" s="137" t="str">
        <f>VLOOKUP(B2171,[3]BM08!B$10:M$55,12,0)</f>
        <v>Tính tình hòa nhã nhiệt tình trong công việc, sẵn sàng thực hiện nhiệm vụ của cấp trên giao cho. Nghiệp vụ tốt đảm bảo tiếp tục công tác</v>
      </c>
      <c r="N2171" s="137"/>
    </row>
    <row r="2172" spans="2:14" ht="195" hidden="1" x14ac:dyDescent="0.25">
      <c r="B2172" s="137" t="s">
        <v>4483</v>
      </c>
      <c r="C2172" s="137" t="s">
        <v>4484</v>
      </c>
      <c r="D2172" s="137">
        <v>1990</v>
      </c>
      <c r="E2172" s="137" t="s">
        <v>12</v>
      </c>
      <c r="F2172" s="137" t="s">
        <v>30</v>
      </c>
      <c r="G2172" s="137" t="s">
        <v>6468</v>
      </c>
      <c r="H2172" s="137" t="s">
        <v>18</v>
      </c>
      <c r="I2172" s="137" t="s">
        <v>85</v>
      </c>
      <c r="J2172" s="137" t="s">
        <v>291</v>
      </c>
      <c r="K2172" s="137" t="s">
        <v>292</v>
      </c>
      <c r="L2172" s="137">
        <f>VLOOKUP(B2172,[3]BM08!B$10:L$55,11,0)</f>
        <v>55</v>
      </c>
      <c r="M2172" s="137" t="str">
        <f>VLOOKUP(B2172,[3]BM08!B$10:M$55,12,0)</f>
        <v>- Hoàn thành tốt công việc được giao.
- Chuyên môn nghiệp vụ đảm bảo cho công việc.
- Chủ động khắc phục hạ tầng mạng lưới tuyến cáp CĐBR, tích cực tham gia các công việc ngoài OS, hoạt động bán hàng.
- Hỗ trợ, phối hợp tốt công việc với đồng nhiệp trong Trung tâm
- Ý thức thái độ: chấp hành tốt nội quy, quy định, ATLĐ, ATGT, kỷ luật tại đơn vị.</v>
      </c>
      <c r="N2172" s="137"/>
    </row>
    <row r="2173" spans="2:14" ht="195" hidden="1" x14ac:dyDescent="0.25">
      <c r="B2173" s="137" t="s">
        <v>4485</v>
      </c>
      <c r="C2173" s="137" t="s">
        <v>4486</v>
      </c>
      <c r="D2173" s="137">
        <v>1983</v>
      </c>
      <c r="E2173" s="137" t="s">
        <v>12</v>
      </c>
      <c r="F2173" s="137" t="s">
        <v>30</v>
      </c>
      <c r="G2173" s="137" t="s">
        <v>6468</v>
      </c>
      <c r="H2173" s="137" t="s">
        <v>6289</v>
      </c>
      <c r="I2173" s="137" t="s">
        <v>183</v>
      </c>
      <c r="J2173" s="137" t="s">
        <v>296</v>
      </c>
      <c r="K2173" s="137" t="s">
        <v>297</v>
      </c>
      <c r="L2173" s="137">
        <f>VLOOKUP(B2173,[3]BM08!B$10:L$55,11,0)</f>
        <v>45</v>
      </c>
      <c r="M2173" s="137" t="str">
        <f>VLOOKUP(B2173,[3]BM08!B$10:M$55,12,0)</f>
        <v>- Hoàn thành tốt công việc được giao.
- Chuyên môn nghiệp vụ đảm bảo cho công việc.
- Chủ động khắc phục hạ tầng mạng lưới tuyến cáp CĐBR, tích cực tham gia các công việc ngoài OS, hoạt động bán hàng
- Hỗ trợ, phối hợp tốt công việc với đồng nhiệp trong Trung tâm
- Ý thức thái độ: chấp hành tốt nội quy, quy định, ATLĐ, ATGT, kỷ luật tại đơn vị.</v>
      </c>
      <c r="N2173" s="137"/>
    </row>
    <row r="2174" spans="2:14" ht="75" hidden="1" x14ac:dyDescent="0.25">
      <c r="B2174" s="137" t="s">
        <v>4487</v>
      </c>
      <c r="C2174" s="137" t="s">
        <v>4488</v>
      </c>
      <c r="D2174" s="137">
        <v>1988</v>
      </c>
      <c r="E2174" s="137" t="s">
        <v>12</v>
      </c>
      <c r="F2174" s="137" t="s">
        <v>30</v>
      </c>
      <c r="G2174" s="137" t="s">
        <v>6468</v>
      </c>
      <c r="H2174" s="137" t="s">
        <v>11</v>
      </c>
      <c r="I2174" s="137" t="s">
        <v>225</v>
      </c>
      <c r="J2174" s="137" t="s">
        <v>296</v>
      </c>
      <c r="K2174" s="137" t="s">
        <v>297</v>
      </c>
      <c r="L2174" s="137">
        <f>VLOOKUP(B2174,[3]BM08!B$10:L$55,11,0)</f>
        <v>46</v>
      </c>
      <c r="M2174" s="137" t="str">
        <f>VLOOKUP(B2174,[3]BM08!B$10:M$55,12,0)</f>
        <v>Hoàn thành tốt công việc được giao, các chỉ tiêu KPI CĐBR đều đạt, chuyên môn nghiệp vụ tốt,  ý thức thái độ tốt. Đánh giá đạt.</v>
      </c>
      <c r="N2174" s="137"/>
    </row>
    <row r="2175" spans="2:14" ht="75" hidden="1" x14ac:dyDescent="0.25">
      <c r="B2175" s="137" t="s">
        <v>4489</v>
      </c>
      <c r="C2175" s="137" t="s">
        <v>4490</v>
      </c>
      <c r="D2175" s="137">
        <v>1992</v>
      </c>
      <c r="E2175" s="137" t="s">
        <v>12</v>
      </c>
      <c r="F2175" s="137" t="s">
        <v>30</v>
      </c>
      <c r="G2175" s="137" t="s">
        <v>6468</v>
      </c>
      <c r="H2175" s="137" t="s">
        <v>176</v>
      </c>
      <c r="I2175" s="137"/>
      <c r="J2175" s="137" t="s">
        <v>296</v>
      </c>
      <c r="K2175" s="137" t="s">
        <v>297</v>
      </c>
      <c r="L2175" s="137">
        <f>VLOOKUP(B2175,[3]BM08!B$10:L$55,11,0)</f>
        <v>48</v>
      </c>
      <c r="M2175" s="137" t="str">
        <f>VLOOKUP(B2175,[3]BM08!B$10:M$55,12,0)</f>
        <v>Hoàn thành tốt công việc được giao, các chỉ tiêu KPI CĐBR đều đạt, chuyên môn nghiệp vụ tốt,  ý thức thái độ tốt. Đánh giá đạt.</v>
      </c>
      <c r="N2175" s="137"/>
    </row>
    <row r="2176" spans="2:14" ht="90" hidden="1" x14ac:dyDescent="0.25">
      <c r="B2176" s="137" t="s">
        <v>4491</v>
      </c>
      <c r="C2176" s="137" t="s">
        <v>4492</v>
      </c>
      <c r="D2176" s="137">
        <v>1991</v>
      </c>
      <c r="E2176" s="137" t="s">
        <v>12</v>
      </c>
      <c r="F2176" s="137" t="s">
        <v>30</v>
      </c>
      <c r="G2176" s="137" t="s">
        <v>6468</v>
      </c>
      <c r="H2176" s="137" t="s">
        <v>18</v>
      </c>
      <c r="I2176" s="137" t="s">
        <v>85</v>
      </c>
      <c r="J2176" s="137" t="s">
        <v>296</v>
      </c>
      <c r="K2176" s="137" t="s">
        <v>297</v>
      </c>
      <c r="L2176" s="137">
        <f>VLOOKUP(B2176,[3]BM08!B$10:L$55,11,0)</f>
        <v>46</v>
      </c>
      <c r="M2176" s="137" t="str">
        <f>VLOOKUP(B2176,[3]BM08!B$10:M$55,12,0)</f>
        <v>Các chỉ tiêu KPI CĐBR chưa đạt hết 100% cần tập trung nắm tỉ lệ để đảm bảo KPI, cần học hỏi để nâng cao chuyên môn nghiệp vụ,  ý thức thái độ tốt. Đánh giá đạt.</v>
      </c>
      <c r="N2176" s="137"/>
    </row>
    <row r="2177" spans="2:14" ht="90" hidden="1" x14ac:dyDescent="0.25">
      <c r="B2177" s="137" t="s">
        <v>4493</v>
      </c>
      <c r="C2177" s="137" t="s">
        <v>4494</v>
      </c>
      <c r="D2177" s="137">
        <v>1989</v>
      </c>
      <c r="E2177" s="137" t="s">
        <v>12</v>
      </c>
      <c r="F2177" s="137" t="s">
        <v>30</v>
      </c>
      <c r="G2177" s="137" t="s">
        <v>6468</v>
      </c>
      <c r="H2177" s="137" t="s">
        <v>11</v>
      </c>
      <c r="I2177" s="137" t="s">
        <v>77</v>
      </c>
      <c r="J2177" s="137" t="s">
        <v>296</v>
      </c>
      <c r="K2177" s="137" t="s">
        <v>297</v>
      </c>
      <c r="L2177" s="137">
        <f>VLOOKUP(B2177,[3]BM08!B$10:L$55,11,0)</f>
        <v>45</v>
      </c>
      <c r="M2177" s="137" t="str">
        <f>VLOOKUP(B2177,[3]BM08!B$10:M$55,12,0)</f>
        <v>Các chỉ tiêu KPI CĐBR chưa đạt hết 100% cần tập trung nắm tỉ lệ để đảm bảo KPI, Cần học hỏi để nâng cao chuyên môn nghiệp vụ,  ý thức thái độ tốt. Đánh giá đạt.</v>
      </c>
      <c r="N2177" s="137"/>
    </row>
    <row r="2178" spans="2:14" ht="45" hidden="1" x14ac:dyDescent="0.25">
      <c r="B2178" s="137" t="s">
        <v>4495</v>
      </c>
      <c r="C2178" s="137" t="s">
        <v>4496</v>
      </c>
      <c r="D2178" s="137">
        <v>1995</v>
      </c>
      <c r="E2178" s="137" t="s">
        <v>12</v>
      </c>
      <c r="F2178" s="137" t="s">
        <v>30</v>
      </c>
      <c r="G2178" s="137" t="s">
        <v>6468</v>
      </c>
      <c r="H2178" s="137" t="s">
        <v>18</v>
      </c>
      <c r="I2178" s="137" t="s">
        <v>85</v>
      </c>
      <c r="J2178" s="137" t="s">
        <v>291</v>
      </c>
      <c r="K2178" s="137" t="s">
        <v>292</v>
      </c>
      <c r="L2178" s="137">
        <f>VLOOKUP(B2178,[3]BM08!B$10:L$55,11,0)</f>
        <v>53</v>
      </c>
      <c r="M2178" s="137" t="str">
        <f>VLOOKUP(B2178,[3]BM08!B$10:M$55,12,0)</f>
        <v>Hoàn thành công việc. Chuyên môn nghiêp vụ đảm bảo, đáp ứng công việc. Ý thức tốt, chủ động.</v>
      </c>
      <c r="N2178" s="137"/>
    </row>
    <row r="2179" spans="2:14" ht="30" hidden="1" x14ac:dyDescent="0.25">
      <c r="B2179" s="137" t="s">
        <v>4497</v>
      </c>
      <c r="C2179" s="137" t="s">
        <v>4498</v>
      </c>
      <c r="D2179" s="137">
        <v>1994</v>
      </c>
      <c r="E2179" s="137" t="s">
        <v>12</v>
      </c>
      <c r="F2179" s="137" t="s">
        <v>30</v>
      </c>
      <c r="G2179" s="137" t="s">
        <v>6468</v>
      </c>
      <c r="H2179" s="137" t="s">
        <v>13</v>
      </c>
      <c r="I2179" s="137" t="s">
        <v>31</v>
      </c>
      <c r="J2179" s="137" t="s">
        <v>6330</v>
      </c>
      <c r="K2179" s="137" t="s">
        <v>6331</v>
      </c>
      <c r="L2179" s="137">
        <f>VLOOKUP(B2179,[3]BM08!B$10:L$55,11,0)</f>
        <v>45</v>
      </c>
      <c r="M2179" s="137" t="str">
        <f>VLOOKUP(B2179,[3]BM08!B$10:M$55,12,0)</f>
        <v>Hoàn thành công việc. Cần cố gắn trong công tác CSKH.</v>
      </c>
      <c r="N2179" s="137"/>
    </row>
    <row r="2180" spans="2:14" ht="60" hidden="1" x14ac:dyDescent="0.25">
      <c r="B2180" s="137" t="s">
        <v>4499</v>
      </c>
      <c r="C2180" s="137" t="s">
        <v>4500</v>
      </c>
      <c r="D2180" s="137">
        <v>1993</v>
      </c>
      <c r="E2180" s="137" t="s">
        <v>12</v>
      </c>
      <c r="F2180" s="137" t="s">
        <v>30</v>
      </c>
      <c r="G2180" s="137" t="s">
        <v>6468</v>
      </c>
      <c r="H2180" s="137" t="s">
        <v>13</v>
      </c>
      <c r="I2180" s="137" t="s">
        <v>25</v>
      </c>
      <c r="J2180" s="137" t="s">
        <v>296</v>
      </c>
      <c r="K2180" s="137" t="s">
        <v>297</v>
      </c>
      <c r="L2180" s="137">
        <f>VLOOKUP(B2180,[3]BM08!B$10:L$55,11,0)</f>
        <v>47</v>
      </c>
      <c r="M2180" s="137" t="str">
        <f>VLOOKUP(B2180,[3]BM08!B$10:M$55,12,0)</f>
        <v>Hoàn thành công việc trung bình, cần cố gắn hơn nữa. Thái độ công việc cần cải thiện, chủ động hơn nữa.</v>
      </c>
      <c r="N2180" s="137"/>
    </row>
    <row r="2181" spans="2:14" ht="45" hidden="1" x14ac:dyDescent="0.25">
      <c r="B2181" s="137" t="s">
        <v>4501</v>
      </c>
      <c r="C2181" s="137" t="s">
        <v>4502</v>
      </c>
      <c r="D2181" s="137">
        <v>1991</v>
      </c>
      <c r="E2181" s="137" t="s">
        <v>12</v>
      </c>
      <c r="F2181" s="137" t="s">
        <v>32</v>
      </c>
      <c r="G2181" s="137" t="s">
        <v>6468</v>
      </c>
      <c r="H2181" s="137" t="s">
        <v>13</v>
      </c>
      <c r="I2181" s="137" t="s">
        <v>171</v>
      </c>
      <c r="J2181" s="137" t="s">
        <v>291</v>
      </c>
      <c r="K2181" s="137" t="s">
        <v>292</v>
      </c>
      <c r="L2181" s="137">
        <f>VLOOKUP(B2181,[3]BM08!B$10:L$55,11,0)</f>
        <v>51</v>
      </c>
      <c r="M2181" s="137" t="str">
        <f>VLOOKUP(B2181,[3]BM08!B$10:M$55,12,0)</f>
        <v>Hoàn thành tốt công việc được giao, Chuyên môn nghiệp vụ tốt,  ý thức thái độ tốt. Đánh giá đạt.</v>
      </c>
      <c r="N2181" s="137"/>
    </row>
    <row r="2182" spans="2:14" ht="75" hidden="1" x14ac:dyDescent="0.25">
      <c r="B2182" s="137" t="s">
        <v>4503</v>
      </c>
      <c r="C2182" s="137" t="s">
        <v>4504</v>
      </c>
      <c r="D2182" s="137">
        <v>1991</v>
      </c>
      <c r="E2182" s="137" t="s">
        <v>12</v>
      </c>
      <c r="F2182" s="137" t="s">
        <v>30</v>
      </c>
      <c r="G2182" s="137" t="s">
        <v>6468</v>
      </c>
      <c r="H2182" s="137" t="s">
        <v>13</v>
      </c>
      <c r="I2182" s="137" t="s">
        <v>6441</v>
      </c>
      <c r="J2182" s="137" t="s">
        <v>296</v>
      </c>
      <c r="K2182" s="137" t="s">
        <v>297</v>
      </c>
      <c r="L2182" s="137">
        <f>VLOOKUP(B2182,[3]BM08!B$10:L$55,11,0)</f>
        <v>50</v>
      </c>
      <c r="M2182" s="137" t="str">
        <f>VLOOKUP(B2182,[3]BM08!B$10:M$55,12,0)</f>
        <v>Tính tình hòa nhã nhiệt tình trong công việc, sẵn sàng thực hiện nhiệm vụ của cấp trên giao cho. Nghiệp vụ tốt đảm bảo tiếp tục công tác</v>
      </c>
      <c r="N2182" s="137"/>
    </row>
    <row r="2183" spans="2:14" ht="120" hidden="1" x14ac:dyDescent="0.25">
      <c r="B2183" s="137" t="s">
        <v>4505</v>
      </c>
      <c r="C2183" s="137" t="s">
        <v>4506</v>
      </c>
      <c r="D2183" s="137">
        <v>1987</v>
      </c>
      <c r="E2183" s="137" t="s">
        <v>12</v>
      </c>
      <c r="F2183" s="137" t="s">
        <v>124</v>
      </c>
      <c r="G2183" s="137" t="s">
        <v>6468</v>
      </c>
      <c r="H2183" s="137" t="s">
        <v>11</v>
      </c>
      <c r="I2183" s="137" t="s">
        <v>23</v>
      </c>
      <c r="J2183" s="137" t="s">
        <v>6470</v>
      </c>
      <c r="K2183" s="137" t="s">
        <v>6471</v>
      </c>
      <c r="L2183" s="137">
        <f>VLOOKUP(B2183,[3]BM08!B$10:L$55,11,0)</f>
        <v>44</v>
      </c>
      <c r="M2183" s="137" t="str">
        <f>VLOOKUP(B2183,[3]BM08!B$10:M$55,12,0)</f>
        <v>Kết quả hoàn thành công việc mức khá.
Chuyên môn nghiệp vụ: Đạt yêu cầu
Ý thức thái độ: có trách nhiệm trong công việc, nổ lực học hỏi nâng cao trình độ chuyên môn nghiệp vụ</v>
      </c>
      <c r="N2183" s="137"/>
    </row>
    <row r="2184" spans="2:14" ht="135" hidden="1" x14ac:dyDescent="0.25">
      <c r="B2184" s="137" t="s">
        <v>4507</v>
      </c>
      <c r="C2184" s="137" t="s">
        <v>4508</v>
      </c>
      <c r="D2184" s="137">
        <v>1984</v>
      </c>
      <c r="E2184" s="137" t="s">
        <v>12</v>
      </c>
      <c r="F2184" s="137" t="s">
        <v>124</v>
      </c>
      <c r="G2184" s="137" t="s">
        <v>6468</v>
      </c>
      <c r="H2184" s="137" t="s">
        <v>11</v>
      </c>
      <c r="I2184" s="137" t="s">
        <v>24</v>
      </c>
      <c r="J2184" s="137" t="s">
        <v>6470</v>
      </c>
      <c r="K2184" s="137" t="s">
        <v>6471</v>
      </c>
      <c r="L2184" s="137">
        <f>VLOOKUP(B2184,[3]BM08!B$10:L$55,11,0)</f>
        <v>52</v>
      </c>
      <c r="M2184" s="137" t="str">
        <f>VLOOKUP(B2184,[3]BM08!B$10:M$55,12,0)</f>
        <v>Kết quả hoàn thành công việc mức khá, hoàn thành công việc được giao.
Chuyên môn nghiệp vụ: Đạt yêu cầu
Ý thức thái độ: có trách nhiệm trong công việc, chịu khó học hỏi nâng cao trình độ chuyên môn nghiệp vụ</v>
      </c>
      <c r="N2184" s="137"/>
    </row>
    <row r="2185" spans="2:14" ht="75" hidden="1" x14ac:dyDescent="0.25">
      <c r="B2185" s="137" t="s">
        <v>4509</v>
      </c>
      <c r="C2185" s="137" t="s">
        <v>4510</v>
      </c>
      <c r="D2185" s="137">
        <v>1994</v>
      </c>
      <c r="E2185" s="137" t="s">
        <v>12</v>
      </c>
      <c r="F2185" s="137" t="s">
        <v>30</v>
      </c>
      <c r="G2185" s="137" t="s">
        <v>6468</v>
      </c>
      <c r="H2185" s="137" t="s">
        <v>18</v>
      </c>
      <c r="I2185" s="137" t="s">
        <v>23</v>
      </c>
      <c r="J2185" s="137" t="s">
        <v>6261</v>
      </c>
      <c r="K2185" s="137" t="s">
        <v>6262</v>
      </c>
      <c r="L2185" s="137">
        <f>VLOOKUP(B2185,[3]BM08!B$10:L$55,11,0)</f>
        <v>50</v>
      </c>
      <c r="M2185" s="137" t="str">
        <f>VLOOKUP(B2185,[3]BM08!B$10:M$55,12,0)</f>
        <v>Tính tình hòa nhã nhiệt tình trong công việc, sẵn sàng thực hiện nhiệm vụ của cấp trên giao cho. Nghiệp vụ tốt đảm bảo tiếp tục công tác</v>
      </c>
      <c r="N2185" s="137"/>
    </row>
    <row r="2186" spans="2:14" ht="75" hidden="1" x14ac:dyDescent="0.25">
      <c r="B2186" s="137" t="s">
        <v>4511</v>
      </c>
      <c r="C2186" s="137" t="s">
        <v>4512</v>
      </c>
      <c r="D2186" s="137">
        <v>1993</v>
      </c>
      <c r="E2186" s="137" t="s">
        <v>12</v>
      </c>
      <c r="F2186" s="137" t="s">
        <v>30</v>
      </c>
      <c r="G2186" s="137" t="s">
        <v>6468</v>
      </c>
      <c r="H2186" s="137" t="s">
        <v>13</v>
      </c>
      <c r="I2186" s="137" t="s">
        <v>16</v>
      </c>
      <c r="J2186" s="137" t="s">
        <v>296</v>
      </c>
      <c r="K2186" s="137" t="s">
        <v>297</v>
      </c>
      <c r="L2186" s="137">
        <f>VLOOKUP(B2186,[3]BM08!B$10:L$55,11,0)</f>
        <v>47</v>
      </c>
      <c r="M2186" s="137" t="str">
        <f>VLOOKUP(B2186,[3]BM08!B$10:M$55,12,0)</f>
        <v>Hoàn thành tốt công việc được giao, các chỉ tiêu KPI CĐBR đều đạt, chuyên môn nghiệp vụ tốt,  ý thức thái độ tốt. Đánh giá đạt.</v>
      </c>
      <c r="N2186" s="137"/>
    </row>
    <row r="2187" spans="2:14" ht="45" hidden="1" x14ac:dyDescent="0.25">
      <c r="B2187" s="137" t="s">
        <v>4513</v>
      </c>
      <c r="C2187" s="137" t="s">
        <v>4514</v>
      </c>
      <c r="D2187" s="137">
        <v>1989</v>
      </c>
      <c r="E2187" s="137" t="s">
        <v>12</v>
      </c>
      <c r="F2187" s="137" t="s">
        <v>30</v>
      </c>
      <c r="G2187" s="137" t="s">
        <v>6468</v>
      </c>
      <c r="H2187" s="137" t="s">
        <v>18</v>
      </c>
      <c r="I2187" s="137" t="s">
        <v>23</v>
      </c>
      <c r="J2187" s="137" t="s">
        <v>6330</v>
      </c>
      <c r="K2187" s="137" t="s">
        <v>6331</v>
      </c>
      <c r="L2187" s="137">
        <f>VLOOKUP(B2187,[3]BM08!B$10:L$55,11,0)</f>
        <v>50</v>
      </c>
      <c r="M2187" s="137" t="str">
        <f>VLOOKUP(B2187,[3]BM08!B$10:M$55,12,0)</f>
        <v>Hoàn thành công việc, chuyên môn nghiêp vụ đảm bảo, đáp ứng công việc. Ý thức tốt, chủ động.</v>
      </c>
      <c r="N2187" s="137"/>
    </row>
    <row r="2188" spans="2:14" ht="75" hidden="1" x14ac:dyDescent="0.25">
      <c r="B2188" s="137" t="s">
        <v>4515</v>
      </c>
      <c r="C2188" s="137" t="s">
        <v>4516</v>
      </c>
      <c r="D2188" s="137">
        <v>1988</v>
      </c>
      <c r="E2188" s="137" t="s">
        <v>12</v>
      </c>
      <c r="F2188" s="137" t="s">
        <v>30</v>
      </c>
      <c r="G2188" s="137" t="s">
        <v>6468</v>
      </c>
      <c r="H2188" s="137" t="s">
        <v>11</v>
      </c>
      <c r="I2188" s="137" t="s">
        <v>170</v>
      </c>
      <c r="J2188" s="137" t="s">
        <v>296</v>
      </c>
      <c r="K2188" s="137" t="s">
        <v>297</v>
      </c>
      <c r="L2188" s="137">
        <f>VLOOKUP(B2188,[3]BM08!B$10:L$55,11,0)</f>
        <v>45</v>
      </c>
      <c r="M2188" s="137" t="str">
        <f>VLOOKUP(B2188,[3]BM08!B$10:M$55,12,0)</f>
        <v>Tính tình hòa nhã nhiệt tình trong công việc, sẵn sàng thực hiện nhiệm vụ của cấp trên giao cho. Nghiệp vụ tốt đảm bảo tiếp tục công tác</v>
      </c>
      <c r="N2188" s="137"/>
    </row>
    <row r="2189" spans="2:14" ht="195" hidden="1" x14ac:dyDescent="0.25">
      <c r="B2189" s="137" t="s">
        <v>4517</v>
      </c>
      <c r="C2189" s="137" t="s">
        <v>4518</v>
      </c>
      <c r="D2189" s="137">
        <v>1992</v>
      </c>
      <c r="E2189" s="137" t="s">
        <v>12</v>
      </c>
      <c r="F2189" s="137" t="s">
        <v>30</v>
      </c>
      <c r="G2189" s="137" t="s">
        <v>6468</v>
      </c>
      <c r="H2189" s="137" t="s">
        <v>18</v>
      </c>
      <c r="I2189" s="137" t="s">
        <v>173</v>
      </c>
      <c r="J2189" s="137" t="s">
        <v>296</v>
      </c>
      <c r="K2189" s="137" t="s">
        <v>297</v>
      </c>
      <c r="L2189" s="137">
        <f>VLOOKUP(B2189,[3]BM08!B$10:L$55,11,0)</f>
        <v>50</v>
      </c>
      <c r="M2189" s="137" t="str">
        <f>VLOOKUP(B2189,[3]BM08!B$10:M$55,12,0)</f>
        <v>- Hoàn thành tốt công việc được giao.
- Chuyên môn nghiệp vụ đảm bảo cho công việc.
- Chủ động khắc phục hạ tầng mạng lưới mạng CĐBR quản lý, tích cực hoạt động bán hàng, tham gia các công việc ngoài OS.
- Hỗ trợ, phối hợp tốt công việc với đồng nhiệp trong Trung tâm
- Ý thức thái độ: chấp hành tốt nội quy, quy định, ATLĐ, ATGT, kỷ luật tại đơn vị.</v>
      </c>
      <c r="N2189" s="137"/>
    </row>
    <row r="2190" spans="2:14" ht="240" hidden="1" x14ac:dyDescent="0.25">
      <c r="B2190" s="137" t="s">
        <v>4519</v>
      </c>
      <c r="C2190" s="137" t="s">
        <v>4520</v>
      </c>
      <c r="D2190" s="137">
        <v>1992</v>
      </c>
      <c r="E2190" s="137" t="s">
        <v>12</v>
      </c>
      <c r="F2190" s="137" t="s">
        <v>111</v>
      </c>
      <c r="G2190" s="137" t="s">
        <v>6468</v>
      </c>
      <c r="H2190" s="137" t="s">
        <v>13</v>
      </c>
      <c r="I2190" s="137" t="s">
        <v>79</v>
      </c>
      <c r="J2190" s="137" t="s">
        <v>296</v>
      </c>
      <c r="K2190" s="137" t="s">
        <v>297</v>
      </c>
      <c r="L2190" s="137">
        <f>VLOOKUP(B2190,[3]BM08!B$10:L$55,11,0)</f>
        <v>53</v>
      </c>
      <c r="M2190" s="137" t="str">
        <f>VLOOKUP(B2190,[3]BM08!B$10:M$55,12,0)</f>
        <v>1. Kết quả hoàn thành công việc: 
- Hoàn thành các nhiệm vụ được giao. Cần kiểm soát tốt hơn nữa các đầu việc được giao phụ trách.
- Tích cực  hỗ trợ, phối hợp tốt công việc với đồng nhiệp trong đơn vị và TTH.
2. Chuyên môn nghiệp vụ:
Đảm bảo cho vị trí công tác hiện tại được giao.
3. Ý thức thái độ:
- Có tinh thần, trách nhiệm cao trong thực hiện nhiệm vụ.
- Ý thức thái độ: chấp hành tốt nội quy, quy định, ATLĐ, ATGT, kỷ luật tại đơn vị.</v>
      </c>
      <c r="N2190" s="137"/>
    </row>
    <row r="2191" spans="2:14" ht="60" hidden="1" x14ac:dyDescent="0.25">
      <c r="B2191" s="137" t="s">
        <v>4521</v>
      </c>
      <c r="C2191" s="137" t="s">
        <v>4522</v>
      </c>
      <c r="D2191" s="137">
        <v>1989</v>
      </c>
      <c r="E2191" s="137" t="s">
        <v>12</v>
      </c>
      <c r="F2191" s="137" t="s">
        <v>30</v>
      </c>
      <c r="G2191" s="137" t="s">
        <v>47</v>
      </c>
      <c r="H2191" s="137" t="s">
        <v>11</v>
      </c>
      <c r="I2191" s="137" t="s">
        <v>34</v>
      </c>
      <c r="J2191" s="137" t="s">
        <v>296</v>
      </c>
      <c r="K2191" s="137" t="s">
        <v>297</v>
      </c>
      <c r="L2191" s="137">
        <v>52</v>
      </c>
      <c r="M2191" s="137" t="s">
        <v>237</v>
      </c>
      <c r="N2191" s="137"/>
    </row>
    <row r="2192" spans="2:14" ht="60" hidden="1" x14ac:dyDescent="0.25">
      <c r="B2192" s="137" t="s">
        <v>4523</v>
      </c>
      <c r="C2192" s="137" t="s">
        <v>4524</v>
      </c>
      <c r="D2192" s="137">
        <v>1990</v>
      </c>
      <c r="E2192" s="137" t="s">
        <v>12</v>
      </c>
      <c r="F2192" s="137" t="s">
        <v>30</v>
      </c>
      <c r="G2192" s="137" t="s">
        <v>47</v>
      </c>
      <c r="H2192" s="137" t="s">
        <v>18</v>
      </c>
      <c r="I2192" s="137" t="s">
        <v>170</v>
      </c>
      <c r="J2192" s="137" t="s">
        <v>296</v>
      </c>
      <c r="K2192" s="137" t="s">
        <v>297</v>
      </c>
      <c r="L2192" s="137">
        <v>53</v>
      </c>
      <c r="M2192" s="137" t="s">
        <v>237</v>
      </c>
      <c r="N2192" s="137"/>
    </row>
    <row r="2193" spans="2:14" ht="60" hidden="1" x14ac:dyDescent="0.25">
      <c r="B2193" s="137" t="s">
        <v>4525</v>
      </c>
      <c r="C2193" s="137" t="s">
        <v>4526</v>
      </c>
      <c r="D2193" s="137">
        <v>1989</v>
      </c>
      <c r="E2193" s="137" t="s">
        <v>12</v>
      </c>
      <c r="F2193" s="137" t="s">
        <v>30</v>
      </c>
      <c r="G2193" s="137" t="s">
        <v>47</v>
      </c>
      <c r="H2193" s="137" t="s">
        <v>11</v>
      </c>
      <c r="I2193" s="137" t="s">
        <v>22</v>
      </c>
      <c r="J2193" s="137" t="s">
        <v>296</v>
      </c>
      <c r="K2193" s="137" t="s">
        <v>297</v>
      </c>
      <c r="L2193" s="137">
        <v>50</v>
      </c>
      <c r="M2193" s="137" t="s">
        <v>237</v>
      </c>
      <c r="N2193" s="137"/>
    </row>
    <row r="2194" spans="2:14" ht="60" hidden="1" x14ac:dyDescent="0.25">
      <c r="B2194" s="137" t="s">
        <v>4527</v>
      </c>
      <c r="C2194" s="137" t="s">
        <v>4528</v>
      </c>
      <c r="D2194" s="137">
        <v>1985</v>
      </c>
      <c r="E2194" s="137" t="s">
        <v>12</v>
      </c>
      <c r="F2194" s="137" t="s">
        <v>32</v>
      </c>
      <c r="G2194" s="137" t="s">
        <v>47</v>
      </c>
      <c r="H2194" s="137" t="s">
        <v>18</v>
      </c>
      <c r="I2194" s="137" t="s">
        <v>85</v>
      </c>
      <c r="J2194" s="137" t="s">
        <v>296</v>
      </c>
      <c r="K2194" s="137" t="s">
        <v>297</v>
      </c>
      <c r="L2194" s="137">
        <v>50</v>
      </c>
      <c r="M2194" s="137" t="s">
        <v>237</v>
      </c>
      <c r="N2194" s="137"/>
    </row>
    <row r="2195" spans="2:14" ht="60" hidden="1" x14ac:dyDescent="0.25">
      <c r="B2195" s="137" t="s">
        <v>4529</v>
      </c>
      <c r="C2195" s="137" t="s">
        <v>4528</v>
      </c>
      <c r="D2195" s="137">
        <v>1993</v>
      </c>
      <c r="E2195" s="137" t="s">
        <v>12</v>
      </c>
      <c r="F2195" s="137" t="s">
        <v>30</v>
      </c>
      <c r="G2195" s="137" t="s">
        <v>47</v>
      </c>
      <c r="H2195" s="137" t="s">
        <v>13</v>
      </c>
      <c r="I2195" s="137" t="s">
        <v>16</v>
      </c>
      <c r="J2195" s="137" t="s">
        <v>291</v>
      </c>
      <c r="K2195" s="137" t="s">
        <v>292</v>
      </c>
      <c r="L2195" s="137">
        <v>51</v>
      </c>
      <c r="M2195" s="137" t="s">
        <v>237</v>
      </c>
      <c r="N2195" s="137"/>
    </row>
    <row r="2196" spans="2:14" ht="60" hidden="1" x14ac:dyDescent="0.25">
      <c r="B2196" s="137" t="s">
        <v>4530</v>
      </c>
      <c r="C2196" s="137" t="s">
        <v>4531</v>
      </c>
      <c r="D2196" s="137">
        <v>1990</v>
      </c>
      <c r="E2196" s="137" t="s">
        <v>12</v>
      </c>
      <c r="F2196" s="137" t="s">
        <v>32</v>
      </c>
      <c r="G2196" s="137" t="s">
        <v>47</v>
      </c>
      <c r="H2196" s="137" t="s">
        <v>18</v>
      </c>
      <c r="I2196" s="137" t="s">
        <v>180</v>
      </c>
      <c r="J2196" s="137" t="s">
        <v>291</v>
      </c>
      <c r="K2196" s="137" t="s">
        <v>292</v>
      </c>
      <c r="L2196" s="137">
        <v>53</v>
      </c>
      <c r="M2196" s="137" t="s">
        <v>237</v>
      </c>
      <c r="N2196" s="137"/>
    </row>
    <row r="2197" spans="2:14" ht="60" hidden="1" x14ac:dyDescent="0.25">
      <c r="B2197" s="137" t="s">
        <v>4532</v>
      </c>
      <c r="C2197" s="137" t="s">
        <v>4533</v>
      </c>
      <c r="D2197" s="137">
        <v>1979</v>
      </c>
      <c r="E2197" s="137" t="s">
        <v>12</v>
      </c>
      <c r="F2197" s="137" t="s">
        <v>30</v>
      </c>
      <c r="G2197" s="137" t="s">
        <v>47</v>
      </c>
      <c r="H2197" s="137" t="s">
        <v>6289</v>
      </c>
      <c r="I2197" s="137" t="s">
        <v>175</v>
      </c>
      <c r="J2197" s="137" t="s">
        <v>291</v>
      </c>
      <c r="K2197" s="137" t="s">
        <v>292</v>
      </c>
      <c r="L2197" s="137">
        <v>50</v>
      </c>
      <c r="M2197" s="137" t="s">
        <v>237</v>
      </c>
      <c r="N2197" s="137"/>
    </row>
    <row r="2198" spans="2:14" ht="60" hidden="1" x14ac:dyDescent="0.25">
      <c r="B2198" s="137" t="s">
        <v>4534</v>
      </c>
      <c r="C2198" s="137" t="s">
        <v>4535</v>
      </c>
      <c r="D2198" s="137">
        <v>1986</v>
      </c>
      <c r="E2198" s="137" t="s">
        <v>12</v>
      </c>
      <c r="F2198" s="137" t="s">
        <v>30</v>
      </c>
      <c r="G2198" s="137" t="s">
        <v>47</v>
      </c>
      <c r="H2198" s="137" t="s">
        <v>18</v>
      </c>
      <c r="I2198" s="137" t="s">
        <v>23</v>
      </c>
      <c r="J2198" s="137" t="s">
        <v>296</v>
      </c>
      <c r="K2198" s="137" t="s">
        <v>297</v>
      </c>
      <c r="L2198" s="137">
        <v>52</v>
      </c>
      <c r="M2198" s="137" t="s">
        <v>237</v>
      </c>
      <c r="N2198" s="137"/>
    </row>
    <row r="2199" spans="2:14" ht="60" hidden="1" x14ac:dyDescent="0.25">
      <c r="B2199" s="137" t="s">
        <v>4536</v>
      </c>
      <c r="C2199" s="137" t="s">
        <v>4537</v>
      </c>
      <c r="D2199" s="137">
        <v>1985</v>
      </c>
      <c r="E2199" s="137" t="s">
        <v>12</v>
      </c>
      <c r="F2199" s="137" t="s">
        <v>32</v>
      </c>
      <c r="G2199" s="137" t="s">
        <v>47</v>
      </c>
      <c r="H2199" s="137" t="s">
        <v>11</v>
      </c>
      <c r="I2199" s="137" t="s">
        <v>170</v>
      </c>
      <c r="J2199" s="137" t="s">
        <v>296</v>
      </c>
      <c r="K2199" s="137" t="s">
        <v>297</v>
      </c>
      <c r="L2199" s="137">
        <v>52</v>
      </c>
      <c r="M2199" s="137" t="s">
        <v>237</v>
      </c>
      <c r="N2199" s="137"/>
    </row>
    <row r="2200" spans="2:14" ht="60" hidden="1" x14ac:dyDescent="0.25">
      <c r="B2200" s="137" t="s">
        <v>4538</v>
      </c>
      <c r="C2200" s="137" t="s">
        <v>4539</v>
      </c>
      <c r="D2200" s="137">
        <v>1987</v>
      </c>
      <c r="E2200" s="137" t="s">
        <v>12</v>
      </c>
      <c r="F2200" s="137" t="s">
        <v>30</v>
      </c>
      <c r="G2200" s="137" t="s">
        <v>47</v>
      </c>
      <c r="H2200" s="137" t="s">
        <v>18</v>
      </c>
      <c r="I2200" s="137" t="s">
        <v>28</v>
      </c>
      <c r="J2200" s="137" t="s">
        <v>296</v>
      </c>
      <c r="K2200" s="137" t="s">
        <v>297</v>
      </c>
      <c r="L2200" s="137">
        <v>50</v>
      </c>
      <c r="M2200" s="137" t="s">
        <v>237</v>
      </c>
      <c r="N2200" s="137"/>
    </row>
    <row r="2201" spans="2:14" ht="60" hidden="1" x14ac:dyDescent="0.25">
      <c r="B2201" s="137" t="s">
        <v>4540</v>
      </c>
      <c r="C2201" s="137" t="s">
        <v>4541</v>
      </c>
      <c r="D2201" s="137">
        <v>1989</v>
      </c>
      <c r="E2201" s="137" t="s">
        <v>12</v>
      </c>
      <c r="F2201" s="137" t="s">
        <v>30</v>
      </c>
      <c r="G2201" s="137" t="s">
        <v>47</v>
      </c>
      <c r="H2201" s="137" t="s">
        <v>11</v>
      </c>
      <c r="I2201" s="137" t="s">
        <v>22</v>
      </c>
      <c r="J2201" s="137" t="s">
        <v>291</v>
      </c>
      <c r="K2201" s="137" t="s">
        <v>292</v>
      </c>
      <c r="L2201" s="137">
        <v>53</v>
      </c>
      <c r="M2201" s="137" t="s">
        <v>237</v>
      </c>
      <c r="N2201" s="137"/>
    </row>
    <row r="2202" spans="2:14" ht="60" hidden="1" x14ac:dyDescent="0.25">
      <c r="B2202" s="137" t="s">
        <v>4542</v>
      </c>
      <c r="C2202" s="137" t="s">
        <v>4543</v>
      </c>
      <c r="D2202" s="137">
        <v>1986</v>
      </c>
      <c r="E2202" s="137" t="s">
        <v>12</v>
      </c>
      <c r="F2202" s="137" t="s">
        <v>32</v>
      </c>
      <c r="G2202" s="137" t="s">
        <v>47</v>
      </c>
      <c r="H2202" s="137" t="s">
        <v>11</v>
      </c>
      <c r="I2202" s="137" t="s">
        <v>22</v>
      </c>
      <c r="J2202" s="137" t="s">
        <v>291</v>
      </c>
      <c r="K2202" s="137" t="s">
        <v>292</v>
      </c>
      <c r="L2202" s="137">
        <v>51</v>
      </c>
      <c r="M2202" s="137" t="s">
        <v>237</v>
      </c>
      <c r="N2202" s="137"/>
    </row>
    <row r="2203" spans="2:14" ht="60" hidden="1" x14ac:dyDescent="0.25">
      <c r="B2203" s="137" t="s">
        <v>4544</v>
      </c>
      <c r="C2203" s="137" t="s">
        <v>4545</v>
      </c>
      <c r="D2203" s="137">
        <v>1990</v>
      </c>
      <c r="E2203" s="137" t="s">
        <v>12</v>
      </c>
      <c r="F2203" s="137" t="s">
        <v>32</v>
      </c>
      <c r="G2203" s="137" t="s">
        <v>47</v>
      </c>
      <c r="H2203" s="137" t="s">
        <v>13</v>
      </c>
      <c r="I2203" s="137" t="s">
        <v>79</v>
      </c>
      <c r="J2203" s="137" t="s">
        <v>291</v>
      </c>
      <c r="K2203" s="137" t="s">
        <v>292</v>
      </c>
      <c r="L2203" s="137">
        <v>51</v>
      </c>
      <c r="M2203" s="137" t="s">
        <v>237</v>
      </c>
      <c r="N2203" s="137"/>
    </row>
    <row r="2204" spans="2:14" ht="60" hidden="1" x14ac:dyDescent="0.25">
      <c r="B2204" s="137" t="s">
        <v>4546</v>
      </c>
      <c r="C2204" s="137" t="s">
        <v>4547</v>
      </c>
      <c r="D2204" s="137">
        <v>1988</v>
      </c>
      <c r="E2204" s="137" t="s">
        <v>12</v>
      </c>
      <c r="F2204" s="137" t="s">
        <v>124</v>
      </c>
      <c r="G2204" s="137" t="s">
        <v>47</v>
      </c>
      <c r="H2204" s="137" t="s">
        <v>11</v>
      </c>
      <c r="I2204" s="137" t="s">
        <v>23</v>
      </c>
      <c r="J2204" s="137" t="s">
        <v>296</v>
      </c>
      <c r="K2204" s="137" t="s">
        <v>297</v>
      </c>
      <c r="L2204" s="137">
        <v>49</v>
      </c>
      <c r="M2204" s="137" t="s">
        <v>237</v>
      </c>
      <c r="N2204" s="137"/>
    </row>
    <row r="2205" spans="2:14" ht="60" hidden="1" x14ac:dyDescent="0.25">
      <c r="B2205" s="137" t="s">
        <v>4548</v>
      </c>
      <c r="C2205" s="137" t="s">
        <v>4549</v>
      </c>
      <c r="D2205" s="137">
        <v>1990</v>
      </c>
      <c r="E2205" s="137" t="s">
        <v>12</v>
      </c>
      <c r="F2205" s="137" t="s">
        <v>32</v>
      </c>
      <c r="G2205" s="137" t="s">
        <v>47</v>
      </c>
      <c r="H2205" s="137" t="s">
        <v>11</v>
      </c>
      <c r="I2205" s="137" t="s">
        <v>16</v>
      </c>
      <c r="J2205" s="137" t="s">
        <v>296</v>
      </c>
      <c r="K2205" s="137" t="s">
        <v>297</v>
      </c>
      <c r="L2205" s="137">
        <v>53</v>
      </c>
      <c r="M2205" s="137" t="s">
        <v>237</v>
      </c>
      <c r="N2205" s="137"/>
    </row>
    <row r="2206" spans="2:14" ht="60" hidden="1" x14ac:dyDescent="0.25">
      <c r="B2206" s="137" t="s">
        <v>4550</v>
      </c>
      <c r="C2206" s="137" t="s">
        <v>4551</v>
      </c>
      <c r="D2206" s="137">
        <v>1984</v>
      </c>
      <c r="E2206" s="137" t="s">
        <v>12</v>
      </c>
      <c r="F2206" s="137" t="s">
        <v>30</v>
      </c>
      <c r="G2206" s="137" t="s">
        <v>47</v>
      </c>
      <c r="H2206" s="137" t="s">
        <v>13</v>
      </c>
      <c r="I2206" s="137" t="s">
        <v>6287</v>
      </c>
      <c r="J2206" s="137" t="s">
        <v>296</v>
      </c>
      <c r="K2206" s="137" t="s">
        <v>297</v>
      </c>
      <c r="L2206" s="137">
        <v>52</v>
      </c>
      <c r="M2206" s="137" t="s">
        <v>237</v>
      </c>
      <c r="N2206" s="137"/>
    </row>
    <row r="2207" spans="2:14" ht="60" hidden="1" x14ac:dyDescent="0.25">
      <c r="B2207" s="137" t="s">
        <v>4552</v>
      </c>
      <c r="C2207" s="137" t="s">
        <v>4553</v>
      </c>
      <c r="D2207" s="137">
        <v>1994</v>
      </c>
      <c r="E2207" s="137" t="s">
        <v>12</v>
      </c>
      <c r="F2207" s="137" t="s">
        <v>30</v>
      </c>
      <c r="G2207" s="137" t="s">
        <v>47</v>
      </c>
      <c r="H2207" s="137" t="s">
        <v>18</v>
      </c>
      <c r="I2207" s="137" t="s">
        <v>85</v>
      </c>
      <c r="J2207" s="137" t="s">
        <v>296</v>
      </c>
      <c r="K2207" s="137" t="s">
        <v>297</v>
      </c>
      <c r="L2207" s="137">
        <v>51</v>
      </c>
      <c r="M2207" s="137" t="s">
        <v>237</v>
      </c>
      <c r="N2207" s="137"/>
    </row>
    <row r="2208" spans="2:14" ht="60" hidden="1" x14ac:dyDescent="0.25">
      <c r="B2208" s="137" t="s">
        <v>4554</v>
      </c>
      <c r="C2208" s="137" t="s">
        <v>4555</v>
      </c>
      <c r="D2208" s="137">
        <v>1990</v>
      </c>
      <c r="E2208" s="137" t="s">
        <v>12</v>
      </c>
      <c r="F2208" s="137" t="s">
        <v>30</v>
      </c>
      <c r="G2208" s="137" t="s">
        <v>47</v>
      </c>
      <c r="H2208" s="137" t="s">
        <v>13</v>
      </c>
      <c r="I2208" s="137" t="s">
        <v>79</v>
      </c>
      <c r="J2208" s="137" t="s">
        <v>296</v>
      </c>
      <c r="K2208" s="137" t="s">
        <v>297</v>
      </c>
      <c r="L2208" s="137">
        <v>50</v>
      </c>
      <c r="M2208" s="137" t="s">
        <v>237</v>
      </c>
      <c r="N2208" s="137"/>
    </row>
    <row r="2209" spans="2:14" ht="60" hidden="1" x14ac:dyDescent="0.25">
      <c r="B2209" s="137" t="s">
        <v>4556</v>
      </c>
      <c r="C2209" s="137" t="s">
        <v>4557</v>
      </c>
      <c r="D2209" s="137">
        <v>1983</v>
      </c>
      <c r="E2209" s="137" t="s">
        <v>12</v>
      </c>
      <c r="F2209" s="137" t="s">
        <v>30</v>
      </c>
      <c r="G2209" s="137" t="s">
        <v>47</v>
      </c>
      <c r="H2209" s="137" t="s">
        <v>176</v>
      </c>
      <c r="I2209" s="137"/>
      <c r="J2209" s="137" t="s">
        <v>296</v>
      </c>
      <c r="K2209" s="137" t="s">
        <v>297</v>
      </c>
      <c r="L2209" s="137">
        <v>50</v>
      </c>
      <c r="M2209" s="137" t="s">
        <v>237</v>
      </c>
      <c r="N2209" s="137"/>
    </row>
    <row r="2210" spans="2:14" ht="60" hidden="1" x14ac:dyDescent="0.25">
      <c r="B2210" s="137" t="s">
        <v>4558</v>
      </c>
      <c r="C2210" s="137" t="s">
        <v>4559</v>
      </c>
      <c r="D2210" s="137">
        <v>1987</v>
      </c>
      <c r="E2210" s="137" t="s">
        <v>12</v>
      </c>
      <c r="F2210" s="137" t="s">
        <v>32</v>
      </c>
      <c r="G2210" s="137" t="s">
        <v>47</v>
      </c>
      <c r="H2210" s="137" t="s">
        <v>80</v>
      </c>
      <c r="I2210" s="137" t="s">
        <v>28</v>
      </c>
      <c r="J2210" s="137" t="s">
        <v>296</v>
      </c>
      <c r="K2210" s="137" t="s">
        <v>297</v>
      </c>
      <c r="L2210" s="137">
        <v>52</v>
      </c>
      <c r="M2210" s="137" t="s">
        <v>237</v>
      </c>
      <c r="N2210" s="137"/>
    </row>
    <row r="2211" spans="2:14" ht="60" hidden="1" x14ac:dyDescent="0.25">
      <c r="B2211" s="137" t="s">
        <v>4560</v>
      </c>
      <c r="C2211" s="137" t="s">
        <v>4561</v>
      </c>
      <c r="D2211" s="137">
        <v>1986</v>
      </c>
      <c r="E2211" s="137" t="s">
        <v>12</v>
      </c>
      <c r="F2211" s="137" t="s">
        <v>30</v>
      </c>
      <c r="G2211" s="137" t="s">
        <v>47</v>
      </c>
      <c r="H2211" s="137" t="s">
        <v>11</v>
      </c>
      <c r="I2211" s="137" t="s">
        <v>20</v>
      </c>
      <c r="J2211" s="137" t="s">
        <v>296</v>
      </c>
      <c r="K2211" s="137" t="s">
        <v>297</v>
      </c>
      <c r="L2211" s="137">
        <v>52</v>
      </c>
      <c r="M2211" s="137" t="s">
        <v>237</v>
      </c>
      <c r="N2211" s="137"/>
    </row>
    <row r="2212" spans="2:14" ht="60" hidden="1" x14ac:dyDescent="0.25">
      <c r="B2212" s="137" t="s">
        <v>4562</v>
      </c>
      <c r="C2212" s="137" t="s">
        <v>3461</v>
      </c>
      <c r="D2212" s="137">
        <v>1987</v>
      </c>
      <c r="E2212" s="137" t="s">
        <v>12</v>
      </c>
      <c r="F2212" s="137" t="s">
        <v>161</v>
      </c>
      <c r="G2212" s="137" t="s">
        <v>47</v>
      </c>
      <c r="H2212" s="137" t="s">
        <v>29</v>
      </c>
      <c r="I2212" s="137"/>
      <c r="J2212" s="137" t="s">
        <v>6245</v>
      </c>
      <c r="K2212" s="137" t="s">
        <v>6246</v>
      </c>
      <c r="L2212" s="137">
        <v>50</v>
      </c>
      <c r="M2212" s="137" t="s">
        <v>237</v>
      </c>
      <c r="N2212" s="137"/>
    </row>
    <row r="2213" spans="2:14" ht="60" hidden="1" x14ac:dyDescent="0.25">
      <c r="B2213" s="137" t="s">
        <v>4563</v>
      </c>
      <c r="C2213" s="137" t="s">
        <v>4564</v>
      </c>
      <c r="D2213" s="137">
        <v>1989</v>
      </c>
      <c r="E2213" s="137" t="s">
        <v>12</v>
      </c>
      <c r="F2213" s="137" t="s">
        <v>30</v>
      </c>
      <c r="G2213" s="137" t="s">
        <v>47</v>
      </c>
      <c r="H2213" s="137" t="s">
        <v>13</v>
      </c>
      <c r="I2213" s="137" t="s">
        <v>6259</v>
      </c>
      <c r="J2213" s="137" t="s">
        <v>296</v>
      </c>
      <c r="K2213" s="137" t="s">
        <v>297</v>
      </c>
      <c r="L2213" s="137">
        <v>51</v>
      </c>
      <c r="M2213" s="137" t="s">
        <v>237</v>
      </c>
      <c r="N2213" s="137"/>
    </row>
    <row r="2214" spans="2:14" ht="60" hidden="1" x14ac:dyDescent="0.25">
      <c r="B2214" s="137" t="s">
        <v>4565</v>
      </c>
      <c r="C2214" s="137" t="s">
        <v>4566</v>
      </c>
      <c r="D2214" s="137">
        <v>1993</v>
      </c>
      <c r="E2214" s="137" t="s">
        <v>12</v>
      </c>
      <c r="F2214" s="137" t="s">
        <v>32</v>
      </c>
      <c r="G2214" s="137" t="s">
        <v>47</v>
      </c>
      <c r="H2214" s="137" t="s">
        <v>18</v>
      </c>
      <c r="I2214" s="137" t="s">
        <v>31</v>
      </c>
      <c r="J2214" s="137" t="s">
        <v>296</v>
      </c>
      <c r="K2214" s="137" t="s">
        <v>297</v>
      </c>
      <c r="L2214" s="137">
        <v>56</v>
      </c>
      <c r="M2214" s="137" t="s">
        <v>237</v>
      </c>
      <c r="N2214" s="137"/>
    </row>
    <row r="2215" spans="2:14" ht="60" hidden="1" x14ac:dyDescent="0.25">
      <c r="B2215" s="137" t="s">
        <v>4567</v>
      </c>
      <c r="C2215" s="137" t="s">
        <v>4568</v>
      </c>
      <c r="D2215" s="137">
        <v>1986</v>
      </c>
      <c r="E2215" s="137" t="s">
        <v>12</v>
      </c>
      <c r="F2215" s="137" t="s">
        <v>30</v>
      </c>
      <c r="G2215" s="137" t="s">
        <v>47</v>
      </c>
      <c r="H2215" s="137" t="s">
        <v>11</v>
      </c>
      <c r="I2215" s="137" t="s">
        <v>22</v>
      </c>
      <c r="J2215" s="137" t="s">
        <v>291</v>
      </c>
      <c r="K2215" s="137" t="s">
        <v>292</v>
      </c>
      <c r="L2215" s="137">
        <v>56</v>
      </c>
      <c r="M2215" s="137" t="s">
        <v>237</v>
      </c>
      <c r="N2215" s="137"/>
    </row>
    <row r="2216" spans="2:14" ht="60" hidden="1" x14ac:dyDescent="0.25">
      <c r="B2216" s="137" t="s">
        <v>4569</v>
      </c>
      <c r="C2216" s="137" t="s">
        <v>4570</v>
      </c>
      <c r="D2216" s="137">
        <v>1995</v>
      </c>
      <c r="E2216" s="137" t="s">
        <v>12</v>
      </c>
      <c r="F2216" s="137" t="s">
        <v>30</v>
      </c>
      <c r="G2216" s="137" t="s">
        <v>47</v>
      </c>
      <c r="H2216" s="137" t="s">
        <v>18</v>
      </c>
      <c r="I2216" s="137" t="s">
        <v>31</v>
      </c>
      <c r="J2216" s="137" t="s">
        <v>296</v>
      </c>
      <c r="K2216" s="137" t="s">
        <v>297</v>
      </c>
      <c r="L2216" s="137">
        <v>56</v>
      </c>
      <c r="M2216" s="137" t="s">
        <v>237</v>
      </c>
      <c r="N2216" s="137"/>
    </row>
    <row r="2217" spans="2:14" ht="60" hidden="1" x14ac:dyDescent="0.25">
      <c r="B2217" s="137" t="s">
        <v>4571</v>
      </c>
      <c r="C2217" s="137" t="s">
        <v>4572</v>
      </c>
      <c r="D2217" s="137">
        <v>1995</v>
      </c>
      <c r="E2217" s="137" t="s">
        <v>12</v>
      </c>
      <c r="F2217" s="137" t="s">
        <v>30</v>
      </c>
      <c r="G2217" s="137" t="s">
        <v>47</v>
      </c>
      <c r="H2217" s="137" t="s">
        <v>13</v>
      </c>
      <c r="I2217" s="137" t="s">
        <v>16</v>
      </c>
      <c r="J2217" s="137" t="s">
        <v>296</v>
      </c>
      <c r="K2217" s="137" t="s">
        <v>297</v>
      </c>
      <c r="L2217" s="137">
        <v>50</v>
      </c>
      <c r="M2217" s="137" t="s">
        <v>237</v>
      </c>
      <c r="N2217" s="137"/>
    </row>
    <row r="2218" spans="2:14" ht="60" hidden="1" x14ac:dyDescent="0.25">
      <c r="B2218" s="137" t="s">
        <v>4573</v>
      </c>
      <c r="C2218" s="137" t="s">
        <v>4242</v>
      </c>
      <c r="D2218" s="137">
        <v>1993</v>
      </c>
      <c r="E2218" s="137" t="s">
        <v>12</v>
      </c>
      <c r="F2218" s="137" t="s">
        <v>30</v>
      </c>
      <c r="G2218" s="137" t="s">
        <v>47</v>
      </c>
      <c r="H2218" s="137" t="s">
        <v>29</v>
      </c>
      <c r="I2218" s="137" t="s">
        <v>178</v>
      </c>
      <c r="J2218" s="137" t="s">
        <v>296</v>
      </c>
      <c r="K2218" s="137" t="s">
        <v>297</v>
      </c>
      <c r="L2218" s="137">
        <v>52</v>
      </c>
      <c r="M2218" s="137" t="s">
        <v>237</v>
      </c>
      <c r="N2218" s="137"/>
    </row>
    <row r="2219" spans="2:14" ht="60" hidden="1" x14ac:dyDescent="0.25">
      <c r="B2219" s="137" t="s">
        <v>4574</v>
      </c>
      <c r="C2219" s="137" t="s">
        <v>2145</v>
      </c>
      <c r="D2219" s="137">
        <v>1995</v>
      </c>
      <c r="E2219" s="137" t="s">
        <v>12</v>
      </c>
      <c r="F2219" s="137" t="s">
        <v>124</v>
      </c>
      <c r="G2219" s="137" t="s">
        <v>47</v>
      </c>
      <c r="H2219" s="137" t="s">
        <v>18</v>
      </c>
      <c r="I2219" s="137" t="s">
        <v>6287</v>
      </c>
      <c r="J2219" s="137" t="s">
        <v>296</v>
      </c>
      <c r="K2219" s="137" t="s">
        <v>297</v>
      </c>
      <c r="L2219" s="137">
        <v>50</v>
      </c>
      <c r="M2219" s="137" t="s">
        <v>237</v>
      </c>
      <c r="N2219" s="137"/>
    </row>
    <row r="2220" spans="2:14" ht="60" hidden="1" x14ac:dyDescent="0.25">
      <c r="B2220" s="137" t="s">
        <v>4575</v>
      </c>
      <c r="C2220" s="137" t="s">
        <v>4576</v>
      </c>
      <c r="D2220" s="137">
        <v>1994</v>
      </c>
      <c r="E2220" s="137" t="s">
        <v>12</v>
      </c>
      <c r="F2220" s="137" t="s">
        <v>30</v>
      </c>
      <c r="G2220" s="137" t="s">
        <v>47</v>
      </c>
      <c r="H2220" s="137" t="s">
        <v>11</v>
      </c>
      <c r="I2220" s="137" t="s">
        <v>22</v>
      </c>
      <c r="J2220" s="137" t="s">
        <v>296</v>
      </c>
      <c r="K2220" s="137" t="s">
        <v>297</v>
      </c>
      <c r="L2220" s="137">
        <v>52</v>
      </c>
      <c r="M2220" s="137" t="s">
        <v>237</v>
      </c>
      <c r="N2220" s="137"/>
    </row>
    <row r="2221" spans="2:14" ht="60" hidden="1" x14ac:dyDescent="0.25">
      <c r="B2221" s="137" t="s">
        <v>4577</v>
      </c>
      <c r="C2221" s="137" t="s">
        <v>4162</v>
      </c>
      <c r="D2221" s="137">
        <v>1983</v>
      </c>
      <c r="E2221" s="137" t="s">
        <v>12</v>
      </c>
      <c r="F2221" s="137" t="s">
        <v>488</v>
      </c>
      <c r="G2221" s="137" t="s">
        <v>47</v>
      </c>
      <c r="H2221" s="137" t="s">
        <v>80</v>
      </c>
      <c r="I2221" s="137" t="s">
        <v>170</v>
      </c>
      <c r="J2221" s="137" t="s">
        <v>296</v>
      </c>
      <c r="K2221" s="137" t="s">
        <v>297</v>
      </c>
      <c r="L2221" s="137">
        <v>50</v>
      </c>
      <c r="M2221" s="137" t="s">
        <v>237</v>
      </c>
      <c r="N2221" s="137"/>
    </row>
    <row r="2222" spans="2:14" ht="60" hidden="1" x14ac:dyDescent="0.25">
      <c r="B2222" s="137" t="s">
        <v>4578</v>
      </c>
      <c r="C2222" s="137" t="s">
        <v>4579</v>
      </c>
      <c r="D2222" s="137">
        <v>1985</v>
      </c>
      <c r="E2222" s="137" t="s">
        <v>12</v>
      </c>
      <c r="F2222" s="137" t="s">
        <v>30</v>
      </c>
      <c r="G2222" s="137" t="s">
        <v>47</v>
      </c>
      <c r="H2222" s="137" t="s">
        <v>18</v>
      </c>
      <c r="I2222" s="137" t="s">
        <v>31</v>
      </c>
      <c r="J2222" s="137" t="s">
        <v>291</v>
      </c>
      <c r="K2222" s="137" t="s">
        <v>292</v>
      </c>
      <c r="L2222" s="137">
        <v>49</v>
      </c>
      <c r="M2222" s="137" t="s">
        <v>237</v>
      </c>
      <c r="N2222" s="137"/>
    </row>
    <row r="2223" spans="2:14" ht="60" hidden="1" x14ac:dyDescent="0.25">
      <c r="B2223" s="137" t="s">
        <v>4580</v>
      </c>
      <c r="C2223" s="137" t="s">
        <v>4581</v>
      </c>
      <c r="D2223" s="137">
        <v>1984</v>
      </c>
      <c r="E2223" s="137" t="s">
        <v>12</v>
      </c>
      <c r="F2223" s="137" t="s">
        <v>30</v>
      </c>
      <c r="G2223" s="137" t="s">
        <v>47</v>
      </c>
      <c r="H2223" s="137" t="s">
        <v>13</v>
      </c>
      <c r="I2223" s="137" t="s">
        <v>6321</v>
      </c>
      <c r="J2223" s="137" t="s">
        <v>291</v>
      </c>
      <c r="K2223" s="137" t="s">
        <v>292</v>
      </c>
      <c r="L2223" s="137">
        <v>53</v>
      </c>
      <c r="M2223" s="137" t="s">
        <v>237</v>
      </c>
      <c r="N2223" s="137"/>
    </row>
    <row r="2224" spans="2:14" ht="60" hidden="1" x14ac:dyDescent="0.25">
      <c r="B2224" s="137" t="s">
        <v>4582</v>
      </c>
      <c r="C2224" s="137" t="s">
        <v>4583</v>
      </c>
      <c r="D2224" s="137">
        <v>1990</v>
      </c>
      <c r="E2224" s="137" t="s">
        <v>12</v>
      </c>
      <c r="F2224" s="137" t="s">
        <v>30</v>
      </c>
      <c r="G2224" s="137" t="s">
        <v>47</v>
      </c>
      <c r="H2224" s="137" t="s">
        <v>13</v>
      </c>
      <c r="I2224" s="137" t="s">
        <v>6268</v>
      </c>
      <c r="J2224" s="137" t="s">
        <v>296</v>
      </c>
      <c r="K2224" s="137" t="s">
        <v>297</v>
      </c>
      <c r="L2224" s="137">
        <v>50</v>
      </c>
      <c r="M2224" s="137" t="s">
        <v>237</v>
      </c>
      <c r="N2224" s="137"/>
    </row>
    <row r="2225" spans="2:14" ht="60" hidden="1" x14ac:dyDescent="0.25">
      <c r="B2225" s="137" t="s">
        <v>4584</v>
      </c>
      <c r="C2225" s="137" t="s">
        <v>4585</v>
      </c>
      <c r="D2225" s="137">
        <v>1992</v>
      </c>
      <c r="E2225" s="137" t="s">
        <v>12</v>
      </c>
      <c r="F2225" s="137" t="s">
        <v>30</v>
      </c>
      <c r="G2225" s="137" t="s">
        <v>47</v>
      </c>
      <c r="H2225" s="137" t="s">
        <v>13</v>
      </c>
      <c r="I2225" s="137" t="s">
        <v>170</v>
      </c>
      <c r="J2225" s="137" t="s">
        <v>296</v>
      </c>
      <c r="K2225" s="137" t="s">
        <v>297</v>
      </c>
      <c r="L2225" s="137">
        <v>52</v>
      </c>
      <c r="M2225" s="137" t="s">
        <v>237</v>
      </c>
      <c r="N2225" s="137"/>
    </row>
    <row r="2226" spans="2:14" ht="60" hidden="1" x14ac:dyDescent="0.25">
      <c r="B2226" s="137" t="s">
        <v>4586</v>
      </c>
      <c r="C2226" s="137" t="s">
        <v>4587</v>
      </c>
      <c r="D2226" s="137">
        <v>1988</v>
      </c>
      <c r="E2226" s="137" t="s">
        <v>12</v>
      </c>
      <c r="F2226" s="137" t="s">
        <v>30</v>
      </c>
      <c r="G2226" s="137" t="s">
        <v>48</v>
      </c>
      <c r="H2226" s="137" t="s">
        <v>18</v>
      </c>
      <c r="I2226" s="137" t="s">
        <v>6255</v>
      </c>
      <c r="J2226" s="137" t="s">
        <v>296</v>
      </c>
      <c r="K2226" s="137" t="s">
        <v>297</v>
      </c>
      <c r="L2226" s="137">
        <f>VLOOKUP(B2226,[4]BM08!B$9:L$62,11,0)</f>
        <v>54</v>
      </c>
      <c r="M2226" s="137" t="str">
        <f>VLOOKUP(B2226,[4]BM08!B$9:M$62,12,0)</f>
        <v>Kết quả hoàn thành công việc: Tốt
Chuyên mộn nghiệp vụ: Tốt
Ý thức thái độ: Tốt</v>
      </c>
      <c r="N2226" s="137"/>
    </row>
    <row r="2227" spans="2:14" ht="60" hidden="1" x14ac:dyDescent="0.25">
      <c r="B2227" s="137" t="s">
        <v>4588</v>
      </c>
      <c r="C2227" s="137" t="s">
        <v>4589</v>
      </c>
      <c r="D2227" s="137">
        <v>1993</v>
      </c>
      <c r="E2227" s="137" t="s">
        <v>12</v>
      </c>
      <c r="F2227" s="137" t="s">
        <v>30</v>
      </c>
      <c r="G2227" s="137" t="s">
        <v>48</v>
      </c>
      <c r="H2227" s="137" t="s">
        <v>13</v>
      </c>
      <c r="I2227" s="137" t="s">
        <v>21</v>
      </c>
      <c r="J2227" s="137" t="s">
        <v>296</v>
      </c>
      <c r="K2227" s="137" t="s">
        <v>297</v>
      </c>
      <c r="L2227" s="137">
        <f>VLOOKUP(B2227,[4]BM08!B$9:L$62,11,0)</f>
        <v>51</v>
      </c>
      <c r="M2227" s="137" t="str">
        <f>VLOOKUP(B2227,[4]BM08!B$9:M$62,12,0)</f>
        <v>Kết quả hoàn thành công việc: Tốt
Chuyên mộn nghiệp vụ: Tốt
Ý thức thái độ: Tốt</v>
      </c>
      <c r="N2227" s="137"/>
    </row>
    <row r="2228" spans="2:14" ht="60" hidden="1" x14ac:dyDescent="0.25">
      <c r="B2228" s="137" t="s">
        <v>4590</v>
      </c>
      <c r="C2228" s="137" t="s">
        <v>4591</v>
      </c>
      <c r="D2228" s="137">
        <v>1991</v>
      </c>
      <c r="E2228" s="137" t="s">
        <v>12</v>
      </c>
      <c r="F2228" s="137" t="s">
        <v>30</v>
      </c>
      <c r="G2228" s="137" t="s">
        <v>48</v>
      </c>
      <c r="H2228" s="137" t="s">
        <v>13</v>
      </c>
      <c r="I2228" s="137" t="s">
        <v>128</v>
      </c>
      <c r="J2228" s="137" t="s">
        <v>296</v>
      </c>
      <c r="K2228" s="137" t="s">
        <v>297</v>
      </c>
      <c r="L2228" s="137">
        <f>VLOOKUP(B2228,[4]BM08!B$9:L$62,11,0)</f>
        <v>52</v>
      </c>
      <c r="M2228" s="137" t="str">
        <f>VLOOKUP(B2228,[4]BM08!B$9:M$62,12,0)</f>
        <v>Kết quả hoàn thành công việc: Tốt
Chuyên mộn nghiệp vụ: Tốt
Ý thức thái độ: Tốt</v>
      </c>
      <c r="N2228" s="137"/>
    </row>
    <row r="2229" spans="2:14" ht="60" hidden="1" x14ac:dyDescent="0.25">
      <c r="B2229" s="137" t="s">
        <v>4592</v>
      </c>
      <c r="C2229" s="137" t="s">
        <v>4593</v>
      </c>
      <c r="D2229" s="137">
        <v>1990</v>
      </c>
      <c r="E2229" s="137" t="s">
        <v>12</v>
      </c>
      <c r="F2229" s="137" t="s">
        <v>30</v>
      </c>
      <c r="G2229" s="137" t="s">
        <v>48</v>
      </c>
      <c r="H2229" s="137" t="s">
        <v>13</v>
      </c>
      <c r="I2229" s="137" t="s">
        <v>16</v>
      </c>
      <c r="J2229" s="137" t="s">
        <v>296</v>
      </c>
      <c r="K2229" s="137" t="s">
        <v>297</v>
      </c>
      <c r="L2229" s="137">
        <f>VLOOKUP(B2229,[4]BM08!B$9:L$62,11,0)</f>
        <v>51</v>
      </c>
      <c r="M2229" s="137" t="str">
        <f>VLOOKUP(B2229,[4]BM08!B$9:M$62,12,0)</f>
        <v>Kết quả hoàn thành công việc: Tốt
Chuyên mộn nghiệp vụ: Tốt
Ý thức thái độ: Tốt</v>
      </c>
      <c r="N2229" s="137"/>
    </row>
    <row r="2230" spans="2:14" ht="60" hidden="1" x14ac:dyDescent="0.25">
      <c r="B2230" s="137" t="s">
        <v>4594</v>
      </c>
      <c r="C2230" s="137" t="s">
        <v>4595</v>
      </c>
      <c r="D2230" s="137">
        <v>1988</v>
      </c>
      <c r="E2230" s="137" t="s">
        <v>12</v>
      </c>
      <c r="F2230" s="137" t="s">
        <v>30</v>
      </c>
      <c r="G2230" s="137" t="s">
        <v>48</v>
      </c>
      <c r="H2230" s="137" t="s">
        <v>18</v>
      </c>
      <c r="I2230" s="137" t="s">
        <v>6247</v>
      </c>
      <c r="J2230" s="137" t="s">
        <v>291</v>
      </c>
      <c r="K2230" s="137" t="s">
        <v>292</v>
      </c>
      <c r="L2230" s="137">
        <f>VLOOKUP(B2230,[4]BM08!B$9:L$62,11,0)</f>
        <v>52</v>
      </c>
      <c r="M2230" s="137" t="str">
        <f>VLOOKUP(B2230,[4]BM08!B$9:M$62,12,0)</f>
        <v>Kết quả hoàn thành công việc: Tốt
Chuyên mộn nghiệp vụ: Tốt
Ý thức thái độ: Tốt</v>
      </c>
      <c r="N2230" s="137"/>
    </row>
    <row r="2231" spans="2:14" ht="60" hidden="1" x14ac:dyDescent="0.25">
      <c r="B2231" s="137" t="s">
        <v>4596</v>
      </c>
      <c r="C2231" s="137" t="s">
        <v>4597</v>
      </c>
      <c r="D2231" s="137">
        <v>1993</v>
      </c>
      <c r="E2231" s="137" t="s">
        <v>12</v>
      </c>
      <c r="F2231" s="137" t="s">
        <v>30</v>
      </c>
      <c r="G2231" s="137" t="s">
        <v>48</v>
      </c>
      <c r="H2231" s="137" t="s">
        <v>13</v>
      </c>
      <c r="I2231" s="137" t="s">
        <v>24</v>
      </c>
      <c r="J2231" s="137" t="s">
        <v>296</v>
      </c>
      <c r="K2231" s="137" t="s">
        <v>297</v>
      </c>
      <c r="L2231" s="137">
        <f>VLOOKUP(B2231,[4]BM08!B$9:L$62,11,0)</f>
        <v>54</v>
      </c>
      <c r="M2231" s="137" t="str">
        <f>VLOOKUP(B2231,[4]BM08!B$9:M$62,12,0)</f>
        <v>Kết quả hoàn thành công việc: Tốt
Chuyên mộn nghiệp vụ: Tốt
Ý thức thái độ: Tốt</v>
      </c>
      <c r="N2231" s="137"/>
    </row>
    <row r="2232" spans="2:14" ht="60" hidden="1" x14ac:dyDescent="0.25">
      <c r="B2232" s="137" t="s">
        <v>4598</v>
      </c>
      <c r="C2232" s="137" t="s">
        <v>4599</v>
      </c>
      <c r="D2232" s="137">
        <v>1991</v>
      </c>
      <c r="E2232" s="137" t="s">
        <v>12</v>
      </c>
      <c r="F2232" s="137" t="s">
        <v>30</v>
      </c>
      <c r="G2232" s="137" t="s">
        <v>48</v>
      </c>
      <c r="H2232" s="137" t="s">
        <v>13</v>
      </c>
      <c r="I2232" s="137" t="s">
        <v>170</v>
      </c>
      <c r="J2232" s="137" t="s">
        <v>296</v>
      </c>
      <c r="K2232" s="137" t="s">
        <v>297</v>
      </c>
      <c r="L2232" s="137">
        <f>VLOOKUP(B2232,[4]BM08!B$9:L$62,11,0)</f>
        <v>54</v>
      </c>
      <c r="M2232" s="137" t="str">
        <f>VLOOKUP(B2232,[4]BM08!B$9:M$62,12,0)</f>
        <v>Kết quả hoàn thành công việc: Tốt
Chuyên mộn nghiệp vụ: Tốt
Ý thức thái độ: Tốt</v>
      </c>
      <c r="N2232" s="137"/>
    </row>
    <row r="2233" spans="2:14" ht="60" hidden="1" x14ac:dyDescent="0.25">
      <c r="B2233" s="137" t="s">
        <v>4600</v>
      </c>
      <c r="C2233" s="137" t="s">
        <v>166</v>
      </c>
      <c r="D2233" s="137">
        <v>1990</v>
      </c>
      <c r="E2233" s="137" t="s">
        <v>12</v>
      </c>
      <c r="F2233" s="137" t="s">
        <v>30</v>
      </c>
      <c r="G2233" s="137" t="s">
        <v>48</v>
      </c>
      <c r="H2233" s="137" t="s">
        <v>13</v>
      </c>
      <c r="I2233" s="137" t="s">
        <v>170</v>
      </c>
      <c r="J2233" s="137" t="s">
        <v>6330</v>
      </c>
      <c r="K2233" s="137" t="s">
        <v>6331</v>
      </c>
      <c r="L2233" s="137">
        <f>VLOOKUP(B2233,[4]BM08!B$9:L$62,11,0)</f>
        <v>54</v>
      </c>
      <c r="M2233" s="137" t="str">
        <f>VLOOKUP(B2233,[4]BM08!B$9:M$62,12,0)</f>
        <v>Kết quả hoàn thành công việc: Tốt
Chuyên mộn nghiệp vụ: Tốt
Ý thức thái độ: Tốt</v>
      </c>
      <c r="N2233" s="137"/>
    </row>
    <row r="2234" spans="2:14" ht="60" hidden="1" x14ac:dyDescent="0.25">
      <c r="B2234" s="137" t="s">
        <v>4601</v>
      </c>
      <c r="C2234" s="137" t="s">
        <v>4602</v>
      </c>
      <c r="D2234" s="137">
        <v>1983</v>
      </c>
      <c r="E2234" s="137" t="s">
        <v>12</v>
      </c>
      <c r="F2234" s="137" t="s">
        <v>30</v>
      </c>
      <c r="G2234" s="137" t="s">
        <v>48</v>
      </c>
      <c r="H2234" s="137" t="s">
        <v>80</v>
      </c>
      <c r="I2234" s="137" t="s">
        <v>6258</v>
      </c>
      <c r="J2234" s="137" t="s">
        <v>6330</v>
      </c>
      <c r="K2234" s="137" t="s">
        <v>6331</v>
      </c>
      <c r="L2234" s="137">
        <f>VLOOKUP(B2234,[4]BM08!B$9:L$62,11,0)</f>
        <v>51</v>
      </c>
      <c r="M2234" s="137" t="str">
        <f>VLOOKUP(B2234,[4]BM08!B$9:M$62,12,0)</f>
        <v>Kết quả hoàn thành công việc: Tốt
Chuyên mộn nghiệp vụ: Tốt
Ý thức thái độ: Tốt</v>
      </c>
      <c r="N2234" s="137"/>
    </row>
    <row r="2235" spans="2:14" ht="60" hidden="1" x14ac:dyDescent="0.25">
      <c r="B2235" s="137" t="s">
        <v>4603</v>
      </c>
      <c r="C2235" s="137" t="s">
        <v>4604</v>
      </c>
      <c r="D2235" s="137">
        <v>1987</v>
      </c>
      <c r="E2235" s="137" t="s">
        <v>12</v>
      </c>
      <c r="F2235" s="137" t="s">
        <v>30</v>
      </c>
      <c r="G2235" s="137" t="s">
        <v>48</v>
      </c>
      <c r="H2235" s="137" t="s">
        <v>80</v>
      </c>
      <c r="I2235" s="137" t="s">
        <v>22</v>
      </c>
      <c r="J2235" s="137" t="s">
        <v>296</v>
      </c>
      <c r="K2235" s="137" t="s">
        <v>297</v>
      </c>
      <c r="L2235" s="137">
        <f>VLOOKUP(B2235,[4]BM08!B$9:L$62,11,0)</f>
        <v>51</v>
      </c>
      <c r="M2235" s="137" t="str">
        <f>VLOOKUP(B2235,[4]BM08!B$9:M$62,12,0)</f>
        <v>Kết quả hoàn thành công việc: Tốt
Chuyên mộn nghiệp vụ: Tốt
Ý thức thái độ: Tốt</v>
      </c>
      <c r="N2235" s="137"/>
    </row>
    <row r="2236" spans="2:14" ht="60" hidden="1" x14ac:dyDescent="0.25">
      <c r="B2236" s="137" t="s">
        <v>4605</v>
      </c>
      <c r="C2236" s="137" t="s">
        <v>4606</v>
      </c>
      <c r="D2236" s="137">
        <v>1991</v>
      </c>
      <c r="E2236" s="137" t="s">
        <v>12</v>
      </c>
      <c r="F2236" s="137" t="s">
        <v>30</v>
      </c>
      <c r="G2236" s="137" t="s">
        <v>48</v>
      </c>
      <c r="H2236" s="137" t="s">
        <v>18</v>
      </c>
      <c r="I2236" s="137" t="s">
        <v>33</v>
      </c>
      <c r="J2236" s="137" t="s">
        <v>296</v>
      </c>
      <c r="K2236" s="137" t="s">
        <v>297</v>
      </c>
      <c r="L2236" s="137">
        <f>VLOOKUP(B2236,[4]BM08!B$9:L$62,11,0)</f>
        <v>56</v>
      </c>
      <c r="M2236" s="137" t="str">
        <f>VLOOKUP(B2236,[4]BM08!B$9:M$62,12,0)</f>
        <v>Kết quả hoàn thành công việc: Tốt
Chuyên mộn nghiệp vụ: Tốt
Ý thức thái độ: Tốt</v>
      </c>
      <c r="N2236" s="137"/>
    </row>
    <row r="2237" spans="2:14" ht="60" hidden="1" x14ac:dyDescent="0.25">
      <c r="B2237" s="137" t="s">
        <v>4607</v>
      </c>
      <c r="C2237" s="137" t="s">
        <v>4608</v>
      </c>
      <c r="D2237" s="137">
        <v>1986</v>
      </c>
      <c r="E2237" s="137" t="s">
        <v>12</v>
      </c>
      <c r="F2237" s="137" t="s">
        <v>30</v>
      </c>
      <c r="G2237" s="137" t="s">
        <v>48</v>
      </c>
      <c r="H2237" s="137" t="s">
        <v>6289</v>
      </c>
      <c r="I2237" s="137" t="s">
        <v>170</v>
      </c>
      <c r="J2237" s="137" t="s">
        <v>296</v>
      </c>
      <c r="K2237" s="137" t="s">
        <v>297</v>
      </c>
      <c r="L2237" s="137">
        <f>VLOOKUP(B2237,[4]BM08!B$9:L$62,11,0)</f>
        <v>56</v>
      </c>
      <c r="M2237" s="137" t="str">
        <f>VLOOKUP(B2237,[4]BM08!B$9:M$62,12,0)</f>
        <v>Kết quả hoàn thành công việc: Tốt
Chuyên mộn nghiệp vụ: Tốt
Ý thức thái độ: Tốt</v>
      </c>
      <c r="N2237" s="137"/>
    </row>
    <row r="2238" spans="2:14" ht="60" hidden="1" x14ac:dyDescent="0.25">
      <c r="B2238" s="137" t="s">
        <v>4609</v>
      </c>
      <c r="C2238" s="137" t="s">
        <v>4610</v>
      </c>
      <c r="D2238" s="137">
        <v>1993</v>
      </c>
      <c r="E2238" s="137" t="s">
        <v>12</v>
      </c>
      <c r="F2238" s="137" t="s">
        <v>32</v>
      </c>
      <c r="G2238" s="137" t="s">
        <v>48</v>
      </c>
      <c r="H2238" s="137" t="s">
        <v>13</v>
      </c>
      <c r="I2238" s="137" t="s">
        <v>79</v>
      </c>
      <c r="J2238" s="137" t="s">
        <v>291</v>
      </c>
      <c r="K2238" s="137" t="s">
        <v>292</v>
      </c>
      <c r="L2238" s="137">
        <f>VLOOKUP(B2238,[4]BM08!B$9:L$62,11,0)</f>
        <v>54</v>
      </c>
      <c r="M2238" s="137" t="str">
        <f>VLOOKUP(B2238,[4]BM08!B$9:M$62,12,0)</f>
        <v>Kết quả hoàn thành công việc: Tốt
Chuyên mộn nghiệp vụ: Tốt
Ý thức thái độ: Tốt</v>
      </c>
      <c r="N2238" s="137"/>
    </row>
    <row r="2239" spans="2:14" ht="60" hidden="1" x14ac:dyDescent="0.25">
      <c r="B2239" s="137" t="s">
        <v>4611</v>
      </c>
      <c r="C2239" s="137" t="s">
        <v>4612</v>
      </c>
      <c r="D2239" s="137">
        <v>1989</v>
      </c>
      <c r="E2239" s="137" t="s">
        <v>12</v>
      </c>
      <c r="F2239" s="137" t="s">
        <v>30</v>
      </c>
      <c r="G2239" s="137" t="s">
        <v>48</v>
      </c>
      <c r="H2239" s="137" t="s">
        <v>11</v>
      </c>
      <c r="I2239" s="137" t="s">
        <v>88</v>
      </c>
      <c r="J2239" s="137" t="s">
        <v>296</v>
      </c>
      <c r="K2239" s="137" t="s">
        <v>297</v>
      </c>
      <c r="L2239" s="137">
        <f>VLOOKUP(B2239,[4]BM08!B$9:L$62,11,0)</f>
        <v>51</v>
      </c>
      <c r="M2239" s="137" t="str">
        <f>VLOOKUP(B2239,[4]BM08!B$9:M$62,12,0)</f>
        <v>Kết quả hoàn thành công việc: Tốt
Chuyên mộn nghiệp vụ: Tốt
Ý thức thái độ: Tốt</v>
      </c>
      <c r="N2239" s="137"/>
    </row>
    <row r="2240" spans="2:14" ht="60" hidden="1" x14ac:dyDescent="0.25">
      <c r="B2240" s="137" t="s">
        <v>4613</v>
      </c>
      <c r="C2240" s="137" t="s">
        <v>4614</v>
      </c>
      <c r="D2240" s="137">
        <v>1990</v>
      </c>
      <c r="E2240" s="137" t="s">
        <v>12</v>
      </c>
      <c r="F2240" s="137" t="s">
        <v>30</v>
      </c>
      <c r="G2240" s="137" t="s">
        <v>48</v>
      </c>
      <c r="H2240" s="137" t="s">
        <v>13</v>
      </c>
      <c r="I2240" s="137" t="s">
        <v>88</v>
      </c>
      <c r="J2240" s="137" t="s">
        <v>291</v>
      </c>
      <c r="K2240" s="137" t="s">
        <v>292</v>
      </c>
      <c r="L2240" s="137">
        <f>VLOOKUP(B2240,[4]BM08!B$9:L$62,11,0)</f>
        <v>54</v>
      </c>
      <c r="M2240" s="137" t="str">
        <f>VLOOKUP(B2240,[4]BM08!B$9:M$62,12,0)</f>
        <v>Kết quả hoàn thành công việc: Tốt
Chuyên mộn nghiệp vụ: Tốt
Ý thức thái độ: Tốt</v>
      </c>
      <c r="N2240" s="137"/>
    </row>
    <row r="2241" spans="2:14" ht="60" hidden="1" x14ac:dyDescent="0.25">
      <c r="B2241" s="137" t="s">
        <v>4615</v>
      </c>
      <c r="C2241" s="137" t="s">
        <v>4616</v>
      </c>
      <c r="D2241" s="137">
        <v>1989</v>
      </c>
      <c r="E2241" s="137" t="s">
        <v>12</v>
      </c>
      <c r="F2241" s="137" t="s">
        <v>124</v>
      </c>
      <c r="G2241" s="137" t="s">
        <v>48</v>
      </c>
      <c r="H2241" s="137" t="s">
        <v>13</v>
      </c>
      <c r="I2241" s="137" t="s">
        <v>81</v>
      </c>
      <c r="J2241" s="137" t="s">
        <v>296</v>
      </c>
      <c r="K2241" s="137" t="s">
        <v>297</v>
      </c>
      <c r="L2241" s="137">
        <f>VLOOKUP(B2241,[4]BM08!B$9:L$62,11,0)</f>
        <v>50</v>
      </c>
      <c r="M2241" s="137" t="str">
        <f>VLOOKUP(B2241,[4]BM08!B$9:M$62,12,0)</f>
        <v>Kết quả hoàn thành công việc: Tốt
Chuyên mộn nghiệp vụ: Tốt
Ý thức thái độ: Tốt</v>
      </c>
      <c r="N2241" s="137"/>
    </row>
    <row r="2242" spans="2:14" ht="60" hidden="1" x14ac:dyDescent="0.25">
      <c r="B2242" s="137" t="s">
        <v>4617</v>
      </c>
      <c r="C2242" s="137" t="s">
        <v>4618</v>
      </c>
      <c r="D2242" s="137">
        <v>1991</v>
      </c>
      <c r="E2242" s="137" t="s">
        <v>12</v>
      </c>
      <c r="F2242" s="137" t="s">
        <v>30</v>
      </c>
      <c r="G2242" s="137" t="s">
        <v>48</v>
      </c>
      <c r="H2242" s="137" t="s">
        <v>13</v>
      </c>
      <c r="I2242" s="137" t="s">
        <v>170</v>
      </c>
      <c r="J2242" s="137" t="s">
        <v>296</v>
      </c>
      <c r="K2242" s="137" t="s">
        <v>297</v>
      </c>
      <c r="L2242" s="137">
        <f>VLOOKUP(B2242,[4]BM08!B$9:L$62,11,0)</f>
        <v>56</v>
      </c>
      <c r="M2242" s="137" t="str">
        <f>VLOOKUP(B2242,[4]BM08!B$9:M$62,12,0)</f>
        <v>Kết quả hoàn thành công việc: Tốt
Chuyên mộn nghiệp vụ: Tốt
Ý thức thái độ: Tốt</v>
      </c>
      <c r="N2242" s="137"/>
    </row>
    <row r="2243" spans="2:14" ht="60" hidden="1" x14ac:dyDescent="0.25">
      <c r="B2243" s="137" t="s">
        <v>4619</v>
      </c>
      <c r="C2243" s="137" t="s">
        <v>4620</v>
      </c>
      <c r="D2243" s="137">
        <v>1991</v>
      </c>
      <c r="E2243" s="137" t="s">
        <v>12</v>
      </c>
      <c r="F2243" s="137" t="s">
        <v>30</v>
      </c>
      <c r="G2243" s="137" t="s">
        <v>48</v>
      </c>
      <c r="H2243" s="137" t="s">
        <v>13</v>
      </c>
      <c r="I2243" s="137" t="s">
        <v>170</v>
      </c>
      <c r="J2243" s="137" t="s">
        <v>296</v>
      </c>
      <c r="K2243" s="137" t="s">
        <v>297</v>
      </c>
      <c r="L2243" s="137">
        <f>VLOOKUP(B2243,[4]BM08!B$9:L$62,11,0)</f>
        <v>52</v>
      </c>
      <c r="M2243" s="137" t="str">
        <f>VLOOKUP(B2243,[4]BM08!B$9:M$62,12,0)</f>
        <v>Kết quả hoàn thành công việc: Tốt
Chuyên mộn nghiệp vụ: Tốt
Ý thức thái độ: Tốt</v>
      </c>
      <c r="N2243" s="137"/>
    </row>
    <row r="2244" spans="2:14" ht="60" hidden="1" x14ac:dyDescent="0.25">
      <c r="B2244" s="137" t="s">
        <v>4621</v>
      </c>
      <c r="C2244" s="137" t="s">
        <v>4622</v>
      </c>
      <c r="D2244" s="137">
        <v>1987</v>
      </c>
      <c r="E2244" s="137" t="s">
        <v>12</v>
      </c>
      <c r="F2244" s="137" t="s">
        <v>32</v>
      </c>
      <c r="G2244" s="137" t="s">
        <v>48</v>
      </c>
      <c r="H2244" s="137" t="s">
        <v>11</v>
      </c>
      <c r="I2244" s="137" t="s">
        <v>36</v>
      </c>
      <c r="J2244" s="137" t="s">
        <v>291</v>
      </c>
      <c r="K2244" s="137" t="s">
        <v>292</v>
      </c>
      <c r="L2244" s="137">
        <f>VLOOKUP(B2244,[4]BM08!B$9:L$62,11,0)</f>
        <v>52</v>
      </c>
      <c r="M2244" s="137" t="str">
        <f>VLOOKUP(B2244,[4]BM08!B$9:M$62,12,0)</f>
        <v>Kết quả hoàn thành công việc: Tốt
Chuyên mộn nghiệp vụ: Tốt
Ý thức thái độ: Tốt</v>
      </c>
      <c r="N2244" s="137"/>
    </row>
    <row r="2245" spans="2:14" ht="60" hidden="1" x14ac:dyDescent="0.25">
      <c r="B2245" s="137" t="s">
        <v>4623</v>
      </c>
      <c r="C2245" s="137" t="s">
        <v>4624</v>
      </c>
      <c r="D2245" s="137">
        <v>1988</v>
      </c>
      <c r="E2245" s="137" t="s">
        <v>12</v>
      </c>
      <c r="F2245" s="137" t="s">
        <v>32</v>
      </c>
      <c r="G2245" s="137" t="s">
        <v>48</v>
      </c>
      <c r="H2245" s="137" t="s">
        <v>11</v>
      </c>
      <c r="I2245" s="137" t="s">
        <v>170</v>
      </c>
      <c r="J2245" s="137" t="s">
        <v>291</v>
      </c>
      <c r="K2245" s="137" t="s">
        <v>292</v>
      </c>
      <c r="L2245" s="137">
        <f>VLOOKUP(B2245,[4]BM08!B$9:L$62,11,0)</f>
        <v>56</v>
      </c>
      <c r="M2245" s="137" t="str">
        <f>VLOOKUP(B2245,[4]BM08!B$9:M$62,12,0)</f>
        <v>Kết quả hoàn thành công việc: Tốt
Chuyên mộn nghiệp vụ: Tốt
Ý thức thái độ: Tốt</v>
      </c>
      <c r="N2245" s="137"/>
    </row>
    <row r="2246" spans="2:14" ht="60" hidden="1" x14ac:dyDescent="0.25">
      <c r="B2246" s="137" t="s">
        <v>4625</v>
      </c>
      <c r="C2246" s="137" t="s">
        <v>4626</v>
      </c>
      <c r="D2246" s="137">
        <v>1990</v>
      </c>
      <c r="E2246" s="137" t="s">
        <v>12</v>
      </c>
      <c r="F2246" s="137" t="s">
        <v>30</v>
      </c>
      <c r="G2246" s="137" t="s">
        <v>48</v>
      </c>
      <c r="H2246" s="137" t="s">
        <v>13</v>
      </c>
      <c r="I2246" s="137" t="s">
        <v>170</v>
      </c>
      <c r="J2246" s="137" t="s">
        <v>296</v>
      </c>
      <c r="K2246" s="137" t="s">
        <v>297</v>
      </c>
      <c r="L2246" s="137">
        <f>VLOOKUP(B2246,[4]BM08!B$9:L$62,11,0)</f>
        <v>56</v>
      </c>
      <c r="M2246" s="137" t="str">
        <f>VLOOKUP(B2246,[4]BM08!B$9:M$62,12,0)</f>
        <v>Kết quả hoàn thành công việc: Tốt
Chuyên mộn nghiệp vụ: Tốt
Ý thức thái độ: Tốt</v>
      </c>
      <c r="N2246" s="137"/>
    </row>
    <row r="2247" spans="2:14" ht="60" hidden="1" x14ac:dyDescent="0.25">
      <c r="B2247" s="137" t="s">
        <v>4627</v>
      </c>
      <c r="C2247" s="137" t="s">
        <v>4628</v>
      </c>
      <c r="D2247" s="137">
        <v>1988</v>
      </c>
      <c r="E2247" s="137" t="s">
        <v>12</v>
      </c>
      <c r="F2247" s="137" t="s">
        <v>30</v>
      </c>
      <c r="G2247" s="137" t="s">
        <v>48</v>
      </c>
      <c r="H2247" s="137" t="s">
        <v>11</v>
      </c>
      <c r="I2247" s="137" t="s">
        <v>20</v>
      </c>
      <c r="J2247" s="137" t="s">
        <v>6330</v>
      </c>
      <c r="K2247" s="137" t="s">
        <v>6331</v>
      </c>
      <c r="L2247" s="137">
        <f>VLOOKUP(B2247,[4]BM08!B$9:L$62,11,0)</f>
        <v>51</v>
      </c>
      <c r="M2247" s="137" t="str">
        <f>VLOOKUP(B2247,[4]BM08!B$9:M$62,12,0)</f>
        <v>Kết quả hoàn thành công việc: Tốt
Chuyên mộn nghiệp vụ: Tốt
Ý thức thái độ: Tốt</v>
      </c>
      <c r="N2247" s="137"/>
    </row>
    <row r="2248" spans="2:14" ht="60" hidden="1" x14ac:dyDescent="0.25">
      <c r="B2248" s="137" t="s">
        <v>4629</v>
      </c>
      <c r="C2248" s="137" t="s">
        <v>4630</v>
      </c>
      <c r="D2248" s="137">
        <v>1992</v>
      </c>
      <c r="E2248" s="137" t="s">
        <v>12</v>
      </c>
      <c r="F2248" s="137" t="s">
        <v>30</v>
      </c>
      <c r="G2248" s="137" t="s">
        <v>48</v>
      </c>
      <c r="H2248" s="137" t="s">
        <v>13</v>
      </c>
      <c r="I2248" s="137" t="s">
        <v>79</v>
      </c>
      <c r="J2248" s="137" t="s">
        <v>6330</v>
      </c>
      <c r="K2248" s="137" t="s">
        <v>6331</v>
      </c>
      <c r="L2248" s="137">
        <f>VLOOKUP(B2248,[4]BM08!B$9:L$62,11,0)</f>
        <v>50</v>
      </c>
      <c r="M2248" s="137" t="str">
        <f>VLOOKUP(B2248,[4]BM08!B$9:M$62,12,0)</f>
        <v>Kết quả hoàn thành công việc: Tốt
Chuyên mộn nghiệp vụ: Tốt
Ý thức thái độ: Tốt</v>
      </c>
      <c r="N2248" s="137"/>
    </row>
    <row r="2249" spans="2:14" ht="60" hidden="1" x14ac:dyDescent="0.25">
      <c r="B2249" s="137" t="s">
        <v>4631</v>
      </c>
      <c r="C2249" s="137" t="s">
        <v>791</v>
      </c>
      <c r="D2249" s="137">
        <v>1989</v>
      </c>
      <c r="E2249" s="137" t="s">
        <v>12</v>
      </c>
      <c r="F2249" s="137" t="s">
        <v>30</v>
      </c>
      <c r="G2249" s="137" t="s">
        <v>48</v>
      </c>
      <c r="H2249" s="137" t="s">
        <v>11</v>
      </c>
      <c r="I2249" s="137" t="s">
        <v>177</v>
      </c>
      <c r="J2249" s="137" t="s">
        <v>291</v>
      </c>
      <c r="K2249" s="137" t="s">
        <v>292</v>
      </c>
      <c r="L2249" s="137">
        <f>VLOOKUP(B2249,[4]BM08!B$9:L$62,11,0)</f>
        <v>54</v>
      </c>
      <c r="M2249" s="137" t="str">
        <f>VLOOKUP(B2249,[4]BM08!B$9:M$62,12,0)</f>
        <v>Kết quả hoàn thành công việc: Tốt
Chuyên mộn nghiệp vụ: Tốt
Ý thức thái độ: Tốt</v>
      </c>
      <c r="N2249" s="137"/>
    </row>
    <row r="2250" spans="2:14" ht="60" hidden="1" x14ac:dyDescent="0.25">
      <c r="B2250" s="137" t="s">
        <v>4632</v>
      </c>
      <c r="C2250" s="137" t="s">
        <v>4633</v>
      </c>
      <c r="D2250" s="137">
        <v>1987</v>
      </c>
      <c r="E2250" s="137" t="s">
        <v>12</v>
      </c>
      <c r="F2250" s="137" t="s">
        <v>488</v>
      </c>
      <c r="G2250" s="137" t="s">
        <v>48</v>
      </c>
      <c r="H2250" s="137" t="s">
        <v>29</v>
      </c>
      <c r="I2250" s="137" t="s">
        <v>6306</v>
      </c>
      <c r="J2250" s="137" t="s">
        <v>291</v>
      </c>
      <c r="K2250" s="137" t="s">
        <v>292</v>
      </c>
      <c r="L2250" s="137">
        <f>VLOOKUP(B2250,[4]BM08!B$9:L$62,11,0)</f>
        <v>52</v>
      </c>
      <c r="M2250" s="137" t="str">
        <f>VLOOKUP(B2250,[4]BM08!B$9:M$62,12,0)</f>
        <v>Kết quả hoàn thành công việc: Tốt
Chuyên mộn nghiệp vụ: Tốt
Ý thức thái độ: Tốt</v>
      </c>
      <c r="N2250" s="137"/>
    </row>
    <row r="2251" spans="2:14" ht="60" hidden="1" x14ac:dyDescent="0.25">
      <c r="B2251" s="137" t="s">
        <v>4634</v>
      </c>
      <c r="C2251" s="137" t="s">
        <v>4635</v>
      </c>
      <c r="D2251" s="137">
        <v>1991</v>
      </c>
      <c r="E2251" s="137" t="s">
        <v>12</v>
      </c>
      <c r="F2251" s="137" t="s">
        <v>32</v>
      </c>
      <c r="G2251" s="137" t="s">
        <v>48</v>
      </c>
      <c r="H2251" s="137" t="s">
        <v>11</v>
      </c>
      <c r="I2251" s="137" t="s">
        <v>21</v>
      </c>
      <c r="J2251" s="137" t="s">
        <v>291</v>
      </c>
      <c r="K2251" s="137" t="s">
        <v>292</v>
      </c>
      <c r="L2251" s="137">
        <f>VLOOKUP(B2251,[4]BM08!B$9:L$62,11,0)</f>
        <v>58</v>
      </c>
      <c r="M2251" s="137" t="str">
        <f>VLOOKUP(B2251,[4]BM08!B$9:M$62,12,0)</f>
        <v>Kết quả hoàn thành công việc: Tốt
Chuyên mộn nghiệp vụ: Tốt
Ý thức thái độ: Tốt</v>
      </c>
      <c r="N2251" s="137"/>
    </row>
    <row r="2252" spans="2:14" ht="60" hidden="1" x14ac:dyDescent="0.25">
      <c r="B2252" s="137" t="s">
        <v>4636</v>
      </c>
      <c r="C2252" s="137" t="s">
        <v>4637</v>
      </c>
      <c r="D2252" s="137">
        <v>1989</v>
      </c>
      <c r="E2252" s="137" t="s">
        <v>12</v>
      </c>
      <c r="F2252" s="137" t="s">
        <v>32</v>
      </c>
      <c r="G2252" s="137" t="s">
        <v>48</v>
      </c>
      <c r="H2252" s="137" t="s">
        <v>80</v>
      </c>
      <c r="I2252" s="137" t="s">
        <v>85</v>
      </c>
      <c r="J2252" s="137" t="s">
        <v>6330</v>
      </c>
      <c r="K2252" s="137" t="s">
        <v>6331</v>
      </c>
      <c r="L2252" s="137">
        <f>VLOOKUP(B2252,[4]BM08!B$9:L$62,11,0)</f>
        <v>56</v>
      </c>
      <c r="M2252" s="137" t="str">
        <f>VLOOKUP(B2252,[4]BM08!B$9:M$62,12,0)</f>
        <v>Kết quả hoàn thành công việc: Tốt
Chuyên mộn nghiệp vụ: Tốt
Ý thức thái độ: Tốt</v>
      </c>
      <c r="N2252" s="137"/>
    </row>
    <row r="2253" spans="2:14" ht="60" hidden="1" x14ac:dyDescent="0.25">
      <c r="B2253" s="137" t="s">
        <v>4638</v>
      </c>
      <c r="C2253" s="137" t="s">
        <v>4639</v>
      </c>
      <c r="D2253" s="137">
        <v>1992</v>
      </c>
      <c r="E2253" s="137" t="s">
        <v>12</v>
      </c>
      <c r="F2253" s="137" t="s">
        <v>30</v>
      </c>
      <c r="G2253" s="137" t="s">
        <v>48</v>
      </c>
      <c r="H2253" s="137" t="s">
        <v>13</v>
      </c>
      <c r="I2253" s="137" t="s">
        <v>79</v>
      </c>
      <c r="J2253" s="137" t="s">
        <v>291</v>
      </c>
      <c r="K2253" s="137" t="s">
        <v>292</v>
      </c>
      <c r="L2253" s="137">
        <f>VLOOKUP(B2253,[4]BM08!B$9:L$62,11,0)</f>
        <v>52</v>
      </c>
      <c r="M2253" s="137" t="str">
        <f>VLOOKUP(B2253,[4]BM08!B$9:M$62,12,0)</f>
        <v>Kết quả hoàn thành công việc: Tốt
Chuyên mộn nghiệp vụ: Tốt
Ý thức thái độ: Tốt</v>
      </c>
      <c r="N2253" s="137"/>
    </row>
    <row r="2254" spans="2:14" ht="60" hidden="1" x14ac:dyDescent="0.25">
      <c r="B2254" s="137" t="s">
        <v>4640</v>
      </c>
      <c r="C2254" s="137" t="s">
        <v>4641</v>
      </c>
      <c r="D2254" s="137">
        <v>1991</v>
      </c>
      <c r="E2254" s="137" t="s">
        <v>12</v>
      </c>
      <c r="F2254" s="137" t="s">
        <v>30</v>
      </c>
      <c r="G2254" s="137" t="s">
        <v>48</v>
      </c>
      <c r="H2254" s="137" t="s">
        <v>13</v>
      </c>
      <c r="I2254" s="137" t="s">
        <v>81</v>
      </c>
      <c r="J2254" s="137" t="s">
        <v>296</v>
      </c>
      <c r="K2254" s="137" t="s">
        <v>297</v>
      </c>
      <c r="L2254" s="137">
        <f>VLOOKUP(B2254,[4]BM08!B$9:L$62,11,0)</f>
        <v>52</v>
      </c>
      <c r="M2254" s="137" t="str">
        <f>VLOOKUP(B2254,[4]BM08!B$9:M$62,12,0)</f>
        <v>Kết quả hoàn thành công việc: Tốt
Chuyên mộn nghiệp vụ: Tốt
Ý thức thái độ: Tốt</v>
      </c>
      <c r="N2254" s="137"/>
    </row>
    <row r="2255" spans="2:14" ht="60" hidden="1" x14ac:dyDescent="0.25">
      <c r="B2255" s="137" t="s">
        <v>4642</v>
      </c>
      <c r="C2255" s="137" t="s">
        <v>4643</v>
      </c>
      <c r="D2255" s="137">
        <v>1979</v>
      </c>
      <c r="E2255" s="137" t="s">
        <v>12</v>
      </c>
      <c r="F2255" s="137" t="s">
        <v>4644</v>
      </c>
      <c r="G2255" s="137" t="s">
        <v>48</v>
      </c>
      <c r="H2255" s="137" t="s">
        <v>74</v>
      </c>
      <c r="I2255" s="137" t="s">
        <v>93</v>
      </c>
      <c r="J2255" s="137" t="s">
        <v>6242</v>
      </c>
      <c r="K2255" s="137" t="s">
        <v>6243</v>
      </c>
      <c r="L2255" s="137">
        <f>VLOOKUP(B2255,[4]BM08!B$9:L$62,11,0)</f>
        <v>52</v>
      </c>
      <c r="M2255" s="137" t="str">
        <f>VLOOKUP(B2255,[4]BM08!B$9:M$62,12,0)</f>
        <v>Kết quả hoàn thành công việc: Tốt
Chuyên mộn nghiệp vụ: Tốt
Ý thức thái độ: Tốt</v>
      </c>
      <c r="N2255" s="137"/>
    </row>
    <row r="2256" spans="2:14" ht="60" hidden="1" x14ac:dyDescent="0.25">
      <c r="B2256" s="137" t="s">
        <v>4645</v>
      </c>
      <c r="C2256" s="137" t="s">
        <v>4646</v>
      </c>
      <c r="D2256" s="137">
        <v>1986</v>
      </c>
      <c r="E2256" s="137" t="s">
        <v>12</v>
      </c>
      <c r="F2256" s="137" t="s">
        <v>32</v>
      </c>
      <c r="G2256" s="137" t="s">
        <v>48</v>
      </c>
      <c r="H2256" s="137" t="s">
        <v>11</v>
      </c>
      <c r="I2256" s="137" t="s">
        <v>180</v>
      </c>
      <c r="J2256" s="137" t="s">
        <v>291</v>
      </c>
      <c r="K2256" s="137" t="s">
        <v>292</v>
      </c>
      <c r="L2256" s="137">
        <f>VLOOKUP(B2256,[4]BM08!B$9:L$62,11,0)</f>
        <v>56</v>
      </c>
      <c r="M2256" s="137" t="str">
        <f>VLOOKUP(B2256,[4]BM08!B$9:M$62,12,0)</f>
        <v>Kết quả hoàn thành công việc: Tốt
Chuyên mộn nghiệp vụ: Tốt
Ý thức thái độ: Tốt</v>
      </c>
      <c r="N2256" s="137"/>
    </row>
    <row r="2257" spans="2:14" ht="60" hidden="1" x14ac:dyDescent="0.25">
      <c r="B2257" s="137" t="s">
        <v>4647</v>
      </c>
      <c r="C2257" s="137" t="s">
        <v>4648</v>
      </c>
      <c r="D2257" s="137">
        <v>1985</v>
      </c>
      <c r="E2257" s="137" t="s">
        <v>12</v>
      </c>
      <c r="F2257" s="137" t="s">
        <v>30</v>
      </c>
      <c r="G2257" s="137" t="s">
        <v>48</v>
      </c>
      <c r="H2257" s="137" t="s">
        <v>13</v>
      </c>
      <c r="I2257" s="137" t="s">
        <v>77</v>
      </c>
      <c r="J2257" s="137" t="s">
        <v>291</v>
      </c>
      <c r="K2257" s="137" t="s">
        <v>292</v>
      </c>
      <c r="L2257" s="137">
        <f>VLOOKUP(B2257,[4]BM08!B$9:L$62,11,0)</f>
        <v>50</v>
      </c>
      <c r="M2257" s="137" t="str">
        <f>VLOOKUP(B2257,[4]BM08!B$9:M$62,12,0)</f>
        <v>Kết quả hoàn thành công việc: Tốt
Chuyên mộn nghiệp vụ: Tốt
Ý thức thái độ: Tốt</v>
      </c>
      <c r="N2257" s="137"/>
    </row>
    <row r="2258" spans="2:14" ht="60" hidden="1" x14ac:dyDescent="0.25">
      <c r="B2258" s="137" t="s">
        <v>4649</v>
      </c>
      <c r="C2258" s="137" t="s">
        <v>4650</v>
      </c>
      <c r="D2258" s="137">
        <v>1993</v>
      </c>
      <c r="E2258" s="137" t="s">
        <v>12</v>
      </c>
      <c r="F2258" s="137" t="s">
        <v>30</v>
      </c>
      <c r="G2258" s="137" t="s">
        <v>48</v>
      </c>
      <c r="H2258" s="137" t="s">
        <v>13</v>
      </c>
      <c r="I2258" s="137" t="s">
        <v>79</v>
      </c>
      <c r="J2258" s="137" t="s">
        <v>296</v>
      </c>
      <c r="K2258" s="137" t="s">
        <v>297</v>
      </c>
      <c r="L2258" s="137">
        <f>VLOOKUP(B2258,[4]BM08!B$9:L$62,11,0)</f>
        <v>51</v>
      </c>
      <c r="M2258" s="137" t="str">
        <f>VLOOKUP(B2258,[4]BM08!B$9:M$62,12,0)</f>
        <v>Kết quả hoàn thành công việc: Tốt
Chuyên mộn nghiệp vụ: Tốt
Ý thức thái độ: Tốt</v>
      </c>
      <c r="N2258" s="137"/>
    </row>
    <row r="2259" spans="2:14" ht="60" hidden="1" x14ac:dyDescent="0.25">
      <c r="B2259" s="137" t="s">
        <v>4651</v>
      </c>
      <c r="C2259" s="137" t="s">
        <v>4652</v>
      </c>
      <c r="D2259" s="137">
        <v>1984</v>
      </c>
      <c r="E2259" s="137" t="s">
        <v>12</v>
      </c>
      <c r="F2259" s="137" t="s">
        <v>30</v>
      </c>
      <c r="G2259" s="137" t="s">
        <v>48</v>
      </c>
      <c r="H2259" s="137" t="s">
        <v>11</v>
      </c>
      <c r="I2259" s="137" t="s">
        <v>22</v>
      </c>
      <c r="J2259" s="137" t="s">
        <v>291</v>
      </c>
      <c r="K2259" s="137" t="s">
        <v>292</v>
      </c>
      <c r="L2259" s="137">
        <f>VLOOKUP(B2259,[4]BM08!B$9:L$62,11,0)</f>
        <v>54</v>
      </c>
      <c r="M2259" s="137" t="str">
        <f>VLOOKUP(B2259,[4]BM08!B$9:M$62,12,0)</f>
        <v>Kết quả hoàn thành công việc: Tốt
Chuyên mộn nghiệp vụ: Tốt
Ý thức thái độ: Tốt</v>
      </c>
      <c r="N2259" s="137"/>
    </row>
    <row r="2260" spans="2:14" ht="60" hidden="1" x14ac:dyDescent="0.25">
      <c r="B2260" s="137" t="s">
        <v>4653</v>
      </c>
      <c r="C2260" s="137" t="s">
        <v>4654</v>
      </c>
      <c r="D2260" s="137">
        <v>1993</v>
      </c>
      <c r="E2260" s="137" t="s">
        <v>12</v>
      </c>
      <c r="F2260" s="137" t="s">
        <v>30</v>
      </c>
      <c r="G2260" s="137" t="s">
        <v>48</v>
      </c>
      <c r="H2260" s="137" t="s">
        <v>13</v>
      </c>
      <c r="I2260" s="137" t="s">
        <v>79</v>
      </c>
      <c r="J2260" s="137" t="s">
        <v>296</v>
      </c>
      <c r="K2260" s="137" t="s">
        <v>297</v>
      </c>
      <c r="L2260" s="137">
        <f>VLOOKUP(B2260,[4]BM08!B$9:L$62,11,0)</f>
        <v>50</v>
      </c>
      <c r="M2260" s="137" t="str">
        <f>VLOOKUP(B2260,[4]BM08!B$9:M$62,12,0)</f>
        <v>Kết quả hoàn thành công việc: Tốt
Chuyên mộn nghiệp vụ: Tốt
Ý thức thái độ: Tốt</v>
      </c>
      <c r="N2260" s="137"/>
    </row>
    <row r="2261" spans="2:14" ht="60" hidden="1" x14ac:dyDescent="0.25">
      <c r="B2261" s="137" t="s">
        <v>4655</v>
      </c>
      <c r="C2261" s="137" t="s">
        <v>4656</v>
      </c>
      <c r="D2261" s="137">
        <v>1991</v>
      </c>
      <c r="E2261" s="137" t="s">
        <v>12</v>
      </c>
      <c r="F2261" s="137" t="s">
        <v>30</v>
      </c>
      <c r="G2261" s="137" t="s">
        <v>48</v>
      </c>
      <c r="H2261" s="137" t="s">
        <v>13</v>
      </c>
      <c r="I2261" s="137" t="s">
        <v>122</v>
      </c>
      <c r="J2261" s="137" t="s">
        <v>296</v>
      </c>
      <c r="K2261" s="137" t="s">
        <v>297</v>
      </c>
      <c r="L2261" s="137">
        <f>VLOOKUP(B2261,[4]BM08!B$9:L$62,11,0)</f>
        <v>51</v>
      </c>
      <c r="M2261" s="137" t="str">
        <f>VLOOKUP(B2261,[4]BM08!B$9:M$62,12,0)</f>
        <v>Kết quả hoàn thành công việc: Tốt
Chuyên mộn nghiệp vụ: Tốt
Ý thức thái độ: Tốt</v>
      </c>
      <c r="N2261" s="137"/>
    </row>
    <row r="2262" spans="2:14" ht="60" hidden="1" x14ac:dyDescent="0.25">
      <c r="B2262" s="137" t="s">
        <v>4657</v>
      </c>
      <c r="C2262" s="137" t="s">
        <v>4658</v>
      </c>
      <c r="D2262" s="137">
        <v>1991</v>
      </c>
      <c r="E2262" s="137" t="s">
        <v>12</v>
      </c>
      <c r="F2262" s="137" t="s">
        <v>30</v>
      </c>
      <c r="G2262" s="137" t="s">
        <v>48</v>
      </c>
      <c r="H2262" s="137" t="s">
        <v>13</v>
      </c>
      <c r="I2262" s="137" t="s">
        <v>79</v>
      </c>
      <c r="J2262" s="137" t="s">
        <v>296</v>
      </c>
      <c r="K2262" s="137" t="s">
        <v>297</v>
      </c>
      <c r="L2262" s="137">
        <f>VLOOKUP(B2262,[4]BM08!B$9:L$62,11,0)</f>
        <v>52</v>
      </c>
      <c r="M2262" s="137" t="str">
        <f>VLOOKUP(B2262,[4]BM08!B$9:M$62,12,0)</f>
        <v>Kết quả hoàn thành công việc: Tốt
Chuyên mộn nghiệp vụ: Tốt
Ý thức thái độ: Tốt</v>
      </c>
      <c r="N2262" s="137"/>
    </row>
    <row r="2263" spans="2:14" ht="60" hidden="1" x14ac:dyDescent="0.25">
      <c r="B2263" s="137" t="s">
        <v>4659</v>
      </c>
      <c r="C2263" s="137" t="s">
        <v>4660</v>
      </c>
      <c r="D2263" s="137">
        <v>1995</v>
      </c>
      <c r="E2263" s="137" t="s">
        <v>12</v>
      </c>
      <c r="F2263" s="137" t="s">
        <v>30</v>
      </c>
      <c r="G2263" s="137" t="s">
        <v>48</v>
      </c>
      <c r="H2263" s="137" t="s">
        <v>18</v>
      </c>
      <c r="I2263" s="137" t="s">
        <v>33</v>
      </c>
      <c r="J2263" s="137" t="s">
        <v>296</v>
      </c>
      <c r="K2263" s="137" t="s">
        <v>297</v>
      </c>
      <c r="L2263" s="137">
        <f>VLOOKUP(B2263,[4]BM08!B$9:L$62,11,0)</f>
        <v>54</v>
      </c>
      <c r="M2263" s="137" t="str">
        <f>VLOOKUP(B2263,[4]BM08!B$9:M$62,12,0)</f>
        <v>Kết quả hoàn thành công việc: Tốt
Chuyên mộn nghiệp vụ: Tốt
Ý thức thái độ: Tốt</v>
      </c>
      <c r="N2263" s="137"/>
    </row>
    <row r="2264" spans="2:14" ht="60" hidden="1" x14ac:dyDescent="0.25">
      <c r="B2264" s="137" t="s">
        <v>4661</v>
      </c>
      <c r="C2264" s="137" t="s">
        <v>2147</v>
      </c>
      <c r="D2264" s="137">
        <v>1992</v>
      </c>
      <c r="E2264" s="137" t="s">
        <v>12</v>
      </c>
      <c r="F2264" s="137" t="s">
        <v>32</v>
      </c>
      <c r="G2264" s="137" t="s">
        <v>48</v>
      </c>
      <c r="H2264" s="137" t="s">
        <v>13</v>
      </c>
      <c r="I2264" s="137" t="s">
        <v>170</v>
      </c>
      <c r="J2264" s="137" t="s">
        <v>291</v>
      </c>
      <c r="K2264" s="137" t="s">
        <v>292</v>
      </c>
      <c r="L2264" s="137">
        <f>VLOOKUP(B2264,[4]BM08!B$9:L$62,11,0)</f>
        <v>50</v>
      </c>
      <c r="M2264" s="137" t="str">
        <f>VLOOKUP(B2264,[4]BM08!B$9:M$62,12,0)</f>
        <v>Kết quả hoàn thành công việc: Tốt
Chuyên mộn nghiệp vụ: Tốt
Ý thức thái độ: Tốt</v>
      </c>
      <c r="N2264" s="137"/>
    </row>
    <row r="2265" spans="2:14" ht="60" hidden="1" x14ac:dyDescent="0.25">
      <c r="B2265" s="137" t="s">
        <v>4662</v>
      </c>
      <c r="C2265" s="137" t="s">
        <v>4663</v>
      </c>
      <c r="D2265" s="137">
        <v>1988</v>
      </c>
      <c r="E2265" s="137" t="s">
        <v>12</v>
      </c>
      <c r="F2265" s="137" t="s">
        <v>30</v>
      </c>
      <c r="G2265" s="137" t="s">
        <v>48</v>
      </c>
      <c r="H2265" s="137" t="s">
        <v>13</v>
      </c>
      <c r="I2265" s="137"/>
      <c r="J2265" s="137" t="s">
        <v>291</v>
      </c>
      <c r="K2265" s="137" t="s">
        <v>292</v>
      </c>
      <c r="L2265" s="137">
        <f>VLOOKUP(B2265,[4]BM08!B$9:L$62,11,0)</f>
        <v>56</v>
      </c>
      <c r="M2265" s="137" t="str">
        <f>VLOOKUP(B2265,[4]BM08!B$9:M$62,12,0)</f>
        <v>Kết quả hoàn thành công việc: Tốt
Chuyên mộn nghiệp vụ: Tốt
Ý thức thái độ: Tốt</v>
      </c>
      <c r="N2265" s="137"/>
    </row>
    <row r="2266" spans="2:14" ht="60" hidden="1" x14ac:dyDescent="0.25">
      <c r="B2266" s="137" t="s">
        <v>4664</v>
      </c>
      <c r="C2266" s="137" t="s">
        <v>4665</v>
      </c>
      <c r="D2266" s="137">
        <v>1990</v>
      </c>
      <c r="E2266" s="137" t="s">
        <v>12</v>
      </c>
      <c r="F2266" s="137" t="s">
        <v>30</v>
      </c>
      <c r="G2266" s="137" t="s">
        <v>48</v>
      </c>
      <c r="H2266" s="137" t="s">
        <v>11</v>
      </c>
      <c r="I2266" s="137" t="s">
        <v>170</v>
      </c>
      <c r="J2266" s="137" t="s">
        <v>296</v>
      </c>
      <c r="K2266" s="137" t="s">
        <v>297</v>
      </c>
      <c r="L2266" s="137">
        <f>VLOOKUP(B2266,[4]BM08!B$9:L$62,11,0)</f>
        <v>56</v>
      </c>
      <c r="M2266" s="137" t="str">
        <f>VLOOKUP(B2266,[4]BM08!B$9:M$62,12,0)</f>
        <v>Kết quả hoàn thành công việc: Tốt
Chuyên mộn nghiệp vụ: Tốt
Ý thức thái độ: Tốt</v>
      </c>
      <c r="N2266" s="137"/>
    </row>
    <row r="2267" spans="2:14" ht="60" hidden="1" x14ac:dyDescent="0.25">
      <c r="B2267" s="137" t="s">
        <v>4666</v>
      </c>
      <c r="C2267" s="137" t="s">
        <v>4667</v>
      </c>
      <c r="D2267" s="137">
        <v>1988</v>
      </c>
      <c r="E2267" s="137" t="s">
        <v>12</v>
      </c>
      <c r="F2267" s="137" t="s">
        <v>32</v>
      </c>
      <c r="G2267" s="137" t="s">
        <v>48</v>
      </c>
      <c r="H2267" s="137" t="s">
        <v>176</v>
      </c>
      <c r="I2267" s="137" t="s">
        <v>170</v>
      </c>
      <c r="J2267" s="137" t="s">
        <v>296</v>
      </c>
      <c r="K2267" s="137" t="s">
        <v>297</v>
      </c>
      <c r="L2267" s="137">
        <f>VLOOKUP(B2267,[4]BM08!B$9:L$62,11,0)</f>
        <v>20</v>
      </c>
      <c r="M2267" s="137" t="str">
        <f>VLOOKUP(B2267,[4]BM08!B$9:M$62,12,0)</f>
        <v>Kết quả hoàn thành công việc: Tốt
Chuyên mộn nghiệp vụ: Tốt
Ý thức thái độ: Tốt</v>
      </c>
      <c r="N2267" s="137"/>
    </row>
    <row r="2268" spans="2:14" ht="60" hidden="1" x14ac:dyDescent="0.25">
      <c r="B2268" s="137" t="s">
        <v>4668</v>
      </c>
      <c r="C2268" s="137" t="s">
        <v>4669</v>
      </c>
      <c r="D2268" s="137">
        <v>1991</v>
      </c>
      <c r="E2268" s="137" t="s">
        <v>12</v>
      </c>
      <c r="F2268" s="137" t="s">
        <v>30</v>
      </c>
      <c r="G2268" s="137" t="s">
        <v>48</v>
      </c>
      <c r="H2268" s="137" t="s">
        <v>13</v>
      </c>
      <c r="I2268" s="137" t="s">
        <v>16</v>
      </c>
      <c r="J2268" s="137" t="s">
        <v>296</v>
      </c>
      <c r="K2268" s="137" t="s">
        <v>297</v>
      </c>
      <c r="L2268" s="137">
        <f>VLOOKUP(B2268,[4]BM08!B$9:L$62,11,0)</f>
        <v>51</v>
      </c>
      <c r="M2268" s="137" t="str">
        <f>VLOOKUP(B2268,[4]BM08!B$9:M$62,12,0)</f>
        <v>Kết quả hoàn thành công việc: Tốt
Chuyên mộn nghiệp vụ: Tốt
Ý thức thái độ: Tốt</v>
      </c>
      <c r="N2268" s="137"/>
    </row>
    <row r="2269" spans="2:14" ht="60" hidden="1" x14ac:dyDescent="0.25">
      <c r="B2269" s="137" t="s">
        <v>4670</v>
      </c>
      <c r="C2269" s="137" t="s">
        <v>4671</v>
      </c>
      <c r="D2269" s="137">
        <v>1976</v>
      </c>
      <c r="E2269" s="137" t="s">
        <v>12</v>
      </c>
      <c r="F2269" s="137" t="s">
        <v>30</v>
      </c>
      <c r="G2269" s="137" t="s">
        <v>48</v>
      </c>
      <c r="H2269" s="137" t="s">
        <v>11</v>
      </c>
      <c r="I2269" s="137" t="s">
        <v>170</v>
      </c>
      <c r="J2269" s="137" t="s">
        <v>296</v>
      </c>
      <c r="K2269" s="137" t="s">
        <v>297</v>
      </c>
      <c r="L2269" s="137">
        <f>VLOOKUP(B2269,[4]BM08!B$9:L$62,11,0)</f>
        <v>51</v>
      </c>
      <c r="M2269" s="137" t="str">
        <f>VLOOKUP(B2269,[4]BM08!B$9:M$62,12,0)</f>
        <v>Kết quả hoàn thành công việc: Tốt
Chuyên mộn nghiệp vụ: Tốt
Ý thức thái độ: Tốt</v>
      </c>
      <c r="N2269" s="137"/>
    </row>
    <row r="2270" spans="2:14" ht="60" hidden="1" x14ac:dyDescent="0.25">
      <c r="B2270" s="137" t="s">
        <v>4672</v>
      </c>
      <c r="C2270" s="137" t="s">
        <v>4673</v>
      </c>
      <c r="D2270" s="137">
        <v>1989</v>
      </c>
      <c r="E2270" s="137" t="s">
        <v>12</v>
      </c>
      <c r="F2270" s="137" t="s">
        <v>30</v>
      </c>
      <c r="G2270" s="137" t="s">
        <v>48</v>
      </c>
      <c r="H2270" s="137" t="s">
        <v>11</v>
      </c>
      <c r="I2270" s="137" t="s">
        <v>177</v>
      </c>
      <c r="J2270" s="137" t="s">
        <v>291</v>
      </c>
      <c r="K2270" s="137" t="s">
        <v>292</v>
      </c>
      <c r="L2270" s="137">
        <f>VLOOKUP(B2270,[4]BM08!B$9:L$62,11,0)</f>
        <v>51</v>
      </c>
      <c r="M2270" s="137" t="str">
        <f>VLOOKUP(B2270,[4]BM08!B$9:M$62,12,0)</f>
        <v>Kết quả hoàn thành công việc: Tốt
Chuyên mộn nghiệp vụ: Tốt
Ý thức thái độ: Tốt</v>
      </c>
      <c r="N2270" s="137"/>
    </row>
    <row r="2271" spans="2:14" ht="60" hidden="1" x14ac:dyDescent="0.25">
      <c r="B2271" s="137" t="s">
        <v>4674</v>
      </c>
      <c r="C2271" s="137" t="s">
        <v>4675</v>
      </c>
      <c r="D2271" s="137">
        <v>1994</v>
      </c>
      <c r="E2271" s="137" t="s">
        <v>12</v>
      </c>
      <c r="F2271" s="137" t="s">
        <v>30</v>
      </c>
      <c r="G2271" s="137" t="s">
        <v>48</v>
      </c>
      <c r="H2271" s="137" t="s">
        <v>13</v>
      </c>
      <c r="I2271" s="137" t="s">
        <v>6248</v>
      </c>
      <c r="J2271" s="137" t="s">
        <v>296</v>
      </c>
      <c r="K2271" s="137" t="s">
        <v>297</v>
      </c>
      <c r="L2271" s="137">
        <f>VLOOKUP(B2271,[4]BM08!B$9:L$62,11,0)</f>
        <v>54</v>
      </c>
      <c r="M2271" s="137" t="str">
        <f>VLOOKUP(B2271,[4]BM08!B$9:M$62,12,0)</f>
        <v>Kết quả hoàn thành công việc: Tốt
Chuyên mộn nghiệp vụ: Tốt
Ý thức thái độ: Tốt</v>
      </c>
      <c r="N2271" s="137"/>
    </row>
    <row r="2272" spans="2:14" ht="60" hidden="1" x14ac:dyDescent="0.25">
      <c r="B2272" s="137" t="s">
        <v>4676</v>
      </c>
      <c r="C2272" s="137" t="s">
        <v>4677</v>
      </c>
      <c r="D2272" s="137">
        <v>1993</v>
      </c>
      <c r="E2272" s="137" t="s">
        <v>12</v>
      </c>
      <c r="F2272" s="137" t="s">
        <v>30</v>
      </c>
      <c r="G2272" s="137" t="s">
        <v>48</v>
      </c>
      <c r="H2272" s="137" t="s">
        <v>13</v>
      </c>
      <c r="I2272" s="137" t="s">
        <v>6318</v>
      </c>
      <c r="J2272" s="137" t="s">
        <v>296</v>
      </c>
      <c r="K2272" s="137" t="s">
        <v>297</v>
      </c>
      <c r="L2272" s="137">
        <f>VLOOKUP(B2272,[4]BM08!B$9:L$62,11,0)</f>
        <v>50</v>
      </c>
      <c r="M2272" s="137" t="str">
        <f>VLOOKUP(B2272,[4]BM08!B$9:M$62,12,0)</f>
        <v>Kết quả hoàn thành công việc: Tốt
Chuyên mộn nghiệp vụ: Tốt
Ý thức thái độ: Tốt</v>
      </c>
      <c r="N2272" s="137"/>
    </row>
    <row r="2273" spans="2:14" ht="60" hidden="1" x14ac:dyDescent="0.25">
      <c r="B2273" s="137" t="s">
        <v>4678</v>
      </c>
      <c r="C2273" s="137" t="s">
        <v>4679</v>
      </c>
      <c r="D2273" s="137">
        <v>1991</v>
      </c>
      <c r="E2273" s="137" t="s">
        <v>12</v>
      </c>
      <c r="F2273" s="137" t="s">
        <v>30</v>
      </c>
      <c r="G2273" s="137" t="s">
        <v>48</v>
      </c>
      <c r="H2273" s="137" t="s">
        <v>13</v>
      </c>
      <c r="I2273" s="137" t="s">
        <v>177</v>
      </c>
      <c r="J2273" s="137" t="s">
        <v>296</v>
      </c>
      <c r="K2273" s="137" t="s">
        <v>297</v>
      </c>
      <c r="L2273" s="137">
        <f>VLOOKUP(B2273,[4]BM08!B$9:L$62,11,0)</f>
        <v>50</v>
      </c>
      <c r="M2273" s="137" t="str">
        <f>VLOOKUP(B2273,[4]BM08!B$9:M$62,12,0)</f>
        <v>Kết quả hoàn thành công việc: Tốt
Chuyên mộn nghiệp vụ: Tốt
Ý thức thái độ: Tốt</v>
      </c>
      <c r="N2273" s="137"/>
    </row>
    <row r="2274" spans="2:14" ht="60" hidden="1" x14ac:dyDescent="0.25">
      <c r="B2274" s="137" t="s">
        <v>4680</v>
      </c>
      <c r="C2274" s="137" t="s">
        <v>4681</v>
      </c>
      <c r="D2274" s="137">
        <v>1989</v>
      </c>
      <c r="E2274" s="137" t="s">
        <v>12</v>
      </c>
      <c r="F2274" s="137" t="s">
        <v>32</v>
      </c>
      <c r="G2274" s="137" t="s">
        <v>48</v>
      </c>
      <c r="H2274" s="137" t="s">
        <v>13</v>
      </c>
      <c r="I2274" s="137" t="s">
        <v>177</v>
      </c>
      <c r="J2274" s="137" t="s">
        <v>291</v>
      </c>
      <c r="K2274" s="137" t="s">
        <v>292</v>
      </c>
      <c r="L2274" s="137">
        <f>VLOOKUP(B2274,[4]BM08!B$9:L$62,11,0)</f>
        <v>20</v>
      </c>
      <c r="M2274" s="137" t="str">
        <f>VLOOKUP(B2274,[4]BM08!B$9:M$62,12,0)</f>
        <v>Kết quả hoàn thành công việc: Tốt
Chuyên mộn nghiệp vụ: Tốt
Ý thức thái độ: Tốt</v>
      </c>
      <c r="N2274" s="137"/>
    </row>
    <row r="2275" spans="2:14" ht="60" hidden="1" x14ac:dyDescent="0.25">
      <c r="B2275" s="137" t="s">
        <v>4682</v>
      </c>
      <c r="C2275" s="137" t="s">
        <v>4683</v>
      </c>
      <c r="D2275" s="137">
        <v>1987</v>
      </c>
      <c r="E2275" s="137" t="s">
        <v>12</v>
      </c>
      <c r="F2275" s="137" t="s">
        <v>30</v>
      </c>
      <c r="G2275" s="137" t="s">
        <v>48</v>
      </c>
      <c r="H2275" s="137" t="s">
        <v>13</v>
      </c>
      <c r="I2275" s="137" t="s">
        <v>6247</v>
      </c>
      <c r="J2275" s="137" t="s">
        <v>291</v>
      </c>
      <c r="K2275" s="137" t="s">
        <v>292</v>
      </c>
      <c r="L2275" s="137">
        <f>VLOOKUP(B2275,[4]BM08!B$9:L$62,11,0)</f>
        <v>51</v>
      </c>
      <c r="M2275" s="137" t="str">
        <f>VLOOKUP(B2275,[4]BM08!B$9:M$62,12,0)</f>
        <v>Kết quả hoàn thành công việc: Tốt
Chuyên mộn nghiệp vụ: Tốt
Ý thức thái độ: Tốt</v>
      </c>
      <c r="N2275" s="137"/>
    </row>
    <row r="2276" spans="2:14" ht="60" hidden="1" x14ac:dyDescent="0.25">
      <c r="B2276" s="137" t="s">
        <v>4684</v>
      </c>
      <c r="C2276" s="137" t="s">
        <v>4685</v>
      </c>
      <c r="D2276" s="137">
        <v>1991</v>
      </c>
      <c r="E2276" s="137" t="s">
        <v>12</v>
      </c>
      <c r="F2276" s="137" t="s">
        <v>30</v>
      </c>
      <c r="G2276" s="137" t="s">
        <v>48</v>
      </c>
      <c r="H2276" s="137" t="s">
        <v>13</v>
      </c>
      <c r="I2276" s="137" t="s">
        <v>16</v>
      </c>
      <c r="J2276" s="137" t="s">
        <v>296</v>
      </c>
      <c r="K2276" s="137" t="s">
        <v>297</v>
      </c>
      <c r="L2276" s="137">
        <f>VLOOKUP(B2276,[4]BM08!B$9:L$62,11,0)</f>
        <v>50</v>
      </c>
      <c r="M2276" s="137" t="str">
        <f>VLOOKUP(B2276,[4]BM08!B$9:M$62,12,0)</f>
        <v>Kết quả hoàn thành công việc: Tốt
Chuyên mộn nghiệp vụ: Tốt
Ý thức thái độ: Tốt</v>
      </c>
      <c r="N2276" s="137"/>
    </row>
    <row r="2277" spans="2:14" ht="60" hidden="1" x14ac:dyDescent="0.25">
      <c r="B2277" s="137" t="s">
        <v>4686</v>
      </c>
      <c r="C2277" s="137" t="s">
        <v>4687</v>
      </c>
      <c r="D2277" s="137">
        <v>1992</v>
      </c>
      <c r="E2277" s="137" t="s">
        <v>12</v>
      </c>
      <c r="F2277" s="137" t="s">
        <v>30</v>
      </c>
      <c r="G2277" s="137" t="s">
        <v>48</v>
      </c>
      <c r="H2277" s="137" t="s">
        <v>13</v>
      </c>
      <c r="I2277" s="137" t="s">
        <v>16</v>
      </c>
      <c r="J2277" s="137" t="s">
        <v>296</v>
      </c>
      <c r="K2277" s="137" t="s">
        <v>297</v>
      </c>
      <c r="L2277" s="137">
        <f>VLOOKUP(B2277,[4]BM08!B$9:L$62,11,0)</f>
        <v>51</v>
      </c>
      <c r="M2277" s="137" t="str">
        <f>VLOOKUP(B2277,[4]BM08!B$9:M$62,12,0)</f>
        <v>Kết quả hoàn thành công việc: Tốt
Chuyên mộn nghiệp vụ: Tốt
Ý thức thái độ: Tốt</v>
      </c>
      <c r="N2277" s="137"/>
    </row>
    <row r="2278" spans="2:14" ht="60" hidden="1" x14ac:dyDescent="0.25">
      <c r="B2278" s="137" t="s">
        <v>4688</v>
      </c>
      <c r="C2278" s="137" t="s">
        <v>4427</v>
      </c>
      <c r="D2278" s="137">
        <v>1989</v>
      </c>
      <c r="E2278" s="137" t="s">
        <v>12</v>
      </c>
      <c r="F2278" s="137" t="s">
        <v>30</v>
      </c>
      <c r="G2278" s="137" t="s">
        <v>48</v>
      </c>
      <c r="H2278" s="137" t="s">
        <v>13</v>
      </c>
      <c r="I2278" s="137" t="s">
        <v>26</v>
      </c>
      <c r="J2278" s="137" t="s">
        <v>296</v>
      </c>
      <c r="K2278" s="137" t="s">
        <v>297</v>
      </c>
      <c r="L2278" s="137">
        <f>VLOOKUP(B2278,[4]BM08!B$9:L$62,11,0)</f>
        <v>52</v>
      </c>
      <c r="M2278" s="137" t="str">
        <f>VLOOKUP(B2278,[4]BM08!B$9:M$62,12,0)</f>
        <v>Kết quả hoàn thành công việc: Tốt
Chuyên mộn nghiệp vụ: Tốt
Ý thức thái độ: Tốt</v>
      </c>
      <c r="N2278" s="137"/>
    </row>
    <row r="2279" spans="2:14" ht="90" hidden="1" x14ac:dyDescent="0.25">
      <c r="B2279" s="137" t="s">
        <v>4689</v>
      </c>
      <c r="C2279" s="137" t="s">
        <v>4690</v>
      </c>
      <c r="D2279" s="137">
        <v>1989</v>
      </c>
      <c r="E2279" s="137" t="s">
        <v>12</v>
      </c>
      <c r="F2279" s="137" t="s">
        <v>30</v>
      </c>
      <c r="G2279" s="137" t="s">
        <v>102</v>
      </c>
      <c r="H2279" s="137" t="s">
        <v>13</v>
      </c>
      <c r="I2279" s="137" t="s">
        <v>177</v>
      </c>
      <c r="J2279" s="137" t="s">
        <v>6407</v>
      </c>
      <c r="K2279" s="137" t="s">
        <v>6366</v>
      </c>
      <c r="L2279" s="149">
        <v>50</v>
      </c>
      <c r="M2279" s="137" t="s">
        <v>6667</v>
      </c>
      <c r="N2279" s="137"/>
    </row>
    <row r="2280" spans="2:14" ht="90" hidden="1" x14ac:dyDescent="0.25">
      <c r="B2280" s="137" t="s">
        <v>4691</v>
      </c>
      <c r="C2280" s="137" t="s">
        <v>4692</v>
      </c>
      <c r="D2280" s="137">
        <v>1996</v>
      </c>
      <c r="E2280" s="137" t="s">
        <v>12</v>
      </c>
      <c r="F2280" s="137" t="s">
        <v>30</v>
      </c>
      <c r="G2280" s="137" t="s">
        <v>102</v>
      </c>
      <c r="H2280" s="137" t="s">
        <v>13</v>
      </c>
      <c r="I2280" s="137" t="s">
        <v>79</v>
      </c>
      <c r="J2280" s="137" t="s">
        <v>6407</v>
      </c>
      <c r="K2280" s="137" t="s">
        <v>6366</v>
      </c>
      <c r="L2280" s="149">
        <v>50</v>
      </c>
      <c r="M2280" s="137" t="s">
        <v>6667</v>
      </c>
      <c r="N2280" s="137"/>
    </row>
    <row r="2281" spans="2:14" ht="90" hidden="1" x14ac:dyDescent="0.25">
      <c r="B2281" s="137" t="s">
        <v>4693</v>
      </c>
      <c r="C2281" s="137" t="s">
        <v>4694</v>
      </c>
      <c r="D2281" s="137">
        <v>1989</v>
      </c>
      <c r="E2281" s="137" t="s">
        <v>12</v>
      </c>
      <c r="F2281" s="137" t="s">
        <v>32</v>
      </c>
      <c r="G2281" s="137" t="s">
        <v>102</v>
      </c>
      <c r="H2281" s="137" t="s">
        <v>13</v>
      </c>
      <c r="I2281" s="137" t="s">
        <v>24</v>
      </c>
      <c r="J2281" s="137" t="s">
        <v>6407</v>
      </c>
      <c r="K2281" s="137" t="s">
        <v>6366</v>
      </c>
      <c r="L2281" s="149">
        <v>54</v>
      </c>
      <c r="M2281" s="137" t="s">
        <v>6667</v>
      </c>
      <c r="N2281" s="137"/>
    </row>
    <row r="2282" spans="2:14" ht="90" hidden="1" x14ac:dyDescent="0.25">
      <c r="B2282" s="137" t="s">
        <v>4695</v>
      </c>
      <c r="C2282" s="137" t="s">
        <v>4696</v>
      </c>
      <c r="D2282" s="137">
        <v>1993</v>
      </c>
      <c r="E2282" s="137" t="s">
        <v>12</v>
      </c>
      <c r="F2282" s="137" t="s">
        <v>30</v>
      </c>
      <c r="G2282" s="137" t="s">
        <v>102</v>
      </c>
      <c r="H2282" s="137" t="s">
        <v>13</v>
      </c>
      <c r="I2282" s="137" t="s">
        <v>88</v>
      </c>
      <c r="J2282" s="137" t="s">
        <v>6407</v>
      </c>
      <c r="K2282" s="137" t="s">
        <v>6366</v>
      </c>
      <c r="L2282" s="149">
        <v>50</v>
      </c>
      <c r="M2282" s="137" t="s">
        <v>6667</v>
      </c>
      <c r="N2282" s="137"/>
    </row>
    <row r="2283" spans="2:14" ht="90" hidden="1" x14ac:dyDescent="0.25">
      <c r="B2283" s="137" t="s">
        <v>4697</v>
      </c>
      <c r="C2283" s="137" t="s">
        <v>4698</v>
      </c>
      <c r="D2283" s="137">
        <v>1990</v>
      </c>
      <c r="E2283" s="137" t="s">
        <v>12</v>
      </c>
      <c r="F2283" s="137" t="s">
        <v>30</v>
      </c>
      <c r="G2283" s="137" t="s">
        <v>102</v>
      </c>
      <c r="H2283" s="137" t="s">
        <v>13</v>
      </c>
      <c r="I2283" s="137" t="s">
        <v>79</v>
      </c>
      <c r="J2283" s="137" t="s">
        <v>6407</v>
      </c>
      <c r="K2283" s="137" t="s">
        <v>6366</v>
      </c>
      <c r="L2283" s="149">
        <v>55</v>
      </c>
      <c r="M2283" s="137" t="s">
        <v>6667</v>
      </c>
      <c r="N2283" s="137"/>
    </row>
    <row r="2284" spans="2:14" ht="90" hidden="1" x14ac:dyDescent="0.25">
      <c r="B2284" s="137" t="s">
        <v>4699</v>
      </c>
      <c r="C2284" s="137" t="s">
        <v>4700</v>
      </c>
      <c r="D2284" s="137">
        <v>1993</v>
      </c>
      <c r="E2284" s="137" t="s">
        <v>12</v>
      </c>
      <c r="F2284" s="137" t="s">
        <v>30</v>
      </c>
      <c r="G2284" s="137" t="s">
        <v>102</v>
      </c>
      <c r="H2284" s="137" t="s">
        <v>13</v>
      </c>
      <c r="I2284" s="137" t="s">
        <v>79</v>
      </c>
      <c r="J2284" s="137" t="s">
        <v>291</v>
      </c>
      <c r="K2284" s="137" t="s">
        <v>292</v>
      </c>
      <c r="L2284" s="149">
        <v>51</v>
      </c>
      <c r="M2284" s="137" t="s">
        <v>6667</v>
      </c>
      <c r="N2284" s="137"/>
    </row>
    <row r="2285" spans="2:14" ht="90" hidden="1" x14ac:dyDescent="0.25">
      <c r="B2285" s="137" t="s">
        <v>4701</v>
      </c>
      <c r="C2285" s="137" t="s">
        <v>4702</v>
      </c>
      <c r="D2285" s="137">
        <v>1987</v>
      </c>
      <c r="E2285" s="137" t="s">
        <v>12</v>
      </c>
      <c r="F2285" s="137" t="s">
        <v>30</v>
      </c>
      <c r="G2285" s="137" t="s">
        <v>102</v>
      </c>
      <c r="H2285" s="137" t="s">
        <v>11</v>
      </c>
      <c r="I2285" s="137" t="s">
        <v>170</v>
      </c>
      <c r="J2285" s="137" t="s">
        <v>291</v>
      </c>
      <c r="K2285" s="137" t="s">
        <v>292</v>
      </c>
      <c r="L2285" s="149">
        <v>50</v>
      </c>
      <c r="M2285" s="137" t="s">
        <v>6667</v>
      </c>
      <c r="N2285" s="137"/>
    </row>
    <row r="2286" spans="2:14" ht="90" hidden="1" x14ac:dyDescent="0.25">
      <c r="B2286" s="137" t="s">
        <v>4703</v>
      </c>
      <c r="C2286" s="137" t="s">
        <v>4704</v>
      </c>
      <c r="D2286" s="137">
        <v>1995</v>
      </c>
      <c r="E2286" s="137" t="s">
        <v>12</v>
      </c>
      <c r="F2286" s="137" t="s">
        <v>37</v>
      </c>
      <c r="G2286" s="137" t="s">
        <v>102</v>
      </c>
      <c r="H2286" s="137" t="s">
        <v>11</v>
      </c>
      <c r="I2286" s="137" t="s">
        <v>122</v>
      </c>
      <c r="J2286" s="137" t="s">
        <v>298</v>
      </c>
      <c r="K2286" s="137" t="s">
        <v>299</v>
      </c>
      <c r="L2286" s="149">
        <v>50</v>
      </c>
      <c r="M2286" s="137" t="s">
        <v>6667</v>
      </c>
      <c r="N2286" s="137"/>
    </row>
    <row r="2287" spans="2:14" ht="90" hidden="1" x14ac:dyDescent="0.25">
      <c r="B2287" s="137" t="s">
        <v>4705</v>
      </c>
      <c r="C2287" s="137" t="s">
        <v>4706</v>
      </c>
      <c r="D2287" s="137">
        <v>1992</v>
      </c>
      <c r="E2287" s="137" t="s">
        <v>12</v>
      </c>
      <c r="F2287" s="137" t="s">
        <v>30</v>
      </c>
      <c r="G2287" s="137" t="s">
        <v>102</v>
      </c>
      <c r="H2287" s="137" t="s">
        <v>18</v>
      </c>
      <c r="I2287" s="137" t="s">
        <v>6282</v>
      </c>
      <c r="J2287" s="137" t="s">
        <v>6407</v>
      </c>
      <c r="K2287" s="137" t="s">
        <v>6366</v>
      </c>
      <c r="L2287" s="149">
        <v>54</v>
      </c>
      <c r="M2287" s="137" t="s">
        <v>6667</v>
      </c>
      <c r="N2287" s="137"/>
    </row>
    <row r="2288" spans="2:14" ht="90" hidden="1" x14ac:dyDescent="0.25">
      <c r="B2288" s="137" t="s">
        <v>4707</v>
      </c>
      <c r="C2288" s="137" t="s">
        <v>4708</v>
      </c>
      <c r="D2288" s="137">
        <v>1991</v>
      </c>
      <c r="E2288" s="137" t="s">
        <v>12</v>
      </c>
      <c r="F2288" s="137" t="s">
        <v>30</v>
      </c>
      <c r="G2288" s="137" t="s">
        <v>102</v>
      </c>
      <c r="H2288" s="137" t="s">
        <v>11</v>
      </c>
      <c r="I2288" s="137" t="s">
        <v>170</v>
      </c>
      <c r="J2288" s="137" t="s">
        <v>6407</v>
      </c>
      <c r="K2288" s="137" t="s">
        <v>6366</v>
      </c>
      <c r="L2288" s="149">
        <v>55</v>
      </c>
      <c r="M2288" s="137" t="s">
        <v>6667</v>
      </c>
      <c r="N2288" s="137"/>
    </row>
    <row r="2289" spans="2:14" ht="90" hidden="1" x14ac:dyDescent="0.25">
      <c r="B2289" s="137" t="s">
        <v>4709</v>
      </c>
      <c r="C2289" s="137" t="s">
        <v>4710</v>
      </c>
      <c r="D2289" s="137">
        <v>1994</v>
      </c>
      <c r="E2289" s="137" t="s">
        <v>12</v>
      </c>
      <c r="F2289" s="137" t="s">
        <v>30</v>
      </c>
      <c r="G2289" s="137" t="s">
        <v>102</v>
      </c>
      <c r="H2289" s="137" t="s">
        <v>13</v>
      </c>
      <c r="I2289" s="137" t="s">
        <v>170</v>
      </c>
      <c r="J2289" s="137" t="s">
        <v>6407</v>
      </c>
      <c r="K2289" s="137" t="s">
        <v>6366</v>
      </c>
      <c r="L2289" s="149">
        <v>55</v>
      </c>
      <c r="M2289" s="137" t="s">
        <v>6667</v>
      </c>
      <c r="N2289" s="137"/>
    </row>
    <row r="2290" spans="2:14" ht="90" hidden="1" x14ac:dyDescent="0.25">
      <c r="B2290" s="137" t="s">
        <v>4711</v>
      </c>
      <c r="C2290" s="137" t="s">
        <v>4712</v>
      </c>
      <c r="D2290" s="137">
        <v>1997</v>
      </c>
      <c r="E2290" s="137" t="s">
        <v>12</v>
      </c>
      <c r="F2290" s="137" t="s">
        <v>161</v>
      </c>
      <c r="G2290" s="137" t="s">
        <v>102</v>
      </c>
      <c r="H2290" s="137" t="s">
        <v>29</v>
      </c>
      <c r="I2290" s="137" t="s">
        <v>14</v>
      </c>
      <c r="J2290" s="137" t="s">
        <v>6240</v>
      </c>
      <c r="K2290" s="137" t="s">
        <v>6241</v>
      </c>
      <c r="L2290" s="149">
        <v>51</v>
      </c>
      <c r="M2290" s="137" t="s">
        <v>6667</v>
      </c>
      <c r="N2290" s="137"/>
    </row>
    <row r="2291" spans="2:14" ht="90" hidden="1" x14ac:dyDescent="0.25">
      <c r="B2291" s="137" t="s">
        <v>4713</v>
      </c>
      <c r="C2291" s="137" t="s">
        <v>4714</v>
      </c>
      <c r="D2291" s="137">
        <v>1983</v>
      </c>
      <c r="E2291" s="137" t="s">
        <v>12</v>
      </c>
      <c r="F2291" s="137" t="s">
        <v>30</v>
      </c>
      <c r="G2291" s="137" t="s">
        <v>102</v>
      </c>
      <c r="H2291" s="137" t="s">
        <v>11</v>
      </c>
      <c r="I2291" s="137" t="s">
        <v>170</v>
      </c>
      <c r="J2291" s="137" t="s">
        <v>6407</v>
      </c>
      <c r="K2291" s="137" t="s">
        <v>6366</v>
      </c>
      <c r="L2291" s="149">
        <v>50</v>
      </c>
      <c r="M2291" s="137" t="s">
        <v>6667</v>
      </c>
      <c r="N2291" s="137"/>
    </row>
    <row r="2292" spans="2:14" ht="90" hidden="1" x14ac:dyDescent="0.25">
      <c r="B2292" s="137" t="s">
        <v>4715</v>
      </c>
      <c r="C2292" s="137" t="s">
        <v>4716</v>
      </c>
      <c r="D2292" s="137">
        <v>1992</v>
      </c>
      <c r="E2292" s="137" t="s">
        <v>12</v>
      </c>
      <c r="F2292" s="137" t="s">
        <v>30</v>
      </c>
      <c r="G2292" s="137" t="s">
        <v>102</v>
      </c>
      <c r="H2292" s="137" t="s">
        <v>13</v>
      </c>
      <c r="I2292" s="137" t="s">
        <v>81</v>
      </c>
      <c r="J2292" s="137" t="s">
        <v>291</v>
      </c>
      <c r="K2292" s="137" t="s">
        <v>292</v>
      </c>
      <c r="L2292" s="149">
        <v>50</v>
      </c>
      <c r="M2292" s="137" t="s">
        <v>6667</v>
      </c>
      <c r="N2292" s="137"/>
    </row>
    <row r="2293" spans="2:14" ht="90" hidden="1" x14ac:dyDescent="0.25">
      <c r="B2293" s="137" t="s">
        <v>4717</v>
      </c>
      <c r="C2293" s="137" t="s">
        <v>4449</v>
      </c>
      <c r="D2293" s="137">
        <v>1986</v>
      </c>
      <c r="E2293" s="137" t="s">
        <v>12</v>
      </c>
      <c r="F2293" s="137" t="s">
        <v>32</v>
      </c>
      <c r="G2293" s="137" t="s">
        <v>102</v>
      </c>
      <c r="H2293" s="137" t="s">
        <v>13</v>
      </c>
      <c r="I2293" s="137" t="s">
        <v>20</v>
      </c>
      <c r="J2293" s="137" t="s">
        <v>291</v>
      </c>
      <c r="K2293" s="137" t="s">
        <v>292</v>
      </c>
      <c r="L2293" s="149">
        <v>54</v>
      </c>
      <c r="M2293" s="137" t="s">
        <v>6667</v>
      </c>
      <c r="N2293" s="137"/>
    </row>
    <row r="2294" spans="2:14" ht="90" hidden="1" x14ac:dyDescent="0.25">
      <c r="B2294" s="137" t="s">
        <v>4718</v>
      </c>
      <c r="C2294" s="137" t="s">
        <v>3016</v>
      </c>
      <c r="D2294" s="137">
        <v>1975</v>
      </c>
      <c r="E2294" s="137" t="s">
        <v>12</v>
      </c>
      <c r="F2294" s="137" t="s">
        <v>124</v>
      </c>
      <c r="G2294" s="137" t="s">
        <v>102</v>
      </c>
      <c r="H2294" s="137" t="s">
        <v>13</v>
      </c>
      <c r="I2294" s="137" t="s">
        <v>170</v>
      </c>
      <c r="J2294" s="137" t="s">
        <v>6407</v>
      </c>
      <c r="K2294" s="137" t="s">
        <v>6366</v>
      </c>
      <c r="L2294" s="149">
        <v>55</v>
      </c>
      <c r="M2294" s="137" t="s">
        <v>6667</v>
      </c>
      <c r="N2294" s="137"/>
    </row>
    <row r="2295" spans="2:14" ht="90" hidden="1" x14ac:dyDescent="0.25">
      <c r="B2295" s="137" t="s">
        <v>4719</v>
      </c>
      <c r="C2295" s="137" t="s">
        <v>4720</v>
      </c>
      <c r="D2295" s="137">
        <v>1991</v>
      </c>
      <c r="E2295" s="137" t="s">
        <v>12</v>
      </c>
      <c r="F2295" s="137" t="s">
        <v>30</v>
      </c>
      <c r="G2295" s="137" t="s">
        <v>102</v>
      </c>
      <c r="H2295" s="137" t="s">
        <v>18</v>
      </c>
      <c r="I2295" s="137" t="s">
        <v>21</v>
      </c>
      <c r="J2295" s="137" t="s">
        <v>6407</v>
      </c>
      <c r="K2295" s="137" t="s">
        <v>6366</v>
      </c>
      <c r="L2295" s="149">
        <v>55</v>
      </c>
      <c r="M2295" s="137" t="s">
        <v>6667</v>
      </c>
      <c r="N2295" s="137"/>
    </row>
    <row r="2296" spans="2:14" ht="90" hidden="1" x14ac:dyDescent="0.25">
      <c r="B2296" s="137" t="s">
        <v>4721</v>
      </c>
      <c r="C2296" s="137" t="s">
        <v>4722</v>
      </c>
      <c r="D2296" s="137">
        <v>1994</v>
      </c>
      <c r="E2296" s="137" t="s">
        <v>12</v>
      </c>
      <c r="F2296" s="137" t="s">
        <v>30</v>
      </c>
      <c r="G2296" s="137" t="s">
        <v>102</v>
      </c>
      <c r="H2296" s="137" t="s">
        <v>18</v>
      </c>
      <c r="I2296" s="137" t="s">
        <v>6268</v>
      </c>
      <c r="J2296" s="137" t="s">
        <v>6407</v>
      </c>
      <c r="K2296" s="137" t="s">
        <v>6366</v>
      </c>
      <c r="L2296" s="149">
        <v>51</v>
      </c>
      <c r="M2296" s="137" t="s">
        <v>6667</v>
      </c>
      <c r="N2296" s="137"/>
    </row>
    <row r="2297" spans="2:14" ht="90" hidden="1" x14ac:dyDescent="0.25">
      <c r="B2297" s="137" t="s">
        <v>4723</v>
      </c>
      <c r="C2297" s="137" t="s">
        <v>4724</v>
      </c>
      <c r="D2297" s="137">
        <v>1991</v>
      </c>
      <c r="E2297" s="137" t="s">
        <v>12</v>
      </c>
      <c r="F2297" s="137" t="s">
        <v>30</v>
      </c>
      <c r="G2297" s="137" t="s">
        <v>102</v>
      </c>
      <c r="H2297" s="137" t="s">
        <v>13</v>
      </c>
      <c r="I2297" s="137" t="s">
        <v>170</v>
      </c>
      <c r="J2297" s="137" t="s">
        <v>6407</v>
      </c>
      <c r="K2297" s="137" t="s">
        <v>6366</v>
      </c>
      <c r="L2297" s="149">
        <v>50</v>
      </c>
      <c r="M2297" s="137" t="s">
        <v>6667</v>
      </c>
      <c r="N2297" s="137"/>
    </row>
    <row r="2298" spans="2:14" ht="90" hidden="1" x14ac:dyDescent="0.25">
      <c r="B2298" s="137" t="s">
        <v>4725</v>
      </c>
      <c r="C2298" s="137" t="s">
        <v>4726</v>
      </c>
      <c r="D2298" s="137">
        <v>1987</v>
      </c>
      <c r="E2298" s="137" t="s">
        <v>12</v>
      </c>
      <c r="F2298" s="137" t="s">
        <v>30</v>
      </c>
      <c r="G2298" s="137" t="s">
        <v>102</v>
      </c>
      <c r="H2298" s="137" t="s">
        <v>11</v>
      </c>
      <c r="I2298" s="137" t="s">
        <v>180</v>
      </c>
      <c r="J2298" s="137" t="s">
        <v>6407</v>
      </c>
      <c r="K2298" s="137" t="s">
        <v>6366</v>
      </c>
      <c r="L2298" s="149">
        <v>50</v>
      </c>
      <c r="M2298" s="137" t="s">
        <v>6667</v>
      </c>
      <c r="N2298" s="137"/>
    </row>
    <row r="2299" spans="2:14" ht="90" hidden="1" x14ac:dyDescent="0.25">
      <c r="B2299" s="137" t="s">
        <v>4727</v>
      </c>
      <c r="C2299" s="137" t="s">
        <v>4728</v>
      </c>
      <c r="D2299" s="137">
        <v>1989</v>
      </c>
      <c r="E2299" s="137" t="s">
        <v>12</v>
      </c>
      <c r="F2299" s="137" t="s">
        <v>32</v>
      </c>
      <c r="G2299" s="137" t="s">
        <v>102</v>
      </c>
      <c r="H2299" s="137" t="s">
        <v>11</v>
      </c>
      <c r="I2299" s="137" t="s">
        <v>88</v>
      </c>
      <c r="J2299" s="137" t="s">
        <v>6407</v>
      </c>
      <c r="K2299" s="137" t="s">
        <v>6366</v>
      </c>
      <c r="L2299" s="149">
        <v>54</v>
      </c>
      <c r="M2299" s="137" t="s">
        <v>6667</v>
      </c>
      <c r="N2299" s="137"/>
    </row>
    <row r="2300" spans="2:14" ht="90" hidden="1" x14ac:dyDescent="0.25">
      <c r="B2300" s="137" t="s">
        <v>4729</v>
      </c>
      <c r="C2300" s="137" t="s">
        <v>4730</v>
      </c>
      <c r="D2300" s="137">
        <v>1992</v>
      </c>
      <c r="E2300" s="137" t="s">
        <v>12</v>
      </c>
      <c r="F2300" s="137" t="s">
        <v>30</v>
      </c>
      <c r="G2300" s="137" t="s">
        <v>102</v>
      </c>
      <c r="H2300" s="137" t="s">
        <v>13</v>
      </c>
      <c r="I2300" s="137" t="s">
        <v>79</v>
      </c>
      <c r="J2300" s="137" t="s">
        <v>291</v>
      </c>
      <c r="K2300" s="137" t="s">
        <v>292</v>
      </c>
      <c r="L2300" s="149">
        <v>55</v>
      </c>
      <c r="M2300" s="137" t="s">
        <v>6667</v>
      </c>
      <c r="N2300" s="137"/>
    </row>
    <row r="2301" spans="2:14" ht="90" hidden="1" x14ac:dyDescent="0.25">
      <c r="B2301" s="137" t="s">
        <v>4731</v>
      </c>
      <c r="C2301" s="137" t="s">
        <v>4732</v>
      </c>
      <c r="D2301" s="137">
        <v>1993</v>
      </c>
      <c r="E2301" s="137" t="s">
        <v>12</v>
      </c>
      <c r="F2301" s="137" t="s">
        <v>30</v>
      </c>
      <c r="G2301" s="137" t="s">
        <v>102</v>
      </c>
      <c r="H2301" s="137" t="s">
        <v>13</v>
      </c>
      <c r="I2301" s="137" t="s">
        <v>178</v>
      </c>
      <c r="J2301" s="137" t="s">
        <v>6407</v>
      </c>
      <c r="K2301" s="137" t="s">
        <v>6366</v>
      </c>
      <c r="L2301" s="149">
        <v>55</v>
      </c>
      <c r="M2301" s="137" t="s">
        <v>6667</v>
      </c>
      <c r="N2301" s="137"/>
    </row>
    <row r="2302" spans="2:14" ht="90" hidden="1" x14ac:dyDescent="0.25">
      <c r="B2302" s="137" t="s">
        <v>4733</v>
      </c>
      <c r="C2302" s="137" t="s">
        <v>4734</v>
      </c>
      <c r="D2302" s="137">
        <v>1991</v>
      </c>
      <c r="E2302" s="137" t="s">
        <v>12</v>
      </c>
      <c r="F2302" s="137" t="s">
        <v>30</v>
      </c>
      <c r="G2302" s="137" t="s">
        <v>102</v>
      </c>
      <c r="H2302" s="137" t="s">
        <v>18</v>
      </c>
      <c r="I2302" s="137" t="s">
        <v>31</v>
      </c>
      <c r="J2302" s="137" t="s">
        <v>6407</v>
      </c>
      <c r="K2302" s="137" t="s">
        <v>6366</v>
      </c>
      <c r="L2302" s="149">
        <v>51</v>
      </c>
      <c r="M2302" s="137" t="s">
        <v>6667</v>
      </c>
      <c r="N2302" s="137"/>
    </row>
    <row r="2303" spans="2:14" ht="90" hidden="1" x14ac:dyDescent="0.25">
      <c r="B2303" s="137" t="s">
        <v>4735</v>
      </c>
      <c r="C2303" s="137" t="s">
        <v>4736</v>
      </c>
      <c r="D2303" s="137">
        <v>1991</v>
      </c>
      <c r="E2303" s="137" t="s">
        <v>12</v>
      </c>
      <c r="F2303" s="137" t="s">
        <v>30</v>
      </c>
      <c r="G2303" s="137" t="s">
        <v>102</v>
      </c>
      <c r="H2303" s="137" t="s">
        <v>13</v>
      </c>
      <c r="I2303" s="137" t="s">
        <v>23</v>
      </c>
      <c r="J2303" s="137" t="s">
        <v>291</v>
      </c>
      <c r="K2303" s="137" t="s">
        <v>292</v>
      </c>
      <c r="L2303" s="149">
        <v>50</v>
      </c>
      <c r="M2303" s="137" t="s">
        <v>6667</v>
      </c>
      <c r="N2303" s="137"/>
    </row>
    <row r="2304" spans="2:14" ht="90" hidden="1" x14ac:dyDescent="0.25">
      <c r="B2304" s="137" t="s">
        <v>4737</v>
      </c>
      <c r="C2304" s="137" t="s">
        <v>4738</v>
      </c>
      <c r="D2304" s="137">
        <v>1985</v>
      </c>
      <c r="E2304" s="137" t="s">
        <v>12</v>
      </c>
      <c r="F2304" s="137" t="s">
        <v>30</v>
      </c>
      <c r="G2304" s="137" t="s">
        <v>102</v>
      </c>
      <c r="H2304" s="137" t="s">
        <v>6289</v>
      </c>
      <c r="I2304" s="137" t="s">
        <v>6288</v>
      </c>
      <c r="J2304" s="137" t="s">
        <v>6407</v>
      </c>
      <c r="K2304" s="137" t="s">
        <v>6366</v>
      </c>
      <c r="L2304" s="149">
        <v>50</v>
      </c>
      <c r="M2304" s="137" t="s">
        <v>6667</v>
      </c>
      <c r="N2304" s="137"/>
    </row>
    <row r="2305" spans="2:14" ht="90" hidden="1" x14ac:dyDescent="0.25">
      <c r="B2305" s="137" t="s">
        <v>4739</v>
      </c>
      <c r="C2305" s="137" t="s">
        <v>4740</v>
      </c>
      <c r="D2305" s="137">
        <v>1988</v>
      </c>
      <c r="E2305" s="137" t="s">
        <v>12</v>
      </c>
      <c r="F2305" s="137" t="s">
        <v>30</v>
      </c>
      <c r="G2305" s="137" t="s">
        <v>102</v>
      </c>
      <c r="H2305" s="137" t="s">
        <v>13</v>
      </c>
      <c r="I2305" s="137" t="s">
        <v>6314</v>
      </c>
      <c r="J2305" s="137" t="s">
        <v>6407</v>
      </c>
      <c r="K2305" s="137" t="s">
        <v>6366</v>
      </c>
      <c r="L2305" s="149">
        <v>54</v>
      </c>
      <c r="M2305" s="137" t="s">
        <v>6667</v>
      </c>
      <c r="N2305" s="137"/>
    </row>
    <row r="2306" spans="2:14" ht="90" hidden="1" x14ac:dyDescent="0.25">
      <c r="B2306" s="137" t="s">
        <v>4741</v>
      </c>
      <c r="C2306" s="137" t="s">
        <v>4742</v>
      </c>
      <c r="D2306" s="137">
        <v>1993</v>
      </c>
      <c r="E2306" s="137" t="s">
        <v>12</v>
      </c>
      <c r="F2306" s="137" t="s">
        <v>30</v>
      </c>
      <c r="G2306" s="137" t="s">
        <v>102</v>
      </c>
      <c r="H2306" s="137" t="s">
        <v>18</v>
      </c>
      <c r="I2306" s="137" t="s">
        <v>81</v>
      </c>
      <c r="J2306" s="137" t="s">
        <v>6407</v>
      </c>
      <c r="K2306" s="137" t="s">
        <v>6366</v>
      </c>
      <c r="L2306" s="149">
        <v>55</v>
      </c>
      <c r="M2306" s="137" t="s">
        <v>6667</v>
      </c>
      <c r="N2306" s="137"/>
    </row>
    <row r="2307" spans="2:14" ht="90" hidden="1" x14ac:dyDescent="0.25">
      <c r="B2307" s="137" t="s">
        <v>4743</v>
      </c>
      <c r="C2307" s="137" t="s">
        <v>4744</v>
      </c>
      <c r="D2307" s="137">
        <v>1992</v>
      </c>
      <c r="E2307" s="137" t="s">
        <v>12</v>
      </c>
      <c r="F2307" s="137" t="s">
        <v>30</v>
      </c>
      <c r="G2307" s="137" t="s">
        <v>102</v>
      </c>
      <c r="H2307" s="137" t="s">
        <v>13</v>
      </c>
      <c r="I2307" s="137" t="s">
        <v>170</v>
      </c>
      <c r="J2307" s="137" t="s">
        <v>6407</v>
      </c>
      <c r="K2307" s="137" t="s">
        <v>6366</v>
      </c>
      <c r="L2307" s="149">
        <v>55</v>
      </c>
      <c r="M2307" s="137" t="s">
        <v>6667</v>
      </c>
      <c r="N2307" s="137"/>
    </row>
    <row r="2308" spans="2:14" ht="90" hidden="1" x14ac:dyDescent="0.25">
      <c r="B2308" s="137" t="s">
        <v>4745</v>
      </c>
      <c r="C2308" s="137" t="s">
        <v>4746</v>
      </c>
      <c r="D2308" s="137">
        <v>1986</v>
      </c>
      <c r="E2308" s="137" t="s">
        <v>12</v>
      </c>
      <c r="F2308" s="137" t="s">
        <v>30</v>
      </c>
      <c r="G2308" s="137" t="s">
        <v>102</v>
      </c>
      <c r="H2308" s="137" t="s">
        <v>18</v>
      </c>
      <c r="I2308" s="137" t="s">
        <v>6272</v>
      </c>
      <c r="J2308" s="137" t="s">
        <v>6407</v>
      </c>
      <c r="K2308" s="137" t="s">
        <v>6366</v>
      </c>
      <c r="L2308" s="149">
        <v>51</v>
      </c>
      <c r="M2308" s="137" t="s">
        <v>6667</v>
      </c>
      <c r="N2308" s="137"/>
    </row>
    <row r="2309" spans="2:14" ht="90" hidden="1" x14ac:dyDescent="0.25">
      <c r="B2309" s="137" t="s">
        <v>4747</v>
      </c>
      <c r="C2309" s="137" t="s">
        <v>4748</v>
      </c>
      <c r="D2309" s="137">
        <v>1987</v>
      </c>
      <c r="E2309" s="137" t="s">
        <v>12</v>
      </c>
      <c r="F2309" s="137" t="s">
        <v>32</v>
      </c>
      <c r="G2309" s="137" t="s">
        <v>102</v>
      </c>
      <c r="H2309" s="137" t="s">
        <v>18</v>
      </c>
      <c r="I2309" s="137" t="s">
        <v>22</v>
      </c>
      <c r="J2309" s="137" t="s">
        <v>291</v>
      </c>
      <c r="K2309" s="137" t="s">
        <v>292</v>
      </c>
      <c r="L2309" s="149">
        <v>50</v>
      </c>
      <c r="M2309" s="137" t="s">
        <v>6667</v>
      </c>
      <c r="N2309" s="137"/>
    </row>
    <row r="2310" spans="2:14" ht="90" hidden="1" x14ac:dyDescent="0.25">
      <c r="B2310" s="137" t="s">
        <v>4749</v>
      </c>
      <c r="C2310" s="137" t="s">
        <v>4750</v>
      </c>
      <c r="D2310" s="137">
        <v>1987</v>
      </c>
      <c r="E2310" s="137" t="s">
        <v>12</v>
      </c>
      <c r="F2310" s="137" t="s">
        <v>30</v>
      </c>
      <c r="G2310" s="137" t="s">
        <v>102</v>
      </c>
      <c r="H2310" s="137" t="s">
        <v>11</v>
      </c>
      <c r="I2310" s="137" t="s">
        <v>19</v>
      </c>
      <c r="J2310" s="137" t="s">
        <v>6407</v>
      </c>
      <c r="K2310" s="137" t="s">
        <v>6366</v>
      </c>
      <c r="L2310" s="149">
        <v>50</v>
      </c>
      <c r="M2310" s="137" t="s">
        <v>6667</v>
      </c>
      <c r="N2310" s="137"/>
    </row>
    <row r="2311" spans="2:14" ht="90" hidden="1" x14ac:dyDescent="0.25">
      <c r="B2311" s="137" t="s">
        <v>4751</v>
      </c>
      <c r="C2311" s="137" t="s">
        <v>4752</v>
      </c>
      <c r="D2311" s="137">
        <v>1984</v>
      </c>
      <c r="E2311" s="137" t="s">
        <v>12</v>
      </c>
      <c r="F2311" s="137" t="s">
        <v>124</v>
      </c>
      <c r="G2311" s="137" t="s">
        <v>102</v>
      </c>
      <c r="H2311" s="137" t="s">
        <v>13</v>
      </c>
      <c r="I2311" s="137" t="s">
        <v>221</v>
      </c>
      <c r="J2311" s="137" t="s">
        <v>296</v>
      </c>
      <c r="K2311" s="137" t="s">
        <v>297</v>
      </c>
      <c r="L2311" s="149">
        <v>54</v>
      </c>
      <c r="M2311" s="137" t="s">
        <v>6667</v>
      </c>
      <c r="N2311" s="137"/>
    </row>
    <row r="2312" spans="2:14" ht="90" hidden="1" x14ac:dyDescent="0.25">
      <c r="B2312" s="137" t="s">
        <v>4753</v>
      </c>
      <c r="C2312" s="137" t="s">
        <v>4754</v>
      </c>
      <c r="D2312" s="137">
        <v>1982</v>
      </c>
      <c r="E2312" s="137" t="s">
        <v>12</v>
      </c>
      <c r="F2312" s="137" t="s">
        <v>30</v>
      </c>
      <c r="G2312" s="137" t="s">
        <v>102</v>
      </c>
      <c r="H2312" s="137" t="s">
        <v>13</v>
      </c>
      <c r="I2312" s="137" t="s">
        <v>81</v>
      </c>
      <c r="J2312" s="137" t="s">
        <v>6407</v>
      </c>
      <c r="K2312" s="137" t="s">
        <v>6366</v>
      </c>
      <c r="L2312" s="149">
        <v>55</v>
      </c>
      <c r="M2312" s="137" t="s">
        <v>6667</v>
      </c>
      <c r="N2312" s="137"/>
    </row>
    <row r="2313" spans="2:14" ht="90" hidden="1" x14ac:dyDescent="0.25">
      <c r="B2313" s="137" t="s">
        <v>4755</v>
      </c>
      <c r="C2313" s="137" t="s">
        <v>4756</v>
      </c>
      <c r="D2313" s="137">
        <v>1984</v>
      </c>
      <c r="E2313" s="137" t="s">
        <v>12</v>
      </c>
      <c r="F2313" s="137" t="s">
        <v>32</v>
      </c>
      <c r="G2313" s="137" t="s">
        <v>102</v>
      </c>
      <c r="H2313" s="137" t="s">
        <v>11</v>
      </c>
      <c r="I2313" s="137" t="s">
        <v>170</v>
      </c>
      <c r="J2313" s="137" t="s">
        <v>6407</v>
      </c>
      <c r="K2313" s="137" t="s">
        <v>6366</v>
      </c>
      <c r="L2313" s="149">
        <v>55</v>
      </c>
      <c r="M2313" s="137" t="s">
        <v>6667</v>
      </c>
      <c r="N2313" s="137"/>
    </row>
    <row r="2314" spans="2:14" ht="90" hidden="1" x14ac:dyDescent="0.25">
      <c r="B2314" s="137" t="s">
        <v>4757</v>
      </c>
      <c r="C2314" s="137" t="s">
        <v>4758</v>
      </c>
      <c r="D2314" s="137">
        <v>1992</v>
      </c>
      <c r="E2314" s="137" t="s">
        <v>12</v>
      </c>
      <c r="F2314" s="137" t="s">
        <v>30</v>
      </c>
      <c r="G2314" s="137" t="s">
        <v>102</v>
      </c>
      <c r="H2314" s="137" t="s">
        <v>11</v>
      </c>
      <c r="I2314" s="137" t="s">
        <v>79</v>
      </c>
      <c r="J2314" s="137" t="s">
        <v>291</v>
      </c>
      <c r="K2314" s="137" t="s">
        <v>292</v>
      </c>
      <c r="L2314" s="149">
        <v>51</v>
      </c>
      <c r="M2314" s="137" t="s">
        <v>6667</v>
      </c>
      <c r="N2314" s="137"/>
    </row>
    <row r="2315" spans="2:14" ht="90" hidden="1" x14ac:dyDescent="0.25">
      <c r="B2315" s="137" t="s">
        <v>4759</v>
      </c>
      <c r="C2315" s="137" t="s">
        <v>3349</v>
      </c>
      <c r="D2315" s="137">
        <v>1994</v>
      </c>
      <c r="E2315" s="137" t="s">
        <v>12</v>
      </c>
      <c r="F2315" s="137" t="s">
        <v>30</v>
      </c>
      <c r="G2315" s="137" t="s">
        <v>102</v>
      </c>
      <c r="H2315" s="137" t="s">
        <v>18</v>
      </c>
      <c r="I2315" s="137" t="s">
        <v>130</v>
      </c>
      <c r="J2315" s="137" t="s">
        <v>6407</v>
      </c>
      <c r="K2315" s="137" t="s">
        <v>6366</v>
      </c>
      <c r="L2315" s="149">
        <v>50</v>
      </c>
      <c r="M2315" s="137" t="s">
        <v>6667</v>
      </c>
      <c r="N2315" s="137"/>
    </row>
    <row r="2316" spans="2:14" ht="90" hidden="1" x14ac:dyDescent="0.25">
      <c r="B2316" s="137" t="s">
        <v>4760</v>
      </c>
      <c r="C2316" s="137" t="s">
        <v>4761</v>
      </c>
      <c r="D2316" s="137">
        <v>1988</v>
      </c>
      <c r="E2316" s="137" t="s">
        <v>12</v>
      </c>
      <c r="F2316" s="137" t="s">
        <v>30</v>
      </c>
      <c r="G2316" s="137" t="s">
        <v>102</v>
      </c>
      <c r="H2316" s="137" t="s">
        <v>11</v>
      </c>
      <c r="I2316" s="137" t="s">
        <v>22</v>
      </c>
      <c r="J2316" s="137" t="s">
        <v>6407</v>
      </c>
      <c r="K2316" s="137" t="s">
        <v>6366</v>
      </c>
      <c r="L2316" s="149">
        <v>50</v>
      </c>
      <c r="M2316" s="137" t="s">
        <v>6667</v>
      </c>
      <c r="N2316" s="137"/>
    </row>
    <row r="2317" spans="2:14" ht="90" hidden="1" x14ac:dyDescent="0.25">
      <c r="B2317" s="137" t="s">
        <v>4762</v>
      </c>
      <c r="C2317" s="137" t="s">
        <v>4763</v>
      </c>
      <c r="D2317" s="137">
        <v>1977</v>
      </c>
      <c r="E2317" s="137" t="s">
        <v>12</v>
      </c>
      <c r="F2317" s="137" t="s">
        <v>30</v>
      </c>
      <c r="G2317" s="137" t="s">
        <v>102</v>
      </c>
      <c r="H2317" s="137" t="s">
        <v>13</v>
      </c>
      <c r="I2317" s="137" t="s">
        <v>170</v>
      </c>
      <c r="J2317" s="137" t="s">
        <v>291</v>
      </c>
      <c r="K2317" s="137" t="s">
        <v>292</v>
      </c>
      <c r="L2317" s="149">
        <v>54</v>
      </c>
      <c r="M2317" s="137" t="s">
        <v>6667</v>
      </c>
      <c r="N2317" s="137"/>
    </row>
    <row r="2318" spans="2:14" ht="90" hidden="1" x14ac:dyDescent="0.25">
      <c r="B2318" s="137" t="s">
        <v>4764</v>
      </c>
      <c r="C2318" s="137" t="s">
        <v>4765</v>
      </c>
      <c r="D2318" s="137">
        <v>1991</v>
      </c>
      <c r="E2318" s="137" t="s">
        <v>12</v>
      </c>
      <c r="F2318" s="137" t="s">
        <v>30</v>
      </c>
      <c r="G2318" s="137" t="s">
        <v>102</v>
      </c>
      <c r="H2318" s="137" t="s">
        <v>13</v>
      </c>
      <c r="I2318" s="137" t="s">
        <v>79</v>
      </c>
      <c r="J2318" s="137" t="s">
        <v>6407</v>
      </c>
      <c r="K2318" s="137" t="s">
        <v>6366</v>
      </c>
      <c r="L2318" s="149">
        <v>55</v>
      </c>
      <c r="M2318" s="137" t="s">
        <v>6667</v>
      </c>
      <c r="N2318" s="137"/>
    </row>
    <row r="2319" spans="2:14" ht="90" hidden="1" x14ac:dyDescent="0.25">
      <c r="B2319" s="137" t="s">
        <v>4766</v>
      </c>
      <c r="C2319" s="137" t="s">
        <v>4767</v>
      </c>
      <c r="D2319" s="137">
        <v>1979</v>
      </c>
      <c r="E2319" s="137" t="s">
        <v>12</v>
      </c>
      <c r="F2319" s="137" t="s">
        <v>488</v>
      </c>
      <c r="G2319" s="137" t="s">
        <v>102</v>
      </c>
      <c r="H2319" s="137" t="s">
        <v>11</v>
      </c>
      <c r="I2319" s="137" t="s">
        <v>180</v>
      </c>
      <c r="J2319" s="137" t="s">
        <v>291</v>
      </c>
      <c r="K2319" s="137" t="s">
        <v>292</v>
      </c>
      <c r="L2319" s="149">
        <v>55</v>
      </c>
      <c r="M2319" s="137" t="s">
        <v>6667</v>
      </c>
      <c r="N2319" s="137"/>
    </row>
    <row r="2320" spans="2:14" ht="90" hidden="1" x14ac:dyDescent="0.25">
      <c r="B2320" s="137" t="s">
        <v>4768</v>
      </c>
      <c r="C2320" s="137" t="s">
        <v>4769</v>
      </c>
      <c r="D2320" s="137">
        <v>1989</v>
      </c>
      <c r="E2320" s="137" t="s">
        <v>12</v>
      </c>
      <c r="F2320" s="137" t="s">
        <v>30</v>
      </c>
      <c r="G2320" s="137" t="s">
        <v>102</v>
      </c>
      <c r="H2320" s="137" t="s">
        <v>11</v>
      </c>
      <c r="I2320" s="137" t="s">
        <v>170</v>
      </c>
      <c r="J2320" s="137" t="s">
        <v>291</v>
      </c>
      <c r="K2320" s="137" t="s">
        <v>292</v>
      </c>
      <c r="L2320" s="149">
        <v>51</v>
      </c>
      <c r="M2320" s="137" t="s">
        <v>6667</v>
      </c>
      <c r="N2320" s="137"/>
    </row>
    <row r="2321" spans="2:14" ht="90" hidden="1" x14ac:dyDescent="0.25">
      <c r="B2321" s="137" t="s">
        <v>4770</v>
      </c>
      <c r="C2321" s="137" t="s">
        <v>4771</v>
      </c>
      <c r="D2321" s="137">
        <v>1991</v>
      </c>
      <c r="E2321" s="137" t="s">
        <v>12</v>
      </c>
      <c r="F2321" s="137" t="s">
        <v>30</v>
      </c>
      <c r="G2321" s="137" t="s">
        <v>102</v>
      </c>
      <c r="H2321" s="137" t="s">
        <v>13</v>
      </c>
      <c r="I2321" s="137" t="s">
        <v>170</v>
      </c>
      <c r="J2321" s="137" t="s">
        <v>6407</v>
      </c>
      <c r="K2321" s="137" t="s">
        <v>6366</v>
      </c>
      <c r="L2321" s="149">
        <v>50</v>
      </c>
      <c r="M2321" s="137" t="s">
        <v>6667</v>
      </c>
      <c r="N2321" s="137"/>
    </row>
    <row r="2322" spans="2:14" ht="90" hidden="1" x14ac:dyDescent="0.25">
      <c r="B2322" s="137" t="s">
        <v>4772</v>
      </c>
      <c r="C2322" s="137" t="s">
        <v>4773</v>
      </c>
      <c r="D2322" s="137">
        <v>1992</v>
      </c>
      <c r="E2322" s="137" t="s">
        <v>12</v>
      </c>
      <c r="F2322" s="137" t="s">
        <v>32</v>
      </c>
      <c r="G2322" s="137" t="s">
        <v>102</v>
      </c>
      <c r="H2322" s="137" t="s">
        <v>13</v>
      </c>
      <c r="I2322" s="137" t="s">
        <v>79</v>
      </c>
      <c r="J2322" s="137" t="s">
        <v>291</v>
      </c>
      <c r="K2322" s="137" t="s">
        <v>292</v>
      </c>
      <c r="L2322" s="149">
        <v>50</v>
      </c>
      <c r="M2322" s="137" t="s">
        <v>6667</v>
      </c>
      <c r="N2322" s="137"/>
    </row>
    <row r="2323" spans="2:14" ht="90" hidden="1" x14ac:dyDescent="0.25">
      <c r="B2323" s="137" t="s">
        <v>4774</v>
      </c>
      <c r="C2323" s="137" t="s">
        <v>4775</v>
      </c>
      <c r="D2323" s="137">
        <v>1993</v>
      </c>
      <c r="E2323" s="137" t="s">
        <v>12</v>
      </c>
      <c r="F2323" s="137" t="s">
        <v>30</v>
      </c>
      <c r="G2323" s="137" t="s">
        <v>102</v>
      </c>
      <c r="H2323" s="137" t="s">
        <v>13</v>
      </c>
      <c r="I2323" s="137" t="s">
        <v>24</v>
      </c>
      <c r="J2323" s="137" t="s">
        <v>6407</v>
      </c>
      <c r="K2323" s="137" t="s">
        <v>6366</v>
      </c>
      <c r="L2323" s="149">
        <v>54</v>
      </c>
      <c r="M2323" s="137" t="s">
        <v>6667</v>
      </c>
      <c r="N2323" s="137"/>
    </row>
    <row r="2324" spans="2:14" ht="90" hidden="1" x14ac:dyDescent="0.25">
      <c r="B2324" s="137" t="s">
        <v>4776</v>
      </c>
      <c r="C2324" s="137" t="s">
        <v>4777</v>
      </c>
      <c r="D2324" s="137">
        <v>1982</v>
      </c>
      <c r="E2324" s="137" t="s">
        <v>12</v>
      </c>
      <c r="F2324" s="137" t="s">
        <v>30</v>
      </c>
      <c r="G2324" s="137" t="s">
        <v>102</v>
      </c>
      <c r="H2324" s="137" t="s">
        <v>13</v>
      </c>
      <c r="I2324" s="137" t="s">
        <v>81</v>
      </c>
      <c r="J2324" s="137" t="s">
        <v>6407</v>
      </c>
      <c r="K2324" s="137" t="s">
        <v>6366</v>
      </c>
      <c r="L2324" s="149">
        <v>55</v>
      </c>
      <c r="M2324" s="137" t="s">
        <v>6667</v>
      </c>
      <c r="N2324" s="137"/>
    </row>
    <row r="2325" spans="2:14" ht="90" hidden="1" x14ac:dyDescent="0.25">
      <c r="B2325" s="137" t="s">
        <v>4778</v>
      </c>
      <c r="C2325" s="137" t="s">
        <v>4779</v>
      </c>
      <c r="D2325" s="137">
        <v>1996</v>
      </c>
      <c r="E2325" s="137" t="s">
        <v>12</v>
      </c>
      <c r="F2325" s="137" t="s">
        <v>30</v>
      </c>
      <c r="G2325" s="137" t="s">
        <v>102</v>
      </c>
      <c r="H2325" s="137" t="s">
        <v>13</v>
      </c>
      <c r="I2325" s="137" t="s">
        <v>16</v>
      </c>
      <c r="J2325" s="137" t="s">
        <v>6407</v>
      </c>
      <c r="K2325" s="137" t="s">
        <v>6366</v>
      </c>
      <c r="L2325" s="149">
        <v>55</v>
      </c>
      <c r="M2325" s="137" t="s">
        <v>6667</v>
      </c>
      <c r="N2325" s="137"/>
    </row>
    <row r="2326" spans="2:14" ht="90" hidden="1" x14ac:dyDescent="0.25">
      <c r="B2326" s="137" t="s">
        <v>4780</v>
      </c>
      <c r="C2326" s="137" t="s">
        <v>4781</v>
      </c>
      <c r="D2326" s="137">
        <v>1988</v>
      </c>
      <c r="E2326" s="137" t="s">
        <v>12</v>
      </c>
      <c r="F2326" s="137" t="s">
        <v>30</v>
      </c>
      <c r="G2326" s="137" t="s">
        <v>102</v>
      </c>
      <c r="H2326" s="137" t="s">
        <v>13</v>
      </c>
      <c r="I2326" s="137" t="s">
        <v>170</v>
      </c>
      <c r="J2326" s="137" t="s">
        <v>291</v>
      </c>
      <c r="K2326" s="137" t="s">
        <v>292</v>
      </c>
      <c r="L2326" s="149">
        <v>51</v>
      </c>
      <c r="M2326" s="137" t="s">
        <v>6668</v>
      </c>
      <c r="N2326" s="137"/>
    </row>
    <row r="2327" spans="2:14" ht="90" hidden="1" x14ac:dyDescent="0.25">
      <c r="B2327" s="137" t="s">
        <v>4782</v>
      </c>
      <c r="C2327" s="137" t="s">
        <v>4783</v>
      </c>
      <c r="D2327" s="137">
        <v>1990</v>
      </c>
      <c r="E2327" s="137" t="s">
        <v>12</v>
      </c>
      <c r="F2327" s="137" t="s">
        <v>30</v>
      </c>
      <c r="G2327" s="137" t="s">
        <v>102</v>
      </c>
      <c r="H2327" s="137" t="s">
        <v>11</v>
      </c>
      <c r="I2327" s="137" t="s">
        <v>170</v>
      </c>
      <c r="J2327" s="137" t="s">
        <v>6407</v>
      </c>
      <c r="K2327" s="137" t="s">
        <v>6366</v>
      </c>
      <c r="L2327" s="149">
        <v>55</v>
      </c>
      <c r="M2327" s="137" t="s">
        <v>6667</v>
      </c>
      <c r="N2327" s="137"/>
    </row>
    <row r="2328" spans="2:14" ht="90" hidden="1" x14ac:dyDescent="0.25">
      <c r="B2328" s="137" t="s">
        <v>4784</v>
      </c>
      <c r="C2328" s="137" t="s">
        <v>4785</v>
      </c>
      <c r="D2328" s="137">
        <v>1994</v>
      </c>
      <c r="E2328" s="137" t="s">
        <v>12</v>
      </c>
      <c r="F2328" s="137" t="s">
        <v>30</v>
      </c>
      <c r="G2328" s="137" t="s">
        <v>102</v>
      </c>
      <c r="H2328" s="137" t="s">
        <v>18</v>
      </c>
      <c r="I2328" s="137" t="s">
        <v>178</v>
      </c>
      <c r="J2328" s="137" t="s">
        <v>6407</v>
      </c>
      <c r="K2328" s="137" t="s">
        <v>6366</v>
      </c>
      <c r="L2328" s="149">
        <v>51</v>
      </c>
      <c r="M2328" s="137" t="s">
        <v>6667</v>
      </c>
      <c r="N2328" s="137"/>
    </row>
    <row r="2329" spans="2:14" ht="90" hidden="1" x14ac:dyDescent="0.25">
      <c r="B2329" s="137" t="s">
        <v>4786</v>
      </c>
      <c r="C2329" s="137" t="s">
        <v>4787</v>
      </c>
      <c r="D2329" s="137">
        <v>1990</v>
      </c>
      <c r="E2329" s="137" t="s">
        <v>12</v>
      </c>
      <c r="F2329" s="137" t="s">
        <v>30</v>
      </c>
      <c r="G2329" s="137" t="s">
        <v>102</v>
      </c>
      <c r="H2329" s="137" t="s">
        <v>11</v>
      </c>
      <c r="I2329" s="137" t="s">
        <v>170</v>
      </c>
      <c r="J2329" s="137" t="s">
        <v>6407</v>
      </c>
      <c r="K2329" s="137" t="s">
        <v>6366</v>
      </c>
      <c r="L2329" s="149">
        <v>50</v>
      </c>
      <c r="M2329" s="137" t="s">
        <v>6667</v>
      </c>
      <c r="N2329" s="137"/>
    </row>
    <row r="2330" spans="2:14" ht="90" hidden="1" x14ac:dyDescent="0.25">
      <c r="B2330" s="137" t="s">
        <v>4788</v>
      </c>
      <c r="C2330" s="137" t="s">
        <v>4789</v>
      </c>
      <c r="D2330" s="137">
        <v>1990</v>
      </c>
      <c r="E2330" s="137" t="s">
        <v>12</v>
      </c>
      <c r="F2330" s="137" t="s">
        <v>30</v>
      </c>
      <c r="G2330" s="137" t="s">
        <v>102</v>
      </c>
      <c r="H2330" s="137" t="s">
        <v>13</v>
      </c>
      <c r="I2330" s="137" t="s">
        <v>170</v>
      </c>
      <c r="J2330" s="137" t="s">
        <v>6407</v>
      </c>
      <c r="K2330" s="137" t="s">
        <v>6366</v>
      </c>
      <c r="L2330" s="149">
        <v>50</v>
      </c>
      <c r="M2330" s="137" t="s">
        <v>6667</v>
      </c>
      <c r="N2330" s="137"/>
    </row>
    <row r="2331" spans="2:14" ht="90" hidden="1" x14ac:dyDescent="0.25">
      <c r="B2331" s="137" t="s">
        <v>4790</v>
      </c>
      <c r="C2331" s="137" t="s">
        <v>4791</v>
      </c>
      <c r="D2331" s="137">
        <v>1987</v>
      </c>
      <c r="E2331" s="137" t="s">
        <v>12</v>
      </c>
      <c r="F2331" s="137" t="s">
        <v>30</v>
      </c>
      <c r="G2331" s="137" t="s">
        <v>102</v>
      </c>
      <c r="H2331" s="137" t="s">
        <v>11</v>
      </c>
      <c r="I2331" s="137" t="s">
        <v>6472</v>
      </c>
      <c r="J2331" s="137" t="s">
        <v>6407</v>
      </c>
      <c r="K2331" s="137" t="s">
        <v>6366</v>
      </c>
      <c r="L2331" s="149">
        <v>54</v>
      </c>
      <c r="M2331" s="137" t="s">
        <v>6667</v>
      </c>
      <c r="N2331" s="137"/>
    </row>
    <row r="2332" spans="2:14" ht="90" hidden="1" x14ac:dyDescent="0.25">
      <c r="B2332" s="137" t="s">
        <v>4792</v>
      </c>
      <c r="C2332" s="137" t="s">
        <v>4793</v>
      </c>
      <c r="D2332" s="137">
        <v>1993</v>
      </c>
      <c r="E2332" s="137" t="s">
        <v>12</v>
      </c>
      <c r="F2332" s="137" t="s">
        <v>30</v>
      </c>
      <c r="G2332" s="137" t="s">
        <v>102</v>
      </c>
      <c r="H2332" s="137" t="s">
        <v>11</v>
      </c>
      <c r="I2332" s="137" t="s">
        <v>170</v>
      </c>
      <c r="J2332" s="137" t="s">
        <v>6407</v>
      </c>
      <c r="K2332" s="137" t="s">
        <v>6366</v>
      </c>
      <c r="L2332" s="149">
        <v>55</v>
      </c>
      <c r="M2332" s="137" t="s">
        <v>6667</v>
      </c>
      <c r="N2332" s="137"/>
    </row>
    <row r="2333" spans="2:14" ht="90" hidden="1" x14ac:dyDescent="0.25">
      <c r="B2333" s="137" t="s">
        <v>4794</v>
      </c>
      <c r="C2333" s="137" t="s">
        <v>4795</v>
      </c>
      <c r="D2333" s="137">
        <v>1989</v>
      </c>
      <c r="E2333" s="137" t="s">
        <v>12</v>
      </c>
      <c r="F2333" s="137" t="s">
        <v>30</v>
      </c>
      <c r="G2333" s="137" t="s">
        <v>102</v>
      </c>
      <c r="H2333" s="137" t="s">
        <v>13</v>
      </c>
      <c r="I2333" s="137" t="s">
        <v>24</v>
      </c>
      <c r="J2333" s="137" t="s">
        <v>6407</v>
      </c>
      <c r="K2333" s="137" t="s">
        <v>6366</v>
      </c>
      <c r="L2333" s="149">
        <v>55</v>
      </c>
      <c r="M2333" s="137" t="s">
        <v>6667</v>
      </c>
      <c r="N2333" s="137"/>
    </row>
    <row r="2334" spans="2:14" ht="90" hidden="1" x14ac:dyDescent="0.25">
      <c r="B2334" s="137" t="s">
        <v>4796</v>
      </c>
      <c r="C2334" s="137" t="s">
        <v>4797</v>
      </c>
      <c r="D2334" s="137">
        <v>1991</v>
      </c>
      <c r="E2334" s="137" t="s">
        <v>12</v>
      </c>
      <c r="F2334" s="137" t="s">
        <v>30</v>
      </c>
      <c r="G2334" s="137" t="s">
        <v>102</v>
      </c>
      <c r="H2334" s="137" t="s">
        <v>13</v>
      </c>
      <c r="I2334" s="137" t="s">
        <v>177</v>
      </c>
      <c r="J2334" s="137" t="s">
        <v>6407</v>
      </c>
      <c r="K2334" s="137" t="s">
        <v>6366</v>
      </c>
      <c r="L2334" s="149">
        <v>51</v>
      </c>
      <c r="M2334" s="137" t="s">
        <v>6667</v>
      </c>
      <c r="N2334" s="137"/>
    </row>
    <row r="2335" spans="2:14" ht="90" hidden="1" x14ac:dyDescent="0.25">
      <c r="B2335" s="137" t="s">
        <v>4798</v>
      </c>
      <c r="C2335" s="137" t="s">
        <v>4799</v>
      </c>
      <c r="D2335" s="137">
        <v>1984</v>
      </c>
      <c r="E2335" s="137" t="s">
        <v>12</v>
      </c>
      <c r="F2335" s="137" t="s">
        <v>30</v>
      </c>
      <c r="G2335" s="137" t="s">
        <v>102</v>
      </c>
      <c r="H2335" s="137" t="s">
        <v>6256</v>
      </c>
      <c r="I2335" s="137" t="s">
        <v>6258</v>
      </c>
      <c r="J2335" s="137" t="s">
        <v>6407</v>
      </c>
      <c r="K2335" s="137" t="s">
        <v>6366</v>
      </c>
      <c r="L2335" s="149">
        <v>50</v>
      </c>
      <c r="M2335" s="137" t="s">
        <v>6667</v>
      </c>
      <c r="N2335" s="137"/>
    </row>
    <row r="2336" spans="2:14" ht="90" hidden="1" x14ac:dyDescent="0.25">
      <c r="B2336" s="137" t="s">
        <v>4800</v>
      </c>
      <c r="C2336" s="137" t="s">
        <v>4801</v>
      </c>
      <c r="D2336" s="137">
        <v>1991</v>
      </c>
      <c r="E2336" s="137" t="s">
        <v>12</v>
      </c>
      <c r="F2336" s="137" t="s">
        <v>30</v>
      </c>
      <c r="G2336" s="137" t="s">
        <v>102</v>
      </c>
      <c r="H2336" s="137" t="s">
        <v>13</v>
      </c>
      <c r="I2336" s="137" t="s">
        <v>81</v>
      </c>
      <c r="J2336" s="137" t="s">
        <v>6407</v>
      </c>
      <c r="K2336" s="137" t="s">
        <v>6366</v>
      </c>
      <c r="L2336" s="149">
        <v>50</v>
      </c>
      <c r="M2336" s="137" t="s">
        <v>6667</v>
      </c>
      <c r="N2336" s="137"/>
    </row>
    <row r="2337" spans="2:14" ht="60" hidden="1" x14ac:dyDescent="0.25">
      <c r="B2337" s="137" t="s">
        <v>4802</v>
      </c>
      <c r="C2337" s="137" t="s">
        <v>4803</v>
      </c>
      <c r="D2337" s="137">
        <v>1993</v>
      </c>
      <c r="E2337" s="137" t="s">
        <v>12</v>
      </c>
      <c r="F2337" s="137" t="s">
        <v>32</v>
      </c>
      <c r="G2337" s="137" t="s">
        <v>49</v>
      </c>
      <c r="H2337" s="137" t="s">
        <v>13</v>
      </c>
      <c r="I2337" s="137" t="s">
        <v>6309</v>
      </c>
      <c r="J2337" s="137" t="s">
        <v>291</v>
      </c>
      <c r="K2337" s="137" t="s">
        <v>292</v>
      </c>
      <c r="L2337" s="137">
        <v>55</v>
      </c>
      <c r="M2337" s="137" t="s">
        <v>237</v>
      </c>
      <c r="N2337" s="137"/>
    </row>
    <row r="2338" spans="2:14" ht="90" hidden="1" x14ac:dyDescent="0.25">
      <c r="B2338" s="137" t="s">
        <v>4804</v>
      </c>
      <c r="C2338" s="137" t="s">
        <v>4805</v>
      </c>
      <c r="D2338" s="137">
        <v>1986</v>
      </c>
      <c r="E2338" s="137" t="s">
        <v>12</v>
      </c>
      <c r="F2338" s="137" t="s">
        <v>30</v>
      </c>
      <c r="G2338" s="137" t="s">
        <v>49</v>
      </c>
      <c r="H2338" s="137" t="s">
        <v>6289</v>
      </c>
      <c r="I2338" s="137" t="s">
        <v>6320</v>
      </c>
      <c r="J2338" s="137" t="s">
        <v>291</v>
      </c>
      <c r="K2338" s="137" t="s">
        <v>292</v>
      </c>
      <c r="L2338" s="137">
        <v>55</v>
      </c>
      <c r="M2338" s="137" t="s">
        <v>6596</v>
      </c>
      <c r="N2338" s="137"/>
    </row>
    <row r="2339" spans="2:14" ht="60" hidden="1" x14ac:dyDescent="0.25">
      <c r="B2339" s="137" t="s">
        <v>4806</v>
      </c>
      <c r="C2339" s="137" t="s">
        <v>4807</v>
      </c>
      <c r="D2339" s="137">
        <v>1997</v>
      </c>
      <c r="E2339" s="137" t="s">
        <v>12</v>
      </c>
      <c r="F2339" s="137" t="s">
        <v>30</v>
      </c>
      <c r="G2339" s="137" t="s">
        <v>49</v>
      </c>
      <c r="H2339" s="137" t="s">
        <v>13</v>
      </c>
      <c r="I2339" s="137" t="s">
        <v>31</v>
      </c>
      <c r="J2339" s="137" t="s">
        <v>6473</v>
      </c>
      <c r="K2339" s="137" t="s">
        <v>6474</v>
      </c>
      <c r="L2339" s="137">
        <v>52</v>
      </c>
      <c r="M2339" s="137" t="s">
        <v>6597</v>
      </c>
      <c r="N2339" s="137"/>
    </row>
    <row r="2340" spans="2:14" ht="75" hidden="1" x14ac:dyDescent="0.25">
      <c r="B2340" s="137" t="s">
        <v>4808</v>
      </c>
      <c r="C2340" s="137" t="s">
        <v>4809</v>
      </c>
      <c r="D2340" s="137">
        <v>1990</v>
      </c>
      <c r="E2340" s="137" t="s">
        <v>12</v>
      </c>
      <c r="F2340" s="137" t="s">
        <v>32</v>
      </c>
      <c r="G2340" s="137" t="s">
        <v>49</v>
      </c>
      <c r="H2340" s="137" t="s">
        <v>11</v>
      </c>
      <c r="I2340" s="137" t="s">
        <v>92</v>
      </c>
      <c r="J2340" s="137" t="s">
        <v>6473</v>
      </c>
      <c r="K2340" s="137" t="s">
        <v>6474</v>
      </c>
      <c r="L2340" s="137">
        <v>55</v>
      </c>
      <c r="M2340" s="137" t="s">
        <v>6598</v>
      </c>
      <c r="N2340" s="137"/>
    </row>
    <row r="2341" spans="2:14" ht="60" hidden="1" x14ac:dyDescent="0.25">
      <c r="B2341" s="137" t="s">
        <v>4810</v>
      </c>
      <c r="C2341" s="137" t="s">
        <v>4811</v>
      </c>
      <c r="D2341" s="137">
        <v>1983</v>
      </c>
      <c r="E2341" s="137" t="s">
        <v>12</v>
      </c>
      <c r="F2341" s="137" t="s">
        <v>488</v>
      </c>
      <c r="G2341" s="137" t="s">
        <v>49</v>
      </c>
      <c r="H2341" s="137" t="s">
        <v>11</v>
      </c>
      <c r="I2341" s="137" t="s">
        <v>170</v>
      </c>
      <c r="J2341" s="137" t="s">
        <v>291</v>
      </c>
      <c r="K2341" s="137" t="s">
        <v>292</v>
      </c>
      <c r="L2341" s="137">
        <v>52</v>
      </c>
      <c r="M2341" s="137" t="s">
        <v>237</v>
      </c>
      <c r="N2341" s="137"/>
    </row>
    <row r="2342" spans="2:14" ht="90" hidden="1" x14ac:dyDescent="0.25">
      <c r="B2342" s="137" t="s">
        <v>4812</v>
      </c>
      <c r="C2342" s="137" t="s">
        <v>4813</v>
      </c>
      <c r="D2342" s="137">
        <v>1979</v>
      </c>
      <c r="E2342" s="137" t="s">
        <v>12</v>
      </c>
      <c r="F2342" s="137" t="s">
        <v>30</v>
      </c>
      <c r="G2342" s="137" t="s">
        <v>49</v>
      </c>
      <c r="H2342" s="137" t="s">
        <v>6289</v>
      </c>
      <c r="I2342" s="137" t="s">
        <v>183</v>
      </c>
      <c r="J2342" s="137" t="s">
        <v>296</v>
      </c>
      <c r="K2342" s="137" t="s">
        <v>297</v>
      </c>
      <c r="L2342" s="137">
        <v>52</v>
      </c>
      <c r="M2342" s="137" t="s">
        <v>6599</v>
      </c>
      <c r="N2342" s="137"/>
    </row>
    <row r="2343" spans="2:14" ht="75" hidden="1" x14ac:dyDescent="0.25">
      <c r="B2343" s="137" t="s">
        <v>4814</v>
      </c>
      <c r="C2343" s="137" t="s">
        <v>4815</v>
      </c>
      <c r="D2343" s="137">
        <v>1991</v>
      </c>
      <c r="E2343" s="137" t="s">
        <v>12</v>
      </c>
      <c r="F2343" s="137" t="s">
        <v>30</v>
      </c>
      <c r="G2343" s="137" t="s">
        <v>49</v>
      </c>
      <c r="H2343" s="137" t="s">
        <v>13</v>
      </c>
      <c r="I2343" s="137" t="s">
        <v>177</v>
      </c>
      <c r="J2343" s="137" t="s">
        <v>291</v>
      </c>
      <c r="K2343" s="137" t="s">
        <v>292</v>
      </c>
      <c r="L2343" s="137">
        <v>55</v>
      </c>
      <c r="M2343" s="137" t="s">
        <v>6600</v>
      </c>
      <c r="N2343" s="137"/>
    </row>
    <row r="2344" spans="2:14" ht="60" hidden="1" x14ac:dyDescent="0.25">
      <c r="B2344" s="137" t="s">
        <v>4816</v>
      </c>
      <c r="C2344" s="137" t="s">
        <v>3400</v>
      </c>
      <c r="D2344" s="137">
        <v>1988</v>
      </c>
      <c r="E2344" s="137" t="s">
        <v>12</v>
      </c>
      <c r="F2344" s="137" t="s">
        <v>30</v>
      </c>
      <c r="G2344" s="137" t="s">
        <v>49</v>
      </c>
      <c r="H2344" s="137" t="s">
        <v>13</v>
      </c>
      <c r="I2344" s="137" t="s">
        <v>23</v>
      </c>
      <c r="J2344" s="137" t="s">
        <v>296</v>
      </c>
      <c r="K2344" s="137" t="s">
        <v>297</v>
      </c>
      <c r="L2344" s="137">
        <v>55</v>
      </c>
      <c r="M2344" s="137" t="s">
        <v>237</v>
      </c>
      <c r="N2344" s="137"/>
    </row>
    <row r="2345" spans="2:14" ht="60" hidden="1" x14ac:dyDescent="0.25">
      <c r="B2345" s="137" t="s">
        <v>4817</v>
      </c>
      <c r="C2345" s="137" t="s">
        <v>4818</v>
      </c>
      <c r="D2345" s="137">
        <v>1993</v>
      </c>
      <c r="E2345" s="137" t="s">
        <v>12</v>
      </c>
      <c r="F2345" s="137" t="s">
        <v>30</v>
      </c>
      <c r="G2345" s="137" t="s">
        <v>49</v>
      </c>
      <c r="H2345" s="137" t="s">
        <v>11</v>
      </c>
      <c r="I2345" s="137" t="s">
        <v>6315</v>
      </c>
      <c r="J2345" s="137" t="s">
        <v>296</v>
      </c>
      <c r="K2345" s="137" t="s">
        <v>297</v>
      </c>
      <c r="L2345" s="137">
        <v>52</v>
      </c>
      <c r="M2345" s="137" t="s">
        <v>237</v>
      </c>
      <c r="N2345" s="137"/>
    </row>
    <row r="2346" spans="2:14" ht="75" hidden="1" x14ac:dyDescent="0.25">
      <c r="B2346" s="137" t="s">
        <v>4819</v>
      </c>
      <c r="C2346" s="137" t="s">
        <v>4820</v>
      </c>
      <c r="D2346" s="137">
        <v>1987</v>
      </c>
      <c r="E2346" s="137" t="s">
        <v>12</v>
      </c>
      <c r="F2346" s="137" t="s">
        <v>30</v>
      </c>
      <c r="G2346" s="137" t="s">
        <v>49</v>
      </c>
      <c r="H2346" s="137" t="s">
        <v>11</v>
      </c>
      <c r="I2346" s="137" t="s">
        <v>110</v>
      </c>
      <c r="J2346" s="137" t="s">
        <v>291</v>
      </c>
      <c r="K2346" s="137" t="s">
        <v>292</v>
      </c>
      <c r="L2346" s="137">
        <v>55</v>
      </c>
      <c r="M2346" s="137" t="s">
        <v>6600</v>
      </c>
      <c r="N2346" s="137"/>
    </row>
    <row r="2347" spans="2:14" ht="60" hidden="1" x14ac:dyDescent="0.25">
      <c r="B2347" s="137" t="s">
        <v>4821</v>
      </c>
      <c r="C2347" s="137" t="s">
        <v>4822</v>
      </c>
      <c r="D2347" s="137">
        <v>1989</v>
      </c>
      <c r="E2347" s="137" t="s">
        <v>12</v>
      </c>
      <c r="F2347" s="137" t="s">
        <v>124</v>
      </c>
      <c r="G2347" s="137" t="s">
        <v>49</v>
      </c>
      <c r="H2347" s="137" t="s">
        <v>11</v>
      </c>
      <c r="I2347" s="137" t="s">
        <v>170</v>
      </c>
      <c r="J2347" s="137" t="s">
        <v>296</v>
      </c>
      <c r="K2347" s="137" t="s">
        <v>297</v>
      </c>
      <c r="L2347" s="137">
        <v>52</v>
      </c>
      <c r="M2347" s="137" t="s">
        <v>237</v>
      </c>
      <c r="N2347" s="137"/>
    </row>
    <row r="2348" spans="2:14" ht="75" hidden="1" x14ac:dyDescent="0.25">
      <c r="B2348" s="137" t="s">
        <v>4823</v>
      </c>
      <c r="C2348" s="137" t="s">
        <v>4824</v>
      </c>
      <c r="D2348" s="137">
        <v>1979</v>
      </c>
      <c r="E2348" s="137" t="s">
        <v>12</v>
      </c>
      <c r="F2348" s="137" t="s">
        <v>30</v>
      </c>
      <c r="G2348" s="137" t="s">
        <v>49</v>
      </c>
      <c r="H2348" s="137" t="s">
        <v>13</v>
      </c>
      <c r="I2348" s="137" t="s">
        <v>26</v>
      </c>
      <c r="J2348" s="137" t="s">
        <v>296</v>
      </c>
      <c r="K2348" s="137" t="s">
        <v>297</v>
      </c>
      <c r="L2348" s="137">
        <v>55</v>
      </c>
      <c r="M2348" s="137" t="s">
        <v>6600</v>
      </c>
      <c r="N2348" s="137"/>
    </row>
    <row r="2349" spans="2:14" ht="90" hidden="1" x14ac:dyDescent="0.25">
      <c r="B2349" s="137" t="s">
        <v>4825</v>
      </c>
      <c r="C2349" s="137" t="s">
        <v>4826</v>
      </c>
      <c r="D2349" s="137">
        <v>1995</v>
      </c>
      <c r="E2349" s="137" t="s">
        <v>12</v>
      </c>
      <c r="F2349" s="137" t="s">
        <v>30</v>
      </c>
      <c r="G2349" s="137" t="s">
        <v>49</v>
      </c>
      <c r="H2349" s="137" t="s">
        <v>13</v>
      </c>
      <c r="I2349" s="137" t="s">
        <v>86</v>
      </c>
      <c r="J2349" s="137" t="s">
        <v>296</v>
      </c>
      <c r="K2349" s="137" t="s">
        <v>297</v>
      </c>
      <c r="L2349" s="137">
        <v>52</v>
      </c>
      <c r="M2349" s="137" t="s">
        <v>6596</v>
      </c>
      <c r="N2349" s="137"/>
    </row>
    <row r="2350" spans="2:14" ht="60" hidden="1" x14ac:dyDescent="0.25">
      <c r="B2350" s="137" t="s">
        <v>4827</v>
      </c>
      <c r="C2350" s="137" t="s">
        <v>4828</v>
      </c>
      <c r="D2350" s="137">
        <v>1987</v>
      </c>
      <c r="E2350" s="137" t="s">
        <v>12</v>
      </c>
      <c r="F2350" s="137" t="s">
        <v>30</v>
      </c>
      <c r="G2350" s="137" t="s">
        <v>49</v>
      </c>
      <c r="H2350" s="137" t="s">
        <v>13</v>
      </c>
      <c r="I2350" s="137" t="s">
        <v>16</v>
      </c>
      <c r="J2350" s="137" t="s">
        <v>296</v>
      </c>
      <c r="K2350" s="137" t="s">
        <v>297</v>
      </c>
      <c r="L2350" s="137">
        <v>55</v>
      </c>
      <c r="M2350" s="137" t="s">
        <v>237</v>
      </c>
      <c r="N2350" s="137"/>
    </row>
    <row r="2351" spans="2:14" ht="60" hidden="1" x14ac:dyDescent="0.25">
      <c r="B2351" s="137" t="s">
        <v>4829</v>
      </c>
      <c r="C2351" s="137" t="s">
        <v>4830</v>
      </c>
      <c r="D2351" s="137">
        <v>1989</v>
      </c>
      <c r="E2351" s="137" t="s">
        <v>12</v>
      </c>
      <c r="F2351" s="137" t="s">
        <v>213</v>
      </c>
      <c r="G2351" s="137" t="s">
        <v>49</v>
      </c>
      <c r="H2351" s="137" t="s">
        <v>11</v>
      </c>
      <c r="I2351" s="137" t="s">
        <v>170</v>
      </c>
      <c r="J2351" s="137" t="s">
        <v>296</v>
      </c>
      <c r="K2351" s="137" t="s">
        <v>297</v>
      </c>
      <c r="L2351" s="137">
        <v>55</v>
      </c>
      <c r="M2351" s="137" t="s">
        <v>237</v>
      </c>
      <c r="N2351" s="137"/>
    </row>
    <row r="2352" spans="2:14" ht="60" hidden="1" x14ac:dyDescent="0.25">
      <c r="B2352" s="137" t="s">
        <v>4831</v>
      </c>
      <c r="C2352" s="137" t="s">
        <v>4832</v>
      </c>
      <c r="D2352" s="137">
        <v>1991</v>
      </c>
      <c r="E2352" s="137" t="s">
        <v>12</v>
      </c>
      <c r="F2352" s="137" t="s">
        <v>30</v>
      </c>
      <c r="G2352" s="137" t="s">
        <v>49</v>
      </c>
      <c r="H2352" s="137" t="s">
        <v>13</v>
      </c>
      <c r="I2352" s="137" t="s">
        <v>6268</v>
      </c>
      <c r="J2352" s="137" t="s">
        <v>296</v>
      </c>
      <c r="K2352" s="137" t="s">
        <v>297</v>
      </c>
      <c r="L2352" s="137">
        <v>55</v>
      </c>
      <c r="M2352" s="137" t="s">
        <v>6597</v>
      </c>
      <c r="N2352" s="137"/>
    </row>
    <row r="2353" spans="2:14" ht="60" hidden="1" x14ac:dyDescent="0.25">
      <c r="B2353" s="137" t="s">
        <v>4833</v>
      </c>
      <c r="C2353" s="137" t="s">
        <v>4834</v>
      </c>
      <c r="D2353" s="137">
        <v>1994</v>
      </c>
      <c r="E2353" s="137" t="s">
        <v>12</v>
      </c>
      <c r="F2353" s="137" t="s">
        <v>30</v>
      </c>
      <c r="G2353" s="137" t="s">
        <v>49</v>
      </c>
      <c r="H2353" s="137" t="s">
        <v>13</v>
      </c>
      <c r="I2353" s="137" t="s">
        <v>81</v>
      </c>
      <c r="J2353" s="137" t="s">
        <v>296</v>
      </c>
      <c r="K2353" s="137" t="s">
        <v>297</v>
      </c>
      <c r="L2353" s="137">
        <v>52</v>
      </c>
      <c r="M2353" s="137" t="s">
        <v>237</v>
      </c>
      <c r="N2353" s="137"/>
    </row>
    <row r="2354" spans="2:14" ht="90" hidden="1" x14ac:dyDescent="0.25">
      <c r="B2354" s="137" t="s">
        <v>4835</v>
      </c>
      <c r="C2354" s="137" t="s">
        <v>4836</v>
      </c>
      <c r="D2354" s="137">
        <v>1991</v>
      </c>
      <c r="E2354" s="137" t="s">
        <v>12</v>
      </c>
      <c r="F2354" s="137" t="s">
        <v>124</v>
      </c>
      <c r="G2354" s="137" t="s">
        <v>49</v>
      </c>
      <c r="H2354" s="137" t="s">
        <v>18</v>
      </c>
      <c r="I2354" s="137" t="s">
        <v>24</v>
      </c>
      <c r="J2354" s="137" t="s">
        <v>296</v>
      </c>
      <c r="K2354" s="137" t="s">
        <v>297</v>
      </c>
      <c r="L2354" s="137">
        <v>50</v>
      </c>
      <c r="M2354" s="137" t="s">
        <v>6601</v>
      </c>
      <c r="N2354" s="137"/>
    </row>
    <row r="2355" spans="2:14" ht="90" hidden="1" x14ac:dyDescent="0.25">
      <c r="B2355" s="137" t="s">
        <v>4837</v>
      </c>
      <c r="C2355" s="137" t="s">
        <v>2354</v>
      </c>
      <c r="D2355" s="137">
        <v>1992</v>
      </c>
      <c r="E2355" s="137" t="s">
        <v>12</v>
      </c>
      <c r="F2355" s="137" t="s">
        <v>30</v>
      </c>
      <c r="G2355" s="137" t="s">
        <v>49</v>
      </c>
      <c r="H2355" s="137" t="s">
        <v>13</v>
      </c>
      <c r="I2355" s="137" t="s">
        <v>170</v>
      </c>
      <c r="J2355" s="137" t="s">
        <v>296</v>
      </c>
      <c r="K2355" s="137" t="s">
        <v>297</v>
      </c>
      <c r="L2355" s="137">
        <v>52</v>
      </c>
      <c r="M2355" s="137" t="s">
        <v>6602</v>
      </c>
      <c r="N2355" s="137"/>
    </row>
    <row r="2356" spans="2:14" ht="60" hidden="1" x14ac:dyDescent="0.25">
      <c r="B2356" s="137" t="s">
        <v>4838</v>
      </c>
      <c r="C2356" s="137" t="s">
        <v>4839</v>
      </c>
      <c r="D2356" s="137">
        <v>1988</v>
      </c>
      <c r="E2356" s="137" t="s">
        <v>12</v>
      </c>
      <c r="F2356" s="137" t="s">
        <v>30</v>
      </c>
      <c r="G2356" s="137" t="s">
        <v>49</v>
      </c>
      <c r="H2356" s="137" t="s">
        <v>6289</v>
      </c>
      <c r="I2356" s="137" t="s">
        <v>6288</v>
      </c>
      <c r="J2356" s="137" t="s">
        <v>291</v>
      </c>
      <c r="K2356" s="137" t="s">
        <v>292</v>
      </c>
      <c r="L2356" s="137">
        <v>55</v>
      </c>
      <c r="M2356" s="137" t="s">
        <v>237</v>
      </c>
      <c r="N2356" s="137"/>
    </row>
    <row r="2357" spans="2:14" ht="60" hidden="1" x14ac:dyDescent="0.25">
      <c r="B2357" s="137" t="s">
        <v>4840</v>
      </c>
      <c r="C2357" s="137" t="s">
        <v>4841</v>
      </c>
      <c r="D2357" s="137">
        <v>1982</v>
      </c>
      <c r="E2357" s="137" t="s">
        <v>12</v>
      </c>
      <c r="F2357" s="137" t="s">
        <v>30</v>
      </c>
      <c r="G2357" s="137" t="s">
        <v>49</v>
      </c>
      <c r="H2357" s="137" t="s">
        <v>6289</v>
      </c>
      <c r="I2357" s="137" t="s">
        <v>6347</v>
      </c>
      <c r="J2357" s="137" t="s">
        <v>291</v>
      </c>
      <c r="K2357" s="137" t="s">
        <v>292</v>
      </c>
      <c r="L2357" s="137">
        <v>52</v>
      </c>
      <c r="M2357" s="137" t="s">
        <v>237</v>
      </c>
      <c r="N2357" s="137"/>
    </row>
    <row r="2358" spans="2:14" ht="60" hidden="1" x14ac:dyDescent="0.25">
      <c r="B2358" s="137" t="s">
        <v>4842</v>
      </c>
      <c r="C2358" s="137" t="s">
        <v>4843</v>
      </c>
      <c r="D2358" s="137">
        <v>1994</v>
      </c>
      <c r="E2358" s="137" t="s">
        <v>12</v>
      </c>
      <c r="F2358" s="137" t="s">
        <v>30</v>
      </c>
      <c r="G2358" s="137" t="s">
        <v>49</v>
      </c>
      <c r="H2358" s="137" t="s">
        <v>18</v>
      </c>
      <c r="I2358" s="137" t="s">
        <v>6303</v>
      </c>
      <c r="J2358" s="137" t="s">
        <v>291</v>
      </c>
      <c r="K2358" s="137" t="s">
        <v>292</v>
      </c>
      <c r="L2358" s="137">
        <v>55</v>
      </c>
      <c r="M2358" s="137" t="s">
        <v>237</v>
      </c>
      <c r="N2358" s="137"/>
    </row>
    <row r="2359" spans="2:14" ht="105" hidden="1" x14ac:dyDescent="0.25">
      <c r="B2359" s="137" t="s">
        <v>4844</v>
      </c>
      <c r="C2359" s="137" t="s">
        <v>4845</v>
      </c>
      <c r="D2359" s="137">
        <v>1989</v>
      </c>
      <c r="E2359" s="137" t="s">
        <v>12</v>
      </c>
      <c r="F2359" s="137" t="s">
        <v>30</v>
      </c>
      <c r="G2359" s="137" t="s">
        <v>49</v>
      </c>
      <c r="H2359" s="137" t="s">
        <v>176</v>
      </c>
      <c r="I2359" s="137"/>
      <c r="J2359" s="137" t="s">
        <v>296</v>
      </c>
      <c r="K2359" s="137" t="s">
        <v>297</v>
      </c>
      <c r="L2359" s="137">
        <v>52</v>
      </c>
      <c r="M2359" s="137" t="s">
        <v>6603</v>
      </c>
      <c r="N2359" s="137"/>
    </row>
    <row r="2360" spans="2:14" ht="60" hidden="1" x14ac:dyDescent="0.25">
      <c r="B2360" s="137" t="s">
        <v>4846</v>
      </c>
      <c r="C2360" s="137" t="s">
        <v>4847</v>
      </c>
      <c r="D2360" s="137">
        <v>1991</v>
      </c>
      <c r="E2360" s="137" t="s">
        <v>12</v>
      </c>
      <c r="F2360" s="137" t="s">
        <v>30</v>
      </c>
      <c r="G2360" s="137" t="s">
        <v>49</v>
      </c>
      <c r="H2360" s="137" t="s">
        <v>18</v>
      </c>
      <c r="I2360" s="137" t="s">
        <v>24</v>
      </c>
      <c r="J2360" s="137" t="s">
        <v>296</v>
      </c>
      <c r="K2360" s="137" t="s">
        <v>297</v>
      </c>
      <c r="L2360" s="137">
        <v>55</v>
      </c>
      <c r="M2360" s="137" t="s">
        <v>237</v>
      </c>
      <c r="N2360" s="137"/>
    </row>
    <row r="2361" spans="2:14" ht="60" hidden="1" x14ac:dyDescent="0.25">
      <c r="B2361" s="137" t="s">
        <v>4848</v>
      </c>
      <c r="C2361" s="137" t="s">
        <v>629</v>
      </c>
      <c r="D2361" s="137">
        <v>1992</v>
      </c>
      <c r="E2361" s="137" t="s">
        <v>12</v>
      </c>
      <c r="F2361" s="137" t="s">
        <v>30</v>
      </c>
      <c r="G2361" s="137" t="s">
        <v>49</v>
      </c>
      <c r="H2361" s="137" t="s">
        <v>18</v>
      </c>
      <c r="I2361" s="137" t="s">
        <v>26</v>
      </c>
      <c r="J2361" s="137" t="s">
        <v>291</v>
      </c>
      <c r="K2361" s="137" t="s">
        <v>292</v>
      </c>
      <c r="L2361" s="137">
        <v>55</v>
      </c>
      <c r="M2361" s="137" t="s">
        <v>237</v>
      </c>
      <c r="N2361" s="137"/>
    </row>
    <row r="2362" spans="2:14" ht="75" hidden="1" x14ac:dyDescent="0.25">
      <c r="B2362" s="137" t="s">
        <v>4849</v>
      </c>
      <c r="C2362" s="137" t="s">
        <v>636</v>
      </c>
      <c r="D2362" s="137">
        <v>1987</v>
      </c>
      <c r="E2362" s="137" t="s">
        <v>12</v>
      </c>
      <c r="F2362" s="137" t="s">
        <v>30</v>
      </c>
      <c r="G2362" s="137" t="s">
        <v>49</v>
      </c>
      <c r="H2362" s="137" t="s">
        <v>13</v>
      </c>
      <c r="I2362" s="137" t="s">
        <v>6475</v>
      </c>
      <c r="J2362" s="137" t="s">
        <v>296</v>
      </c>
      <c r="K2362" s="137" t="s">
        <v>297</v>
      </c>
      <c r="L2362" s="137">
        <v>55</v>
      </c>
      <c r="M2362" s="137" t="s">
        <v>6600</v>
      </c>
      <c r="N2362" s="137"/>
    </row>
    <row r="2363" spans="2:14" ht="90" hidden="1" x14ac:dyDescent="0.25">
      <c r="B2363" s="137" t="s">
        <v>4850</v>
      </c>
      <c r="C2363" s="137" t="s">
        <v>4851</v>
      </c>
      <c r="D2363" s="137">
        <v>1995</v>
      </c>
      <c r="E2363" s="137" t="s">
        <v>12</v>
      </c>
      <c r="F2363" s="137" t="s">
        <v>30</v>
      </c>
      <c r="G2363" s="137" t="s">
        <v>49</v>
      </c>
      <c r="H2363" s="137" t="s">
        <v>11</v>
      </c>
      <c r="I2363" s="137" t="s">
        <v>170</v>
      </c>
      <c r="J2363" s="137" t="s">
        <v>6473</v>
      </c>
      <c r="K2363" s="137" t="s">
        <v>6474</v>
      </c>
      <c r="L2363" s="137">
        <v>50</v>
      </c>
      <c r="M2363" s="137" t="s">
        <v>6599</v>
      </c>
      <c r="N2363" s="137"/>
    </row>
    <row r="2364" spans="2:14" ht="60" hidden="1" x14ac:dyDescent="0.25">
      <c r="B2364" s="137" t="s">
        <v>4852</v>
      </c>
      <c r="C2364" s="137" t="s">
        <v>4853</v>
      </c>
      <c r="D2364" s="137">
        <v>1991</v>
      </c>
      <c r="E2364" s="137" t="s">
        <v>12</v>
      </c>
      <c r="F2364" s="137" t="s">
        <v>32</v>
      </c>
      <c r="G2364" s="137" t="s">
        <v>49</v>
      </c>
      <c r="H2364" s="137" t="s">
        <v>11</v>
      </c>
      <c r="I2364" s="137" t="s">
        <v>25</v>
      </c>
      <c r="J2364" s="137" t="s">
        <v>291</v>
      </c>
      <c r="K2364" s="137" t="s">
        <v>292</v>
      </c>
      <c r="L2364" s="137">
        <v>52</v>
      </c>
      <c r="M2364" s="137" t="s">
        <v>237</v>
      </c>
      <c r="N2364" s="137"/>
    </row>
    <row r="2365" spans="2:14" ht="60" hidden="1" x14ac:dyDescent="0.25">
      <c r="B2365" s="137" t="s">
        <v>4854</v>
      </c>
      <c r="C2365" s="137" t="s">
        <v>4855</v>
      </c>
      <c r="D2365" s="137">
        <v>1993</v>
      </c>
      <c r="E2365" s="137" t="s">
        <v>12</v>
      </c>
      <c r="F2365" s="137" t="s">
        <v>32</v>
      </c>
      <c r="G2365" s="137" t="s">
        <v>49</v>
      </c>
      <c r="H2365" s="137" t="s">
        <v>13</v>
      </c>
      <c r="I2365" s="137" t="s">
        <v>24</v>
      </c>
      <c r="J2365" s="137" t="s">
        <v>296</v>
      </c>
      <c r="K2365" s="137" t="s">
        <v>297</v>
      </c>
      <c r="L2365" s="137">
        <v>52</v>
      </c>
      <c r="M2365" s="137" t="s">
        <v>6597</v>
      </c>
      <c r="N2365" s="137"/>
    </row>
    <row r="2366" spans="2:14" ht="60" hidden="1" x14ac:dyDescent="0.25">
      <c r="B2366" s="137" t="s">
        <v>4856</v>
      </c>
      <c r="C2366" s="137" t="s">
        <v>4857</v>
      </c>
      <c r="D2366" s="137">
        <v>1990</v>
      </c>
      <c r="E2366" s="137" t="s">
        <v>12</v>
      </c>
      <c r="F2366" s="137" t="s">
        <v>32</v>
      </c>
      <c r="G2366" s="137" t="s">
        <v>49</v>
      </c>
      <c r="H2366" s="137" t="s">
        <v>18</v>
      </c>
      <c r="I2366" s="137" t="s">
        <v>6373</v>
      </c>
      <c r="J2366" s="137" t="s">
        <v>291</v>
      </c>
      <c r="K2366" s="137" t="s">
        <v>292</v>
      </c>
      <c r="L2366" s="137">
        <v>52</v>
      </c>
      <c r="M2366" s="137" t="s">
        <v>6597</v>
      </c>
      <c r="N2366" s="137"/>
    </row>
    <row r="2367" spans="2:14" ht="60" hidden="1" x14ac:dyDescent="0.25">
      <c r="B2367" s="137" t="s">
        <v>4858</v>
      </c>
      <c r="C2367" s="137" t="s">
        <v>203</v>
      </c>
      <c r="D2367" s="137">
        <v>1986</v>
      </c>
      <c r="E2367" s="137" t="s">
        <v>12</v>
      </c>
      <c r="F2367" s="137" t="s">
        <v>32</v>
      </c>
      <c r="G2367" s="137" t="s">
        <v>49</v>
      </c>
      <c r="H2367" s="137" t="s">
        <v>18</v>
      </c>
      <c r="I2367" s="137" t="s">
        <v>6255</v>
      </c>
      <c r="J2367" s="137" t="s">
        <v>296</v>
      </c>
      <c r="K2367" s="137" t="s">
        <v>297</v>
      </c>
      <c r="L2367" s="137">
        <v>52</v>
      </c>
      <c r="M2367" s="137" t="s">
        <v>237</v>
      </c>
      <c r="N2367" s="137"/>
    </row>
    <row r="2368" spans="2:14" ht="60" hidden="1" x14ac:dyDescent="0.25">
      <c r="B2368" s="137" t="s">
        <v>4859</v>
      </c>
      <c r="C2368" s="137" t="s">
        <v>4860</v>
      </c>
      <c r="D2368" s="137">
        <v>1994</v>
      </c>
      <c r="E2368" s="137" t="s">
        <v>12</v>
      </c>
      <c r="F2368" s="137" t="s">
        <v>30</v>
      </c>
      <c r="G2368" s="137" t="s">
        <v>49</v>
      </c>
      <c r="H2368" s="137" t="s">
        <v>13</v>
      </c>
      <c r="I2368" s="137" t="s">
        <v>6249</v>
      </c>
      <c r="J2368" s="137" t="s">
        <v>6261</v>
      </c>
      <c r="K2368" s="137" t="s">
        <v>6262</v>
      </c>
      <c r="L2368" s="137">
        <v>52</v>
      </c>
      <c r="M2368" s="137" t="s">
        <v>6597</v>
      </c>
      <c r="N2368" s="137"/>
    </row>
    <row r="2369" spans="2:14" ht="60" hidden="1" x14ac:dyDescent="0.25">
      <c r="B2369" s="137" t="s">
        <v>4861</v>
      </c>
      <c r="C2369" s="137" t="s">
        <v>4862</v>
      </c>
      <c r="D2369" s="137">
        <v>1975</v>
      </c>
      <c r="E2369" s="137" t="s">
        <v>12</v>
      </c>
      <c r="F2369" s="137" t="s">
        <v>30</v>
      </c>
      <c r="G2369" s="137" t="s">
        <v>49</v>
      </c>
      <c r="H2369" s="137" t="s">
        <v>176</v>
      </c>
      <c r="I2369" s="137"/>
      <c r="J2369" s="137" t="s">
        <v>296</v>
      </c>
      <c r="K2369" s="137" t="s">
        <v>297</v>
      </c>
      <c r="L2369" s="137">
        <v>55</v>
      </c>
      <c r="M2369" s="137" t="s">
        <v>237</v>
      </c>
      <c r="N2369" s="137"/>
    </row>
    <row r="2370" spans="2:14" ht="60" hidden="1" x14ac:dyDescent="0.25">
      <c r="B2370" s="137" t="s">
        <v>4863</v>
      </c>
      <c r="C2370" s="137" t="s">
        <v>732</v>
      </c>
      <c r="D2370" s="137">
        <v>1995</v>
      </c>
      <c r="E2370" s="137" t="s">
        <v>12</v>
      </c>
      <c r="F2370" s="137" t="s">
        <v>30</v>
      </c>
      <c r="G2370" s="137" t="s">
        <v>49</v>
      </c>
      <c r="H2370" s="137" t="s">
        <v>176</v>
      </c>
      <c r="I2370" s="137"/>
      <c r="J2370" s="137" t="s">
        <v>291</v>
      </c>
      <c r="K2370" s="137" t="s">
        <v>292</v>
      </c>
      <c r="L2370" s="137">
        <v>55</v>
      </c>
      <c r="M2370" s="137" t="s">
        <v>237</v>
      </c>
      <c r="N2370" s="137"/>
    </row>
    <row r="2371" spans="2:14" ht="60" hidden="1" x14ac:dyDescent="0.25">
      <c r="B2371" s="137" t="s">
        <v>4864</v>
      </c>
      <c r="C2371" s="137" t="s">
        <v>4865</v>
      </c>
      <c r="D2371" s="137">
        <v>1991</v>
      </c>
      <c r="E2371" s="137" t="s">
        <v>12</v>
      </c>
      <c r="F2371" s="137" t="s">
        <v>32</v>
      </c>
      <c r="G2371" s="137" t="s">
        <v>49</v>
      </c>
      <c r="H2371" s="137" t="s">
        <v>11</v>
      </c>
      <c r="I2371" s="137" t="s">
        <v>170</v>
      </c>
      <c r="J2371" s="137" t="s">
        <v>6261</v>
      </c>
      <c r="K2371" s="137" t="s">
        <v>6262</v>
      </c>
      <c r="L2371" s="137">
        <v>52</v>
      </c>
      <c r="M2371" s="137" t="s">
        <v>237</v>
      </c>
      <c r="N2371" s="137"/>
    </row>
    <row r="2372" spans="2:14" ht="60" hidden="1" x14ac:dyDescent="0.25">
      <c r="B2372" s="137" t="s">
        <v>4866</v>
      </c>
      <c r="C2372" s="137" t="s">
        <v>4867</v>
      </c>
      <c r="D2372" s="137">
        <v>1993</v>
      </c>
      <c r="E2372" s="137" t="s">
        <v>12</v>
      </c>
      <c r="F2372" s="137" t="s">
        <v>30</v>
      </c>
      <c r="G2372" s="137" t="s">
        <v>49</v>
      </c>
      <c r="H2372" s="137" t="s">
        <v>13</v>
      </c>
      <c r="I2372" s="137" t="s">
        <v>170</v>
      </c>
      <c r="J2372" s="137" t="s">
        <v>296</v>
      </c>
      <c r="K2372" s="137" t="s">
        <v>297</v>
      </c>
      <c r="L2372" s="137">
        <v>52</v>
      </c>
      <c r="M2372" s="137" t="s">
        <v>237</v>
      </c>
      <c r="N2372" s="137"/>
    </row>
    <row r="2373" spans="2:14" ht="75" hidden="1" x14ac:dyDescent="0.25">
      <c r="B2373" s="137" t="s">
        <v>4868</v>
      </c>
      <c r="C2373" s="137" t="s">
        <v>4869</v>
      </c>
      <c r="D2373" s="137">
        <v>1984</v>
      </c>
      <c r="E2373" s="137" t="s">
        <v>12</v>
      </c>
      <c r="F2373" s="137" t="s">
        <v>30</v>
      </c>
      <c r="G2373" s="137" t="s">
        <v>49</v>
      </c>
      <c r="H2373" s="137" t="s">
        <v>11</v>
      </c>
      <c r="I2373" s="137" t="s">
        <v>6276</v>
      </c>
      <c r="J2373" s="137" t="s">
        <v>291</v>
      </c>
      <c r="K2373" s="137" t="s">
        <v>292</v>
      </c>
      <c r="L2373" s="137">
        <v>55</v>
      </c>
      <c r="M2373" s="137" t="s">
        <v>6598</v>
      </c>
      <c r="N2373" s="137"/>
    </row>
    <row r="2374" spans="2:14" ht="60" hidden="1" x14ac:dyDescent="0.25">
      <c r="B2374" s="137" t="s">
        <v>4870</v>
      </c>
      <c r="C2374" s="137" t="s">
        <v>4871</v>
      </c>
      <c r="D2374" s="137">
        <v>1986</v>
      </c>
      <c r="E2374" s="137" t="s">
        <v>12</v>
      </c>
      <c r="F2374" s="137" t="s">
        <v>30</v>
      </c>
      <c r="G2374" s="137" t="s">
        <v>49</v>
      </c>
      <c r="H2374" s="137" t="s">
        <v>11</v>
      </c>
      <c r="I2374" s="137" t="s">
        <v>6315</v>
      </c>
      <c r="J2374" s="137" t="s">
        <v>296</v>
      </c>
      <c r="K2374" s="137" t="s">
        <v>297</v>
      </c>
      <c r="L2374" s="137">
        <v>52</v>
      </c>
      <c r="M2374" s="137" t="s">
        <v>6597</v>
      </c>
      <c r="N2374" s="137"/>
    </row>
    <row r="2375" spans="2:14" ht="60" hidden="1" x14ac:dyDescent="0.25">
      <c r="B2375" s="137" t="s">
        <v>4872</v>
      </c>
      <c r="C2375" s="137" t="s">
        <v>4873</v>
      </c>
      <c r="D2375" s="137">
        <v>1995</v>
      </c>
      <c r="E2375" s="137" t="s">
        <v>12</v>
      </c>
      <c r="F2375" s="137" t="s">
        <v>111</v>
      </c>
      <c r="G2375" s="137" t="s">
        <v>49</v>
      </c>
      <c r="H2375" s="137" t="s">
        <v>11</v>
      </c>
      <c r="I2375" s="137" t="s">
        <v>79</v>
      </c>
      <c r="J2375" s="137" t="s">
        <v>296</v>
      </c>
      <c r="K2375" s="137" t="s">
        <v>297</v>
      </c>
      <c r="L2375" s="137">
        <v>55</v>
      </c>
      <c r="M2375" s="137" t="s">
        <v>237</v>
      </c>
      <c r="N2375" s="137"/>
    </row>
    <row r="2376" spans="2:14" ht="75" hidden="1" x14ac:dyDescent="0.25">
      <c r="B2376" s="137" t="s">
        <v>4874</v>
      </c>
      <c r="C2376" s="137" t="s">
        <v>4875</v>
      </c>
      <c r="D2376" s="137">
        <v>1985</v>
      </c>
      <c r="E2376" s="137" t="s">
        <v>12</v>
      </c>
      <c r="F2376" s="137" t="s">
        <v>30</v>
      </c>
      <c r="G2376" s="137" t="s">
        <v>49</v>
      </c>
      <c r="H2376" s="137" t="s">
        <v>18</v>
      </c>
      <c r="I2376" s="137" t="s">
        <v>170</v>
      </c>
      <c r="J2376" s="137" t="s">
        <v>296</v>
      </c>
      <c r="K2376" s="137" t="s">
        <v>297</v>
      </c>
      <c r="L2376" s="137">
        <v>52</v>
      </c>
      <c r="M2376" s="137" t="s">
        <v>6604</v>
      </c>
      <c r="N2376" s="137"/>
    </row>
    <row r="2377" spans="2:14" ht="75" hidden="1" x14ac:dyDescent="0.25">
      <c r="B2377" s="137" t="s">
        <v>4876</v>
      </c>
      <c r="C2377" s="137" t="s">
        <v>4877</v>
      </c>
      <c r="D2377" s="137">
        <v>1991</v>
      </c>
      <c r="E2377" s="137" t="s">
        <v>12</v>
      </c>
      <c r="F2377" s="137" t="s">
        <v>32</v>
      </c>
      <c r="G2377" s="137" t="s">
        <v>49</v>
      </c>
      <c r="H2377" s="137" t="s">
        <v>13</v>
      </c>
      <c r="I2377" s="137" t="s">
        <v>17</v>
      </c>
      <c r="J2377" s="137" t="s">
        <v>296</v>
      </c>
      <c r="K2377" s="137" t="s">
        <v>297</v>
      </c>
      <c r="L2377" s="137">
        <v>54</v>
      </c>
      <c r="M2377" s="137" t="s">
        <v>6605</v>
      </c>
      <c r="N2377" s="137"/>
    </row>
    <row r="2378" spans="2:14" ht="60" hidden="1" x14ac:dyDescent="0.25">
      <c r="B2378" s="137" t="s">
        <v>4878</v>
      </c>
      <c r="C2378" s="137" t="s">
        <v>1901</v>
      </c>
      <c r="D2378" s="137">
        <v>1993</v>
      </c>
      <c r="E2378" s="137" t="s">
        <v>12</v>
      </c>
      <c r="F2378" s="137" t="s">
        <v>30</v>
      </c>
      <c r="G2378" s="137" t="s">
        <v>49</v>
      </c>
      <c r="H2378" s="137" t="s">
        <v>13</v>
      </c>
      <c r="I2378" s="137" t="s">
        <v>16</v>
      </c>
      <c r="J2378" s="137" t="s">
        <v>6473</v>
      </c>
      <c r="K2378" s="137" t="s">
        <v>6474</v>
      </c>
      <c r="L2378" s="137">
        <v>54</v>
      </c>
      <c r="M2378" s="137" t="s">
        <v>237</v>
      </c>
      <c r="N2378" s="137"/>
    </row>
    <row r="2379" spans="2:14" ht="30" hidden="1" x14ac:dyDescent="0.25">
      <c r="B2379" s="137" t="s">
        <v>4879</v>
      </c>
      <c r="C2379" s="137" t="s">
        <v>4880</v>
      </c>
      <c r="D2379" s="137">
        <v>1991</v>
      </c>
      <c r="E2379" s="137" t="s">
        <v>12</v>
      </c>
      <c r="F2379" s="137" t="s">
        <v>30</v>
      </c>
      <c r="G2379" s="137" t="s">
        <v>75</v>
      </c>
      <c r="H2379" s="137" t="s">
        <v>18</v>
      </c>
      <c r="I2379" s="137" t="s">
        <v>6255</v>
      </c>
      <c r="J2379" s="137" t="s">
        <v>296</v>
      </c>
      <c r="K2379" s="137" t="s">
        <v>297</v>
      </c>
      <c r="L2379" s="137"/>
      <c r="M2379" s="137"/>
      <c r="N2379" s="137"/>
    </row>
    <row r="2380" spans="2:14" ht="30" hidden="1" x14ac:dyDescent="0.25">
      <c r="B2380" s="137" t="s">
        <v>4881</v>
      </c>
      <c r="C2380" s="137" t="s">
        <v>4882</v>
      </c>
      <c r="D2380" s="137">
        <v>1990</v>
      </c>
      <c r="E2380" s="137" t="s">
        <v>12</v>
      </c>
      <c r="F2380" s="137" t="s">
        <v>32</v>
      </c>
      <c r="G2380" s="137" t="s">
        <v>75</v>
      </c>
      <c r="H2380" s="137" t="s">
        <v>13</v>
      </c>
      <c r="I2380" s="137" t="s">
        <v>77</v>
      </c>
      <c r="J2380" s="137" t="s">
        <v>296</v>
      </c>
      <c r="K2380" s="137" t="s">
        <v>297</v>
      </c>
      <c r="L2380" s="137"/>
      <c r="M2380" s="137"/>
      <c r="N2380" s="137"/>
    </row>
    <row r="2381" spans="2:14" ht="30" hidden="1" x14ac:dyDescent="0.25">
      <c r="B2381" s="137" t="s">
        <v>4883</v>
      </c>
      <c r="C2381" s="137" t="s">
        <v>4884</v>
      </c>
      <c r="D2381" s="137">
        <v>1990</v>
      </c>
      <c r="E2381" s="137" t="s">
        <v>12</v>
      </c>
      <c r="F2381" s="137" t="s">
        <v>30</v>
      </c>
      <c r="G2381" s="137" t="s">
        <v>75</v>
      </c>
      <c r="H2381" s="137" t="s">
        <v>13</v>
      </c>
      <c r="I2381" s="137" t="s">
        <v>128</v>
      </c>
      <c r="J2381" s="137" t="s">
        <v>291</v>
      </c>
      <c r="K2381" s="137" t="s">
        <v>292</v>
      </c>
      <c r="L2381" s="137"/>
      <c r="M2381" s="137"/>
      <c r="N2381" s="137"/>
    </row>
    <row r="2382" spans="2:14" ht="30" hidden="1" x14ac:dyDescent="0.25">
      <c r="B2382" s="137" t="s">
        <v>4885</v>
      </c>
      <c r="C2382" s="137" t="s">
        <v>3589</v>
      </c>
      <c r="D2382" s="137">
        <v>1993</v>
      </c>
      <c r="E2382" s="137" t="s">
        <v>12</v>
      </c>
      <c r="F2382" s="137" t="s">
        <v>30</v>
      </c>
      <c r="G2382" s="137" t="s">
        <v>75</v>
      </c>
      <c r="H2382" s="137" t="s">
        <v>13</v>
      </c>
      <c r="I2382" s="137" t="s">
        <v>25</v>
      </c>
      <c r="J2382" s="137" t="s">
        <v>296</v>
      </c>
      <c r="K2382" s="137" t="s">
        <v>297</v>
      </c>
      <c r="L2382" s="137"/>
      <c r="M2382" s="137"/>
      <c r="N2382" s="137"/>
    </row>
    <row r="2383" spans="2:14" ht="45" hidden="1" x14ac:dyDescent="0.25">
      <c r="B2383" s="137" t="s">
        <v>4886</v>
      </c>
      <c r="C2383" s="137" t="s">
        <v>4887</v>
      </c>
      <c r="D2383" s="137">
        <v>1991</v>
      </c>
      <c r="E2383" s="137" t="s">
        <v>12</v>
      </c>
      <c r="F2383" s="137" t="s">
        <v>210</v>
      </c>
      <c r="G2383" s="137" t="s">
        <v>75</v>
      </c>
      <c r="H2383" s="137" t="s">
        <v>13</v>
      </c>
      <c r="I2383" s="137" t="s">
        <v>31</v>
      </c>
      <c r="J2383" s="137" t="s">
        <v>296</v>
      </c>
      <c r="K2383" s="137" t="s">
        <v>297</v>
      </c>
      <c r="L2383" s="137"/>
      <c r="M2383" s="137"/>
      <c r="N2383" s="137"/>
    </row>
    <row r="2384" spans="2:14" ht="30" hidden="1" x14ac:dyDescent="0.25">
      <c r="B2384" s="137" t="s">
        <v>4888</v>
      </c>
      <c r="C2384" s="137" t="s">
        <v>4889</v>
      </c>
      <c r="D2384" s="137">
        <v>1988</v>
      </c>
      <c r="E2384" s="137" t="s">
        <v>12</v>
      </c>
      <c r="F2384" s="137" t="s">
        <v>30</v>
      </c>
      <c r="G2384" s="137" t="s">
        <v>75</v>
      </c>
      <c r="H2384" s="137" t="s">
        <v>13</v>
      </c>
      <c r="I2384" s="137" t="s">
        <v>6255</v>
      </c>
      <c r="J2384" s="137" t="s">
        <v>296</v>
      </c>
      <c r="K2384" s="137" t="s">
        <v>297</v>
      </c>
      <c r="L2384" s="137"/>
      <c r="M2384" s="137"/>
      <c r="N2384" s="137"/>
    </row>
    <row r="2385" spans="2:14" ht="45" hidden="1" x14ac:dyDescent="0.25">
      <c r="B2385" s="137" t="s">
        <v>4890</v>
      </c>
      <c r="C2385" s="137" t="s">
        <v>4891</v>
      </c>
      <c r="D2385" s="137">
        <v>1992</v>
      </c>
      <c r="E2385" s="137" t="s">
        <v>12</v>
      </c>
      <c r="F2385" s="137" t="s">
        <v>30</v>
      </c>
      <c r="G2385" s="137" t="s">
        <v>75</v>
      </c>
      <c r="H2385" s="137" t="s">
        <v>13</v>
      </c>
      <c r="I2385" s="137" t="s">
        <v>36</v>
      </c>
      <c r="J2385" s="137" t="s">
        <v>291</v>
      </c>
      <c r="K2385" s="137" t="s">
        <v>292</v>
      </c>
      <c r="L2385" s="137"/>
      <c r="M2385" s="137"/>
      <c r="N2385" s="137"/>
    </row>
    <row r="2386" spans="2:14" ht="30" hidden="1" x14ac:dyDescent="0.25">
      <c r="B2386" s="137" t="s">
        <v>4892</v>
      </c>
      <c r="C2386" s="137" t="s">
        <v>4893</v>
      </c>
      <c r="D2386" s="137">
        <v>1983</v>
      </c>
      <c r="E2386" s="137" t="s">
        <v>12</v>
      </c>
      <c r="F2386" s="137" t="s">
        <v>32</v>
      </c>
      <c r="G2386" s="137" t="s">
        <v>75</v>
      </c>
      <c r="H2386" s="137" t="s">
        <v>11</v>
      </c>
      <c r="I2386" s="137" t="s">
        <v>6251</v>
      </c>
      <c r="J2386" s="137" t="s">
        <v>296</v>
      </c>
      <c r="K2386" s="137" t="s">
        <v>297</v>
      </c>
      <c r="L2386" s="137"/>
      <c r="M2386" s="137"/>
      <c r="N2386" s="137"/>
    </row>
    <row r="2387" spans="2:14" ht="30" hidden="1" x14ac:dyDescent="0.25">
      <c r="B2387" s="137" t="s">
        <v>4894</v>
      </c>
      <c r="C2387" s="137" t="s">
        <v>1209</v>
      </c>
      <c r="D2387" s="137">
        <v>1989</v>
      </c>
      <c r="E2387" s="137" t="s">
        <v>12</v>
      </c>
      <c r="F2387" s="137" t="s">
        <v>32</v>
      </c>
      <c r="G2387" s="137" t="s">
        <v>75</v>
      </c>
      <c r="H2387" s="137" t="s">
        <v>11</v>
      </c>
      <c r="I2387" s="137" t="s">
        <v>22</v>
      </c>
      <c r="J2387" s="137" t="s">
        <v>291</v>
      </c>
      <c r="K2387" s="137" t="s">
        <v>292</v>
      </c>
      <c r="L2387" s="137"/>
      <c r="M2387" s="137"/>
      <c r="N2387" s="137"/>
    </row>
    <row r="2388" spans="2:14" ht="30" hidden="1" x14ac:dyDescent="0.25">
      <c r="B2388" s="137" t="s">
        <v>4895</v>
      </c>
      <c r="C2388" s="137" t="s">
        <v>4896</v>
      </c>
      <c r="D2388" s="137">
        <v>1991</v>
      </c>
      <c r="E2388" s="137" t="s">
        <v>12</v>
      </c>
      <c r="F2388" s="137" t="s">
        <v>30</v>
      </c>
      <c r="G2388" s="137" t="s">
        <v>75</v>
      </c>
      <c r="H2388" s="137" t="s">
        <v>13</v>
      </c>
      <c r="I2388" s="137" t="s">
        <v>6460</v>
      </c>
      <c r="J2388" s="137" t="s">
        <v>296</v>
      </c>
      <c r="K2388" s="137" t="s">
        <v>297</v>
      </c>
      <c r="L2388" s="137"/>
      <c r="M2388" s="137"/>
      <c r="N2388" s="137"/>
    </row>
    <row r="2389" spans="2:14" ht="30" hidden="1" x14ac:dyDescent="0.25">
      <c r="B2389" s="137" t="s">
        <v>4897</v>
      </c>
      <c r="C2389" s="137" t="s">
        <v>4898</v>
      </c>
      <c r="D2389" s="137">
        <v>1989</v>
      </c>
      <c r="E2389" s="137" t="s">
        <v>12</v>
      </c>
      <c r="F2389" s="137" t="s">
        <v>30</v>
      </c>
      <c r="G2389" s="137" t="s">
        <v>75</v>
      </c>
      <c r="H2389" s="137" t="s">
        <v>13</v>
      </c>
      <c r="I2389" s="137" t="s">
        <v>170</v>
      </c>
      <c r="J2389" s="137" t="s">
        <v>291</v>
      </c>
      <c r="K2389" s="137" t="s">
        <v>292</v>
      </c>
      <c r="L2389" s="137"/>
      <c r="M2389" s="137"/>
      <c r="N2389" s="137"/>
    </row>
    <row r="2390" spans="2:14" ht="30" hidden="1" x14ac:dyDescent="0.25">
      <c r="B2390" s="137" t="s">
        <v>4899</v>
      </c>
      <c r="C2390" s="137" t="s">
        <v>4900</v>
      </c>
      <c r="D2390" s="137">
        <v>1980</v>
      </c>
      <c r="E2390" s="137" t="s">
        <v>12</v>
      </c>
      <c r="F2390" s="137" t="s">
        <v>30</v>
      </c>
      <c r="G2390" s="137" t="s">
        <v>75</v>
      </c>
      <c r="H2390" s="137" t="s">
        <v>11</v>
      </c>
      <c r="I2390" s="137" t="s">
        <v>170</v>
      </c>
      <c r="J2390" s="137" t="s">
        <v>296</v>
      </c>
      <c r="K2390" s="137" t="s">
        <v>297</v>
      </c>
      <c r="L2390" s="137"/>
      <c r="M2390" s="137"/>
      <c r="N2390" s="137"/>
    </row>
    <row r="2391" spans="2:14" ht="30" hidden="1" x14ac:dyDescent="0.25">
      <c r="B2391" s="137" t="s">
        <v>4901</v>
      </c>
      <c r="C2391" s="137" t="s">
        <v>4902</v>
      </c>
      <c r="D2391" s="137">
        <v>1991</v>
      </c>
      <c r="E2391" s="137" t="s">
        <v>12</v>
      </c>
      <c r="F2391" s="137" t="s">
        <v>37</v>
      </c>
      <c r="G2391" s="137" t="s">
        <v>75</v>
      </c>
      <c r="H2391" s="137" t="s">
        <v>11</v>
      </c>
      <c r="I2391" s="137" t="s">
        <v>6476</v>
      </c>
      <c r="J2391" s="137" t="s">
        <v>291</v>
      </c>
      <c r="K2391" s="137" t="s">
        <v>292</v>
      </c>
      <c r="L2391" s="137"/>
      <c r="M2391" s="137"/>
      <c r="N2391" s="137"/>
    </row>
    <row r="2392" spans="2:14" ht="30" hidden="1" x14ac:dyDescent="0.25">
      <c r="B2392" s="137" t="s">
        <v>4903</v>
      </c>
      <c r="C2392" s="137" t="s">
        <v>4904</v>
      </c>
      <c r="D2392" s="137">
        <v>1989</v>
      </c>
      <c r="E2392" s="137" t="s">
        <v>12</v>
      </c>
      <c r="F2392" s="137" t="s">
        <v>32</v>
      </c>
      <c r="G2392" s="137" t="s">
        <v>75</v>
      </c>
      <c r="H2392" s="137" t="s">
        <v>11</v>
      </c>
      <c r="I2392" s="137" t="s">
        <v>6255</v>
      </c>
      <c r="J2392" s="137" t="s">
        <v>296</v>
      </c>
      <c r="K2392" s="137" t="s">
        <v>297</v>
      </c>
      <c r="L2392" s="137"/>
      <c r="M2392" s="137"/>
      <c r="N2392" s="137"/>
    </row>
    <row r="2393" spans="2:14" ht="30" hidden="1" x14ac:dyDescent="0.25">
      <c r="B2393" s="137" t="s">
        <v>4905</v>
      </c>
      <c r="C2393" s="137" t="s">
        <v>4906</v>
      </c>
      <c r="D2393" s="137">
        <v>1990</v>
      </c>
      <c r="E2393" s="137" t="s">
        <v>12</v>
      </c>
      <c r="F2393" s="137" t="s">
        <v>30</v>
      </c>
      <c r="G2393" s="137" t="s">
        <v>75</v>
      </c>
      <c r="H2393" s="137" t="s">
        <v>11</v>
      </c>
      <c r="I2393" s="137" t="s">
        <v>21</v>
      </c>
      <c r="J2393" s="137" t="s">
        <v>296</v>
      </c>
      <c r="K2393" s="137" t="s">
        <v>297</v>
      </c>
      <c r="L2393" s="137"/>
      <c r="M2393" s="137"/>
      <c r="N2393" s="137"/>
    </row>
    <row r="2394" spans="2:14" ht="30" hidden="1" x14ac:dyDescent="0.25">
      <c r="B2394" s="137" t="s">
        <v>4907</v>
      </c>
      <c r="C2394" s="137" t="s">
        <v>606</v>
      </c>
      <c r="D2394" s="137">
        <v>1991</v>
      </c>
      <c r="E2394" s="137" t="s">
        <v>12</v>
      </c>
      <c r="F2394" s="137" t="s">
        <v>32</v>
      </c>
      <c r="G2394" s="137" t="s">
        <v>75</v>
      </c>
      <c r="H2394" s="137" t="s">
        <v>11</v>
      </c>
      <c r="I2394" s="137" t="s">
        <v>22</v>
      </c>
      <c r="J2394" s="137" t="s">
        <v>296</v>
      </c>
      <c r="K2394" s="137" t="s">
        <v>297</v>
      </c>
      <c r="L2394" s="137"/>
      <c r="M2394" s="137"/>
      <c r="N2394" s="137"/>
    </row>
    <row r="2395" spans="2:14" ht="45" hidden="1" x14ac:dyDescent="0.25">
      <c r="B2395" s="137" t="s">
        <v>4908</v>
      </c>
      <c r="C2395" s="137" t="s">
        <v>4909</v>
      </c>
      <c r="D2395" s="137">
        <v>1990</v>
      </c>
      <c r="E2395" s="137" t="s">
        <v>12</v>
      </c>
      <c r="F2395" s="137" t="s">
        <v>2005</v>
      </c>
      <c r="G2395" s="137" t="s">
        <v>75</v>
      </c>
      <c r="H2395" s="137" t="s">
        <v>11</v>
      </c>
      <c r="I2395" s="137" t="s">
        <v>6255</v>
      </c>
      <c r="J2395" s="137" t="s">
        <v>291</v>
      </c>
      <c r="K2395" s="137" t="s">
        <v>292</v>
      </c>
      <c r="L2395" s="137"/>
      <c r="M2395" s="137"/>
      <c r="N2395" s="137"/>
    </row>
    <row r="2396" spans="2:14" ht="30" hidden="1" x14ac:dyDescent="0.25">
      <c r="B2396" s="137" t="s">
        <v>4910</v>
      </c>
      <c r="C2396" s="137" t="s">
        <v>4911</v>
      </c>
      <c r="D2396" s="137">
        <v>1992</v>
      </c>
      <c r="E2396" s="137" t="s">
        <v>12</v>
      </c>
      <c r="F2396" s="137" t="s">
        <v>30</v>
      </c>
      <c r="G2396" s="137" t="s">
        <v>75</v>
      </c>
      <c r="H2396" s="137" t="s">
        <v>13</v>
      </c>
      <c r="I2396" s="137" t="s">
        <v>21</v>
      </c>
      <c r="J2396" s="137" t="s">
        <v>296</v>
      </c>
      <c r="K2396" s="137" t="s">
        <v>297</v>
      </c>
      <c r="L2396" s="137"/>
      <c r="M2396" s="137"/>
      <c r="N2396" s="137"/>
    </row>
    <row r="2397" spans="2:14" ht="30" hidden="1" x14ac:dyDescent="0.25">
      <c r="B2397" s="137" t="s">
        <v>4912</v>
      </c>
      <c r="C2397" s="137" t="s">
        <v>4913</v>
      </c>
      <c r="D2397" s="137">
        <v>1990</v>
      </c>
      <c r="E2397" s="137" t="s">
        <v>12</v>
      </c>
      <c r="F2397" s="137" t="s">
        <v>30</v>
      </c>
      <c r="G2397" s="137" t="s">
        <v>75</v>
      </c>
      <c r="H2397" s="137" t="s">
        <v>11</v>
      </c>
      <c r="I2397" s="137" t="s">
        <v>6255</v>
      </c>
      <c r="J2397" s="137" t="s">
        <v>296</v>
      </c>
      <c r="K2397" s="137" t="s">
        <v>297</v>
      </c>
      <c r="L2397" s="137"/>
      <c r="M2397" s="137"/>
      <c r="N2397" s="137"/>
    </row>
    <row r="2398" spans="2:14" ht="30" hidden="1" x14ac:dyDescent="0.25">
      <c r="B2398" s="137" t="s">
        <v>4914</v>
      </c>
      <c r="C2398" s="137" t="s">
        <v>2071</v>
      </c>
      <c r="D2398" s="137">
        <v>1992</v>
      </c>
      <c r="E2398" s="137" t="s">
        <v>12</v>
      </c>
      <c r="F2398" s="137" t="s">
        <v>30</v>
      </c>
      <c r="G2398" s="137" t="s">
        <v>75</v>
      </c>
      <c r="H2398" s="137" t="s">
        <v>13</v>
      </c>
      <c r="I2398" s="137" t="s">
        <v>31</v>
      </c>
      <c r="J2398" s="137" t="s">
        <v>296</v>
      </c>
      <c r="K2398" s="137" t="s">
        <v>297</v>
      </c>
      <c r="L2398" s="137"/>
      <c r="M2398" s="137"/>
      <c r="N2398" s="137"/>
    </row>
    <row r="2399" spans="2:14" ht="30" hidden="1" x14ac:dyDescent="0.25">
      <c r="B2399" s="137" t="s">
        <v>4915</v>
      </c>
      <c r="C2399" s="137" t="s">
        <v>4916</v>
      </c>
      <c r="D2399" s="137">
        <v>1991</v>
      </c>
      <c r="E2399" s="137" t="s">
        <v>12</v>
      </c>
      <c r="F2399" s="137" t="s">
        <v>30</v>
      </c>
      <c r="G2399" s="137" t="s">
        <v>75</v>
      </c>
      <c r="H2399" s="137" t="s">
        <v>13</v>
      </c>
      <c r="I2399" s="137" t="s">
        <v>6253</v>
      </c>
      <c r="J2399" s="137" t="s">
        <v>296</v>
      </c>
      <c r="K2399" s="137" t="s">
        <v>297</v>
      </c>
      <c r="L2399" s="137"/>
      <c r="M2399" s="137"/>
      <c r="N2399" s="137"/>
    </row>
    <row r="2400" spans="2:14" ht="30" hidden="1" x14ac:dyDescent="0.25">
      <c r="B2400" s="137" t="s">
        <v>4917</v>
      </c>
      <c r="C2400" s="137" t="s">
        <v>4918</v>
      </c>
      <c r="D2400" s="137">
        <v>1992</v>
      </c>
      <c r="E2400" s="137" t="s">
        <v>12</v>
      </c>
      <c r="F2400" s="137" t="s">
        <v>30</v>
      </c>
      <c r="G2400" s="137" t="s">
        <v>75</v>
      </c>
      <c r="H2400" s="137" t="s">
        <v>13</v>
      </c>
      <c r="I2400" s="137" t="s">
        <v>31</v>
      </c>
      <c r="J2400" s="137" t="s">
        <v>291</v>
      </c>
      <c r="K2400" s="137" t="s">
        <v>292</v>
      </c>
      <c r="L2400" s="137"/>
      <c r="M2400" s="137"/>
      <c r="N2400" s="137"/>
    </row>
    <row r="2401" spans="2:14" ht="30" hidden="1" x14ac:dyDescent="0.25">
      <c r="B2401" s="137" t="s">
        <v>4919</v>
      </c>
      <c r="C2401" s="137" t="s">
        <v>1878</v>
      </c>
      <c r="D2401" s="137">
        <v>1991</v>
      </c>
      <c r="E2401" s="137" t="s">
        <v>12</v>
      </c>
      <c r="F2401" s="137" t="s">
        <v>32</v>
      </c>
      <c r="G2401" s="137" t="s">
        <v>75</v>
      </c>
      <c r="H2401" s="137" t="s">
        <v>11</v>
      </c>
      <c r="I2401" s="137" t="s">
        <v>21</v>
      </c>
      <c r="J2401" s="137" t="s">
        <v>291</v>
      </c>
      <c r="K2401" s="137" t="s">
        <v>292</v>
      </c>
      <c r="L2401" s="137"/>
      <c r="M2401" s="137"/>
      <c r="N2401" s="137"/>
    </row>
    <row r="2402" spans="2:14" ht="30" hidden="1" x14ac:dyDescent="0.25">
      <c r="B2402" s="137" t="s">
        <v>4920</v>
      </c>
      <c r="C2402" s="137" t="s">
        <v>4921</v>
      </c>
      <c r="D2402" s="137">
        <v>1989</v>
      </c>
      <c r="E2402" s="137" t="s">
        <v>12</v>
      </c>
      <c r="F2402" s="137" t="s">
        <v>30</v>
      </c>
      <c r="G2402" s="137" t="s">
        <v>75</v>
      </c>
      <c r="H2402" s="137" t="s">
        <v>13</v>
      </c>
      <c r="I2402" s="137" t="s">
        <v>6247</v>
      </c>
      <c r="J2402" s="137" t="s">
        <v>296</v>
      </c>
      <c r="K2402" s="137" t="s">
        <v>297</v>
      </c>
      <c r="L2402" s="137"/>
      <c r="M2402" s="137"/>
      <c r="N2402" s="137"/>
    </row>
    <row r="2403" spans="2:14" ht="30" hidden="1" x14ac:dyDescent="0.25">
      <c r="B2403" s="137" t="s">
        <v>4922</v>
      </c>
      <c r="C2403" s="137" t="s">
        <v>4923</v>
      </c>
      <c r="D2403" s="137">
        <v>1991</v>
      </c>
      <c r="E2403" s="137" t="s">
        <v>12</v>
      </c>
      <c r="F2403" s="137" t="s">
        <v>30</v>
      </c>
      <c r="G2403" s="137" t="s">
        <v>75</v>
      </c>
      <c r="H2403" s="137" t="s">
        <v>13</v>
      </c>
      <c r="I2403" s="137" t="s">
        <v>170</v>
      </c>
      <c r="J2403" s="137" t="s">
        <v>296</v>
      </c>
      <c r="K2403" s="137" t="s">
        <v>297</v>
      </c>
      <c r="L2403" s="137"/>
      <c r="M2403" s="137"/>
      <c r="N2403" s="137"/>
    </row>
    <row r="2404" spans="2:14" ht="30" hidden="1" x14ac:dyDescent="0.25">
      <c r="B2404" s="137" t="s">
        <v>4924</v>
      </c>
      <c r="C2404" s="137" t="s">
        <v>4925</v>
      </c>
      <c r="D2404" s="137">
        <v>1987</v>
      </c>
      <c r="E2404" s="137" t="s">
        <v>12</v>
      </c>
      <c r="F2404" s="137" t="s">
        <v>30</v>
      </c>
      <c r="G2404" s="137" t="s">
        <v>75</v>
      </c>
      <c r="H2404" s="137" t="s">
        <v>13</v>
      </c>
      <c r="I2404" s="137" t="s">
        <v>81</v>
      </c>
      <c r="J2404" s="137" t="s">
        <v>291</v>
      </c>
      <c r="K2404" s="137" t="s">
        <v>292</v>
      </c>
      <c r="L2404" s="137"/>
      <c r="M2404" s="137"/>
      <c r="N2404" s="137"/>
    </row>
    <row r="2405" spans="2:14" ht="30" hidden="1" x14ac:dyDescent="0.25">
      <c r="B2405" s="137" t="s">
        <v>4926</v>
      </c>
      <c r="C2405" s="137" t="s">
        <v>4927</v>
      </c>
      <c r="D2405" s="137">
        <v>1992</v>
      </c>
      <c r="E2405" s="137" t="s">
        <v>12</v>
      </c>
      <c r="F2405" s="137" t="s">
        <v>30</v>
      </c>
      <c r="G2405" s="137" t="s">
        <v>75</v>
      </c>
      <c r="H2405" s="137" t="s">
        <v>13</v>
      </c>
      <c r="I2405" s="137" t="s">
        <v>6255</v>
      </c>
      <c r="J2405" s="137" t="s">
        <v>296</v>
      </c>
      <c r="K2405" s="137" t="s">
        <v>297</v>
      </c>
      <c r="L2405" s="137"/>
      <c r="M2405" s="137"/>
      <c r="N2405" s="137"/>
    </row>
    <row r="2406" spans="2:14" ht="45" hidden="1" x14ac:dyDescent="0.25">
      <c r="B2406" s="137" t="s">
        <v>4928</v>
      </c>
      <c r="C2406" s="137" t="s">
        <v>4929</v>
      </c>
      <c r="D2406" s="137">
        <v>1992</v>
      </c>
      <c r="E2406" s="137" t="s">
        <v>12</v>
      </c>
      <c r="F2406" s="137" t="s">
        <v>30</v>
      </c>
      <c r="G2406" s="137" t="s">
        <v>75</v>
      </c>
      <c r="H2406" s="137" t="s">
        <v>18</v>
      </c>
      <c r="I2406" s="137" t="s">
        <v>85</v>
      </c>
      <c r="J2406" s="137" t="s">
        <v>296</v>
      </c>
      <c r="K2406" s="137" t="s">
        <v>297</v>
      </c>
      <c r="L2406" s="137"/>
      <c r="M2406" s="137"/>
      <c r="N2406" s="137"/>
    </row>
    <row r="2407" spans="2:14" ht="45" hidden="1" x14ac:dyDescent="0.25">
      <c r="B2407" s="137" t="s">
        <v>4930</v>
      </c>
      <c r="C2407" s="137" t="s">
        <v>4931</v>
      </c>
      <c r="D2407" s="137">
        <v>1989</v>
      </c>
      <c r="E2407" s="137" t="s">
        <v>12</v>
      </c>
      <c r="F2407" s="137" t="s">
        <v>32</v>
      </c>
      <c r="G2407" s="137" t="s">
        <v>75</v>
      </c>
      <c r="H2407" s="137" t="s">
        <v>13</v>
      </c>
      <c r="I2407" s="137" t="s">
        <v>177</v>
      </c>
      <c r="J2407" s="137" t="s">
        <v>296</v>
      </c>
      <c r="K2407" s="137" t="s">
        <v>297</v>
      </c>
      <c r="L2407" s="137"/>
      <c r="M2407" s="137"/>
      <c r="N2407" s="137"/>
    </row>
    <row r="2408" spans="2:14" ht="30" hidden="1" x14ac:dyDescent="0.25">
      <c r="B2408" s="137" t="s">
        <v>4932</v>
      </c>
      <c r="C2408" s="137" t="s">
        <v>4933</v>
      </c>
      <c r="D2408" s="137">
        <v>1983</v>
      </c>
      <c r="E2408" s="137" t="s">
        <v>12</v>
      </c>
      <c r="F2408" s="137" t="s">
        <v>30</v>
      </c>
      <c r="G2408" s="137" t="s">
        <v>75</v>
      </c>
      <c r="H2408" s="137" t="s">
        <v>13</v>
      </c>
      <c r="I2408" s="137" t="s">
        <v>170</v>
      </c>
      <c r="J2408" s="137" t="s">
        <v>296</v>
      </c>
      <c r="K2408" s="137" t="s">
        <v>297</v>
      </c>
      <c r="L2408" s="137"/>
      <c r="M2408" s="137"/>
      <c r="N2408" s="137"/>
    </row>
    <row r="2409" spans="2:14" ht="30" hidden="1" x14ac:dyDescent="0.25">
      <c r="B2409" s="137" t="s">
        <v>4934</v>
      </c>
      <c r="C2409" s="137" t="s">
        <v>4935</v>
      </c>
      <c r="D2409" s="137">
        <v>1990</v>
      </c>
      <c r="E2409" s="137" t="s">
        <v>12</v>
      </c>
      <c r="F2409" s="137" t="s">
        <v>30</v>
      </c>
      <c r="G2409" s="137" t="s">
        <v>75</v>
      </c>
      <c r="H2409" s="137" t="s">
        <v>11</v>
      </c>
      <c r="I2409" s="137" t="s">
        <v>6285</v>
      </c>
      <c r="J2409" s="137" t="s">
        <v>296</v>
      </c>
      <c r="K2409" s="137" t="s">
        <v>297</v>
      </c>
      <c r="L2409" s="137"/>
      <c r="M2409" s="137"/>
      <c r="N2409" s="137"/>
    </row>
    <row r="2410" spans="2:14" ht="30" hidden="1" x14ac:dyDescent="0.25">
      <c r="B2410" s="137" t="s">
        <v>4936</v>
      </c>
      <c r="C2410" s="137" t="s">
        <v>4937</v>
      </c>
      <c r="D2410" s="137">
        <v>1984</v>
      </c>
      <c r="E2410" s="137" t="s">
        <v>12</v>
      </c>
      <c r="F2410" s="137" t="s">
        <v>30</v>
      </c>
      <c r="G2410" s="137" t="s">
        <v>75</v>
      </c>
      <c r="H2410" s="137" t="s">
        <v>11</v>
      </c>
      <c r="I2410" s="137" t="s">
        <v>6430</v>
      </c>
      <c r="J2410" s="137" t="s">
        <v>291</v>
      </c>
      <c r="K2410" s="137" t="s">
        <v>292</v>
      </c>
      <c r="L2410" s="137"/>
      <c r="M2410" s="137"/>
      <c r="N2410" s="137"/>
    </row>
    <row r="2411" spans="2:14" ht="30" hidden="1" x14ac:dyDescent="0.25">
      <c r="B2411" s="137" t="s">
        <v>4938</v>
      </c>
      <c r="C2411" s="137" t="s">
        <v>4939</v>
      </c>
      <c r="D2411" s="137">
        <v>1989</v>
      </c>
      <c r="E2411" s="137" t="s">
        <v>12</v>
      </c>
      <c r="F2411" s="137" t="s">
        <v>30</v>
      </c>
      <c r="G2411" s="137" t="s">
        <v>75</v>
      </c>
      <c r="H2411" s="137" t="s">
        <v>13</v>
      </c>
      <c r="I2411" s="137" t="s">
        <v>6251</v>
      </c>
      <c r="J2411" s="137" t="s">
        <v>296</v>
      </c>
      <c r="K2411" s="137" t="s">
        <v>297</v>
      </c>
      <c r="L2411" s="137"/>
      <c r="M2411" s="137"/>
      <c r="N2411" s="137"/>
    </row>
    <row r="2412" spans="2:14" ht="30" hidden="1" x14ac:dyDescent="0.25">
      <c r="B2412" s="137" t="s">
        <v>4940</v>
      </c>
      <c r="C2412" s="137" t="s">
        <v>4941</v>
      </c>
      <c r="D2412" s="137">
        <v>1989</v>
      </c>
      <c r="E2412" s="137" t="s">
        <v>12</v>
      </c>
      <c r="F2412" s="137" t="s">
        <v>30</v>
      </c>
      <c r="G2412" s="137" t="s">
        <v>75</v>
      </c>
      <c r="H2412" s="137" t="s">
        <v>11</v>
      </c>
      <c r="I2412" s="137" t="s">
        <v>6255</v>
      </c>
      <c r="J2412" s="137" t="s">
        <v>291</v>
      </c>
      <c r="K2412" s="137" t="s">
        <v>292</v>
      </c>
      <c r="L2412" s="137"/>
      <c r="M2412" s="137"/>
      <c r="N2412" s="137"/>
    </row>
    <row r="2413" spans="2:14" ht="30" hidden="1" x14ac:dyDescent="0.25">
      <c r="B2413" s="137" t="s">
        <v>4942</v>
      </c>
      <c r="C2413" s="137" t="s">
        <v>4943</v>
      </c>
      <c r="D2413" s="137">
        <v>1990</v>
      </c>
      <c r="E2413" s="137" t="s">
        <v>12</v>
      </c>
      <c r="F2413" s="137" t="s">
        <v>30</v>
      </c>
      <c r="G2413" s="137" t="s">
        <v>75</v>
      </c>
      <c r="H2413" s="137" t="s">
        <v>11</v>
      </c>
      <c r="I2413" s="137" t="s">
        <v>224</v>
      </c>
      <c r="J2413" s="137" t="s">
        <v>296</v>
      </c>
      <c r="K2413" s="137" t="s">
        <v>297</v>
      </c>
      <c r="L2413" s="137"/>
      <c r="M2413" s="137"/>
      <c r="N2413" s="137"/>
    </row>
    <row r="2414" spans="2:14" ht="30" hidden="1" x14ac:dyDescent="0.25">
      <c r="B2414" s="137" t="s">
        <v>4944</v>
      </c>
      <c r="C2414" s="137" t="s">
        <v>4945</v>
      </c>
      <c r="D2414" s="137">
        <v>1983</v>
      </c>
      <c r="E2414" s="137" t="s">
        <v>12</v>
      </c>
      <c r="F2414" s="137" t="s">
        <v>32</v>
      </c>
      <c r="G2414" s="137" t="s">
        <v>75</v>
      </c>
      <c r="H2414" s="137" t="s">
        <v>13</v>
      </c>
      <c r="I2414" s="137" t="s">
        <v>6321</v>
      </c>
      <c r="J2414" s="137" t="s">
        <v>296</v>
      </c>
      <c r="K2414" s="137" t="s">
        <v>297</v>
      </c>
      <c r="L2414" s="137"/>
      <c r="M2414" s="137"/>
      <c r="N2414" s="137"/>
    </row>
    <row r="2415" spans="2:14" ht="30" hidden="1" x14ac:dyDescent="0.25">
      <c r="B2415" s="137" t="s">
        <v>4946</v>
      </c>
      <c r="C2415" s="137" t="s">
        <v>4947</v>
      </c>
      <c r="D2415" s="137">
        <v>1991</v>
      </c>
      <c r="E2415" s="137" t="s">
        <v>12</v>
      </c>
      <c r="F2415" s="137" t="s">
        <v>32</v>
      </c>
      <c r="G2415" s="137" t="s">
        <v>75</v>
      </c>
      <c r="H2415" s="137" t="s">
        <v>13</v>
      </c>
      <c r="I2415" s="137" t="s">
        <v>128</v>
      </c>
      <c r="J2415" s="137" t="s">
        <v>291</v>
      </c>
      <c r="K2415" s="137" t="s">
        <v>292</v>
      </c>
      <c r="L2415" s="137"/>
      <c r="M2415" s="137"/>
      <c r="N2415" s="137"/>
    </row>
    <row r="2416" spans="2:14" ht="30" hidden="1" x14ac:dyDescent="0.25">
      <c r="B2416" s="137" t="s">
        <v>4948</v>
      </c>
      <c r="C2416" s="137" t="s">
        <v>4949</v>
      </c>
      <c r="D2416" s="137">
        <v>1990</v>
      </c>
      <c r="E2416" s="137" t="s">
        <v>12</v>
      </c>
      <c r="F2416" s="137" t="s">
        <v>30</v>
      </c>
      <c r="G2416" s="137" t="s">
        <v>75</v>
      </c>
      <c r="H2416" s="137" t="s">
        <v>11</v>
      </c>
      <c r="I2416" s="137" t="s">
        <v>6255</v>
      </c>
      <c r="J2416" s="137" t="s">
        <v>291</v>
      </c>
      <c r="K2416" s="137" t="s">
        <v>292</v>
      </c>
      <c r="L2416" s="137"/>
      <c r="M2416" s="137"/>
      <c r="N2416" s="137"/>
    </row>
    <row r="2417" spans="2:14" ht="30" hidden="1" x14ac:dyDescent="0.25">
      <c r="B2417" s="137" t="s">
        <v>4950</v>
      </c>
      <c r="C2417" s="137" t="s">
        <v>4951</v>
      </c>
      <c r="D2417" s="137">
        <v>1993</v>
      </c>
      <c r="E2417" s="137" t="s">
        <v>12</v>
      </c>
      <c r="F2417" s="137" t="s">
        <v>30</v>
      </c>
      <c r="G2417" s="137" t="s">
        <v>75</v>
      </c>
      <c r="H2417" s="137" t="s">
        <v>18</v>
      </c>
      <c r="I2417" s="137" t="s">
        <v>17</v>
      </c>
      <c r="J2417" s="137" t="s">
        <v>296</v>
      </c>
      <c r="K2417" s="137" t="s">
        <v>297</v>
      </c>
      <c r="L2417" s="137"/>
      <c r="M2417" s="137"/>
      <c r="N2417" s="137"/>
    </row>
    <row r="2418" spans="2:14" ht="30" hidden="1" x14ac:dyDescent="0.25">
      <c r="B2418" s="137" t="s">
        <v>4952</v>
      </c>
      <c r="C2418" s="137" t="s">
        <v>4953</v>
      </c>
      <c r="D2418" s="137">
        <v>1977</v>
      </c>
      <c r="E2418" s="137" t="s">
        <v>12</v>
      </c>
      <c r="F2418" s="137" t="s">
        <v>30</v>
      </c>
      <c r="G2418" s="137" t="s">
        <v>75</v>
      </c>
      <c r="H2418" s="137" t="s">
        <v>18</v>
      </c>
      <c r="I2418" s="137" t="s">
        <v>77</v>
      </c>
      <c r="J2418" s="137" t="s">
        <v>296</v>
      </c>
      <c r="K2418" s="137" t="s">
        <v>297</v>
      </c>
      <c r="L2418" s="137"/>
      <c r="M2418" s="137"/>
      <c r="N2418" s="137"/>
    </row>
    <row r="2419" spans="2:14" ht="45" hidden="1" x14ac:dyDescent="0.25">
      <c r="B2419" s="137" t="s">
        <v>4954</v>
      </c>
      <c r="C2419" s="137" t="s">
        <v>4955</v>
      </c>
      <c r="D2419" s="137">
        <v>1994</v>
      </c>
      <c r="E2419" s="137" t="s">
        <v>12</v>
      </c>
      <c r="F2419" s="137" t="s">
        <v>30</v>
      </c>
      <c r="G2419" s="137" t="s">
        <v>75</v>
      </c>
      <c r="H2419" s="137" t="s">
        <v>13</v>
      </c>
      <c r="I2419" s="137" t="s">
        <v>16</v>
      </c>
      <c r="J2419" s="137" t="s">
        <v>296</v>
      </c>
      <c r="K2419" s="137" t="s">
        <v>297</v>
      </c>
      <c r="L2419" s="137"/>
      <c r="M2419" s="137"/>
      <c r="N2419" s="137"/>
    </row>
    <row r="2420" spans="2:14" ht="30" hidden="1" x14ac:dyDescent="0.25">
      <c r="B2420" s="137" t="s">
        <v>4956</v>
      </c>
      <c r="C2420" s="137" t="s">
        <v>4957</v>
      </c>
      <c r="D2420" s="137">
        <v>1987</v>
      </c>
      <c r="E2420" s="137" t="s">
        <v>12</v>
      </c>
      <c r="F2420" s="137" t="s">
        <v>30</v>
      </c>
      <c r="G2420" s="137" t="s">
        <v>6477</v>
      </c>
      <c r="H2420" s="137" t="s">
        <v>13</v>
      </c>
      <c r="I2420" s="137" t="s">
        <v>24</v>
      </c>
      <c r="J2420" s="137" t="s">
        <v>296</v>
      </c>
      <c r="K2420" s="137" t="s">
        <v>297</v>
      </c>
      <c r="L2420" s="137"/>
      <c r="M2420" s="137"/>
      <c r="N2420" s="137"/>
    </row>
    <row r="2421" spans="2:14" ht="30" hidden="1" x14ac:dyDescent="0.25">
      <c r="B2421" s="137" t="s">
        <v>4958</v>
      </c>
      <c r="C2421" s="137" t="s">
        <v>352</v>
      </c>
      <c r="D2421" s="137">
        <v>1993</v>
      </c>
      <c r="E2421" s="137" t="s">
        <v>12</v>
      </c>
      <c r="F2421" s="137" t="s">
        <v>30</v>
      </c>
      <c r="G2421" s="137" t="s">
        <v>6477</v>
      </c>
      <c r="H2421" s="137" t="s">
        <v>11</v>
      </c>
      <c r="I2421" s="137" t="s">
        <v>6253</v>
      </c>
      <c r="J2421" s="137" t="s">
        <v>296</v>
      </c>
      <c r="K2421" s="137" t="s">
        <v>297</v>
      </c>
      <c r="L2421" s="137"/>
      <c r="M2421" s="137"/>
      <c r="N2421" s="137"/>
    </row>
    <row r="2422" spans="2:14" ht="45" hidden="1" x14ac:dyDescent="0.25">
      <c r="B2422" s="137" t="s">
        <v>4959</v>
      </c>
      <c r="C2422" s="137" t="s">
        <v>4960</v>
      </c>
      <c r="D2422" s="137">
        <v>1986</v>
      </c>
      <c r="E2422" s="137" t="s">
        <v>12</v>
      </c>
      <c r="F2422" s="137" t="s">
        <v>488</v>
      </c>
      <c r="G2422" s="137" t="s">
        <v>6477</v>
      </c>
      <c r="H2422" s="137" t="s">
        <v>11</v>
      </c>
      <c r="I2422" s="137" t="s">
        <v>170</v>
      </c>
      <c r="J2422" s="137" t="s">
        <v>291</v>
      </c>
      <c r="K2422" s="137" t="s">
        <v>292</v>
      </c>
      <c r="L2422" s="137"/>
      <c r="M2422" s="137"/>
      <c r="N2422" s="137"/>
    </row>
    <row r="2423" spans="2:14" ht="45" hidden="1" x14ac:dyDescent="0.25">
      <c r="B2423" s="137" t="s">
        <v>4961</v>
      </c>
      <c r="C2423" s="137" t="s">
        <v>4962</v>
      </c>
      <c r="D2423" s="137">
        <v>1990</v>
      </c>
      <c r="E2423" s="137" t="s">
        <v>12</v>
      </c>
      <c r="F2423" s="137" t="s">
        <v>488</v>
      </c>
      <c r="G2423" s="137" t="s">
        <v>6477</v>
      </c>
      <c r="H2423" s="137" t="s">
        <v>11</v>
      </c>
      <c r="I2423" s="137" t="s">
        <v>22</v>
      </c>
      <c r="J2423" s="137" t="s">
        <v>291</v>
      </c>
      <c r="K2423" s="137" t="s">
        <v>292</v>
      </c>
      <c r="L2423" s="137"/>
      <c r="M2423" s="137"/>
      <c r="N2423" s="137"/>
    </row>
    <row r="2424" spans="2:14" ht="30" hidden="1" x14ac:dyDescent="0.25">
      <c r="B2424" s="137" t="s">
        <v>4963</v>
      </c>
      <c r="C2424" s="137" t="s">
        <v>4964</v>
      </c>
      <c r="D2424" s="137">
        <v>1996</v>
      </c>
      <c r="E2424" s="137" t="s">
        <v>12</v>
      </c>
      <c r="F2424" s="137" t="s">
        <v>32</v>
      </c>
      <c r="G2424" s="137" t="s">
        <v>6477</v>
      </c>
      <c r="H2424" s="137" t="s">
        <v>13</v>
      </c>
      <c r="I2424" s="137" t="s">
        <v>33</v>
      </c>
      <c r="J2424" s="137" t="s">
        <v>296</v>
      </c>
      <c r="K2424" s="137" t="s">
        <v>297</v>
      </c>
      <c r="L2424" s="137"/>
      <c r="M2424" s="137"/>
      <c r="N2424" s="137"/>
    </row>
    <row r="2425" spans="2:14" ht="30" hidden="1" x14ac:dyDescent="0.25">
      <c r="B2425" s="137" t="s">
        <v>4965</v>
      </c>
      <c r="C2425" s="137" t="s">
        <v>4966</v>
      </c>
      <c r="D2425" s="137">
        <v>1983</v>
      </c>
      <c r="E2425" s="137" t="s">
        <v>12</v>
      </c>
      <c r="F2425" s="137" t="s">
        <v>30</v>
      </c>
      <c r="G2425" s="137" t="s">
        <v>6477</v>
      </c>
      <c r="H2425" s="137" t="s">
        <v>18</v>
      </c>
      <c r="I2425" s="137" t="s">
        <v>6278</v>
      </c>
      <c r="J2425" s="137" t="s">
        <v>291</v>
      </c>
      <c r="K2425" s="137" t="s">
        <v>292</v>
      </c>
      <c r="L2425" s="137"/>
      <c r="M2425" s="137"/>
      <c r="N2425" s="137"/>
    </row>
    <row r="2426" spans="2:14" ht="30" hidden="1" x14ac:dyDescent="0.25">
      <c r="B2426" s="137" t="s">
        <v>4967</v>
      </c>
      <c r="C2426" s="137" t="s">
        <v>4968</v>
      </c>
      <c r="D2426" s="137">
        <v>1989</v>
      </c>
      <c r="E2426" s="137" t="s">
        <v>12</v>
      </c>
      <c r="F2426" s="137" t="s">
        <v>32</v>
      </c>
      <c r="G2426" s="137" t="s">
        <v>6477</v>
      </c>
      <c r="H2426" s="137" t="s">
        <v>11</v>
      </c>
      <c r="I2426" s="137" t="s">
        <v>21</v>
      </c>
      <c r="J2426" s="137" t="s">
        <v>296</v>
      </c>
      <c r="K2426" s="137" t="s">
        <v>297</v>
      </c>
      <c r="L2426" s="137"/>
      <c r="M2426" s="137"/>
      <c r="N2426" s="137"/>
    </row>
    <row r="2427" spans="2:14" ht="30" hidden="1" x14ac:dyDescent="0.25">
      <c r="B2427" s="137" t="s">
        <v>4969</v>
      </c>
      <c r="C2427" s="137" t="s">
        <v>4970</v>
      </c>
      <c r="D2427" s="137">
        <v>1992</v>
      </c>
      <c r="E2427" s="137" t="s">
        <v>12</v>
      </c>
      <c r="F2427" s="137" t="s">
        <v>30</v>
      </c>
      <c r="G2427" s="137" t="s">
        <v>6477</v>
      </c>
      <c r="H2427" s="137" t="s">
        <v>18</v>
      </c>
      <c r="I2427" s="137" t="s">
        <v>170</v>
      </c>
      <c r="J2427" s="137" t="s">
        <v>296</v>
      </c>
      <c r="K2427" s="137" t="s">
        <v>297</v>
      </c>
      <c r="L2427" s="137"/>
      <c r="M2427" s="137"/>
      <c r="N2427" s="137"/>
    </row>
    <row r="2428" spans="2:14" ht="30" hidden="1" x14ac:dyDescent="0.25">
      <c r="B2428" s="137" t="s">
        <v>4971</v>
      </c>
      <c r="C2428" s="137" t="s">
        <v>4972</v>
      </c>
      <c r="D2428" s="137">
        <v>1989</v>
      </c>
      <c r="E2428" s="137" t="s">
        <v>12</v>
      </c>
      <c r="F2428" s="137" t="s">
        <v>30</v>
      </c>
      <c r="G2428" s="137" t="s">
        <v>6477</v>
      </c>
      <c r="H2428" s="137"/>
      <c r="I2428" s="137"/>
      <c r="J2428" s="137" t="s">
        <v>296</v>
      </c>
      <c r="K2428" s="137" t="s">
        <v>297</v>
      </c>
      <c r="L2428" s="137"/>
      <c r="M2428" s="137"/>
      <c r="N2428" s="137"/>
    </row>
    <row r="2429" spans="2:14" ht="30" hidden="1" x14ac:dyDescent="0.25">
      <c r="B2429" s="137" t="s">
        <v>4973</v>
      </c>
      <c r="C2429" s="137" t="s">
        <v>4974</v>
      </c>
      <c r="D2429" s="137">
        <v>1988</v>
      </c>
      <c r="E2429" s="137" t="s">
        <v>12</v>
      </c>
      <c r="F2429" s="137" t="s">
        <v>32</v>
      </c>
      <c r="G2429" s="137" t="s">
        <v>6477</v>
      </c>
      <c r="H2429" s="137" t="s">
        <v>11</v>
      </c>
      <c r="I2429" s="137" t="s">
        <v>34</v>
      </c>
      <c r="J2429" s="137" t="s">
        <v>296</v>
      </c>
      <c r="K2429" s="137" t="s">
        <v>297</v>
      </c>
      <c r="L2429" s="137"/>
      <c r="M2429" s="137"/>
      <c r="N2429" s="137"/>
    </row>
    <row r="2430" spans="2:14" ht="30" hidden="1" x14ac:dyDescent="0.25">
      <c r="B2430" s="137" t="s">
        <v>4975</v>
      </c>
      <c r="C2430" s="137" t="s">
        <v>4976</v>
      </c>
      <c r="D2430" s="137">
        <v>1989</v>
      </c>
      <c r="E2430" s="137" t="s">
        <v>12</v>
      </c>
      <c r="F2430" s="137" t="s">
        <v>30</v>
      </c>
      <c r="G2430" s="137" t="s">
        <v>6477</v>
      </c>
      <c r="H2430" s="137" t="s">
        <v>13</v>
      </c>
      <c r="I2430" s="137" t="s">
        <v>6249</v>
      </c>
      <c r="J2430" s="137" t="s">
        <v>296</v>
      </c>
      <c r="K2430" s="137" t="s">
        <v>297</v>
      </c>
      <c r="L2430" s="137"/>
      <c r="M2430" s="137"/>
      <c r="N2430" s="137"/>
    </row>
    <row r="2431" spans="2:14" ht="30" hidden="1" x14ac:dyDescent="0.25">
      <c r="B2431" s="137" t="s">
        <v>4977</v>
      </c>
      <c r="C2431" s="137" t="s">
        <v>4978</v>
      </c>
      <c r="D2431" s="137">
        <v>1987</v>
      </c>
      <c r="E2431" s="137" t="s">
        <v>12</v>
      </c>
      <c r="F2431" s="137" t="s">
        <v>30</v>
      </c>
      <c r="G2431" s="137" t="s">
        <v>6477</v>
      </c>
      <c r="H2431" s="137" t="s">
        <v>11</v>
      </c>
      <c r="I2431" s="137" t="s">
        <v>170</v>
      </c>
      <c r="J2431" s="137" t="s">
        <v>296</v>
      </c>
      <c r="K2431" s="137" t="s">
        <v>297</v>
      </c>
      <c r="L2431" s="137"/>
      <c r="M2431" s="137"/>
      <c r="N2431" s="137"/>
    </row>
    <row r="2432" spans="2:14" ht="30" hidden="1" x14ac:dyDescent="0.25">
      <c r="B2432" s="137" t="s">
        <v>4979</v>
      </c>
      <c r="C2432" s="137" t="s">
        <v>4980</v>
      </c>
      <c r="D2432" s="137">
        <v>1987</v>
      </c>
      <c r="E2432" s="137" t="s">
        <v>12</v>
      </c>
      <c r="F2432" s="137" t="s">
        <v>30</v>
      </c>
      <c r="G2432" s="137" t="s">
        <v>6477</v>
      </c>
      <c r="H2432" s="137" t="s">
        <v>13</v>
      </c>
      <c r="I2432" s="137" t="s">
        <v>170</v>
      </c>
      <c r="J2432" s="137" t="s">
        <v>291</v>
      </c>
      <c r="K2432" s="137" t="s">
        <v>292</v>
      </c>
      <c r="L2432" s="137"/>
      <c r="M2432" s="137"/>
      <c r="N2432" s="137"/>
    </row>
    <row r="2433" spans="2:14" ht="30" hidden="1" x14ac:dyDescent="0.25">
      <c r="B2433" s="137" t="s">
        <v>4981</v>
      </c>
      <c r="C2433" s="137" t="s">
        <v>4982</v>
      </c>
      <c r="D2433" s="137">
        <v>1990</v>
      </c>
      <c r="E2433" s="137" t="s">
        <v>12</v>
      </c>
      <c r="F2433" s="137" t="s">
        <v>30</v>
      </c>
      <c r="G2433" s="137" t="s">
        <v>6477</v>
      </c>
      <c r="H2433" s="137" t="s">
        <v>11</v>
      </c>
      <c r="I2433" s="137" t="s">
        <v>170</v>
      </c>
      <c r="J2433" s="137" t="s">
        <v>296</v>
      </c>
      <c r="K2433" s="137" t="s">
        <v>297</v>
      </c>
      <c r="L2433" s="137"/>
      <c r="M2433" s="137"/>
      <c r="N2433" s="137"/>
    </row>
    <row r="2434" spans="2:14" ht="30" hidden="1" x14ac:dyDescent="0.25">
      <c r="B2434" s="137" t="s">
        <v>4983</v>
      </c>
      <c r="C2434" s="137" t="s">
        <v>4984</v>
      </c>
      <c r="D2434" s="137">
        <v>1985</v>
      </c>
      <c r="E2434" s="137" t="s">
        <v>12</v>
      </c>
      <c r="F2434" s="137" t="s">
        <v>32</v>
      </c>
      <c r="G2434" s="137" t="s">
        <v>6477</v>
      </c>
      <c r="H2434" s="137" t="s">
        <v>11</v>
      </c>
      <c r="I2434" s="137" t="s">
        <v>22</v>
      </c>
      <c r="J2434" s="137" t="s">
        <v>296</v>
      </c>
      <c r="K2434" s="137" t="s">
        <v>297</v>
      </c>
      <c r="L2434" s="137"/>
      <c r="M2434" s="137"/>
      <c r="N2434" s="137"/>
    </row>
    <row r="2435" spans="2:14" ht="30" hidden="1" x14ac:dyDescent="0.25">
      <c r="B2435" s="137" t="s">
        <v>4985</v>
      </c>
      <c r="C2435" s="137" t="s">
        <v>4986</v>
      </c>
      <c r="D2435" s="137">
        <v>1992</v>
      </c>
      <c r="E2435" s="137" t="s">
        <v>12</v>
      </c>
      <c r="F2435" s="137" t="s">
        <v>30</v>
      </c>
      <c r="G2435" s="137" t="s">
        <v>6477</v>
      </c>
      <c r="H2435" s="137" t="s">
        <v>13</v>
      </c>
      <c r="I2435" s="137" t="s">
        <v>33</v>
      </c>
      <c r="J2435" s="137" t="s">
        <v>296</v>
      </c>
      <c r="K2435" s="137" t="s">
        <v>297</v>
      </c>
      <c r="L2435" s="137"/>
      <c r="M2435" s="137"/>
      <c r="N2435" s="137"/>
    </row>
    <row r="2436" spans="2:14" ht="30" hidden="1" x14ac:dyDescent="0.25">
      <c r="B2436" s="137" t="s">
        <v>4987</v>
      </c>
      <c r="C2436" s="137" t="s">
        <v>4988</v>
      </c>
      <c r="D2436" s="137">
        <v>1991</v>
      </c>
      <c r="E2436" s="137" t="s">
        <v>12</v>
      </c>
      <c r="F2436" s="137" t="s">
        <v>30</v>
      </c>
      <c r="G2436" s="137" t="s">
        <v>6477</v>
      </c>
      <c r="H2436" s="137" t="s">
        <v>11</v>
      </c>
      <c r="I2436" s="137" t="s">
        <v>170</v>
      </c>
      <c r="J2436" s="137" t="s">
        <v>296</v>
      </c>
      <c r="K2436" s="137" t="s">
        <v>297</v>
      </c>
      <c r="L2436" s="137"/>
      <c r="M2436" s="137"/>
      <c r="N2436" s="137"/>
    </row>
    <row r="2437" spans="2:14" ht="30" hidden="1" x14ac:dyDescent="0.25">
      <c r="B2437" s="137" t="s">
        <v>4989</v>
      </c>
      <c r="C2437" s="137" t="s">
        <v>4990</v>
      </c>
      <c r="D2437" s="137">
        <v>1993</v>
      </c>
      <c r="E2437" s="137" t="s">
        <v>12</v>
      </c>
      <c r="F2437" s="137" t="s">
        <v>32</v>
      </c>
      <c r="G2437" s="137" t="s">
        <v>6477</v>
      </c>
      <c r="H2437" s="137" t="s">
        <v>13</v>
      </c>
      <c r="I2437" s="137" t="s">
        <v>24</v>
      </c>
      <c r="J2437" s="137" t="s">
        <v>296</v>
      </c>
      <c r="K2437" s="137" t="s">
        <v>297</v>
      </c>
      <c r="L2437" s="137"/>
      <c r="M2437" s="137"/>
      <c r="N2437" s="137"/>
    </row>
    <row r="2438" spans="2:14" ht="45" hidden="1" x14ac:dyDescent="0.25">
      <c r="B2438" s="137" t="s">
        <v>4991</v>
      </c>
      <c r="C2438" s="137" t="s">
        <v>4992</v>
      </c>
      <c r="D2438" s="137">
        <v>1984</v>
      </c>
      <c r="E2438" s="137" t="s">
        <v>12</v>
      </c>
      <c r="F2438" s="137" t="s">
        <v>124</v>
      </c>
      <c r="G2438" s="137" t="s">
        <v>6477</v>
      </c>
      <c r="H2438" s="137" t="s">
        <v>13</v>
      </c>
      <c r="I2438" s="137" t="s">
        <v>6249</v>
      </c>
      <c r="J2438" s="137" t="s">
        <v>296</v>
      </c>
      <c r="K2438" s="137" t="s">
        <v>297</v>
      </c>
      <c r="L2438" s="137"/>
      <c r="M2438" s="137"/>
      <c r="N2438" s="137"/>
    </row>
    <row r="2439" spans="2:14" ht="30" hidden="1" x14ac:dyDescent="0.25">
      <c r="B2439" s="137" t="s">
        <v>4993</v>
      </c>
      <c r="C2439" s="137" t="s">
        <v>4994</v>
      </c>
      <c r="D2439" s="137">
        <v>1992</v>
      </c>
      <c r="E2439" s="137" t="s">
        <v>12</v>
      </c>
      <c r="F2439" s="137" t="s">
        <v>30</v>
      </c>
      <c r="G2439" s="137" t="s">
        <v>6477</v>
      </c>
      <c r="H2439" s="137" t="s">
        <v>11</v>
      </c>
      <c r="I2439" s="137" t="s">
        <v>170</v>
      </c>
      <c r="J2439" s="137" t="s">
        <v>291</v>
      </c>
      <c r="K2439" s="137" t="s">
        <v>292</v>
      </c>
      <c r="L2439" s="137"/>
      <c r="M2439" s="137"/>
      <c r="N2439" s="137"/>
    </row>
    <row r="2440" spans="2:14" ht="30" hidden="1" x14ac:dyDescent="0.25">
      <c r="B2440" s="137" t="s">
        <v>4995</v>
      </c>
      <c r="C2440" s="137" t="s">
        <v>4996</v>
      </c>
      <c r="D2440" s="137">
        <v>1993</v>
      </c>
      <c r="E2440" s="137" t="s">
        <v>12</v>
      </c>
      <c r="F2440" s="137" t="s">
        <v>30</v>
      </c>
      <c r="G2440" s="137" t="s">
        <v>6477</v>
      </c>
      <c r="H2440" s="137" t="s">
        <v>13</v>
      </c>
      <c r="I2440" s="137" t="s">
        <v>24</v>
      </c>
      <c r="J2440" s="137" t="s">
        <v>296</v>
      </c>
      <c r="K2440" s="137" t="s">
        <v>297</v>
      </c>
      <c r="L2440" s="137"/>
      <c r="M2440" s="137"/>
      <c r="N2440" s="137"/>
    </row>
    <row r="2441" spans="2:14" ht="30" hidden="1" x14ac:dyDescent="0.25">
      <c r="B2441" s="137" t="s">
        <v>4997</v>
      </c>
      <c r="C2441" s="137" t="s">
        <v>4281</v>
      </c>
      <c r="D2441" s="137">
        <v>1985</v>
      </c>
      <c r="E2441" s="137" t="s">
        <v>12</v>
      </c>
      <c r="F2441" s="137" t="s">
        <v>30</v>
      </c>
      <c r="G2441" s="137" t="s">
        <v>6477</v>
      </c>
      <c r="H2441" s="137" t="s">
        <v>11</v>
      </c>
      <c r="I2441" s="137" t="s">
        <v>178</v>
      </c>
      <c r="J2441" s="137" t="s">
        <v>296</v>
      </c>
      <c r="K2441" s="137" t="s">
        <v>297</v>
      </c>
      <c r="L2441" s="137"/>
      <c r="M2441" s="137"/>
      <c r="N2441" s="137"/>
    </row>
    <row r="2442" spans="2:14" ht="30" hidden="1" x14ac:dyDescent="0.25">
      <c r="B2442" s="137" t="s">
        <v>4998</v>
      </c>
      <c r="C2442" s="137" t="s">
        <v>4999</v>
      </c>
      <c r="D2442" s="137">
        <v>1990</v>
      </c>
      <c r="E2442" s="137" t="s">
        <v>12</v>
      </c>
      <c r="F2442" s="137" t="s">
        <v>30</v>
      </c>
      <c r="G2442" s="137" t="s">
        <v>6477</v>
      </c>
      <c r="H2442" s="137" t="s">
        <v>13</v>
      </c>
      <c r="I2442" s="137" t="s">
        <v>24</v>
      </c>
      <c r="J2442" s="137" t="s">
        <v>296</v>
      </c>
      <c r="K2442" s="137" t="s">
        <v>297</v>
      </c>
      <c r="L2442" s="137"/>
      <c r="M2442" s="137"/>
      <c r="N2442" s="137"/>
    </row>
    <row r="2443" spans="2:14" ht="30" hidden="1" x14ac:dyDescent="0.25">
      <c r="B2443" s="137" t="s">
        <v>5000</v>
      </c>
      <c r="C2443" s="137" t="s">
        <v>5001</v>
      </c>
      <c r="D2443" s="137">
        <v>1992</v>
      </c>
      <c r="E2443" s="137" t="s">
        <v>12</v>
      </c>
      <c r="F2443" s="137" t="s">
        <v>30</v>
      </c>
      <c r="G2443" s="137" t="s">
        <v>6477</v>
      </c>
      <c r="H2443" s="137" t="s">
        <v>18</v>
      </c>
      <c r="I2443" s="137" t="s">
        <v>6247</v>
      </c>
      <c r="J2443" s="137" t="s">
        <v>296</v>
      </c>
      <c r="K2443" s="137" t="s">
        <v>297</v>
      </c>
      <c r="L2443" s="137"/>
      <c r="M2443" s="137"/>
      <c r="N2443" s="137"/>
    </row>
    <row r="2444" spans="2:14" ht="30" hidden="1" x14ac:dyDescent="0.25">
      <c r="B2444" s="137" t="s">
        <v>5002</v>
      </c>
      <c r="C2444" s="137" t="s">
        <v>5003</v>
      </c>
      <c r="D2444" s="137">
        <v>1991</v>
      </c>
      <c r="E2444" s="137" t="s">
        <v>12</v>
      </c>
      <c r="F2444" s="137" t="s">
        <v>30</v>
      </c>
      <c r="G2444" s="137" t="s">
        <v>6477</v>
      </c>
      <c r="H2444" s="137" t="s">
        <v>13</v>
      </c>
      <c r="I2444" s="137" t="s">
        <v>24</v>
      </c>
      <c r="J2444" s="137" t="s">
        <v>291</v>
      </c>
      <c r="K2444" s="137" t="s">
        <v>292</v>
      </c>
      <c r="L2444" s="137"/>
      <c r="M2444" s="137"/>
      <c r="N2444" s="137"/>
    </row>
    <row r="2445" spans="2:14" ht="45" hidden="1" x14ac:dyDescent="0.25">
      <c r="B2445" s="137" t="s">
        <v>5004</v>
      </c>
      <c r="C2445" s="137" t="s">
        <v>5005</v>
      </c>
      <c r="D2445" s="137">
        <v>1993</v>
      </c>
      <c r="E2445" s="137" t="s">
        <v>12</v>
      </c>
      <c r="F2445" s="137" t="s">
        <v>30</v>
      </c>
      <c r="G2445" s="137" t="s">
        <v>6477</v>
      </c>
      <c r="H2445" s="137" t="s">
        <v>18</v>
      </c>
      <c r="I2445" s="137" t="s">
        <v>36</v>
      </c>
      <c r="J2445" s="137" t="s">
        <v>296</v>
      </c>
      <c r="K2445" s="137" t="s">
        <v>297</v>
      </c>
      <c r="L2445" s="137"/>
      <c r="M2445" s="137"/>
      <c r="N2445" s="137"/>
    </row>
    <row r="2446" spans="2:14" ht="30" hidden="1" x14ac:dyDescent="0.25">
      <c r="B2446" s="137" t="s">
        <v>5006</v>
      </c>
      <c r="C2446" s="137" t="s">
        <v>5007</v>
      </c>
      <c r="D2446" s="137">
        <v>1991</v>
      </c>
      <c r="E2446" s="137" t="s">
        <v>12</v>
      </c>
      <c r="F2446" s="137" t="s">
        <v>30</v>
      </c>
      <c r="G2446" s="137" t="s">
        <v>6477</v>
      </c>
      <c r="H2446" s="137" t="s">
        <v>13</v>
      </c>
      <c r="I2446" s="137" t="s">
        <v>24</v>
      </c>
      <c r="J2446" s="137" t="s">
        <v>291</v>
      </c>
      <c r="K2446" s="137" t="s">
        <v>292</v>
      </c>
      <c r="L2446" s="137"/>
      <c r="M2446" s="137"/>
      <c r="N2446" s="137"/>
    </row>
    <row r="2447" spans="2:14" ht="30" hidden="1" x14ac:dyDescent="0.25">
      <c r="B2447" s="137" t="s">
        <v>5008</v>
      </c>
      <c r="C2447" s="137" t="s">
        <v>5009</v>
      </c>
      <c r="D2447" s="137">
        <v>1992</v>
      </c>
      <c r="E2447" s="137" t="s">
        <v>12</v>
      </c>
      <c r="F2447" s="137" t="s">
        <v>30</v>
      </c>
      <c r="G2447" s="137" t="s">
        <v>6477</v>
      </c>
      <c r="H2447" s="137" t="s">
        <v>11</v>
      </c>
      <c r="I2447" s="137" t="s">
        <v>6283</v>
      </c>
      <c r="J2447" s="137" t="s">
        <v>296</v>
      </c>
      <c r="K2447" s="137" t="s">
        <v>297</v>
      </c>
      <c r="L2447" s="137"/>
      <c r="M2447" s="137"/>
      <c r="N2447" s="137"/>
    </row>
    <row r="2448" spans="2:14" ht="30" hidden="1" x14ac:dyDescent="0.25">
      <c r="B2448" s="137" t="s">
        <v>5010</v>
      </c>
      <c r="C2448" s="137" t="s">
        <v>5011</v>
      </c>
      <c r="D2448" s="137">
        <v>1988</v>
      </c>
      <c r="E2448" s="137" t="s">
        <v>12</v>
      </c>
      <c r="F2448" s="137" t="s">
        <v>30</v>
      </c>
      <c r="G2448" s="137" t="s">
        <v>6477</v>
      </c>
      <c r="H2448" s="137" t="s">
        <v>13</v>
      </c>
      <c r="I2448" s="137" t="s">
        <v>31</v>
      </c>
      <c r="J2448" s="137" t="s">
        <v>291</v>
      </c>
      <c r="K2448" s="137" t="s">
        <v>292</v>
      </c>
      <c r="L2448" s="137"/>
      <c r="M2448" s="137"/>
      <c r="N2448" s="137"/>
    </row>
    <row r="2449" spans="2:14" ht="30" hidden="1" x14ac:dyDescent="0.25">
      <c r="B2449" s="137" t="s">
        <v>5012</v>
      </c>
      <c r="C2449" s="137" t="s">
        <v>5013</v>
      </c>
      <c r="D2449" s="137">
        <v>1985</v>
      </c>
      <c r="E2449" s="137" t="s">
        <v>12</v>
      </c>
      <c r="F2449" s="137" t="s">
        <v>30</v>
      </c>
      <c r="G2449" s="137" t="s">
        <v>6477</v>
      </c>
      <c r="H2449" s="137" t="s">
        <v>13</v>
      </c>
      <c r="I2449" s="137" t="s">
        <v>24</v>
      </c>
      <c r="J2449" s="137" t="s">
        <v>291</v>
      </c>
      <c r="K2449" s="137" t="s">
        <v>292</v>
      </c>
      <c r="L2449" s="137"/>
      <c r="M2449" s="137"/>
      <c r="N2449" s="137"/>
    </row>
    <row r="2450" spans="2:14" ht="30" hidden="1" x14ac:dyDescent="0.25">
      <c r="B2450" s="137" t="s">
        <v>5014</v>
      </c>
      <c r="C2450" s="137" t="s">
        <v>5015</v>
      </c>
      <c r="D2450" s="137">
        <v>1991</v>
      </c>
      <c r="E2450" s="137" t="s">
        <v>12</v>
      </c>
      <c r="F2450" s="137" t="s">
        <v>30</v>
      </c>
      <c r="G2450" s="137" t="s">
        <v>6477</v>
      </c>
      <c r="H2450" s="137" t="s">
        <v>11</v>
      </c>
      <c r="I2450" s="137" t="s">
        <v>170</v>
      </c>
      <c r="J2450" s="137" t="s">
        <v>291</v>
      </c>
      <c r="K2450" s="137" t="s">
        <v>292</v>
      </c>
      <c r="L2450" s="137"/>
      <c r="M2450" s="137"/>
      <c r="N2450" s="137"/>
    </row>
    <row r="2451" spans="2:14" ht="30" hidden="1" x14ac:dyDescent="0.25">
      <c r="B2451" s="137" t="s">
        <v>5016</v>
      </c>
      <c r="C2451" s="137" t="s">
        <v>5017</v>
      </c>
      <c r="D2451" s="137">
        <v>1992</v>
      </c>
      <c r="E2451" s="137" t="s">
        <v>12</v>
      </c>
      <c r="F2451" s="137" t="s">
        <v>30</v>
      </c>
      <c r="G2451" s="137" t="s">
        <v>6477</v>
      </c>
      <c r="H2451" s="137" t="s">
        <v>13</v>
      </c>
      <c r="I2451" s="137" t="s">
        <v>24</v>
      </c>
      <c r="J2451" s="137" t="s">
        <v>296</v>
      </c>
      <c r="K2451" s="137" t="s">
        <v>297</v>
      </c>
      <c r="L2451" s="137"/>
      <c r="M2451" s="137"/>
      <c r="N2451" s="137"/>
    </row>
    <row r="2452" spans="2:14" ht="30" hidden="1" x14ac:dyDescent="0.25">
      <c r="B2452" s="137" t="s">
        <v>5018</v>
      </c>
      <c r="C2452" s="137" t="s">
        <v>3770</v>
      </c>
      <c r="D2452" s="137">
        <v>1986</v>
      </c>
      <c r="E2452" s="137" t="s">
        <v>12</v>
      </c>
      <c r="F2452" s="137" t="s">
        <v>30</v>
      </c>
      <c r="G2452" s="137" t="s">
        <v>6477</v>
      </c>
      <c r="H2452" s="137" t="s">
        <v>18</v>
      </c>
      <c r="I2452" s="137" t="s">
        <v>6264</v>
      </c>
      <c r="J2452" s="137" t="s">
        <v>296</v>
      </c>
      <c r="K2452" s="137" t="s">
        <v>297</v>
      </c>
      <c r="L2452" s="137"/>
      <c r="M2452" s="137"/>
      <c r="N2452" s="137"/>
    </row>
    <row r="2453" spans="2:14" ht="30" hidden="1" x14ac:dyDescent="0.25">
      <c r="B2453" s="137" t="s">
        <v>5019</v>
      </c>
      <c r="C2453" s="137" t="s">
        <v>5020</v>
      </c>
      <c r="D2453" s="137">
        <v>1996</v>
      </c>
      <c r="E2453" s="137" t="s">
        <v>12</v>
      </c>
      <c r="F2453" s="137" t="s">
        <v>161</v>
      </c>
      <c r="G2453" s="137" t="s">
        <v>6477</v>
      </c>
      <c r="H2453" s="137" t="s">
        <v>6324</v>
      </c>
      <c r="I2453" s="137" t="s">
        <v>14</v>
      </c>
      <c r="J2453" s="137" t="s">
        <v>6365</v>
      </c>
      <c r="K2453" s="137" t="s">
        <v>6366</v>
      </c>
      <c r="L2453" s="137"/>
      <c r="M2453" s="137"/>
      <c r="N2453" s="137"/>
    </row>
    <row r="2454" spans="2:14" ht="30" hidden="1" x14ac:dyDescent="0.25">
      <c r="B2454" s="137" t="s">
        <v>5021</v>
      </c>
      <c r="C2454" s="137" t="s">
        <v>5022</v>
      </c>
      <c r="D2454" s="137">
        <v>1988</v>
      </c>
      <c r="E2454" s="137" t="s">
        <v>12</v>
      </c>
      <c r="F2454" s="137" t="s">
        <v>30</v>
      </c>
      <c r="G2454" s="137" t="s">
        <v>6477</v>
      </c>
      <c r="H2454" s="137" t="s">
        <v>18</v>
      </c>
      <c r="I2454" s="137" t="s">
        <v>86</v>
      </c>
      <c r="J2454" s="137" t="s">
        <v>296</v>
      </c>
      <c r="K2454" s="137" t="s">
        <v>297</v>
      </c>
      <c r="L2454" s="137"/>
      <c r="M2454" s="137"/>
      <c r="N2454" s="137"/>
    </row>
    <row r="2455" spans="2:14" ht="30" hidden="1" x14ac:dyDescent="0.25">
      <c r="B2455" s="137" t="s">
        <v>5023</v>
      </c>
      <c r="C2455" s="137" t="s">
        <v>204</v>
      </c>
      <c r="D2455" s="137">
        <v>1987</v>
      </c>
      <c r="E2455" s="137" t="s">
        <v>12</v>
      </c>
      <c r="F2455" s="137" t="s">
        <v>32</v>
      </c>
      <c r="G2455" s="137" t="s">
        <v>6477</v>
      </c>
      <c r="H2455" s="137" t="s">
        <v>13</v>
      </c>
      <c r="I2455" s="137" t="s">
        <v>24</v>
      </c>
      <c r="J2455" s="137" t="s">
        <v>296</v>
      </c>
      <c r="K2455" s="137" t="s">
        <v>297</v>
      </c>
      <c r="L2455" s="137"/>
      <c r="M2455" s="137"/>
      <c r="N2455" s="137"/>
    </row>
    <row r="2456" spans="2:14" ht="30" hidden="1" x14ac:dyDescent="0.25">
      <c r="B2456" s="137" t="s">
        <v>5024</v>
      </c>
      <c r="C2456" s="137" t="s">
        <v>5025</v>
      </c>
      <c r="D2456" s="137">
        <v>1994</v>
      </c>
      <c r="E2456" s="137" t="s">
        <v>12</v>
      </c>
      <c r="F2456" s="137" t="s">
        <v>30</v>
      </c>
      <c r="G2456" s="137" t="s">
        <v>6477</v>
      </c>
      <c r="H2456" s="137" t="s">
        <v>11</v>
      </c>
      <c r="I2456" s="137" t="s">
        <v>34</v>
      </c>
      <c r="J2456" s="137" t="s">
        <v>296</v>
      </c>
      <c r="K2456" s="137" t="s">
        <v>297</v>
      </c>
      <c r="L2456" s="137"/>
      <c r="M2456" s="137"/>
      <c r="N2456" s="137"/>
    </row>
    <row r="2457" spans="2:14" ht="30" hidden="1" x14ac:dyDescent="0.25">
      <c r="B2457" s="137" t="s">
        <v>5026</v>
      </c>
      <c r="C2457" s="137" t="s">
        <v>5027</v>
      </c>
      <c r="D2457" s="137">
        <v>1988</v>
      </c>
      <c r="E2457" s="137" t="s">
        <v>12</v>
      </c>
      <c r="F2457" s="137" t="s">
        <v>30</v>
      </c>
      <c r="G2457" s="137" t="s">
        <v>6477</v>
      </c>
      <c r="H2457" s="137" t="s">
        <v>18</v>
      </c>
      <c r="I2457" s="137" t="s">
        <v>24</v>
      </c>
      <c r="J2457" s="137" t="s">
        <v>296</v>
      </c>
      <c r="K2457" s="137" t="s">
        <v>297</v>
      </c>
      <c r="L2457" s="137"/>
      <c r="M2457" s="137"/>
      <c r="N2457" s="137"/>
    </row>
    <row r="2458" spans="2:14" ht="30" hidden="1" x14ac:dyDescent="0.25">
      <c r="B2458" s="137" t="s">
        <v>5028</v>
      </c>
      <c r="C2458" s="137" t="s">
        <v>5029</v>
      </c>
      <c r="D2458" s="137">
        <v>1988</v>
      </c>
      <c r="E2458" s="137" t="s">
        <v>12</v>
      </c>
      <c r="F2458" s="137" t="s">
        <v>30</v>
      </c>
      <c r="G2458" s="137" t="s">
        <v>6477</v>
      </c>
      <c r="H2458" s="137" t="s">
        <v>11</v>
      </c>
      <c r="I2458" s="137" t="s">
        <v>6478</v>
      </c>
      <c r="J2458" s="137" t="s">
        <v>296</v>
      </c>
      <c r="K2458" s="137" t="s">
        <v>297</v>
      </c>
      <c r="L2458" s="137"/>
      <c r="M2458" s="137"/>
      <c r="N2458" s="137"/>
    </row>
    <row r="2459" spans="2:14" ht="30" hidden="1" x14ac:dyDescent="0.25">
      <c r="B2459" s="137" t="s">
        <v>5030</v>
      </c>
      <c r="C2459" s="137" t="s">
        <v>5031</v>
      </c>
      <c r="D2459" s="137">
        <v>1990</v>
      </c>
      <c r="E2459" s="137" t="s">
        <v>12</v>
      </c>
      <c r="F2459" s="137" t="s">
        <v>30</v>
      </c>
      <c r="G2459" s="137" t="s">
        <v>6477</v>
      </c>
      <c r="H2459" s="137" t="s">
        <v>11</v>
      </c>
      <c r="I2459" s="137" t="s">
        <v>170</v>
      </c>
      <c r="J2459" s="137" t="s">
        <v>296</v>
      </c>
      <c r="K2459" s="137" t="s">
        <v>297</v>
      </c>
      <c r="L2459" s="137"/>
      <c r="M2459" s="137"/>
      <c r="N2459" s="137"/>
    </row>
    <row r="2460" spans="2:14" ht="30" hidden="1" x14ac:dyDescent="0.25">
      <c r="B2460" s="137" t="s">
        <v>5032</v>
      </c>
      <c r="C2460" s="137" t="s">
        <v>5033</v>
      </c>
      <c r="D2460" s="137">
        <v>1986</v>
      </c>
      <c r="E2460" s="137" t="s">
        <v>12</v>
      </c>
      <c r="F2460" s="137" t="s">
        <v>30</v>
      </c>
      <c r="G2460" s="137" t="s">
        <v>6477</v>
      </c>
      <c r="H2460" s="137" t="s">
        <v>13</v>
      </c>
      <c r="I2460" s="137" t="s">
        <v>6249</v>
      </c>
      <c r="J2460" s="137" t="s">
        <v>296</v>
      </c>
      <c r="K2460" s="137" t="s">
        <v>297</v>
      </c>
      <c r="L2460" s="137"/>
      <c r="M2460" s="137"/>
      <c r="N2460" s="137"/>
    </row>
    <row r="2461" spans="2:14" ht="30" hidden="1" x14ac:dyDescent="0.25">
      <c r="B2461" s="137" t="s">
        <v>5034</v>
      </c>
      <c r="C2461" s="137" t="s">
        <v>5035</v>
      </c>
      <c r="D2461" s="137">
        <v>1990</v>
      </c>
      <c r="E2461" s="137" t="s">
        <v>12</v>
      </c>
      <c r="F2461" s="137" t="s">
        <v>30</v>
      </c>
      <c r="G2461" s="137" t="s">
        <v>6477</v>
      </c>
      <c r="H2461" s="137" t="s">
        <v>13</v>
      </c>
      <c r="I2461" s="137" t="s">
        <v>24</v>
      </c>
      <c r="J2461" s="137" t="s">
        <v>291</v>
      </c>
      <c r="K2461" s="137" t="s">
        <v>292</v>
      </c>
      <c r="L2461" s="137"/>
      <c r="M2461" s="137"/>
      <c r="N2461" s="137"/>
    </row>
    <row r="2462" spans="2:14" ht="30" hidden="1" x14ac:dyDescent="0.25">
      <c r="B2462" s="137" t="s">
        <v>5036</v>
      </c>
      <c r="C2462" s="137" t="s">
        <v>5037</v>
      </c>
      <c r="D2462" s="137">
        <v>1989</v>
      </c>
      <c r="E2462" s="137" t="s">
        <v>12</v>
      </c>
      <c r="F2462" s="137" t="s">
        <v>30</v>
      </c>
      <c r="G2462" s="137" t="s">
        <v>6477</v>
      </c>
      <c r="H2462" s="137" t="s">
        <v>11</v>
      </c>
      <c r="I2462" s="137" t="s">
        <v>170</v>
      </c>
      <c r="J2462" s="137" t="s">
        <v>296</v>
      </c>
      <c r="K2462" s="137" t="s">
        <v>297</v>
      </c>
      <c r="L2462" s="137"/>
      <c r="M2462" s="137"/>
      <c r="N2462" s="137"/>
    </row>
    <row r="2463" spans="2:14" ht="45" hidden="1" x14ac:dyDescent="0.25">
      <c r="B2463" s="137" t="s">
        <v>5038</v>
      </c>
      <c r="C2463" s="137" t="s">
        <v>5039</v>
      </c>
      <c r="D2463" s="137">
        <v>1990</v>
      </c>
      <c r="E2463" s="137" t="s">
        <v>12</v>
      </c>
      <c r="F2463" s="137" t="s">
        <v>30</v>
      </c>
      <c r="G2463" s="137" t="s">
        <v>6477</v>
      </c>
      <c r="H2463" s="137" t="s">
        <v>29</v>
      </c>
      <c r="I2463" s="137" t="s">
        <v>6254</v>
      </c>
      <c r="J2463" s="137" t="s">
        <v>296</v>
      </c>
      <c r="K2463" s="137" t="s">
        <v>297</v>
      </c>
      <c r="L2463" s="137"/>
      <c r="M2463" s="137"/>
      <c r="N2463" s="137"/>
    </row>
    <row r="2464" spans="2:14" ht="30" hidden="1" x14ac:dyDescent="0.25">
      <c r="B2464" s="137" t="s">
        <v>5040</v>
      </c>
      <c r="C2464" s="137" t="s">
        <v>5041</v>
      </c>
      <c r="D2464" s="137">
        <v>1991</v>
      </c>
      <c r="E2464" s="137" t="s">
        <v>12</v>
      </c>
      <c r="F2464" s="137" t="s">
        <v>30</v>
      </c>
      <c r="G2464" s="137" t="s">
        <v>6477</v>
      </c>
      <c r="H2464" s="137" t="s">
        <v>13</v>
      </c>
      <c r="I2464" s="137" t="s">
        <v>33</v>
      </c>
      <c r="J2464" s="137" t="s">
        <v>296</v>
      </c>
      <c r="K2464" s="137" t="s">
        <v>297</v>
      </c>
      <c r="L2464" s="137"/>
      <c r="M2464" s="137"/>
      <c r="N2464" s="137"/>
    </row>
    <row r="2465" spans="2:14" ht="45" hidden="1" x14ac:dyDescent="0.25">
      <c r="B2465" s="137" t="s">
        <v>5042</v>
      </c>
      <c r="C2465" s="137" t="s">
        <v>5043</v>
      </c>
      <c r="D2465" s="137">
        <v>1986</v>
      </c>
      <c r="E2465" s="137" t="s">
        <v>12</v>
      </c>
      <c r="F2465" s="137" t="s">
        <v>30</v>
      </c>
      <c r="G2465" s="137" t="s">
        <v>6477</v>
      </c>
      <c r="H2465" s="137" t="s">
        <v>80</v>
      </c>
      <c r="I2465" s="137" t="s">
        <v>6479</v>
      </c>
      <c r="J2465" s="137" t="s">
        <v>296</v>
      </c>
      <c r="K2465" s="137" t="s">
        <v>297</v>
      </c>
      <c r="L2465" s="137"/>
      <c r="M2465" s="137"/>
      <c r="N2465" s="137"/>
    </row>
    <row r="2466" spans="2:14" ht="30" hidden="1" x14ac:dyDescent="0.25">
      <c r="B2466" s="137" t="s">
        <v>5044</v>
      </c>
      <c r="C2466" s="137" t="s">
        <v>5045</v>
      </c>
      <c r="D2466" s="137">
        <v>1991</v>
      </c>
      <c r="E2466" s="137" t="s">
        <v>12</v>
      </c>
      <c r="F2466" s="137" t="s">
        <v>30</v>
      </c>
      <c r="G2466" s="137" t="s">
        <v>6477</v>
      </c>
      <c r="H2466" s="137" t="s">
        <v>18</v>
      </c>
      <c r="I2466" s="137" t="s">
        <v>24</v>
      </c>
      <c r="J2466" s="137" t="s">
        <v>296</v>
      </c>
      <c r="K2466" s="137" t="s">
        <v>297</v>
      </c>
      <c r="L2466" s="137"/>
      <c r="M2466" s="137"/>
      <c r="N2466" s="137"/>
    </row>
    <row r="2467" spans="2:14" ht="30" hidden="1" x14ac:dyDescent="0.25">
      <c r="B2467" s="137" t="s">
        <v>5046</v>
      </c>
      <c r="C2467" s="137" t="s">
        <v>5047</v>
      </c>
      <c r="D2467" s="137">
        <v>1988</v>
      </c>
      <c r="E2467" s="137" t="s">
        <v>12</v>
      </c>
      <c r="F2467" s="137" t="s">
        <v>32</v>
      </c>
      <c r="G2467" s="137" t="s">
        <v>6477</v>
      </c>
      <c r="H2467" s="137" t="s">
        <v>13</v>
      </c>
      <c r="I2467" s="137" t="s">
        <v>24</v>
      </c>
      <c r="J2467" s="137" t="s">
        <v>296</v>
      </c>
      <c r="K2467" s="137" t="s">
        <v>297</v>
      </c>
      <c r="L2467" s="137"/>
      <c r="M2467" s="137"/>
      <c r="N2467" s="137"/>
    </row>
    <row r="2468" spans="2:14" ht="30" hidden="1" x14ac:dyDescent="0.25">
      <c r="B2468" s="137" t="s">
        <v>5048</v>
      </c>
      <c r="C2468" s="137" t="s">
        <v>5049</v>
      </c>
      <c r="D2468" s="137">
        <v>1985</v>
      </c>
      <c r="E2468" s="137" t="s">
        <v>12</v>
      </c>
      <c r="F2468" s="137" t="s">
        <v>32</v>
      </c>
      <c r="G2468" s="137" t="s">
        <v>104</v>
      </c>
      <c r="H2468" s="137" t="s">
        <v>13</v>
      </c>
      <c r="I2468" s="137" t="s">
        <v>180</v>
      </c>
      <c r="J2468" s="137" t="s">
        <v>296</v>
      </c>
      <c r="K2468" s="137" t="s">
        <v>297</v>
      </c>
      <c r="L2468" s="137"/>
      <c r="M2468" s="137"/>
      <c r="N2468" s="137"/>
    </row>
    <row r="2469" spans="2:14" ht="30" hidden="1" x14ac:dyDescent="0.25">
      <c r="B2469" s="137" t="s">
        <v>5050</v>
      </c>
      <c r="C2469" s="137" t="s">
        <v>5051</v>
      </c>
      <c r="D2469" s="137">
        <v>1991</v>
      </c>
      <c r="E2469" s="137" t="s">
        <v>12</v>
      </c>
      <c r="F2469" s="137" t="s">
        <v>30</v>
      </c>
      <c r="G2469" s="137" t="s">
        <v>104</v>
      </c>
      <c r="H2469" s="137" t="s">
        <v>18</v>
      </c>
      <c r="I2469" s="137" t="s">
        <v>6278</v>
      </c>
      <c r="J2469" s="137" t="s">
        <v>296</v>
      </c>
      <c r="K2469" s="137" t="s">
        <v>297</v>
      </c>
      <c r="L2469" s="137"/>
      <c r="M2469" s="137"/>
      <c r="N2469" s="137"/>
    </row>
    <row r="2470" spans="2:14" ht="30" hidden="1" x14ac:dyDescent="0.25">
      <c r="B2470" s="137" t="s">
        <v>5052</v>
      </c>
      <c r="C2470" s="137" t="s">
        <v>5053</v>
      </c>
      <c r="D2470" s="137">
        <v>1989</v>
      </c>
      <c r="E2470" s="137" t="s">
        <v>12</v>
      </c>
      <c r="F2470" s="137" t="s">
        <v>30</v>
      </c>
      <c r="G2470" s="137" t="s">
        <v>104</v>
      </c>
      <c r="H2470" s="137" t="s">
        <v>13</v>
      </c>
      <c r="I2470" s="137" t="s">
        <v>31</v>
      </c>
      <c r="J2470" s="137" t="s">
        <v>291</v>
      </c>
      <c r="K2470" s="137" t="s">
        <v>292</v>
      </c>
      <c r="L2470" s="137"/>
      <c r="M2470" s="137"/>
      <c r="N2470" s="137"/>
    </row>
    <row r="2471" spans="2:14" ht="30" hidden="1" x14ac:dyDescent="0.25">
      <c r="B2471" s="137" t="s">
        <v>5054</v>
      </c>
      <c r="C2471" s="137" t="s">
        <v>5055</v>
      </c>
      <c r="D2471" s="137">
        <v>1993</v>
      </c>
      <c r="E2471" s="137" t="s">
        <v>12</v>
      </c>
      <c r="F2471" s="137" t="s">
        <v>30</v>
      </c>
      <c r="G2471" s="137" t="s">
        <v>104</v>
      </c>
      <c r="H2471" s="137" t="s">
        <v>29</v>
      </c>
      <c r="I2471" s="137" t="s">
        <v>6303</v>
      </c>
      <c r="J2471" s="137" t="s">
        <v>296</v>
      </c>
      <c r="K2471" s="137" t="s">
        <v>297</v>
      </c>
      <c r="L2471" s="137"/>
      <c r="M2471" s="137"/>
      <c r="N2471" s="137"/>
    </row>
    <row r="2472" spans="2:14" ht="30" hidden="1" x14ac:dyDescent="0.25">
      <c r="B2472" s="137" t="s">
        <v>5056</v>
      </c>
      <c r="C2472" s="137" t="s">
        <v>5057</v>
      </c>
      <c r="D2472" s="137">
        <v>1985</v>
      </c>
      <c r="E2472" s="137" t="s">
        <v>12</v>
      </c>
      <c r="F2472" s="137" t="s">
        <v>30</v>
      </c>
      <c r="G2472" s="137" t="s">
        <v>104</v>
      </c>
      <c r="H2472" s="137" t="s">
        <v>29</v>
      </c>
      <c r="I2472" s="137" t="s">
        <v>6390</v>
      </c>
      <c r="J2472" s="137" t="s">
        <v>296</v>
      </c>
      <c r="K2472" s="137" t="s">
        <v>297</v>
      </c>
      <c r="L2472" s="137"/>
      <c r="M2472" s="137"/>
      <c r="N2472" s="137"/>
    </row>
    <row r="2473" spans="2:14" ht="30" hidden="1" x14ac:dyDescent="0.25">
      <c r="B2473" s="137" t="s">
        <v>5058</v>
      </c>
      <c r="C2473" s="137" t="s">
        <v>5059</v>
      </c>
      <c r="D2473" s="137">
        <v>1991</v>
      </c>
      <c r="E2473" s="137" t="s">
        <v>12</v>
      </c>
      <c r="F2473" s="137" t="s">
        <v>32</v>
      </c>
      <c r="G2473" s="137" t="s">
        <v>104</v>
      </c>
      <c r="H2473" s="137" t="s">
        <v>13</v>
      </c>
      <c r="I2473" s="137" t="s">
        <v>170</v>
      </c>
      <c r="J2473" s="137" t="s">
        <v>296</v>
      </c>
      <c r="K2473" s="137" t="s">
        <v>297</v>
      </c>
      <c r="L2473" s="137"/>
      <c r="M2473" s="137"/>
      <c r="N2473" s="137"/>
    </row>
    <row r="2474" spans="2:14" ht="30" hidden="1" x14ac:dyDescent="0.25">
      <c r="B2474" s="137" t="s">
        <v>5060</v>
      </c>
      <c r="C2474" s="137" t="s">
        <v>5061</v>
      </c>
      <c r="D2474" s="137">
        <v>1985</v>
      </c>
      <c r="E2474" s="137" t="s">
        <v>12</v>
      </c>
      <c r="F2474" s="137" t="s">
        <v>32</v>
      </c>
      <c r="G2474" s="137" t="s">
        <v>104</v>
      </c>
      <c r="H2474" s="137" t="s">
        <v>13</v>
      </c>
      <c r="I2474" s="137" t="s">
        <v>170</v>
      </c>
      <c r="J2474" s="137" t="s">
        <v>296</v>
      </c>
      <c r="K2474" s="137" t="s">
        <v>297</v>
      </c>
      <c r="L2474" s="137"/>
      <c r="M2474" s="137"/>
      <c r="N2474" s="137"/>
    </row>
    <row r="2475" spans="2:14" ht="45" hidden="1" x14ac:dyDescent="0.25">
      <c r="B2475" s="137" t="s">
        <v>5062</v>
      </c>
      <c r="C2475" s="137" t="s">
        <v>5063</v>
      </c>
      <c r="D2475" s="137">
        <v>1989</v>
      </c>
      <c r="E2475" s="137" t="s">
        <v>12</v>
      </c>
      <c r="F2475" s="137" t="s">
        <v>30</v>
      </c>
      <c r="G2475" s="137" t="s">
        <v>104</v>
      </c>
      <c r="H2475" s="137" t="s">
        <v>13</v>
      </c>
      <c r="I2475" s="137" t="s">
        <v>79</v>
      </c>
      <c r="J2475" s="137" t="s">
        <v>291</v>
      </c>
      <c r="K2475" s="137" t="s">
        <v>292</v>
      </c>
      <c r="L2475" s="137"/>
      <c r="M2475" s="137"/>
      <c r="N2475" s="137"/>
    </row>
    <row r="2476" spans="2:14" ht="30" hidden="1" x14ac:dyDescent="0.25">
      <c r="B2476" s="137" t="s">
        <v>5064</v>
      </c>
      <c r="C2476" s="137" t="s">
        <v>5065</v>
      </c>
      <c r="D2476" s="137">
        <v>1991</v>
      </c>
      <c r="E2476" s="137" t="s">
        <v>12</v>
      </c>
      <c r="F2476" s="137" t="s">
        <v>30</v>
      </c>
      <c r="G2476" s="137" t="s">
        <v>104</v>
      </c>
      <c r="H2476" s="137" t="s">
        <v>13</v>
      </c>
      <c r="I2476" s="137" t="s">
        <v>77</v>
      </c>
      <c r="J2476" s="137" t="s">
        <v>296</v>
      </c>
      <c r="K2476" s="137" t="s">
        <v>297</v>
      </c>
      <c r="L2476" s="137"/>
      <c r="M2476" s="137"/>
      <c r="N2476" s="137"/>
    </row>
    <row r="2477" spans="2:14" ht="30" hidden="1" x14ac:dyDescent="0.25">
      <c r="B2477" s="137" t="s">
        <v>5066</v>
      </c>
      <c r="C2477" s="137" t="s">
        <v>5067</v>
      </c>
      <c r="D2477" s="137">
        <v>1988</v>
      </c>
      <c r="E2477" s="137" t="s">
        <v>12</v>
      </c>
      <c r="F2477" s="137" t="s">
        <v>30</v>
      </c>
      <c r="G2477" s="137" t="s">
        <v>104</v>
      </c>
      <c r="H2477" s="137" t="s">
        <v>18</v>
      </c>
      <c r="I2477" s="137" t="s">
        <v>77</v>
      </c>
      <c r="J2477" s="137" t="s">
        <v>296</v>
      </c>
      <c r="K2477" s="137" t="s">
        <v>297</v>
      </c>
      <c r="L2477" s="137"/>
      <c r="M2477" s="137"/>
      <c r="N2477" s="137"/>
    </row>
    <row r="2478" spans="2:14" ht="30" hidden="1" x14ac:dyDescent="0.25">
      <c r="B2478" s="137" t="s">
        <v>5068</v>
      </c>
      <c r="C2478" s="137" t="s">
        <v>5069</v>
      </c>
      <c r="D2478" s="137">
        <v>1990</v>
      </c>
      <c r="E2478" s="137" t="s">
        <v>12</v>
      </c>
      <c r="F2478" s="137" t="s">
        <v>30</v>
      </c>
      <c r="G2478" s="137" t="s">
        <v>104</v>
      </c>
      <c r="H2478" s="137" t="s">
        <v>18</v>
      </c>
      <c r="I2478" s="137" t="s">
        <v>77</v>
      </c>
      <c r="J2478" s="137" t="s">
        <v>296</v>
      </c>
      <c r="K2478" s="137" t="s">
        <v>297</v>
      </c>
      <c r="L2478" s="137"/>
      <c r="M2478" s="137"/>
      <c r="N2478" s="137"/>
    </row>
    <row r="2479" spans="2:14" ht="30" hidden="1" x14ac:dyDescent="0.25">
      <c r="B2479" s="137" t="s">
        <v>5070</v>
      </c>
      <c r="C2479" s="137" t="s">
        <v>532</v>
      </c>
      <c r="D2479" s="137">
        <v>1992</v>
      </c>
      <c r="E2479" s="137" t="s">
        <v>12</v>
      </c>
      <c r="F2479" s="137" t="s">
        <v>32</v>
      </c>
      <c r="G2479" s="137" t="s">
        <v>104</v>
      </c>
      <c r="H2479" s="137" t="s">
        <v>18</v>
      </c>
      <c r="I2479" s="137" t="s">
        <v>180</v>
      </c>
      <c r="J2479" s="137" t="s">
        <v>296</v>
      </c>
      <c r="K2479" s="137" t="s">
        <v>297</v>
      </c>
      <c r="L2479" s="137"/>
      <c r="M2479" s="137"/>
      <c r="N2479" s="137"/>
    </row>
    <row r="2480" spans="2:14" ht="30" hidden="1" x14ac:dyDescent="0.25">
      <c r="B2480" s="137" t="s">
        <v>5071</v>
      </c>
      <c r="C2480" s="137" t="s">
        <v>5072</v>
      </c>
      <c r="D2480" s="137">
        <v>1988</v>
      </c>
      <c r="E2480" s="137" t="s">
        <v>12</v>
      </c>
      <c r="F2480" s="137" t="s">
        <v>30</v>
      </c>
      <c r="G2480" s="137" t="s">
        <v>104</v>
      </c>
      <c r="H2480" s="137" t="s">
        <v>18</v>
      </c>
      <c r="I2480" s="137" t="s">
        <v>6338</v>
      </c>
      <c r="J2480" s="137" t="s">
        <v>296</v>
      </c>
      <c r="K2480" s="137" t="s">
        <v>297</v>
      </c>
      <c r="L2480" s="137"/>
      <c r="M2480" s="137"/>
      <c r="N2480" s="137"/>
    </row>
    <row r="2481" spans="2:14" ht="30" hidden="1" x14ac:dyDescent="0.25">
      <c r="B2481" s="137" t="s">
        <v>5073</v>
      </c>
      <c r="C2481" s="137" t="s">
        <v>5074</v>
      </c>
      <c r="D2481" s="137">
        <v>1987</v>
      </c>
      <c r="E2481" s="137" t="s">
        <v>12</v>
      </c>
      <c r="F2481" s="137" t="s">
        <v>30</v>
      </c>
      <c r="G2481" s="137" t="s">
        <v>104</v>
      </c>
      <c r="H2481" s="137" t="s">
        <v>13</v>
      </c>
      <c r="I2481" s="137" t="s">
        <v>93</v>
      </c>
      <c r="J2481" s="137" t="s">
        <v>296</v>
      </c>
      <c r="K2481" s="137" t="s">
        <v>297</v>
      </c>
      <c r="L2481" s="137"/>
      <c r="M2481" s="137"/>
      <c r="N2481" s="137"/>
    </row>
    <row r="2482" spans="2:14" ht="30" hidden="1" x14ac:dyDescent="0.25">
      <c r="B2482" s="137" t="s">
        <v>5075</v>
      </c>
      <c r="C2482" s="137" t="s">
        <v>5076</v>
      </c>
      <c r="D2482" s="137">
        <v>1992</v>
      </c>
      <c r="E2482" s="137" t="s">
        <v>12</v>
      </c>
      <c r="F2482" s="137" t="s">
        <v>30</v>
      </c>
      <c r="G2482" s="137" t="s">
        <v>104</v>
      </c>
      <c r="H2482" s="137" t="s">
        <v>11</v>
      </c>
      <c r="I2482" s="137" t="s">
        <v>170</v>
      </c>
      <c r="J2482" s="137" t="s">
        <v>296</v>
      </c>
      <c r="K2482" s="137" t="s">
        <v>297</v>
      </c>
      <c r="L2482" s="137"/>
      <c r="M2482" s="137"/>
      <c r="N2482" s="137"/>
    </row>
    <row r="2483" spans="2:14" ht="30" hidden="1" x14ac:dyDescent="0.25">
      <c r="B2483" s="137" t="s">
        <v>5077</v>
      </c>
      <c r="C2483" s="137" t="s">
        <v>5078</v>
      </c>
      <c r="D2483" s="137">
        <v>1992</v>
      </c>
      <c r="E2483" s="137" t="s">
        <v>12</v>
      </c>
      <c r="F2483" s="137" t="s">
        <v>30</v>
      </c>
      <c r="G2483" s="137" t="s">
        <v>104</v>
      </c>
      <c r="H2483" s="137" t="s">
        <v>13</v>
      </c>
      <c r="I2483" s="137" t="s">
        <v>77</v>
      </c>
      <c r="J2483" s="137" t="s">
        <v>296</v>
      </c>
      <c r="K2483" s="137" t="s">
        <v>297</v>
      </c>
      <c r="L2483" s="137"/>
      <c r="M2483" s="137"/>
      <c r="N2483" s="137"/>
    </row>
    <row r="2484" spans="2:14" ht="30" hidden="1" x14ac:dyDescent="0.25">
      <c r="B2484" s="137" t="s">
        <v>5079</v>
      </c>
      <c r="C2484" s="137" t="s">
        <v>5080</v>
      </c>
      <c r="D2484" s="137">
        <v>1994</v>
      </c>
      <c r="E2484" s="137" t="s">
        <v>12</v>
      </c>
      <c r="F2484" s="137" t="s">
        <v>30</v>
      </c>
      <c r="G2484" s="137" t="s">
        <v>104</v>
      </c>
      <c r="H2484" s="137" t="s">
        <v>13</v>
      </c>
      <c r="I2484" s="137" t="s">
        <v>6376</v>
      </c>
      <c r="J2484" s="137" t="s">
        <v>296</v>
      </c>
      <c r="K2484" s="137" t="s">
        <v>297</v>
      </c>
      <c r="L2484" s="137"/>
      <c r="M2484" s="137"/>
      <c r="N2484" s="137"/>
    </row>
    <row r="2485" spans="2:14" ht="30" hidden="1" x14ac:dyDescent="0.25">
      <c r="B2485" s="137" t="s">
        <v>5081</v>
      </c>
      <c r="C2485" s="137" t="s">
        <v>5082</v>
      </c>
      <c r="D2485" s="137">
        <v>1993</v>
      </c>
      <c r="E2485" s="137" t="s">
        <v>12</v>
      </c>
      <c r="F2485" s="137" t="s">
        <v>32</v>
      </c>
      <c r="G2485" s="137" t="s">
        <v>104</v>
      </c>
      <c r="H2485" s="137" t="s">
        <v>18</v>
      </c>
      <c r="I2485" s="137" t="s">
        <v>170</v>
      </c>
      <c r="J2485" s="137" t="s">
        <v>296</v>
      </c>
      <c r="K2485" s="137" t="s">
        <v>297</v>
      </c>
      <c r="L2485" s="137"/>
      <c r="M2485" s="137"/>
      <c r="N2485" s="137"/>
    </row>
    <row r="2486" spans="2:14" ht="30" hidden="1" x14ac:dyDescent="0.25">
      <c r="B2486" s="137" t="s">
        <v>5083</v>
      </c>
      <c r="C2486" s="137" t="s">
        <v>5084</v>
      </c>
      <c r="D2486" s="137">
        <v>1991</v>
      </c>
      <c r="E2486" s="137" t="s">
        <v>12</v>
      </c>
      <c r="F2486" s="137" t="s">
        <v>30</v>
      </c>
      <c r="G2486" s="137" t="s">
        <v>104</v>
      </c>
      <c r="H2486" s="137" t="s">
        <v>13</v>
      </c>
      <c r="I2486" s="137" t="s">
        <v>171</v>
      </c>
      <c r="J2486" s="137" t="s">
        <v>296</v>
      </c>
      <c r="K2486" s="137" t="s">
        <v>297</v>
      </c>
      <c r="L2486" s="137"/>
      <c r="M2486" s="137"/>
      <c r="N2486" s="137"/>
    </row>
    <row r="2487" spans="2:14" ht="30" hidden="1" x14ac:dyDescent="0.25">
      <c r="B2487" s="137" t="s">
        <v>5085</v>
      </c>
      <c r="C2487" s="137" t="s">
        <v>5086</v>
      </c>
      <c r="D2487" s="137">
        <v>1987</v>
      </c>
      <c r="E2487" s="137" t="s">
        <v>12</v>
      </c>
      <c r="F2487" s="137" t="s">
        <v>32</v>
      </c>
      <c r="G2487" s="137" t="s">
        <v>104</v>
      </c>
      <c r="H2487" s="137" t="s">
        <v>18</v>
      </c>
      <c r="I2487" s="137" t="s">
        <v>6255</v>
      </c>
      <c r="J2487" s="137" t="s">
        <v>296</v>
      </c>
      <c r="K2487" s="137" t="s">
        <v>297</v>
      </c>
      <c r="L2487" s="137"/>
      <c r="M2487" s="137"/>
      <c r="N2487" s="137"/>
    </row>
    <row r="2488" spans="2:14" ht="30" hidden="1" x14ac:dyDescent="0.25">
      <c r="B2488" s="137" t="s">
        <v>5087</v>
      </c>
      <c r="C2488" s="137" t="s">
        <v>5088</v>
      </c>
      <c r="D2488" s="137">
        <v>1995</v>
      </c>
      <c r="E2488" s="137" t="s">
        <v>12</v>
      </c>
      <c r="F2488" s="137" t="s">
        <v>32</v>
      </c>
      <c r="G2488" s="137" t="s">
        <v>104</v>
      </c>
      <c r="H2488" s="137" t="s">
        <v>11</v>
      </c>
      <c r="I2488" s="137" t="s">
        <v>171</v>
      </c>
      <c r="J2488" s="137" t="s">
        <v>296</v>
      </c>
      <c r="K2488" s="137" t="s">
        <v>297</v>
      </c>
      <c r="L2488" s="137"/>
      <c r="M2488" s="137"/>
      <c r="N2488" s="137"/>
    </row>
    <row r="2489" spans="2:14" ht="45" hidden="1" x14ac:dyDescent="0.25">
      <c r="B2489" s="137" t="s">
        <v>5089</v>
      </c>
      <c r="C2489" s="137" t="s">
        <v>5090</v>
      </c>
      <c r="D2489" s="137">
        <v>1993</v>
      </c>
      <c r="E2489" s="137" t="s">
        <v>12</v>
      </c>
      <c r="F2489" s="137" t="s">
        <v>30</v>
      </c>
      <c r="G2489" s="137" t="s">
        <v>104</v>
      </c>
      <c r="H2489" s="137" t="s">
        <v>13</v>
      </c>
      <c r="I2489" s="137" t="s">
        <v>79</v>
      </c>
      <c r="J2489" s="137" t="s">
        <v>291</v>
      </c>
      <c r="K2489" s="137" t="s">
        <v>292</v>
      </c>
      <c r="L2489" s="137"/>
      <c r="M2489" s="137"/>
      <c r="N2489" s="137"/>
    </row>
    <row r="2490" spans="2:14" ht="45" hidden="1" x14ac:dyDescent="0.25">
      <c r="B2490" s="137" t="s">
        <v>5091</v>
      </c>
      <c r="C2490" s="137" t="s">
        <v>5092</v>
      </c>
      <c r="D2490" s="137">
        <v>1993</v>
      </c>
      <c r="E2490" s="137" t="s">
        <v>12</v>
      </c>
      <c r="F2490" s="137" t="s">
        <v>30</v>
      </c>
      <c r="G2490" s="137" t="s">
        <v>104</v>
      </c>
      <c r="H2490" s="137" t="s">
        <v>13</v>
      </c>
      <c r="I2490" s="137" t="s">
        <v>16</v>
      </c>
      <c r="J2490" s="137" t="s">
        <v>296</v>
      </c>
      <c r="K2490" s="137" t="s">
        <v>297</v>
      </c>
      <c r="L2490" s="137"/>
      <c r="M2490" s="137"/>
      <c r="N2490" s="137"/>
    </row>
    <row r="2491" spans="2:14" ht="30" hidden="1" x14ac:dyDescent="0.25">
      <c r="B2491" s="137" t="s">
        <v>5093</v>
      </c>
      <c r="C2491" s="137" t="s">
        <v>5092</v>
      </c>
      <c r="D2491" s="137">
        <v>1987</v>
      </c>
      <c r="E2491" s="137" t="s">
        <v>12</v>
      </c>
      <c r="F2491" s="137" t="s">
        <v>30</v>
      </c>
      <c r="G2491" s="137" t="s">
        <v>104</v>
      </c>
      <c r="H2491" s="137" t="s">
        <v>13</v>
      </c>
      <c r="I2491" s="137" t="s">
        <v>6337</v>
      </c>
      <c r="J2491" s="137" t="s">
        <v>296</v>
      </c>
      <c r="K2491" s="137" t="s">
        <v>297</v>
      </c>
      <c r="L2491" s="137"/>
      <c r="M2491" s="137"/>
      <c r="N2491" s="137"/>
    </row>
    <row r="2492" spans="2:14" ht="30" hidden="1" x14ac:dyDescent="0.25">
      <c r="B2492" s="137" t="s">
        <v>5094</v>
      </c>
      <c r="C2492" s="137" t="s">
        <v>5095</v>
      </c>
      <c r="D2492" s="137">
        <v>1987</v>
      </c>
      <c r="E2492" s="137" t="s">
        <v>12</v>
      </c>
      <c r="F2492" s="137" t="s">
        <v>32</v>
      </c>
      <c r="G2492" s="137" t="s">
        <v>104</v>
      </c>
      <c r="H2492" s="137" t="s">
        <v>11</v>
      </c>
      <c r="I2492" s="137" t="s">
        <v>170</v>
      </c>
      <c r="J2492" s="137" t="s">
        <v>291</v>
      </c>
      <c r="K2492" s="137" t="s">
        <v>292</v>
      </c>
      <c r="L2492" s="137"/>
      <c r="M2492" s="137"/>
      <c r="N2492" s="137"/>
    </row>
    <row r="2493" spans="2:14" ht="45" hidden="1" x14ac:dyDescent="0.25">
      <c r="B2493" s="137" t="s">
        <v>5096</v>
      </c>
      <c r="C2493" s="137" t="s">
        <v>5097</v>
      </c>
      <c r="D2493" s="137">
        <v>1986</v>
      </c>
      <c r="E2493" s="137" t="s">
        <v>12</v>
      </c>
      <c r="F2493" s="137" t="s">
        <v>211</v>
      </c>
      <c r="G2493" s="137" t="s">
        <v>104</v>
      </c>
      <c r="H2493" s="137" t="s">
        <v>11</v>
      </c>
      <c r="I2493" s="137" t="s">
        <v>170</v>
      </c>
      <c r="J2493" s="137" t="s">
        <v>291</v>
      </c>
      <c r="K2493" s="137" t="s">
        <v>292</v>
      </c>
      <c r="L2493" s="137"/>
      <c r="M2493" s="137"/>
      <c r="N2493" s="137"/>
    </row>
    <row r="2494" spans="2:14" ht="45" hidden="1" x14ac:dyDescent="0.25">
      <c r="B2494" s="137" t="s">
        <v>5098</v>
      </c>
      <c r="C2494" s="137" t="s">
        <v>5099</v>
      </c>
      <c r="D2494" s="137">
        <v>1986</v>
      </c>
      <c r="E2494" s="137" t="s">
        <v>12</v>
      </c>
      <c r="F2494" s="137" t="s">
        <v>30</v>
      </c>
      <c r="G2494" s="137" t="s">
        <v>104</v>
      </c>
      <c r="H2494" s="137" t="s">
        <v>18</v>
      </c>
      <c r="I2494" s="137" t="s">
        <v>6306</v>
      </c>
      <c r="J2494" s="137" t="s">
        <v>291</v>
      </c>
      <c r="K2494" s="137" t="s">
        <v>292</v>
      </c>
      <c r="L2494" s="137"/>
      <c r="M2494" s="137"/>
      <c r="N2494" s="137"/>
    </row>
    <row r="2495" spans="2:14" ht="30" hidden="1" x14ac:dyDescent="0.25">
      <c r="B2495" s="137" t="s">
        <v>5100</v>
      </c>
      <c r="C2495" s="137" t="s">
        <v>5101</v>
      </c>
      <c r="D2495" s="137">
        <v>1987</v>
      </c>
      <c r="E2495" s="137" t="s">
        <v>12</v>
      </c>
      <c r="F2495" s="137" t="s">
        <v>30</v>
      </c>
      <c r="G2495" s="137" t="s">
        <v>104</v>
      </c>
      <c r="H2495" s="137" t="s">
        <v>13</v>
      </c>
      <c r="I2495" s="137" t="s">
        <v>77</v>
      </c>
      <c r="J2495" s="137" t="s">
        <v>291</v>
      </c>
      <c r="K2495" s="137" t="s">
        <v>292</v>
      </c>
      <c r="L2495" s="137"/>
      <c r="M2495" s="137"/>
      <c r="N2495" s="137"/>
    </row>
    <row r="2496" spans="2:14" ht="30" hidden="1" x14ac:dyDescent="0.25">
      <c r="B2496" s="137" t="s">
        <v>5102</v>
      </c>
      <c r="C2496" s="137" t="s">
        <v>5103</v>
      </c>
      <c r="D2496" s="137">
        <v>1990</v>
      </c>
      <c r="E2496" s="137" t="s">
        <v>12</v>
      </c>
      <c r="F2496" s="137" t="s">
        <v>30</v>
      </c>
      <c r="G2496" s="137" t="s">
        <v>104</v>
      </c>
      <c r="H2496" s="137" t="s">
        <v>11</v>
      </c>
      <c r="I2496" s="137" t="s">
        <v>170</v>
      </c>
      <c r="J2496" s="137" t="s">
        <v>296</v>
      </c>
      <c r="K2496" s="137" t="s">
        <v>297</v>
      </c>
      <c r="L2496" s="137"/>
      <c r="M2496" s="137"/>
      <c r="N2496" s="137"/>
    </row>
    <row r="2497" spans="2:14" ht="30" hidden="1" x14ac:dyDescent="0.25">
      <c r="B2497" s="137" t="s">
        <v>5104</v>
      </c>
      <c r="C2497" s="137" t="s">
        <v>5105</v>
      </c>
      <c r="D2497" s="137">
        <v>1984</v>
      </c>
      <c r="E2497" s="137" t="s">
        <v>12</v>
      </c>
      <c r="F2497" s="137" t="s">
        <v>32</v>
      </c>
      <c r="G2497" s="137" t="s">
        <v>104</v>
      </c>
      <c r="H2497" s="137" t="s">
        <v>6289</v>
      </c>
      <c r="I2497" s="137" t="s">
        <v>6390</v>
      </c>
      <c r="J2497" s="137" t="s">
        <v>296</v>
      </c>
      <c r="K2497" s="137" t="s">
        <v>297</v>
      </c>
      <c r="L2497" s="137"/>
      <c r="M2497" s="137"/>
      <c r="N2497" s="137"/>
    </row>
    <row r="2498" spans="2:14" ht="30" hidden="1" x14ac:dyDescent="0.25">
      <c r="B2498" s="137" t="s">
        <v>5106</v>
      </c>
      <c r="C2498" s="137" t="s">
        <v>5105</v>
      </c>
      <c r="D2498" s="137">
        <v>1993</v>
      </c>
      <c r="E2498" s="137" t="s">
        <v>12</v>
      </c>
      <c r="F2498" s="137" t="s">
        <v>30</v>
      </c>
      <c r="G2498" s="137" t="s">
        <v>104</v>
      </c>
      <c r="H2498" s="137" t="s">
        <v>11</v>
      </c>
      <c r="I2498" s="137" t="s">
        <v>170</v>
      </c>
      <c r="J2498" s="137" t="s">
        <v>296</v>
      </c>
      <c r="K2498" s="137" t="s">
        <v>297</v>
      </c>
      <c r="L2498" s="137"/>
      <c r="M2498" s="137"/>
      <c r="N2498" s="137"/>
    </row>
    <row r="2499" spans="2:14" ht="45" hidden="1" x14ac:dyDescent="0.25">
      <c r="B2499" s="137" t="s">
        <v>5107</v>
      </c>
      <c r="C2499" s="137" t="s">
        <v>5108</v>
      </c>
      <c r="D2499" s="137">
        <v>1988</v>
      </c>
      <c r="E2499" s="137" t="s">
        <v>12</v>
      </c>
      <c r="F2499" s="137" t="s">
        <v>30</v>
      </c>
      <c r="G2499" s="137" t="s">
        <v>104</v>
      </c>
      <c r="H2499" s="137" t="s">
        <v>13</v>
      </c>
      <c r="I2499" s="137" t="s">
        <v>16</v>
      </c>
      <c r="J2499" s="137" t="s">
        <v>296</v>
      </c>
      <c r="K2499" s="137" t="s">
        <v>297</v>
      </c>
      <c r="L2499" s="137"/>
      <c r="M2499" s="137"/>
      <c r="N2499" s="137"/>
    </row>
    <row r="2500" spans="2:14" ht="30" hidden="1" x14ac:dyDescent="0.25">
      <c r="B2500" s="137" t="s">
        <v>5109</v>
      </c>
      <c r="C2500" s="137" t="s">
        <v>5110</v>
      </c>
      <c r="D2500" s="137">
        <v>1985</v>
      </c>
      <c r="E2500" s="137" t="s">
        <v>12</v>
      </c>
      <c r="F2500" s="137" t="s">
        <v>32</v>
      </c>
      <c r="G2500" s="137" t="s">
        <v>104</v>
      </c>
      <c r="H2500" s="137" t="s">
        <v>11</v>
      </c>
      <c r="I2500" s="137" t="s">
        <v>22</v>
      </c>
      <c r="J2500" s="137" t="s">
        <v>296</v>
      </c>
      <c r="K2500" s="137" t="s">
        <v>297</v>
      </c>
      <c r="L2500" s="137"/>
      <c r="M2500" s="137"/>
      <c r="N2500" s="137"/>
    </row>
    <row r="2501" spans="2:14" ht="30" hidden="1" x14ac:dyDescent="0.25">
      <c r="B2501" s="137" t="s">
        <v>5111</v>
      </c>
      <c r="C2501" s="137" t="s">
        <v>5112</v>
      </c>
      <c r="D2501" s="137">
        <v>1989</v>
      </c>
      <c r="E2501" s="137" t="s">
        <v>12</v>
      </c>
      <c r="F2501" s="137" t="s">
        <v>30</v>
      </c>
      <c r="G2501" s="137" t="s">
        <v>104</v>
      </c>
      <c r="H2501" s="137" t="s">
        <v>18</v>
      </c>
      <c r="I2501" s="137" t="s">
        <v>170</v>
      </c>
      <c r="J2501" s="137" t="s">
        <v>296</v>
      </c>
      <c r="K2501" s="137" t="s">
        <v>297</v>
      </c>
      <c r="L2501" s="137"/>
      <c r="M2501" s="137"/>
      <c r="N2501" s="137"/>
    </row>
    <row r="2502" spans="2:14" ht="30" hidden="1" x14ac:dyDescent="0.25">
      <c r="B2502" s="137" t="s">
        <v>5113</v>
      </c>
      <c r="C2502" s="137" t="s">
        <v>5114</v>
      </c>
      <c r="D2502" s="137">
        <v>1987</v>
      </c>
      <c r="E2502" s="137" t="s">
        <v>12</v>
      </c>
      <c r="F2502" s="137" t="s">
        <v>30</v>
      </c>
      <c r="G2502" s="137" t="s">
        <v>104</v>
      </c>
      <c r="H2502" s="137" t="s">
        <v>13</v>
      </c>
      <c r="I2502" s="137" t="s">
        <v>6247</v>
      </c>
      <c r="J2502" s="137" t="s">
        <v>296</v>
      </c>
      <c r="K2502" s="137" t="s">
        <v>297</v>
      </c>
      <c r="L2502" s="137"/>
      <c r="M2502" s="137"/>
      <c r="N2502" s="137"/>
    </row>
    <row r="2503" spans="2:14" ht="30" hidden="1" x14ac:dyDescent="0.25">
      <c r="B2503" s="137" t="s">
        <v>5115</v>
      </c>
      <c r="C2503" s="137" t="s">
        <v>5116</v>
      </c>
      <c r="D2503" s="137">
        <v>1985</v>
      </c>
      <c r="E2503" s="137" t="s">
        <v>12</v>
      </c>
      <c r="F2503" s="137" t="s">
        <v>30</v>
      </c>
      <c r="G2503" s="137" t="s">
        <v>104</v>
      </c>
      <c r="H2503" s="137" t="s">
        <v>18</v>
      </c>
      <c r="I2503" s="137" t="s">
        <v>17</v>
      </c>
      <c r="J2503" s="137" t="s">
        <v>291</v>
      </c>
      <c r="K2503" s="137" t="s">
        <v>292</v>
      </c>
      <c r="L2503" s="137"/>
      <c r="M2503" s="137"/>
      <c r="N2503" s="137"/>
    </row>
    <row r="2504" spans="2:14" ht="45" hidden="1" x14ac:dyDescent="0.25">
      <c r="B2504" s="137" t="s">
        <v>5117</v>
      </c>
      <c r="C2504" s="137" t="s">
        <v>5118</v>
      </c>
      <c r="D2504" s="137">
        <v>1987</v>
      </c>
      <c r="E2504" s="137" t="s">
        <v>12</v>
      </c>
      <c r="F2504" s="137" t="s">
        <v>488</v>
      </c>
      <c r="G2504" s="137" t="s">
        <v>104</v>
      </c>
      <c r="H2504" s="137" t="s">
        <v>13</v>
      </c>
      <c r="I2504" s="137" t="s">
        <v>93</v>
      </c>
      <c r="J2504" s="137" t="s">
        <v>291</v>
      </c>
      <c r="K2504" s="137" t="s">
        <v>292</v>
      </c>
      <c r="L2504" s="137"/>
      <c r="M2504" s="137"/>
      <c r="N2504" s="137"/>
    </row>
    <row r="2505" spans="2:14" ht="30" hidden="1" x14ac:dyDescent="0.25">
      <c r="B2505" s="137" t="s">
        <v>5119</v>
      </c>
      <c r="C2505" s="137" t="s">
        <v>5120</v>
      </c>
      <c r="D2505" s="137">
        <v>1981</v>
      </c>
      <c r="E2505" s="137" t="s">
        <v>12</v>
      </c>
      <c r="F2505" s="137" t="s">
        <v>32</v>
      </c>
      <c r="G2505" s="137" t="s">
        <v>104</v>
      </c>
      <c r="H2505" s="137" t="s">
        <v>18</v>
      </c>
      <c r="I2505" s="137" t="s">
        <v>21</v>
      </c>
      <c r="J2505" s="137" t="s">
        <v>291</v>
      </c>
      <c r="K2505" s="137" t="s">
        <v>292</v>
      </c>
      <c r="L2505" s="137"/>
      <c r="M2505" s="137"/>
      <c r="N2505" s="137"/>
    </row>
    <row r="2506" spans="2:14" ht="30" hidden="1" x14ac:dyDescent="0.25">
      <c r="B2506" s="137" t="s">
        <v>5121</v>
      </c>
      <c r="C2506" s="137" t="s">
        <v>5122</v>
      </c>
      <c r="D2506" s="137">
        <v>1990</v>
      </c>
      <c r="E2506" s="137" t="s">
        <v>12</v>
      </c>
      <c r="F2506" s="137" t="s">
        <v>32</v>
      </c>
      <c r="G2506" s="137" t="s">
        <v>104</v>
      </c>
      <c r="H2506" s="137" t="s">
        <v>11</v>
      </c>
      <c r="I2506" s="137" t="s">
        <v>170</v>
      </c>
      <c r="J2506" s="137" t="s">
        <v>296</v>
      </c>
      <c r="K2506" s="137" t="s">
        <v>297</v>
      </c>
      <c r="L2506" s="137"/>
      <c r="M2506" s="137"/>
      <c r="N2506" s="137"/>
    </row>
    <row r="2507" spans="2:14" ht="30" hidden="1" x14ac:dyDescent="0.25">
      <c r="B2507" s="137" t="s">
        <v>5123</v>
      </c>
      <c r="C2507" s="137" t="s">
        <v>5124</v>
      </c>
      <c r="D2507" s="137">
        <v>1984</v>
      </c>
      <c r="E2507" s="137" t="s">
        <v>12</v>
      </c>
      <c r="F2507" s="137" t="s">
        <v>30</v>
      </c>
      <c r="G2507" s="137" t="s">
        <v>104</v>
      </c>
      <c r="H2507" s="137" t="s">
        <v>11</v>
      </c>
      <c r="I2507" s="137" t="s">
        <v>170</v>
      </c>
      <c r="J2507" s="137" t="s">
        <v>296</v>
      </c>
      <c r="K2507" s="137" t="s">
        <v>297</v>
      </c>
      <c r="L2507" s="137"/>
      <c r="M2507" s="137"/>
      <c r="N2507" s="137"/>
    </row>
    <row r="2508" spans="2:14" ht="30" hidden="1" x14ac:dyDescent="0.25">
      <c r="B2508" s="137" t="s">
        <v>5125</v>
      </c>
      <c r="C2508" s="137" t="s">
        <v>5126</v>
      </c>
      <c r="D2508" s="137">
        <v>1991</v>
      </c>
      <c r="E2508" s="137" t="s">
        <v>12</v>
      </c>
      <c r="F2508" s="137" t="s">
        <v>30</v>
      </c>
      <c r="G2508" s="137" t="s">
        <v>104</v>
      </c>
      <c r="H2508" s="137" t="s">
        <v>13</v>
      </c>
      <c r="I2508" s="137" t="s">
        <v>31</v>
      </c>
      <c r="J2508" s="137" t="s">
        <v>296</v>
      </c>
      <c r="K2508" s="137" t="s">
        <v>297</v>
      </c>
      <c r="L2508" s="137"/>
      <c r="M2508" s="137"/>
      <c r="N2508" s="137"/>
    </row>
    <row r="2509" spans="2:14" ht="30" hidden="1" x14ac:dyDescent="0.25">
      <c r="B2509" s="137" t="s">
        <v>5127</v>
      </c>
      <c r="C2509" s="137" t="s">
        <v>5128</v>
      </c>
      <c r="D2509" s="137">
        <v>1990</v>
      </c>
      <c r="E2509" s="137" t="s">
        <v>12</v>
      </c>
      <c r="F2509" s="137" t="s">
        <v>32</v>
      </c>
      <c r="G2509" s="137" t="s">
        <v>104</v>
      </c>
      <c r="H2509" s="137" t="s">
        <v>13</v>
      </c>
      <c r="I2509" s="137" t="s">
        <v>6302</v>
      </c>
      <c r="J2509" s="137" t="s">
        <v>296</v>
      </c>
      <c r="K2509" s="137" t="s">
        <v>297</v>
      </c>
      <c r="L2509" s="137"/>
      <c r="M2509" s="137"/>
      <c r="N2509" s="137"/>
    </row>
    <row r="2510" spans="2:14" ht="30" hidden="1" x14ac:dyDescent="0.25">
      <c r="B2510" s="137" t="s">
        <v>5129</v>
      </c>
      <c r="C2510" s="137" t="s">
        <v>5130</v>
      </c>
      <c r="D2510" s="137">
        <v>1995</v>
      </c>
      <c r="E2510" s="137" t="s">
        <v>12</v>
      </c>
      <c r="F2510" s="137" t="s">
        <v>30</v>
      </c>
      <c r="G2510" s="137" t="s">
        <v>104</v>
      </c>
      <c r="H2510" s="137" t="s">
        <v>11</v>
      </c>
      <c r="I2510" s="137" t="s">
        <v>81</v>
      </c>
      <c r="J2510" s="137" t="s">
        <v>296</v>
      </c>
      <c r="K2510" s="137" t="s">
        <v>297</v>
      </c>
      <c r="L2510" s="137"/>
      <c r="M2510" s="137"/>
      <c r="N2510" s="137"/>
    </row>
    <row r="2511" spans="2:14" ht="30" hidden="1" x14ac:dyDescent="0.25">
      <c r="B2511" s="137" t="s">
        <v>5131</v>
      </c>
      <c r="C2511" s="137" t="s">
        <v>5132</v>
      </c>
      <c r="D2511" s="137">
        <v>1994</v>
      </c>
      <c r="E2511" s="137" t="s">
        <v>12</v>
      </c>
      <c r="F2511" s="137" t="s">
        <v>30</v>
      </c>
      <c r="G2511" s="137" t="s">
        <v>104</v>
      </c>
      <c r="H2511" s="137" t="s">
        <v>11</v>
      </c>
      <c r="I2511" s="137" t="s">
        <v>171</v>
      </c>
      <c r="J2511" s="137" t="s">
        <v>296</v>
      </c>
      <c r="K2511" s="137" t="s">
        <v>297</v>
      </c>
      <c r="L2511" s="137"/>
      <c r="M2511" s="137"/>
      <c r="N2511" s="137"/>
    </row>
    <row r="2512" spans="2:14" ht="30" hidden="1" x14ac:dyDescent="0.25">
      <c r="B2512" s="137" t="s">
        <v>5133</v>
      </c>
      <c r="C2512" s="137" t="s">
        <v>5134</v>
      </c>
      <c r="D2512" s="137">
        <v>1989</v>
      </c>
      <c r="E2512" s="137" t="s">
        <v>12</v>
      </c>
      <c r="F2512" s="137" t="s">
        <v>30</v>
      </c>
      <c r="G2512" s="137" t="s">
        <v>104</v>
      </c>
      <c r="H2512" s="137" t="s">
        <v>18</v>
      </c>
      <c r="I2512" s="137" t="s">
        <v>6323</v>
      </c>
      <c r="J2512" s="137" t="s">
        <v>296</v>
      </c>
      <c r="K2512" s="137" t="s">
        <v>297</v>
      </c>
      <c r="L2512" s="137"/>
      <c r="M2512" s="137"/>
      <c r="N2512" s="137"/>
    </row>
    <row r="2513" spans="2:14" ht="60" hidden="1" x14ac:dyDescent="0.25">
      <c r="B2513" s="137" t="s">
        <v>5135</v>
      </c>
      <c r="C2513" s="137" t="s">
        <v>5136</v>
      </c>
      <c r="D2513" s="137">
        <v>1979</v>
      </c>
      <c r="E2513" s="137" t="s">
        <v>12</v>
      </c>
      <c r="F2513" s="137" t="s">
        <v>30</v>
      </c>
      <c r="G2513" s="137" t="s">
        <v>50</v>
      </c>
      <c r="H2513" s="137" t="s">
        <v>80</v>
      </c>
      <c r="I2513" s="137" t="s">
        <v>180</v>
      </c>
      <c r="J2513" s="137" t="s">
        <v>296</v>
      </c>
      <c r="K2513" s="137" t="s">
        <v>297</v>
      </c>
      <c r="L2513" s="137">
        <v>51</v>
      </c>
      <c r="M2513" s="137" t="s">
        <v>240</v>
      </c>
      <c r="N2513" s="137"/>
    </row>
    <row r="2514" spans="2:14" ht="60" hidden="1" x14ac:dyDescent="0.25">
      <c r="B2514" s="137" t="s">
        <v>5137</v>
      </c>
      <c r="C2514" s="137" t="s">
        <v>5138</v>
      </c>
      <c r="D2514" s="137">
        <v>1986</v>
      </c>
      <c r="E2514" s="137" t="s">
        <v>12</v>
      </c>
      <c r="F2514" s="137" t="s">
        <v>30</v>
      </c>
      <c r="G2514" s="137" t="s">
        <v>50</v>
      </c>
      <c r="H2514" s="137" t="s">
        <v>13</v>
      </c>
      <c r="I2514" s="137" t="s">
        <v>180</v>
      </c>
      <c r="J2514" s="137" t="s">
        <v>291</v>
      </c>
      <c r="K2514" s="137" t="s">
        <v>292</v>
      </c>
      <c r="L2514" s="137">
        <v>50</v>
      </c>
      <c r="M2514" s="137" t="s">
        <v>240</v>
      </c>
      <c r="N2514" s="137"/>
    </row>
    <row r="2515" spans="2:14" ht="60" hidden="1" x14ac:dyDescent="0.25">
      <c r="B2515" s="137" t="s">
        <v>5139</v>
      </c>
      <c r="C2515" s="137" t="s">
        <v>5140</v>
      </c>
      <c r="D2515" s="137">
        <v>1990</v>
      </c>
      <c r="E2515" s="137" t="s">
        <v>12</v>
      </c>
      <c r="F2515" s="137" t="s">
        <v>30</v>
      </c>
      <c r="G2515" s="137" t="s">
        <v>50</v>
      </c>
      <c r="H2515" s="137" t="s">
        <v>13</v>
      </c>
      <c r="I2515" s="137" t="s">
        <v>19</v>
      </c>
      <c r="J2515" s="137" t="s">
        <v>291</v>
      </c>
      <c r="K2515" s="137" t="s">
        <v>292</v>
      </c>
      <c r="L2515" s="137">
        <v>52</v>
      </c>
      <c r="M2515" s="137" t="s">
        <v>240</v>
      </c>
      <c r="N2515" s="137"/>
    </row>
    <row r="2516" spans="2:14" ht="60" hidden="1" x14ac:dyDescent="0.25">
      <c r="B2516" s="137" t="s">
        <v>5141</v>
      </c>
      <c r="C2516" s="137" t="s">
        <v>5142</v>
      </c>
      <c r="D2516" s="137">
        <v>1991</v>
      </c>
      <c r="E2516" s="137" t="s">
        <v>12</v>
      </c>
      <c r="F2516" s="137" t="s">
        <v>30</v>
      </c>
      <c r="G2516" s="137" t="s">
        <v>50</v>
      </c>
      <c r="H2516" s="137" t="s">
        <v>176</v>
      </c>
      <c r="I2516" s="137"/>
      <c r="J2516" s="137" t="s">
        <v>296</v>
      </c>
      <c r="K2516" s="137" t="s">
        <v>297</v>
      </c>
      <c r="L2516" s="137">
        <v>51</v>
      </c>
      <c r="M2516" s="137" t="s">
        <v>240</v>
      </c>
      <c r="N2516" s="137"/>
    </row>
    <row r="2517" spans="2:14" ht="60" hidden="1" x14ac:dyDescent="0.25">
      <c r="B2517" s="137" t="s">
        <v>5143</v>
      </c>
      <c r="C2517" s="137" t="s">
        <v>5144</v>
      </c>
      <c r="D2517" s="137">
        <v>1994</v>
      </c>
      <c r="E2517" s="137" t="s">
        <v>12</v>
      </c>
      <c r="F2517" s="137" t="s">
        <v>30</v>
      </c>
      <c r="G2517" s="137" t="s">
        <v>50</v>
      </c>
      <c r="H2517" s="137" t="s">
        <v>6256</v>
      </c>
      <c r="I2517" s="137" t="s">
        <v>26</v>
      </c>
      <c r="J2517" s="137" t="s">
        <v>296</v>
      </c>
      <c r="K2517" s="137" t="s">
        <v>297</v>
      </c>
      <c r="L2517" s="137">
        <v>53</v>
      </c>
      <c r="M2517" s="137" t="s">
        <v>240</v>
      </c>
      <c r="N2517" s="137"/>
    </row>
    <row r="2518" spans="2:14" ht="60" hidden="1" x14ac:dyDescent="0.25">
      <c r="B2518" s="137" t="s">
        <v>5145</v>
      </c>
      <c r="C2518" s="137" t="s">
        <v>5146</v>
      </c>
      <c r="D2518" s="137">
        <v>1993</v>
      </c>
      <c r="E2518" s="137" t="s">
        <v>12</v>
      </c>
      <c r="F2518" s="137" t="s">
        <v>32</v>
      </c>
      <c r="G2518" s="137" t="s">
        <v>50</v>
      </c>
      <c r="H2518" s="137" t="s">
        <v>13</v>
      </c>
      <c r="I2518" s="137" t="s">
        <v>19</v>
      </c>
      <c r="J2518" s="137" t="s">
        <v>296</v>
      </c>
      <c r="K2518" s="137" t="s">
        <v>297</v>
      </c>
      <c r="L2518" s="137">
        <v>52</v>
      </c>
      <c r="M2518" s="137" t="s">
        <v>240</v>
      </c>
      <c r="N2518" s="137"/>
    </row>
    <row r="2519" spans="2:14" ht="60" hidden="1" x14ac:dyDescent="0.25">
      <c r="B2519" s="137" t="s">
        <v>5147</v>
      </c>
      <c r="C2519" s="137" t="s">
        <v>5148</v>
      </c>
      <c r="D2519" s="137">
        <v>1993</v>
      </c>
      <c r="E2519" s="137" t="s">
        <v>12</v>
      </c>
      <c r="F2519" s="137" t="s">
        <v>30</v>
      </c>
      <c r="G2519" s="137" t="s">
        <v>50</v>
      </c>
      <c r="H2519" s="137" t="s">
        <v>176</v>
      </c>
      <c r="I2519" s="137"/>
      <c r="J2519" s="137" t="s">
        <v>296</v>
      </c>
      <c r="K2519" s="137" t="s">
        <v>297</v>
      </c>
      <c r="L2519" s="137">
        <v>54</v>
      </c>
      <c r="M2519" s="137" t="s">
        <v>240</v>
      </c>
      <c r="N2519" s="137"/>
    </row>
    <row r="2520" spans="2:14" ht="60" hidden="1" x14ac:dyDescent="0.25">
      <c r="B2520" s="137" t="s">
        <v>5149</v>
      </c>
      <c r="C2520" s="137" t="s">
        <v>5150</v>
      </c>
      <c r="D2520" s="137">
        <v>1993</v>
      </c>
      <c r="E2520" s="137" t="s">
        <v>12</v>
      </c>
      <c r="F2520" s="137" t="s">
        <v>30</v>
      </c>
      <c r="G2520" s="137" t="s">
        <v>50</v>
      </c>
      <c r="H2520" s="137" t="s">
        <v>13</v>
      </c>
      <c r="I2520" s="137" t="s">
        <v>26</v>
      </c>
      <c r="J2520" s="137" t="s">
        <v>291</v>
      </c>
      <c r="K2520" s="137" t="s">
        <v>292</v>
      </c>
      <c r="L2520" s="137">
        <v>51</v>
      </c>
      <c r="M2520" s="137" t="s">
        <v>240</v>
      </c>
      <c r="N2520" s="137"/>
    </row>
    <row r="2521" spans="2:14" ht="60" hidden="1" x14ac:dyDescent="0.25">
      <c r="B2521" s="137" t="s">
        <v>5151</v>
      </c>
      <c r="C2521" s="137" t="s">
        <v>5152</v>
      </c>
      <c r="D2521" s="137">
        <v>1990</v>
      </c>
      <c r="E2521" s="137" t="s">
        <v>12</v>
      </c>
      <c r="F2521" s="137" t="s">
        <v>30</v>
      </c>
      <c r="G2521" s="137" t="s">
        <v>50</v>
      </c>
      <c r="H2521" s="137" t="s">
        <v>13</v>
      </c>
      <c r="I2521" s="137" t="s">
        <v>170</v>
      </c>
      <c r="J2521" s="137" t="s">
        <v>291</v>
      </c>
      <c r="K2521" s="137" t="s">
        <v>292</v>
      </c>
      <c r="L2521" s="137">
        <v>52</v>
      </c>
      <c r="M2521" s="137" t="s">
        <v>240</v>
      </c>
      <c r="N2521" s="137"/>
    </row>
    <row r="2522" spans="2:14" ht="60" hidden="1" x14ac:dyDescent="0.25">
      <c r="B2522" s="137" t="s">
        <v>5153</v>
      </c>
      <c r="C2522" s="137" t="s">
        <v>5154</v>
      </c>
      <c r="D2522" s="137">
        <v>1984</v>
      </c>
      <c r="E2522" s="137" t="s">
        <v>12</v>
      </c>
      <c r="F2522" s="137" t="s">
        <v>30</v>
      </c>
      <c r="G2522" s="137" t="s">
        <v>50</v>
      </c>
      <c r="H2522" s="137" t="s">
        <v>13</v>
      </c>
      <c r="I2522" s="137" t="s">
        <v>170</v>
      </c>
      <c r="J2522" s="137" t="s">
        <v>296</v>
      </c>
      <c r="K2522" s="137" t="s">
        <v>297</v>
      </c>
      <c r="L2522" s="137">
        <v>53</v>
      </c>
      <c r="M2522" s="137" t="s">
        <v>240</v>
      </c>
      <c r="N2522" s="137"/>
    </row>
    <row r="2523" spans="2:14" ht="60" hidden="1" x14ac:dyDescent="0.25">
      <c r="B2523" s="137" t="s">
        <v>5155</v>
      </c>
      <c r="C2523" s="137" t="s">
        <v>5156</v>
      </c>
      <c r="D2523" s="137">
        <v>1994</v>
      </c>
      <c r="E2523" s="137" t="s">
        <v>12</v>
      </c>
      <c r="F2523" s="137" t="s">
        <v>30</v>
      </c>
      <c r="G2523" s="137" t="s">
        <v>50</v>
      </c>
      <c r="H2523" s="137" t="s">
        <v>13</v>
      </c>
      <c r="I2523" s="137" t="s">
        <v>81</v>
      </c>
      <c r="J2523" s="137" t="s">
        <v>296</v>
      </c>
      <c r="K2523" s="137" t="s">
        <v>297</v>
      </c>
      <c r="L2523" s="137">
        <v>51</v>
      </c>
      <c r="M2523" s="137" t="s">
        <v>240</v>
      </c>
      <c r="N2523" s="137"/>
    </row>
    <row r="2524" spans="2:14" ht="60" hidden="1" x14ac:dyDescent="0.25">
      <c r="B2524" s="137" t="s">
        <v>5157</v>
      </c>
      <c r="C2524" s="137" t="s">
        <v>5158</v>
      </c>
      <c r="D2524" s="137">
        <v>1994</v>
      </c>
      <c r="E2524" s="137" t="s">
        <v>12</v>
      </c>
      <c r="F2524" s="137" t="s">
        <v>32</v>
      </c>
      <c r="G2524" s="137" t="s">
        <v>50</v>
      </c>
      <c r="H2524" s="137" t="s">
        <v>6256</v>
      </c>
      <c r="I2524" s="137" t="s">
        <v>24</v>
      </c>
      <c r="J2524" s="137" t="s">
        <v>296</v>
      </c>
      <c r="K2524" s="137" t="s">
        <v>297</v>
      </c>
      <c r="L2524" s="137">
        <v>50</v>
      </c>
      <c r="M2524" s="137" t="s">
        <v>240</v>
      </c>
      <c r="N2524" s="137"/>
    </row>
    <row r="2525" spans="2:14" ht="60" hidden="1" x14ac:dyDescent="0.25">
      <c r="B2525" s="137" t="s">
        <v>5159</v>
      </c>
      <c r="C2525" s="137" t="s">
        <v>5160</v>
      </c>
      <c r="D2525" s="137">
        <v>1989</v>
      </c>
      <c r="E2525" s="137" t="s">
        <v>12</v>
      </c>
      <c r="F2525" s="137" t="s">
        <v>30</v>
      </c>
      <c r="G2525" s="137" t="s">
        <v>50</v>
      </c>
      <c r="H2525" s="137" t="s">
        <v>80</v>
      </c>
      <c r="I2525" s="137" t="s">
        <v>6480</v>
      </c>
      <c r="J2525" s="137" t="s">
        <v>296</v>
      </c>
      <c r="K2525" s="137" t="s">
        <v>297</v>
      </c>
      <c r="L2525" s="137">
        <v>52</v>
      </c>
      <c r="M2525" s="137" t="s">
        <v>240</v>
      </c>
      <c r="N2525" s="137"/>
    </row>
    <row r="2526" spans="2:14" ht="60" hidden="1" x14ac:dyDescent="0.25">
      <c r="B2526" s="137" t="s">
        <v>5161</v>
      </c>
      <c r="C2526" s="137" t="s">
        <v>5162</v>
      </c>
      <c r="D2526" s="137">
        <v>1991</v>
      </c>
      <c r="E2526" s="137" t="s">
        <v>12</v>
      </c>
      <c r="F2526" s="137" t="s">
        <v>32</v>
      </c>
      <c r="G2526" s="137" t="s">
        <v>50</v>
      </c>
      <c r="H2526" s="137" t="s">
        <v>11</v>
      </c>
      <c r="I2526" s="137" t="s">
        <v>21</v>
      </c>
      <c r="J2526" s="137" t="s">
        <v>296</v>
      </c>
      <c r="K2526" s="137" t="s">
        <v>297</v>
      </c>
      <c r="L2526" s="137">
        <v>51</v>
      </c>
      <c r="M2526" s="137" t="s">
        <v>240</v>
      </c>
      <c r="N2526" s="137"/>
    </row>
    <row r="2527" spans="2:14" ht="60" hidden="1" x14ac:dyDescent="0.25">
      <c r="B2527" s="137" t="s">
        <v>5163</v>
      </c>
      <c r="C2527" s="137" t="s">
        <v>5164</v>
      </c>
      <c r="D2527" s="137">
        <v>1984</v>
      </c>
      <c r="E2527" s="137" t="s">
        <v>12</v>
      </c>
      <c r="F2527" s="137" t="s">
        <v>32</v>
      </c>
      <c r="G2527" s="137" t="s">
        <v>50</v>
      </c>
      <c r="H2527" s="137" t="s">
        <v>80</v>
      </c>
      <c r="I2527" s="137" t="s">
        <v>24</v>
      </c>
      <c r="J2527" s="137" t="s">
        <v>296</v>
      </c>
      <c r="K2527" s="137" t="s">
        <v>297</v>
      </c>
      <c r="L2527" s="137">
        <v>53</v>
      </c>
      <c r="M2527" s="137" t="s">
        <v>240</v>
      </c>
      <c r="N2527" s="137"/>
    </row>
    <row r="2528" spans="2:14" ht="60" hidden="1" x14ac:dyDescent="0.25">
      <c r="B2528" s="137" t="s">
        <v>5165</v>
      </c>
      <c r="C2528" s="137" t="s">
        <v>5166</v>
      </c>
      <c r="D2528" s="137">
        <v>1985</v>
      </c>
      <c r="E2528" s="137" t="s">
        <v>12</v>
      </c>
      <c r="F2528" s="137" t="s">
        <v>30</v>
      </c>
      <c r="G2528" s="137" t="s">
        <v>50</v>
      </c>
      <c r="H2528" s="137" t="s">
        <v>11</v>
      </c>
      <c r="I2528" s="137" t="s">
        <v>6251</v>
      </c>
      <c r="J2528" s="137" t="s">
        <v>296</v>
      </c>
      <c r="K2528" s="137" t="s">
        <v>297</v>
      </c>
      <c r="L2528" s="137">
        <v>52</v>
      </c>
      <c r="M2528" s="137" t="s">
        <v>240</v>
      </c>
      <c r="N2528" s="137"/>
    </row>
    <row r="2529" spans="2:14" ht="60" hidden="1" x14ac:dyDescent="0.25">
      <c r="B2529" s="137" t="s">
        <v>5167</v>
      </c>
      <c r="C2529" s="137" t="s">
        <v>5168</v>
      </c>
      <c r="D2529" s="137">
        <v>1993</v>
      </c>
      <c r="E2529" s="137" t="s">
        <v>12</v>
      </c>
      <c r="F2529" s="137" t="s">
        <v>30</v>
      </c>
      <c r="G2529" s="137" t="s">
        <v>50</v>
      </c>
      <c r="H2529" s="137" t="s">
        <v>18</v>
      </c>
      <c r="I2529" s="137" t="s">
        <v>26</v>
      </c>
      <c r="J2529" s="137" t="s">
        <v>291</v>
      </c>
      <c r="K2529" s="137" t="s">
        <v>292</v>
      </c>
      <c r="L2529" s="137">
        <v>54</v>
      </c>
      <c r="M2529" s="137" t="s">
        <v>240</v>
      </c>
      <c r="N2529" s="137"/>
    </row>
    <row r="2530" spans="2:14" ht="60" hidden="1" x14ac:dyDescent="0.25">
      <c r="B2530" s="137" t="s">
        <v>5169</v>
      </c>
      <c r="C2530" s="137" t="s">
        <v>5170</v>
      </c>
      <c r="D2530" s="137">
        <v>1986</v>
      </c>
      <c r="E2530" s="137" t="s">
        <v>12</v>
      </c>
      <c r="F2530" s="137" t="s">
        <v>32</v>
      </c>
      <c r="G2530" s="137" t="s">
        <v>50</v>
      </c>
      <c r="H2530" s="137" t="s">
        <v>6256</v>
      </c>
      <c r="I2530" s="137" t="s">
        <v>24</v>
      </c>
      <c r="J2530" s="137" t="s">
        <v>291</v>
      </c>
      <c r="K2530" s="137" t="s">
        <v>292</v>
      </c>
      <c r="L2530" s="137">
        <v>51</v>
      </c>
      <c r="M2530" s="137" t="s">
        <v>240</v>
      </c>
      <c r="N2530" s="137"/>
    </row>
    <row r="2531" spans="2:14" ht="60" hidden="1" x14ac:dyDescent="0.25">
      <c r="B2531" s="137" t="s">
        <v>5171</v>
      </c>
      <c r="C2531" s="137" t="s">
        <v>5172</v>
      </c>
      <c r="D2531" s="137">
        <v>1986</v>
      </c>
      <c r="E2531" s="137" t="s">
        <v>12</v>
      </c>
      <c r="F2531" s="137" t="s">
        <v>30</v>
      </c>
      <c r="G2531" s="137" t="s">
        <v>50</v>
      </c>
      <c r="H2531" s="137" t="s">
        <v>6289</v>
      </c>
      <c r="I2531" s="137" t="s">
        <v>24</v>
      </c>
      <c r="J2531" s="137" t="s">
        <v>296</v>
      </c>
      <c r="K2531" s="137" t="s">
        <v>297</v>
      </c>
      <c r="L2531" s="137">
        <v>52</v>
      </c>
      <c r="M2531" s="137" t="s">
        <v>240</v>
      </c>
      <c r="N2531" s="137"/>
    </row>
    <row r="2532" spans="2:14" ht="60" hidden="1" x14ac:dyDescent="0.25">
      <c r="B2532" s="137" t="s">
        <v>5173</v>
      </c>
      <c r="C2532" s="137" t="s">
        <v>5174</v>
      </c>
      <c r="D2532" s="137">
        <v>1989</v>
      </c>
      <c r="E2532" s="137" t="s">
        <v>12</v>
      </c>
      <c r="F2532" s="137" t="s">
        <v>30</v>
      </c>
      <c r="G2532" s="137" t="s">
        <v>50</v>
      </c>
      <c r="H2532" s="137" t="s">
        <v>13</v>
      </c>
      <c r="I2532" s="137" t="s">
        <v>170</v>
      </c>
      <c r="J2532" s="137" t="s">
        <v>291</v>
      </c>
      <c r="K2532" s="137" t="s">
        <v>292</v>
      </c>
      <c r="L2532" s="137">
        <v>54</v>
      </c>
      <c r="M2532" s="137" t="s">
        <v>240</v>
      </c>
      <c r="N2532" s="137"/>
    </row>
    <row r="2533" spans="2:14" ht="60" hidden="1" x14ac:dyDescent="0.25">
      <c r="B2533" s="137" t="s">
        <v>5175</v>
      </c>
      <c r="C2533" s="137" t="s">
        <v>5176</v>
      </c>
      <c r="D2533" s="137">
        <v>1993</v>
      </c>
      <c r="E2533" s="137" t="s">
        <v>12</v>
      </c>
      <c r="F2533" s="137" t="s">
        <v>30</v>
      </c>
      <c r="G2533" s="137" t="s">
        <v>50</v>
      </c>
      <c r="H2533" s="137" t="s">
        <v>176</v>
      </c>
      <c r="I2533" s="137"/>
      <c r="J2533" s="137" t="s">
        <v>296</v>
      </c>
      <c r="K2533" s="137" t="s">
        <v>297</v>
      </c>
      <c r="L2533" s="137">
        <v>51</v>
      </c>
      <c r="M2533" s="137" t="s">
        <v>240</v>
      </c>
      <c r="N2533" s="137"/>
    </row>
    <row r="2534" spans="2:14" ht="60" hidden="1" x14ac:dyDescent="0.25">
      <c r="B2534" s="137" t="s">
        <v>5177</v>
      </c>
      <c r="C2534" s="137" t="s">
        <v>5178</v>
      </c>
      <c r="D2534" s="137">
        <v>1992</v>
      </c>
      <c r="E2534" s="137" t="s">
        <v>12</v>
      </c>
      <c r="F2534" s="137" t="s">
        <v>30</v>
      </c>
      <c r="G2534" s="137" t="s">
        <v>50</v>
      </c>
      <c r="H2534" s="137" t="s">
        <v>6289</v>
      </c>
      <c r="I2534" s="137" t="s">
        <v>6247</v>
      </c>
      <c r="J2534" s="137" t="s">
        <v>296</v>
      </c>
      <c r="K2534" s="137" t="s">
        <v>297</v>
      </c>
      <c r="L2534" s="137">
        <v>55</v>
      </c>
      <c r="M2534" s="137" t="s">
        <v>240</v>
      </c>
      <c r="N2534" s="137"/>
    </row>
    <row r="2535" spans="2:14" ht="60" hidden="1" x14ac:dyDescent="0.25">
      <c r="B2535" s="137" t="s">
        <v>5179</v>
      </c>
      <c r="C2535" s="137" t="s">
        <v>5180</v>
      </c>
      <c r="D2535" s="137">
        <v>1992</v>
      </c>
      <c r="E2535" s="137" t="s">
        <v>12</v>
      </c>
      <c r="F2535" s="137" t="s">
        <v>30</v>
      </c>
      <c r="G2535" s="137" t="s">
        <v>50</v>
      </c>
      <c r="H2535" s="137" t="s">
        <v>18</v>
      </c>
      <c r="I2535" s="137" t="s">
        <v>23</v>
      </c>
      <c r="J2535" s="137" t="s">
        <v>296</v>
      </c>
      <c r="K2535" s="137" t="s">
        <v>297</v>
      </c>
      <c r="L2535" s="137">
        <v>52</v>
      </c>
      <c r="M2535" s="137" t="s">
        <v>240</v>
      </c>
      <c r="N2535" s="137"/>
    </row>
    <row r="2536" spans="2:14" ht="60" hidden="1" x14ac:dyDescent="0.25">
      <c r="B2536" s="137" t="s">
        <v>5181</v>
      </c>
      <c r="C2536" s="137" t="s">
        <v>5182</v>
      </c>
      <c r="D2536" s="137">
        <v>1982</v>
      </c>
      <c r="E2536" s="137" t="s">
        <v>12</v>
      </c>
      <c r="F2536" s="137" t="s">
        <v>30</v>
      </c>
      <c r="G2536" s="137" t="s">
        <v>50</v>
      </c>
      <c r="H2536" s="137" t="s">
        <v>11</v>
      </c>
      <c r="I2536" s="137" t="s">
        <v>36</v>
      </c>
      <c r="J2536" s="137" t="s">
        <v>296</v>
      </c>
      <c r="K2536" s="137" t="s">
        <v>297</v>
      </c>
      <c r="L2536" s="137">
        <v>51</v>
      </c>
      <c r="M2536" s="137" t="s">
        <v>240</v>
      </c>
      <c r="N2536" s="137"/>
    </row>
    <row r="2537" spans="2:14" ht="60" hidden="1" x14ac:dyDescent="0.25">
      <c r="B2537" s="137" t="s">
        <v>5183</v>
      </c>
      <c r="C2537" s="137" t="s">
        <v>5184</v>
      </c>
      <c r="D2537" s="137">
        <v>1993</v>
      </c>
      <c r="E2537" s="137" t="s">
        <v>12</v>
      </c>
      <c r="F2537" s="137" t="s">
        <v>30</v>
      </c>
      <c r="G2537" s="137" t="s">
        <v>50</v>
      </c>
      <c r="H2537" s="137" t="s">
        <v>13</v>
      </c>
      <c r="I2537" s="137" t="s">
        <v>79</v>
      </c>
      <c r="J2537" s="137" t="s">
        <v>296</v>
      </c>
      <c r="K2537" s="137" t="s">
        <v>297</v>
      </c>
      <c r="L2537" s="137">
        <v>53</v>
      </c>
      <c r="M2537" s="137" t="s">
        <v>240</v>
      </c>
      <c r="N2537" s="137"/>
    </row>
    <row r="2538" spans="2:14" ht="60" hidden="1" x14ac:dyDescent="0.25">
      <c r="B2538" s="137" t="s">
        <v>5185</v>
      </c>
      <c r="C2538" s="137" t="s">
        <v>2749</v>
      </c>
      <c r="D2538" s="137">
        <v>1991</v>
      </c>
      <c r="E2538" s="137" t="s">
        <v>12</v>
      </c>
      <c r="F2538" s="137" t="s">
        <v>30</v>
      </c>
      <c r="G2538" s="137" t="s">
        <v>50</v>
      </c>
      <c r="H2538" s="137" t="s">
        <v>13</v>
      </c>
      <c r="I2538" s="137" t="s">
        <v>6333</v>
      </c>
      <c r="J2538" s="137" t="s">
        <v>296</v>
      </c>
      <c r="K2538" s="137" t="s">
        <v>297</v>
      </c>
      <c r="L2538" s="137">
        <v>54</v>
      </c>
      <c r="M2538" s="137" t="s">
        <v>240</v>
      </c>
      <c r="N2538" s="137"/>
    </row>
    <row r="2539" spans="2:14" ht="60" hidden="1" x14ac:dyDescent="0.25">
      <c r="B2539" s="137" t="s">
        <v>5186</v>
      </c>
      <c r="C2539" s="137" t="s">
        <v>1127</v>
      </c>
      <c r="D2539" s="137">
        <v>1982</v>
      </c>
      <c r="E2539" s="137" t="s">
        <v>12</v>
      </c>
      <c r="F2539" s="137" t="s">
        <v>413</v>
      </c>
      <c r="G2539" s="137" t="s">
        <v>50</v>
      </c>
      <c r="H2539" s="137" t="s">
        <v>18</v>
      </c>
      <c r="I2539" s="137" t="s">
        <v>170</v>
      </c>
      <c r="J2539" s="137" t="s">
        <v>291</v>
      </c>
      <c r="K2539" s="137" t="s">
        <v>292</v>
      </c>
      <c r="L2539" s="137">
        <v>54</v>
      </c>
      <c r="M2539" s="137" t="s">
        <v>240</v>
      </c>
      <c r="N2539" s="137"/>
    </row>
    <row r="2540" spans="2:14" ht="60" hidden="1" x14ac:dyDescent="0.25">
      <c r="B2540" s="137" t="s">
        <v>5187</v>
      </c>
      <c r="C2540" s="137" t="s">
        <v>5188</v>
      </c>
      <c r="D2540" s="137">
        <v>1991</v>
      </c>
      <c r="E2540" s="137" t="s">
        <v>12</v>
      </c>
      <c r="F2540" s="137" t="s">
        <v>30</v>
      </c>
      <c r="G2540" s="137" t="s">
        <v>50</v>
      </c>
      <c r="H2540" s="137" t="s">
        <v>176</v>
      </c>
      <c r="I2540" s="137"/>
      <c r="J2540" s="137" t="s">
        <v>296</v>
      </c>
      <c r="K2540" s="137" t="s">
        <v>297</v>
      </c>
      <c r="L2540" s="137">
        <v>51</v>
      </c>
      <c r="M2540" s="137" t="s">
        <v>240</v>
      </c>
      <c r="N2540" s="137"/>
    </row>
    <row r="2541" spans="2:14" ht="60" hidden="1" x14ac:dyDescent="0.25">
      <c r="B2541" s="137" t="s">
        <v>5189</v>
      </c>
      <c r="C2541" s="137" t="s">
        <v>198</v>
      </c>
      <c r="D2541" s="137">
        <v>1989</v>
      </c>
      <c r="E2541" s="137" t="s">
        <v>12</v>
      </c>
      <c r="F2541" s="137" t="s">
        <v>30</v>
      </c>
      <c r="G2541" s="137" t="s">
        <v>50</v>
      </c>
      <c r="H2541" s="137" t="s">
        <v>18</v>
      </c>
      <c r="I2541" s="137" t="s">
        <v>85</v>
      </c>
      <c r="J2541" s="137" t="s">
        <v>291</v>
      </c>
      <c r="K2541" s="137" t="s">
        <v>292</v>
      </c>
      <c r="L2541" s="137">
        <v>52</v>
      </c>
      <c r="M2541" s="137" t="s">
        <v>240</v>
      </c>
      <c r="N2541" s="137"/>
    </row>
    <row r="2542" spans="2:14" ht="60" hidden="1" x14ac:dyDescent="0.25">
      <c r="B2542" s="137" t="s">
        <v>5190</v>
      </c>
      <c r="C2542" s="137" t="s">
        <v>5191</v>
      </c>
      <c r="D2542" s="137">
        <v>1988</v>
      </c>
      <c r="E2542" s="137" t="s">
        <v>12</v>
      </c>
      <c r="F2542" s="137" t="s">
        <v>30</v>
      </c>
      <c r="G2542" s="137" t="s">
        <v>50</v>
      </c>
      <c r="H2542" s="137" t="s">
        <v>176</v>
      </c>
      <c r="I2542" s="137"/>
      <c r="J2542" s="137" t="s">
        <v>296</v>
      </c>
      <c r="K2542" s="137" t="s">
        <v>297</v>
      </c>
      <c r="L2542" s="137">
        <v>53</v>
      </c>
      <c r="M2542" s="137" t="s">
        <v>240</v>
      </c>
      <c r="N2542" s="137"/>
    </row>
    <row r="2543" spans="2:14" ht="60" hidden="1" x14ac:dyDescent="0.25">
      <c r="B2543" s="137" t="s">
        <v>5192</v>
      </c>
      <c r="C2543" s="137" t="s">
        <v>5193</v>
      </c>
      <c r="D2543" s="137">
        <v>1993</v>
      </c>
      <c r="E2543" s="137" t="s">
        <v>12</v>
      </c>
      <c r="F2543" s="137" t="s">
        <v>30</v>
      </c>
      <c r="G2543" s="137" t="s">
        <v>50</v>
      </c>
      <c r="H2543" s="137" t="s">
        <v>6256</v>
      </c>
      <c r="I2543" s="137" t="s">
        <v>26</v>
      </c>
      <c r="J2543" s="137" t="s">
        <v>296</v>
      </c>
      <c r="K2543" s="137" t="s">
        <v>297</v>
      </c>
      <c r="L2543" s="137">
        <v>51</v>
      </c>
      <c r="M2543" s="137" t="s">
        <v>240</v>
      </c>
      <c r="N2543" s="137"/>
    </row>
    <row r="2544" spans="2:14" ht="60" hidden="1" x14ac:dyDescent="0.25">
      <c r="B2544" s="137" t="s">
        <v>5194</v>
      </c>
      <c r="C2544" s="137" t="s">
        <v>5195</v>
      </c>
      <c r="D2544" s="137">
        <v>1993</v>
      </c>
      <c r="E2544" s="137" t="s">
        <v>12</v>
      </c>
      <c r="F2544" s="137" t="s">
        <v>32</v>
      </c>
      <c r="G2544" s="137" t="s">
        <v>50</v>
      </c>
      <c r="H2544" s="137" t="s">
        <v>11</v>
      </c>
      <c r="I2544" s="137" t="s">
        <v>79</v>
      </c>
      <c r="J2544" s="137" t="s">
        <v>296</v>
      </c>
      <c r="K2544" s="137" t="s">
        <v>297</v>
      </c>
      <c r="L2544" s="137">
        <v>50</v>
      </c>
      <c r="M2544" s="137" t="s">
        <v>240</v>
      </c>
      <c r="N2544" s="137"/>
    </row>
    <row r="2545" spans="2:14" ht="60" hidden="1" x14ac:dyDescent="0.25">
      <c r="B2545" s="137" t="s">
        <v>5196</v>
      </c>
      <c r="C2545" s="137" t="s">
        <v>5197</v>
      </c>
      <c r="D2545" s="137">
        <v>1992</v>
      </c>
      <c r="E2545" s="137" t="s">
        <v>12</v>
      </c>
      <c r="F2545" s="137" t="s">
        <v>32</v>
      </c>
      <c r="G2545" s="137" t="s">
        <v>50</v>
      </c>
      <c r="H2545" s="137" t="s">
        <v>13</v>
      </c>
      <c r="I2545" s="137" t="s">
        <v>6285</v>
      </c>
      <c r="J2545" s="137" t="s">
        <v>291</v>
      </c>
      <c r="K2545" s="137" t="s">
        <v>292</v>
      </c>
      <c r="L2545" s="137">
        <v>52</v>
      </c>
      <c r="M2545" s="137" t="s">
        <v>240</v>
      </c>
      <c r="N2545" s="137"/>
    </row>
    <row r="2546" spans="2:14" ht="60" hidden="1" x14ac:dyDescent="0.25">
      <c r="B2546" s="137" t="s">
        <v>5198</v>
      </c>
      <c r="C2546" s="137" t="s">
        <v>5199</v>
      </c>
      <c r="D2546" s="137">
        <v>1992</v>
      </c>
      <c r="E2546" s="137" t="s">
        <v>12</v>
      </c>
      <c r="F2546" s="137" t="s">
        <v>32</v>
      </c>
      <c r="G2546" s="137" t="s">
        <v>50</v>
      </c>
      <c r="H2546" s="137" t="s">
        <v>13</v>
      </c>
      <c r="I2546" s="137" t="s">
        <v>180</v>
      </c>
      <c r="J2546" s="137" t="s">
        <v>296</v>
      </c>
      <c r="K2546" s="137" t="s">
        <v>297</v>
      </c>
      <c r="L2546" s="137">
        <v>51</v>
      </c>
      <c r="M2546" s="137" t="s">
        <v>240</v>
      </c>
      <c r="N2546" s="137"/>
    </row>
    <row r="2547" spans="2:14" ht="60" hidden="1" x14ac:dyDescent="0.25">
      <c r="B2547" s="137" t="s">
        <v>5200</v>
      </c>
      <c r="C2547" s="137" t="s">
        <v>5201</v>
      </c>
      <c r="D2547" s="137">
        <v>1993</v>
      </c>
      <c r="E2547" s="137" t="s">
        <v>12</v>
      </c>
      <c r="F2547" s="137" t="s">
        <v>30</v>
      </c>
      <c r="G2547" s="137" t="s">
        <v>50</v>
      </c>
      <c r="H2547" s="137" t="s">
        <v>176</v>
      </c>
      <c r="I2547" s="137" t="s">
        <v>26</v>
      </c>
      <c r="J2547" s="137" t="s">
        <v>296</v>
      </c>
      <c r="K2547" s="137" t="s">
        <v>297</v>
      </c>
      <c r="L2547" s="137">
        <v>53</v>
      </c>
      <c r="M2547" s="137" t="s">
        <v>240</v>
      </c>
      <c r="N2547" s="137"/>
    </row>
    <row r="2548" spans="2:14" ht="60" hidden="1" x14ac:dyDescent="0.25">
      <c r="B2548" s="137" t="s">
        <v>5202</v>
      </c>
      <c r="C2548" s="137" t="s">
        <v>5203</v>
      </c>
      <c r="D2548" s="137">
        <v>1990</v>
      </c>
      <c r="E2548" s="137" t="s">
        <v>12</v>
      </c>
      <c r="F2548" s="137" t="s">
        <v>30</v>
      </c>
      <c r="G2548" s="137" t="s">
        <v>50</v>
      </c>
      <c r="H2548" s="137" t="s">
        <v>176</v>
      </c>
      <c r="I2548" s="137"/>
      <c r="J2548" s="137" t="s">
        <v>296</v>
      </c>
      <c r="K2548" s="137" t="s">
        <v>297</v>
      </c>
      <c r="L2548" s="137">
        <v>52</v>
      </c>
      <c r="M2548" s="137" t="s">
        <v>240</v>
      </c>
      <c r="N2548" s="137"/>
    </row>
    <row r="2549" spans="2:14" ht="60" hidden="1" x14ac:dyDescent="0.25">
      <c r="B2549" s="137" t="s">
        <v>5204</v>
      </c>
      <c r="C2549" s="137" t="s">
        <v>5205</v>
      </c>
      <c r="D2549" s="137">
        <v>1982</v>
      </c>
      <c r="E2549" s="137" t="s">
        <v>12</v>
      </c>
      <c r="F2549" s="137" t="s">
        <v>30</v>
      </c>
      <c r="G2549" s="137" t="s">
        <v>50</v>
      </c>
      <c r="H2549" s="137" t="s">
        <v>13</v>
      </c>
      <c r="I2549" s="137" t="s">
        <v>6285</v>
      </c>
      <c r="J2549" s="137" t="s">
        <v>296</v>
      </c>
      <c r="K2549" s="137" t="s">
        <v>297</v>
      </c>
      <c r="L2549" s="137">
        <v>54</v>
      </c>
      <c r="M2549" s="137" t="s">
        <v>240</v>
      </c>
      <c r="N2549" s="137"/>
    </row>
    <row r="2550" spans="2:14" ht="60" hidden="1" x14ac:dyDescent="0.25">
      <c r="B2550" s="137" t="s">
        <v>5206</v>
      </c>
      <c r="C2550" s="137" t="s">
        <v>5207</v>
      </c>
      <c r="D2550" s="137">
        <v>1993</v>
      </c>
      <c r="E2550" s="137" t="s">
        <v>12</v>
      </c>
      <c r="F2550" s="137" t="s">
        <v>30</v>
      </c>
      <c r="G2550" s="137" t="s">
        <v>50</v>
      </c>
      <c r="H2550" s="137" t="s">
        <v>6256</v>
      </c>
      <c r="I2550" s="137" t="s">
        <v>26</v>
      </c>
      <c r="J2550" s="137" t="s">
        <v>296</v>
      </c>
      <c r="K2550" s="137" t="s">
        <v>297</v>
      </c>
      <c r="L2550" s="137">
        <v>51</v>
      </c>
      <c r="M2550" s="137" t="s">
        <v>240</v>
      </c>
      <c r="N2550" s="137"/>
    </row>
    <row r="2551" spans="2:14" ht="60" hidden="1" x14ac:dyDescent="0.25">
      <c r="B2551" s="137" t="s">
        <v>5208</v>
      </c>
      <c r="C2551" s="137" t="s">
        <v>5209</v>
      </c>
      <c r="D2551" s="137">
        <v>1984</v>
      </c>
      <c r="E2551" s="137" t="s">
        <v>12</v>
      </c>
      <c r="F2551" s="137" t="s">
        <v>30</v>
      </c>
      <c r="G2551" s="137" t="s">
        <v>50</v>
      </c>
      <c r="H2551" s="137" t="s">
        <v>176</v>
      </c>
      <c r="I2551" s="137"/>
      <c r="J2551" s="137" t="s">
        <v>296</v>
      </c>
      <c r="K2551" s="137" t="s">
        <v>297</v>
      </c>
      <c r="L2551" s="137">
        <v>52</v>
      </c>
      <c r="M2551" s="137" t="s">
        <v>240</v>
      </c>
      <c r="N2551" s="137"/>
    </row>
    <row r="2552" spans="2:14" ht="60" hidden="1" x14ac:dyDescent="0.25">
      <c r="B2552" s="137" t="s">
        <v>5210</v>
      </c>
      <c r="C2552" s="137" t="s">
        <v>5211</v>
      </c>
      <c r="D2552" s="137">
        <v>1988</v>
      </c>
      <c r="E2552" s="137" t="s">
        <v>12</v>
      </c>
      <c r="F2552" s="137" t="s">
        <v>30</v>
      </c>
      <c r="G2552" s="137" t="s">
        <v>50</v>
      </c>
      <c r="H2552" s="137" t="s">
        <v>11</v>
      </c>
      <c r="I2552" s="137" t="s">
        <v>6251</v>
      </c>
      <c r="J2552" s="137" t="s">
        <v>296</v>
      </c>
      <c r="K2552" s="137" t="s">
        <v>297</v>
      </c>
      <c r="L2552" s="137">
        <v>53</v>
      </c>
      <c r="M2552" s="137" t="s">
        <v>240</v>
      </c>
      <c r="N2552" s="137"/>
    </row>
    <row r="2553" spans="2:14" ht="60" hidden="1" x14ac:dyDescent="0.25">
      <c r="B2553" s="137" t="s">
        <v>5212</v>
      </c>
      <c r="C2553" s="137" t="s">
        <v>3870</v>
      </c>
      <c r="D2553" s="137">
        <v>1982</v>
      </c>
      <c r="E2553" s="137" t="s">
        <v>12</v>
      </c>
      <c r="F2553" s="137" t="s">
        <v>30</v>
      </c>
      <c r="G2553" s="137" t="s">
        <v>50</v>
      </c>
      <c r="H2553" s="137" t="s">
        <v>80</v>
      </c>
      <c r="I2553" s="137" t="s">
        <v>6275</v>
      </c>
      <c r="J2553" s="137" t="s">
        <v>296</v>
      </c>
      <c r="K2553" s="137" t="s">
        <v>297</v>
      </c>
      <c r="L2553" s="137">
        <v>51</v>
      </c>
      <c r="M2553" s="137" t="s">
        <v>240</v>
      </c>
      <c r="N2553" s="137"/>
    </row>
    <row r="2554" spans="2:14" ht="60" hidden="1" x14ac:dyDescent="0.25">
      <c r="B2554" s="137" t="s">
        <v>5213</v>
      </c>
      <c r="C2554" s="137" t="s">
        <v>5214</v>
      </c>
      <c r="D2554" s="137">
        <v>1987</v>
      </c>
      <c r="E2554" s="137" t="s">
        <v>12</v>
      </c>
      <c r="F2554" s="137" t="s">
        <v>30</v>
      </c>
      <c r="G2554" s="137" t="s">
        <v>50</v>
      </c>
      <c r="H2554" s="137" t="s">
        <v>80</v>
      </c>
      <c r="I2554" s="137" t="s">
        <v>77</v>
      </c>
      <c r="J2554" s="137" t="s">
        <v>296</v>
      </c>
      <c r="K2554" s="137" t="s">
        <v>297</v>
      </c>
      <c r="L2554" s="137">
        <v>50</v>
      </c>
      <c r="M2554" s="137" t="s">
        <v>240</v>
      </c>
      <c r="N2554" s="137"/>
    </row>
    <row r="2555" spans="2:14" ht="60" hidden="1" x14ac:dyDescent="0.25">
      <c r="B2555" s="137" t="s">
        <v>5215</v>
      </c>
      <c r="C2555" s="137" t="s">
        <v>5216</v>
      </c>
      <c r="D2555" s="137">
        <v>1990</v>
      </c>
      <c r="E2555" s="137" t="s">
        <v>12</v>
      </c>
      <c r="F2555" s="137" t="s">
        <v>30</v>
      </c>
      <c r="G2555" s="137" t="s">
        <v>50</v>
      </c>
      <c r="H2555" s="137" t="s">
        <v>13</v>
      </c>
      <c r="I2555" s="137" t="s">
        <v>170</v>
      </c>
      <c r="J2555" s="137" t="s">
        <v>296</v>
      </c>
      <c r="K2555" s="137" t="s">
        <v>297</v>
      </c>
      <c r="L2555" s="137">
        <v>52</v>
      </c>
      <c r="M2555" s="137" t="s">
        <v>240</v>
      </c>
      <c r="N2555" s="137"/>
    </row>
    <row r="2556" spans="2:14" ht="60" hidden="1" x14ac:dyDescent="0.25">
      <c r="B2556" s="137" t="s">
        <v>5217</v>
      </c>
      <c r="C2556" s="137" t="s">
        <v>5218</v>
      </c>
      <c r="D2556" s="137">
        <v>1992</v>
      </c>
      <c r="E2556" s="137" t="s">
        <v>12</v>
      </c>
      <c r="F2556" s="137" t="s">
        <v>30</v>
      </c>
      <c r="G2556" s="137" t="s">
        <v>50</v>
      </c>
      <c r="H2556" s="137" t="s">
        <v>18</v>
      </c>
      <c r="I2556" s="137" t="s">
        <v>26</v>
      </c>
      <c r="J2556" s="137" t="s">
        <v>296</v>
      </c>
      <c r="K2556" s="137" t="s">
        <v>297</v>
      </c>
      <c r="L2556" s="137">
        <v>51</v>
      </c>
      <c r="M2556" s="137" t="s">
        <v>240</v>
      </c>
      <c r="N2556" s="137"/>
    </row>
    <row r="2557" spans="2:14" ht="60" hidden="1" x14ac:dyDescent="0.25">
      <c r="B2557" s="137" t="s">
        <v>5219</v>
      </c>
      <c r="C2557" s="137" t="s">
        <v>5220</v>
      </c>
      <c r="D2557" s="137">
        <v>1991</v>
      </c>
      <c r="E2557" s="137" t="s">
        <v>12</v>
      </c>
      <c r="F2557" s="137" t="s">
        <v>30</v>
      </c>
      <c r="G2557" s="137" t="s">
        <v>50</v>
      </c>
      <c r="H2557" s="137" t="s">
        <v>13</v>
      </c>
      <c r="I2557" s="137" t="s">
        <v>79</v>
      </c>
      <c r="J2557" s="137" t="s">
        <v>291</v>
      </c>
      <c r="K2557" s="137" t="s">
        <v>292</v>
      </c>
      <c r="L2557" s="137">
        <v>53</v>
      </c>
      <c r="M2557" s="137" t="s">
        <v>240</v>
      </c>
      <c r="N2557" s="137"/>
    </row>
    <row r="2558" spans="2:14" ht="60" hidden="1" x14ac:dyDescent="0.25">
      <c r="B2558" s="137" t="s">
        <v>5221</v>
      </c>
      <c r="C2558" s="137" t="s">
        <v>5222</v>
      </c>
      <c r="D2558" s="137">
        <v>1986</v>
      </c>
      <c r="E2558" s="137" t="s">
        <v>12</v>
      </c>
      <c r="F2558" s="137" t="s">
        <v>30</v>
      </c>
      <c r="G2558" s="137" t="s">
        <v>50</v>
      </c>
      <c r="H2558" s="137" t="s">
        <v>18</v>
      </c>
      <c r="I2558" s="137" t="s">
        <v>6252</v>
      </c>
      <c r="J2558" s="137" t="s">
        <v>296</v>
      </c>
      <c r="K2558" s="137" t="s">
        <v>297</v>
      </c>
      <c r="L2558" s="137">
        <v>52</v>
      </c>
      <c r="M2558" s="137" t="s">
        <v>240</v>
      </c>
      <c r="N2558" s="137"/>
    </row>
    <row r="2559" spans="2:14" ht="60" hidden="1" x14ac:dyDescent="0.25">
      <c r="B2559" s="137" t="s">
        <v>5223</v>
      </c>
      <c r="C2559" s="137" t="s">
        <v>5224</v>
      </c>
      <c r="D2559" s="137">
        <v>1989</v>
      </c>
      <c r="E2559" s="137" t="s">
        <v>12</v>
      </c>
      <c r="F2559" s="137" t="s">
        <v>30</v>
      </c>
      <c r="G2559" s="137" t="s">
        <v>50</v>
      </c>
      <c r="H2559" s="137" t="s">
        <v>13</v>
      </c>
      <c r="I2559" s="137" t="s">
        <v>26</v>
      </c>
      <c r="J2559" s="137" t="s">
        <v>296</v>
      </c>
      <c r="K2559" s="137" t="s">
        <v>297</v>
      </c>
      <c r="L2559" s="137">
        <v>54</v>
      </c>
      <c r="M2559" s="137" t="s">
        <v>240</v>
      </c>
      <c r="N2559" s="137"/>
    </row>
    <row r="2560" spans="2:14" ht="60" hidden="1" x14ac:dyDescent="0.25">
      <c r="B2560" s="137" t="s">
        <v>5225</v>
      </c>
      <c r="C2560" s="137" t="s">
        <v>5226</v>
      </c>
      <c r="D2560" s="137">
        <v>1983</v>
      </c>
      <c r="E2560" s="137" t="s">
        <v>12</v>
      </c>
      <c r="F2560" s="137" t="s">
        <v>413</v>
      </c>
      <c r="G2560" s="137" t="s">
        <v>50</v>
      </c>
      <c r="H2560" s="137" t="s">
        <v>29</v>
      </c>
      <c r="I2560" s="137" t="s">
        <v>26</v>
      </c>
      <c r="J2560" s="137" t="s">
        <v>291</v>
      </c>
      <c r="K2560" s="137" t="s">
        <v>292</v>
      </c>
      <c r="L2560" s="137">
        <v>51</v>
      </c>
      <c r="M2560" s="137" t="s">
        <v>240</v>
      </c>
      <c r="N2560" s="137"/>
    </row>
    <row r="2561" spans="2:14" ht="60" hidden="1" x14ac:dyDescent="0.25">
      <c r="B2561" s="137" t="s">
        <v>5227</v>
      </c>
      <c r="C2561" s="137" t="s">
        <v>5228</v>
      </c>
      <c r="D2561" s="137">
        <v>1991</v>
      </c>
      <c r="E2561" s="137" t="s">
        <v>12</v>
      </c>
      <c r="F2561" s="137" t="s">
        <v>30</v>
      </c>
      <c r="G2561" s="137" t="s">
        <v>50</v>
      </c>
      <c r="H2561" s="137" t="s">
        <v>13</v>
      </c>
      <c r="I2561" s="137" t="s">
        <v>21</v>
      </c>
      <c r="J2561" s="137" t="s">
        <v>296</v>
      </c>
      <c r="K2561" s="137" t="s">
        <v>297</v>
      </c>
      <c r="L2561" s="137">
        <v>52</v>
      </c>
      <c r="M2561" s="137" t="s">
        <v>240</v>
      </c>
      <c r="N2561" s="137"/>
    </row>
    <row r="2562" spans="2:14" ht="60" hidden="1" x14ac:dyDescent="0.25">
      <c r="B2562" s="137" t="s">
        <v>5229</v>
      </c>
      <c r="C2562" s="137" t="s">
        <v>5230</v>
      </c>
      <c r="D2562" s="137">
        <v>1989</v>
      </c>
      <c r="E2562" s="137" t="s">
        <v>12</v>
      </c>
      <c r="F2562" s="137" t="s">
        <v>30</v>
      </c>
      <c r="G2562" s="137" t="s">
        <v>50</v>
      </c>
      <c r="H2562" s="137" t="s">
        <v>13</v>
      </c>
      <c r="I2562" s="137" t="s">
        <v>170</v>
      </c>
      <c r="J2562" s="137" t="s">
        <v>291</v>
      </c>
      <c r="K2562" s="137" t="s">
        <v>292</v>
      </c>
      <c r="L2562" s="137">
        <v>53</v>
      </c>
      <c r="M2562" s="137" t="s">
        <v>240</v>
      </c>
      <c r="N2562" s="137"/>
    </row>
    <row r="2563" spans="2:14" ht="30" hidden="1" x14ac:dyDescent="0.25">
      <c r="B2563" s="137" t="s">
        <v>5231</v>
      </c>
      <c r="C2563" s="137" t="s">
        <v>5232</v>
      </c>
      <c r="D2563" s="137">
        <v>1989</v>
      </c>
      <c r="E2563" s="137" t="s">
        <v>12</v>
      </c>
      <c r="F2563" s="137" t="s">
        <v>30</v>
      </c>
      <c r="G2563" s="137" t="s">
        <v>50</v>
      </c>
      <c r="H2563" s="137" t="s">
        <v>18</v>
      </c>
      <c r="I2563" s="137" t="s">
        <v>33</v>
      </c>
      <c r="J2563" s="137" t="s">
        <v>296</v>
      </c>
      <c r="K2563" s="137" t="s">
        <v>297</v>
      </c>
      <c r="L2563" s="137">
        <v>0</v>
      </c>
      <c r="M2563" s="137"/>
      <c r="N2563" s="137"/>
    </row>
    <row r="2564" spans="2:14" ht="30" hidden="1" x14ac:dyDescent="0.25">
      <c r="B2564" s="137" t="s">
        <v>5233</v>
      </c>
      <c r="C2564" s="137" t="s">
        <v>5234</v>
      </c>
      <c r="D2564" s="137">
        <v>1990</v>
      </c>
      <c r="E2564" s="137" t="s">
        <v>12</v>
      </c>
      <c r="F2564" s="137" t="s">
        <v>30</v>
      </c>
      <c r="G2564" s="137" t="s">
        <v>50</v>
      </c>
      <c r="H2564" s="137" t="s">
        <v>6289</v>
      </c>
      <c r="I2564" s="137" t="s">
        <v>6282</v>
      </c>
      <c r="J2564" s="137" t="s">
        <v>296</v>
      </c>
      <c r="K2564" s="137" t="s">
        <v>297</v>
      </c>
      <c r="L2564" s="137">
        <v>0</v>
      </c>
      <c r="M2564" s="137"/>
      <c r="N2564" s="137"/>
    </row>
    <row r="2565" spans="2:14" ht="75" hidden="1" x14ac:dyDescent="0.25">
      <c r="B2565" s="137" t="s">
        <v>5235</v>
      </c>
      <c r="C2565" s="137" t="s">
        <v>5236</v>
      </c>
      <c r="D2565" s="137">
        <v>1987</v>
      </c>
      <c r="E2565" s="137" t="s">
        <v>12</v>
      </c>
      <c r="F2565" s="137" t="s">
        <v>30</v>
      </c>
      <c r="G2565" s="137" t="s">
        <v>50</v>
      </c>
      <c r="H2565" s="137" t="s">
        <v>18</v>
      </c>
      <c r="I2565" s="137" t="s">
        <v>86</v>
      </c>
      <c r="J2565" s="137" t="s">
        <v>296</v>
      </c>
      <c r="K2565" s="137" t="s">
        <v>297</v>
      </c>
      <c r="L2565" s="137">
        <v>30</v>
      </c>
      <c r="M2565" s="137" t="s">
        <v>6675</v>
      </c>
      <c r="N2565" s="137"/>
    </row>
    <row r="2566" spans="2:14" ht="60" hidden="1" x14ac:dyDescent="0.25">
      <c r="B2566" s="137" t="s">
        <v>5237</v>
      </c>
      <c r="C2566" s="137" t="s">
        <v>1437</v>
      </c>
      <c r="D2566" s="137">
        <v>1991</v>
      </c>
      <c r="E2566" s="137" t="s">
        <v>12</v>
      </c>
      <c r="F2566" s="137" t="s">
        <v>124</v>
      </c>
      <c r="G2566" s="137" t="s">
        <v>6481</v>
      </c>
      <c r="H2566" s="137" t="s">
        <v>13</v>
      </c>
      <c r="I2566" s="137" t="s">
        <v>6423</v>
      </c>
      <c r="J2566" s="137" t="s">
        <v>296</v>
      </c>
      <c r="K2566" s="137" t="s">
        <v>297</v>
      </c>
      <c r="L2566" s="153">
        <v>53</v>
      </c>
      <c r="M2566" s="153" t="s">
        <v>237</v>
      </c>
      <c r="N2566" s="137"/>
    </row>
    <row r="2567" spans="2:14" ht="60" hidden="1" x14ac:dyDescent="0.25">
      <c r="B2567" s="137" t="s">
        <v>5238</v>
      </c>
      <c r="C2567" s="137" t="s">
        <v>5239</v>
      </c>
      <c r="D2567" s="137">
        <v>1992</v>
      </c>
      <c r="E2567" s="137" t="s">
        <v>12</v>
      </c>
      <c r="F2567" s="137" t="s">
        <v>30</v>
      </c>
      <c r="G2567" s="137" t="s">
        <v>6481</v>
      </c>
      <c r="H2567" s="137" t="s">
        <v>13</v>
      </c>
      <c r="I2567" s="137" t="s">
        <v>79</v>
      </c>
      <c r="J2567" s="137" t="s">
        <v>291</v>
      </c>
      <c r="K2567" s="137" t="s">
        <v>292</v>
      </c>
      <c r="L2567" s="153">
        <v>52</v>
      </c>
      <c r="M2567" s="153" t="s">
        <v>237</v>
      </c>
      <c r="N2567" s="137"/>
    </row>
    <row r="2568" spans="2:14" ht="60" hidden="1" x14ac:dyDescent="0.25">
      <c r="B2568" s="137" t="s">
        <v>5240</v>
      </c>
      <c r="C2568" s="137" t="s">
        <v>5241</v>
      </c>
      <c r="D2568" s="137">
        <v>1990</v>
      </c>
      <c r="E2568" s="137" t="s">
        <v>12</v>
      </c>
      <c r="F2568" s="137" t="s">
        <v>30</v>
      </c>
      <c r="G2568" s="137" t="s">
        <v>6481</v>
      </c>
      <c r="H2568" s="137" t="s">
        <v>11</v>
      </c>
      <c r="I2568" s="137" t="s">
        <v>24</v>
      </c>
      <c r="J2568" s="137" t="s">
        <v>296</v>
      </c>
      <c r="K2568" s="137" t="s">
        <v>297</v>
      </c>
      <c r="L2568" s="153">
        <v>52</v>
      </c>
      <c r="M2568" s="153" t="s">
        <v>237</v>
      </c>
      <c r="N2568" s="137"/>
    </row>
    <row r="2569" spans="2:14" ht="60" hidden="1" x14ac:dyDescent="0.25">
      <c r="B2569" s="137" t="s">
        <v>5242</v>
      </c>
      <c r="C2569" s="137" t="s">
        <v>3915</v>
      </c>
      <c r="D2569" s="137">
        <v>1983</v>
      </c>
      <c r="E2569" s="137" t="s">
        <v>12</v>
      </c>
      <c r="F2569" s="137" t="s">
        <v>30</v>
      </c>
      <c r="G2569" s="137" t="s">
        <v>6481</v>
      </c>
      <c r="H2569" s="137" t="s">
        <v>13</v>
      </c>
      <c r="I2569" s="137" t="s">
        <v>81</v>
      </c>
      <c r="J2569" s="137" t="s">
        <v>296</v>
      </c>
      <c r="K2569" s="137" t="s">
        <v>297</v>
      </c>
      <c r="L2569" s="153">
        <v>52</v>
      </c>
      <c r="M2569" s="153" t="s">
        <v>237</v>
      </c>
      <c r="N2569" s="137"/>
    </row>
    <row r="2570" spans="2:14" ht="60" hidden="1" x14ac:dyDescent="0.25">
      <c r="B2570" s="137" t="s">
        <v>5243</v>
      </c>
      <c r="C2570" s="137" t="s">
        <v>1909</v>
      </c>
      <c r="D2570" s="137">
        <v>1994</v>
      </c>
      <c r="E2570" s="137" t="s">
        <v>12</v>
      </c>
      <c r="F2570" s="137" t="s">
        <v>30</v>
      </c>
      <c r="G2570" s="137" t="s">
        <v>6481</v>
      </c>
      <c r="H2570" s="137" t="s">
        <v>13</v>
      </c>
      <c r="I2570" s="137" t="s">
        <v>31</v>
      </c>
      <c r="J2570" s="137" t="s">
        <v>296</v>
      </c>
      <c r="K2570" s="137" t="s">
        <v>297</v>
      </c>
      <c r="L2570" s="153">
        <v>53</v>
      </c>
      <c r="M2570" s="153" t="s">
        <v>237</v>
      </c>
      <c r="N2570" s="137"/>
    </row>
    <row r="2571" spans="2:14" ht="60" hidden="1" x14ac:dyDescent="0.25">
      <c r="B2571" s="137" t="s">
        <v>5244</v>
      </c>
      <c r="C2571" s="137" t="s">
        <v>5245</v>
      </c>
      <c r="D2571" s="137">
        <v>1993</v>
      </c>
      <c r="E2571" s="137" t="s">
        <v>12</v>
      </c>
      <c r="F2571" s="137" t="s">
        <v>30</v>
      </c>
      <c r="G2571" s="137" t="s">
        <v>6481</v>
      </c>
      <c r="H2571" s="137" t="s">
        <v>13</v>
      </c>
      <c r="I2571" s="137" t="s">
        <v>17</v>
      </c>
      <c r="J2571" s="137" t="s">
        <v>296</v>
      </c>
      <c r="K2571" s="137" t="s">
        <v>297</v>
      </c>
      <c r="L2571" s="153">
        <v>52</v>
      </c>
      <c r="M2571" s="153" t="s">
        <v>237</v>
      </c>
      <c r="N2571" s="137"/>
    </row>
    <row r="2572" spans="2:14" ht="60" hidden="1" x14ac:dyDescent="0.25">
      <c r="B2572" s="137" t="s">
        <v>5246</v>
      </c>
      <c r="C2572" s="137" t="s">
        <v>5247</v>
      </c>
      <c r="D2572" s="137">
        <v>1985</v>
      </c>
      <c r="E2572" s="137" t="s">
        <v>12</v>
      </c>
      <c r="F2572" s="137" t="s">
        <v>30</v>
      </c>
      <c r="G2572" s="137" t="s">
        <v>6481</v>
      </c>
      <c r="H2572" s="137" t="s">
        <v>13</v>
      </c>
      <c r="I2572" s="137" t="s">
        <v>6285</v>
      </c>
      <c r="J2572" s="137" t="s">
        <v>296</v>
      </c>
      <c r="K2572" s="137" t="s">
        <v>297</v>
      </c>
      <c r="L2572" s="153">
        <v>53</v>
      </c>
      <c r="M2572" s="153" t="s">
        <v>237</v>
      </c>
      <c r="N2572" s="137"/>
    </row>
    <row r="2573" spans="2:14" ht="60" hidden="1" x14ac:dyDescent="0.25">
      <c r="B2573" s="137" t="s">
        <v>5248</v>
      </c>
      <c r="C2573" s="137" t="s">
        <v>5249</v>
      </c>
      <c r="D2573" s="137">
        <v>1985</v>
      </c>
      <c r="E2573" s="137" t="s">
        <v>12</v>
      </c>
      <c r="F2573" s="137" t="s">
        <v>32</v>
      </c>
      <c r="G2573" s="137" t="s">
        <v>6481</v>
      </c>
      <c r="H2573" s="137" t="s">
        <v>11</v>
      </c>
      <c r="I2573" s="137" t="s">
        <v>171</v>
      </c>
      <c r="J2573" s="137" t="s">
        <v>296</v>
      </c>
      <c r="K2573" s="137" t="s">
        <v>297</v>
      </c>
      <c r="L2573" s="153">
        <v>52</v>
      </c>
      <c r="M2573" s="153" t="s">
        <v>237</v>
      </c>
      <c r="N2573" s="137"/>
    </row>
    <row r="2574" spans="2:14" ht="60" hidden="1" x14ac:dyDescent="0.25">
      <c r="B2574" s="137" t="s">
        <v>5250</v>
      </c>
      <c r="C2574" s="137" t="s">
        <v>5251</v>
      </c>
      <c r="D2574" s="137">
        <v>1988</v>
      </c>
      <c r="E2574" s="137" t="s">
        <v>12</v>
      </c>
      <c r="F2574" s="137" t="s">
        <v>32</v>
      </c>
      <c r="G2574" s="137" t="s">
        <v>6481</v>
      </c>
      <c r="H2574" s="137" t="s">
        <v>11</v>
      </c>
      <c r="I2574" s="137" t="s">
        <v>170</v>
      </c>
      <c r="J2574" s="137" t="s">
        <v>296</v>
      </c>
      <c r="K2574" s="137" t="s">
        <v>297</v>
      </c>
      <c r="L2574" s="153">
        <v>52</v>
      </c>
      <c r="M2574" s="153" t="s">
        <v>237</v>
      </c>
      <c r="N2574" s="137"/>
    </row>
    <row r="2575" spans="2:14" ht="60" hidden="1" x14ac:dyDescent="0.25">
      <c r="B2575" s="137" t="s">
        <v>5252</v>
      </c>
      <c r="C2575" s="137" t="s">
        <v>5253</v>
      </c>
      <c r="D2575" s="137">
        <v>1990</v>
      </c>
      <c r="E2575" s="137" t="s">
        <v>12</v>
      </c>
      <c r="F2575" s="137" t="s">
        <v>30</v>
      </c>
      <c r="G2575" s="137" t="s">
        <v>6481</v>
      </c>
      <c r="H2575" s="137" t="s">
        <v>11</v>
      </c>
      <c r="I2575" s="137" t="s">
        <v>79</v>
      </c>
      <c r="J2575" s="137" t="s">
        <v>291</v>
      </c>
      <c r="K2575" s="137" t="s">
        <v>292</v>
      </c>
      <c r="L2575" s="153">
        <v>52</v>
      </c>
      <c r="M2575" s="153" t="s">
        <v>237</v>
      </c>
      <c r="N2575" s="137"/>
    </row>
    <row r="2576" spans="2:14" ht="60" hidden="1" x14ac:dyDescent="0.25">
      <c r="B2576" s="137" t="s">
        <v>5254</v>
      </c>
      <c r="C2576" s="137" t="s">
        <v>5255</v>
      </c>
      <c r="D2576" s="137">
        <v>1990</v>
      </c>
      <c r="E2576" s="137" t="s">
        <v>12</v>
      </c>
      <c r="F2576" s="137" t="s">
        <v>30</v>
      </c>
      <c r="G2576" s="137" t="s">
        <v>6481</v>
      </c>
      <c r="H2576" s="137" t="s">
        <v>13</v>
      </c>
      <c r="I2576" s="137" t="s">
        <v>170</v>
      </c>
      <c r="J2576" s="137" t="s">
        <v>296</v>
      </c>
      <c r="K2576" s="137" t="s">
        <v>297</v>
      </c>
      <c r="L2576" s="153">
        <v>53</v>
      </c>
      <c r="M2576" s="153" t="s">
        <v>237</v>
      </c>
      <c r="N2576" s="137"/>
    </row>
    <row r="2577" spans="2:14" ht="60" hidden="1" x14ac:dyDescent="0.25">
      <c r="B2577" s="137" t="s">
        <v>5256</v>
      </c>
      <c r="C2577" s="137" t="s">
        <v>5257</v>
      </c>
      <c r="D2577" s="137">
        <v>1989</v>
      </c>
      <c r="E2577" s="137" t="s">
        <v>12</v>
      </c>
      <c r="F2577" s="137" t="s">
        <v>30</v>
      </c>
      <c r="G2577" s="137" t="s">
        <v>6481</v>
      </c>
      <c r="H2577" s="137" t="s">
        <v>11</v>
      </c>
      <c r="I2577" s="137" t="s">
        <v>170</v>
      </c>
      <c r="J2577" s="137" t="s">
        <v>291</v>
      </c>
      <c r="K2577" s="137" t="s">
        <v>292</v>
      </c>
      <c r="L2577" s="153">
        <v>53</v>
      </c>
      <c r="M2577" s="153" t="s">
        <v>237</v>
      </c>
      <c r="N2577" s="137"/>
    </row>
    <row r="2578" spans="2:14" ht="60" hidden="1" x14ac:dyDescent="0.25">
      <c r="B2578" s="137" t="s">
        <v>5258</v>
      </c>
      <c r="C2578" s="137" t="s">
        <v>5259</v>
      </c>
      <c r="D2578" s="137">
        <v>1988</v>
      </c>
      <c r="E2578" s="137" t="s">
        <v>12</v>
      </c>
      <c r="F2578" s="137" t="s">
        <v>30</v>
      </c>
      <c r="G2578" s="137" t="s">
        <v>6481</v>
      </c>
      <c r="H2578" s="137" t="s">
        <v>11</v>
      </c>
      <c r="I2578" s="137" t="s">
        <v>79</v>
      </c>
      <c r="J2578" s="137" t="s">
        <v>291</v>
      </c>
      <c r="K2578" s="137" t="s">
        <v>292</v>
      </c>
      <c r="L2578" s="153">
        <v>53</v>
      </c>
      <c r="M2578" s="153" t="s">
        <v>237</v>
      </c>
      <c r="N2578" s="137"/>
    </row>
    <row r="2579" spans="2:14" ht="60" hidden="1" x14ac:dyDescent="0.25">
      <c r="B2579" s="137" t="s">
        <v>5260</v>
      </c>
      <c r="C2579" s="137" t="s">
        <v>5261</v>
      </c>
      <c r="D2579" s="137">
        <v>1986</v>
      </c>
      <c r="E2579" s="137" t="s">
        <v>12</v>
      </c>
      <c r="F2579" s="137" t="s">
        <v>30</v>
      </c>
      <c r="G2579" s="137" t="s">
        <v>6481</v>
      </c>
      <c r="H2579" s="137" t="s">
        <v>13</v>
      </c>
      <c r="I2579" s="137" t="s">
        <v>77</v>
      </c>
      <c r="J2579" s="137" t="s">
        <v>296</v>
      </c>
      <c r="K2579" s="137" t="s">
        <v>297</v>
      </c>
      <c r="L2579" s="153">
        <v>53</v>
      </c>
      <c r="M2579" s="153" t="s">
        <v>237</v>
      </c>
      <c r="N2579" s="137"/>
    </row>
    <row r="2580" spans="2:14" ht="60" hidden="1" x14ac:dyDescent="0.25">
      <c r="B2580" s="137" t="s">
        <v>5262</v>
      </c>
      <c r="C2580" s="137" t="s">
        <v>5263</v>
      </c>
      <c r="D2580" s="137">
        <v>1991</v>
      </c>
      <c r="E2580" s="137" t="s">
        <v>12</v>
      </c>
      <c r="F2580" s="137" t="s">
        <v>30</v>
      </c>
      <c r="G2580" s="137" t="s">
        <v>6481</v>
      </c>
      <c r="H2580" s="137" t="s">
        <v>13</v>
      </c>
      <c r="I2580" s="137" t="s">
        <v>24</v>
      </c>
      <c r="J2580" s="137" t="s">
        <v>296</v>
      </c>
      <c r="K2580" s="137" t="s">
        <v>297</v>
      </c>
      <c r="L2580" s="153">
        <v>53</v>
      </c>
      <c r="M2580" s="153" t="s">
        <v>237</v>
      </c>
      <c r="N2580" s="137"/>
    </row>
    <row r="2581" spans="2:14" ht="60" hidden="1" x14ac:dyDescent="0.25">
      <c r="B2581" s="137" t="s">
        <v>5264</v>
      </c>
      <c r="C2581" s="137" t="s">
        <v>5265</v>
      </c>
      <c r="D2581" s="137">
        <v>1978</v>
      </c>
      <c r="E2581" s="137" t="s">
        <v>12</v>
      </c>
      <c r="F2581" s="137" t="s">
        <v>30</v>
      </c>
      <c r="G2581" s="137" t="s">
        <v>6481</v>
      </c>
      <c r="H2581" s="137" t="s">
        <v>18</v>
      </c>
      <c r="I2581" s="137" t="s">
        <v>6482</v>
      </c>
      <c r="J2581" s="137" t="s">
        <v>296</v>
      </c>
      <c r="K2581" s="137" t="s">
        <v>297</v>
      </c>
      <c r="L2581" s="153">
        <v>51</v>
      </c>
      <c r="M2581" s="153" t="s">
        <v>237</v>
      </c>
      <c r="N2581" s="137"/>
    </row>
    <row r="2582" spans="2:14" ht="60" hidden="1" x14ac:dyDescent="0.25">
      <c r="B2582" s="137" t="s">
        <v>5266</v>
      </c>
      <c r="C2582" s="137" t="s">
        <v>5267</v>
      </c>
      <c r="D2582" s="137">
        <v>1979</v>
      </c>
      <c r="E2582" s="137" t="s">
        <v>12</v>
      </c>
      <c r="F2582" s="137" t="s">
        <v>30</v>
      </c>
      <c r="G2582" s="137" t="s">
        <v>6481</v>
      </c>
      <c r="H2582" s="137" t="s">
        <v>11</v>
      </c>
      <c r="I2582" s="137" t="s">
        <v>22</v>
      </c>
      <c r="J2582" s="137" t="s">
        <v>296</v>
      </c>
      <c r="K2582" s="137" t="s">
        <v>297</v>
      </c>
      <c r="L2582" s="153">
        <v>52</v>
      </c>
      <c r="M2582" s="153" t="s">
        <v>237</v>
      </c>
      <c r="N2582" s="137"/>
    </row>
    <row r="2583" spans="2:14" ht="60" hidden="1" x14ac:dyDescent="0.25">
      <c r="B2583" s="137" t="s">
        <v>5268</v>
      </c>
      <c r="C2583" s="137" t="s">
        <v>3396</v>
      </c>
      <c r="D2583" s="137">
        <v>1991</v>
      </c>
      <c r="E2583" s="137" t="s">
        <v>12</v>
      </c>
      <c r="F2583" s="137" t="s">
        <v>30</v>
      </c>
      <c r="G2583" s="137" t="s">
        <v>6481</v>
      </c>
      <c r="H2583" s="137" t="s">
        <v>13</v>
      </c>
      <c r="I2583" s="137" t="s">
        <v>19</v>
      </c>
      <c r="J2583" s="137" t="s">
        <v>291</v>
      </c>
      <c r="K2583" s="137" t="s">
        <v>292</v>
      </c>
      <c r="L2583" s="153">
        <v>53</v>
      </c>
      <c r="M2583" s="153" t="s">
        <v>237</v>
      </c>
      <c r="N2583" s="137"/>
    </row>
    <row r="2584" spans="2:14" ht="60" hidden="1" x14ac:dyDescent="0.25">
      <c r="B2584" s="137" t="s">
        <v>5269</v>
      </c>
      <c r="C2584" s="137" t="s">
        <v>5270</v>
      </c>
      <c r="D2584" s="137">
        <v>1984</v>
      </c>
      <c r="E2584" s="137" t="s">
        <v>12</v>
      </c>
      <c r="F2584" s="137" t="s">
        <v>30</v>
      </c>
      <c r="G2584" s="137" t="s">
        <v>6481</v>
      </c>
      <c r="H2584" s="137" t="s">
        <v>11</v>
      </c>
      <c r="I2584" s="137" t="s">
        <v>170</v>
      </c>
      <c r="J2584" s="137" t="s">
        <v>296</v>
      </c>
      <c r="K2584" s="137" t="s">
        <v>297</v>
      </c>
      <c r="L2584" s="153">
        <v>53</v>
      </c>
      <c r="M2584" s="153" t="s">
        <v>237</v>
      </c>
      <c r="N2584" s="137"/>
    </row>
    <row r="2585" spans="2:14" ht="60" hidden="1" x14ac:dyDescent="0.25">
      <c r="B2585" s="137" t="s">
        <v>5271</v>
      </c>
      <c r="C2585" s="137" t="s">
        <v>5272</v>
      </c>
      <c r="D2585" s="137">
        <v>1990</v>
      </c>
      <c r="E2585" s="137" t="s">
        <v>12</v>
      </c>
      <c r="F2585" s="137" t="s">
        <v>30</v>
      </c>
      <c r="G2585" s="137" t="s">
        <v>6481</v>
      </c>
      <c r="H2585" s="137" t="s">
        <v>11</v>
      </c>
      <c r="I2585" s="137" t="s">
        <v>6247</v>
      </c>
      <c r="J2585" s="137" t="s">
        <v>296</v>
      </c>
      <c r="K2585" s="137" t="s">
        <v>297</v>
      </c>
      <c r="L2585" s="153">
        <v>52</v>
      </c>
      <c r="M2585" s="153" t="s">
        <v>237</v>
      </c>
      <c r="N2585" s="137"/>
    </row>
    <row r="2586" spans="2:14" ht="60" hidden="1" x14ac:dyDescent="0.25">
      <c r="B2586" s="137" t="s">
        <v>5273</v>
      </c>
      <c r="C2586" s="137" t="s">
        <v>5274</v>
      </c>
      <c r="D2586" s="137">
        <v>1993</v>
      </c>
      <c r="E2586" s="137" t="s">
        <v>12</v>
      </c>
      <c r="F2586" s="137" t="s">
        <v>124</v>
      </c>
      <c r="G2586" s="137" t="s">
        <v>6481</v>
      </c>
      <c r="H2586" s="137" t="s">
        <v>18</v>
      </c>
      <c r="I2586" s="137" t="s">
        <v>24</v>
      </c>
      <c r="J2586" s="137" t="s">
        <v>296</v>
      </c>
      <c r="K2586" s="137" t="s">
        <v>297</v>
      </c>
      <c r="L2586" s="153">
        <v>54</v>
      </c>
      <c r="M2586" s="153" t="s">
        <v>237</v>
      </c>
      <c r="N2586" s="137"/>
    </row>
    <row r="2587" spans="2:14" ht="60" hidden="1" x14ac:dyDescent="0.25">
      <c r="B2587" s="137" t="s">
        <v>5275</v>
      </c>
      <c r="C2587" s="137" t="s">
        <v>5276</v>
      </c>
      <c r="D2587" s="137">
        <v>1990</v>
      </c>
      <c r="E2587" s="137" t="s">
        <v>12</v>
      </c>
      <c r="F2587" s="137" t="s">
        <v>30</v>
      </c>
      <c r="G2587" s="137" t="s">
        <v>6481</v>
      </c>
      <c r="H2587" s="137" t="s">
        <v>11</v>
      </c>
      <c r="I2587" s="137" t="s">
        <v>6315</v>
      </c>
      <c r="J2587" s="137" t="s">
        <v>296</v>
      </c>
      <c r="K2587" s="137" t="s">
        <v>297</v>
      </c>
      <c r="L2587" s="153">
        <v>53</v>
      </c>
      <c r="M2587" s="153" t="s">
        <v>237</v>
      </c>
      <c r="N2587" s="137"/>
    </row>
    <row r="2588" spans="2:14" ht="60" hidden="1" x14ac:dyDescent="0.25">
      <c r="B2588" s="137" t="s">
        <v>5277</v>
      </c>
      <c r="C2588" s="137" t="s">
        <v>5278</v>
      </c>
      <c r="D2588" s="137">
        <v>1990</v>
      </c>
      <c r="E2588" s="137" t="s">
        <v>12</v>
      </c>
      <c r="F2588" s="137" t="s">
        <v>30</v>
      </c>
      <c r="G2588" s="137" t="s">
        <v>6481</v>
      </c>
      <c r="H2588" s="137" t="s">
        <v>13</v>
      </c>
      <c r="I2588" s="137" t="s">
        <v>170</v>
      </c>
      <c r="J2588" s="137" t="s">
        <v>296</v>
      </c>
      <c r="K2588" s="137" t="s">
        <v>297</v>
      </c>
      <c r="L2588" s="153">
        <v>52</v>
      </c>
      <c r="M2588" s="153" t="s">
        <v>237</v>
      </c>
      <c r="N2588" s="137"/>
    </row>
    <row r="2589" spans="2:14" ht="60" hidden="1" x14ac:dyDescent="0.25">
      <c r="B2589" s="137" t="s">
        <v>5279</v>
      </c>
      <c r="C2589" s="137" t="s">
        <v>5280</v>
      </c>
      <c r="D2589" s="137">
        <v>1992</v>
      </c>
      <c r="E2589" s="137" t="s">
        <v>12</v>
      </c>
      <c r="F2589" s="137" t="s">
        <v>30</v>
      </c>
      <c r="G2589" s="137" t="s">
        <v>6481</v>
      </c>
      <c r="H2589" s="137" t="s">
        <v>11</v>
      </c>
      <c r="I2589" s="137" t="s">
        <v>22</v>
      </c>
      <c r="J2589" s="137" t="s">
        <v>291</v>
      </c>
      <c r="K2589" s="137" t="s">
        <v>292</v>
      </c>
      <c r="L2589" s="153">
        <v>52</v>
      </c>
      <c r="M2589" s="153" t="s">
        <v>237</v>
      </c>
      <c r="N2589" s="137"/>
    </row>
    <row r="2590" spans="2:14" ht="60" hidden="1" x14ac:dyDescent="0.25">
      <c r="B2590" s="137" t="s">
        <v>5281</v>
      </c>
      <c r="C2590" s="137" t="s">
        <v>5282</v>
      </c>
      <c r="D2590" s="137">
        <v>1988</v>
      </c>
      <c r="E2590" s="137" t="s">
        <v>12</v>
      </c>
      <c r="F2590" s="137" t="s">
        <v>30</v>
      </c>
      <c r="G2590" s="137" t="s">
        <v>6481</v>
      </c>
      <c r="H2590" s="137" t="s">
        <v>11</v>
      </c>
      <c r="I2590" s="137" t="s">
        <v>170</v>
      </c>
      <c r="J2590" s="137" t="s">
        <v>296</v>
      </c>
      <c r="K2590" s="137" t="s">
        <v>297</v>
      </c>
      <c r="L2590" s="153">
        <v>52</v>
      </c>
      <c r="M2590" s="153" t="s">
        <v>237</v>
      </c>
      <c r="N2590" s="137"/>
    </row>
    <row r="2591" spans="2:14" ht="60" hidden="1" x14ac:dyDescent="0.25">
      <c r="B2591" s="137" t="s">
        <v>5283</v>
      </c>
      <c r="C2591" s="137" t="s">
        <v>4832</v>
      </c>
      <c r="D2591" s="137">
        <v>1991</v>
      </c>
      <c r="E2591" s="137" t="s">
        <v>12</v>
      </c>
      <c r="F2591" s="137" t="s">
        <v>30</v>
      </c>
      <c r="G2591" s="137" t="s">
        <v>6481</v>
      </c>
      <c r="H2591" s="137" t="s">
        <v>13</v>
      </c>
      <c r="I2591" s="137" t="s">
        <v>21</v>
      </c>
      <c r="J2591" s="137" t="s">
        <v>296</v>
      </c>
      <c r="K2591" s="137" t="s">
        <v>297</v>
      </c>
      <c r="L2591" s="153">
        <v>52</v>
      </c>
      <c r="M2591" s="153" t="s">
        <v>237</v>
      </c>
      <c r="N2591" s="137"/>
    </row>
    <row r="2592" spans="2:14" ht="60" hidden="1" x14ac:dyDescent="0.25">
      <c r="B2592" s="137" t="s">
        <v>5284</v>
      </c>
      <c r="C2592" s="137" t="s">
        <v>5285</v>
      </c>
      <c r="D2592" s="137">
        <v>1990</v>
      </c>
      <c r="E2592" s="137" t="s">
        <v>12</v>
      </c>
      <c r="F2592" s="137" t="s">
        <v>30</v>
      </c>
      <c r="G2592" s="137" t="s">
        <v>6481</v>
      </c>
      <c r="H2592" s="137" t="s">
        <v>13</v>
      </c>
      <c r="I2592" s="137" t="s">
        <v>6483</v>
      </c>
      <c r="J2592" s="137" t="s">
        <v>296</v>
      </c>
      <c r="K2592" s="137" t="s">
        <v>297</v>
      </c>
      <c r="L2592" s="153">
        <v>52</v>
      </c>
      <c r="M2592" s="153" t="s">
        <v>237</v>
      </c>
      <c r="N2592" s="137"/>
    </row>
    <row r="2593" spans="2:14" ht="60" hidden="1" x14ac:dyDescent="0.25">
      <c r="B2593" s="137" t="s">
        <v>5286</v>
      </c>
      <c r="C2593" s="137" t="s">
        <v>1764</v>
      </c>
      <c r="D2593" s="137">
        <v>1989</v>
      </c>
      <c r="E2593" s="137" t="s">
        <v>12</v>
      </c>
      <c r="F2593" s="137" t="s">
        <v>32</v>
      </c>
      <c r="G2593" s="137" t="s">
        <v>6481</v>
      </c>
      <c r="H2593" s="137" t="s">
        <v>13</v>
      </c>
      <c r="I2593" s="137" t="s">
        <v>20</v>
      </c>
      <c r="J2593" s="137" t="s">
        <v>296</v>
      </c>
      <c r="K2593" s="137" t="s">
        <v>297</v>
      </c>
      <c r="L2593" s="153">
        <v>53</v>
      </c>
      <c r="M2593" s="153" t="s">
        <v>237</v>
      </c>
      <c r="N2593" s="137"/>
    </row>
    <row r="2594" spans="2:14" ht="60" hidden="1" x14ac:dyDescent="0.25">
      <c r="B2594" s="137" t="s">
        <v>5287</v>
      </c>
      <c r="C2594" s="137" t="s">
        <v>5288</v>
      </c>
      <c r="D2594" s="137">
        <v>1989</v>
      </c>
      <c r="E2594" s="137" t="s">
        <v>12</v>
      </c>
      <c r="F2594" s="137" t="s">
        <v>30</v>
      </c>
      <c r="G2594" s="137" t="s">
        <v>6481</v>
      </c>
      <c r="H2594" s="137" t="s">
        <v>18</v>
      </c>
      <c r="I2594" s="137" t="s">
        <v>6252</v>
      </c>
      <c r="J2594" s="137" t="s">
        <v>296</v>
      </c>
      <c r="K2594" s="137" t="s">
        <v>297</v>
      </c>
      <c r="L2594" s="153">
        <v>53</v>
      </c>
      <c r="M2594" s="153" t="s">
        <v>237</v>
      </c>
      <c r="N2594" s="137"/>
    </row>
    <row r="2595" spans="2:14" ht="60" hidden="1" x14ac:dyDescent="0.25">
      <c r="B2595" s="137" t="s">
        <v>5289</v>
      </c>
      <c r="C2595" s="137" t="s">
        <v>5290</v>
      </c>
      <c r="D2595" s="137">
        <v>1993</v>
      </c>
      <c r="E2595" s="137" t="s">
        <v>12</v>
      </c>
      <c r="F2595" s="137" t="s">
        <v>30</v>
      </c>
      <c r="G2595" s="137" t="s">
        <v>6481</v>
      </c>
      <c r="H2595" s="137" t="s">
        <v>13</v>
      </c>
      <c r="I2595" s="137" t="s">
        <v>24</v>
      </c>
      <c r="J2595" s="137" t="s">
        <v>296</v>
      </c>
      <c r="K2595" s="137" t="s">
        <v>297</v>
      </c>
      <c r="L2595" s="153">
        <v>53</v>
      </c>
      <c r="M2595" s="153" t="s">
        <v>237</v>
      </c>
      <c r="N2595" s="137"/>
    </row>
    <row r="2596" spans="2:14" ht="60" hidden="1" x14ac:dyDescent="0.25">
      <c r="B2596" s="137" t="s">
        <v>5291</v>
      </c>
      <c r="C2596" s="137" t="s">
        <v>5292</v>
      </c>
      <c r="D2596" s="137">
        <v>1986</v>
      </c>
      <c r="E2596" s="137" t="s">
        <v>12</v>
      </c>
      <c r="F2596" s="137" t="s">
        <v>30</v>
      </c>
      <c r="G2596" s="137" t="s">
        <v>6481</v>
      </c>
      <c r="H2596" s="137" t="s">
        <v>11</v>
      </c>
      <c r="I2596" s="137" t="s">
        <v>6251</v>
      </c>
      <c r="J2596" s="137" t="s">
        <v>296</v>
      </c>
      <c r="K2596" s="137" t="s">
        <v>297</v>
      </c>
      <c r="L2596" s="153">
        <v>52</v>
      </c>
      <c r="M2596" s="153" t="s">
        <v>237</v>
      </c>
      <c r="N2596" s="137"/>
    </row>
    <row r="2597" spans="2:14" ht="60" hidden="1" x14ac:dyDescent="0.25">
      <c r="B2597" s="137" t="s">
        <v>5293</v>
      </c>
      <c r="C2597" s="137" t="s">
        <v>5294</v>
      </c>
      <c r="D2597" s="137">
        <v>1987</v>
      </c>
      <c r="E2597" s="137" t="s">
        <v>12</v>
      </c>
      <c r="F2597" s="137" t="s">
        <v>124</v>
      </c>
      <c r="G2597" s="137" t="s">
        <v>6481</v>
      </c>
      <c r="H2597" s="137" t="s">
        <v>11</v>
      </c>
      <c r="I2597" s="137" t="s">
        <v>180</v>
      </c>
      <c r="J2597" s="137" t="s">
        <v>291</v>
      </c>
      <c r="K2597" s="137" t="s">
        <v>292</v>
      </c>
      <c r="L2597" s="153">
        <v>51</v>
      </c>
      <c r="M2597" s="153" t="s">
        <v>237</v>
      </c>
      <c r="N2597" s="137"/>
    </row>
    <row r="2598" spans="2:14" ht="60" hidden="1" x14ac:dyDescent="0.25">
      <c r="B2598" s="137" t="s">
        <v>5295</v>
      </c>
      <c r="C2598" s="137" t="s">
        <v>3955</v>
      </c>
      <c r="D2598" s="137">
        <v>1990</v>
      </c>
      <c r="E2598" s="137" t="s">
        <v>12</v>
      </c>
      <c r="F2598" s="137" t="s">
        <v>30</v>
      </c>
      <c r="G2598" s="137" t="s">
        <v>6481</v>
      </c>
      <c r="H2598" s="137" t="s">
        <v>13</v>
      </c>
      <c r="I2598" s="137" t="s">
        <v>33</v>
      </c>
      <c r="J2598" s="137" t="s">
        <v>291</v>
      </c>
      <c r="K2598" s="137" t="s">
        <v>292</v>
      </c>
      <c r="L2598" s="153">
        <v>53</v>
      </c>
      <c r="M2598" s="153" t="s">
        <v>237</v>
      </c>
      <c r="N2598" s="137"/>
    </row>
    <row r="2599" spans="2:14" ht="60" hidden="1" x14ac:dyDescent="0.25">
      <c r="B2599" s="137" t="s">
        <v>5296</v>
      </c>
      <c r="C2599" s="137" t="s">
        <v>5297</v>
      </c>
      <c r="D2599" s="137">
        <v>1987</v>
      </c>
      <c r="E2599" s="137" t="s">
        <v>12</v>
      </c>
      <c r="F2599" s="137" t="s">
        <v>30</v>
      </c>
      <c r="G2599" s="137" t="s">
        <v>6481</v>
      </c>
      <c r="H2599" s="137" t="s">
        <v>13</v>
      </c>
      <c r="I2599" s="137" t="s">
        <v>16</v>
      </c>
      <c r="J2599" s="137" t="s">
        <v>296</v>
      </c>
      <c r="K2599" s="137" t="s">
        <v>297</v>
      </c>
      <c r="L2599" s="153">
        <v>52</v>
      </c>
      <c r="M2599" s="153" t="s">
        <v>237</v>
      </c>
      <c r="N2599" s="137"/>
    </row>
    <row r="2600" spans="2:14" ht="60" hidden="1" x14ac:dyDescent="0.25">
      <c r="B2600" s="137" t="s">
        <v>5298</v>
      </c>
      <c r="C2600" s="137" t="s">
        <v>2067</v>
      </c>
      <c r="D2600" s="137">
        <v>1990</v>
      </c>
      <c r="E2600" s="137" t="s">
        <v>12</v>
      </c>
      <c r="F2600" s="137" t="s">
        <v>30</v>
      </c>
      <c r="G2600" s="137" t="s">
        <v>6481</v>
      </c>
      <c r="H2600" s="137" t="s">
        <v>13</v>
      </c>
      <c r="I2600" s="137" t="s">
        <v>6258</v>
      </c>
      <c r="J2600" s="137" t="s">
        <v>296</v>
      </c>
      <c r="K2600" s="137" t="s">
        <v>297</v>
      </c>
      <c r="L2600" s="153">
        <v>52</v>
      </c>
      <c r="M2600" s="153" t="s">
        <v>237</v>
      </c>
      <c r="N2600" s="137"/>
    </row>
    <row r="2601" spans="2:14" ht="60" hidden="1" x14ac:dyDescent="0.25">
      <c r="B2601" s="137" t="s">
        <v>5299</v>
      </c>
      <c r="C2601" s="137" t="s">
        <v>989</v>
      </c>
      <c r="D2601" s="137">
        <v>1989</v>
      </c>
      <c r="E2601" s="137" t="s">
        <v>12</v>
      </c>
      <c r="F2601" s="137" t="s">
        <v>30</v>
      </c>
      <c r="G2601" s="137" t="s">
        <v>6481</v>
      </c>
      <c r="H2601" s="137" t="s">
        <v>13</v>
      </c>
      <c r="I2601" s="137" t="s">
        <v>128</v>
      </c>
      <c r="J2601" s="137" t="s">
        <v>296</v>
      </c>
      <c r="K2601" s="137" t="s">
        <v>297</v>
      </c>
      <c r="L2601" s="153">
        <v>53</v>
      </c>
      <c r="M2601" s="153" t="s">
        <v>237</v>
      </c>
      <c r="N2601" s="137"/>
    </row>
    <row r="2602" spans="2:14" ht="60" hidden="1" x14ac:dyDescent="0.25">
      <c r="B2602" s="137" t="s">
        <v>5300</v>
      </c>
      <c r="C2602" s="137" t="s">
        <v>5301</v>
      </c>
      <c r="D2602" s="137">
        <v>1993</v>
      </c>
      <c r="E2602" s="137" t="s">
        <v>12</v>
      </c>
      <c r="F2602" s="137" t="s">
        <v>30</v>
      </c>
      <c r="G2602" s="137" t="s">
        <v>6481</v>
      </c>
      <c r="H2602" s="137" t="s">
        <v>11</v>
      </c>
      <c r="I2602" s="137" t="s">
        <v>79</v>
      </c>
      <c r="J2602" s="137" t="s">
        <v>296</v>
      </c>
      <c r="K2602" s="137" t="s">
        <v>297</v>
      </c>
      <c r="L2602" s="153">
        <v>52</v>
      </c>
      <c r="M2602" s="153" t="s">
        <v>237</v>
      </c>
      <c r="N2602" s="137"/>
    </row>
    <row r="2603" spans="2:14" ht="60" hidden="1" x14ac:dyDescent="0.25">
      <c r="B2603" s="137" t="s">
        <v>5302</v>
      </c>
      <c r="C2603" s="137" t="s">
        <v>5303</v>
      </c>
      <c r="D2603" s="137">
        <v>1980</v>
      </c>
      <c r="E2603" s="137" t="s">
        <v>12</v>
      </c>
      <c r="F2603" s="137" t="s">
        <v>124</v>
      </c>
      <c r="G2603" s="137" t="s">
        <v>6481</v>
      </c>
      <c r="H2603" s="137" t="s">
        <v>11</v>
      </c>
      <c r="I2603" s="137" t="s">
        <v>170</v>
      </c>
      <c r="J2603" s="137" t="s">
        <v>296</v>
      </c>
      <c r="K2603" s="137" t="s">
        <v>297</v>
      </c>
      <c r="L2603" s="153">
        <v>51</v>
      </c>
      <c r="M2603" s="153" t="s">
        <v>237</v>
      </c>
      <c r="N2603" s="137"/>
    </row>
    <row r="2604" spans="2:14" ht="60" hidden="1" x14ac:dyDescent="0.25">
      <c r="B2604" s="137" t="s">
        <v>5304</v>
      </c>
      <c r="C2604" s="137" t="s">
        <v>5305</v>
      </c>
      <c r="D2604" s="137">
        <v>1992</v>
      </c>
      <c r="E2604" s="137" t="s">
        <v>12</v>
      </c>
      <c r="F2604" s="137" t="s">
        <v>30</v>
      </c>
      <c r="G2604" s="137" t="s">
        <v>6481</v>
      </c>
      <c r="H2604" s="137" t="s">
        <v>13</v>
      </c>
      <c r="I2604" s="137" t="s">
        <v>16</v>
      </c>
      <c r="J2604" s="137" t="s">
        <v>296</v>
      </c>
      <c r="K2604" s="137" t="s">
        <v>297</v>
      </c>
      <c r="L2604" s="153">
        <v>53</v>
      </c>
      <c r="M2604" s="153" t="s">
        <v>237</v>
      </c>
      <c r="N2604" s="137"/>
    </row>
    <row r="2605" spans="2:14" ht="60" hidden="1" x14ac:dyDescent="0.25">
      <c r="B2605" s="137" t="s">
        <v>5306</v>
      </c>
      <c r="C2605" s="137" t="s">
        <v>5307</v>
      </c>
      <c r="D2605" s="137">
        <v>1984</v>
      </c>
      <c r="E2605" s="137" t="s">
        <v>12</v>
      </c>
      <c r="F2605" s="137" t="s">
        <v>30</v>
      </c>
      <c r="G2605" s="137" t="s">
        <v>6481</v>
      </c>
      <c r="H2605" s="137" t="s">
        <v>6289</v>
      </c>
      <c r="I2605" s="137" t="s">
        <v>6282</v>
      </c>
      <c r="J2605" s="137" t="s">
        <v>296</v>
      </c>
      <c r="K2605" s="137" t="s">
        <v>297</v>
      </c>
      <c r="L2605" s="153">
        <v>52</v>
      </c>
      <c r="M2605" s="153" t="s">
        <v>237</v>
      </c>
      <c r="N2605" s="137"/>
    </row>
    <row r="2606" spans="2:14" ht="60" hidden="1" x14ac:dyDescent="0.25">
      <c r="B2606" s="137" t="s">
        <v>5308</v>
      </c>
      <c r="C2606" s="137" t="s">
        <v>5309</v>
      </c>
      <c r="D2606" s="137">
        <v>1996</v>
      </c>
      <c r="E2606" s="137" t="s">
        <v>12</v>
      </c>
      <c r="F2606" s="137" t="s">
        <v>124</v>
      </c>
      <c r="G2606" s="137" t="s">
        <v>6481</v>
      </c>
      <c r="H2606" s="137" t="s">
        <v>13</v>
      </c>
      <c r="I2606" s="137" t="s">
        <v>79</v>
      </c>
      <c r="J2606" s="137" t="s">
        <v>296</v>
      </c>
      <c r="K2606" s="137" t="s">
        <v>297</v>
      </c>
      <c r="L2606" s="153">
        <v>51</v>
      </c>
      <c r="M2606" s="153" t="s">
        <v>237</v>
      </c>
      <c r="N2606" s="137"/>
    </row>
    <row r="2607" spans="2:14" ht="60" hidden="1" x14ac:dyDescent="0.25">
      <c r="B2607" s="137" t="s">
        <v>5310</v>
      </c>
      <c r="C2607" s="137" t="s">
        <v>5311</v>
      </c>
      <c r="D2607" s="137">
        <v>1991</v>
      </c>
      <c r="E2607" s="137" t="s">
        <v>12</v>
      </c>
      <c r="F2607" s="137" t="s">
        <v>124</v>
      </c>
      <c r="G2607" s="137" t="s">
        <v>6481</v>
      </c>
      <c r="H2607" s="137" t="s">
        <v>13</v>
      </c>
      <c r="I2607" s="137" t="s">
        <v>130</v>
      </c>
      <c r="J2607" s="137" t="s">
        <v>296</v>
      </c>
      <c r="K2607" s="137" t="s">
        <v>297</v>
      </c>
      <c r="L2607" s="153">
        <v>51</v>
      </c>
      <c r="M2607" s="153" t="s">
        <v>237</v>
      </c>
      <c r="N2607" s="137"/>
    </row>
    <row r="2608" spans="2:14" ht="60" hidden="1" x14ac:dyDescent="0.25">
      <c r="B2608" s="137" t="s">
        <v>5312</v>
      </c>
      <c r="C2608" s="137" t="s">
        <v>5313</v>
      </c>
      <c r="D2608" s="137">
        <v>1989</v>
      </c>
      <c r="E2608" s="137" t="s">
        <v>12</v>
      </c>
      <c r="F2608" s="137" t="s">
        <v>32</v>
      </c>
      <c r="G2608" s="137" t="s">
        <v>6481</v>
      </c>
      <c r="H2608" s="137" t="s">
        <v>11</v>
      </c>
      <c r="I2608" s="137" t="s">
        <v>170</v>
      </c>
      <c r="J2608" s="137" t="s">
        <v>296</v>
      </c>
      <c r="K2608" s="137" t="s">
        <v>297</v>
      </c>
      <c r="L2608" s="153">
        <v>52</v>
      </c>
      <c r="M2608" s="153" t="s">
        <v>237</v>
      </c>
      <c r="N2608" s="137"/>
    </row>
    <row r="2609" spans="2:14" ht="60" hidden="1" x14ac:dyDescent="0.25">
      <c r="B2609" s="137" t="s">
        <v>5314</v>
      </c>
      <c r="C2609" s="137" t="s">
        <v>5315</v>
      </c>
      <c r="D2609" s="137">
        <v>1989</v>
      </c>
      <c r="E2609" s="137" t="s">
        <v>12</v>
      </c>
      <c r="F2609" s="137" t="s">
        <v>32</v>
      </c>
      <c r="G2609" s="137" t="s">
        <v>6481</v>
      </c>
      <c r="H2609" s="137" t="s">
        <v>11</v>
      </c>
      <c r="I2609" s="137" t="s">
        <v>20</v>
      </c>
      <c r="J2609" s="137" t="s">
        <v>291</v>
      </c>
      <c r="K2609" s="137" t="s">
        <v>292</v>
      </c>
      <c r="L2609" s="153">
        <v>52</v>
      </c>
      <c r="M2609" s="153" t="s">
        <v>237</v>
      </c>
      <c r="N2609" s="137"/>
    </row>
    <row r="2610" spans="2:14" ht="60" hidden="1" x14ac:dyDescent="0.25">
      <c r="B2610" s="137" t="s">
        <v>5316</v>
      </c>
      <c r="C2610" s="137" t="s">
        <v>5317</v>
      </c>
      <c r="D2610" s="137">
        <v>1991</v>
      </c>
      <c r="E2610" s="137" t="s">
        <v>12</v>
      </c>
      <c r="F2610" s="137" t="s">
        <v>30</v>
      </c>
      <c r="G2610" s="137" t="s">
        <v>6481</v>
      </c>
      <c r="H2610" s="137" t="s">
        <v>18</v>
      </c>
      <c r="I2610" s="137" t="s">
        <v>21</v>
      </c>
      <c r="J2610" s="137" t="s">
        <v>296</v>
      </c>
      <c r="K2610" s="137" t="s">
        <v>297</v>
      </c>
      <c r="L2610" s="153">
        <v>52</v>
      </c>
      <c r="M2610" s="153" t="s">
        <v>237</v>
      </c>
      <c r="N2610" s="137"/>
    </row>
    <row r="2611" spans="2:14" ht="60" hidden="1" x14ac:dyDescent="0.25">
      <c r="B2611" s="137" t="s">
        <v>5318</v>
      </c>
      <c r="C2611" s="137" t="s">
        <v>5319</v>
      </c>
      <c r="D2611" s="137">
        <v>1985</v>
      </c>
      <c r="E2611" s="137" t="s">
        <v>12</v>
      </c>
      <c r="F2611" s="137" t="s">
        <v>30</v>
      </c>
      <c r="G2611" s="137" t="s">
        <v>6481</v>
      </c>
      <c r="H2611" s="137" t="s">
        <v>13</v>
      </c>
      <c r="I2611" s="137" t="s">
        <v>79</v>
      </c>
      <c r="J2611" s="137" t="s">
        <v>296</v>
      </c>
      <c r="K2611" s="137" t="s">
        <v>297</v>
      </c>
      <c r="L2611" s="153">
        <v>53</v>
      </c>
      <c r="M2611" s="153" t="s">
        <v>237</v>
      </c>
      <c r="N2611" s="137"/>
    </row>
    <row r="2612" spans="2:14" ht="60" hidden="1" x14ac:dyDescent="0.25">
      <c r="B2612" s="137" t="s">
        <v>5320</v>
      </c>
      <c r="C2612" s="137" t="s">
        <v>2109</v>
      </c>
      <c r="D2612" s="137">
        <v>1986</v>
      </c>
      <c r="E2612" s="137" t="s">
        <v>12</v>
      </c>
      <c r="F2612" s="137" t="s">
        <v>30</v>
      </c>
      <c r="G2612" s="137" t="s">
        <v>6481</v>
      </c>
      <c r="H2612" s="137" t="s">
        <v>6289</v>
      </c>
      <c r="I2612" s="137" t="s">
        <v>183</v>
      </c>
      <c r="J2612" s="137" t="s">
        <v>296</v>
      </c>
      <c r="K2612" s="137" t="s">
        <v>297</v>
      </c>
      <c r="L2612" s="153">
        <v>50</v>
      </c>
      <c r="M2612" s="153" t="s">
        <v>237</v>
      </c>
      <c r="N2612" s="137"/>
    </row>
    <row r="2613" spans="2:14" ht="60" hidden="1" x14ac:dyDescent="0.25">
      <c r="B2613" s="137" t="s">
        <v>5321</v>
      </c>
      <c r="C2613" s="137" t="s">
        <v>5322</v>
      </c>
      <c r="D2613" s="137">
        <v>1989</v>
      </c>
      <c r="E2613" s="137" t="s">
        <v>12</v>
      </c>
      <c r="F2613" s="137" t="s">
        <v>32</v>
      </c>
      <c r="G2613" s="137" t="s">
        <v>6481</v>
      </c>
      <c r="H2613" s="137" t="s">
        <v>11</v>
      </c>
      <c r="I2613" s="137" t="s">
        <v>28</v>
      </c>
      <c r="J2613" s="137" t="s">
        <v>296</v>
      </c>
      <c r="K2613" s="137" t="s">
        <v>297</v>
      </c>
      <c r="L2613" s="153">
        <v>53</v>
      </c>
      <c r="M2613" s="153" t="s">
        <v>237</v>
      </c>
      <c r="N2613" s="137"/>
    </row>
    <row r="2614" spans="2:14" ht="60" hidden="1" x14ac:dyDescent="0.25">
      <c r="B2614" s="137" t="s">
        <v>5323</v>
      </c>
      <c r="C2614" s="137" t="s">
        <v>5324</v>
      </c>
      <c r="D2614" s="137">
        <v>1990</v>
      </c>
      <c r="E2614" s="137" t="s">
        <v>12</v>
      </c>
      <c r="F2614" s="137" t="s">
        <v>30</v>
      </c>
      <c r="G2614" s="137" t="s">
        <v>6481</v>
      </c>
      <c r="H2614" s="137" t="s">
        <v>13</v>
      </c>
      <c r="I2614" s="137" t="s">
        <v>16</v>
      </c>
      <c r="J2614" s="137" t="s">
        <v>296</v>
      </c>
      <c r="K2614" s="137" t="s">
        <v>297</v>
      </c>
      <c r="L2614" s="153">
        <v>52</v>
      </c>
      <c r="M2614" s="153" t="s">
        <v>237</v>
      </c>
      <c r="N2614" s="137"/>
    </row>
    <row r="2615" spans="2:14" ht="60" hidden="1" x14ac:dyDescent="0.25">
      <c r="B2615" s="137" t="s">
        <v>5325</v>
      </c>
      <c r="C2615" s="137" t="s">
        <v>3724</v>
      </c>
      <c r="D2615" s="137">
        <v>1990</v>
      </c>
      <c r="E2615" s="137" t="s">
        <v>12</v>
      </c>
      <c r="F2615" s="137" t="s">
        <v>32</v>
      </c>
      <c r="G2615" s="137" t="s">
        <v>6481</v>
      </c>
      <c r="H2615" s="137" t="s">
        <v>11</v>
      </c>
      <c r="I2615" s="137" t="s">
        <v>16</v>
      </c>
      <c r="J2615" s="137" t="s">
        <v>296</v>
      </c>
      <c r="K2615" s="137" t="s">
        <v>297</v>
      </c>
      <c r="L2615" s="153">
        <v>53</v>
      </c>
      <c r="M2615" s="153" t="s">
        <v>237</v>
      </c>
      <c r="N2615" s="137"/>
    </row>
    <row r="2616" spans="2:14" ht="60" hidden="1" x14ac:dyDescent="0.25">
      <c r="B2616" s="137" t="s">
        <v>5326</v>
      </c>
      <c r="C2616" s="137" t="s">
        <v>5327</v>
      </c>
      <c r="D2616" s="137">
        <v>1991</v>
      </c>
      <c r="E2616" s="137" t="s">
        <v>12</v>
      </c>
      <c r="F2616" s="137" t="s">
        <v>115</v>
      </c>
      <c r="G2616" s="137" t="s">
        <v>6481</v>
      </c>
      <c r="H2616" s="137" t="s">
        <v>11</v>
      </c>
      <c r="I2616" s="137" t="s">
        <v>21</v>
      </c>
      <c r="J2616" s="137" t="s">
        <v>291</v>
      </c>
      <c r="K2616" s="137" t="s">
        <v>292</v>
      </c>
      <c r="L2616" s="153">
        <v>55</v>
      </c>
      <c r="M2616" s="153" t="s">
        <v>237</v>
      </c>
      <c r="N2616" s="137"/>
    </row>
    <row r="2617" spans="2:14" ht="60" hidden="1" x14ac:dyDescent="0.25">
      <c r="B2617" s="137" t="s">
        <v>5328</v>
      </c>
      <c r="C2617" s="137" t="s">
        <v>5329</v>
      </c>
      <c r="D2617" s="137">
        <v>1980</v>
      </c>
      <c r="E2617" s="137" t="s">
        <v>12</v>
      </c>
      <c r="F2617" s="137" t="s">
        <v>30</v>
      </c>
      <c r="G2617" s="137" t="s">
        <v>6481</v>
      </c>
      <c r="H2617" s="137" t="s">
        <v>11</v>
      </c>
      <c r="I2617" s="137" t="s">
        <v>22</v>
      </c>
      <c r="J2617" s="137" t="s">
        <v>291</v>
      </c>
      <c r="K2617" s="137" t="s">
        <v>292</v>
      </c>
      <c r="L2617" s="153">
        <v>52</v>
      </c>
      <c r="M2617" s="153" t="s">
        <v>237</v>
      </c>
      <c r="N2617" s="137"/>
    </row>
    <row r="2618" spans="2:14" ht="60" hidden="1" x14ac:dyDescent="0.25">
      <c r="B2618" s="137" t="s">
        <v>5330</v>
      </c>
      <c r="C2618" s="137" t="s">
        <v>1161</v>
      </c>
      <c r="D2618" s="137">
        <v>1991</v>
      </c>
      <c r="E2618" s="137" t="s">
        <v>12</v>
      </c>
      <c r="F2618" s="137" t="s">
        <v>30</v>
      </c>
      <c r="G2618" s="137" t="s">
        <v>6481</v>
      </c>
      <c r="H2618" s="137" t="s">
        <v>80</v>
      </c>
      <c r="I2618" s="137" t="s">
        <v>170</v>
      </c>
      <c r="J2618" s="137" t="s">
        <v>6330</v>
      </c>
      <c r="K2618" s="137" t="s">
        <v>6331</v>
      </c>
      <c r="L2618" s="153">
        <v>52</v>
      </c>
      <c r="M2618" s="153" t="s">
        <v>237</v>
      </c>
      <c r="N2618" s="137"/>
    </row>
    <row r="2619" spans="2:14" ht="60" hidden="1" x14ac:dyDescent="0.25">
      <c r="B2619" s="137" t="s">
        <v>5331</v>
      </c>
      <c r="C2619" s="137" t="s">
        <v>5332</v>
      </c>
      <c r="D2619" s="137">
        <v>1992</v>
      </c>
      <c r="E2619" s="137" t="s">
        <v>12</v>
      </c>
      <c r="F2619" s="137" t="s">
        <v>30</v>
      </c>
      <c r="G2619" s="137" t="s">
        <v>6481</v>
      </c>
      <c r="H2619" s="137" t="s">
        <v>13</v>
      </c>
      <c r="I2619" s="137" t="s">
        <v>16</v>
      </c>
      <c r="J2619" s="137" t="s">
        <v>296</v>
      </c>
      <c r="K2619" s="137" t="s">
        <v>297</v>
      </c>
      <c r="L2619" s="153">
        <v>53</v>
      </c>
      <c r="M2619" s="153" t="s">
        <v>237</v>
      </c>
      <c r="N2619" s="137"/>
    </row>
    <row r="2620" spans="2:14" ht="30" hidden="1" x14ac:dyDescent="0.25">
      <c r="B2620" s="137" t="s">
        <v>5333</v>
      </c>
      <c r="C2620" s="137" t="s">
        <v>5334</v>
      </c>
      <c r="D2620" s="137">
        <v>1994</v>
      </c>
      <c r="E2620" s="137" t="s">
        <v>12</v>
      </c>
      <c r="F2620" s="137" t="s">
        <v>30</v>
      </c>
      <c r="G2620" s="137" t="s">
        <v>6481</v>
      </c>
      <c r="H2620" s="137" t="s">
        <v>18</v>
      </c>
      <c r="I2620" s="137" t="s">
        <v>6341</v>
      </c>
      <c r="J2620" s="137" t="s">
        <v>296</v>
      </c>
      <c r="K2620" s="137" t="s">
        <v>297</v>
      </c>
      <c r="L2620" s="153">
        <v>0</v>
      </c>
      <c r="M2620" s="153">
        <v>0</v>
      </c>
      <c r="N2620" s="137"/>
    </row>
    <row r="2621" spans="2:14" ht="60" hidden="1" x14ac:dyDescent="0.25">
      <c r="B2621" s="137" t="s">
        <v>5335</v>
      </c>
      <c r="C2621" s="137" t="s">
        <v>5336</v>
      </c>
      <c r="D2621" s="137">
        <v>1995</v>
      </c>
      <c r="E2621" s="137" t="s">
        <v>12</v>
      </c>
      <c r="F2621" s="137" t="s">
        <v>30</v>
      </c>
      <c r="G2621" s="137" t="s">
        <v>6481</v>
      </c>
      <c r="H2621" s="137" t="s">
        <v>13</v>
      </c>
      <c r="I2621" s="137" t="s">
        <v>24</v>
      </c>
      <c r="J2621" s="137" t="s">
        <v>296</v>
      </c>
      <c r="K2621" s="137" t="s">
        <v>297</v>
      </c>
      <c r="L2621" s="153">
        <v>52</v>
      </c>
      <c r="M2621" s="153" t="s">
        <v>237</v>
      </c>
      <c r="N2621" s="137"/>
    </row>
    <row r="2622" spans="2:14" ht="60" hidden="1" x14ac:dyDescent="0.25">
      <c r="B2622" s="137" t="s">
        <v>5337</v>
      </c>
      <c r="C2622" s="137" t="s">
        <v>5338</v>
      </c>
      <c r="D2622" s="137">
        <v>1991</v>
      </c>
      <c r="E2622" s="137" t="s">
        <v>12</v>
      </c>
      <c r="F2622" s="137" t="s">
        <v>30</v>
      </c>
      <c r="G2622" s="137" t="s">
        <v>6481</v>
      </c>
      <c r="H2622" s="137" t="s">
        <v>18</v>
      </c>
      <c r="I2622" s="137" t="s">
        <v>20</v>
      </c>
      <c r="J2622" s="137" t="s">
        <v>296</v>
      </c>
      <c r="K2622" s="137" t="s">
        <v>297</v>
      </c>
      <c r="L2622" s="153">
        <v>52</v>
      </c>
      <c r="M2622" s="153" t="s">
        <v>237</v>
      </c>
      <c r="N2622" s="137"/>
    </row>
    <row r="2623" spans="2:14" ht="60" hidden="1" x14ac:dyDescent="0.25">
      <c r="B2623" s="137" t="s">
        <v>5339</v>
      </c>
      <c r="C2623" s="137" t="s">
        <v>5340</v>
      </c>
      <c r="D2623" s="137">
        <v>1988</v>
      </c>
      <c r="E2623" s="137" t="s">
        <v>12</v>
      </c>
      <c r="F2623" s="137" t="s">
        <v>32</v>
      </c>
      <c r="G2623" s="137" t="s">
        <v>6481</v>
      </c>
      <c r="H2623" s="137" t="s">
        <v>13</v>
      </c>
      <c r="I2623" s="137" t="s">
        <v>6255</v>
      </c>
      <c r="J2623" s="137" t="s">
        <v>291</v>
      </c>
      <c r="K2623" s="137" t="s">
        <v>292</v>
      </c>
      <c r="L2623" s="153">
        <v>53</v>
      </c>
      <c r="M2623" s="153" t="s">
        <v>237</v>
      </c>
      <c r="N2623" s="137"/>
    </row>
    <row r="2624" spans="2:14" ht="60" hidden="1" x14ac:dyDescent="0.25">
      <c r="B2624" s="137" t="s">
        <v>5341</v>
      </c>
      <c r="C2624" s="137" t="s">
        <v>5342</v>
      </c>
      <c r="D2624" s="137">
        <v>1992</v>
      </c>
      <c r="E2624" s="137" t="s">
        <v>12</v>
      </c>
      <c r="F2624" s="137" t="s">
        <v>32</v>
      </c>
      <c r="G2624" s="137" t="s">
        <v>6481</v>
      </c>
      <c r="H2624" s="137" t="s">
        <v>6289</v>
      </c>
      <c r="I2624" s="137" t="s">
        <v>6310</v>
      </c>
      <c r="J2624" s="137" t="s">
        <v>296</v>
      </c>
      <c r="K2624" s="137" t="s">
        <v>297</v>
      </c>
      <c r="L2624" s="153">
        <v>53</v>
      </c>
      <c r="M2624" s="153" t="s">
        <v>237</v>
      </c>
      <c r="N2624" s="137"/>
    </row>
    <row r="2625" spans="2:14" ht="60" hidden="1" x14ac:dyDescent="0.25">
      <c r="B2625" s="137" t="s">
        <v>5343</v>
      </c>
      <c r="C2625" s="137" t="s">
        <v>1823</v>
      </c>
      <c r="D2625" s="137">
        <v>1988</v>
      </c>
      <c r="E2625" s="137" t="s">
        <v>12</v>
      </c>
      <c r="F2625" s="137" t="s">
        <v>30</v>
      </c>
      <c r="G2625" s="137" t="s">
        <v>6481</v>
      </c>
      <c r="H2625" s="137" t="s">
        <v>13</v>
      </c>
      <c r="I2625" s="137" t="s">
        <v>6255</v>
      </c>
      <c r="J2625" s="137" t="s">
        <v>296</v>
      </c>
      <c r="K2625" s="137" t="s">
        <v>297</v>
      </c>
      <c r="L2625" s="153">
        <v>52</v>
      </c>
      <c r="M2625" s="153" t="s">
        <v>237</v>
      </c>
      <c r="N2625" s="137"/>
    </row>
    <row r="2626" spans="2:14" ht="60" hidden="1" x14ac:dyDescent="0.25">
      <c r="B2626" s="137" t="s">
        <v>5344</v>
      </c>
      <c r="C2626" s="137" t="s">
        <v>5345</v>
      </c>
      <c r="D2626" s="137">
        <v>1990</v>
      </c>
      <c r="E2626" s="137" t="s">
        <v>12</v>
      </c>
      <c r="F2626" s="137" t="s">
        <v>30</v>
      </c>
      <c r="G2626" s="137" t="s">
        <v>6481</v>
      </c>
      <c r="H2626" s="137" t="s">
        <v>6322</v>
      </c>
      <c r="I2626" s="137" t="s">
        <v>26</v>
      </c>
      <c r="J2626" s="137" t="s">
        <v>296</v>
      </c>
      <c r="K2626" s="137" t="s">
        <v>297</v>
      </c>
      <c r="L2626" s="153">
        <v>53</v>
      </c>
      <c r="M2626" s="153" t="s">
        <v>237</v>
      </c>
      <c r="N2626" s="137"/>
    </row>
    <row r="2627" spans="2:14" ht="60" hidden="1" x14ac:dyDescent="0.25">
      <c r="B2627" s="137" t="s">
        <v>5346</v>
      </c>
      <c r="C2627" s="137" t="s">
        <v>5347</v>
      </c>
      <c r="D2627" s="137">
        <v>1986</v>
      </c>
      <c r="E2627" s="137" t="s">
        <v>12</v>
      </c>
      <c r="F2627" s="137" t="s">
        <v>30</v>
      </c>
      <c r="G2627" s="137" t="s">
        <v>6481</v>
      </c>
      <c r="H2627" s="137" t="s">
        <v>6289</v>
      </c>
      <c r="I2627" s="137" t="s">
        <v>6288</v>
      </c>
      <c r="J2627" s="137" t="s">
        <v>296</v>
      </c>
      <c r="K2627" s="137" t="s">
        <v>297</v>
      </c>
      <c r="L2627" s="153">
        <v>52</v>
      </c>
      <c r="M2627" s="153" t="s">
        <v>237</v>
      </c>
      <c r="N2627" s="137"/>
    </row>
    <row r="2628" spans="2:14" ht="60" hidden="1" x14ac:dyDescent="0.25">
      <c r="B2628" s="137" t="s">
        <v>5348</v>
      </c>
      <c r="C2628" s="137" t="s">
        <v>5349</v>
      </c>
      <c r="D2628" s="137">
        <v>1991</v>
      </c>
      <c r="E2628" s="137" t="s">
        <v>12</v>
      </c>
      <c r="F2628" s="137" t="s">
        <v>32</v>
      </c>
      <c r="G2628" s="137" t="s">
        <v>6481</v>
      </c>
      <c r="H2628" s="137" t="s">
        <v>11</v>
      </c>
      <c r="I2628" s="137" t="s">
        <v>21</v>
      </c>
      <c r="J2628" s="137" t="s">
        <v>296</v>
      </c>
      <c r="K2628" s="137" t="s">
        <v>297</v>
      </c>
      <c r="L2628" s="153">
        <v>53</v>
      </c>
      <c r="M2628" s="153" t="s">
        <v>237</v>
      </c>
      <c r="N2628" s="137"/>
    </row>
    <row r="2629" spans="2:14" ht="60" hidden="1" x14ac:dyDescent="0.25">
      <c r="B2629" s="137" t="s">
        <v>5350</v>
      </c>
      <c r="C2629" s="137" t="s">
        <v>5351</v>
      </c>
      <c r="D2629" s="137">
        <v>1991</v>
      </c>
      <c r="E2629" s="137" t="s">
        <v>12</v>
      </c>
      <c r="F2629" s="137" t="s">
        <v>30</v>
      </c>
      <c r="G2629" s="137" t="s">
        <v>6481</v>
      </c>
      <c r="H2629" s="137" t="s">
        <v>11</v>
      </c>
      <c r="I2629" s="137" t="s">
        <v>21</v>
      </c>
      <c r="J2629" s="137" t="s">
        <v>296</v>
      </c>
      <c r="K2629" s="137" t="s">
        <v>297</v>
      </c>
      <c r="L2629" s="153">
        <v>55</v>
      </c>
      <c r="M2629" s="153" t="s">
        <v>237</v>
      </c>
      <c r="N2629" s="137"/>
    </row>
    <row r="2630" spans="2:14" ht="60" hidden="1" x14ac:dyDescent="0.25">
      <c r="B2630" s="137" t="s">
        <v>5352</v>
      </c>
      <c r="C2630" s="137" t="s">
        <v>5353</v>
      </c>
      <c r="D2630" s="137">
        <v>1988</v>
      </c>
      <c r="E2630" s="137" t="s">
        <v>12</v>
      </c>
      <c r="F2630" s="137" t="s">
        <v>124</v>
      </c>
      <c r="G2630" s="137" t="s">
        <v>6481</v>
      </c>
      <c r="H2630" s="137" t="s">
        <v>11</v>
      </c>
      <c r="I2630" s="137" t="s">
        <v>21</v>
      </c>
      <c r="J2630" s="137" t="s">
        <v>291</v>
      </c>
      <c r="K2630" s="137" t="s">
        <v>292</v>
      </c>
      <c r="L2630" s="153">
        <v>51</v>
      </c>
      <c r="M2630" s="153" t="s">
        <v>237</v>
      </c>
      <c r="N2630" s="137"/>
    </row>
    <row r="2631" spans="2:14" ht="60" hidden="1" x14ac:dyDescent="0.25">
      <c r="B2631" s="137" t="s">
        <v>5354</v>
      </c>
      <c r="C2631" s="137" t="s">
        <v>5355</v>
      </c>
      <c r="D2631" s="137">
        <v>1995</v>
      </c>
      <c r="E2631" s="137" t="s">
        <v>12</v>
      </c>
      <c r="F2631" s="137" t="s">
        <v>30</v>
      </c>
      <c r="G2631" s="137" t="s">
        <v>6481</v>
      </c>
      <c r="H2631" s="137" t="s">
        <v>80</v>
      </c>
      <c r="I2631" s="137" t="s">
        <v>6267</v>
      </c>
      <c r="J2631" s="137" t="s">
        <v>296</v>
      </c>
      <c r="K2631" s="137" t="s">
        <v>297</v>
      </c>
      <c r="L2631" s="153">
        <v>53</v>
      </c>
      <c r="M2631" s="153" t="s">
        <v>237</v>
      </c>
      <c r="N2631" s="137"/>
    </row>
    <row r="2632" spans="2:14" ht="60" hidden="1" x14ac:dyDescent="0.25">
      <c r="B2632" s="137" t="s">
        <v>5356</v>
      </c>
      <c r="C2632" s="137" t="s">
        <v>5357</v>
      </c>
      <c r="D2632" s="137">
        <v>1991</v>
      </c>
      <c r="E2632" s="137" t="s">
        <v>12</v>
      </c>
      <c r="F2632" s="137" t="s">
        <v>211</v>
      </c>
      <c r="G2632" s="137" t="s">
        <v>6481</v>
      </c>
      <c r="H2632" s="137" t="s">
        <v>13</v>
      </c>
      <c r="I2632" s="137" t="s">
        <v>170</v>
      </c>
      <c r="J2632" s="137" t="s">
        <v>296</v>
      </c>
      <c r="K2632" s="137" t="s">
        <v>297</v>
      </c>
      <c r="L2632" s="153">
        <v>55</v>
      </c>
      <c r="M2632" s="153" t="s">
        <v>237</v>
      </c>
      <c r="N2632" s="137"/>
    </row>
    <row r="2633" spans="2:14" ht="60" hidden="1" x14ac:dyDescent="0.25">
      <c r="B2633" s="137" t="s">
        <v>5358</v>
      </c>
      <c r="C2633" s="137" t="s">
        <v>5359</v>
      </c>
      <c r="D2633" s="137">
        <v>1991</v>
      </c>
      <c r="E2633" s="137" t="s">
        <v>12</v>
      </c>
      <c r="F2633" s="137" t="s">
        <v>30</v>
      </c>
      <c r="G2633" s="137" t="s">
        <v>6481</v>
      </c>
      <c r="H2633" s="137" t="s">
        <v>13</v>
      </c>
      <c r="I2633" s="137" t="s">
        <v>6253</v>
      </c>
      <c r="J2633" s="137" t="s">
        <v>296</v>
      </c>
      <c r="K2633" s="137" t="s">
        <v>297</v>
      </c>
      <c r="L2633" s="153">
        <v>52</v>
      </c>
      <c r="M2633" s="153" t="s">
        <v>237</v>
      </c>
      <c r="N2633" s="137"/>
    </row>
    <row r="2634" spans="2:14" ht="60" hidden="1" x14ac:dyDescent="0.25">
      <c r="B2634" s="137" t="s">
        <v>5360</v>
      </c>
      <c r="C2634" s="137" t="s">
        <v>5361</v>
      </c>
      <c r="D2634" s="137">
        <v>1987</v>
      </c>
      <c r="E2634" s="137" t="s">
        <v>12</v>
      </c>
      <c r="F2634" s="137" t="s">
        <v>30</v>
      </c>
      <c r="G2634" s="137" t="s">
        <v>6481</v>
      </c>
      <c r="H2634" s="137" t="s">
        <v>11</v>
      </c>
      <c r="I2634" s="137" t="s">
        <v>6394</v>
      </c>
      <c r="J2634" s="137" t="s">
        <v>291</v>
      </c>
      <c r="K2634" s="137" t="s">
        <v>292</v>
      </c>
      <c r="L2634" s="153">
        <v>53</v>
      </c>
      <c r="M2634" s="153" t="s">
        <v>237</v>
      </c>
      <c r="N2634" s="137"/>
    </row>
    <row r="2635" spans="2:14" ht="60" hidden="1" x14ac:dyDescent="0.25">
      <c r="B2635" s="137" t="s">
        <v>5362</v>
      </c>
      <c r="C2635" s="137" t="s">
        <v>5363</v>
      </c>
      <c r="D2635" s="137">
        <v>1979</v>
      </c>
      <c r="E2635" s="137" t="s">
        <v>12</v>
      </c>
      <c r="F2635" s="137" t="s">
        <v>124</v>
      </c>
      <c r="G2635" s="137" t="s">
        <v>6481</v>
      </c>
      <c r="H2635" s="137" t="s">
        <v>11</v>
      </c>
      <c r="I2635" s="137" t="s">
        <v>6410</v>
      </c>
      <c r="J2635" s="137" t="s">
        <v>296</v>
      </c>
      <c r="K2635" s="137" t="s">
        <v>297</v>
      </c>
      <c r="L2635" s="153">
        <v>51</v>
      </c>
      <c r="M2635" s="153" t="s">
        <v>237</v>
      </c>
      <c r="N2635" s="137"/>
    </row>
    <row r="2636" spans="2:14" ht="60" hidden="1" x14ac:dyDescent="0.25">
      <c r="B2636" s="137" t="s">
        <v>5364</v>
      </c>
      <c r="C2636" s="137" t="s">
        <v>5365</v>
      </c>
      <c r="D2636" s="137">
        <v>1979</v>
      </c>
      <c r="E2636" s="137" t="s">
        <v>12</v>
      </c>
      <c r="F2636" s="137" t="s">
        <v>1245</v>
      </c>
      <c r="G2636" s="137" t="s">
        <v>6481</v>
      </c>
      <c r="H2636" s="137" t="s">
        <v>13</v>
      </c>
      <c r="I2636" s="137" t="s">
        <v>22</v>
      </c>
      <c r="J2636" s="137" t="s">
        <v>291</v>
      </c>
      <c r="K2636" s="137" t="s">
        <v>292</v>
      </c>
      <c r="L2636" s="153">
        <v>55</v>
      </c>
      <c r="M2636" s="153" t="s">
        <v>237</v>
      </c>
      <c r="N2636" s="137"/>
    </row>
    <row r="2637" spans="2:14" ht="60" hidden="1" x14ac:dyDescent="0.25">
      <c r="B2637" s="137" t="s">
        <v>5366</v>
      </c>
      <c r="C2637" s="137" t="s">
        <v>5367</v>
      </c>
      <c r="D2637" s="137">
        <v>1988</v>
      </c>
      <c r="E2637" s="137" t="s">
        <v>12</v>
      </c>
      <c r="F2637" s="137" t="s">
        <v>30</v>
      </c>
      <c r="G2637" s="137" t="s">
        <v>6481</v>
      </c>
      <c r="H2637" s="137" t="s">
        <v>11</v>
      </c>
      <c r="I2637" s="137" t="s">
        <v>34</v>
      </c>
      <c r="J2637" s="137" t="s">
        <v>291</v>
      </c>
      <c r="K2637" s="137" t="s">
        <v>292</v>
      </c>
      <c r="L2637" s="153">
        <v>52</v>
      </c>
      <c r="M2637" s="153" t="s">
        <v>237</v>
      </c>
      <c r="N2637" s="137"/>
    </row>
    <row r="2638" spans="2:14" ht="60" hidden="1" x14ac:dyDescent="0.25">
      <c r="B2638" s="137" t="s">
        <v>5368</v>
      </c>
      <c r="C2638" s="137" t="s">
        <v>5369</v>
      </c>
      <c r="D2638" s="137">
        <v>1993</v>
      </c>
      <c r="E2638" s="137" t="s">
        <v>12</v>
      </c>
      <c r="F2638" s="137" t="s">
        <v>30</v>
      </c>
      <c r="G2638" s="137" t="s">
        <v>6481</v>
      </c>
      <c r="H2638" s="137" t="s">
        <v>80</v>
      </c>
      <c r="I2638" s="137" t="s">
        <v>6247</v>
      </c>
      <c r="J2638" s="137" t="s">
        <v>296</v>
      </c>
      <c r="K2638" s="137" t="s">
        <v>297</v>
      </c>
      <c r="L2638" s="153">
        <v>53</v>
      </c>
      <c r="M2638" s="153" t="s">
        <v>237</v>
      </c>
      <c r="N2638" s="137"/>
    </row>
    <row r="2639" spans="2:14" ht="60" hidden="1" x14ac:dyDescent="0.25">
      <c r="B2639" s="137" t="s">
        <v>5370</v>
      </c>
      <c r="C2639" s="137" t="s">
        <v>5371</v>
      </c>
      <c r="D2639" s="137">
        <v>1986</v>
      </c>
      <c r="E2639" s="137" t="s">
        <v>12</v>
      </c>
      <c r="F2639" s="137" t="s">
        <v>30</v>
      </c>
      <c r="G2639" s="137" t="s">
        <v>6481</v>
      </c>
      <c r="H2639" s="137" t="s">
        <v>13</v>
      </c>
      <c r="I2639" s="137" t="s">
        <v>6247</v>
      </c>
      <c r="J2639" s="137" t="s">
        <v>296</v>
      </c>
      <c r="K2639" s="137" t="s">
        <v>297</v>
      </c>
      <c r="L2639" s="153">
        <v>52</v>
      </c>
      <c r="M2639" s="153" t="s">
        <v>237</v>
      </c>
      <c r="N2639" s="137"/>
    </row>
    <row r="2640" spans="2:14" ht="60" hidden="1" x14ac:dyDescent="0.25">
      <c r="B2640" s="137" t="s">
        <v>5372</v>
      </c>
      <c r="C2640" s="137" t="s">
        <v>2907</v>
      </c>
      <c r="D2640" s="137">
        <v>1988</v>
      </c>
      <c r="E2640" s="137" t="s">
        <v>12</v>
      </c>
      <c r="F2640" s="137" t="s">
        <v>30</v>
      </c>
      <c r="G2640" s="137" t="s">
        <v>6481</v>
      </c>
      <c r="H2640" s="137" t="s">
        <v>18</v>
      </c>
      <c r="I2640" s="137" t="s">
        <v>6267</v>
      </c>
      <c r="J2640" s="137" t="s">
        <v>6330</v>
      </c>
      <c r="K2640" s="137" t="s">
        <v>6331</v>
      </c>
      <c r="L2640" s="153">
        <v>52</v>
      </c>
      <c r="M2640" s="153" t="s">
        <v>237</v>
      </c>
      <c r="N2640" s="137"/>
    </row>
    <row r="2641" spans="2:14" ht="60" hidden="1" x14ac:dyDescent="0.25">
      <c r="B2641" s="137" t="s">
        <v>5373</v>
      </c>
      <c r="C2641" s="137" t="s">
        <v>5374</v>
      </c>
      <c r="D2641" s="137">
        <v>1984</v>
      </c>
      <c r="E2641" s="137" t="s">
        <v>12</v>
      </c>
      <c r="F2641" s="137" t="s">
        <v>30</v>
      </c>
      <c r="G2641" s="137" t="s">
        <v>6481</v>
      </c>
      <c r="H2641" s="137" t="s">
        <v>80</v>
      </c>
      <c r="I2641" s="137" t="s">
        <v>6303</v>
      </c>
      <c r="J2641" s="137" t="s">
        <v>296</v>
      </c>
      <c r="K2641" s="137" t="s">
        <v>297</v>
      </c>
      <c r="L2641" s="153">
        <v>52</v>
      </c>
      <c r="M2641" s="153" t="s">
        <v>237</v>
      </c>
      <c r="N2641" s="137"/>
    </row>
    <row r="2642" spans="2:14" ht="60" hidden="1" x14ac:dyDescent="0.25">
      <c r="B2642" s="137" t="s">
        <v>5375</v>
      </c>
      <c r="C2642" s="137" t="s">
        <v>5376</v>
      </c>
      <c r="D2642" s="137">
        <v>1987</v>
      </c>
      <c r="E2642" s="137" t="s">
        <v>12</v>
      </c>
      <c r="F2642" s="137" t="s">
        <v>30</v>
      </c>
      <c r="G2642" s="137" t="s">
        <v>6481</v>
      </c>
      <c r="H2642" s="137" t="s">
        <v>13</v>
      </c>
      <c r="I2642" s="137" t="s">
        <v>181</v>
      </c>
      <c r="J2642" s="137" t="s">
        <v>296</v>
      </c>
      <c r="K2642" s="137" t="s">
        <v>297</v>
      </c>
      <c r="L2642" s="153">
        <v>50</v>
      </c>
      <c r="M2642" s="153" t="s">
        <v>237</v>
      </c>
      <c r="N2642" s="137"/>
    </row>
    <row r="2643" spans="2:14" ht="45" hidden="1" x14ac:dyDescent="0.25">
      <c r="B2643" s="137" t="s">
        <v>5377</v>
      </c>
      <c r="C2643" s="137" t="s">
        <v>5378</v>
      </c>
      <c r="D2643" s="137">
        <v>1984</v>
      </c>
      <c r="E2643" s="137" t="s">
        <v>12</v>
      </c>
      <c r="F2643" s="137" t="s">
        <v>30</v>
      </c>
      <c r="G2643" s="137" t="s">
        <v>51</v>
      </c>
      <c r="H2643" s="137" t="s">
        <v>80</v>
      </c>
      <c r="I2643" s="137" t="s">
        <v>6298</v>
      </c>
      <c r="J2643" s="137" t="s">
        <v>296</v>
      </c>
      <c r="K2643" s="137" t="s">
        <v>297</v>
      </c>
      <c r="L2643" s="137">
        <v>48</v>
      </c>
      <c r="M2643" s="156" t="s">
        <v>6669</v>
      </c>
      <c r="N2643" s="137"/>
    </row>
    <row r="2644" spans="2:14" ht="45" hidden="1" x14ac:dyDescent="0.25">
      <c r="B2644" s="137" t="s">
        <v>5379</v>
      </c>
      <c r="C2644" s="137" t="s">
        <v>352</v>
      </c>
      <c r="D2644" s="137">
        <v>1996</v>
      </c>
      <c r="E2644" s="137" t="s">
        <v>12</v>
      </c>
      <c r="F2644" s="137" t="s">
        <v>30</v>
      </c>
      <c r="G2644" s="137" t="s">
        <v>51</v>
      </c>
      <c r="H2644" s="137" t="s">
        <v>18</v>
      </c>
      <c r="I2644" s="137" t="s">
        <v>170</v>
      </c>
      <c r="J2644" s="137" t="s">
        <v>6261</v>
      </c>
      <c r="K2644" s="137" t="s">
        <v>6262</v>
      </c>
      <c r="L2644" s="137">
        <v>50</v>
      </c>
      <c r="M2644" s="156" t="s">
        <v>6669</v>
      </c>
      <c r="N2644" s="137"/>
    </row>
    <row r="2645" spans="2:14" ht="45" hidden="1" x14ac:dyDescent="0.25">
      <c r="B2645" s="137" t="s">
        <v>5380</v>
      </c>
      <c r="C2645" s="137" t="s">
        <v>5381</v>
      </c>
      <c r="D2645" s="137">
        <v>1990</v>
      </c>
      <c r="E2645" s="137" t="s">
        <v>12</v>
      </c>
      <c r="F2645" s="137" t="s">
        <v>32</v>
      </c>
      <c r="G2645" s="137" t="s">
        <v>51</v>
      </c>
      <c r="H2645" s="137" t="s">
        <v>11</v>
      </c>
      <c r="I2645" s="137" t="s">
        <v>6484</v>
      </c>
      <c r="J2645" s="137" t="s">
        <v>296</v>
      </c>
      <c r="K2645" s="137" t="s">
        <v>297</v>
      </c>
      <c r="L2645" s="137">
        <v>50</v>
      </c>
      <c r="M2645" s="156" t="s">
        <v>6669</v>
      </c>
      <c r="N2645" s="137"/>
    </row>
    <row r="2646" spans="2:14" ht="45" hidden="1" x14ac:dyDescent="0.25">
      <c r="B2646" s="137" t="s">
        <v>5382</v>
      </c>
      <c r="C2646" s="137" t="s">
        <v>5383</v>
      </c>
      <c r="D2646" s="137">
        <v>1987</v>
      </c>
      <c r="E2646" s="137" t="s">
        <v>12</v>
      </c>
      <c r="F2646" s="137" t="s">
        <v>32</v>
      </c>
      <c r="G2646" s="137" t="s">
        <v>51</v>
      </c>
      <c r="H2646" s="137" t="s">
        <v>11</v>
      </c>
      <c r="I2646" s="137" t="s">
        <v>22</v>
      </c>
      <c r="J2646" s="137" t="s">
        <v>291</v>
      </c>
      <c r="K2646" s="137" t="s">
        <v>292</v>
      </c>
      <c r="L2646" s="137">
        <v>50</v>
      </c>
      <c r="M2646" s="156" t="s">
        <v>6669</v>
      </c>
      <c r="N2646" s="137"/>
    </row>
    <row r="2647" spans="2:14" ht="45" hidden="1" x14ac:dyDescent="0.25">
      <c r="B2647" s="137" t="s">
        <v>5384</v>
      </c>
      <c r="C2647" s="137" t="s">
        <v>5385</v>
      </c>
      <c r="D2647" s="137">
        <v>1982</v>
      </c>
      <c r="E2647" s="137" t="s">
        <v>12</v>
      </c>
      <c r="F2647" s="137" t="s">
        <v>32</v>
      </c>
      <c r="G2647" s="137" t="s">
        <v>51</v>
      </c>
      <c r="H2647" s="137" t="s">
        <v>11</v>
      </c>
      <c r="I2647" s="137" t="s">
        <v>170</v>
      </c>
      <c r="J2647" s="137" t="s">
        <v>291</v>
      </c>
      <c r="K2647" s="137" t="s">
        <v>292</v>
      </c>
      <c r="L2647" s="137">
        <v>48</v>
      </c>
      <c r="M2647" s="156" t="s">
        <v>6669</v>
      </c>
      <c r="N2647" s="137"/>
    </row>
    <row r="2648" spans="2:14" ht="45" hidden="1" x14ac:dyDescent="0.25">
      <c r="B2648" s="137" t="s">
        <v>5386</v>
      </c>
      <c r="C2648" s="137" t="s">
        <v>5387</v>
      </c>
      <c r="D2648" s="137">
        <v>1992</v>
      </c>
      <c r="E2648" s="137" t="s">
        <v>12</v>
      </c>
      <c r="F2648" s="137" t="s">
        <v>30</v>
      </c>
      <c r="G2648" s="137" t="s">
        <v>51</v>
      </c>
      <c r="H2648" s="137" t="s">
        <v>11</v>
      </c>
      <c r="I2648" s="137" t="s">
        <v>180</v>
      </c>
      <c r="J2648" s="137" t="s">
        <v>291</v>
      </c>
      <c r="K2648" s="137" t="s">
        <v>292</v>
      </c>
      <c r="L2648" s="137">
        <v>50</v>
      </c>
      <c r="M2648" s="156" t="s">
        <v>6669</v>
      </c>
      <c r="N2648" s="137"/>
    </row>
    <row r="2649" spans="2:14" ht="45" hidden="1" x14ac:dyDescent="0.25">
      <c r="B2649" s="137" t="s">
        <v>5388</v>
      </c>
      <c r="C2649" s="137" t="s">
        <v>5389</v>
      </c>
      <c r="D2649" s="137">
        <v>1984</v>
      </c>
      <c r="E2649" s="137" t="s">
        <v>12</v>
      </c>
      <c r="F2649" s="137" t="s">
        <v>488</v>
      </c>
      <c r="G2649" s="137" t="s">
        <v>51</v>
      </c>
      <c r="H2649" s="137" t="s">
        <v>11</v>
      </c>
      <c r="I2649" s="137" t="s">
        <v>6253</v>
      </c>
      <c r="J2649" s="137" t="s">
        <v>291</v>
      </c>
      <c r="K2649" s="137" t="s">
        <v>292</v>
      </c>
      <c r="L2649" s="137">
        <v>52</v>
      </c>
      <c r="M2649" s="156" t="s">
        <v>6669</v>
      </c>
      <c r="N2649" s="137"/>
    </row>
    <row r="2650" spans="2:14" ht="45" hidden="1" x14ac:dyDescent="0.25">
      <c r="B2650" s="137" t="s">
        <v>5390</v>
      </c>
      <c r="C2650" s="137" t="s">
        <v>5391</v>
      </c>
      <c r="D2650" s="137">
        <v>1989</v>
      </c>
      <c r="E2650" s="137" t="s">
        <v>12</v>
      </c>
      <c r="F2650" s="137" t="s">
        <v>125</v>
      </c>
      <c r="G2650" s="137" t="s">
        <v>51</v>
      </c>
      <c r="H2650" s="137" t="s">
        <v>11</v>
      </c>
      <c r="I2650" s="137" t="s">
        <v>172</v>
      </c>
      <c r="J2650" s="137" t="s">
        <v>293</v>
      </c>
      <c r="K2650" s="137" t="s">
        <v>294</v>
      </c>
      <c r="L2650" s="137">
        <v>50</v>
      </c>
      <c r="M2650" s="156" t="s">
        <v>6669</v>
      </c>
      <c r="N2650" s="137"/>
    </row>
    <row r="2651" spans="2:14" ht="45" hidden="1" x14ac:dyDescent="0.25">
      <c r="B2651" s="137" t="s">
        <v>5392</v>
      </c>
      <c r="C2651" s="137" t="s">
        <v>5393</v>
      </c>
      <c r="D2651" s="137">
        <v>1985</v>
      </c>
      <c r="E2651" s="137" t="s">
        <v>12</v>
      </c>
      <c r="F2651" s="137" t="s">
        <v>30</v>
      </c>
      <c r="G2651" s="137" t="s">
        <v>51</v>
      </c>
      <c r="H2651" s="137" t="s">
        <v>13</v>
      </c>
      <c r="I2651" s="137" t="s">
        <v>16</v>
      </c>
      <c r="J2651" s="137" t="s">
        <v>6261</v>
      </c>
      <c r="K2651" s="137" t="s">
        <v>6262</v>
      </c>
      <c r="L2651" s="137">
        <v>50</v>
      </c>
      <c r="M2651" s="156" t="s">
        <v>6669</v>
      </c>
      <c r="N2651" s="137"/>
    </row>
    <row r="2652" spans="2:14" ht="45" hidden="1" x14ac:dyDescent="0.25">
      <c r="B2652" s="137" t="s">
        <v>5394</v>
      </c>
      <c r="C2652" s="137" t="s">
        <v>1852</v>
      </c>
      <c r="D2652" s="137">
        <v>1984</v>
      </c>
      <c r="E2652" s="137" t="s">
        <v>12</v>
      </c>
      <c r="F2652" s="137" t="s">
        <v>30</v>
      </c>
      <c r="G2652" s="137" t="s">
        <v>51</v>
      </c>
      <c r="H2652" s="137" t="s">
        <v>18</v>
      </c>
      <c r="I2652" s="137" t="s">
        <v>77</v>
      </c>
      <c r="J2652" s="137" t="s">
        <v>296</v>
      </c>
      <c r="K2652" s="137" t="s">
        <v>297</v>
      </c>
      <c r="L2652" s="137">
        <v>51</v>
      </c>
      <c r="M2652" s="156" t="s">
        <v>6669</v>
      </c>
      <c r="N2652" s="137"/>
    </row>
    <row r="2653" spans="2:14" ht="45" hidden="1" x14ac:dyDescent="0.25">
      <c r="B2653" s="137" t="s">
        <v>5395</v>
      </c>
      <c r="C2653" s="137" t="s">
        <v>5396</v>
      </c>
      <c r="D2653" s="137">
        <v>1986</v>
      </c>
      <c r="E2653" s="137" t="s">
        <v>12</v>
      </c>
      <c r="F2653" s="137" t="s">
        <v>30</v>
      </c>
      <c r="G2653" s="137" t="s">
        <v>51</v>
      </c>
      <c r="H2653" s="137" t="s">
        <v>13</v>
      </c>
      <c r="I2653" s="137" t="s">
        <v>6405</v>
      </c>
      <c r="J2653" s="137" t="s">
        <v>296</v>
      </c>
      <c r="K2653" s="137" t="s">
        <v>297</v>
      </c>
      <c r="L2653" s="137">
        <v>48</v>
      </c>
      <c r="M2653" s="156" t="s">
        <v>6669</v>
      </c>
      <c r="N2653" s="137"/>
    </row>
    <row r="2654" spans="2:14" ht="45" hidden="1" x14ac:dyDescent="0.25">
      <c r="B2654" s="137" t="s">
        <v>5397</v>
      </c>
      <c r="C2654" s="137" t="s">
        <v>5398</v>
      </c>
      <c r="D2654" s="137">
        <v>1984</v>
      </c>
      <c r="E2654" s="137" t="s">
        <v>12</v>
      </c>
      <c r="F2654" s="137" t="s">
        <v>30</v>
      </c>
      <c r="G2654" s="137" t="s">
        <v>51</v>
      </c>
      <c r="H2654" s="137" t="s">
        <v>13</v>
      </c>
      <c r="I2654" s="137" t="s">
        <v>170</v>
      </c>
      <c r="J2654" s="137" t="s">
        <v>296</v>
      </c>
      <c r="K2654" s="137" t="s">
        <v>297</v>
      </c>
      <c r="L2654" s="137">
        <v>50</v>
      </c>
      <c r="M2654" s="156" t="s">
        <v>6669</v>
      </c>
      <c r="N2654" s="137"/>
    </row>
    <row r="2655" spans="2:14" ht="45" hidden="1" x14ac:dyDescent="0.25">
      <c r="B2655" s="137" t="s">
        <v>5399</v>
      </c>
      <c r="C2655" s="137" t="s">
        <v>5400</v>
      </c>
      <c r="D2655" s="137">
        <v>1993</v>
      </c>
      <c r="E2655" s="137" t="s">
        <v>12</v>
      </c>
      <c r="F2655" s="137" t="s">
        <v>30</v>
      </c>
      <c r="G2655" s="137" t="s">
        <v>51</v>
      </c>
      <c r="H2655" s="137" t="s">
        <v>13</v>
      </c>
      <c r="I2655" s="137" t="s">
        <v>170</v>
      </c>
      <c r="J2655" s="137" t="s">
        <v>296</v>
      </c>
      <c r="K2655" s="137" t="s">
        <v>297</v>
      </c>
      <c r="L2655" s="137">
        <v>50</v>
      </c>
      <c r="M2655" s="156" t="s">
        <v>6669</v>
      </c>
      <c r="N2655" s="137"/>
    </row>
    <row r="2656" spans="2:14" ht="45" hidden="1" x14ac:dyDescent="0.25">
      <c r="B2656" s="137" t="s">
        <v>5401</v>
      </c>
      <c r="C2656" s="137" t="s">
        <v>5402</v>
      </c>
      <c r="D2656" s="137">
        <v>1990</v>
      </c>
      <c r="E2656" s="137" t="s">
        <v>12</v>
      </c>
      <c r="F2656" s="137" t="s">
        <v>32</v>
      </c>
      <c r="G2656" s="137" t="s">
        <v>51</v>
      </c>
      <c r="H2656" s="137" t="s">
        <v>13</v>
      </c>
      <c r="I2656" s="137" t="s">
        <v>24</v>
      </c>
      <c r="J2656" s="137" t="s">
        <v>6261</v>
      </c>
      <c r="K2656" s="137" t="s">
        <v>6262</v>
      </c>
      <c r="L2656" s="137">
        <v>50</v>
      </c>
      <c r="M2656" s="156" t="s">
        <v>6669</v>
      </c>
      <c r="N2656" s="137"/>
    </row>
    <row r="2657" spans="2:14" ht="45" hidden="1" x14ac:dyDescent="0.25">
      <c r="B2657" s="137" t="s">
        <v>5403</v>
      </c>
      <c r="C2657" s="137" t="s">
        <v>5404</v>
      </c>
      <c r="D2657" s="137">
        <v>1981</v>
      </c>
      <c r="E2657" s="137" t="s">
        <v>12</v>
      </c>
      <c r="F2657" s="137" t="s">
        <v>30</v>
      </c>
      <c r="G2657" s="137" t="s">
        <v>51</v>
      </c>
      <c r="H2657" s="137" t="s">
        <v>80</v>
      </c>
      <c r="I2657" s="137" t="s">
        <v>6386</v>
      </c>
      <c r="J2657" s="137" t="s">
        <v>296</v>
      </c>
      <c r="K2657" s="137" t="s">
        <v>297</v>
      </c>
      <c r="L2657" s="137">
        <v>48</v>
      </c>
      <c r="M2657" s="156" t="s">
        <v>6669</v>
      </c>
      <c r="N2657" s="137"/>
    </row>
    <row r="2658" spans="2:14" ht="45" hidden="1" x14ac:dyDescent="0.25">
      <c r="B2658" s="137" t="s">
        <v>5405</v>
      </c>
      <c r="C2658" s="137" t="s">
        <v>5406</v>
      </c>
      <c r="D2658" s="137">
        <v>1992</v>
      </c>
      <c r="E2658" s="137" t="s">
        <v>12</v>
      </c>
      <c r="F2658" s="137" t="s">
        <v>30</v>
      </c>
      <c r="G2658" s="137" t="s">
        <v>51</v>
      </c>
      <c r="H2658" s="137" t="s">
        <v>13</v>
      </c>
      <c r="I2658" s="137" t="s">
        <v>170</v>
      </c>
      <c r="J2658" s="137" t="s">
        <v>291</v>
      </c>
      <c r="K2658" s="137" t="s">
        <v>292</v>
      </c>
      <c r="L2658" s="137">
        <v>48</v>
      </c>
      <c r="M2658" s="156" t="s">
        <v>6669</v>
      </c>
      <c r="N2658" s="137"/>
    </row>
    <row r="2659" spans="2:14" ht="45" hidden="1" x14ac:dyDescent="0.25">
      <c r="B2659" s="137" t="s">
        <v>5407</v>
      </c>
      <c r="C2659" s="137" t="s">
        <v>5408</v>
      </c>
      <c r="D2659" s="137">
        <v>1991</v>
      </c>
      <c r="E2659" s="137" t="s">
        <v>12</v>
      </c>
      <c r="F2659" s="137" t="s">
        <v>30</v>
      </c>
      <c r="G2659" s="137" t="s">
        <v>51</v>
      </c>
      <c r="H2659" s="137" t="s">
        <v>18</v>
      </c>
      <c r="I2659" s="137" t="s">
        <v>26</v>
      </c>
      <c r="J2659" s="137" t="s">
        <v>296</v>
      </c>
      <c r="K2659" s="137" t="s">
        <v>297</v>
      </c>
      <c r="L2659" s="137">
        <v>50</v>
      </c>
      <c r="M2659" s="156" t="s">
        <v>6669</v>
      </c>
      <c r="N2659" s="137"/>
    </row>
    <row r="2660" spans="2:14" ht="45" hidden="1" x14ac:dyDescent="0.25">
      <c r="B2660" s="137" t="s">
        <v>5409</v>
      </c>
      <c r="C2660" s="137" t="s">
        <v>3819</v>
      </c>
      <c r="D2660" s="137">
        <v>1989</v>
      </c>
      <c r="E2660" s="137" t="s">
        <v>12</v>
      </c>
      <c r="F2660" s="137" t="s">
        <v>30</v>
      </c>
      <c r="G2660" s="137" t="s">
        <v>51</v>
      </c>
      <c r="H2660" s="137" t="s">
        <v>11</v>
      </c>
      <c r="I2660" s="137" t="s">
        <v>93</v>
      </c>
      <c r="J2660" s="137" t="s">
        <v>296</v>
      </c>
      <c r="K2660" s="137" t="s">
        <v>297</v>
      </c>
      <c r="L2660" s="137">
        <v>48</v>
      </c>
      <c r="M2660" s="156" t="s">
        <v>6669</v>
      </c>
      <c r="N2660" s="137"/>
    </row>
    <row r="2661" spans="2:14" ht="45" hidden="1" x14ac:dyDescent="0.25">
      <c r="B2661" s="137" t="s">
        <v>5410</v>
      </c>
      <c r="C2661" s="137" t="s">
        <v>5411</v>
      </c>
      <c r="D2661" s="137">
        <v>1989</v>
      </c>
      <c r="E2661" s="137" t="s">
        <v>12</v>
      </c>
      <c r="F2661" s="137" t="s">
        <v>30</v>
      </c>
      <c r="G2661" s="137" t="s">
        <v>51</v>
      </c>
      <c r="H2661" s="137" t="s">
        <v>18</v>
      </c>
      <c r="I2661" s="137" t="s">
        <v>6323</v>
      </c>
      <c r="J2661" s="137" t="s">
        <v>296</v>
      </c>
      <c r="K2661" s="137" t="s">
        <v>297</v>
      </c>
      <c r="L2661" s="137">
        <v>48</v>
      </c>
      <c r="M2661" s="156" t="s">
        <v>6669</v>
      </c>
      <c r="N2661" s="137"/>
    </row>
    <row r="2662" spans="2:14" ht="45" hidden="1" x14ac:dyDescent="0.25">
      <c r="B2662" s="137" t="s">
        <v>5412</v>
      </c>
      <c r="C2662" s="137" t="s">
        <v>5413</v>
      </c>
      <c r="D2662" s="137">
        <v>1992</v>
      </c>
      <c r="E2662" s="137" t="s">
        <v>12</v>
      </c>
      <c r="F2662" s="137" t="s">
        <v>30</v>
      </c>
      <c r="G2662" s="137" t="s">
        <v>51</v>
      </c>
      <c r="H2662" s="137" t="s">
        <v>13</v>
      </c>
      <c r="I2662" s="137" t="s">
        <v>6375</v>
      </c>
      <c r="J2662" s="137" t="s">
        <v>296</v>
      </c>
      <c r="K2662" s="137" t="s">
        <v>297</v>
      </c>
      <c r="L2662" s="137">
        <v>45</v>
      </c>
      <c r="M2662" s="156" t="s">
        <v>6669</v>
      </c>
      <c r="N2662" s="137"/>
    </row>
    <row r="2663" spans="2:14" ht="45" hidden="1" x14ac:dyDescent="0.25">
      <c r="B2663" s="137" t="s">
        <v>5414</v>
      </c>
      <c r="C2663" s="137" t="s">
        <v>5415</v>
      </c>
      <c r="D2663" s="137">
        <v>1992</v>
      </c>
      <c r="E2663" s="137" t="s">
        <v>12</v>
      </c>
      <c r="F2663" s="137" t="s">
        <v>30</v>
      </c>
      <c r="G2663" s="137" t="s">
        <v>51</v>
      </c>
      <c r="H2663" s="137" t="s">
        <v>13</v>
      </c>
      <c r="I2663" s="137" t="s">
        <v>6308</v>
      </c>
      <c r="J2663" s="137" t="s">
        <v>291</v>
      </c>
      <c r="K2663" s="137" t="s">
        <v>292</v>
      </c>
      <c r="L2663" s="137">
        <v>49</v>
      </c>
      <c r="M2663" s="156" t="s">
        <v>6669</v>
      </c>
      <c r="N2663" s="137"/>
    </row>
    <row r="2664" spans="2:14" ht="45" hidden="1" x14ac:dyDescent="0.25">
      <c r="B2664" s="137" t="s">
        <v>5416</v>
      </c>
      <c r="C2664" s="137" t="s">
        <v>5417</v>
      </c>
      <c r="D2664" s="137">
        <v>1991</v>
      </c>
      <c r="E2664" s="137" t="s">
        <v>12</v>
      </c>
      <c r="F2664" s="137" t="s">
        <v>30</v>
      </c>
      <c r="G2664" s="137" t="s">
        <v>51</v>
      </c>
      <c r="H2664" s="137" t="s">
        <v>13</v>
      </c>
      <c r="I2664" s="137" t="s">
        <v>130</v>
      </c>
      <c r="J2664" s="137" t="s">
        <v>296</v>
      </c>
      <c r="K2664" s="137" t="s">
        <v>297</v>
      </c>
      <c r="L2664" s="137">
        <v>45</v>
      </c>
      <c r="M2664" s="156" t="s">
        <v>6669</v>
      </c>
      <c r="N2664" s="137"/>
    </row>
    <row r="2665" spans="2:14" ht="45" hidden="1" x14ac:dyDescent="0.25">
      <c r="B2665" s="137" t="s">
        <v>5418</v>
      </c>
      <c r="C2665" s="137" t="s">
        <v>2729</v>
      </c>
      <c r="D2665" s="137">
        <v>1991</v>
      </c>
      <c r="E2665" s="137" t="s">
        <v>12</v>
      </c>
      <c r="F2665" s="137" t="s">
        <v>30</v>
      </c>
      <c r="G2665" s="137" t="s">
        <v>51</v>
      </c>
      <c r="H2665" s="137" t="s">
        <v>11</v>
      </c>
      <c r="I2665" s="137" t="s">
        <v>6314</v>
      </c>
      <c r="J2665" s="137" t="s">
        <v>296</v>
      </c>
      <c r="K2665" s="137" t="s">
        <v>297</v>
      </c>
      <c r="L2665" s="137">
        <v>52</v>
      </c>
      <c r="M2665" s="156" t="s">
        <v>6669</v>
      </c>
      <c r="N2665" s="137"/>
    </row>
    <row r="2666" spans="2:14" ht="45" hidden="1" x14ac:dyDescent="0.25">
      <c r="B2666" s="137" t="s">
        <v>5419</v>
      </c>
      <c r="C2666" s="137" t="s">
        <v>2733</v>
      </c>
      <c r="D2666" s="137">
        <v>1983</v>
      </c>
      <c r="E2666" s="137" t="s">
        <v>12</v>
      </c>
      <c r="F2666" s="137" t="s">
        <v>30</v>
      </c>
      <c r="G2666" s="137" t="s">
        <v>51</v>
      </c>
      <c r="H2666" s="137" t="s">
        <v>11</v>
      </c>
      <c r="I2666" s="137" t="s">
        <v>170</v>
      </c>
      <c r="J2666" s="137" t="s">
        <v>296</v>
      </c>
      <c r="K2666" s="137" t="s">
        <v>297</v>
      </c>
      <c r="L2666" s="137">
        <v>50</v>
      </c>
      <c r="M2666" s="156" t="s">
        <v>6669</v>
      </c>
      <c r="N2666" s="137"/>
    </row>
    <row r="2667" spans="2:14" ht="45" hidden="1" x14ac:dyDescent="0.25">
      <c r="B2667" s="137" t="s">
        <v>5420</v>
      </c>
      <c r="C2667" s="137" t="s">
        <v>5421</v>
      </c>
      <c r="D2667" s="137">
        <v>1989</v>
      </c>
      <c r="E2667" s="137" t="s">
        <v>12</v>
      </c>
      <c r="F2667" s="137" t="s">
        <v>30</v>
      </c>
      <c r="G2667" s="137" t="s">
        <v>51</v>
      </c>
      <c r="H2667" s="137" t="s">
        <v>13</v>
      </c>
      <c r="I2667" s="137" t="s">
        <v>170</v>
      </c>
      <c r="J2667" s="137" t="s">
        <v>296</v>
      </c>
      <c r="K2667" s="137" t="s">
        <v>297</v>
      </c>
      <c r="L2667" s="137">
        <v>48</v>
      </c>
      <c r="M2667" s="156" t="s">
        <v>6669</v>
      </c>
      <c r="N2667" s="137"/>
    </row>
    <row r="2668" spans="2:14" ht="45" hidden="1" x14ac:dyDescent="0.25">
      <c r="B2668" s="137" t="s">
        <v>5422</v>
      </c>
      <c r="C2668" s="137" t="s">
        <v>5423</v>
      </c>
      <c r="D2668" s="137">
        <v>1990</v>
      </c>
      <c r="E2668" s="137" t="s">
        <v>12</v>
      </c>
      <c r="F2668" s="137" t="s">
        <v>30</v>
      </c>
      <c r="G2668" s="137" t="s">
        <v>51</v>
      </c>
      <c r="H2668" s="137" t="s">
        <v>11</v>
      </c>
      <c r="I2668" s="137" t="s">
        <v>19</v>
      </c>
      <c r="J2668" s="137" t="s">
        <v>291</v>
      </c>
      <c r="K2668" s="137" t="s">
        <v>292</v>
      </c>
      <c r="L2668" s="137">
        <v>50</v>
      </c>
      <c r="M2668" s="156" t="s">
        <v>6669</v>
      </c>
      <c r="N2668" s="137"/>
    </row>
    <row r="2669" spans="2:14" ht="45" hidden="1" x14ac:dyDescent="0.25">
      <c r="B2669" s="137" t="s">
        <v>5424</v>
      </c>
      <c r="C2669" s="137" t="s">
        <v>5425</v>
      </c>
      <c r="D2669" s="137">
        <v>1990</v>
      </c>
      <c r="E2669" s="137" t="s">
        <v>12</v>
      </c>
      <c r="F2669" s="137" t="s">
        <v>30</v>
      </c>
      <c r="G2669" s="137" t="s">
        <v>51</v>
      </c>
      <c r="H2669" s="137" t="s">
        <v>18</v>
      </c>
      <c r="I2669" s="137" t="s">
        <v>6485</v>
      </c>
      <c r="J2669" s="137" t="s">
        <v>296</v>
      </c>
      <c r="K2669" s="137" t="s">
        <v>297</v>
      </c>
      <c r="L2669" s="137">
        <v>50</v>
      </c>
      <c r="M2669" s="156" t="s">
        <v>6669</v>
      </c>
      <c r="N2669" s="137"/>
    </row>
    <row r="2670" spans="2:14" ht="45" hidden="1" x14ac:dyDescent="0.25">
      <c r="B2670" s="137" t="s">
        <v>5426</v>
      </c>
      <c r="C2670" s="137" t="s">
        <v>5427</v>
      </c>
      <c r="D2670" s="137">
        <v>1984</v>
      </c>
      <c r="E2670" s="137" t="s">
        <v>12</v>
      </c>
      <c r="F2670" s="137" t="s">
        <v>30</v>
      </c>
      <c r="G2670" s="137" t="s">
        <v>51</v>
      </c>
      <c r="H2670" s="137" t="s">
        <v>11</v>
      </c>
      <c r="I2670" s="137" t="s">
        <v>170</v>
      </c>
      <c r="J2670" s="137" t="s">
        <v>291</v>
      </c>
      <c r="K2670" s="137" t="s">
        <v>292</v>
      </c>
      <c r="L2670" s="137">
        <v>10</v>
      </c>
      <c r="M2670" s="156" t="s">
        <v>6669</v>
      </c>
      <c r="N2670" s="137"/>
    </row>
    <row r="2671" spans="2:14" ht="45" hidden="1" x14ac:dyDescent="0.25">
      <c r="B2671" s="137" t="s">
        <v>5428</v>
      </c>
      <c r="C2671" s="137" t="s">
        <v>5429</v>
      </c>
      <c r="D2671" s="137">
        <v>1990</v>
      </c>
      <c r="E2671" s="137" t="s">
        <v>12</v>
      </c>
      <c r="F2671" s="137" t="s">
        <v>30</v>
      </c>
      <c r="G2671" s="137" t="s">
        <v>51</v>
      </c>
      <c r="H2671" s="137" t="s">
        <v>11</v>
      </c>
      <c r="I2671" s="137" t="s">
        <v>170</v>
      </c>
      <c r="J2671" s="137" t="s">
        <v>296</v>
      </c>
      <c r="K2671" s="137" t="s">
        <v>297</v>
      </c>
      <c r="L2671" s="137">
        <v>45</v>
      </c>
      <c r="M2671" s="156" t="s">
        <v>6669</v>
      </c>
      <c r="N2671" s="137"/>
    </row>
    <row r="2672" spans="2:14" ht="45" hidden="1" x14ac:dyDescent="0.25">
      <c r="B2672" s="137" t="s">
        <v>5430</v>
      </c>
      <c r="C2672" s="137" t="s">
        <v>5431</v>
      </c>
      <c r="D2672" s="137">
        <v>1992</v>
      </c>
      <c r="E2672" s="137" t="s">
        <v>12</v>
      </c>
      <c r="F2672" s="137" t="s">
        <v>30</v>
      </c>
      <c r="G2672" s="137" t="s">
        <v>51</v>
      </c>
      <c r="H2672" s="137" t="s">
        <v>29</v>
      </c>
      <c r="I2672" s="137" t="s">
        <v>6259</v>
      </c>
      <c r="J2672" s="137" t="s">
        <v>296</v>
      </c>
      <c r="K2672" s="137" t="s">
        <v>297</v>
      </c>
      <c r="L2672" s="137">
        <v>15</v>
      </c>
      <c r="M2672" s="156" t="s">
        <v>6669</v>
      </c>
      <c r="N2672" s="137"/>
    </row>
    <row r="2673" spans="2:14" ht="45" hidden="1" x14ac:dyDescent="0.25">
      <c r="B2673" s="137" t="s">
        <v>5432</v>
      </c>
      <c r="C2673" s="137" t="s">
        <v>5433</v>
      </c>
      <c r="D2673" s="137">
        <v>1994</v>
      </c>
      <c r="E2673" s="137" t="s">
        <v>12</v>
      </c>
      <c r="F2673" s="137" t="s">
        <v>30</v>
      </c>
      <c r="G2673" s="137" t="s">
        <v>51</v>
      </c>
      <c r="H2673" s="137" t="s">
        <v>18</v>
      </c>
      <c r="I2673" s="137" t="s">
        <v>31</v>
      </c>
      <c r="J2673" s="137" t="s">
        <v>296</v>
      </c>
      <c r="K2673" s="137" t="s">
        <v>297</v>
      </c>
      <c r="L2673" s="137">
        <v>50</v>
      </c>
      <c r="M2673" s="156" t="s">
        <v>6669</v>
      </c>
      <c r="N2673" s="137"/>
    </row>
    <row r="2674" spans="2:14" ht="45" hidden="1" x14ac:dyDescent="0.25">
      <c r="B2674" s="137" t="s">
        <v>5434</v>
      </c>
      <c r="C2674" s="137" t="s">
        <v>5435</v>
      </c>
      <c r="D2674" s="137">
        <v>1982</v>
      </c>
      <c r="E2674" s="137" t="s">
        <v>12</v>
      </c>
      <c r="F2674" s="137" t="s">
        <v>32</v>
      </c>
      <c r="G2674" s="137" t="s">
        <v>51</v>
      </c>
      <c r="H2674" s="137" t="s">
        <v>80</v>
      </c>
      <c r="I2674" s="137" t="s">
        <v>85</v>
      </c>
      <c r="J2674" s="137" t="s">
        <v>296</v>
      </c>
      <c r="K2674" s="137" t="s">
        <v>297</v>
      </c>
      <c r="L2674" s="137">
        <v>48</v>
      </c>
      <c r="M2674" s="156" t="s">
        <v>6669</v>
      </c>
      <c r="N2674" s="137"/>
    </row>
    <row r="2675" spans="2:14" ht="45" hidden="1" x14ac:dyDescent="0.25">
      <c r="B2675" s="137" t="s">
        <v>5436</v>
      </c>
      <c r="C2675" s="137" t="s">
        <v>5437</v>
      </c>
      <c r="D2675" s="137">
        <v>1984</v>
      </c>
      <c r="E2675" s="137" t="s">
        <v>12</v>
      </c>
      <c r="F2675" s="137" t="s">
        <v>30</v>
      </c>
      <c r="G2675" s="137" t="s">
        <v>51</v>
      </c>
      <c r="H2675" s="137" t="s">
        <v>6322</v>
      </c>
      <c r="I2675" s="137"/>
      <c r="J2675" s="137" t="s">
        <v>291</v>
      </c>
      <c r="K2675" s="137" t="s">
        <v>292</v>
      </c>
      <c r="L2675" s="137">
        <v>45</v>
      </c>
      <c r="M2675" s="156" t="s">
        <v>6669</v>
      </c>
      <c r="N2675" s="137"/>
    </row>
    <row r="2676" spans="2:14" ht="45" hidden="1" x14ac:dyDescent="0.25">
      <c r="B2676" s="137" t="s">
        <v>5438</v>
      </c>
      <c r="C2676" s="137" t="s">
        <v>5439</v>
      </c>
      <c r="D2676" s="137">
        <v>1983</v>
      </c>
      <c r="E2676" s="137" t="s">
        <v>12</v>
      </c>
      <c r="F2676" s="137" t="s">
        <v>30</v>
      </c>
      <c r="G2676" s="137" t="s">
        <v>51</v>
      </c>
      <c r="H2676" s="137" t="s">
        <v>18</v>
      </c>
      <c r="I2676" s="137" t="s">
        <v>170</v>
      </c>
      <c r="J2676" s="137" t="s">
        <v>296</v>
      </c>
      <c r="K2676" s="137" t="s">
        <v>297</v>
      </c>
      <c r="L2676" s="137">
        <v>45</v>
      </c>
      <c r="M2676" s="156" t="s">
        <v>6669</v>
      </c>
      <c r="N2676" s="137"/>
    </row>
    <row r="2677" spans="2:14" ht="45" hidden="1" x14ac:dyDescent="0.25">
      <c r="B2677" s="137" t="s">
        <v>5440</v>
      </c>
      <c r="C2677" s="137" t="s">
        <v>5441</v>
      </c>
      <c r="D2677" s="137">
        <v>1987</v>
      </c>
      <c r="E2677" s="137" t="s">
        <v>12</v>
      </c>
      <c r="F2677" s="137" t="s">
        <v>30</v>
      </c>
      <c r="G2677" s="137" t="s">
        <v>51</v>
      </c>
      <c r="H2677" s="137" t="s">
        <v>29</v>
      </c>
      <c r="I2677" s="137" t="s">
        <v>6303</v>
      </c>
      <c r="J2677" s="137" t="s">
        <v>296</v>
      </c>
      <c r="K2677" s="137" t="s">
        <v>297</v>
      </c>
      <c r="L2677" s="137">
        <v>50</v>
      </c>
      <c r="M2677" s="156" t="s">
        <v>6669</v>
      </c>
      <c r="N2677" s="137"/>
    </row>
    <row r="2678" spans="2:14" ht="45" hidden="1" x14ac:dyDescent="0.25">
      <c r="B2678" s="137" t="s">
        <v>5442</v>
      </c>
      <c r="C2678" s="137" t="s">
        <v>5443</v>
      </c>
      <c r="D2678" s="137">
        <v>1990</v>
      </c>
      <c r="E2678" s="137" t="s">
        <v>12</v>
      </c>
      <c r="F2678" s="137" t="s">
        <v>30</v>
      </c>
      <c r="G2678" s="137" t="s">
        <v>51</v>
      </c>
      <c r="H2678" s="137" t="s">
        <v>18</v>
      </c>
      <c r="I2678" s="137" t="s">
        <v>24</v>
      </c>
      <c r="J2678" s="137" t="s">
        <v>296</v>
      </c>
      <c r="K2678" s="137" t="s">
        <v>297</v>
      </c>
      <c r="L2678" s="137">
        <v>48</v>
      </c>
      <c r="M2678" s="156" t="s">
        <v>6669</v>
      </c>
      <c r="N2678" s="137"/>
    </row>
    <row r="2679" spans="2:14" ht="45" hidden="1" x14ac:dyDescent="0.25">
      <c r="B2679" s="137" t="s">
        <v>5444</v>
      </c>
      <c r="C2679" s="137" t="s">
        <v>5445</v>
      </c>
      <c r="D2679" s="137">
        <v>1990</v>
      </c>
      <c r="E2679" s="137" t="s">
        <v>12</v>
      </c>
      <c r="F2679" s="137" t="s">
        <v>30</v>
      </c>
      <c r="G2679" s="137" t="s">
        <v>51</v>
      </c>
      <c r="H2679" s="137" t="s">
        <v>13</v>
      </c>
      <c r="I2679" s="137" t="s">
        <v>16</v>
      </c>
      <c r="J2679" s="137" t="s">
        <v>291</v>
      </c>
      <c r="K2679" s="137" t="s">
        <v>292</v>
      </c>
      <c r="L2679" s="137">
        <v>48</v>
      </c>
      <c r="M2679" s="156" t="s">
        <v>6669</v>
      </c>
      <c r="N2679" s="137"/>
    </row>
    <row r="2680" spans="2:14" ht="45" hidden="1" x14ac:dyDescent="0.25">
      <c r="B2680" s="137" t="s">
        <v>5446</v>
      </c>
      <c r="C2680" s="137" t="s">
        <v>197</v>
      </c>
      <c r="D2680" s="137">
        <v>1989</v>
      </c>
      <c r="E2680" s="137" t="s">
        <v>12</v>
      </c>
      <c r="F2680" s="137" t="s">
        <v>30</v>
      </c>
      <c r="G2680" s="137" t="s">
        <v>51</v>
      </c>
      <c r="H2680" s="137" t="s">
        <v>11</v>
      </c>
      <c r="I2680" s="137" t="s">
        <v>85</v>
      </c>
      <c r="J2680" s="137" t="s">
        <v>296</v>
      </c>
      <c r="K2680" s="137" t="s">
        <v>297</v>
      </c>
      <c r="L2680" s="137">
        <v>48</v>
      </c>
      <c r="M2680" s="156" t="s">
        <v>6669</v>
      </c>
      <c r="N2680" s="137"/>
    </row>
    <row r="2681" spans="2:14" ht="45" hidden="1" x14ac:dyDescent="0.25">
      <c r="B2681" s="137" t="s">
        <v>5447</v>
      </c>
      <c r="C2681" s="137" t="s">
        <v>5448</v>
      </c>
      <c r="D2681" s="137">
        <v>1985</v>
      </c>
      <c r="E2681" s="137" t="s">
        <v>12</v>
      </c>
      <c r="F2681" s="137" t="s">
        <v>32</v>
      </c>
      <c r="G2681" s="137" t="s">
        <v>51</v>
      </c>
      <c r="H2681" s="137" t="s">
        <v>18</v>
      </c>
      <c r="I2681" s="137" t="s">
        <v>170</v>
      </c>
      <c r="J2681" s="137" t="s">
        <v>296</v>
      </c>
      <c r="K2681" s="137" t="s">
        <v>297</v>
      </c>
      <c r="L2681" s="137">
        <v>47</v>
      </c>
      <c r="M2681" s="156" t="s">
        <v>6669</v>
      </c>
      <c r="N2681" s="137"/>
    </row>
    <row r="2682" spans="2:14" ht="45" hidden="1" x14ac:dyDescent="0.25">
      <c r="B2682" s="137" t="s">
        <v>5449</v>
      </c>
      <c r="C2682" s="137" t="s">
        <v>5450</v>
      </c>
      <c r="D2682" s="137">
        <v>1989</v>
      </c>
      <c r="E2682" s="137" t="s">
        <v>12</v>
      </c>
      <c r="F2682" s="137" t="s">
        <v>30</v>
      </c>
      <c r="G2682" s="137" t="s">
        <v>51</v>
      </c>
      <c r="H2682" s="137" t="s">
        <v>11</v>
      </c>
      <c r="I2682" s="137" t="s">
        <v>6267</v>
      </c>
      <c r="J2682" s="137" t="s">
        <v>291</v>
      </c>
      <c r="K2682" s="137" t="s">
        <v>292</v>
      </c>
      <c r="L2682" s="137">
        <v>48</v>
      </c>
      <c r="M2682" s="156" t="s">
        <v>6669</v>
      </c>
      <c r="N2682" s="137"/>
    </row>
    <row r="2683" spans="2:14" ht="45" hidden="1" x14ac:dyDescent="0.25">
      <c r="B2683" s="137" t="s">
        <v>5451</v>
      </c>
      <c r="C2683" s="137" t="s">
        <v>5452</v>
      </c>
      <c r="D2683" s="137">
        <v>1993</v>
      </c>
      <c r="E2683" s="137" t="s">
        <v>12</v>
      </c>
      <c r="F2683" s="137" t="s">
        <v>30</v>
      </c>
      <c r="G2683" s="137" t="s">
        <v>51</v>
      </c>
      <c r="H2683" s="137" t="s">
        <v>13</v>
      </c>
      <c r="I2683" s="137" t="s">
        <v>170</v>
      </c>
      <c r="J2683" s="137" t="s">
        <v>296</v>
      </c>
      <c r="K2683" s="137" t="s">
        <v>297</v>
      </c>
      <c r="L2683" s="137">
        <v>50</v>
      </c>
      <c r="M2683" s="156" t="s">
        <v>6669</v>
      </c>
      <c r="N2683" s="137"/>
    </row>
    <row r="2684" spans="2:14" ht="45" hidden="1" x14ac:dyDescent="0.25">
      <c r="B2684" s="137" t="s">
        <v>5453</v>
      </c>
      <c r="C2684" s="137" t="s">
        <v>5454</v>
      </c>
      <c r="D2684" s="137">
        <v>1991</v>
      </c>
      <c r="E2684" s="137" t="s">
        <v>12</v>
      </c>
      <c r="F2684" s="137" t="s">
        <v>32</v>
      </c>
      <c r="G2684" s="137" t="s">
        <v>51</v>
      </c>
      <c r="H2684" s="137" t="s">
        <v>6289</v>
      </c>
      <c r="I2684" s="137" t="s">
        <v>20</v>
      </c>
      <c r="J2684" s="137" t="s">
        <v>296</v>
      </c>
      <c r="K2684" s="137" t="s">
        <v>297</v>
      </c>
      <c r="L2684" s="137">
        <v>50</v>
      </c>
      <c r="M2684" s="156" t="s">
        <v>6669</v>
      </c>
      <c r="N2684" s="137"/>
    </row>
    <row r="2685" spans="2:14" ht="45" hidden="1" x14ac:dyDescent="0.25">
      <c r="B2685" s="137" t="s">
        <v>5455</v>
      </c>
      <c r="C2685" s="137" t="s">
        <v>5456</v>
      </c>
      <c r="D2685" s="137">
        <v>1983</v>
      </c>
      <c r="E2685" s="137" t="s">
        <v>12</v>
      </c>
      <c r="F2685" s="137" t="s">
        <v>32</v>
      </c>
      <c r="G2685" s="137" t="s">
        <v>51</v>
      </c>
      <c r="H2685" s="137" t="s">
        <v>11</v>
      </c>
      <c r="I2685" s="137" t="s">
        <v>170</v>
      </c>
      <c r="J2685" s="137" t="s">
        <v>291</v>
      </c>
      <c r="K2685" s="137" t="s">
        <v>292</v>
      </c>
      <c r="L2685" s="137">
        <v>50</v>
      </c>
      <c r="M2685" s="156" t="s">
        <v>6669</v>
      </c>
      <c r="N2685" s="137"/>
    </row>
    <row r="2686" spans="2:14" ht="45" hidden="1" x14ac:dyDescent="0.25">
      <c r="B2686" s="137" t="s">
        <v>5457</v>
      </c>
      <c r="C2686" s="137" t="s">
        <v>5458</v>
      </c>
      <c r="D2686" s="137">
        <v>1987</v>
      </c>
      <c r="E2686" s="137" t="s">
        <v>12</v>
      </c>
      <c r="F2686" s="137" t="s">
        <v>30</v>
      </c>
      <c r="G2686" s="137" t="s">
        <v>51</v>
      </c>
      <c r="H2686" s="137" t="s">
        <v>11</v>
      </c>
      <c r="I2686" s="137" t="s">
        <v>31</v>
      </c>
      <c r="J2686" s="137" t="s">
        <v>291</v>
      </c>
      <c r="K2686" s="137" t="s">
        <v>292</v>
      </c>
      <c r="L2686" s="137">
        <v>48</v>
      </c>
      <c r="M2686" s="156" t="s">
        <v>6669</v>
      </c>
      <c r="N2686" s="137"/>
    </row>
    <row r="2687" spans="2:14" ht="45" hidden="1" x14ac:dyDescent="0.25">
      <c r="B2687" s="137" t="s">
        <v>5459</v>
      </c>
      <c r="C2687" s="137" t="s">
        <v>5460</v>
      </c>
      <c r="D2687" s="137">
        <v>1995</v>
      </c>
      <c r="E2687" s="137" t="s">
        <v>12</v>
      </c>
      <c r="F2687" s="137" t="s">
        <v>30</v>
      </c>
      <c r="G2687" s="137" t="s">
        <v>51</v>
      </c>
      <c r="H2687" s="137" t="s">
        <v>11</v>
      </c>
      <c r="I2687" s="137" t="s">
        <v>6299</v>
      </c>
      <c r="J2687" s="137" t="s">
        <v>6261</v>
      </c>
      <c r="K2687" s="137" t="s">
        <v>6262</v>
      </c>
      <c r="L2687" s="137">
        <v>48</v>
      </c>
      <c r="M2687" s="156" t="s">
        <v>6669</v>
      </c>
      <c r="N2687" s="137"/>
    </row>
    <row r="2688" spans="2:14" ht="45" hidden="1" x14ac:dyDescent="0.25">
      <c r="B2688" s="137" t="s">
        <v>5461</v>
      </c>
      <c r="C2688" s="137" t="s">
        <v>348</v>
      </c>
      <c r="D2688" s="137">
        <v>1986</v>
      </c>
      <c r="E2688" s="137" t="s">
        <v>12</v>
      </c>
      <c r="F2688" s="137" t="s">
        <v>30</v>
      </c>
      <c r="G2688" s="137" t="s">
        <v>51</v>
      </c>
      <c r="H2688" s="137" t="s">
        <v>80</v>
      </c>
      <c r="I2688" s="137" t="s">
        <v>170</v>
      </c>
      <c r="J2688" s="137" t="s">
        <v>296</v>
      </c>
      <c r="K2688" s="137" t="s">
        <v>297</v>
      </c>
      <c r="L2688" s="137">
        <v>50</v>
      </c>
      <c r="M2688" s="156" t="s">
        <v>6669</v>
      </c>
      <c r="N2688" s="137"/>
    </row>
    <row r="2689" spans="2:14" ht="45" hidden="1" x14ac:dyDescent="0.25">
      <c r="B2689" s="137" t="s">
        <v>5462</v>
      </c>
      <c r="C2689" s="137" t="s">
        <v>5463</v>
      </c>
      <c r="D2689" s="137">
        <v>1989</v>
      </c>
      <c r="E2689" s="137" t="s">
        <v>12</v>
      </c>
      <c r="F2689" s="137" t="s">
        <v>30</v>
      </c>
      <c r="G2689" s="137" t="s">
        <v>51</v>
      </c>
      <c r="H2689" s="137" t="s">
        <v>13</v>
      </c>
      <c r="I2689" s="137" t="s">
        <v>6384</v>
      </c>
      <c r="J2689" s="137" t="s">
        <v>296</v>
      </c>
      <c r="K2689" s="137" t="s">
        <v>297</v>
      </c>
      <c r="L2689" s="137">
        <v>46</v>
      </c>
      <c r="M2689" s="156" t="s">
        <v>6669</v>
      </c>
      <c r="N2689" s="137"/>
    </row>
    <row r="2690" spans="2:14" ht="45" hidden="1" x14ac:dyDescent="0.25">
      <c r="B2690" s="137" t="s">
        <v>5464</v>
      </c>
      <c r="C2690" s="137" t="s">
        <v>5465</v>
      </c>
      <c r="D2690" s="137">
        <v>1986</v>
      </c>
      <c r="E2690" s="137" t="s">
        <v>12</v>
      </c>
      <c r="F2690" s="137" t="s">
        <v>30</v>
      </c>
      <c r="G2690" s="137" t="s">
        <v>51</v>
      </c>
      <c r="H2690" s="137" t="s">
        <v>18</v>
      </c>
      <c r="I2690" s="137" t="s">
        <v>6321</v>
      </c>
      <c r="J2690" s="137" t="s">
        <v>296</v>
      </c>
      <c r="K2690" s="137" t="s">
        <v>297</v>
      </c>
      <c r="L2690" s="137">
        <v>52</v>
      </c>
      <c r="M2690" s="156" t="s">
        <v>6669</v>
      </c>
      <c r="N2690" s="137"/>
    </row>
    <row r="2691" spans="2:14" ht="45" hidden="1" x14ac:dyDescent="0.25">
      <c r="B2691" s="137" t="s">
        <v>5466</v>
      </c>
      <c r="C2691" s="137" t="s">
        <v>5467</v>
      </c>
      <c r="D2691" s="137">
        <v>1992</v>
      </c>
      <c r="E2691" s="137" t="s">
        <v>12</v>
      </c>
      <c r="F2691" s="137" t="s">
        <v>32</v>
      </c>
      <c r="G2691" s="137" t="s">
        <v>51</v>
      </c>
      <c r="H2691" s="137" t="s">
        <v>80</v>
      </c>
      <c r="I2691" s="137" t="s">
        <v>170</v>
      </c>
      <c r="J2691" s="137" t="s">
        <v>296</v>
      </c>
      <c r="K2691" s="137" t="s">
        <v>297</v>
      </c>
      <c r="L2691" s="137">
        <v>50</v>
      </c>
      <c r="M2691" s="156" t="s">
        <v>6669</v>
      </c>
      <c r="N2691" s="137"/>
    </row>
    <row r="2692" spans="2:14" ht="45" hidden="1" x14ac:dyDescent="0.25">
      <c r="B2692" s="137" t="s">
        <v>5468</v>
      </c>
      <c r="C2692" s="137" t="s">
        <v>5469</v>
      </c>
      <c r="D2692" s="137">
        <v>1992</v>
      </c>
      <c r="E2692" s="137" t="s">
        <v>12</v>
      </c>
      <c r="F2692" s="137" t="s">
        <v>30</v>
      </c>
      <c r="G2692" s="137" t="s">
        <v>51</v>
      </c>
      <c r="H2692" s="137" t="s">
        <v>13</v>
      </c>
      <c r="I2692" s="137" t="s">
        <v>170</v>
      </c>
      <c r="J2692" s="137" t="s">
        <v>296</v>
      </c>
      <c r="K2692" s="137" t="s">
        <v>297</v>
      </c>
      <c r="L2692" s="137">
        <v>50</v>
      </c>
      <c r="M2692" s="156" t="s">
        <v>6669</v>
      </c>
      <c r="N2692" s="137"/>
    </row>
    <row r="2693" spans="2:14" ht="45" hidden="1" x14ac:dyDescent="0.25">
      <c r="B2693" s="137" t="s">
        <v>5470</v>
      </c>
      <c r="C2693" s="137" t="s">
        <v>5471</v>
      </c>
      <c r="D2693" s="137">
        <v>1989</v>
      </c>
      <c r="E2693" s="137" t="s">
        <v>12</v>
      </c>
      <c r="F2693" s="137" t="s">
        <v>32</v>
      </c>
      <c r="G2693" s="137" t="s">
        <v>51</v>
      </c>
      <c r="H2693" s="137" t="s">
        <v>11</v>
      </c>
      <c r="I2693" s="137" t="s">
        <v>170</v>
      </c>
      <c r="J2693" s="137" t="s">
        <v>291</v>
      </c>
      <c r="K2693" s="137" t="s">
        <v>292</v>
      </c>
      <c r="L2693" s="137">
        <v>50</v>
      </c>
      <c r="M2693" s="156" t="s">
        <v>6669</v>
      </c>
      <c r="N2693" s="137"/>
    </row>
    <row r="2694" spans="2:14" ht="30" hidden="1" x14ac:dyDescent="0.25">
      <c r="B2694" s="137" t="s">
        <v>5472</v>
      </c>
      <c r="C2694" s="137" t="s">
        <v>5473</v>
      </c>
      <c r="D2694" s="137">
        <v>1994</v>
      </c>
      <c r="E2694" s="137" t="s">
        <v>12</v>
      </c>
      <c r="F2694" s="137" t="s">
        <v>32</v>
      </c>
      <c r="G2694" s="137" t="s">
        <v>52</v>
      </c>
      <c r="H2694" s="137" t="s">
        <v>11</v>
      </c>
      <c r="I2694" s="137" t="s">
        <v>25</v>
      </c>
      <c r="J2694" s="137" t="s">
        <v>296</v>
      </c>
      <c r="K2694" s="137" t="s">
        <v>297</v>
      </c>
      <c r="L2694" s="137"/>
      <c r="M2694" s="137"/>
      <c r="N2694" s="137"/>
    </row>
    <row r="2695" spans="2:14" ht="30" hidden="1" x14ac:dyDescent="0.25">
      <c r="B2695" s="137" t="s">
        <v>5474</v>
      </c>
      <c r="C2695" s="137" t="s">
        <v>1260</v>
      </c>
      <c r="D2695" s="137">
        <v>1991</v>
      </c>
      <c r="E2695" s="137" t="s">
        <v>12</v>
      </c>
      <c r="F2695" s="137" t="s">
        <v>30</v>
      </c>
      <c r="G2695" s="137" t="s">
        <v>52</v>
      </c>
      <c r="H2695" s="137" t="s">
        <v>13</v>
      </c>
      <c r="I2695" s="137" t="s">
        <v>130</v>
      </c>
      <c r="J2695" s="137" t="s">
        <v>296</v>
      </c>
      <c r="K2695" s="137" t="s">
        <v>297</v>
      </c>
      <c r="L2695" s="137"/>
      <c r="M2695" s="137"/>
      <c r="N2695" s="137"/>
    </row>
    <row r="2696" spans="2:14" ht="30" hidden="1" x14ac:dyDescent="0.25">
      <c r="B2696" s="137" t="s">
        <v>5475</v>
      </c>
      <c r="C2696" s="137" t="s">
        <v>5476</v>
      </c>
      <c r="D2696" s="137">
        <v>1993</v>
      </c>
      <c r="E2696" s="137" t="s">
        <v>12</v>
      </c>
      <c r="F2696" s="137" t="s">
        <v>30</v>
      </c>
      <c r="G2696" s="137" t="s">
        <v>52</v>
      </c>
      <c r="H2696" s="137" t="s">
        <v>18</v>
      </c>
      <c r="I2696" s="137" t="s">
        <v>17</v>
      </c>
      <c r="J2696" s="137" t="s">
        <v>296</v>
      </c>
      <c r="K2696" s="137" t="s">
        <v>297</v>
      </c>
      <c r="L2696" s="137"/>
      <c r="M2696" s="137"/>
      <c r="N2696" s="137"/>
    </row>
    <row r="2697" spans="2:14" ht="30" hidden="1" x14ac:dyDescent="0.25">
      <c r="B2697" s="137" t="s">
        <v>5477</v>
      </c>
      <c r="C2697" s="137" t="s">
        <v>5478</v>
      </c>
      <c r="D2697" s="137">
        <v>1991</v>
      </c>
      <c r="E2697" s="137" t="s">
        <v>12</v>
      </c>
      <c r="F2697" s="137" t="s">
        <v>32</v>
      </c>
      <c r="G2697" s="137" t="s">
        <v>52</v>
      </c>
      <c r="H2697" s="137" t="s">
        <v>18</v>
      </c>
      <c r="I2697" s="137" t="s">
        <v>24</v>
      </c>
      <c r="J2697" s="137" t="s">
        <v>6420</v>
      </c>
      <c r="K2697" s="137" t="s">
        <v>6421</v>
      </c>
      <c r="L2697" s="137"/>
      <c r="M2697" s="137"/>
      <c r="N2697" s="137"/>
    </row>
    <row r="2698" spans="2:14" ht="30" hidden="1" x14ac:dyDescent="0.25">
      <c r="B2698" s="137" t="s">
        <v>5479</v>
      </c>
      <c r="C2698" s="137" t="s">
        <v>5480</v>
      </c>
      <c r="D2698" s="137">
        <v>1992</v>
      </c>
      <c r="E2698" s="137" t="s">
        <v>12</v>
      </c>
      <c r="F2698" s="137" t="s">
        <v>30</v>
      </c>
      <c r="G2698" s="137" t="s">
        <v>52</v>
      </c>
      <c r="H2698" s="137" t="s">
        <v>13</v>
      </c>
      <c r="I2698" s="137" t="s">
        <v>21</v>
      </c>
      <c r="J2698" s="137" t="s">
        <v>6261</v>
      </c>
      <c r="K2698" s="137" t="s">
        <v>6262</v>
      </c>
      <c r="L2698" s="137"/>
      <c r="M2698" s="137"/>
      <c r="N2698" s="137"/>
    </row>
    <row r="2699" spans="2:14" ht="30" hidden="1" x14ac:dyDescent="0.25">
      <c r="B2699" s="137" t="s">
        <v>5481</v>
      </c>
      <c r="C2699" s="137" t="s">
        <v>5482</v>
      </c>
      <c r="D2699" s="137">
        <v>1983</v>
      </c>
      <c r="E2699" s="137" t="s">
        <v>12</v>
      </c>
      <c r="F2699" s="137" t="s">
        <v>30</v>
      </c>
      <c r="G2699" s="137" t="s">
        <v>52</v>
      </c>
      <c r="H2699" s="137" t="s">
        <v>18</v>
      </c>
      <c r="I2699" s="137" t="s">
        <v>6285</v>
      </c>
      <c r="J2699" s="137" t="s">
        <v>291</v>
      </c>
      <c r="K2699" s="137" t="s">
        <v>292</v>
      </c>
      <c r="L2699" s="137"/>
      <c r="M2699" s="137"/>
      <c r="N2699" s="137"/>
    </row>
    <row r="2700" spans="2:14" ht="30" hidden="1" x14ac:dyDescent="0.25">
      <c r="B2700" s="137" t="s">
        <v>5483</v>
      </c>
      <c r="C2700" s="137" t="s">
        <v>4036</v>
      </c>
      <c r="D2700" s="137">
        <v>1992</v>
      </c>
      <c r="E2700" s="137" t="s">
        <v>12</v>
      </c>
      <c r="F2700" s="137" t="s">
        <v>30</v>
      </c>
      <c r="G2700" s="137" t="s">
        <v>52</v>
      </c>
      <c r="H2700" s="137" t="s">
        <v>11</v>
      </c>
      <c r="I2700" s="137" t="s">
        <v>81</v>
      </c>
      <c r="J2700" s="137" t="s">
        <v>296</v>
      </c>
      <c r="K2700" s="137" t="s">
        <v>297</v>
      </c>
      <c r="L2700" s="137"/>
      <c r="M2700" s="137"/>
      <c r="N2700" s="137"/>
    </row>
    <row r="2701" spans="2:14" ht="30" hidden="1" x14ac:dyDescent="0.25">
      <c r="B2701" s="137" t="s">
        <v>5484</v>
      </c>
      <c r="C2701" s="137" t="s">
        <v>5485</v>
      </c>
      <c r="D2701" s="137">
        <v>1992</v>
      </c>
      <c r="E2701" s="137" t="s">
        <v>12</v>
      </c>
      <c r="F2701" s="137" t="s">
        <v>30</v>
      </c>
      <c r="G2701" s="137" t="s">
        <v>52</v>
      </c>
      <c r="H2701" s="137" t="s">
        <v>13</v>
      </c>
      <c r="I2701" s="137" t="s">
        <v>170</v>
      </c>
      <c r="J2701" s="137" t="s">
        <v>296</v>
      </c>
      <c r="K2701" s="137" t="s">
        <v>297</v>
      </c>
      <c r="L2701" s="137"/>
      <c r="M2701" s="137"/>
      <c r="N2701" s="137"/>
    </row>
    <row r="2702" spans="2:14" ht="30" hidden="1" x14ac:dyDescent="0.25">
      <c r="B2702" s="137" t="s">
        <v>5486</v>
      </c>
      <c r="C2702" s="137" t="s">
        <v>591</v>
      </c>
      <c r="D2702" s="137">
        <v>1992</v>
      </c>
      <c r="E2702" s="137" t="s">
        <v>12</v>
      </c>
      <c r="F2702" s="137" t="s">
        <v>30</v>
      </c>
      <c r="G2702" s="137" t="s">
        <v>52</v>
      </c>
      <c r="H2702" s="137" t="s">
        <v>13</v>
      </c>
      <c r="I2702" s="137" t="s">
        <v>22</v>
      </c>
      <c r="J2702" s="137" t="s">
        <v>291</v>
      </c>
      <c r="K2702" s="137" t="s">
        <v>292</v>
      </c>
      <c r="L2702" s="137"/>
      <c r="M2702" s="137"/>
      <c r="N2702" s="137"/>
    </row>
    <row r="2703" spans="2:14" ht="45" hidden="1" x14ac:dyDescent="0.25">
      <c r="B2703" s="137" t="s">
        <v>5487</v>
      </c>
      <c r="C2703" s="137" t="s">
        <v>5488</v>
      </c>
      <c r="D2703" s="137">
        <v>1992</v>
      </c>
      <c r="E2703" s="137" t="s">
        <v>12</v>
      </c>
      <c r="F2703" s="137" t="s">
        <v>30</v>
      </c>
      <c r="G2703" s="137" t="s">
        <v>52</v>
      </c>
      <c r="H2703" s="137" t="s">
        <v>13</v>
      </c>
      <c r="I2703" s="137" t="s">
        <v>79</v>
      </c>
      <c r="J2703" s="137" t="s">
        <v>296</v>
      </c>
      <c r="K2703" s="137" t="s">
        <v>297</v>
      </c>
      <c r="L2703" s="137"/>
      <c r="M2703" s="137"/>
      <c r="N2703" s="137"/>
    </row>
    <row r="2704" spans="2:14" ht="30" hidden="1" x14ac:dyDescent="0.25">
      <c r="B2704" s="137" t="s">
        <v>5489</v>
      </c>
      <c r="C2704" s="137" t="s">
        <v>5490</v>
      </c>
      <c r="D2704" s="137">
        <v>1989</v>
      </c>
      <c r="E2704" s="137" t="s">
        <v>12</v>
      </c>
      <c r="F2704" s="137" t="s">
        <v>30</v>
      </c>
      <c r="G2704" s="137" t="s">
        <v>52</v>
      </c>
      <c r="H2704" s="137" t="s">
        <v>11</v>
      </c>
      <c r="I2704" s="137" t="s">
        <v>88</v>
      </c>
      <c r="J2704" s="137" t="s">
        <v>296</v>
      </c>
      <c r="K2704" s="137" t="s">
        <v>297</v>
      </c>
      <c r="L2704" s="137"/>
      <c r="M2704" s="137"/>
      <c r="N2704" s="137"/>
    </row>
    <row r="2705" spans="2:14" ht="30" hidden="1" x14ac:dyDescent="0.25">
      <c r="B2705" s="137" t="s">
        <v>5491</v>
      </c>
      <c r="C2705" s="137" t="s">
        <v>5492</v>
      </c>
      <c r="D2705" s="137">
        <v>1983</v>
      </c>
      <c r="E2705" s="137" t="s">
        <v>12</v>
      </c>
      <c r="F2705" s="137" t="s">
        <v>30</v>
      </c>
      <c r="G2705" s="137" t="s">
        <v>52</v>
      </c>
      <c r="H2705" s="137" t="s">
        <v>11</v>
      </c>
      <c r="I2705" s="137" t="s">
        <v>31</v>
      </c>
      <c r="J2705" s="137" t="s">
        <v>296</v>
      </c>
      <c r="K2705" s="137" t="s">
        <v>297</v>
      </c>
      <c r="L2705" s="137"/>
      <c r="M2705" s="137"/>
      <c r="N2705" s="137"/>
    </row>
    <row r="2706" spans="2:14" ht="30" hidden="1" x14ac:dyDescent="0.25">
      <c r="B2706" s="137" t="s">
        <v>5493</v>
      </c>
      <c r="C2706" s="137" t="s">
        <v>5494</v>
      </c>
      <c r="D2706" s="137">
        <v>1990</v>
      </c>
      <c r="E2706" s="137" t="s">
        <v>12</v>
      </c>
      <c r="F2706" s="137" t="s">
        <v>32</v>
      </c>
      <c r="G2706" s="137" t="s">
        <v>52</v>
      </c>
      <c r="H2706" s="137" t="s">
        <v>13</v>
      </c>
      <c r="I2706" s="137" t="s">
        <v>34</v>
      </c>
      <c r="J2706" s="137" t="s">
        <v>296</v>
      </c>
      <c r="K2706" s="137" t="s">
        <v>297</v>
      </c>
      <c r="L2706" s="137"/>
      <c r="M2706" s="137"/>
      <c r="N2706" s="137"/>
    </row>
    <row r="2707" spans="2:14" ht="30" hidden="1" x14ac:dyDescent="0.25">
      <c r="B2707" s="137" t="s">
        <v>5495</v>
      </c>
      <c r="C2707" s="137" t="s">
        <v>5496</v>
      </c>
      <c r="D2707" s="137">
        <v>1987</v>
      </c>
      <c r="E2707" s="137" t="s">
        <v>12</v>
      </c>
      <c r="F2707" s="137" t="s">
        <v>30</v>
      </c>
      <c r="G2707" s="137" t="s">
        <v>52</v>
      </c>
      <c r="H2707" s="137" t="s">
        <v>18</v>
      </c>
      <c r="I2707" s="137" t="s">
        <v>20</v>
      </c>
      <c r="J2707" s="137" t="s">
        <v>296</v>
      </c>
      <c r="K2707" s="137" t="s">
        <v>297</v>
      </c>
      <c r="L2707" s="137"/>
      <c r="M2707" s="137"/>
      <c r="N2707" s="137"/>
    </row>
    <row r="2708" spans="2:14" ht="30" hidden="1" x14ac:dyDescent="0.25">
      <c r="B2708" s="137" t="s">
        <v>5497</v>
      </c>
      <c r="C2708" s="137" t="s">
        <v>5498</v>
      </c>
      <c r="D2708" s="137">
        <v>1991</v>
      </c>
      <c r="E2708" s="137" t="s">
        <v>12</v>
      </c>
      <c r="F2708" s="137" t="s">
        <v>30</v>
      </c>
      <c r="G2708" s="137" t="s">
        <v>52</v>
      </c>
      <c r="H2708" s="137" t="s">
        <v>11</v>
      </c>
      <c r="I2708" s="137" t="s">
        <v>170</v>
      </c>
      <c r="J2708" s="137" t="s">
        <v>6420</v>
      </c>
      <c r="K2708" s="137" t="s">
        <v>6421</v>
      </c>
      <c r="L2708" s="137"/>
      <c r="M2708" s="137"/>
      <c r="N2708" s="137"/>
    </row>
    <row r="2709" spans="2:14" ht="30" hidden="1" x14ac:dyDescent="0.25">
      <c r="B2709" s="137" t="s">
        <v>5499</v>
      </c>
      <c r="C2709" s="137" t="s">
        <v>5500</v>
      </c>
      <c r="D2709" s="137">
        <v>1986</v>
      </c>
      <c r="E2709" s="137" t="s">
        <v>12</v>
      </c>
      <c r="F2709" s="137" t="s">
        <v>32</v>
      </c>
      <c r="G2709" s="137" t="s">
        <v>52</v>
      </c>
      <c r="H2709" s="137" t="s">
        <v>13</v>
      </c>
      <c r="I2709" s="137" t="s">
        <v>6428</v>
      </c>
      <c r="J2709" s="137" t="s">
        <v>296</v>
      </c>
      <c r="K2709" s="137" t="s">
        <v>297</v>
      </c>
      <c r="L2709" s="137"/>
      <c r="M2709" s="137"/>
      <c r="N2709" s="137"/>
    </row>
    <row r="2710" spans="2:14" ht="45" hidden="1" x14ac:dyDescent="0.25">
      <c r="B2710" s="137" t="s">
        <v>5501</v>
      </c>
      <c r="C2710" s="137" t="s">
        <v>5502</v>
      </c>
      <c r="D2710" s="137">
        <v>1991</v>
      </c>
      <c r="E2710" s="137" t="s">
        <v>12</v>
      </c>
      <c r="F2710" s="137" t="s">
        <v>30</v>
      </c>
      <c r="G2710" s="137" t="s">
        <v>52</v>
      </c>
      <c r="H2710" s="137" t="s">
        <v>11</v>
      </c>
      <c r="I2710" s="137" t="s">
        <v>79</v>
      </c>
      <c r="J2710" s="137" t="s">
        <v>296</v>
      </c>
      <c r="K2710" s="137" t="s">
        <v>297</v>
      </c>
      <c r="L2710" s="137"/>
      <c r="M2710" s="137"/>
      <c r="N2710" s="137"/>
    </row>
    <row r="2711" spans="2:14" ht="30" hidden="1" x14ac:dyDescent="0.25">
      <c r="B2711" s="137" t="s">
        <v>5503</v>
      </c>
      <c r="C2711" s="137" t="s">
        <v>5504</v>
      </c>
      <c r="D2711" s="137">
        <v>1995</v>
      </c>
      <c r="E2711" s="137" t="s">
        <v>12</v>
      </c>
      <c r="F2711" s="137" t="s">
        <v>30</v>
      </c>
      <c r="G2711" s="137" t="s">
        <v>52</v>
      </c>
      <c r="H2711" s="137" t="s">
        <v>18</v>
      </c>
      <c r="I2711" s="137" t="s">
        <v>24</v>
      </c>
      <c r="J2711" s="137" t="s">
        <v>296</v>
      </c>
      <c r="K2711" s="137" t="s">
        <v>297</v>
      </c>
      <c r="L2711" s="137"/>
      <c r="M2711" s="137"/>
      <c r="N2711" s="137"/>
    </row>
    <row r="2712" spans="2:14" ht="30" hidden="1" x14ac:dyDescent="0.25">
      <c r="B2712" s="137" t="s">
        <v>5505</v>
      </c>
      <c r="C2712" s="137" t="s">
        <v>1981</v>
      </c>
      <c r="D2712" s="137">
        <v>1991</v>
      </c>
      <c r="E2712" s="137" t="s">
        <v>12</v>
      </c>
      <c r="F2712" s="137" t="s">
        <v>30</v>
      </c>
      <c r="G2712" s="137" t="s">
        <v>52</v>
      </c>
      <c r="H2712" s="137" t="s">
        <v>13</v>
      </c>
      <c r="I2712" s="137" t="s">
        <v>170</v>
      </c>
      <c r="J2712" s="137" t="s">
        <v>296</v>
      </c>
      <c r="K2712" s="137" t="s">
        <v>297</v>
      </c>
      <c r="L2712" s="137"/>
      <c r="M2712" s="137"/>
      <c r="N2712" s="137"/>
    </row>
    <row r="2713" spans="2:14" ht="30" hidden="1" x14ac:dyDescent="0.25">
      <c r="B2713" s="137" t="s">
        <v>5506</v>
      </c>
      <c r="C2713" s="137" t="s">
        <v>5507</v>
      </c>
      <c r="D2713" s="137">
        <v>1986</v>
      </c>
      <c r="E2713" s="137" t="s">
        <v>12</v>
      </c>
      <c r="F2713" s="137" t="s">
        <v>30</v>
      </c>
      <c r="G2713" s="137" t="s">
        <v>52</v>
      </c>
      <c r="H2713" s="137" t="s">
        <v>18</v>
      </c>
      <c r="I2713" s="137" t="s">
        <v>170</v>
      </c>
      <c r="J2713" s="137" t="s">
        <v>296</v>
      </c>
      <c r="K2713" s="137" t="s">
        <v>297</v>
      </c>
      <c r="L2713" s="137"/>
      <c r="M2713" s="137"/>
      <c r="N2713" s="137"/>
    </row>
    <row r="2714" spans="2:14" ht="30" hidden="1" x14ac:dyDescent="0.25">
      <c r="B2714" s="137" t="s">
        <v>5508</v>
      </c>
      <c r="C2714" s="137" t="s">
        <v>5509</v>
      </c>
      <c r="D2714" s="137">
        <v>1984</v>
      </c>
      <c r="E2714" s="137" t="s">
        <v>12</v>
      </c>
      <c r="F2714" s="137" t="s">
        <v>32</v>
      </c>
      <c r="G2714" s="137" t="s">
        <v>52</v>
      </c>
      <c r="H2714" s="137" t="s">
        <v>13</v>
      </c>
      <c r="I2714" s="137" t="s">
        <v>77</v>
      </c>
      <c r="J2714" s="137" t="s">
        <v>291</v>
      </c>
      <c r="K2714" s="137" t="s">
        <v>292</v>
      </c>
      <c r="L2714" s="137"/>
      <c r="M2714" s="137"/>
      <c r="N2714" s="137"/>
    </row>
    <row r="2715" spans="2:14" ht="30" hidden="1" x14ac:dyDescent="0.25">
      <c r="B2715" s="137" t="s">
        <v>5510</v>
      </c>
      <c r="C2715" s="137" t="s">
        <v>5511</v>
      </c>
      <c r="D2715" s="137">
        <v>1990</v>
      </c>
      <c r="E2715" s="137" t="s">
        <v>12</v>
      </c>
      <c r="F2715" s="137" t="s">
        <v>30</v>
      </c>
      <c r="G2715" s="137" t="s">
        <v>52</v>
      </c>
      <c r="H2715" s="137" t="s">
        <v>13</v>
      </c>
      <c r="I2715" s="137" t="s">
        <v>6259</v>
      </c>
      <c r="J2715" s="137" t="s">
        <v>296</v>
      </c>
      <c r="K2715" s="137" t="s">
        <v>297</v>
      </c>
      <c r="L2715" s="137"/>
      <c r="M2715" s="137"/>
      <c r="N2715" s="137"/>
    </row>
    <row r="2716" spans="2:14" ht="30" hidden="1" x14ac:dyDescent="0.25">
      <c r="B2716" s="137" t="s">
        <v>5512</v>
      </c>
      <c r="C2716" s="137" t="s">
        <v>5513</v>
      </c>
      <c r="D2716" s="137">
        <v>1993</v>
      </c>
      <c r="E2716" s="137" t="s">
        <v>12</v>
      </c>
      <c r="F2716" s="137" t="s">
        <v>30</v>
      </c>
      <c r="G2716" s="137" t="s">
        <v>52</v>
      </c>
      <c r="H2716" s="137" t="s">
        <v>13</v>
      </c>
      <c r="I2716" s="137" t="s">
        <v>130</v>
      </c>
      <c r="J2716" s="137" t="s">
        <v>291</v>
      </c>
      <c r="K2716" s="137" t="s">
        <v>292</v>
      </c>
      <c r="L2716" s="137"/>
      <c r="M2716" s="137"/>
      <c r="N2716" s="137"/>
    </row>
    <row r="2717" spans="2:14" ht="30" hidden="1" x14ac:dyDescent="0.25">
      <c r="B2717" s="137" t="s">
        <v>5514</v>
      </c>
      <c r="C2717" s="137" t="s">
        <v>3545</v>
      </c>
      <c r="D2717" s="137">
        <v>1989</v>
      </c>
      <c r="E2717" s="137" t="s">
        <v>12</v>
      </c>
      <c r="F2717" s="137" t="s">
        <v>30</v>
      </c>
      <c r="G2717" s="137" t="s">
        <v>52</v>
      </c>
      <c r="H2717" s="137" t="s">
        <v>13</v>
      </c>
      <c r="I2717" s="137" t="s">
        <v>93</v>
      </c>
      <c r="J2717" s="137" t="s">
        <v>296</v>
      </c>
      <c r="K2717" s="137" t="s">
        <v>297</v>
      </c>
      <c r="L2717" s="137"/>
      <c r="M2717" s="137"/>
      <c r="N2717" s="137"/>
    </row>
    <row r="2718" spans="2:14" ht="45" hidden="1" x14ac:dyDescent="0.25">
      <c r="B2718" s="137" t="s">
        <v>5515</v>
      </c>
      <c r="C2718" s="137" t="s">
        <v>5516</v>
      </c>
      <c r="D2718" s="137">
        <v>1989</v>
      </c>
      <c r="E2718" s="137" t="s">
        <v>12</v>
      </c>
      <c r="F2718" s="137" t="s">
        <v>167</v>
      </c>
      <c r="G2718" s="137" t="s">
        <v>52</v>
      </c>
      <c r="H2718" s="137" t="s">
        <v>11</v>
      </c>
      <c r="I2718" s="137" t="s">
        <v>170</v>
      </c>
      <c r="J2718" s="137" t="s">
        <v>296</v>
      </c>
      <c r="K2718" s="137" t="s">
        <v>297</v>
      </c>
      <c r="L2718" s="137"/>
      <c r="M2718" s="137"/>
      <c r="N2718" s="137"/>
    </row>
    <row r="2719" spans="2:14" ht="30" hidden="1" x14ac:dyDescent="0.25">
      <c r="B2719" s="137" t="s">
        <v>5517</v>
      </c>
      <c r="C2719" s="137" t="s">
        <v>5518</v>
      </c>
      <c r="D2719" s="137">
        <v>1982</v>
      </c>
      <c r="E2719" s="137" t="s">
        <v>12</v>
      </c>
      <c r="F2719" s="137" t="s">
        <v>32</v>
      </c>
      <c r="G2719" s="137" t="s">
        <v>52</v>
      </c>
      <c r="H2719" s="137" t="s">
        <v>18</v>
      </c>
      <c r="I2719" s="137" t="s">
        <v>170</v>
      </c>
      <c r="J2719" s="137" t="s">
        <v>296</v>
      </c>
      <c r="K2719" s="137" t="s">
        <v>297</v>
      </c>
      <c r="L2719" s="137"/>
      <c r="M2719" s="137"/>
      <c r="N2719" s="137"/>
    </row>
    <row r="2720" spans="2:14" ht="30" hidden="1" x14ac:dyDescent="0.25">
      <c r="B2720" s="137" t="s">
        <v>5519</v>
      </c>
      <c r="C2720" s="137" t="s">
        <v>5520</v>
      </c>
      <c r="D2720" s="137">
        <v>1991</v>
      </c>
      <c r="E2720" s="137" t="s">
        <v>12</v>
      </c>
      <c r="F2720" s="137" t="s">
        <v>30</v>
      </c>
      <c r="G2720" s="137" t="s">
        <v>52</v>
      </c>
      <c r="H2720" s="137" t="s">
        <v>13</v>
      </c>
      <c r="I2720" s="137" t="s">
        <v>26</v>
      </c>
      <c r="J2720" s="137" t="s">
        <v>296</v>
      </c>
      <c r="K2720" s="137" t="s">
        <v>297</v>
      </c>
      <c r="L2720" s="137"/>
      <c r="M2720" s="137"/>
      <c r="N2720" s="137"/>
    </row>
    <row r="2721" spans="2:14" ht="45" hidden="1" x14ac:dyDescent="0.25">
      <c r="B2721" s="137" t="s">
        <v>5521</v>
      </c>
      <c r="C2721" s="137" t="s">
        <v>5522</v>
      </c>
      <c r="D2721" s="137">
        <v>1993</v>
      </c>
      <c r="E2721" s="137" t="s">
        <v>12</v>
      </c>
      <c r="F2721" s="137" t="s">
        <v>30</v>
      </c>
      <c r="G2721" s="137" t="s">
        <v>52</v>
      </c>
      <c r="H2721" s="137" t="s">
        <v>18</v>
      </c>
      <c r="I2721" s="137" t="s">
        <v>85</v>
      </c>
      <c r="J2721" s="137" t="s">
        <v>291</v>
      </c>
      <c r="K2721" s="137" t="s">
        <v>292</v>
      </c>
      <c r="L2721" s="137"/>
      <c r="M2721" s="137"/>
      <c r="N2721" s="137"/>
    </row>
    <row r="2722" spans="2:14" ht="30" hidden="1" x14ac:dyDescent="0.25">
      <c r="B2722" s="137" t="s">
        <v>5523</v>
      </c>
      <c r="C2722" s="137" t="s">
        <v>1760</v>
      </c>
      <c r="D2722" s="137">
        <v>1992</v>
      </c>
      <c r="E2722" s="137" t="s">
        <v>12</v>
      </c>
      <c r="F2722" s="137" t="s">
        <v>30</v>
      </c>
      <c r="G2722" s="137" t="s">
        <v>52</v>
      </c>
      <c r="H2722" s="137" t="s">
        <v>18</v>
      </c>
      <c r="I2722" s="137" t="s">
        <v>28</v>
      </c>
      <c r="J2722" s="137" t="s">
        <v>296</v>
      </c>
      <c r="K2722" s="137" t="s">
        <v>297</v>
      </c>
      <c r="L2722" s="137"/>
      <c r="M2722" s="137"/>
      <c r="N2722" s="137"/>
    </row>
    <row r="2723" spans="2:14" ht="45" hidden="1" x14ac:dyDescent="0.25">
      <c r="B2723" s="137" t="s">
        <v>5524</v>
      </c>
      <c r="C2723" s="137" t="s">
        <v>3760</v>
      </c>
      <c r="D2723" s="137">
        <v>1993</v>
      </c>
      <c r="E2723" s="137" t="s">
        <v>12</v>
      </c>
      <c r="F2723" s="137" t="s">
        <v>30</v>
      </c>
      <c r="G2723" s="137" t="s">
        <v>52</v>
      </c>
      <c r="H2723" s="137" t="s">
        <v>13</v>
      </c>
      <c r="I2723" s="137" t="s">
        <v>79</v>
      </c>
      <c r="J2723" s="137" t="s">
        <v>296</v>
      </c>
      <c r="K2723" s="137" t="s">
        <v>297</v>
      </c>
      <c r="L2723" s="137"/>
      <c r="M2723" s="137"/>
      <c r="N2723" s="137"/>
    </row>
    <row r="2724" spans="2:14" ht="30" hidden="1" x14ac:dyDescent="0.25">
      <c r="B2724" s="137" t="s">
        <v>5525</v>
      </c>
      <c r="C2724" s="137" t="s">
        <v>5526</v>
      </c>
      <c r="D2724" s="137">
        <v>1983</v>
      </c>
      <c r="E2724" s="137" t="s">
        <v>12</v>
      </c>
      <c r="F2724" s="137" t="s">
        <v>30</v>
      </c>
      <c r="G2724" s="137" t="s">
        <v>52</v>
      </c>
      <c r="H2724" s="137" t="s">
        <v>11</v>
      </c>
      <c r="I2724" s="137" t="s">
        <v>170</v>
      </c>
      <c r="J2724" s="137" t="s">
        <v>296</v>
      </c>
      <c r="K2724" s="137" t="s">
        <v>297</v>
      </c>
      <c r="L2724" s="137"/>
      <c r="M2724" s="137"/>
      <c r="N2724" s="137"/>
    </row>
    <row r="2725" spans="2:14" ht="45" hidden="1" x14ac:dyDescent="0.25">
      <c r="B2725" s="137" t="s">
        <v>5527</v>
      </c>
      <c r="C2725" s="137" t="s">
        <v>4900</v>
      </c>
      <c r="D2725" s="137">
        <v>1993</v>
      </c>
      <c r="E2725" s="137" t="s">
        <v>12</v>
      </c>
      <c r="F2725" s="137" t="s">
        <v>213</v>
      </c>
      <c r="G2725" s="137" t="s">
        <v>52</v>
      </c>
      <c r="H2725" s="137" t="s">
        <v>13</v>
      </c>
      <c r="I2725" s="137" t="s">
        <v>130</v>
      </c>
      <c r="J2725" s="137" t="s">
        <v>296</v>
      </c>
      <c r="K2725" s="137" t="s">
        <v>297</v>
      </c>
      <c r="L2725" s="137"/>
      <c r="M2725" s="137"/>
      <c r="N2725" s="137"/>
    </row>
    <row r="2726" spans="2:14" ht="30" hidden="1" x14ac:dyDescent="0.25">
      <c r="B2726" s="137" t="s">
        <v>5528</v>
      </c>
      <c r="C2726" s="137" t="s">
        <v>5529</v>
      </c>
      <c r="D2726" s="137">
        <v>1989</v>
      </c>
      <c r="E2726" s="137" t="s">
        <v>12</v>
      </c>
      <c r="F2726" s="137" t="s">
        <v>413</v>
      </c>
      <c r="G2726" s="137" t="s">
        <v>52</v>
      </c>
      <c r="H2726" s="137" t="s">
        <v>11</v>
      </c>
      <c r="I2726" s="137" t="s">
        <v>6472</v>
      </c>
      <c r="J2726" s="137" t="s">
        <v>296</v>
      </c>
      <c r="K2726" s="137" t="s">
        <v>297</v>
      </c>
      <c r="L2726" s="137"/>
      <c r="M2726" s="137"/>
      <c r="N2726" s="137"/>
    </row>
    <row r="2727" spans="2:14" ht="30" hidden="1" x14ac:dyDescent="0.25">
      <c r="B2727" s="137" t="s">
        <v>5530</v>
      </c>
      <c r="C2727" s="137" t="s">
        <v>5285</v>
      </c>
      <c r="D2727" s="137">
        <v>1987</v>
      </c>
      <c r="E2727" s="137" t="s">
        <v>12</v>
      </c>
      <c r="F2727" s="137" t="s">
        <v>30</v>
      </c>
      <c r="G2727" s="137" t="s">
        <v>52</v>
      </c>
      <c r="H2727" s="137" t="s">
        <v>11</v>
      </c>
      <c r="I2727" s="137" t="s">
        <v>31</v>
      </c>
      <c r="J2727" s="137" t="s">
        <v>296</v>
      </c>
      <c r="K2727" s="137" t="s">
        <v>297</v>
      </c>
      <c r="L2727" s="137"/>
      <c r="M2727" s="137"/>
      <c r="N2727" s="137"/>
    </row>
    <row r="2728" spans="2:14" ht="30" hidden="1" x14ac:dyDescent="0.25">
      <c r="B2728" s="137" t="s">
        <v>5531</v>
      </c>
      <c r="C2728" s="137" t="s">
        <v>5532</v>
      </c>
      <c r="D2728" s="137">
        <v>1982</v>
      </c>
      <c r="E2728" s="137" t="s">
        <v>12</v>
      </c>
      <c r="F2728" s="137" t="s">
        <v>30</v>
      </c>
      <c r="G2728" s="137" t="s">
        <v>52</v>
      </c>
      <c r="H2728" s="137" t="s">
        <v>13</v>
      </c>
      <c r="I2728" s="137" t="s">
        <v>22</v>
      </c>
      <c r="J2728" s="137" t="s">
        <v>291</v>
      </c>
      <c r="K2728" s="137" t="s">
        <v>292</v>
      </c>
      <c r="L2728" s="137"/>
      <c r="M2728" s="137"/>
      <c r="N2728" s="137"/>
    </row>
    <row r="2729" spans="2:14" ht="30" hidden="1" x14ac:dyDescent="0.25">
      <c r="B2729" s="137" t="s">
        <v>5533</v>
      </c>
      <c r="C2729" s="137" t="s">
        <v>5534</v>
      </c>
      <c r="D2729" s="137">
        <v>1986</v>
      </c>
      <c r="E2729" s="137" t="s">
        <v>12</v>
      </c>
      <c r="F2729" s="137" t="s">
        <v>30</v>
      </c>
      <c r="G2729" s="137" t="s">
        <v>52</v>
      </c>
      <c r="H2729" s="137" t="s">
        <v>11</v>
      </c>
      <c r="I2729" s="137" t="s">
        <v>6486</v>
      </c>
      <c r="J2729" s="137" t="s">
        <v>296</v>
      </c>
      <c r="K2729" s="137" t="s">
        <v>297</v>
      </c>
      <c r="L2729" s="137"/>
      <c r="M2729" s="137"/>
      <c r="N2729" s="137"/>
    </row>
    <row r="2730" spans="2:14" ht="30" hidden="1" x14ac:dyDescent="0.25">
      <c r="B2730" s="137" t="s">
        <v>5535</v>
      </c>
      <c r="C2730" s="137" t="s">
        <v>606</v>
      </c>
      <c r="D2730" s="137">
        <v>1992</v>
      </c>
      <c r="E2730" s="137" t="s">
        <v>12</v>
      </c>
      <c r="F2730" s="137" t="s">
        <v>30</v>
      </c>
      <c r="G2730" s="137" t="s">
        <v>52</v>
      </c>
      <c r="H2730" s="137" t="s">
        <v>18</v>
      </c>
      <c r="I2730" s="137" t="s">
        <v>180</v>
      </c>
      <c r="J2730" s="137" t="s">
        <v>296</v>
      </c>
      <c r="K2730" s="137" t="s">
        <v>297</v>
      </c>
      <c r="L2730" s="137"/>
      <c r="M2730" s="137"/>
      <c r="N2730" s="137"/>
    </row>
    <row r="2731" spans="2:14" ht="30" hidden="1" x14ac:dyDescent="0.25">
      <c r="B2731" s="137" t="s">
        <v>5536</v>
      </c>
      <c r="C2731" s="137" t="s">
        <v>5537</v>
      </c>
      <c r="D2731" s="137">
        <v>1982</v>
      </c>
      <c r="E2731" s="137" t="s">
        <v>12</v>
      </c>
      <c r="F2731" s="137" t="s">
        <v>30</v>
      </c>
      <c r="G2731" s="137" t="s">
        <v>52</v>
      </c>
      <c r="H2731" s="137" t="s">
        <v>18</v>
      </c>
      <c r="I2731" s="137" t="s">
        <v>24</v>
      </c>
      <c r="J2731" s="137" t="s">
        <v>296</v>
      </c>
      <c r="K2731" s="137" t="s">
        <v>297</v>
      </c>
      <c r="L2731" s="137"/>
      <c r="M2731" s="137"/>
      <c r="N2731" s="137"/>
    </row>
    <row r="2732" spans="2:14" ht="45" hidden="1" x14ac:dyDescent="0.25">
      <c r="B2732" s="137" t="s">
        <v>5538</v>
      </c>
      <c r="C2732" s="137" t="s">
        <v>767</v>
      </c>
      <c r="D2732" s="137">
        <v>1994</v>
      </c>
      <c r="E2732" s="137" t="s">
        <v>12</v>
      </c>
      <c r="F2732" s="137" t="s">
        <v>30</v>
      </c>
      <c r="G2732" s="137" t="s">
        <v>52</v>
      </c>
      <c r="H2732" s="137" t="s">
        <v>11</v>
      </c>
      <c r="I2732" s="137" t="s">
        <v>79</v>
      </c>
      <c r="J2732" s="137" t="s">
        <v>6261</v>
      </c>
      <c r="K2732" s="137" t="s">
        <v>6262</v>
      </c>
      <c r="L2732" s="137"/>
      <c r="M2732" s="137"/>
      <c r="N2732" s="137"/>
    </row>
    <row r="2733" spans="2:14" ht="30" hidden="1" x14ac:dyDescent="0.25">
      <c r="B2733" s="137" t="s">
        <v>5539</v>
      </c>
      <c r="C2733" s="137" t="s">
        <v>5540</v>
      </c>
      <c r="D2733" s="137">
        <v>1998</v>
      </c>
      <c r="E2733" s="137" t="s">
        <v>12</v>
      </c>
      <c r="F2733" s="137" t="s">
        <v>32</v>
      </c>
      <c r="G2733" s="137" t="s">
        <v>52</v>
      </c>
      <c r="H2733" s="137" t="s">
        <v>18</v>
      </c>
      <c r="I2733" s="137" t="s">
        <v>170</v>
      </c>
      <c r="J2733" s="137" t="s">
        <v>6261</v>
      </c>
      <c r="K2733" s="137" t="s">
        <v>6262</v>
      </c>
      <c r="L2733" s="137"/>
      <c r="M2733" s="137"/>
      <c r="N2733" s="137"/>
    </row>
    <row r="2734" spans="2:14" ht="30" hidden="1" x14ac:dyDescent="0.25">
      <c r="B2734" s="137" t="s">
        <v>5541</v>
      </c>
      <c r="C2734" s="137" t="s">
        <v>5542</v>
      </c>
      <c r="D2734" s="137">
        <v>1990</v>
      </c>
      <c r="E2734" s="137" t="s">
        <v>12</v>
      </c>
      <c r="F2734" s="137" t="s">
        <v>30</v>
      </c>
      <c r="G2734" s="137" t="s">
        <v>52</v>
      </c>
      <c r="H2734" s="137" t="s">
        <v>13</v>
      </c>
      <c r="I2734" s="137" t="s">
        <v>6247</v>
      </c>
      <c r="J2734" s="137" t="s">
        <v>296</v>
      </c>
      <c r="K2734" s="137" t="s">
        <v>297</v>
      </c>
      <c r="L2734" s="137"/>
      <c r="M2734" s="137"/>
      <c r="N2734" s="137"/>
    </row>
    <row r="2735" spans="2:14" ht="30" hidden="1" x14ac:dyDescent="0.25">
      <c r="B2735" s="137" t="s">
        <v>5543</v>
      </c>
      <c r="C2735" s="137" t="s">
        <v>5544</v>
      </c>
      <c r="D2735" s="137">
        <v>1984</v>
      </c>
      <c r="E2735" s="137" t="s">
        <v>12</v>
      </c>
      <c r="F2735" s="137" t="s">
        <v>30</v>
      </c>
      <c r="G2735" s="137" t="s">
        <v>52</v>
      </c>
      <c r="H2735" s="137" t="s">
        <v>11</v>
      </c>
      <c r="I2735" s="137" t="s">
        <v>21</v>
      </c>
      <c r="J2735" s="137" t="s">
        <v>6261</v>
      </c>
      <c r="K2735" s="137" t="s">
        <v>6262</v>
      </c>
      <c r="L2735" s="137"/>
      <c r="M2735" s="137"/>
      <c r="N2735" s="137"/>
    </row>
    <row r="2736" spans="2:14" ht="30" hidden="1" x14ac:dyDescent="0.25">
      <c r="B2736" s="137" t="s">
        <v>5545</v>
      </c>
      <c r="C2736" s="137" t="s">
        <v>5546</v>
      </c>
      <c r="D2736" s="137">
        <v>1995</v>
      </c>
      <c r="E2736" s="137" t="s">
        <v>12</v>
      </c>
      <c r="F2736" s="137" t="s">
        <v>30</v>
      </c>
      <c r="G2736" s="137" t="s">
        <v>52</v>
      </c>
      <c r="H2736" s="137" t="s">
        <v>13</v>
      </c>
      <c r="I2736" s="137" t="s">
        <v>33</v>
      </c>
      <c r="J2736" s="137" t="s">
        <v>6470</v>
      </c>
      <c r="K2736" s="137" t="s">
        <v>6471</v>
      </c>
      <c r="L2736" s="137"/>
      <c r="M2736" s="137"/>
      <c r="N2736" s="137"/>
    </row>
    <row r="2737" spans="2:14" ht="30" hidden="1" x14ac:dyDescent="0.25">
      <c r="B2737" s="137" t="s">
        <v>5547</v>
      </c>
      <c r="C2737" s="137" t="s">
        <v>5548</v>
      </c>
      <c r="D2737" s="137">
        <v>1988</v>
      </c>
      <c r="E2737" s="137" t="s">
        <v>12</v>
      </c>
      <c r="F2737" s="137" t="s">
        <v>30</v>
      </c>
      <c r="G2737" s="137" t="s">
        <v>52</v>
      </c>
      <c r="H2737" s="137" t="s">
        <v>13</v>
      </c>
      <c r="I2737" s="137" t="s">
        <v>6255</v>
      </c>
      <c r="J2737" s="137" t="s">
        <v>291</v>
      </c>
      <c r="K2737" s="137" t="s">
        <v>292</v>
      </c>
      <c r="L2737" s="137"/>
      <c r="M2737" s="137"/>
      <c r="N2737" s="137"/>
    </row>
    <row r="2738" spans="2:14" ht="30" hidden="1" x14ac:dyDescent="0.25">
      <c r="B2738" s="137" t="s">
        <v>5549</v>
      </c>
      <c r="C2738" s="137" t="s">
        <v>5550</v>
      </c>
      <c r="D2738" s="137">
        <v>1985</v>
      </c>
      <c r="E2738" s="137" t="s">
        <v>12</v>
      </c>
      <c r="F2738" s="137" t="s">
        <v>30</v>
      </c>
      <c r="G2738" s="137" t="s">
        <v>52</v>
      </c>
      <c r="H2738" s="137" t="s">
        <v>13</v>
      </c>
      <c r="I2738" s="137" t="s">
        <v>88</v>
      </c>
      <c r="J2738" s="137" t="s">
        <v>296</v>
      </c>
      <c r="K2738" s="137" t="s">
        <v>297</v>
      </c>
      <c r="L2738" s="137"/>
      <c r="M2738" s="137"/>
      <c r="N2738" s="137"/>
    </row>
    <row r="2739" spans="2:14" ht="30" hidden="1" x14ac:dyDescent="0.25">
      <c r="B2739" s="137" t="s">
        <v>5551</v>
      </c>
      <c r="C2739" s="137" t="s">
        <v>5552</v>
      </c>
      <c r="D2739" s="137">
        <v>1988</v>
      </c>
      <c r="E2739" s="137" t="s">
        <v>12</v>
      </c>
      <c r="F2739" s="137" t="s">
        <v>32</v>
      </c>
      <c r="G2739" s="137" t="s">
        <v>52</v>
      </c>
      <c r="H2739" s="137" t="s">
        <v>11</v>
      </c>
      <c r="I2739" s="137" t="s">
        <v>170</v>
      </c>
      <c r="J2739" s="137" t="s">
        <v>291</v>
      </c>
      <c r="K2739" s="137" t="s">
        <v>292</v>
      </c>
      <c r="L2739" s="137"/>
      <c r="M2739" s="137"/>
      <c r="N2739" s="137"/>
    </row>
    <row r="2740" spans="2:14" ht="30" hidden="1" x14ac:dyDescent="0.25">
      <c r="B2740" s="137" t="s">
        <v>5553</v>
      </c>
      <c r="C2740" s="137" t="s">
        <v>2694</v>
      </c>
      <c r="D2740" s="137">
        <v>1985</v>
      </c>
      <c r="E2740" s="137" t="s">
        <v>12</v>
      </c>
      <c r="F2740" s="137" t="s">
        <v>30</v>
      </c>
      <c r="G2740" s="137" t="s">
        <v>52</v>
      </c>
      <c r="H2740" s="137" t="s">
        <v>18</v>
      </c>
      <c r="I2740" s="137" t="s">
        <v>170</v>
      </c>
      <c r="J2740" s="137" t="s">
        <v>296</v>
      </c>
      <c r="K2740" s="137" t="s">
        <v>297</v>
      </c>
      <c r="L2740" s="137"/>
      <c r="M2740" s="137"/>
      <c r="N2740" s="137"/>
    </row>
    <row r="2741" spans="2:14" ht="30" hidden="1" x14ac:dyDescent="0.25">
      <c r="B2741" s="137" t="s">
        <v>5554</v>
      </c>
      <c r="C2741" s="137" t="s">
        <v>5555</v>
      </c>
      <c r="D2741" s="137">
        <v>1982</v>
      </c>
      <c r="E2741" s="137" t="s">
        <v>12</v>
      </c>
      <c r="F2741" s="137" t="s">
        <v>30</v>
      </c>
      <c r="G2741" s="137" t="s">
        <v>52</v>
      </c>
      <c r="H2741" s="137" t="s">
        <v>11</v>
      </c>
      <c r="I2741" s="137" t="s">
        <v>6321</v>
      </c>
      <c r="J2741" s="137" t="s">
        <v>296</v>
      </c>
      <c r="K2741" s="137" t="s">
        <v>297</v>
      </c>
      <c r="L2741" s="137"/>
      <c r="M2741" s="137"/>
      <c r="N2741" s="137"/>
    </row>
    <row r="2742" spans="2:14" ht="30" hidden="1" x14ac:dyDescent="0.25">
      <c r="B2742" s="137" t="s">
        <v>5556</v>
      </c>
      <c r="C2742" s="137" t="s">
        <v>5557</v>
      </c>
      <c r="D2742" s="137">
        <v>1981</v>
      </c>
      <c r="E2742" s="137" t="s">
        <v>12</v>
      </c>
      <c r="F2742" s="137" t="s">
        <v>32</v>
      </c>
      <c r="G2742" s="137" t="s">
        <v>52</v>
      </c>
      <c r="H2742" s="137" t="s">
        <v>13</v>
      </c>
      <c r="I2742" s="137" t="s">
        <v>24</v>
      </c>
      <c r="J2742" s="137" t="s">
        <v>291</v>
      </c>
      <c r="K2742" s="137" t="s">
        <v>292</v>
      </c>
      <c r="L2742" s="137"/>
      <c r="M2742" s="137"/>
      <c r="N2742" s="137"/>
    </row>
    <row r="2743" spans="2:14" ht="30" hidden="1" x14ac:dyDescent="0.25">
      <c r="B2743" s="137" t="s">
        <v>5558</v>
      </c>
      <c r="C2743" s="137" t="s">
        <v>4372</v>
      </c>
      <c r="D2743" s="137">
        <v>1993</v>
      </c>
      <c r="E2743" s="137" t="s">
        <v>12</v>
      </c>
      <c r="F2743" s="137" t="s">
        <v>32</v>
      </c>
      <c r="G2743" s="137" t="s">
        <v>52</v>
      </c>
      <c r="H2743" s="137" t="s">
        <v>18</v>
      </c>
      <c r="I2743" s="137" t="s">
        <v>31</v>
      </c>
      <c r="J2743" s="137" t="s">
        <v>6420</v>
      </c>
      <c r="K2743" s="137" t="s">
        <v>6421</v>
      </c>
      <c r="L2743" s="137"/>
      <c r="M2743" s="137"/>
      <c r="N2743" s="137"/>
    </row>
    <row r="2744" spans="2:14" ht="30" hidden="1" x14ac:dyDescent="0.25">
      <c r="B2744" s="137" t="s">
        <v>5559</v>
      </c>
      <c r="C2744" s="137" t="s">
        <v>5560</v>
      </c>
      <c r="D2744" s="137">
        <v>1990</v>
      </c>
      <c r="E2744" s="137" t="s">
        <v>12</v>
      </c>
      <c r="F2744" s="137" t="s">
        <v>161</v>
      </c>
      <c r="G2744" s="137" t="s">
        <v>52</v>
      </c>
      <c r="H2744" s="137" t="s">
        <v>29</v>
      </c>
      <c r="I2744" s="137" t="s">
        <v>14</v>
      </c>
      <c r="J2744" s="137" t="s">
        <v>6316</v>
      </c>
      <c r="K2744" s="137" t="s">
        <v>6317</v>
      </c>
      <c r="L2744" s="137"/>
      <c r="M2744" s="137"/>
      <c r="N2744" s="137"/>
    </row>
    <row r="2745" spans="2:14" ht="30" hidden="1" x14ac:dyDescent="0.25">
      <c r="B2745" s="137" t="s">
        <v>5561</v>
      </c>
      <c r="C2745" s="137" t="s">
        <v>5562</v>
      </c>
      <c r="D2745" s="137">
        <v>1988</v>
      </c>
      <c r="E2745" s="137" t="s">
        <v>12</v>
      </c>
      <c r="F2745" s="137" t="s">
        <v>30</v>
      </c>
      <c r="G2745" s="137" t="s">
        <v>52</v>
      </c>
      <c r="H2745" s="137" t="s">
        <v>18</v>
      </c>
      <c r="I2745" s="137" t="s">
        <v>24</v>
      </c>
      <c r="J2745" s="137" t="s">
        <v>296</v>
      </c>
      <c r="K2745" s="137" t="s">
        <v>297</v>
      </c>
      <c r="L2745" s="137"/>
      <c r="M2745" s="137"/>
      <c r="N2745" s="137"/>
    </row>
    <row r="2746" spans="2:14" ht="30" hidden="1" x14ac:dyDescent="0.25">
      <c r="B2746" s="137" t="s">
        <v>5563</v>
      </c>
      <c r="C2746" s="137" t="s">
        <v>5564</v>
      </c>
      <c r="D2746" s="137">
        <v>1991</v>
      </c>
      <c r="E2746" s="137" t="s">
        <v>12</v>
      </c>
      <c r="F2746" s="137" t="s">
        <v>30</v>
      </c>
      <c r="G2746" s="137" t="s">
        <v>52</v>
      </c>
      <c r="H2746" s="137" t="s">
        <v>11</v>
      </c>
      <c r="I2746" s="137" t="s">
        <v>22</v>
      </c>
      <c r="J2746" s="137" t="s">
        <v>296</v>
      </c>
      <c r="K2746" s="137" t="s">
        <v>297</v>
      </c>
      <c r="L2746" s="137"/>
      <c r="M2746" s="137"/>
      <c r="N2746" s="137"/>
    </row>
    <row r="2747" spans="2:14" ht="30" hidden="1" x14ac:dyDescent="0.25">
      <c r="B2747" s="137" t="s">
        <v>5565</v>
      </c>
      <c r="C2747" s="137" t="s">
        <v>5566</v>
      </c>
      <c r="D2747" s="137">
        <v>1995</v>
      </c>
      <c r="E2747" s="137" t="s">
        <v>12</v>
      </c>
      <c r="F2747" s="137" t="s">
        <v>30</v>
      </c>
      <c r="G2747" s="137" t="s">
        <v>52</v>
      </c>
      <c r="H2747" s="137" t="s">
        <v>18</v>
      </c>
      <c r="I2747" s="137" t="s">
        <v>170</v>
      </c>
      <c r="J2747" s="137" t="s">
        <v>296</v>
      </c>
      <c r="K2747" s="137" t="s">
        <v>297</v>
      </c>
      <c r="L2747" s="137"/>
      <c r="M2747" s="137"/>
      <c r="N2747" s="137"/>
    </row>
    <row r="2748" spans="2:14" ht="30" hidden="1" x14ac:dyDescent="0.25">
      <c r="B2748" s="137" t="s">
        <v>5567</v>
      </c>
      <c r="C2748" s="137" t="s">
        <v>5568</v>
      </c>
      <c r="D2748" s="137">
        <v>1989</v>
      </c>
      <c r="E2748" s="137" t="s">
        <v>12</v>
      </c>
      <c r="F2748" s="137" t="s">
        <v>32</v>
      </c>
      <c r="G2748" s="137" t="s">
        <v>52</v>
      </c>
      <c r="H2748" s="137" t="s">
        <v>13</v>
      </c>
      <c r="I2748" s="137" t="s">
        <v>24</v>
      </c>
      <c r="J2748" s="137" t="s">
        <v>296</v>
      </c>
      <c r="K2748" s="137" t="s">
        <v>297</v>
      </c>
      <c r="L2748" s="137"/>
      <c r="M2748" s="137"/>
      <c r="N2748" s="137"/>
    </row>
    <row r="2749" spans="2:14" ht="30" hidden="1" x14ac:dyDescent="0.25">
      <c r="B2749" s="137" t="s">
        <v>5569</v>
      </c>
      <c r="C2749" s="137" t="s">
        <v>5570</v>
      </c>
      <c r="D2749" s="137">
        <v>1988</v>
      </c>
      <c r="E2749" s="137" t="s">
        <v>12</v>
      </c>
      <c r="F2749" s="137" t="s">
        <v>32</v>
      </c>
      <c r="G2749" s="137" t="s">
        <v>52</v>
      </c>
      <c r="H2749" s="137" t="s">
        <v>11</v>
      </c>
      <c r="I2749" s="137" t="s">
        <v>6252</v>
      </c>
      <c r="J2749" s="137" t="s">
        <v>296</v>
      </c>
      <c r="K2749" s="137" t="s">
        <v>297</v>
      </c>
      <c r="L2749" s="137"/>
      <c r="M2749" s="137"/>
      <c r="N2749" s="137"/>
    </row>
    <row r="2750" spans="2:14" ht="30" hidden="1" x14ac:dyDescent="0.25">
      <c r="B2750" s="137" t="s">
        <v>5571</v>
      </c>
      <c r="C2750" s="137" t="s">
        <v>1876</v>
      </c>
      <c r="D2750" s="137">
        <v>1997</v>
      </c>
      <c r="E2750" s="137" t="s">
        <v>12</v>
      </c>
      <c r="F2750" s="137" t="s">
        <v>32</v>
      </c>
      <c r="G2750" s="137" t="s">
        <v>52</v>
      </c>
      <c r="H2750" s="137" t="s">
        <v>13</v>
      </c>
      <c r="I2750" s="137" t="s">
        <v>6479</v>
      </c>
      <c r="J2750" s="137" t="s">
        <v>6420</v>
      </c>
      <c r="K2750" s="137" t="s">
        <v>6421</v>
      </c>
      <c r="L2750" s="137"/>
      <c r="M2750" s="137"/>
      <c r="N2750" s="137"/>
    </row>
    <row r="2751" spans="2:14" ht="30" hidden="1" x14ac:dyDescent="0.25">
      <c r="B2751" s="137" t="s">
        <v>5572</v>
      </c>
      <c r="C2751" s="137" t="s">
        <v>2733</v>
      </c>
      <c r="D2751" s="137">
        <v>1989</v>
      </c>
      <c r="E2751" s="137" t="s">
        <v>12</v>
      </c>
      <c r="F2751" s="137" t="s">
        <v>413</v>
      </c>
      <c r="G2751" s="137" t="s">
        <v>52</v>
      </c>
      <c r="H2751" s="137" t="s">
        <v>13</v>
      </c>
      <c r="I2751" s="137" t="s">
        <v>22</v>
      </c>
      <c r="J2751" s="137" t="s">
        <v>296</v>
      </c>
      <c r="K2751" s="137" t="s">
        <v>297</v>
      </c>
      <c r="L2751" s="137"/>
      <c r="M2751" s="137"/>
      <c r="N2751" s="137"/>
    </row>
    <row r="2752" spans="2:14" ht="45" hidden="1" x14ac:dyDescent="0.25">
      <c r="B2752" s="137" t="s">
        <v>5573</v>
      </c>
      <c r="C2752" s="137" t="s">
        <v>5574</v>
      </c>
      <c r="D2752" s="137">
        <v>1989</v>
      </c>
      <c r="E2752" s="137" t="s">
        <v>12</v>
      </c>
      <c r="F2752" s="137" t="s">
        <v>30</v>
      </c>
      <c r="G2752" s="137" t="s">
        <v>52</v>
      </c>
      <c r="H2752" s="137" t="s">
        <v>13</v>
      </c>
      <c r="I2752" s="137" t="s">
        <v>16</v>
      </c>
      <c r="J2752" s="137" t="s">
        <v>296</v>
      </c>
      <c r="K2752" s="137" t="s">
        <v>297</v>
      </c>
      <c r="L2752" s="137"/>
      <c r="M2752" s="137"/>
      <c r="N2752" s="137"/>
    </row>
    <row r="2753" spans="2:14" ht="30" hidden="1" x14ac:dyDescent="0.25">
      <c r="B2753" s="137" t="s">
        <v>5575</v>
      </c>
      <c r="C2753" s="137" t="s">
        <v>5576</v>
      </c>
      <c r="D2753" s="137">
        <v>1990</v>
      </c>
      <c r="E2753" s="137" t="s">
        <v>12</v>
      </c>
      <c r="F2753" s="137" t="s">
        <v>30</v>
      </c>
      <c r="G2753" s="137" t="s">
        <v>52</v>
      </c>
      <c r="H2753" s="137" t="s">
        <v>13</v>
      </c>
      <c r="I2753" s="137" t="s">
        <v>19</v>
      </c>
      <c r="J2753" s="137" t="s">
        <v>296</v>
      </c>
      <c r="K2753" s="137" t="s">
        <v>297</v>
      </c>
      <c r="L2753" s="137"/>
      <c r="M2753" s="137"/>
      <c r="N2753" s="137"/>
    </row>
    <row r="2754" spans="2:14" ht="30" hidden="1" x14ac:dyDescent="0.25">
      <c r="B2754" s="137" t="s">
        <v>5577</v>
      </c>
      <c r="C2754" s="137" t="s">
        <v>5578</v>
      </c>
      <c r="D2754" s="137">
        <v>1997</v>
      </c>
      <c r="E2754" s="137" t="s">
        <v>12</v>
      </c>
      <c r="F2754" s="137" t="s">
        <v>30</v>
      </c>
      <c r="G2754" s="137" t="s">
        <v>52</v>
      </c>
      <c r="H2754" s="137" t="s">
        <v>18</v>
      </c>
      <c r="I2754" s="137" t="s">
        <v>170</v>
      </c>
      <c r="J2754" s="137" t="s">
        <v>6420</v>
      </c>
      <c r="K2754" s="137" t="s">
        <v>6421</v>
      </c>
      <c r="L2754" s="137"/>
      <c r="M2754" s="137"/>
      <c r="N2754" s="137"/>
    </row>
    <row r="2755" spans="2:14" ht="30" hidden="1" x14ac:dyDescent="0.25">
      <c r="B2755" s="137" t="s">
        <v>5579</v>
      </c>
      <c r="C2755" s="137" t="s">
        <v>1129</v>
      </c>
      <c r="D2755" s="137">
        <v>1985</v>
      </c>
      <c r="E2755" s="137" t="s">
        <v>12</v>
      </c>
      <c r="F2755" s="137" t="s">
        <v>32</v>
      </c>
      <c r="G2755" s="137" t="s">
        <v>52</v>
      </c>
      <c r="H2755" s="137" t="s">
        <v>11</v>
      </c>
      <c r="I2755" s="137" t="s">
        <v>6255</v>
      </c>
      <c r="J2755" s="137" t="s">
        <v>291</v>
      </c>
      <c r="K2755" s="137" t="s">
        <v>292</v>
      </c>
      <c r="L2755" s="137"/>
      <c r="M2755" s="137"/>
      <c r="N2755" s="137"/>
    </row>
    <row r="2756" spans="2:14" ht="45" hidden="1" x14ac:dyDescent="0.25">
      <c r="B2756" s="137" t="s">
        <v>5580</v>
      </c>
      <c r="C2756" s="137" t="s">
        <v>5581</v>
      </c>
      <c r="D2756" s="137">
        <v>1987</v>
      </c>
      <c r="E2756" s="137" t="s">
        <v>12</v>
      </c>
      <c r="F2756" s="137" t="s">
        <v>124</v>
      </c>
      <c r="G2756" s="137" t="s">
        <v>52</v>
      </c>
      <c r="H2756" s="137" t="s">
        <v>11</v>
      </c>
      <c r="I2756" s="137" t="s">
        <v>221</v>
      </c>
      <c r="J2756" s="137" t="s">
        <v>6261</v>
      </c>
      <c r="K2756" s="137" t="s">
        <v>6262</v>
      </c>
      <c r="L2756" s="137"/>
      <c r="M2756" s="137"/>
      <c r="N2756" s="137"/>
    </row>
    <row r="2757" spans="2:14" ht="30" hidden="1" x14ac:dyDescent="0.25">
      <c r="B2757" s="137" t="s">
        <v>5582</v>
      </c>
      <c r="C2757" s="137" t="s">
        <v>5583</v>
      </c>
      <c r="D2757" s="137">
        <v>1993</v>
      </c>
      <c r="E2757" s="137" t="s">
        <v>12</v>
      </c>
      <c r="F2757" s="137" t="s">
        <v>30</v>
      </c>
      <c r="G2757" s="137" t="s">
        <v>52</v>
      </c>
      <c r="H2757" s="137" t="s">
        <v>18</v>
      </c>
      <c r="I2757" s="137" t="s">
        <v>26</v>
      </c>
      <c r="J2757" s="137" t="s">
        <v>296</v>
      </c>
      <c r="K2757" s="137" t="s">
        <v>297</v>
      </c>
      <c r="L2757" s="137"/>
      <c r="M2757" s="137"/>
      <c r="N2757" s="137"/>
    </row>
    <row r="2758" spans="2:14" ht="45" hidden="1" x14ac:dyDescent="0.25">
      <c r="B2758" s="137" t="s">
        <v>5584</v>
      </c>
      <c r="C2758" s="137" t="s">
        <v>5585</v>
      </c>
      <c r="D2758" s="137">
        <v>1989</v>
      </c>
      <c r="E2758" s="137" t="s">
        <v>12</v>
      </c>
      <c r="F2758" s="137" t="s">
        <v>32</v>
      </c>
      <c r="G2758" s="137" t="s">
        <v>52</v>
      </c>
      <c r="H2758" s="137" t="s">
        <v>13</v>
      </c>
      <c r="I2758" s="137" t="s">
        <v>177</v>
      </c>
      <c r="J2758" s="137" t="s">
        <v>291</v>
      </c>
      <c r="K2758" s="137" t="s">
        <v>292</v>
      </c>
      <c r="L2758" s="137"/>
      <c r="M2758" s="137"/>
      <c r="N2758" s="137"/>
    </row>
    <row r="2759" spans="2:14" ht="30" hidden="1" x14ac:dyDescent="0.25">
      <c r="B2759" s="137" t="s">
        <v>5586</v>
      </c>
      <c r="C2759" s="137" t="s">
        <v>5587</v>
      </c>
      <c r="D2759" s="137">
        <v>1990</v>
      </c>
      <c r="E2759" s="137" t="s">
        <v>12</v>
      </c>
      <c r="F2759" s="137" t="s">
        <v>30</v>
      </c>
      <c r="G2759" s="137" t="s">
        <v>52</v>
      </c>
      <c r="H2759" s="137" t="s">
        <v>11</v>
      </c>
      <c r="I2759" s="137" t="s">
        <v>6384</v>
      </c>
      <c r="J2759" s="137" t="s">
        <v>296</v>
      </c>
      <c r="K2759" s="137" t="s">
        <v>297</v>
      </c>
      <c r="L2759" s="137"/>
      <c r="M2759" s="137"/>
      <c r="N2759" s="137"/>
    </row>
    <row r="2760" spans="2:14" ht="30" hidden="1" x14ac:dyDescent="0.25">
      <c r="B2760" s="137" t="s">
        <v>5588</v>
      </c>
      <c r="C2760" s="137" t="s">
        <v>5589</v>
      </c>
      <c r="D2760" s="137">
        <v>1991</v>
      </c>
      <c r="E2760" s="137" t="s">
        <v>12</v>
      </c>
      <c r="F2760" s="137" t="s">
        <v>30</v>
      </c>
      <c r="G2760" s="137" t="s">
        <v>52</v>
      </c>
      <c r="H2760" s="137" t="s">
        <v>13</v>
      </c>
      <c r="I2760" s="137" t="s">
        <v>25</v>
      </c>
      <c r="J2760" s="137" t="s">
        <v>296</v>
      </c>
      <c r="K2760" s="137" t="s">
        <v>297</v>
      </c>
      <c r="L2760" s="137"/>
      <c r="M2760" s="137"/>
      <c r="N2760" s="137"/>
    </row>
    <row r="2761" spans="2:14" ht="45" hidden="1" x14ac:dyDescent="0.25">
      <c r="B2761" s="137" t="s">
        <v>5590</v>
      </c>
      <c r="C2761" s="137" t="s">
        <v>5591</v>
      </c>
      <c r="D2761" s="137">
        <v>1982</v>
      </c>
      <c r="E2761" s="137" t="s">
        <v>12</v>
      </c>
      <c r="F2761" s="137" t="s">
        <v>30</v>
      </c>
      <c r="G2761" s="137" t="s">
        <v>52</v>
      </c>
      <c r="H2761" s="137" t="s">
        <v>13</v>
      </c>
      <c r="I2761" s="137" t="s">
        <v>16</v>
      </c>
      <c r="J2761" s="137" t="s">
        <v>291</v>
      </c>
      <c r="K2761" s="137" t="s">
        <v>292</v>
      </c>
      <c r="L2761" s="137"/>
      <c r="M2761" s="137"/>
      <c r="N2761" s="137"/>
    </row>
    <row r="2762" spans="2:14" ht="30" hidden="1" x14ac:dyDescent="0.25">
      <c r="B2762" s="137" t="s">
        <v>5592</v>
      </c>
      <c r="C2762" s="137" t="s">
        <v>5593</v>
      </c>
      <c r="D2762" s="137">
        <v>1985</v>
      </c>
      <c r="E2762" s="137" t="s">
        <v>12</v>
      </c>
      <c r="F2762" s="137" t="s">
        <v>30</v>
      </c>
      <c r="G2762" s="137" t="s">
        <v>52</v>
      </c>
      <c r="H2762" s="137" t="s">
        <v>18</v>
      </c>
      <c r="I2762" s="137" t="s">
        <v>26</v>
      </c>
      <c r="J2762" s="137" t="s">
        <v>291</v>
      </c>
      <c r="K2762" s="137" t="s">
        <v>292</v>
      </c>
      <c r="L2762" s="137"/>
      <c r="M2762" s="137"/>
      <c r="N2762" s="137"/>
    </row>
    <row r="2763" spans="2:14" ht="30" hidden="1" x14ac:dyDescent="0.25">
      <c r="B2763" s="137" t="s">
        <v>5594</v>
      </c>
      <c r="C2763" s="137" t="s">
        <v>5595</v>
      </c>
      <c r="D2763" s="137">
        <v>1992</v>
      </c>
      <c r="E2763" s="137" t="s">
        <v>12</v>
      </c>
      <c r="F2763" s="137" t="s">
        <v>30</v>
      </c>
      <c r="G2763" s="137" t="s">
        <v>52</v>
      </c>
      <c r="H2763" s="137" t="s">
        <v>18</v>
      </c>
      <c r="I2763" s="137" t="s">
        <v>21</v>
      </c>
      <c r="J2763" s="137" t="s">
        <v>296</v>
      </c>
      <c r="K2763" s="137" t="s">
        <v>297</v>
      </c>
      <c r="L2763" s="137"/>
      <c r="M2763" s="137"/>
      <c r="N2763" s="137"/>
    </row>
    <row r="2764" spans="2:14" ht="45" hidden="1" x14ac:dyDescent="0.25">
      <c r="B2764" s="137" t="s">
        <v>5596</v>
      </c>
      <c r="C2764" s="137" t="s">
        <v>5597</v>
      </c>
      <c r="D2764" s="137">
        <v>1994</v>
      </c>
      <c r="E2764" s="137" t="s">
        <v>12</v>
      </c>
      <c r="F2764" s="137" t="s">
        <v>30</v>
      </c>
      <c r="G2764" s="137" t="s">
        <v>52</v>
      </c>
      <c r="H2764" s="137" t="s">
        <v>18</v>
      </c>
      <c r="I2764" s="137" t="s">
        <v>16</v>
      </c>
      <c r="J2764" s="137" t="s">
        <v>6261</v>
      </c>
      <c r="K2764" s="137" t="s">
        <v>6262</v>
      </c>
      <c r="L2764" s="137"/>
      <c r="M2764" s="137"/>
      <c r="N2764" s="137"/>
    </row>
    <row r="2765" spans="2:14" ht="30" hidden="1" x14ac:dyDescent="0.25">
      <c r="B2765" s="137" t="s">
        <v>5598</v>
      </c>
      <c r="C2765" s="137" t="s">
        <v>5599</v>
      </c>
      <c r="D2765" s="137">
        <v>1990</v>
      </c>
      <c r="E2765" s="137" t="s">
        <v>12</v>
      </c>
      <c r="F2765" s="137" t="s">
        <v>30</v>
      </c>
      <c r="G2765" s="137" t="s">
        <v>52</v>
      </c>
      <c r="H2765" s="137" t="s">
        <v>13</v>
      </c>
      <c r="I2765" s="137" t="s">
        <v>170</v>
      </c>
      <c r="J2765" s="137" t="s">
        <v>296</v>
      </c>
      <c r="K2765" s="137" t="s">
        <v>297</v>
      </c>
      <c r="L2765" s="137"/>
      <c r="M2765" s="137"/>
      <c r="N2765" s="137"/>
    </row>
    <row r="2766" spans="2:14" ht="30" hidden="1" x14ac:dyDescent="0.25">
      <c r="B2766" s="137" t="s">
        <v>5600</v>
      </c>
      <c r="C2766" s="137" t="s">
        <v>5601</v>
      </c>
      <c r="D2766" s="137">
        <v>1992</v>
      </c>
      <c r="E2766" s="137" t="s">
        <v>12</v>
      </c>
      <c r="F2766" s="137" t="s">
        <v>30</v>
      </c>
      <c r="G2766" s="137" t="s">
        <v>52</v>
      </c>
      <c r="H2766" s="137" t="s">
        <v>13</v>
      </c>
      <c r="I2766" s="137" t="s">
        <v>170</v>
      </c>
      <c r="J2766" s="137" t="s">
        <v>296</v>
      </c>
      <c r="K2766" s="137" t="s">
        <v>297</v>
      </c>
      <c r="L2766" s="137"/>
      <c r="M2766" s="137"/>
      <c r="N2766" s="137"/>
    </row>
    <row r="2767" spans="2:14" ht="30" hidden="1" x14ac:dyDescent="0.25">
      <c r="B2767" s="137" t="s">
        <v>5602</v>
      </c>
      <c r="C2767" s="137" t="s">
        <v>5603</v>
      </c>
      <c r="D2767" s="137">
        <v>1992</v>
      </c>
      <c r="E2767" s="137" t="s">
        <v>12</v>
      </c>
      <c r="F2767" s="137" t="s">
        <v>30</v>
      </c>
      <c r="G2767" s="137" t="s">
        <v>52</v>
      </c>
      <c r="H2767" s="137" t="s">
        <v>13</v>
      </c>
      <c r="I2767" s="137" t="s">
        <v>170</v>
      </c>
      <c r="J2767" s="137" t="s">
        <v>291</v>
      </c>
      <c r="K2767" s="137" t="s">
        <v>292</v>
      </c>
      <c r="L2767" s="137"/>
      <c r="M2767" s="137"/>
      <c r="N2767" s="137"/>
    </row>
    <row r="2768" spans="2:14" ht="30" hidden="1" x14ac:dyDescent="0.25">
      <c r="B2768" s="137" t="s">
        <v>5604</v>
      </c>
      <c r="C2768" s="137" t="s">
        <v>5605</v>
      </c>
      <c r="D2768" s="137">
        <v>1986</v>
      </c>
      <c r="E2768" s="137" t="s">
        <v>12</v>
      </c>
      <c r="F2768" s="137" t="s">
        <v>30</v>
      </c>
      <c r="G2768" s="137" t="s">
        <v>52</v>
      </c>
      <c r="H2768" s="137" t="s">
        <v>18</v>
      </c>
      <c r="I2768" s="137" t="s">
        <v>170</v>
      </c>
      <c r="J2768" s="137" t="s">
        <v>291</v>
      </c>
      <c r="K2768" s="137" t="s">
        <v>292</v>
      </c>
      <c r="L2768" s="137"/>
      <c r="M2768" s="137"/>
      <c r="N2768" s="137"/>
    </row>
    <row r="2769" spans="2:14" ht="45" hidden="1" x14ac:dyDescent="0.25">
      <c r="B2769" s="137" t="s">
        <v>5606</v>
      </c>
      <c r="C2769" s="137" t="s">
        <v>5607</v>
      </c>
      <c r="D2769" s="137">
        <v>1988</v>
      </c>
      <c r="E2769" s="137" t="s">
        <v>12</v>
      </c>
      <c r="F2769" s="137" t="s">
        <v>30</v>
      </c>
      <c r="G2769" s="137" t="s">
        <v>52</v>
      </c>
      <c r="H2769" s="137" t="s">
        <v>11</v>
      </c>
      <c r="I2769" s="137" t="s">
        <v>16</v>
      </c>
      <c r="J2769" s="137" t="s">
        <v>296</v>
      </c>
      <c r="K2769" s="137" t="s">
        <v>297</v>
      </c>
      <c r="L2769" s="137"/>
      <c r="M2769" s="137"/>
      <c r="N2769" s="137"/>
    </row>
    <row r="2770" spans="2:14" ht="30" hidden="1" x14ac:dyDescent="0.25">
      <c r="B2770" s="137" t="s">
        <v>5608</v>
      </c>
      <c r="C2770" s="137" t="s">
        <v>5609</v>
      </c>
      <c r="D2770" s="137">
        <v>1985</v>
      </c>
      <c r="E2770" s="137" t="s">
        <v>12</v>
      </c>
      <c r="F2770" s="137" t="s">
        <v>30</v>
      </c>
      <c r="G2770" s="137" t="s">
        <v>52</v>
      </c>
      <c r="H2770" s="137" t="s">
        <v>11</v>
      </c>
      <c r="I2770" s="137" t="s">
        <v>77</v>
      </c>
      <c r="J2770" s="137" t="s">
        <v>296</v>
      </c>
      <c r="K2770" s="137" t="s">
        <v>297</v>
      </c>
      <c r="L2770" s="137"/>
      <c r="M2770" s="137"/>
      <c r="N2770" s="137"/>
    </row>
    <row r="2771" spans="2:14" ht="30" hidden="1" x14ac:dyDescent="0.25">
      <c r="B2771" s="137" t="s">
        <v>5610</v>
      </c>
      <c r="C2771" s="137" t="s">
        <v>732</v>
      </c>
      <c r="D2771" s="137">
        <v>1989</v>
      </c>
      <c r="E2771" s="137" t="s">
        <v>12</v>
      </c>
      <c r="F2771" s="137" t="s">
        <v>30</v>
      </c>
      <c r="G2771" s="137" t="s">
        <v>52</v>
      </c>
      <c r="H2771" s="137" t="s">
        <v>18</v>
      </c>
      <c r="I2771" s="137" t="s">
        <v>81</v>
      </c>
      <c r="J2771" s="137" t="s">
        <v>296</v>
      </c>
      <c r="K2771" s="137" t="s">
        <v>297</v>
      </c>
      <c r="L2771" s="137"/>
      <c r="M2771" s="137"/>
      <c r="N2771" s="137"/>
    </row>
    <row r="2772" spans="2:14" ht="30" hidden="1" x14ac:dyDescent="0.25">
      <c r="B2772" s="137" t="s">
        <v>5611</v>
      </c>
      <c r="C2772" s="137" t="s">
        <v>5612</v>
      </c>
      <c r="D2772" s="137">
        <v>1984</v>
      </c>
      <c r="E2772" s="137" t="s">
        <v>12</v>
      </c>
      <c r="F2772" s="137" t="s">
        <v>30</v>
      </c>
      <c r="G2772" s="137" t="s">
        <v>52</v>
      </c>
      <c r="H2772" s="137" t="s">
        <v>11</v>
      </c>
      <c r="I2772" s="137" t="s">
        <v>170</v>
      </c>
      <c r="J2772" s="137" t="s">
        <v>291</v>
      </c>
      <c r="K2772" s="137" t="s">
        <v>292</v>
      </c>
      <c r="L2772" s="137"/>
      <c r="M2772" s="137"/>
      <c r="N2772" s="137"/>
    </row>
    <row r="2773" spans="2:14" ht="30" hidden="1" x14ac:dyDescent="0.25">
      <c r="B2773" s="137" t="s">
        <v>5613</v>
      </c>
      <c r="C2773" s="137" t="s">
        <v>5614</v>
      </c>
      <c r="D2773" s="137">
        <v>1987</v>
      </c>
      <c r="E2773" s="137" t="s">
        <v>12</v>
      </c>
      <c r="F2773" s="137" t="s">
        <v>30</v>
      </c>
      <c r="G2773" s="137" t="s">
        <v>52</v>
      </c>
      <c r="H2773" s="137" t="s">
        <v>11</v>
      </c>
      <c r="I2773" s="137" t="s">
        <v>6487</v>
      </c>
      <c r="J2773" s="137" t="s">
        <v>291</v>
      </c>
      <c r="K2773" s="137" t="s">
        <v>292</v>
      </c>
      <c r="L2773" s="137"/>
      <c r="M2773" s="137"/>
      <c r="N2773" s="137"/>
    </row>
    <row r="2774" spans="2:14" ht="30" hidden="1" x14ac:dyDescent="0.25">
      <c r="B2774" s="137" t="s">
        <v>5615</v>
      </c>
      <c r="C2774" s="137" t="s">
        <v>5616</v>
      </c>
      <c r="D2774" s="137">
        <v>1988</v>
      </c>
      <c r="E2774" s="137" t="s">
        <v>12</v>
      </c>
      <c r="F2774" s="137" t="s">
        <v>30</v>
      </c>
      <c r="G2774" s="137" t="s">
        <v>52</v>
      </c>
      <c r="H2774" s="137" t="s">
        <v>13</v>
      </c>
      <c r="I2774" s="137" t="s">
        <v>130</v>
      </c>
      <c r="J2774" s="137" t="s">
        <v>296</v>
      </c>
      <c r="K2774" s="137" t="s">
        <v>297</v>
      </c>
      <c r="L2774" s="137"/>
      <c r="M2774" s="137"/>
      <c r="N2774" s="137"/>
    </row>
    <row r="2775" spans="2:14" ht="30" hidden="1" x14ac:dyDescent="0.25">
      <c r="B2775" s="137" t="s">
        <v>5617</v>
      </c>
      <c r="C2775" s="137" t="s">
        <v>5618</v>
      </c>
      <c r="D2775" s="137">
        <v>1980</v>
      </c>
      <c r="E2775" s="137" t="s">
        <v>12</v>
      </c>
      <c r="F2775" s="137" t="s">
        <v>32</v>
      </c>
      <c r="G2775" s="137" t="s">
        <v>52</v>
      </c>
      <c r="H2775" s="137" t="s">
        <v>18</v>
      </c>
      <c r="I2775" s="137" t="s">
        <v>6285</v>
      </c>
      <c r="J2775" s="137" t="s">
        <v>291</v>
      </c>
      <c r="K2775" s="137" t="s">
        <v>292</v>
      </c>
      <c r="L2775" s="137"/>
      <c r="M2775" s="137"/>
      <c r="N2775" s="137"/>
    </row>
    <row r="2776" spans="2:14" ht="30" hidden="1" x14ac:dyDescent="0.25">
      <c r="B2776" s="137" t="s">
        <v>5619</v>
      </c>
      <c r="C2776" s="137" t="s">
        <v>5620</v>
      </c>
      <c r="D2776" s="137">
        <v>1985</v>
      </c>
      <c r="E2776" s="137" t="s">
        <v>12</v>
      </c>
      <c r="F2776" s="137" t="s">
        <v>30</v>
      </c>
      <c r="G2776" s="137" t="s">
        <v>52</v>
      </c>
      <c r="H2776" s="137" t="s">
        <v>11</v>
      </c>
      <c r="I2776" s="137" t="s">
        <v>26</v>
      </c>
      <c r="J2776" s="137" t="s">
        <v>296</v>
      </c>
      <c r="K2776" s="137" t="s">
        <v>297</v>
      </c>
      <c r="L2776" s="137"/>
      <c r="M2776" s="137"/>
      <c r="N2776" s="137"/>
    </row>
    <row r="2777" spans="2:14" ht="30" hidden="1" x14ac:dyDescent="0.25">
      <c r="B2777" s="137" t="s">
        <v>5621</v>
      </c>
      <c r="C2777" s="137" t="s">
        <v>2491</v>
      </c>
      <c r="D2777" s="137">
        <v>1991</v>
      </c>
      <c r="E2777" s="137" t="s">
        <v>12</v>
      </c>
      <c r="F2777" s="137" t="s">
        <v>30</v>
      </c>
      <c r="G2777" s="137" t="s">
        <v>52</v>
      </c>
      <c r="H2777" s="137" t="s">
        <v>13</v>
      </c>
      <c r="I2777" s="137" t="s">
        <v>122</v>
      </c>
      <c r="J2777" s="137" t="s">
        <v>296</v>
      </c>
      <c r="K2777" s="137" t="s">
        <v>297</v>
      </c>
      <c r="L2777" s="137"/>
      <c r="M2777" s="137"/>
      <c r="N2777" s="137"/>
    </row>
    <row r="2778" spans="2:14" ht="30" hidden="1" x14ac:dyDescent="0.25">
      <c r="B2778" s="137" t="s">
        <v>5622</v>
      </c>
      <c r="C2778" s="137" t="s">
        <v>282</v>
      </c>
      <c r="D2778" s="137">
        <v>1989</v>
      </c>
      <c r="E2778" s="137" t="s">
        <v>12</v>
      </c>
      <c r="F2778" s="137" t="s">
        <v>965</v>
      </c>
      <c r="G2778" s="137" t="s">
        <v>52</v>
      </c>
      <c r="H2778" s="137" t="s">
        <v>11</v>
      </c>
      <c r="I2778" s="137" t="s">
        <v>180</v>
      </c>
      <c r="J2778" s="137" t="s">
        <v>291</v>
      </c>
      <c r="K2778" s="137" t="s">
        <v>292</v>
      </c>
      <c r="L2778" s="137"/>
      <c r="M2778" s="137"/>
      <c r="N2778" s="137"/>
    </row>
    <row r="2779" spans="2:14" ht="30" hidden="1" x14ac:dyDescent="0.25">
      <c r="B2779" s="137" t="s">
        <v>5622</v>
      </c>
      <c r="C2779" s="137" t="s">
        <v>282</v>
      </c>
      <c r="D2779" s="137">
        <v>1989</v>
      </c>
      <c r="E2779" s="137" t="s">
        <v>12</v>
      </c>
      <c r="F2779" s="137" t="s">
        <v>965</v>
      </c>
      <c r="G2779" s="137" t="s">
        <v>52</v>
      </c>
      <c r="H2779" s="137" t="s">
        <v>11</v>
      </c>
      <c r="I2779" s="137" t="s">
        <v>21</v>
      </c>
      <c r="J2779" s="137" t="s">
        <v>291</v>
      </c>
      <c r="K2779" s="137" t="s">
        <v>292</v>
      </c>
      <c r="L2779" s="137"/>
      <c r="M2779" s="137"/>
      <c r="N2779" s="137"/>
    </row>
    <row r="2780" spans="2:14" ht="30" hidden="1" x14ac:dyDescent="0.25">
      <c r="B2780" s="137" t="s">
        <v>5623</v>
      </c>
      <c r="C2780" s="137" t="s">
        <v>5624</v>
      </c>
      <c r="D2780" s="137">
        <v>1985</v>
      </c>
      <c r="E2780" s="137" t="s">
        <v>12</v>
      </c>
      <c r="F2780" s="137" t="s">
        <v>30</v>
      </c>
      <c r="G2780" s="137" t="s">
        <v>52</v>
      </c>
      <c r="H2780" s="137" t="s">
        <v>18</v>
      </c>
      <c r="I2780" s="137" t="s">
        <v>6488</v>
      </c>
      <c r="J2780" s="137" t="s">
        <v>296</v>
      </c>
      <c r="K2780" s="137" t="s">
        <v>297</v>
      </c>
      <c r="L2780" s="137"/>
      <c r="M2780" s="137"/>
      <c r="N2780" s="137"/>
    </row>
    <row r="2781" spans="2:14" ht="45" hidden="1" x14ac:dyDescent="0.25">
      <c r="B2781" s="137" t="s">
        <v>5625</v>
      </c>
      <c r="C2781" s="137" t="s">
        <v>5626</v>
      </c>
      <c r="D2781" s="137">
        <v>1991</v>
      </c>
      <c r="E2781" s="137" t="s">
        <v>12</v>
      </c>
      <c r="F2781" s="137" t="s">
        <v>488</v>
      </c>
      <c r="G2781" s="137" t="s">
        <v>52</v>
      </c>
      <c r="H2781" s="137" t="s">
        <v>11</v>
      </c>
      <c r="I2781" s="137" t="s">
        <v>21</v>
      </c>
      <c r="J2781" s="137" t="s">
        <v>291</v>
      </c>
      <c r="K2781" s="137" t="s">
        <v>292</v>
      </c>
      <c r="L2781" s="137"/>
      <c r="M2781" s="137"/>
      <c r="N2781" s="137"/>
    </row>
    <row r="2782" spans="2:14" ht="30" hidden="1" x14ac:dyDescent="0.25">
      <c r="B2782" s="137" t="s">
        <v>5627</v>
      </c>
      <c r="C2782" s="137" t="s">
        <v>5628</v>
      </c>
      <c r="D2782" s="137">
        <v>1985</v>
      </c>
      <c r="E2782" s="137" t="s">
        <v>12</v>
      </c>
      <c r="F2782" s="137" t="s">
        <v>32</v>
      </c>
      <c r="G2782" s="137" t="s">
        <v>52</v>
      </c>
      <c r="H2782" s="137" t="s">
        <v>13</v>
      </c>
      <c r="I2782" s="137" t="s">
        <v>77</v>
      </c>
      <c r="J2782" s="137" t="s">
        <v>296</v>
      </c>
      <c r="K2782" s="137" t="s">
        <v>297</v>
      </c>
      <c r="L2782" s="137"/>
      <c r="M2782" s="137"/>
      <c r="N2782" s="137"/>
    </row>
    <row r="2783" spans="2:14" ht="45" hidden="1" x14ac:dyDescent="0.25">
      <c r="B2783" s="137" t="s">
        <v>5629</v>
      </c>
      <c r="C2783" s="137" t="s">
        <v>5630</v>
      </c>
      <c r="D2783" s="137">
        <v>1990</v>
      </c>
      <c r="E2783" s="137" t="s">
        <v>12</v>
      </c>
      <c r="F2783" s="137" t="s">
        <v>126</v>
      </c>
      <c r="G2783" s="137" t="s">
        <v>52</v>
      </c>
      <c r="H2783" s="137" t="s">
        <v>11</v>
      </c>
      <c r="I2783" s="137" t="s">
        <v>122</v>
      </c>
      <c r="J2783" s="137" t="s">
        <v>6489</v>
      </c>
      <c r="K2783" s="137" t="s">
        <v>6331</v>
      </c>
      <c r="L2783" s="137"/>
      <c r="M2783" s="137"/>
      <c r="N2783" s="137"/>
    </row>
    <row r="2784" spans="2:14" ht="30" hidden="1" x14ac:dyDescent="0.25">
      <c r="B2784" s="137" t="s">
        <v>5631</v>
      </c>
      <c r="C2784" s="137" t="s">
        <v>5632</v>
      </c>
      <c r="D2784" s="137">
        <v>1989</v>
      </c>
      <c r="E2784" s="137" t="s">
        <v>12</v>
      </c>
      <c r="F2784" s="137" t="s">
        <v>30</v>
      </c>
      <c r="G2784" s="137" t="s">
        <v>52</v>
      </c>
      <c r="H2784" s="137" t="s">
        <v>11</v>
      </c>
      <c r="I2784" s="137" t="s">
        <v>21</v>
      </c>
      <c r="J2784" s="137" t="s">
        <v>296</v>
      </c>
      <c r="K2784" s="137" t="s">
        <v>297</v>
      </c>
      <c r="L2784" s="137"/>
      <c r="M2784" s="137"/>
      <c r="N2784" s="137"/>
    </row>
    <row r="2785" spans="2:14" ht="30" hidden="1" x14ac:dyDescent="0.25">
      <c r="B2785" s="137" t="s">
        <v>5633</v>
      </c>
      <c r="C2785" s="137" t="s">
        <v>5634</v>
      </c>
      <c r="D2785" s="137">
        <v>1985</v>
      </c>
      <c r="E2785" s="137" t="s">
        <v>12</v>
      </c>
      <c r="F2785" s="137" t="s">
        <v>30</v>
      </c>
      <c r="G2785" s="137" t="s">
        <v>52</v>
      </c>
      <c r="H2785" s="137" t="s">
        <v>11</v>
      </c>
      <c r="I2785" s="137" t="s">
        <v>110</v>
      </c>
      <c r="J2785" s="137" t="s">
        <v>291</v>
      </c>
      <c r="K2785" s="137" t="s">
        <v>292</v>
      </c>
      <c r="L2785" s="137"/>
      <c r="M2785" s="137"/>
      <c r="N2785" s="137"/>
    </row>
    <row r="2786" spans="2:14" ht="30" hidden="1" x14ac:dyDescent="0.25">
      <c r="B2786" s="137" t="s">
        <v>5635</v>
      </c>
      <c r="C2786" s="137" t="s">
        <v>5636</v>
      </c>
      <c r="D2786" s="137">
        <v>1991</v>
      </c>
      <c r="E2786" s="137" t="s">
        <v>12</v>
      </c>
      <c r="F2786" s="137" t="s">
        <v>30</v>
      </c>
      <c r="G2786" s="137" t="s">
        <v>52</v>
      </c>
      <c r="H2786" s="137" t="s">
        <v>13</v>
      </c>
      <c r="I2786" s="137" t="s">
        <v>110</v>
      </c>
      <c r="J2786" s="137" t="s">
        <v>291</v>
      </c>
      <c r="K2786" s="137" t="s">
        <v>292</v>
      </c>
      <c r="L2786" s="137"/>
      <c r="M2786" s="137"/>
      <c r="N2786" s="137"/>
    </row>
    <row r="2787" spans="2:14" ht="30" hidden="1" x14ac:dyDescent="0.25">
      <c r="B2787" s="137" t="s">
        <v>5637</v>
      </c>
      <c r="C2787" s="137" t="s">
        <v>196</v>
      </c>
      <c r="D2787" s="137">
        <v>1990</v>
      </c>
      <c r="E2787" s="137" t="s">
        <v>12</v>
      </c>
      <c r="F2787" s="137" t="s">
        <v>30</v>
      </c>
      <c r="G2787" s="137" t="s">
        <v>52</v>
      </c>
      <c r="H2787" s="137" t="s">
        <v>13</v>
      </c>
      <c r="I2787" s="137" t="s">
        <v>19</v>
      </c>
      <c r="J2787" s="137" t="s">
        <v>291</v>
      </c>
      <c r="K2787" s="137" t="s">
        <v>292</v>
      </c>
      <c r="L2787" s="137"/>
      <c r="M2787" s="137"/>
      <c r="N2787" s="137"/>
    </row>
    <row r="2788" spans="2:14" ht="30" hidden="1" x14ac:dyDescent="0.25">
      <c r="B2788" s="137" t="s">
        <v>5638</v>
      </c>
      <c r="C2788" s="137" t="s">
        <v>5639</v>
      </c>
      <c r="D2788" s="137">
        <v>1981</v>
      </c>
      <c r="E2788" s="137" t="s">
        <v>12</v>
      </c>
      <c r="F2788" s="137" t="s">
        <v>32</v>
      </c>
      <c r="G2788" s="137" t="s">
        <v>52</v>
      </c>
      <c r="H2788" s="137" t="s">
        <v>11</v>
      </c>
      <c r="I2788" s="137" t="s">
        <v>77</v>
      </c>
      <c r="J2788" s="137" t="s">
        <v>291</v>
      </c>
      <c r="K2788" s="137" t="s">
        <v>292</v>
      </c>
      <c r="L2788" s="137"/>
      <c r="M2788" s="137"/>
      <c r="N2788" s="137"/>
    </row>
    <row r="2789" spans="2:14" ht="30" hidden="1" x14ac:dyDescent="0.25">
      <c r="B2789" s="137" t="s">
        <v>5640</v>
      </c>
      <c r="C2789" s="137" t="s">
        <v>5641</v>
      </c>
      <c r="D2789" s="137">
        <v>1990</v>
      </c>
      <c r="E2789" s="137" t="s">
        <v>12</v>
      </c>
      <c r="F2789" s="137" t="s">
        <v>32</v>
      </c>
      <c r="G2789" s="137" t="s">
        <v>52</v>
      </c>
      <c r="H2789" s="137" t="s">
        <v>11</v>
      </c>
      <c r="I2789" s="137" t="s">
        <v>6384</v>
      </c>
      <c r="J2789" s="137" t="s">
        <v>296</v>
      </c>
      <c r="K2789" s="137" t="s">
        <v>297</v>
      </c>
      <c r="L2789" s="137"/>
      <c r="M2789" s="137"/>
      <c r="N2789" s="137"/>
    </row>
    <row r="2790" spans="2:14" ht="45" hidden="1" x14ac:dyDescent="0.25">
      <c r="B2790" s="137" t="s">
        <v>5642</v>
      </c>
      <c r="C2790" s="137" t="s">
        <v>5643</v>
      </c>
      <c r="D2790" s="137">
        <v>1983</v>
      </c>
      <c r="E2790" s="137" t="s">
        <v>12</v>
      </c>
      <c r="F2790" s="137" t="s">
        <v>488</v>
      </c>
      <c r="G2790" s="137" t="s">
        <v>52</v>
      </c>
      <c r="H2790" s="137" t="s">
        <v>11</v>
      </c>
      <c r="I2790" s="137" t="s">
        <v>6285</v>
      </c>
      <c r="J2790" s="137" t="s">
        <v>291</v>
      </c>
      <c r="K2790" s="137" t="s">
        <v>292</v>
      </c>
      <c r="L2790" s="137"/>
      <c r="M2790" s="137"/>
      <c r="N2790" s="137"/>
    </row>
    <row r="2791" spans="2:14" ht="30" hidden="1" x14ac:dyDescent="0.25">
      <c r="B2791" s="137" t="s">
        <v>5644</v>
      </c>
      <c r="C2791" s="137" t="s">
        <v>2180</v>
      </c>
      <c r="D2791" s="137">
        <v>1992</v>
      </c>
      <c r="E2791" s="137" t="s">
        <v>12</v>
      </c>
      <c r="F2791" s="137" t="s">
        <v>30</v>
      </c>
      <c r="G2791" s="137" t="s">
        <v>52</v>
      </c>
      <c r="H2791" s="137" t="s">
        <v>6289</v>
      </c>
      <c r="I2791" s="137" t="s">
        <v>6282</v>
      </c>
      <c r="J2791" s="137" t="s">
        <v>6420</v>
      </c>
      <c r="K2791" s="137" t="s">
        <v>6421</v>
      </c>
      <c r="L2791" s="137"/>
      <c r="M2791" s="137"/>
      <c r="N2791" s="137"/>
    </row>
    <row r="2792" spans="2:14" ht="30" hidden="1" x14ac:dyDescent="0.25">
      <c r="B2792" s="137" t="s">
        <v>5645</v>
      </c>
      <c r="C2792" s="137" t="s">
        <v>2909</v>
      </c>
      <c r="D2792" s="137">
        <v>1986</v>
      </c>
      <c r="E2792" s="137" t="s">
        <v>12</v>
      </c>
      <c r="F2792" s="137" t="s">
        <v>30</v>
      </c>
      <c r="G2792" s="137" t="s">
        <v>52</v>
      </c>
      <c r="H2792" s="137" t="s">
        <v>11</v>
      </c>
      <c r="I2792" s="137" t="s">
        <v>170</v>
      </c>
      <c r="J2792" s="137" t="s">
        <v>296</v>
      </c>
      <c r="K2792" s="137" t="s">
        <v>297</v>
      </c>
      <c r="L2792" s="137"/>
      <c r="M2792" s="137"/>
      <c r="N2792" s="137"/>
    </row>
    <row r="2793" spans="2:14" ht="30" hidden="1" x14ac:dyDescent="0.25">
      <c r="B2793" s="137" t="s">
        <v>5646</v>
      </c>
      <c r="C2793" s="137" t="s">
        <v>5647</v>
      </c>
      <c r="D2793" s="137">
        <v>1992</v>
      </c>
      <c r="E2793" s="137" t="s">
        <v>12</v>
      </c>
      <c r="F2793" s="137" t="s">
        <v>30</v>
      </c>
      <c r="G2793" s="137" t="s">
        <v>52</v>
      </c>
      <c r="H2793" s="137" t="s">
        <v>11</v>
      </c>
      <c r="I2793" s="137" t="s">
        <v>6384</v>
      </c>
      <c r="J2793" s="137" t="s">
        <v>296</v>
      </c>
      <c r="K2793" s="137" t="s">
        <v>297</v>
      </c>
      <c r="L2793" s="137"/>
      <c r="M2793" s="137"/>
      <c r="N2793" s="137"/>
    </row>
    <row r="2794" spans="2:14" ht="45" hidden="1" x14ac:dyDescent="0.25">
      <c r="B2794" s="137" t="s">
        <v>5648</v>
      </c>
      <c r="C2794" s="137" t="s">
        <v>5649</v>
      </c>
      <c r="D2794" s="137">
        <v>1987</v>
      </c>
      <c r="E2794" s="137" t="s">
        <v>12</v>
      </c>
      <c r="F2794" s="137" t="s">
        <v>30</v>
      </c>
      <c r="G2794" s="137" t="s">
        <v>52</v>
      </c>
      <c r="H2794" s="137" t="s">
        <v>80</v>
      </c>
      <c r="I2794" s="137" t="s">
        <v>6275</v>
      </c>
      <c r="J2794" s="137" t="s">
        <v>296</v>
      </c>
      <c r="K2794" s="137" t="s">
        <v>297</v>
      </c>
      <c r="L2794" s="137"/>
      <c r="M2794" s="137"/>
      <c r="N2794" s="137"/>
    </row>
    <row r="2795" spans="2:14" ht="30" hidden="1" x14ac:dyDescent="0.25">
      <c r="B2795" s="137" t="s">
        <v>5650</v>
      </c>
      <c r="C2795" s="137" t="s">
        <v>2915</v>
      </c>
      <c r="D2795" s="137">
        <v>1994</v>
      </c>
      <c r="E2795" s="137" t="s">
        <v>12</v>
      </c>
      <c r="F2795" s="137" t="s">
        <v>32</v>
      </c>
      <c r="G2795" s="137" t="s">
        <v>52</v>
      </c>
      <c r="H2795" s="137" t="s">
        <v>18</v>
      </c>
      <c r="I2795" s="137" t="s">
        <v>77</v>
      </c>
      <c r="J2795" s="137" t="s">
        <v>291</v>
      </c>
      <c r="K2795" s="137" t="s">
        <v>292</v>
      </c>
      <c r="L2795" s="137"/>
      <c r="M2795" s="137"/>
      <c r="N2795" s="137"/>
    </row>
    <row r="2796" spans="2:14" ht="30" hidden="1" x14ac:dyDescent="0.25">
      <c r="B2796" s="137" t="s">
        <v>5651</v>
      </c>
      <c r="C2796" s="137" t="s">
        <v>5652</v>
      </c>
      <c r="D2796" s="137">
        <v>1985</v>
      </c>
      <c r="E2796" s="137" t="s">
        <v>12</v>
      </c>
      <c r="F2796" s="137" t="s">
        <v>32</v>
      </c>
      <c r="G2796" s="137" t="s">
        <v>52</v>
      </c>
      <c r="H2796" s="137" t="s">
        <v>11</v>
      </c>
      <c r="I2796" s="137" t="s">
        <v>77</v>
      </c>
      <c r="J2796" s="137" t="s">
        <v>291</v>
      </c>
      <c r="K2796" s="137" t="s">
        <v>292</v>
      </c>
      <c r="L2796" s="137"/>
      <c r="M2796" s="137"/>
      <c r="N2796" s="137"/>
    </row>
    <row r="2797" spans="2:14" ht="30" hidden="1" x14ac:dyDescent="0.25">
      <c r="B2797" s="137" t="s">
        <v>5653</v>
      </c>
      <c r="C2797" s="137" t="s">
        <v>5654</v>
      </c>
      <c r="D2797" s="137">
        <v>1987</v>
      </c>
      <c r="E2797" s="137" t="s">
        <v>12</v>
      </c>
      <c r="F2797" s="137" t="s">
        <v>32</v>
      </c>
      <c r="G2797" s="137" t="s">
        <v>52</v>
      </c>
      <c r="H2797" s="137" t="s">
        <v>13</v>
      </c>
      <c r="I2797" s="137" t="s">
        <v>170</v>
      </c>
      <c r="J2797" s="137" t="s">
        <v>6261</v>
      </c>
      <c r="K2797" s="137" t="s">
        <v>6262</v>
      </c>
      <c r="L2797" s="137"/>
      <c r="M2797" s="137"/>
      <c r="N2797" s="137"/>
    </row>
    <row r="2798" spans="2:14" ht="45" hidden="1" x14ac:dyDescent="0.25">
      <c r="B2798" s="137" t="s">
        <v>5655</v>
      </c>
      <c r="C2798" s="137" t="s">
        <v>5656</v>
      </c>
      <c r="D2798" s="137">
        <v>1992</v>
      </c>
      <c r="E2798" s="137" t="s">
        <v>12</v>
      </c>
      <c r="F2798" s="137" t="s">
        <v>30</v>
      </c>
      <c r="G2798" s="137" t="s">
        <v>52</v>
      </c>
      <c r="H2798" s="137" t="s">
        <v>13</v>
      </c>
      <c r="I2798" s="137" t="s">
        <v>16</v>
      </c>
      <c r="J2798" s="137" t="s">
        <v>296</v>
      </c>
      <c r="K2798" s="137" t="s">
        <v>297</v>
      </c>
      <c r="L2798" s="137"/>
      <c r="M2798" s="137"/>
      <c r="N2798" s="137"/>
    </row>
    <row r="2799" spans="2:14" ht="60" hidden="1" x14ac:dyDescent="0.25">
      <c r="B2799" s="137" t="s">
        <v>5657</v>
      </c>
      <c r="C2799" s="137" t="s">
        <v>5658</v>
      </c>
      <c r="D2799" s="137">
        <v>1989</v>
      </c>
      <c r="E2799" s="137" t="s">
        <v>12</v>
      </c>
      <c r="F2799" s="137" t="s">
        <v>30</v>
      </c>
      <c r="G2799" s="137" t="s">
        <v>53</v>
      </c>
      <c r="H2799" s="137" t="s">
        <v>13</v>
      </c>
      <c r="I2799" s="137" t="s">
        <v>26</v>
      </c>
      <c r="J2799" s="137" t="s">
        <v>296</v>
      </c>
      <c r="K2799" s="137" t="s">
        <v>297</v>
      </c>
      <c r="L2799" s="137">
        <v>56</v>
      </c>
      <c r="M2799" s="137" t="s">
        <v>237</v>
      </c>
      <c r="N2799" s="137"/>
    </row>
    <row r="2800" spans="2:14" ht="60" hidden="1" x14ac:dyDescent="0.25">
      <c r="B2800" s="137" t="s">
        <v>5659</v>
      </c>
      <c r="C2800" s="137" t="s">
        <v>5660</v>
      </c>
      <c r="D2800" s="137">
        <v>1991</v>
      </c>
      <c r="E2800" s="137" t="s">
        <v>12</v>
      </c>
      <c r="F2800" s="137" t="s">
        <v>30</v>
      </c>
      <c r="G2800" s="137" t="s">
        <v>53</v>
      </c>
      <c r="H2800" s="137" t="s">
        <v>13</v>
      </c>
      <c r="I2800" s="137" t="s">
        <v>19</v>
      </c>
      <c r="J2800" s="137" t="s">
        <v>296</v>
      </c>
      <c r="K2800" s="137" t="s">
        <v>297</v>
      </c>
      <c r="L2800" s="137">
        <v>56</v>
      </c>
      <c r="M2800" s="137" t="s">
        <v>237</v>
      </c>
      <c r="N2800" s="137"/>
    </row>
    <row r="2801" spans="2:14" ht="60" hidden="1" x14ac:dyDescent="0.25">
      <c r="B2801" s="137" t="s">
        <v>5661</v>
      </c>
      <c r="C2801" s="137" t="s">
        <v>5662</v>
      </c>
      <c r="D2801" s="137">
        <v>1985</v>
      </c>
      <c r="E2801" s="137" t="s">
        <v>12</v>
      </c>
      <c r="F2801" s="137" t="s">
        <v>161</v>
      </c>
      <c r="G2801" s="137" t="s">
        <v>53</v>
      </c>
      <c r="H2801" s="137" t="s">
        <v>11</v>
      </c>
      <c r="I2801" s="137" t="s">
        <v>6490</v>
      </c>
      <c r="J2801" s="137" t="s">
        <v>6316</v>
      </c>
      <c r="K2801" s="137" t="s">
        <v>6317</v>
      </c>
      <c r="L2801" s="137">
        <v>58</v>
      </c>
      <c r="M2801" s="137" t="s">
        <v>237</v>
      </c>
      <c r="N2801" s="137"/>
    </row>
    <row r="2802" spans="2:14" ht="60" hidden="1" x14ac:dyDescent="0.25">
      <c r="B2802" s="137" t="s">
        <v>5663</v>
      </c>
      <c r="C2802" s="137" t="s">
        <v>1075</v>
      </c>
      <c r="D2802" s="137">
        <v>1992</v>
      </c>
      <c r="E2802" s="137" t="s">
        <v>12</v>
      </c>
      <c r="F2802" s="137" t="s">
        <v>30</v>
      </c>
      <c r="G2802" s="137" t="s">
        <v>53</v>
      </c>
      <c r="H2802" s="137" t="s">
        <v>18</v>
      </c>
      <c r="I2802" s="137" t="s">
        <v>24</v>
      </c>
      <c r="J2802" s="137" t="s">
        <v>296</v>
      </c>
      <c r="K2802" s="137" t="s">
        <v>297</v>
      </c>
      <c r="L2802" s="137">
        <v>58</v>
      </c>
      <c r="M2802" s="137" t="s">
        <v>237</v>
      </c>
      <c r="N2802" s="137"/>
    </row>
    <row r="2803" spans="2:14" ht="60" hidden="1" x14ac:dyDescent="0.25">
      <c r="B2803" s="137" t="s">
        <v>5664</v>
      </c>
      <c r="C2803" s="137" t="s">
        <v>5665</v>
      </c>
      <c r="D2803" s="137">
        <v>1989</v>
      </c>
      <c r="E2803" s="137" t="s">
        <v>12</v>
      </c>
      <c r="F2803" s="137" t="s">
        <v>30</v>
      </c>
      <c r="G2803" s="137" t="s">
        <v>53</v>
      </c>
      <c r="H2803" s="137" t="s">
        <v>18</v>
      </c>
      <c r="I2803" s="137" t="s">
        <v>24</v>
      </c>
      <c r="J2803" s="137" t="s">
        <v>296</v>
      </c>
      <c r="K2803" s="137" t="s">
        <v>297</v>
      </c>
      <c r="L2803" s="137">
        <v>56</v>
      </c>
      <c r="M2803" s="137" t="s">
        <v>237</v>
      </c>
      <c r="N2803" s="137"/>
    </row>
    <row r="2804" spans="2:14" ht="60" hidden="1" x14ac:dyDescent="0.25">
      <c r="B2804" s="137" t="s">
        <v>5666</v>
      </c>
      <c r="C2804" s="137" t="s">
        <v>5667</v>
      </c>
      <c r="D2804" s="137">
        <v>1984</v>
      </c>
      <c r="E2804" s="137" t="s">
        <v>12</v>
      </c>
      <c r="F2804" s="137" t="s">
        <v>30</v>
      </c>
      <c r="G2804" s="137" t="s">
        <v>53</v>
      </c>
      <c r="H2804" s="137" t="s">
        <v>11</v>
      </c>
      <c r="I2804" s="137" t="s">
        <v>17</v>
      </c>
      <c r="J2804" s="137" t="s">
        <v>296</v>
      </c>
      <c r="K2804" s="137" t="s">
        <v>297</v>
      </c>
      <c r="L2804" s="137">
        <v>56</v>
      </c>
      <c r="M2804" s="137" t="s">
        <v>237</v>
      </c>
      <c r="N2804" s="137"/>
    </row>
    <row r="2805" spans="2:14" ht="60" hidden="1" x14ac:dyDescent="0.25">
      <c r="B2805" s="137" t="s">
        <v>5668</v>
      </c>
      <c r="C2805" s="137" t="s">
        <v>5669</v>
      </c>
      <c r="D2805" s="137">
        <v>1985</v>
      </c>
      <c r="E2805" s="137" t="s">
        <v>12</v>
      </c>
      <c r="F2805" s="137" t="s">
        <v>30</v>
      </c>
      <c r="G2805" s="137" t="s">
        <v>53</v>
      </c>
      <c r="H2805" s="137" t="s">
        <v>29</v>
      </c>
      <c r="I2805" s="137" t="s">
        <v>24</v>
      </c>
      <c r="J2805" s="137" t="s">
        <v>296</v>
      </c>
      <c r="K2805" s="137" t="s">
        <v>297</v>
      </c>
      <c r="L2805" s="137">
        <v>58</v>
      </c>
      <c r="M2805" s="137" t="s">
        <v>237</v>
      </c>
      <c r="N2805" s="137"/>
    </row>
    <row r="2806" spans="2:14" ht="60" hidden="1" x14ac:dyDescent="0.25">
      <c r="B2806" s="137" t="s">
        <v>5670</v>
      </c>
      <c r="C2806" s="137" t="s">
        <v>5671</v>
      </c>
      <c r="D2806" s="137">
        <v>1986</v>
      </c>
      <c r="E2806" s="137" t="s">
        <v>12</v>
      </c>
      <c r="F2806" s="137" t="s">
        <v>32</v>
      </c>
      <c r="G2806" s="137" t="s">
        <v>53</v>
      </c>
      <c r="H2806" s="137" t="s">
        <v>11</v>
      </c>
      <c r="I2806" s="137" t="s">
        <v>6251</v>
      </c>
      <c r="J2806" s="137" t="s">
        <v>296</v>
      </c>
      <c r="K2806" s="137" t="s">
        <v>297</v>
      </c>
      <c r="L2806" s="137">
        <v>56</v>
      </c>
      <c r="M2806" s="137" t="s">
        <v>237</v>
      </c>
      <c r="N2806" s="137"/>
    </row>
    <row r="2807" spans="2:14" ht="60" hidden="1" x14ac:dyDescent="0.25">
      <c r="B2807" s="137" t="s">
        <v>5672</v>
      </c>
      <c r="C2807" s="137" t="s">
        <v>5673</v>
      </c>
      <c r="D2807" s="137">
        <v>1988</v>
      </c>
      <c r="E2807" s="137" t="s">
        <v>12</v>
      </c>
      <c r="F2807" s="137" t="s">
        <v>30</v>
      </c>
      <c r="G2807" s="137" t="s">
        <v>53</v>
      </c>
      <c r="H2807" s="137" t="s">
        <v>29</v>
      </c>
      <c r="I2807" s="137" t="s">
        <v>24</v>
      </c>
      <c r="J2807" s="137" t="s">
        <v>296</v>
      </c>
      <c r="K2807" s="137" t="s">
        <v>297</v>
      </c>
      <c r="L2807" s="137">
        <v>56</v>
      </c>
      <c r="M2807" s="137" t="s">
        <v>237</v>
      </c>
      <c r="N2807" s="137"/>
    </row>
    <row r="2808" spans="2:14" ht="60" hidden="1" x14ac:dyDescent="0.25">
      <c r="B2808" s="137" t="s">
        <v>5674</v>
      </c>
      <c r="C2808" s="137" t="s">
        <v>5675</v>
      </c>
      <c r="D2808" s="137">
        <v>1988</v>
      </c>
      <c r="E2808" s="137" t="s">
        <v>12</v>
      </c>
      <c r="F2808" s="137" t="s">
        <v>30</v>
      </c>
      <c r="G2808" s="137" t="s">
        <v>53</v>
      </c>
      <c r="H2808" s="137" t="s">
        <v>11</v>
      </c>
      <c r="I2808" s="137" t="s">
        <v>170</v>
      </c>
      <c r="J2808" s="137" t="s">
        <v>296</v>
      </c>
      <c r="K2808" s="137" t="s">
        <v>297</v>
      </c>
      <c r="L2808" s="137">
        <v>56</v>
      </c>
      <c r="M2808" s="137" t="s">
        <v>237</v>
      </c>
      <c r="N2808" s="137"/>
    </row>
    <row r="2809" spans="2:14" ht="60" hidden="1" x14ac:dyDescent="0.25">
      <c r="B2809" s="137" t="s">
        <v>5676</v>
      </c>
      <c r="C2809" s="137" t="s">
        <v>5677</v>
      </c>
      <c r="D2809" s="137">
        <v>1986</v>
      </c>
      <c r="E2809" s="137" t="s">
        <v>12</v>
      </c>
      <c r="F2809" s="137" t="s">
        <v>30</v>
      </c>
      <c r="G2809" s="137" t="s">
        <v>53</v>
      </c>
      <c r="H2809" s="137" t="s">
        <v>18</v>
      </c>
      <c r="I2809" s="137" t="s">
        <v>180</v>
      </c>
      <c r="J2809" s="137" t="s">
        <v>296</v>
      </c>
      <c r="K2809" s="137" t="s">
        <v>297</v>
      </c>
      <c r="L2809" s="137">
        <v>56</v>
      </c>
      <c r="M2809" s="137" t="s">
        <v>237</v>
      </c>
      <c r="N2809" s="137"/>
    </row>
    <row r="2810" spans="2:14" ht="60" hidden="1" x14ac:dyDescent="0.25">
      <c r="B2810" s="137" t="s">
        <v>5678</v>
      </c>
      <c r="C2810" s="137" t="s">
        <v>5679</v>
      </c>
      <c r="D2810" s="137">
        <v>1993</v>
      </c>
      <c r="E2810" s="137" t="s">
        <v>12</v>
      </c>
      <c r="F2810" s="137" t="s">
        <v>32</v>
      </c>
      <c r="G2810" s="137" t="s">
        <v>53</v>
      </c>
      <c r="H2810" s="137" t="s">
        <v>11</v>
      </c>
      <c r="I2810" s="137" t="s">
        <v>16</v>
      </c>
      <c r="J2810" s="137" t="s">
        <v>291</v>
      </c>
      <c r="K2810" s="137" t="s">
        <v>292</v>
      </c>
      <c r="L2810" s="137">
        <v>56</v>
      </c>
      <c r="M2810" s="137" t="s">
        <v>237</v>
      </c>
      <c r="N2810" s="137"/>
    </row>
    <row r="2811" spans="2:14" ht="60" hidden="1" x14ac:dyDescent="0.25">
      <c r="B2811" s="137" t="s">
        <v>5680</v>
      </c>
      <c r="C2811" s="137" t="s">
        <v>5681</v>
      </c>
      <c r="D2811" s="137">
        <v>1990</v>
      </c>
      <c r="E2811" s="137" t="s">
        <v>12</v>
      </c>
      <c r="F2811" s="137" t="s">
        <v>30</v>
      </c>
      <c r="G2811" s="137" t="s">
        <v>53</v>
      </c>
      <c r="H2811" s="137" t="s">
        <v>11</v>
      </c>
      <c r="I2811" s="137" t="s">
        <v>79</v>
      </c>
      <c r="J2811" s="137" t="s">
        <v>291</v>
      </c>
      <c r="K2811" s="137" t="s">
        <v>292</v>
      </c>
      <c r="L2811" s="137">
        <v>56</v>
      </c>
      <c r="M2811" s="137" t="s">
        <v>237</v>
      </c>
      <c r="N2811" s="137"/>
    </row>
    <row r="2812" spans="2:14" ht="60" hidden="1" x14ac:dyDescent="0.25">
      <c r="B2812" s="137" t="s">
        <v>5682</v>
      </c>
      <c r="C2812" s="137" t="s">
        <v>3510</v>
      </c>
      <c r="D2812" s="137">
        <v>1989</v>
      </c>
      <c r="E2812" s="137" t="s">
        <v>12</v>
      </c>
      <c r="F2812" s="137" t="s">
        <v>30</v>
      </c>
      <c r="G2812" s="137" t="s">
        <v>53</v>
      </c>
      <c r="H2812" s="137" t="s">
        <v>13</v>
      </c>
      <c r="I2812" s="137" t="s">
        <v>16</v>
      </c>
      <c r="J2812" s="137" t="s">
        <v>296</v>
      </c>
      <c r="K2812" s="137" t="s">
        <v>297</v>
      </c>
      <c r="L2812" s="137">
        <v>56</v>
      </c>
      <c r="M2812" s="137" t="s">
        <v>237</v>
      </c>
      <c r="N2812" s="137"/>
    </row>
    <row r="2813" spans="2:14" ht="60" hidden="1" x14ac:dyDescent="0.25">
      <c r="B2813" s="137" t="s">
        <v>5683</v>
      </c>
      <c r="C2813" s="137" t="s">
        <v>5684</v>
      </c>
      <c r="D2813" s="137">
        <v>1993</v>
      </c>
      <c r="E2813" s="137" t="s">
        <v>12</v>
      </c>
      <c r="F2813" s="137" t="s">
        <v>30</v>
      </c>
      <c r="G2813" s="137" t="s">
        <v>53</v>
      </c>
      <c r="H2813" s="137" t="s">
        <v>13</v>
      </c>
      <c r="I2813" s="137" t="s">
        <v>6428</v>
      </c>
      <c r="J2813" s="137" t="s">
        <v>291</v>
      </c>
      <c r="K2813" s="137" t="s">
        <v>292</v>
      </c>
      <c r="L2813" s="137">
        <v>56</v>
      </c>
      <c r="M2813" s="137" t="s">
        <v>237</v>
      </c>
      <c r="N2813" s="137"/>
    </row>
    <row r="2814" spans="2:14" ht="60" hidden="1" x14ac:dyDescent="0.25">
      <c r="B2814" s="137" t="s">
        <v>5685</v>
      </c>
      <c r="C2814" s="137" t="s">
        <v>5686</v>
      </c>
      <c r="D2814" s="137">
        <v>1991</v>
      </c>
      <c r="E2814" s="137" t="s">
        <v>12</v>
      </c>
      <c r="F2814" s="137" t="s">
        <v>30</v>
      </c>
      <c r="G2814" s="137" t="s">
        <v>53</v>
      </c>
      <c r="H2814" s="137" t="s">
        <v>13</v>
      </c>
      <c r="I2814" s="137" t="s">
        <v>170</v>
      </c>
      <c r="J2814" s="137" t="s">
        <v>291</v>
      </c>
      <c r="K2814" s="137" t="s">
        <v>292</v>
      </c>
      <c r="L2814" s="137">
        <v>56</v>
      </c>
      <c r="M2814" s="137" t="s">
        <v>237</v>
      </c>
      <c r="N2814" s="137"/>
    </row>
    <row r="2815" spans="2:14" ht="60" hidden="1" x14ac:dyDescent="0.25">
      <c r="B2815" s="137" t="s">
        <v>5687</v>
      </c>
      <c r="C2815" s="137" t="s">
        <v>5688</v>
      </c>
      <c r="D2815" s="137">
        <v>1990</v>
      </c>
      <c r="E2815" s="137" t="s">
        <v>12</v>
      </c>
      <c r="F2815" s="137" t="s">
        <v>30</v>
      </c>
      <c r="G2815" s="137" t="s">
        <v>53</v>
      </c>
      <c r="H2815" s="137" t="s">
        <v>18</v>
      </c>
      <c r="I2815" s="137" t="s">
        <v>21</v>
      </c>
      <c r="J2815" s="137" t="s">
        <v>296</v>
      </c>
      <c r="K2815" s="137" t="s">
        <v>297</v>
      </c>
      <c r="L2815" s="137">
        <v>58</v>
      </c>
      <c r="M2815" s="137" t="s">
        <v>237</v>
      </c>
      <c r="N2815" s="137"/>
    </row>
    <row r="2816" spans="2:14" ht="60" hidden="1" x14ac:dyDescent="0.25">
      <c r="B2816" s="137" t="s">
        <v>5689</v>
      </c>
      <c r="C2816" s="137" t="s">
        <v>5690</v>
      </c>
      <c r="D2816" s="137">
        <v>1984</v>
      </c>
      <c r="E2816" s="137" t="s">
        <v>12</v>
      </c>
      <c r="F2816" s="137" t="s">
        <v>124</v>
      </c>
      <c r="G2816" s="137" t="s">
        <v>53</v>
      </c>
      <c r="H2816" s="137" t="s">
        <v>11</v>
      </c>
      <c r="I2816" s="137" t="s">
        <v>26</v>
      </c>
      <c r="J2816" s="137" t="s">
        <v>296</v>
      </c>
      <c r="K2816" s="137" t="s">
        <v>297</v>
      </c>
      <c r="L2816" s="137">
        <v>0</v>
      </c>
      <c r="M2816" s="137" t="s">
        <v>237</v>
      </c>
      <c r="N2816" s="137"/>
    </row>
    <row r="2817" spans="2:14" ht="60" hidden="1" x14ac:dyDescent="0.25">
      <c r="B2817" s="137" t="s">
        <v>5691</v>
      </c>
      <c r="C2817" s="137" t="s">
        <v>5692</v>
      </c>
      <c r="D2817" s="137">
        <v>1989</v>
      </c>
      <c r="E2817" s="137" t="s">
        <v>12</v>
      </c>
      <c r="F2817" s="137" t="s">
        <v>2005</v>
      </c>
      <c r="G2817" s="137" t="s">
        <v>53</v>
      </c>
      <c r="H2817" s="137" t="s">
        <v>11</v>
      </c>
      <c r="I2817" s="137" t="s">
        <v>180</v>
      </c>
      <c r="J2817" s="137" t="s">
        <v>291</v>
      </c>
      <c r="K2817" s="137" t="s">
        <v>292</v>
      </c>
      <c r="L2817" s="137">
        <v>56</v>
      </c>
      <c r="M2817" s="137" t="s">
        <v>237</v>
      </c>
      <c r="N2817" s="137"/>
    </row>
    <row r="2818" spans="2:14" ht="60" hidden="1" x14ac:dyDescent="0.25">
      <c r="B2818" s="137" t="s">
        <v>5693</v>
      </c>
      <c r="C2818" s="137" t="s">
        <v>5694</v>
      </c>
      <c r="D2818" s="137">
        <v>1993</v>
      </c>
      <c r="E2818" s="137" t="s">
        <v>12</v>
      </c>
      <c r="F2818" s="137" t="s">
        <v>30</v>
      </c>
      <c r="G2818" s="137" t="s">
        <v>53</v>
      </c>
      <c r="H2818" s="137" t="s">
        <v>13</v>
      </c>
      <c r="I2818" s="137" t="s">
        <v>6435</v>
      </c>
      <c r="J2818" s="137" t="s">
        <v>6491</v>
      </c>
      <c r="K2818" s="137" t="s">
        <v>6492</v>
      </c>
      <c r="L2818" s="137">
        <v>56</v>
      </c>
      <c r="M2818" s="137" t="s">
        <v>237</v>
      </c>
      <c r="N2818" s="137"/>
    </row>
    <row r="2819" spans="2:14" ht="60" hidden="1" x14ac:dyDescent="0.25">
      <c r="B2819" s="137" t="s">
        <v>5695</v>
      </c>
      <c r="C2819" s="137" t="s">
        <v>5696</v>
      </c>
      <c r="D2819" s="137">
        <v>1992</v>
      </c>
      <c r="E2819" s="137" t="s">
        <v>12</v>
      </c>
      <c r="F2819" s="137" t="s">
        <v>30</v>
      </c>
      <c r="G2819" s="137" t="s">
        <v>53</v>
      </c>
      <c r="H2819" s="137" t="s">
        <v>18</v>
      </c>
      <c r="I2819" s="137" t="s">
        <v>31</v>
      </c>
      <c r="J2819" s="137" t="s">
        <v>296</v>
      </c>
      <c r="K2819" s="137" t="s">
        <v>297</v>
      </c>
      <c r="L2819" s="137">
        <v>55</v>
      </c>
      <c r="M2819" s="137" t="s">
        <v>237</v>
      </c>
      <c r="N2819" s="137"/>
    </row>
    <row r="2820" spans="2:14" ht="60" hidden="1" x14ac:dyDescent="0.25">
      <c r="B2820" s="137" t="s">
        <v>5697</v>
      </c>
      <c r="C2820" s="137" t="s">
        <v>2071</v>
      </c>
      <c r="D2820" s="137">
        <v>1987</v>
      </c>
      <c r="E2820" s="137" t="s">
        <v>12</v>
      </c>
      <c r="F2820" s="137" t="s">
        <v>30</v>
      </c>
      <c r="G2820" s="137" t="s">
        <v>53</v>
      </c>
      <c r="H2820" s="137" t="s">
        <v>11</v>
      </c>
      <c r="I2820" s="137" t="s">
        <v>180</v>
      </c>
      <c r="J2820" s="137" t="s">
        <v>296</v>
      </c>
      <c r="K2820" s="137" t="s">
        <v>297</v>
      </c>
      <c r="L2820" s="137">
        <v>56</v>
      </c>
      <c r="M2820" s="137" t="s">
        <v>237</v>
      </c>
      <c r="N2820" s="137"/>
    </row>
    <row r="2821" spans="2:14" ht="60" hidden="1" x14ac:dyDescent="0.25">
      <c r="B2821" s="137" t="s">
        <v>5698</v>
      </c>
      <c r="C2821" s="137" t="s">
        <v>5699</v>
      </c>
      <c r="D2821" s="137">
        <v>1991</v>
      </c>
      <c r="E2821" s="137" t="s">
        <v>12</v>
      </c>
      <c r="F2821" s="137" t="s">
        <v>30</v>
      </c>
      <c r="G2821" s="137" t="s">
        <v>53</v>
      </c>
      <c r="H2821" s="137" t="s">
        <v>11</v>
      </c>
      <c r="I2821" s="137" t="s">
        <v>77</v>
      </c>
      <c r="J2821" s="137" t="s">
        <v>291</v>
      </c>
      <c r="K2821" s="137" t="s">
        <v>292</v>
      </c>
      <c r="L2821" s="137">
        <v>56</v>
      </c>
      <c r="M2821" s="137" t="s">
        <v>237</v>
      </c>
      <c r="N2821" s="137"/>
    </row>
    <row r="2822" spans="2:14" ht="60" hidden="1" x14ac:dyDescent="0.25">
      <c r="B2822" s="137" t="s">
        <v>5700</v>
      </c>
      <c r="C2822" s="137" t="s">
        <v>5701</v>
      </c>
      <c r="D2822" s="137">
        <v>1990</v>
      </c>
      <c r="E2822" s="137" t="s">
        <v>12</v>
      </c>
      <c r="F2822" s="137" t="s">
        <v>30</v>
      </c>
      <c r="G2822" s="137" t="s">
        <v>53</v>
      </c>
      <c r="H2822" s="137" t="s">
        <v>11</v>
      </c>
      <c r="I2822" s="137" t="s">
        <v>6364</v>
      </c>
      <c r="J2822" s="137" t="s">
        <v>291</v>
      </c>
      <c r="K2822" s="137" t="s">
        <v>292</v>
      </c>
      <c r="L2822" s="137">
        <v>56</v>
      </c>
      <c r="M2822" s="137" t="s">
        <v>237</v>
      </c>
      <c r="N2822" s="137"/>
    </row>
    <row r="2823" spans="2:14" ht="60" hidden="1" x14ac:dyDescent="0.25">
      <c r="B2823" s="137" t="s">
        <v>5702</v>
      </c>
      <c r="C2823" s="137" t="s">
        <v>5703</v>
      </c>
      <c r="D2823" s="137">
        <v>1990</v>
      </c>
      <c r="E2823" s="137" t="s">
        <v>12</v>
      </c>
      <c r="F2823" s="137" t="s">
        <v>30</v>
      </c>
      <c r="G2823" s="137" t="s">
        <v>53</v>
      </c>
      <c r="H2823" s="137" t="s">
        <v>11</v>
      </c>
      <c r="I2823" s="137" t="s">
        <v>180</v>
      </c>
      <c r="J2823" s="137" t="s">
        <v>296</v>
      </c>
      <c r="K2823" s="137" t="s">
        <v>297</v>
      </c>
      <c r="L2823" s="137">
        <v>58</v>
      </c>
      <c r="M2823" s="137" t="s">
        <v>237</v>
      </c>
      <c r="N2823" s="137"/>
    </row>
    <row r="2824" spans="2:14" ht="60" hidden="1" x14ac:dyDescent="0.25">
      <c r="B2824" s="137" t="s">
        <v>5704</v>
      </c>
      <c r="C2824" s="137" t="s">
        <v>5705</v>
      </c>
      <c r="D2824" s="137">
        <v>1983</v>
      </c>
      <c r="E2824" s="137" t="s">
        <v>12</v>
      </c>
      <c r="F2824" s="137" t="s">
        <v>124</v>
      </c>
      <c r="G2824" s="137" t="s">
        <v>53</v>
      </c>
      <c r="H2824" s="137" t="s">
        <v>11</v>
      </c>
      <c r="I2824" s="137" t="s">
        <v>6342</v>
      </c>
      <c r="J2824" s="137" t="s">
        <v>296</v>
      </c>
      <c r="K2824" s="137" t="s">
        <v>297</v>
      </c>
      <c r="L2824" s="137">
        <v>56</v>
      </c>
      <c r="M2824" s="137" t="s">
        <v>237</v>
      </c>
      <c r="N2824" s="137"/>
    </row>
    <row r="2825" spans="2:14" ht="60" hidden="1" x14ac:dyDescent="0.25">
      <c r="B2825" s="137" t="s">
        <v>5706</v>
      </c>
      <c r="C2825" s="137" t="s">
        <v>5707</v>
      </c>
      <c r="D2825" s="137">
        <v>1997</v>
      </c>
      <c r="E2825" s="137" t="s">
        <v>12</v>
      </c>
      <c r="F2825" s="137" t="s">
        <v>30</v>
      </c>
      <c r="G2825" s="137" t="s">
        <v>53</v>
      </c>
      <c r="H2825" s="137" t="s">
        <v>29</v>
      </c>
      <c r="I2825" s="137" t="s">
        <v>24</v>
      </c>
      <c r="J2825" s="137" t="s">
        <v>296</v>
      </c>
      <c r="K2825" s="137" t="s">
        <v>297</v>
      </c>
      <c r="L2825" s="137">
        <v>55</v>
      </c>
      <c r="M2825" s="137" t="s">
        <v>237</v>
      </c>
      <c r="N2825" s="137"/>
    </row>
    <row r="2826" spans="2:14" ht="60" hidden="1" x14ac:dyDescent="0.25">
      <c r="B2826" s="137" t="s">
        <v>5708</v>
      </c>
      <c r="C2826" s="137" t="s">
        <v>5709</v>
      </c>
      <c r="D2826" s="137">
        <v>1991</v>
      </c>
      <c r="E2826" s="137" t="s">
        <v>12</v>
      </c>
      <c r="F2826" s="137" t="s">
        <v>30</v>
      </c>
      <c r="G2826" s="137" t="s">
        <v>53</v>
      </c>
      <c r="H2826" s="137" t="s">
        <v>13</v>
      </c>
      <c r="I2826" s="137" t="s">
        <v>6308</v>
      </c>
      <c r="J2826" s="137" t="s">
        <v>291</v>
      </c>
      <c r="K2826" s="137" t="s">
        <v>292</v>
      </c>
      <c r="L2826" s="137">
        <v>58</v>
      </c>
      <c r="M2826" s="137" t="s">
        <v>237</v>
      </c>
      <c r="N2826" s="137"/>
    </row>
    <row r="2827" spans="2:14" ht="60" hidden="1" x14ac:dyDescent="0.25">
      <c r="B2827" s="137" t="s">
        <v>5710</v>
      </c>
      <c r="C2827" s="137" t="s">
        <v>5711</v>
      </c>
      <c r="D2827" s="137">
        <v>1994</v>
      </c>
      <c r="E2827" s="137" t="s">
        <v>12</v>
      </c>
      <c r="F2827" s="137" t="s">
        <v>30</v>
      </c>
      <c r="G2827" s="137" t="s">
        <v>53</v>
      </c>
      <c r="H2827" s="137" t="s">
        <v>13</v>
      </c>
      <c r="I2827" s="137" t="s">
        <v>79</v>
      </c>
      <c r="J2827" s="137" t="s">
        <v>296</v>
      </c>
      <c r="K2827" s="137" t="s">
        <v>297</v>
      </c>
      <c r="L2827" s="137">
        <v>56</v>
      </c>
      <c r="M2827" s="137" t="s">
        <v>237</v>
      </c>
      <c r="N2827" s="137"/>
    </row>
    <row r="2828" spans="2:14" ht="60" hidden="1" x14ac:dyDescent="0.25">
      <c r="B2828" s="137" t="s">
        <v>5712</v>
      </c>
      <c r="C2828" s="137" t="s">
        <v>5713</v>
      </c>
      <c r="D2828" s="137">
        <v>1991</v>
      </c>
      <c r="E2828" s="137" t="s">
        <v>12</v>
      </c>
      <c r="F2828" s="137" t="s">
        <v>30</v>
      </c>
      <c r="G2828" s="137" t="s">
        <v>53</v>
      </c>
      <c r="H2828" s="137" t="s">
        <v>18</v>
      </c>
      <c r="I2828" s="137" t="s">
        <v>85</v>
      </c>
      <c r="J2828" s="137" t="s">
        <v>296</v>
      </c>
      <c r="K2828" s="137" t="s">
        <v>297</v>
      </c>
      <c r="L2828" s="137">
        <v>56</v>
      </c>
      <c r="M2828" s="137" t="s">
        <v>237</v>
      </c>
      <c r="N2828" s="137"/>
    </row>
    <row r="2829" spans="2:14" ht="60" hidden="1" x14ac:dyDescent="0.25">
      <c r="B2829" s="137" t="s">
        <v>5714</v>
      </c>
      <c r="C2829" s="137" t="s">
        <v>5715</v>
      </c>
      <c r="D2829" s="137">
        <v>1989</v>
      </c>
      <c r="E2829" s="137" t="s">
        <v>12</v>
      </c>
      <c r="F2829" s="137" t="s">
        <v>32</v>
      </c>
      <c r="G2829" s="137" t="s">
        <v>53</v>
      </c>
      <c r="H2829" s="137" t="s">
        <v>18</v>
      </c>
      <c r="I2829" s="137" t="s">
        <v>170</v>
      </c>
      <c r="J2829" s="137" t="s">
        <v>291</v>
      </c>
      <c r="K2829" s="137" t="s">
        <v>292</v>
      </c>
      <c r="L2829" s="137">
        <v>56</v>
      </c>
      <c r="M2829" s="137" t="s">
        <v>237</v>
      </c>
      <c r="N2829" s="137"/>
    </row>
    <row r="2830" spans="2:14" ht="60" hidden="1" x14ac:dyDescent="0.25">
      <c r="B2830" s="137" t="s">
        <v>5716</v>
      </c>
      <c r="C2830" s="137" t="s">
        <v>5717</v>
      </c>
      <c r="D2830" s="137">
        <v>1990</v>
      </c>
      <c r="E2830" s="137" t="s">
        <v>12</v>
      </c>
      <c r="F2830" s="137" t="s">
        <v>32</v>
      </c>
      <c r="G2830" s="137" t="s">
        <v>53</v>
      </c>
      <c r="H2830" s="137" t="s">
        <v>18</v>
      </c>
      <c r="I2830" s="137" t="s">
        <v>22</v>
      </c>
      <c r="J2830" s="137" t="s">
        <v>291</v>
      </c>
      <c r="K2830" s="137" t="s">
        <v>292</v>
      </c>
      <c r="L2830" s="137">
        <v>56</v>
      </c>
      <c r="M2830" s="137" t="s">
        <v>237</v>
      </c>
      <c r="N2830" s="137"/>
    </row>
    <row r="2831" spans="2:14" ht="60" hidden="1" x14ac:dyDescent="0.25">
      <c r="B2831" s="137" t="s">
        <v>5718</v>
      </c>
      <c r="C2831" s="137" t="s">
        <v>5719</v>
      </c>
      <c r="D2831" s="137">
        <v>1980</v>
      </c>
      <c r="E2831" s="137" t="s">
        <v>12</v>
      </c>
      <c r="F2831" s="137" t="s">
        <v>124</v>
      </c>
      <c r="G2831" s="137" t="s">
        <v>53</v>
      </c>
      <c r="H2831" s="137" t="s">
        <v>29</v>
      </c>
      <c r="I2831" s="137" t="s">
        <v>24</v>
      </c>
      <c r="J2831" s="137" t="s">
        <v>296</v>
      </c>
      <c r="K2831" s="137" t="s">
        <v>297</v>
      </c>
      <c r="L2831" s="137">
        <v>56</v>
      </c>
      <c r="M2831" s="137" t="s">
        <v>237</v>
      </c>
      <c r="N2831" s="137"/>
    </row>
    <row r="2832" spans="2:14" ht="60" hidden="1" x14ac:dyDescent="0.25">
      <c r="B2832" s="137" t="s">
        <v>5720</v>
      </c>
      <c r="C2832" s="137" t="s">
        <v>5721</v>
      </c>
      <c r="D2832" s="137">
        <v>1975</v>
      </c>
      <c r="E2832" s="137" t="s">
        <v>12</v>
      </c>
      <c r="F2832" s="137" t="s">
        <v>30</v>
      </c>
      <c r="G2832" s="137" t="s">
        <v>53</v>
      </c>
      <c r="H2832" s="137" t="s">
        <v>29</v>
      </c>
      <c r="I2832" s="137" t="s">
        <v>24</v>
      </c>
      <c r="J2832" s="137" t="s">
        <v>296</v>
      </c>
      <c r="K2832" s="137" t="s">
        <v>297</v>
      </c>
      <c r="L2832" s="137">
        <v>56</v>
      </c>
      <c r="M2832" s="137" t="s">
        <v>237</v>
      </c>
      <c r="N2832" s="137"/>
    </row>
    <row r="2833" spans="2:14" ht="60" hidden="1" x14ac:dyDescent="0.25">
      <c r="B2833" s="137" t="s">
        <v>5722</v>
      </c>
      <c r="C2833" s="137" t="s">
        <v>5723</v>
      </c>
      <c r="D2833" s="137">
        <v>1994</v>
      </c>
      <c r="E2833" s="137" t="s">
        <v>12</v>
      </c>
      <c r="F2833" s="137" t="s">
        <v>30</v>
      </c>
      <c r="G2833" s="137" t="s">
        <v>53</v>
      </c>
      <c r="H2833" s="137" t="s">
        <v>13</v>
      </c>
      <c r="I2833" s="137" t="s">
        <v>6248</v>
      </c>
      <c r="J2833" s="137" t="s">
        <v>291</v>
      </c>
      <c r="K2833" s="137" t="s">
        <v>292</v>
      </c>
      <c r="L2833" s="137">
        <v>58</v>
      </c>
      <c r="M2833" s="137" t="s">
        <v>237</v>
      </c>
      <c r="N2833" s="137"/>
    </row>
    <row r="2834" spans="2:14" ht="60" hidden="1" x14ac:dyDescent="0.25">
      <c r="B2834" s="137" t="s">
        <v>5724</v>
      </c>
      <c r="C2834" s="137" t="s">
        <v>5725</v>
      </c>
      <c r="D2834" s="137">
        <v>1992</v>
      </c>
      <c r="E2834" s="137" t="s">
        <v>12</v>
      </c>
      <c r="F2834" s="137" t="s">
        <v>30</v>
      </c>
      <c r="G2834" s="137" t="s">
        <v>53</v>
      </c>
      <c r="H2834" s="137" t="s">
        <v>11</v>
      </c>
      <c r="I2834" s="137" t="s">
        <v>6255</v>
      </c>
      <c r="J2834" s="137" t="s">
        <v>291</v>
      </c>
      <c r="K2834" s="137" t="s">
        <v>292</v>
      </c>
      <c r="L2834" s="137">
        <v>55</v>
      </c>
      <c r="M2834" s="137" t="s">
        <v>237</v>
      </c>
      <c r="N2834" s="137"/>
    </row>
    <row r="2835" spans="2:14" ht="60" hidden="1" x14ac:dyDescent="0.25">
      <c r="B2835" s="137" t="s">
        <v>5726</v>
      </c>
      <c r="C2835" s="137" t="s">
        <v>5727</v>
      </c>
      <c r="D2835" s="137">
        <v>1983</v>
      </c>
      <c r="E2835" s="137" t="s">
        <v>12</v>
      </c>
      <c r="F2835" s="137" t="s">
        <v>30</v>
      </c>
      <c r="G2835" s="137" t="s">
        <v>53</v>
      </c>
      <c r="H2835" s="137" t="s">
        <v>18</v>
      </c>
      <c r="I2835" s="137" t="s">
        <v>6258</v>
      </c>
      <c r="J2835" s="137" t="s">
        <v>296</v>
      </c>
      <c r="K2835" s="137" t="s">
        <v>297</v>
      </c>
      <c r="L2835" s="137">
        <v>56</v>
      </c>
      <c r="M2835" s="137" t="s">
        <v>237</v>
      </c>
      <c r="N2835" s="137"/>
    </row>
    <row r="2836" spans="2:14" ht="60" hidden="1" x14ac:dyDescent="0.25">
      <c r="B2836" s="137" t="s">
        <v>5728</v>
      </c>
      <c r="C2836" s="137" t="s">
        <v>5729</v>
      </c>
      <c r="D2836" s="137">
        <v>1983</v>
      </c>
      <c r="E2836" s="137" t="s">
        <v>12</v>
      </c>
      <c r="F2836" s="137" t="s">
        <v>30</v>
      </c>
      <c r="G2836" s="137" t="s">
        <v>53</v>
      </c>
      <c r="H2836" s="137" t="s">
        <v>18</v>
      </c>
      <c r="I2836" s="137" t="s">
        <v>6258</v>
      </c>
      <c r="J2836" s="137" t="s">
        <v>296</v>
      </c>
      <c r="K2836" s="137" t="s">
        <v>297</v>
      </c>
      <c r="L2836" s="137">
        <v>58</v>
      </c>
      <c r="M2836" s="137" t="s">
        <v>237</v>
      </c>
      <c r="N2836" s="137"/>
    </row>
    <row r="2837" spans="2:14" ht="60" hidden="1" x14ac:dyDescent="0.25">
      <c r="B2837" s="137" t="s">
        <v>5730</v>
      </c>
      <c r="C2837" s="137" t="s">
        <v>5731</v>
      </c>
      <c r="D2837" s="137">
        <v>1994</v>
      </c>
      <c r="E2837" s="137" t="s">
        <v>12</v>
      </c>
      <c r="F2837" s="137" t="s">
        <v>30</v>
      </c>
      <c r="G2837" s="137" t="s">
        <v>53</v>
      </c>
      <c r="H2837" s="137" t="s">
        <v>29</v>
      </c>
      <c r="I2837" s="137" t="s">
        <v>178</v>
      </c>
      <c r="J2837" s="137" t="s">
        <v>296</v>
      </c>
      <c r="K2837" s="137" t="s">
        <v>297</v>
      </c>
      <c r="L2837" s="137">
        <v>58</v>
      </c>
      <c r="M2837" s="137" t="s">
        <v>237</v>
      </c>
      <c r="N2837" s="137"/>
    </row>
    <row r="2838" spans="2:14" ht="60" hidden="1" x14ac:dyDescent="0.25">
      <c r="B2838" s="137" t="s">
        <v>5732</v>
      </c>
      <c r="C2838" s="137" t="s">
        <v>5733</v>
      </c>
      <c r="D2838" s="137">
        <v>1992</v>
      </c>
      <c r="E2838" s="137" t="s">
        <v>12</v>
      </c>
      <c r="F2838" s="137" t="s">
        <v>30</v>
      </c>
      <c r="G2838" s="137" t="s">
        <v>53</v>
      </c>
      <c r="H2838" s="137" t="s">
        <v>18</v>
      </c>
      <c r="I2838" s="137" t="s">
        <v>24</v>
      </c>
      <c r="J2838" s="137" t="s">
        <v>296</v>
      </c>
      <c r="K2838" s="137" t="s">
        <v>297</v>
      </c>
      <c r="L2838" s="137">
        <v>56</v>
      </c>
      <c r="M2838" s="137" t="s">
        <v>237</v>
      </c>
      <c r="N2838" s="137"/>
    </row>
    <row r="2839" spans="2:14" ht="60" hidden="1" x14ac:dyDescent="0.25">
      <c r="B2839" s="137" t="s">
        <v>5734</v>
      </c>
      <c r="C2839" s="137" t="s">
        <v>5735</v>
      </c>
      <c r="D2839" s="137">
        <v>1984</v>
      </c>
      <c r="E2839" s="137" t="s">
        <v>12</v>
      </c>
      <c r="F2839" s="137" t="s">
        <v>30</v>
      </c>
      <c r="G2839" s="137" t="s">
        <v>53</v>
      </c>
      <c r="H2839" s="137" t="s">
        <v>29</v>
      </c>
      <c r="I2839" s="137" t="s">
        <v>6303</v>
      </c>
      <c r="J2839" s="137" t="s">
        <v>291</v>
      </c>
      <c r="K2839" s="137" t="s">
        <v>292</v>
      </c>
      <c r="L2839" s="137">
        <v>58</v>
      </c>
      <c r="M2839" s="137" t="s">
        <v>237</v>
      </c>
      <c r="N2839" s="137"/>
    </row>
    <row r="2840" spans="2:14" ht="60" hidden="1" x14ac:dyDescent="0.25">
      <c r="B2840" s="137" t="s">
        <v>5736</v>
      </c>
      <c r="C2840" s="137" t="s">
        <v>5737</v>
      </c>
      <c r="D2840" s="137">
        <v>1992</v>
      </c>
      <c r="E2840" s="137" t="s">
        <v>12</v>
      </c>
      <c r="F2840" s="137" t="s">
        <v>30</v>
      </c>
      <c r="G2840" s="137" t="s">
        <v>53</v>
      </c>
      <c r="H2840" s="137" t="s">
        <v>13</v>
      </c>
      <c r="I2840" s="137" t="s">
        <v>24</v>
      </c>
      <c r="J2840" s="137" t="s">
        <v>296</v>
      </c>
      <c r="K2840" s="137" t="s">
        <v>297</v>
      </c>
      <c r="L2840" s="137">
        <v>56</v>
      </c>
      <c r="M2840" s="137" t="s">
        <v>237</v>
      </c>
      <c r="N2840" s="137"/>
    </row>
    <row r="2841" spans="2:14" ht="60" hidden="1" x14ac:dyDescent="0.25">
      <c r="B2841" s="137" t="s">
        <v>5738</v>
      </c>
      <c r="C2841" s="137" t="s">
        <v>5739</v>
      </c>
      <c r="D2841" s="137">
        <v>1990</v>
      </c>
      <c r="E2841" s="137" t="s">
        <v>12</v>
      </c>
      <c r="F2841" s="137" t="s">
        <v>30</v>
      </c>
      <c r="G2841" s="137" t="s">
        <v>53</v>
      </c>
      <c r="H2841" s="137" t="s">
        <v>11</v>
      </c>
      <c r="I2841" s="137" t="s">
        <v>26</v>
      </c>
      <c r="J2841" s="137" t="s">
        <v>296</v>
      </c>
      <c r="K2841" s="137" t="s">
        <v>297</v>
      </c>
      <c r="L2841" s="137">
        <v>56</v>
      </c>
      <c r="M2841" s="137" t="s">
        <v>237</v>
      </c>
      <c r="N2841" s="137"/>
    </row>
    <row r="2842" spans="2:14" ht="60" hidden="1" x14ac:dyDescent="0.25">
      <c r="B2842" s="137" t="s">
        <v>5740</v>
      </c>
      <c r="C2842" s="137" t="s">
        <v>5741</v>
      </c>
      <c r="D2842" s="137">
        <v>1990</v>
      </c>
      <c r="E2842" s="137" t="s">
        <v>12</v>
      </c>
      <c r="F2842" s="137" t="s">
        <v>32</v>
      </c>
      <c r="G2842" s="137" t="s">
        <v>53</v>
      </c>
      <c r="H2842" s="137" t="s">
        <v>11</v>
      </c>
      <c r="I2842" s="137" t="s">
        <v>180</v>
      </c>
      <c r="J2842" s="137" t="s">
        <v>291</v>
      </c>
      <c r="K2842" s="137" t="s">
        <v>292</v>
      </c>
      <c r="L2842" s="137">
        <v>56</v>
      </c>
      <c r="M2842" s="137" t="s">
        <v>237</v>
      </c>
      <c r="N2842" s="137"/>
    </row>
    <row r="2843" spans="2:14" ht="60" hidden="1" x14ac:dyDescent="0.25">
      <c r="B2843" s="137" t="s">
        <v>5742</v>
      </c>
      <c r="C2843" s="137" t="s">
        <v>5743</v>
      </c>
      <c r="D2843" s="137">
        <v>1991</v>
      </c>
      <c r="E2843" s="137" t="s">
        <v>12</v>
      </c>
      <c r="F2843" s="137" t="s">
        <v>32</v>
      </c>
      <c r="G2843" s="137" t="s">
        <v>53</v>
      </c>
      <c r="H2843" s="137" t="s">
        <v>13</v>
      </c>
      <c r="I2843" s="137" t="s">
        <v>177</v>
      </c>
      <c r="J2843" s="137" t="s">
        <v>296</v>
      </c>
      <c r="K2843" s="137" t="s">
        <v>297</v>
      </c>
      <c r="L2843" s="137">
        <v>56</v>
      </c>
      <c r="M2843" s="137" t="s">
        <v>237</v>
      </c>
      <c r="N2843" s="137"/>
    </row>
    <row r="2844" spans="2:14" ht="60" hidden="1" x14ac:dyDescent="0.25">
      <c r="B2844" s="137" t="s">
        <v>5744</v>
      </c>
      <c r="C2844" s="137" t="s">
        <v>5745</v>
      </c>
      <c r="D2844" s="137">
        <v>1995</v>
      </c>
      <c r="E2844" s="137" t="s">
        <v>12</v>
      </c>
      <c r="F2844" s="137" t="s">
        <v>124</v>
      </c>
      <c r="G2844" s="137" t="s">
        <v>53</v>
      </c>
      <c r="H2844" s="137" t="s">
        <v>29</v>
      </c>
      <c r="I2844" s="137" t="s">
        <v>24</v>
      </c>
      <c r="J2844" s="137" t="s">
        <v>296</v>
      </c>
      <c r="K2844" s="137" t="s">
        <v>297</v>
      </c>
      <c r="L2844" s="137">
        <v>56</v>
      </c>
      <c r="M2844" s="137" t="s">
        <v>237</v>
      </c>
      <c r="N2844" s="137"/>
    </row>
    <row r="2845" spans="2:14" ht="60" hidden="1" x14ac:dyDescent="0.25">
      <c r="B2845" s="137" t="s">
        <v>5746</v>
      </c>
      <c r="C2845" s="137" t="s">
        <v>5747</v>
      </c>
      <c r="D2845" s="137">
        <v>1991</v>
      </c>
      <c r="E2845" s="137" t="s">
        <v>12</v>
      </c>
      <c r="F2845" s="137" t="s">
        <v>30</v>
      </c>
      <c r="G2845" s="137" t="s">
        <v>53</v>
      </c>
      <c r="H2845" s="137" t="s">
        <v>13</v>
      </c>
      <c r="I2845" s="137" t="s">
        <v>86</v>
      </c>
      <c r="J2845" s="137" t="s">
        <v>296</v>
      </c>
      <c r="K2845" s="137" t="s">
        <v>297</v>
      </c>
      <c r="L2845" s="137">
        <v>56</v>
      </c>
      <c r="M2845" s="137" t="s">
        <v>237</v>
      </c>
      <c r="N2845" s="137"/>
    </row>
    <row r="2846" spans="2:14" ht="60" hidden="1" x14ac:dyDescent="0.25">
      <c r="B2846" s="137" t="s">
        <v>5748</v>
      </c>
      <c r="C2846" s="137" t="s">
        <v>5749</v>
      </c>
      <c r="D2846" s="137">
        <v>1991</v>
      </c>
      <c r="E2846" s="137" t="s">
        <v>12</v>
      </c>
      <c r="F2846" s="137" t="s">
        <v>30</v>
      </c>
      <c r="G2846" s="137" t="s">
        <v>53</v>
      </c>
      <c r="H2846" s="137" t="s">
        <v>176</v>
      </c>
      <c r="I2846" s="137"/>
      <c r="J2846" s="137" t="s">
        <v>296</v>
      </c>
      <c r="K2846" s="137" t="s">
        <v>297</v>
      </c>
      <c r="L2846" s="137">
        <v>56</v>
      </c>
      <c r="M2846" s="137" t="s">
        <v>237</v>
      </c>
      <c r="N2846" s="137"/>
    </row>
    <row r="2847" spans="2:14" ht="60" hidden="1" x14ac:dyDescent="0.25">
      <c r="B2847" s="137" t="s">
        <v>5750</v>
      </c>
      <c r="C2847" s="137" t="s">
        <v>5751</v>
      </c>
      <c r="D2847" s="137">
        <v>1996</v>
      </c>
      <c r="E2847" s="137" t="s">
        <v>12</v>
      </c>
      <c r="F2847" s="137" t="s">
        <v>30</v>
      </c>
      <c r="G2847" s="137" t="s">
        <v>53</v>
      </c>
      <c r="H2847" s="137" t="s">
        <v>29</v>
      </c>
      <c r="I2847" s="137" t="s">
        <v>24</v>
      </c>
      <c r="J2847" s="137" t="s">
        <v>296</v>
      </c>
      <c r="K2847" s="137" t="s">
        <v>297</v>
      </c>
      <c r="L2847" s="137">
        <v>58</v>
      </c>
      <c r="M2847" s="137" t="s">
        <v>237</v>
      </c>
      <c r="N2847" s="137"/>
    </row>
    <row r="2848" spans="2:14" ht="60" hidden="1" x14ac:dyDescent="0.25">
      <c r="B2848" s="137" t="s">
        <v>5752</v>
      </c>
      <c r="C2848" s="137" t="s">
        <v>5753</v>
      </c>
      <c r="D2848" s="137">
        <v>1982</v>
      </c>
      <c r="E2848" s="137" t="s">
        <v>12</v>
      </c>
      <c r="F2848" s="137" t="s">
        <v>124</v>
      </c>
      <c r="G2848" s="137" t="s">
        <v>53</v>
      </c>
      <c r="H2848" s="137" t="s">
        <v>18</v>
      </c>
      <c r="I2848" s="137" t="s">
        <v>6251</v>
      </c>
      <c r="J2848" s="137" t="s">
        <v>296</v>
      </c>
      <c r="K2848" s="137" t="s">
        <v>297</v>
      </c>
      <c r="L2848" s="137">
        <v>56</v>
      </c>
      <c r="M2848" s="137" t="s">
        <v>237</v>
      </c>
      <c r="N2848" s="137"/>
    </row>
    <row r="2849" spans="2:14" ht="60" hidden="1" x14ac:dyDescent="0.25">
      <c r="B2849" s="137" t="s">
        <v>5754</v>
      </c>
      <c r="C2849" s="137" t="s">
        <v>5755</v>
      </c>
      <c r="D2849" s="137">
        <v>1985</v>
      </c>
      <c r="E2849" s="137" t="s">
        <v>12</v>
      </c>
      <c r="F2849" s="137" t="s">
        <v>30</v>
      </c>
      <c r="G2849" s="137" t="s">
        <v>53</v>
      </c>
      <c r="H2849" s="137" t="s">
        <v>11</v>
      </c>
      <c r="I2849" s="137" t="s">
        <v>180</v>
      </c>
      <c r="J2849" s="137" t="s">
        <v>291</v>
      </c>
      <c r="K2849" s="137" t="s">
        <v>292</v>
      </c>
      <c r="L2849" s="137">
        <v>56</v>
      </c>
      <c r="M2849" s="137" t="s">
        <v>237</v>
      </c>
      <c r="N2849" s="137"/>
    </row>
    <row r="2850" spans="2:14" ht="60" hidden="1" x14ac:dyDescent="0.25">
      <c r="B2850" s="137" t="s">
        <v>5756</v>
      </c>
      <c r="C2850" s="137" t="s">
        <v>3679</v>
      </c>
      <c r="D2850" s="137">
        <v>1991</v>
      </c>
      <c r="E2850" s="137" t="s">
        <v>12</v>
      </c>
      <c r="F2850" s="137" t="s">
        <v>30</v>
      </c>
      <c r="G2850" s="137" t="s">
        <v>53</v>
      </c>
      <c r="H2850" s="137" t="s">
        <v>18</v>
      </c>
      <c r="I2850" s="137" t="s">
        <v>85</v>
      </c>
      <c r="J2850" s="137" t="s">
        <v>296</v>
      </c>
      <c r="K2850" s="137" t="s">
        <v>297</v>
      </c>
      <c r="L2850" s="137">
        <v>56</v>
      </c>
      <c r="M2850" s="137" t="s">
        <v>237</v>
      </c>
      <c r="N2850" s="137"/>
    </row>
    <row r="2851" spans="2:14" ht="60" hidden="1" x14ac:dyDescent="0.25">
      <c r="B2851" s="137" t="s">
        <v>5757</v>
      </c>
      <c r="C2851" s="137" t="s">
        <v>5758</v>
      </c>
      <c r="D2851" s="137">
        <v>1990</v>
      </c>
      <c r="E2851" s="137" t="s">
        <v>12</v>
      </c>
      <c r="F2851" s="137" t="s">
        <v>30</v>
      </c>
      <c r="G2851" s="137" t="s">
        <v>53</v>
      </c>
      <c r="H2851" s="137" t="s">
        <v>13</v>
      </c>
      <c r="I2851" s="137" t="s">
        <v>31</v>
      </c>
      <c r="J2851" s="137" t="s">
        <v>296</v>
      </c>
      <c r="K2851" s="137" t="s">
        <v>297</v>
      </c>
      <c r="L2851" s="137">
        <v>56</v>
      </c>
      <c r="M2851" s="137" t="s">
        <v>237</v>
      </c>
      <c r="N2851" s="137"/>
    </row>
    <row r="2852" spans="2:14" ht="60" hidden="1" x14ac:dyDescent="0.25">
      <c r="B2852" s="137" t="s">
        <v>5759</v>
      </c>
      <c r="C2852" s="137" t="s">
        <v>5760</v>
      </c>
      <c r="D2852" s="137">
        <v>1987</v>
      </c>
      <c r="E2852" s="137" t="s">
        <v>12</v>
      </c>
      <c r="F2852" s="137" t="s">
        <v>30</v>
      </c>
      <c r="G2852" s="137" t="s">
        <v>53</v>
      </c>
      <c r="H2852" s="137" t="s">
        <v>11</v>
      </c>
      <c r="I2852" s="137" t="s">
        <v>81</v>
      </c>
      <c r="J2852" s="137" t="s">
        <v>291</v>
      </c>
      <c r="K2852" s="137" t="s">
        <v>292</v>
      </c>
      <c r="L2852" s="137">
        <v>58</v>
      </c>
      <c r="M2852" s="137" t="s">
        <v>237</v>
      </c>
      <c r="N2852" s="137"/>
    </row>
    <row r="2853" spans="2:14" ht="60" hidden="1" x14ac:dyDescent="0.25">
      <c r="B2853" s="137" t="s">
        <v>5761</v>
      </c>
      <c r="C2853" s="137" t="s">
        <v>5762</v>
      </c>
      <c r="D2853" s="137">
        <v>1991</v>
      </c>
      <c r="E2853" s="137" t="s">
        <v>12</v>
      </c>
      <c r="F2853" s="137" t="s">
        <v>30</v>
      </c>
      <c r="G2853" s="137" t="s">
        <v>53</v>
      </c>
      <c r="H2853" s="137" t="s">
        <v>11</v>
      </c>
      <c r="I2853" s="137" t="s">
        <v>170</v>
      </c>
      <c r="J2853" s="137" t="s">
        <v>296</v>
      </c>
      <c r="K2853" s="137" t="s">
        <v>297</v>
      </c>
      <c r="L2853" s="137">
        <v>56</v>
      </c>
      <c r="M2853" s="137" t="s">
        <v>237</v>
      </c>
      <c r="N2853" s="137"/>
    </row>
    <row r="2854" spans="2:14" ht="60" hidden="1" x14ac:dyDescent="0.25">
      <c r="B2854" s="137" t="s">
        <v>5763</v>
      </c>
      <c r="C2854" s="137" t="s">
        <v>964</v>
      </c>
      <c r="D2854" s="137">
        <v>1985</v>
      </c>
      <c r="E2854" s="137" t="s">
        <v>12</v>
      </c>
      <c r="F2854" s="137" t="s">
        <v>30</v>
      </c>
      <c r="G2854" s="137" t="s">
        <v>53</v>
      </c>
      <c r="H2854" s="137" t="s">
        <v>11</v>
      </c>
      <c r="I2854" s="137" t="s">
        <v>180</v>
      </c>
      <c r="J2854" s="137" t="s">
        <v>296</v>
      </c>
      <c r="K2854" s="137" t="s">
        <v>297</v>
      </c>
      <c r="L2854" s="137">
        <v>56</v>
      </c>
      <c r="M2854" s="137" t="s">
        <v>237</v>
      </c>
      <c r="N2854" s="137"/>
    </row>
    <row r="2855" spans="2:14" ht="45" hidden="1" x14ac:dyDescent="0.25">
      <c r="B2855" s="137" t="s">
        <v>5764</v>
      </c>
      <c r="C2855" s="137" t="s">
        <v>5765</v>
      </c>
      <c r="D2855" s="137">
        <v>1986</v>
      </c>
      <c r="E2855" s="137" t="s">
        <v>12</v>
      </c>
      <c r="F2855" s="137" t="s">
        <v>30</v>
      </c>
      <c r="G2855" s="137" t="s">
        <v>54</v>
      </c>
      <c r="H2855" s="137" t="s">
        <v>11</v>
      </c>
      <c r="I2855" s="137" t="s">
        <v>177</v>
      </c>
      <c r="J2855" s="137" t="s">
        <v>291</v>
      </c>
      <c r="K2855" s="137" t="s">
        <v>292</v>
      </c>
      <c r="L2855" s="137"/>
      <c r="M2855" s="137"/>
      <c r="N2855" s="137"/>
    </row>
    <row r="2856" spans="2:14" ht="30" hidden="1" x14ac:dyDescent="0.25">
      <c r="B2856" s="137" t="s">
        <v>5766</v>
      </c>
      <c r="C2856" s="137" t="s">
        <v>5767</v>
      </c>
      <c r="D2856" s="137">
        <v>1993</v>
      </c>
      <c r="E2856" s="137" t="s">
        <v>12</v>
      </c>
      <c r="F2856" s="137" t="s">
        <v>30</v>
      </c>
      <c r="G2856" s="137" t="s">
        <v>54</v>
      </c>
      <c r="H2856" s="137" t="s">
        <v>18</v>
      </c>
      <c r="I2856" s="137" t="s">
        <v>24</v>
      </c>
      <c r="J2856" s="137" t="s">
        <v>296</v>
      </c>
      <c r="K2856" s="137" t="s">
        <v>297</v>
      </c>
      <c r="L2856" s="137"/>
      <c r="M2856" s="137"/>
      <c r="N2856" s="137"/>
    </row>
    <row r="2857" spans="2:14" ht="30" hidden="1" x14ac:dyDescent="0.25">
      <c r="B2857" s="137" t="s">
        <v>5768</v>
      </c>
      <c r="C2857" s="137" t="s">
        <v>5769</v>
      </c>
      <c r="D2857" s="137">
        <v>1993</v>
      </c>
      <c r="E2857" s="137" t="s">
        <v>12</v>
      </c>
      <c r="F2857" s="137" t="s">
        <v>30</v>
      </c>
      <c r="G2857" s="137" t="s">
        <v>54</v>
      </c>
      <c r="H2857" s="137" t="s">
        <v>13</v>
      </c>
      <c r="I2857" s="137" t="s">
        <v>86</v>
      </c>
      <c r="J2857" s="137" t="s">
        <v>296</v>
      </c>
      <c r="K2857" s="137" t="s">
        <v>297</v>
      </c>
      <c r="L2857" s="137"/>
      <c r="M2857" s="137"/>
      <c r="N2857" s="137"/>
    </row>
    <row r="2858" spans="2:14" ht="30" hidden="1" x14ac:dyDescent="0.25">
      <c r="B2858" s="137" t="s">
        <v>5770</v>
      </c>
      <c r="C2858" s="137" t="s">
        <v>5771</v>
      </c>
      <c r="D2858" s="137">
        <v>1993</v>
      </c>
      <c r="E2858" s="137" t="s">
        <v>12</v>
      </c>
      <c r="F2858" s="137" t="s">
        <v>30</v>
      </c>
      <c r="G2858" s="137" t="s">
        <v>54</v>
      </c>
      <c r="H2858" s="137" t="s">
        <v>11</v>
      </c>
      <c r="I2858" s="137" t="s">
        <v>22</v>
      </c>
      <c r="J2858" s="137" t="s">
        <v>291</v>
      </c>
      <c r="K2858" s="137" t="s">
        <v>292</v>
      </c>
      <c r="L2858" s="137"/>
      <c r="M2858" s="137"/>
      <c r="N2858" s="137"/>
    </row>
    <row r="2859" spans="2:14" ht="30" hidden="1" x14ac:dyDescent="0.25">
      <c r="B2859" s="137" t="s">
        <v>5772</v>
      </c>
      <c r="C2859" s="137" t="s">
        <v>5773</v>
      </c>
      <c r="D2859" s="137">
        <v>1996</v>
      </c>
      <c r="E2859" s="137" t="s">
        <v>12</v>
      </c>
      <c r="F2859" s="137" t="s">
        <v>30</v>
      </c>
      <c r="G2859" s="137" t="s">
        <v>54</v>
      </c>
      <c r="H2859" s="137" t="s">
        <v>13</v>
      </c>
      <c r="I2859" s="137" t="s">
        <v>170</v>
      </c>
      <c r="J2859" s="137" t="s">
        <v>296</v>
      </c>
      <c r="K2859" s="137" t="s">
        <v>297</v>
      </c>
      <c r="L2859" s="137"/>
      <c r="M2859" s="137"/>
      <c r="N2859" s="137"/>
    </row>
    <row r="2860" spans="2:14" ht="30" hidden="1" x14ac:dyDescent="0.25">
      <c r="B2860" s="137" t="s">
        <v>5774</v>
      </c>
      <c r="C2860" s="137" t="s">
        <v>5775</v>
      </c>
      <c r="D2860" s="137">
        <v>1991</v>
      </c>
      <c r="E2860" s="137" t="s">
        <v>12</v>
      </c>
      <c r="F2860" s="137" t="s">
        <v>32</v>
      </c>
      <c r="G2860" s="137" t="s">
        <v>54</v>
      </c>
      <c r="H2860" s="137" t="s">
        <v>11</v>
      </c>
      <c r="I2860" s="137" t="s">
        <v>77</v>
      </c>
      <c r="J2860" s="137" t="s">
        <v>291</v>
      </c>
      <c r="K2860" s="137" t="s">
        <v>292</v>
      </c>
      <c r="L2860" s="137"/>
      <c r="M2860" s="137"/>
      <c r="N2860" s="137"/>
    </row>
    <row r="2861" spans="2:14" ht="45" hidden="1" x14ac:dyDescent="0.25">
      <c r="B2861" s="137" t="s">
        <v>5776</v>
      </c>
      <c r="C2861" s="137" t="s">
        <v>5777</v>
      </c>
      <c r="D2861" s="137">
        <v>2002</v>
      </c>
      <c r="E2861" s="137" t="s">
        <v>12</v>
      </c>
      <c r="F2861" s="137" t="s">
        <v>30</v>
      </c>
      <c r="G2861" s="137" t="s">
        <v>54</v>
      </c>
      <c r="H2861" s="137" t="s">
        <v>18</v>
      </c>
      <c r="I2861" s="137" t="s">
        <v>85</v>
      </c>
      <c r="J2861" s="137" t="s">
        <v>6261</v>
      </c>
      <c r="K2861" s="137" t="s">
        <v>6262</v>
      </c>
      <c r="L2861" s="137"/>
      <c r="M2861" s="137"/>
      <c r="N2861" s="137"/>
    </row>
    <row r="2862" spans="2:14" ht="30" hidden="1" x14ac:dyDescent="0.25">
      <c r="B2862" s="137" t="s">
        <v>5778</v>
      </c>
      <c r="C2862" s="137" t="s">
        <v>5779</v>
      </c>
      <c r="D2862" s="137">
        <v>1990</v>
      </c>
      <c r="E2862" s="137" t="s">
        <v>12</v>
      </c>
      <c r="F2862" s="137" t="s">
        <v>30</v>
      </c>
      <c r="G2862" s="137" t="s">
        <v>54</v>
      </c>
      <c r="H2862" s="137" t="s">
        <v>13</v>
      </c>
      <c r="I2862" s="137" t="s">
        <v>6249</v>
      </c>
      <c r="J2862" s="137" t="s">
        <v>296</v>
      </c>
      <c r="K2862" s="137" t="s">
        <v>297</v>
      </c>
      <c r="L2862" s="137"/>
      <c r="M2862" s="137"/>
      <c r="N2862" s="137"/>
    </row>
    <row r="2863" spans="2:14" ht="30" hidden="1" x14ac:dyDescent="0.25">
      <c r="B2863" s="137" t="s">
        <v>5780</v>
      </c>
      <c r="C2863" s="137" t="s">
        <v>5781</v>
      </c>
      <c r="D2863" s="137">
        <v>1993</v>
      </c>
      <c r="E2863" s="137" t="s">
        <v>12</v>
      </c>
      <c r="F2863" s="137" t="s">
        <v>30</v>
      </c>
      <c r="G2863" s="137" t="s">
        <v>54</v>
      </c>
      <c r="H2863" s="137" t="s">
        <v>18</v>
      </c>
      <c r="I2863" s="137" t="s">
        <v>24</v>
      </c>
      <c r="J2863" s="137" t="s">
        <v>296</v>
      </c>
      <c r="K2863" s="137" t="s">
        <v>297</v>
      </c>
      <c r="L2863" s="137"/>
      <c r="M2863" s="137"/>
      <c r="N2863" s="137"/>
    </row>
    <row r="2864" spans="2:14" ht="45" hidden="1" x14ac:dyDescent="0.25">
      <c r="B2864" s="137" t="s">
        <v>5782</v>
      </c>
      <c r="C2864" s="137" t="s">
        <v>5783</v>
      </c>
      <c r="D2864" s="137">
        <v>1993</v>
      </c>
      <c r="E2864" s="137" t="s">
        <v>12</v>
      </c>
      <c r="F2864" s="137" t="s">
        <v>30</v>
      </c>
      <c r="G2864" s="137" t="s">
        <v>54</v>
      </c>
      <c r="H2864" s="137" t="s">
        <v>13</v>
      </c>
      <c r="I2864" s="137" t="s">
        <v>16</v>
      </c>
      <c r="J2864" s="137" t="s">
        <v>296</v>
      </c>
      <c r="K2864" s="137" t="s">
        <v>297</v>
      </c>
      <c r="L2864" s="137"/>
      <c r="M2864" s="137"/>
      <c r="N2864" s="137"/>
    </row>
    <row r="2865" spans="2:14" ht="30" hidden="1" x14ac:dyDescent="0.25">
      <c r="B2865" s="137" t="s">
        <v>5784</v>
      </c>
      <c r="C2865" s="137" t="s">
        <v>5785</v>
      </c>
      <c r="D2865" s="137">
        <v>1996</v>
      </c>
      <c r="E2865" s="137" t="s">
        <v>12</v>
      </c>
      <c r="F2865" s="137" t="s">
        <v>30</v>
      </c>
      <c r="G2865" s="137" t="s">
        <v>54</v>
      </c>
      <c r="H2865" s="137" t="s">
        <v>11</v>
      </c>
      <c r="I2865" s="137" t="s">
        <v>170</v>
      </c>
      <c r="J2865" s="137" t="s">
        <v>6493</v>
      </c>
      <c r="K2865" s="137" t="s">
        <v>6494</v>
      </c>
      <c r="L2865" s="137"/>
      <c r="M2865" s="137"/>
      <c r="N2865" s="137"/>
    </row>
    <row r="2866" spans="2:14" ht="30" hidden="1" x14ac:dyDescent="0.25">
      <c r="B2866" s="137" t="s">
        <v>5786</v>
      </c>
      <c r="C2866" s="137" t="s">
        <v>5787</v>
      </c>
      <c r="D2866" s="137">
        <v>1991</v>
      </c>
      <c r="E2866" s="137" t="s">
        <v>12</v>
      </c>
      <c r="F2866" s="137" t="s">
        <v>30</v>
      </c>
      <c r="G2866" s="137" t="s">
        <v>54</v>
      </c>
      <c r="H2866" s="137" t="s">
        <v>13</v>
      </c>
      <c r="I2866" s="137" t="s">
        <v>170</v>
      </c>
      <c r="J2866" s="137" t="s">
        <v>296</v>
      </c>
      <c r="K2866" s="137" t="s">
        <v>297</v>
      </c>
      <c r="L2866" s="137"/>
      <c r="M2866" s="137"/>
      <c r="N2866" s="137"/>
    </row>
    <row r="2867" spans="2:14" ht="30" hidden="1" x14ac:dyDescent="0.25">
      <c r="B2867" s="137" t="s">
        <v>5788</v>
      </c>
      <c r="C2867" s="137" t="s">
        <v>5789</v>
      </c>
      <c r="D2867" s="137">
        <v>1993</v>
      </c>
      <c r="E2867" s="137" t="s">
        <v>12</v>
      </c>
      <c r="F2867" s="137" t="s">
        <v>30</v>
      </c>
      <c r="G2867" s="137" t="s">
        <v>54</v>
      </c>
      <c r="H2867" s="137" t="s">
        <v>18</v>
      </c>
      <c r="I2867" s="137" t="s">
        <v>6247</v>
      </c>
      <c r="J2867" s="137" t="s">
        <v>296</v>
      </c>
      <c r="K2867" s="137" t="s">
        <v>297</v>
      </c>
      <c r="L2867" s="137"/>
      <c r="M2867" s="137"/>
      <c r="N2867" s="137"/>
    </row>
    <row r="2868" spans="2:14" ht="30" hidden="1" x14ac:dyDescent="0.25">
      <c r="B2868" s="137" t="s">
        <v>5790</v>
      </c>
      <c r="C2868" s="137" t="s">
        <v>5791</v>
      </c>
      <c r="D2868" s="137">
        <v>1979</v>
      </c>
      <c r="E2868" s="137" t="s">
        <v>12</v>
      </c>
      <c r="F2868" s="137" t="s">
        <v>32</v>
      </c>
      <c r="G2868" s="137" t="s">
        <v>54</v>
      </c>
      <c r="H2868" s="137" t="s">
        <v>11</v>
      </c>
      <c r="I2868" s="137" t="s">
        <v>77</v>
      </c>
      <c r="J2868" s="137" t="s">
        <v>296</v>
      </c>
      <c r="K2868" s="137" t="s">
        <v>297</v>
      </c>
      <c r="L2868" s="137"/>
      <c r="M2868" s="137"/>
      <c r="N2868" s="137"/>
    </row>
    <row r="2869" spans="2:14" ht="45" hidden="1" x14ac:dyDescent="0.25">
      <c r="B2869" s="137" t="s">
        <v>5792</v>
      </c>
      <c r="C2869" s="137" t="s">
        <v>5793</v>
      </c>
      <c r="D2869" s="137">
        <v>1993</v>
      </c>
      <c r="E2869" s="137" t="s">
        <v>12</v>
      </c>
      <c r="F2869" s="137" t="s">
        <v>32</v>
      </c>
      <c r="G2869" s="137" t="s">
        <v>54</v>
      </c>
      <c r="H2869" s="137" t="s">
        <v>13</v>
      </c>
      <c r="I2869" s="137" t="s">
        <v>79</v>
      </c>
      <c r="J2869" s="137" t="s">
        <v>296</v>
      </c>
      <c r="K2869" s="137" t="s">
        <v>297</v>
      </c>
      <c r="L2869" s="137"/>
      <c r="M2869" s="137"/>
      <c r="N2869" s="137"/>
    </row>
    <row r="2870" spans="2:14" ht="30" hidden="1" x14ac:dyDescent="0.25">
      <c r="B2870" s="137" t="s">
        <v>5794</v>
      </c>
      <c r="C2870" s="137" t="s">
        <v>5795</v>
      </c>
      <c r="D2870" s="137">
        <v>1989</v>
      </c>
      <c r="E2870" s="137" t="s">
        <v>12</v>
      </c>
      <c r="F2870" s="137" t="s">
        <v>30</v>
      </c>
      <c r="G2870" s="137" t="s">
        <v>54</v>
      </c>
      <c r="H2870" s="137" t="s">
        <v>13</v>
      </c>
      <c r="I2870" s="137" t="s">
        <v>86</v>
      </c>
      <c r="J2870" s="137" t="s">
        <v>296</v>
      </c>
      <c r="K2870" s="137" t="s">
        <v>297</v>
      </c>
      <c r="L2870" s="137"/>
      <c r="M2870" s="137"/>
      <c r="N2870" s="137"/>
    </row>
    <row r="2871" spans="2:14" ht="30" hidden="1" x14ac:dyDescent="0.25">
      <c r="B2871" s="137" t="s">
        <v>5796</v>
      </c>
      <c r="C2871" s="137" t="s">
        <v>5797</v>
      </c>
      <c r="D2871" s="137">
        <v>1995</v>
      </c>
      <c r="E2871" s="137" t="s">
        <v>12</v>
      </c>
      <c r="F2871" s="137" t="s">
        <v>161</v>
      </c>
      <c r="G2871" s="137" t="s">
        <v>54</v>
      </c>
      <c r="H2871" s="137" t="s">
        <v>176</v>
      </c>
      <c r="I2871" s="137"/>
      <c r="J2871" s="137" t="s">
        <v>296</v>
      </c>
      <c r="K2871" s="137" t="s">
        <v>297</v>
      </c>
      <c r="L2871" s="137"/>
      <c r="M2871" s="137"/>
      <c r="N2871" s="137"/>
    </row>
    <row r="2872" spans="2:14" ht="30" hidden="1" x14ac:dyDescent="0.25">
      <c r="B2872" s="137" t="s">
        <v>5798</v>
      </c>
      <c r="C2872" s="137" t="s">
        <v>5799</v>
      </c>
      <c r="D2872" s="137">
        <v>1993</v>
      </c>
      <c r="E2872" s="137" t="s">
        <v>12</v>
      </c>
      <c r="F2872" s="137" t="s">
        <v>30</v>
      </c>
      <c r="G2872" s="137" t="s">
        <v>54</v>
      </c>
      <c r="H2872" s="137" t="s">
        <v>13</v>
      </c>
      <c r="I2872" s="137" t="s">
        <v>24</v>
      </c>
      <c r="J2872" s="137" t="s">
        <v>291</v>
      </c>
      <c r="K2872" s="137" t="s">
        <v>292</v>
      </c>
      <c r="L2872" s="137"/>
      <c r="M2872" s="137"/>
      <c r="N2872" s="137"/>
    </row>
    <row r="2873" spans="2:14" ht="30" hidden="1" x14ac:dyDescent="0.25">
      <c r="B2873" s="137" t="s">
        <v>5800</v>
      </c>
      <c r="C2873" s="137" t="s">
        <v>5801</v>
      </c>
      <c r="D2873" s="137">
        <v>1995</v>
      </c>
      <c r="E2873" s="137" t="s">
        <v>12</v>
      </c>
      <c r="F2873" s="137" t="s">
        <v>30</v>
      </c>
      <c r="G2873" s="137" t="s">
        <v>54</v>
      </c>
      <c r="H2873" s="137" t="s">
        <v>13</v>
      </c>
      <c r="I2873" s="137" t="s">
        <v>170</v>
      </c>
      <c r="J2873" s="137" t="s">
        <v>291</v>
      </c>
      <c r="K2873" s="137" t="s">
        <v>292</v>
      </c>
      <c r="L2873" s="137"/>
      <c r="M2873" s="137"/>
      <c r="N2873" s="137"/>
    </row>
    <row r="2874" spans="2:14" ht="30" hidden="1" x14ac:dyDescent="0.25">
      <c r="B2874" s="137" t="s">
        <v>5802</v>
      </c>
      <c r="C2874" s="137" t="s">
        <v>5803</v>
      </c>
      <c r="D2874" s="137">
        <v>1991</v>
      </c>
      <c r="E2874" s="137" t="s">
        <v>12</v>
      </c>
      <c r="F2874" s="137" t="s">
        <v>30</v>
      </c>
      <c r="G2874" s="137" t="s">
        <v>54</v>
      </c>
      <c r="H2874" s="137" t="s">
        <v>13</v>
      </c>
      <c r="I2874" s="137" t="s">
        <v>86</v>
      </c>
      <c r="J2874" s="137" t="s">
        <v>296</v>
      </c>
      <c r="K2874" s="137" t="s">
        <v>297</v>
      </c>
      <c r="L2874" s="137"/>
      <c r="M2874" s="137"/>
      <c r="N2874" s="137"/>
    </row>
    <row r="2875" spans="2:14" ht="30" hidden="1" x14ac:dyDescent="0.25">
      <c r="B2875" s="137" t="s">
        <v>5804</v>
      </c>
      <c r="C2875" s="137" t="s">
        <v>5805</v>
      </c>
      <c r="D2875" s="137">
        <v>1988</v>
      </c>
      <c r="E2875" s="137" t="s">
        <v>12</v>
      </c>
      <c r="F2875" s="137" t="s">
        <v>30</v>
      </c>
      <c r="G2875" s="137" t="s">
        <v>54</v>
      </c>
      <c r="H2875" s="137" t="s">
        <v>18</v>
      </c>
      <c r="I2875" s="137" t="s">
        <v>6253</v>
      </c>
      <c r="J2875" s="137" t="s">
        <v>296</v>
      </c>
      <c r="K2875" s="137" t="s">
        <v>297</v>
      </c>
      <c r="L2875" s="137"/>
      <c r="M2875" s="137"/>
      <c r="N2875" s="137"/>
    </row>
    <row r="2876" spans="2:14" ht="45" hidden="1" x14ac:dyDescent="0.25">
      <c r="B2876" s="137" t="s">
        <v>5806</v>
      </c>
      <c r="C2876" s="137" t="s">
        <v>5807</v>
      </c>
      <c r="D2876" s="137">
        <v>1982</v>
      </c>
      <c r="E2876" s="137" t="s">
        <v>12</v>
      </c>
      <c r="F2876" s="137" t="s">
        <v>30</v>
      </c>
      <c r="G2876" s="137" t="s">
        <v>54</v>
      </c>
      <c r="H2876" s="137" t="s">
        <v>80</v>
      </c>
      <c r="I2876" s="137" t="s">
        <v>6394</v>
      </c>
      <c r="J2876" s="137" t="s">
        <v>291</v>
      </c>
      <c r="K2876" s="137" t="s">
        <v>292</v>
      </c>
      <c r="L2876" s="137"/>
      <c r="M2876" s="137"/>
      <c r="N2876" s="137"/>
    </row>
    <row r="2877" spans="2:14" ht="30" hidden="1" x14ac:dyDescent="0.25">
      <c r="B2877" s="137" t="s">
        <v>5808</v>
      </c>
      <c r="C2877" s="137" t="s">
        <v>5809</v>
      </c>
      <c r="D2877" s="137">
        <v>1993</v>
      </c>
      <c r="E2877" s="137" t="s">
        <v>12</v>
      </c>
      <c r="F2877" s="137" t="s">
        <v>30</v>
      </c>
      <c r="G2877" s="137" t="s">
        <v>54</v>
      </c>
      <c r="H2877" s="137" t="s">
        <v>18</v>
      </c>
      <c r="I2877" s="137" t="s">
        <v>6247</v>
      </c>
      <c r="J2877" s="137" t="s">
        <v>296</v>
      </c>
      <c r="K2877" s="137" t="s">
        <v>297</v>
      </c>
      <c r="L2877" s="137"/>
      <c r="M2877" s="137"/>
      <c r="N2877" s="137"/>
    </row>
    <row r="2878" spans="2:14" ht="30" hidden="1" x14ac:dyDescent="0.25">
      <c r="B2878" s="137" t="s">
        <v>5810</v>
      </c>
      <c r="C2878" s="137" t="s">
        <v>5811</v>
      </c>
      <c r="D2878" s="137">
        <v>1989</v>
      </c>
      <c r="E2878" s="137" t="s">
        <v>12</v>
      </c>
      <c r="F2878" s="137" t="s">
        <v>161</v>
      </c>
      <c r="G2878" s="137" t="s">
        <v>54</v>
      </c>
      <c r="H2878" s="137" t="s">
        <v>176</v>
      </c>
      <c r="I2878" s="137" t="s">
        <v>26</v>
      </c>
      <c r="J2878" s="137" t="s">
        <v>6495</v>
      </c>
      <c r="K2878" s="137" t="s">
        <v>6496</v>
      </c>
      <c r="L2878" s="137"/>
      <c r="M2878" s="137"/>
      <c r="N2878" s="137"/>
    </row>
    <row r="2879" spans="2:14" ht="45" hidden="1" x14ac:dyDescent="0.25">
      <c r="B2879" s="137" t="s">
        <v>5812</v>
      </c>
      <c r="C2879" s="137" t="s">
        <v>5813</v>
      </c>
      <c r="D2879" s="137">
        <v>1993</v>
      </c>
      <c r="E2879" s="137" t="s">
        <v>12</v>
      </c>
      <c r="F2879" s="137" t="s">
        <v>32</v>
      </c>
      <c r="G2879" s="137" t="s">
        <v>54</v>
      </c>
      <c r="H2879" s="137" t="s">
        <v>13</v>
      </c>
      <c r="I2879" s="137" t="s">
        <v>79</v>
      </c>
      <c r="J2879" s="137" t="s">
        <v>291</v>
      </c>
      <c r="K2879" s="137" t="s">
        <v>292</v>
      </c>
      <c r="L2879" s="137"/>
      <c r="M2879" s="137"/>
      <c r="N2879" s="137"/>
    </row>
    <row r="2880" spans="2:14" ht="30" hidden="1" x14ac:dyDescent="0.25">
      <c r="B2880" s="137" t="s">
        <v>5814</v>
      </c>
      <c r="C2880" s="137" t="s">
        <v>5815</v>
      </c>
      <c r="D2880" s="137">
        <v>1993</v>
      </c>
      <c r="E2880" s="137" t="s">
        <v>12</v>
      </c>
      <c r="F2880" s="137" t="s">
        <v>30</v>
      </c>
      <c r="G2880" s="137" t="s">
        <v>54</v>
      </c>
      <c r="H2880" s="137" t="s">
        <v>11</v>
      </c>
      <c r="I2880" s="137" t="s">
        <v>17</v>
      </c>
      <c r="J2880" s="137" t="s">
        <v>291</v>
      </c>
      <c r="K2880" s="137" t="s">
        <v>292</v>
      </c>
      <c r="L2880" s="137"/>
      <c r="M2880" s="137"/>
      <c r="N2880" s="137"/>
    </row>
    <row r="2881" spans="2:14" ht="45" hidden="1" x14ac:dyDescent="0.25">
      <c r="B2881" s="137" t="s">
        <v>5816</v>
      </c>
      <c r="C2881" s="137" t="s">
        <v>5817</v>
      </c>
      <c r="D2881" s="137">
        <v>1990</v>
      </c>
      <c r="E2881" s="137" t="s">
        <v>12</v>
      </c>
      <c r="F2881" s="137" t="s">
        <v>30</v>
      </c>
      <c r="G2881" s="137" t="s">
        <v>54</v>
      </c>
      <c r="H2881" s="137" t="s">
        <v>13</v>
      </c>
      <c r="I2881" s="137" t="s">
        <v>16</v>
      </c>
      <c r="J2881" s="137" t="s">
        <v>296</v>
      </c>
      <c r="K2881" s="137" t="s">
        <v>297</v>
      </c>
      <c r="L2881" s="137"/>
      <c r="M2881" s="137"/>
      <c r="N2881" s="137"/>
    </row>
    <row r="2882" spans="2:14" ht="45" hidden="1" x14ac:dyDescent="0.25">
      <c r="B2882" s="137" t="s">
        <v>5818</v>
      </c>
      <c r="C2882" s="137" t="s">
        <v>5819</v>
      </c>
      <c r="D2882" s="137">
        <v>1991</v>
      </c>
      <c r="E2882" s="137" t="s">
        <v>12</v>
      </c>
      <c r="F2882" s="137" t="s">
        <v>30</v>
      </c>
      <c r="G2882" s="137" t="s">
        <v>54</v>
      </c>
      <c r="H2882" s="137" t="s">
        <v>18</v>
      </c>
      <c r="I2882" s="137" t="s">
        <v>85</v>
      </c>
      <c r="J2882" s="137" t="s">
        <v>296</v>
      </c>
      <c r="K2882" s="137" t="s">
        <v>297</v>
      </c>
      <c r="L2882" s="137"/>
      <c r="M2882" s="137"/>
      <c r="N2882" s="137"/>
    </row>
    <row r="2883" spans="2:14" ht="45" hidden="1" x14ac:dyDescent="0.25">
      <c r="B2883" s="137" t="s">
        <v>5820</v>
      </c>
      <c r="C2883" s="137" t="s">
        <v>2074</v>
      </c>
      <c r="D2883" s="137">
        <v>1984</v>
      </c>
      <c r="E2883" s="137" t="s">
        <v>12</v>
      </c>
      <c r="F2883" s="137" t="s">
        <v>30</v>
      </c>
      <c r="G2883" s="137" t="s">
        <v>54</v>
      </c>
      <c r="H2883" s="137" t="s">
        <v>11</v>
      </c>
      <c r="I2883" s="137" t="s">
        <v>16</v>
      </c>
      <c r="J2883" s="137" t="s">
        <v>296</v>
      </c>
      <c r="K2883" s="137" t="s">
        <v>297</v>
      </c>
      <c r="L2883" s="137"/>
      <c r="M2883" s="137"/>
      <c r="N2883" s="137"/>
    </row>
    <row r="2884" spans="2:14" ht="30" hidden="1" x14ac:dyDescent="0.25">
      <c r="B2884" s="137" t="s">
        <v>5821</v>
      </c>
      <c r="C2884" s="137" t="s">
        <v>5822</v>
      </c>
      <c r="D2884" s="137">
        <v>1990</v>
      </c>
      <c r="E2884" s="137" t="s">
        <v>12</v>
      </c>
      <c r="F2884" s="137" t="s">
        <v>30</v>
      </c>
      <c r="G2884" s="137" t="s">
        <v>54</v>
      </c>
      <c r="H2884" s="137" t="s">
        <v>13</v>
      </c>
      <c r="I2884" s="137" t="s">
        <v>170</v>
      </c>
      <c r="J2884" s="137" t="s">
        <v>291</v>
      </c>
      <c r="K2884" s="137" t="s">
        <v>292</v>
      </c>
      <c r="L2884" s="137"/>
      <c r="M2884" s="137"/>
      <c r="N2884" s="137"/>
    </row>
    <row r="2885" spans="2:14" ht="30" hidden="1" x14ac:dyDescent="0.25">
      <c r="B2885" s="137" t="s">
        <v>5823</v>
      </c>
      <c r="C2885" s="137" t="s">
        <v>5824</v>
      </c>
      <c r="D2885" s="137">
        <v>1990</v>
      </c>
      <c r="E2885" s="137" t="s">
        <v>12</v>
      </c>
      <c r="F2885" s="137" t="s">
        <v>30</v>
      </c>
      <c r="G2885" s="137" t="s">
        <v>54</v>
      </c>
      <c r="H2885" s="137" t="s">
        <v>18</v>
      </c>
      <c r="I2885" s="137" t="s">
        <v>22</v>
      </c>
      <c r="J2885" s="137" t="s">
        <v>296</v>
      </c>
      <c r="K2885" s="137" t="s">
        <v>297</v>
      </c>
      <c r="L2885" s="137"/>
      <c r="M2885" s="137"/>
      <c r="N2885" s="137"/>
    </row>
    <row r="2886" spans="2:14" ht="30" hidden="1" x14ac:dyDescent="0.25">
      <c r="B2886" s="137" t="s">
        <v>5825</v>
      </c>
      <c r="C2886" s="137" t="s">
        <v>5826</v>
      </c>
      <c r="D2886" s="137">
        <v>1988</v>
      </c>
      <c r="E2886" s="137" t="s">
        <v>12</v>
      </c>
      <c r="F2886" s="137" t="s">
        <v>30</v>
      </c>
      <c r="G2886" s="137" t="s">
        <v>54</v>
      </c>
      <c r="H2886" s="137" t="s">
        <v>18</v>
      </c>
      <c r="I2886" s="137" t="s">
        <v>6298</v>
      </c>
      <c r="J2886" s="137" t="s">
        <v>296</v>
      </c>
      <c r="K2886" s="137" t="s">
        <v>297</v>
      </c>
      <c r="L2886" s="137"/>
      <c r="M2886" s="137"/>
      <c r="N2886" s="137"/>
    </row>
    <row r="2887" spans="2:14" ht="30" hidden="1" x14ac:dyDescent="0.25">
      <c r="B2887" s="137" t="s">
        <v>5827</v>
      </c>
      <c r="C2887" s="137" t="s">
        <v>5828</v>
      </c>
      <c r="D2887" s="137">
        <v>1992</v>
      </c>
      <c r="E2887" s="137" t="s">
        <v>12</v>
      </c>
      <c r="F2887" s="137" t="s">
        <v>30</v>
      </c>
      <c r="G2887" s="137" t="s">
        <v>54</v>
      </c>
      <c r="H2887" s="137" t="s">
        <v>13</v>
      </c>
      <c r="I2887" s="137" t="s">
        <v>21</v>
      </c>
      <c r="J2887" s="137" t="s">
        <v>296</v>
      </c>
      <c r="K2887" s="137" t="s">
        <v>297</v>
      </c>
      <c r="L2887" s="137"/>
      <c r="M2887" s="137"/>
      <c r="N2887" s="137"/>
    </row>
    <row r="2888" spans="2:14" ht="30" hidden="1" x14ac:dyDescent="0.25">
      <c r="B2888" s="137" t="s">
        <v>5829</v>
      </c>
      <c r="C2888" s="137" t="s">
        <v>5830</v>
      </c>
      <c r="D2888" s="137">
        <v>1990</v>
      </c>
      <c r="E2888" s="137" t="s">
        <v>12</v>
      </c>
      <c r="F2888" s="137" t="s">
        <v>30</v>
      </c>
      <c r="G2888" s="137" t="s">
        <v>54</v>
      </c>
      <c r="H2888" s="137" t="s">
        <v>18</v>
      </c>
      <c r="I2888" s="137" t="s">
        <v>77</v>
      </c>
      <c r="J2888" s="137" t="s">
        <v>296</v>
      </c>
      <c r="K2888" s="137" t="s">
        <v>297</v>
      </c>
      <c r="L2888" s="137"/>
      <c r="M2888" s="137"/>
      <c r="N2888" s="137"/>
    </row>
    <row r="2889" spans="2:14" ht="30" hidden="1" x14ac:dyDescent="0.25">
      <c r="B2889" s="137" t="s">
        <v>5831</v>
      </c>
      <c r="C2889" s="137" t="s">
        <v>5832</v>
      </c>
      <c r="D2889" s="137">
        <v>1992</v>
      </c>
      <c r="E2889" s="137" t="s">
        <v>12</v>
      </c>
      <c r="F2889" s="137" t="s">
        <v>30</v>
      </c>
      <c r="G2889" s="137" t="s">
        <v>54</v>
      </c>
      <c r="H2889" s="137" t="s">
        <v>13</v>
      </c>
      <c r="I2889" s="137" t="s">
        <v>33</v>
      </c>
      <c r="J2889" s="137" t="s">
        <v>6261</v>
      </c>
      <c r="K2889" s="137" t="s">
        <v>6262</v>
      </c>
      <c r="L2889" s="137"/>
      <c r="M2889" s="137"/>
      <c r="N2889" s="137"/>
    </row>
    <row r="2890" spans="2:14" ht="45" hidden="1" x14ac:dyDescent="0.25">
      <c r="B2890" s="137" t="s">
        <v>5833</v>
      </c>
      <c r="C2890" s="137" t="s">
        <v>5834</v>
      </c>
      <c r="D2890" s="137">
        <v>1993</v>
      </c>
      <c r="E2890" s="137" t="s">
        <v>12</v>
      </c>
      <c r="F2890" s="137" t="s">
        <v>30</v>
      </c>
      <c r="G2890" s="137" t="s">
        <v>54</v>
      </c>
      <c r="H2890" s="137" t="s">
        <v>13</v>
      </c>
      <c r="I2890" s="137" t="s">
        <v>79</v>
      </c>
      <c r="J2890" s="137" t="s">
        <v>296</v>
      </c>
      <c r="K2890" s="137" t="s">
        <v>297</v>
      </c>
      <c r="L2890" s="137"/>
      <c r="M2890" s="137"/>
      <c r="N2890" s="137"/>
    </row>
    <row r="2891" spans="2:14" ht="30" hidden="1" x14ac:dyDescent="0.25">
      <c r="B2891" s="137" t="s">
        <v>5835</v>
      </c>
      <c r="C2891" s="137" t="s">
        <v>629</v>
      </c>
      <c r="D2891" s="137">
        <v>1982</v>
      </c>
      <c r="E2891" s="137" t="s">
        <v>12</v>
      </c>
      <c r="F2891" s="137" t="s">
        <v>30</v>
      </c>
      <c r="G2891" s="137" t="s">
        <v>54</v>
      </c>
      <c r="H2891" s="137"/>
      <c r="I2891" s="137"/>
      <c r="J2891" s="137" t="s">
        <v>296</v>
      </c>
      <c r="K2891" s="137" t="s">
        <v>297</v>
      </c>
      <c r="L2891" s="137"/>
      <c r="M2891" s="137"/>
      <c r="N2891" s="137"/>
    </row>
    <row r="2892" spans="2:14" ht="30" hidden="1" x14ac:dyDescent="0.25">
      <c r="B2892" s="137" t="s">
        <v>5836</v>
      </c>
      <c r="C2892" s="137" t="s">
        <v>5837</v>
      </c>
      <c r="D2892" s="137">
        <v>1992</v>
      </c>
      <c r="E2892" s="137" t="s">
        <v>12</v>
      </c>
      <c r="F2892" s="137" t="s">
        <v>30</v>
      </c>
      <c r="G2892" s="137" t="s">
        <v>54</v>
      </c>
      <c r="H2892" s="137" t="s">
        <v>18</v>
      </c>
      <c r="I2892" s="137" t="s">
        <v>6263</v>
      </c>
      <c r="J2892" s="137" t="s">
        <v>291</v>
      </c>
      <c r="K2892" s="137" t="s">
        <v>292</v>
      </c>
      <c r="L2892" s="137"/>
      <c r="M2892" s="137"/>
      <c r="N2892" s="137"/>
    </row>
    <row r="2893" spans="2:14" ht="30" hidden="1" x14ac:dyDescent="0.25">
      <c r="B2893" s="137" t="s">
        <v>5838</v>
      </c>
      <c r="C2893" s="137" t="s">
        <v>5839</v>
      </c>
      <c r="D2893" s="137">
        <v>1991</v>
      </c>
      <c r="E2893" s="137" t="s">
        <v>12</v>
      </c>
      <c r="F2893" s="137" t="s">
        <v>30</v>
      </c>
      <c r="G2893" s="137" t="s">
        <v>54</v>
      </c>
      <c r="H2893" s="137" t="s">
        <v>18</v>
      </c>
      <c r="I2893" s="137" t="s">
        <v>19</v>
      </c>
      <c r="J2893" s="137" t="s">
        <v>296</v>
      </c>
      <c r="K2893" s="137" t="s">
        <v>297</v>
      </c>
      <c r="L2893" s="137"/>
      <c r="M2893" s="137"/>
      <c r="N2893" s="137"/>
    </row>
    <row r="2894" spans="2:14" ht="30" hidden="1" x14ac:dyDescent="0.25">
      <c r="B2894" s="137" t="s">
        <v>5840</v>
      </c>
      <c r="C2894" s="137" t="s">
        <v>5841</v>
      </c>
      <c r="D2894" s="137">
        <v>1992</v>
      </c>
      <c r="E2894" s="137" t="s">
        <v>12</v>
      </c>
      <c r="F2894" s="137" t="s">
        <v>32</v>
      </c>
      <c r="G2894" s="137" t="s">
        <v>54</v>
      </c>
      <c r="H2894" s="137" t="s">
        <v>18</v>
      </c>
      <c r="I2894" s="137" t="s">
        <v>22</v>
      </c>
      <c r="J2894" s="137" t="s">
        <v>296</v>
      </c>
      <c r="K2894" s="137" t="s">
        <v>297</v>
      </c>
      <c r="L2894" s="137"/>
      <c r="M2894" s="137"/>
      <c r="N2894" s="137"/>
    </row>
    <row r="2895" spans="2:14" ht="45" hidden="1" x14ac:dyDescent="0.25">
      <c r="B2895" s="137" t="s">
        <v>5842</v>
      </c>
      <c r="C2895" s="137" t="s">
        <v>5843</v>
      </c>
      <c r="D2895" s="137">
        <v>1988</v>
      </c>
      <c r="E2895" s="137" t="s">
        <v>12</v>
      </c>
      <c r="F2895" s="137" t="s">
        <v>124</v>
      </c>
      <c r="G2895" s="137" t="s">
        <v>54</v>
      </c>
      <c r="H2895" s="137" t="s">
        <v>11</v>
      </c>
      <c r="I2895" s="137" t="s">
        <v>6251</v>
      </c>
      <c r="J2895" s="137" t="s">
        <v>6294</v>
      </c>
      <c r="K2895" s="137" t="s">
        <v>6295</v>
      </c>
      <c r="L2895" s="137"/>
      <c r="M2895" s="137"/>
      <c r="N2895" s="137"/>
    </row>
    <row r="2896" spans="2:14" ht="45" hidden="1" x14ac:dyDescent="0.25">
      <c r="B2896" s="137" t="s">
        <v>5844</v>
      </c>
      <c r="C2896" s="137" t="s">
        <v>5845</v>
      </c>
      <c r="D2896" s="137">
        <v>1989</v>
      </c>
      <c r="E2896" s="137" t="s">
        <v>12</v>
      </c>
      <c r="F2896" s="137" t="s">
        <v>30</v>
      </c>
      <c r="G2896" s="137" t="s">
        <v>54</v>
      </c>
      <c r="H2896" s="137" t="s">
        <v>18</v>
      </c>
      <c r="I2896" s="137" t="s">
        <v>85</v>
      </c>
      <c r="J2896" s="137" t="s">
        <v>296</v>
      </c>
      <c r="K2896" s="137" t="s">
        <v>297</v>
      </c>
      <c r="L2896" s="137"/>
      <c r="M2896" s="137"/>
      <c r="N2896" s="137"/>
    </row>
    <row r="2897" spans="2:14" ht="30" hidden="1" x14ac:dyDescent="0.25">
      <c r="B2897" s="137" t="s">
        <v>5846</v>
      </c>
      <c r="C2897" s="137" t="s">
        <v>5847</v>
      </c>
      <c r="D2897" s="137">
        <v>1992</v>
      </c>
      <c r="E2897" s="137" t="s">
        <v>12</v>
      </c>
      <c r="F2897" s="137" t="s">
        <v>32</v>
      </c>
      <c r="G2897" s="137" t="s">
        <v>54</v>
      </c>
      <c r="H2897" s="137" t="s">
        <v>11</v>
      </c>
      <c r="I2897" s="137" t="s">
        <v>77</v>
      </c>
      <c r="J2897" s="137" t="s">
        <v>291</v>
      </c>
      <c r="K2897" s="137" t="s">
        <v>292</v>
      </c>
      <c r="L2897" s="137"/>
      <c r="M2897" s="137"/>
      <c r="N2897" s="137"/>
    </row>
    <row r="2898" spans="2:14" ht="30" hidden="1" x14ac:dyDescent="0.25">
      <c r="B2898" s="137" t="s">
        <v>5848</v>
      </c>
      <c r="C2898" s="137" t="s">
        <v>5849</v>
      </c>
      <c r="D2898" s="137">
        <v>1993</v>
      </c>
      <c r="E2898" s="137" t="s">
        <v>12</v>
      </c>
      <c r="F2898" s="137" t="s">
        <v>30</v>
      </c>
      <c r="G2898" s="137" t="s">
        <v>54</v>
      </c>
      <c r="H2898" s="137" t="s">
        <v>13</v>
      </c>
      <c r="I2898" s="137" t="s">
        <v>86</v>
      </c>
      <c r="J2898" s="137" t="s">
        <v>296</v>
      </c>
      <c r="K2898" s="137" t="s">
        <v>297</v>
      </c>
      <c r="L2898" s="137"/>
      <c r="M2898" s="137"/>
      <c r="N2898" s="137"/>
    </row>
    <row r="2899" spans="2:14" ht="30" hidden="1" x14ac:dyDescent="0.25">
      <c r="B2899" s="137" t="s">
        <v>5850</v>
      </c>
      <c r="C2899" s="137" t="s">
        <v>1147</v>
      </c>
      <c r="D2899" s="137">
        <v>1987</v>
      </c>
      <c r="E2899" s="137" t="s">
        <v>12</v>
      </c>
      <c r="F2899" s="137" t="s">
        <v>30</v>
      </c>
      <c r="G2899" s="137" t="s">
        <v>54</v>
      </c>
      <c r="H2899" s="137" t="s">
        <v>18</v>
      </c>
      <c r="I2899" s="137" t="s">
        <v>6255</v>
      </c>
      <c r="J2899" s="137" t="s">
        <v>296</v>
      </c>
      <c r="K2899" s="137" t="s">
        <v>297</v>
      </c>
      <c r="L2899" s="137"/>
      <c r="M2899" s="137"/>
      <c r="N2899" s="137"/>
    </row>
    <row r="2900" spans="2:14" ht="45" hidden="1" x14ac:dyDescent="0.25">
      <c r="B2900" s="137" t="s">
        <v>5851</v>
      </c>
      <c r="C2900" s="137" t="s">
        <v>5852</v>
      </c>
      <c r="D2900" s="137">
        <v>1989</v>
      </c>
      <c r="E2900" s="137" t="s">
        <v>12</v>
      </c>
      <c r="F2900" s="137" t="s">
        <v>32</v>
      </c>
      <c r="G2900" s="137" t="s">
        <v>54</v>
      </c>
      <c r="H2900" s="137" t="s">
        <v>11</v>
      </c>
      <c r="I2900" s="137" t="s">
        <v>177</v>
      </c>
      <c r="J2900" s="137" t="s">
        <v>296</v>
      </c>
      <c r="K2900" s="137" t="s">
        <v>297</v>
      </c>
      <c r="L2900" s="137"/>
      <c r="M2900" s="137"/>
      <c r="N2900" s="137"/>
    </row>
    <row r="2901" spans="2:14" ht="30" hidden="1" x14ac:dyDescent="0.25">
      <c r="B2901" s="137" t="s">
        <v>5853</v>
      </c>
      <c r="C2901" s="137" t="s">
        <v>5854</v>
      </c>
      <c r="D2901" s="137">
        <v>1992</v>
      </c>
      <c r="E2901" s="137" t="s">
        <v>12</v>
      </c>
      <c r="F2901" s="137" t="s">
        <v>30</v>
      </c>
      <c r="G2901" s="137" t="s">
        <v>54</v>
      </c>
      <c r="H2901" s="137" t="s">
        <v>13</v>
      </c>
      <c r="I2901" s="137" t="s">
        <v>19</v>
      </c>
      <c r="J2901" s="137" t="s">
        <v>296</v>
      </c>
      <c r="K2901" s="137" t="s">
        <v>297</v>
      </c>
      <c r="L2901" s="137"/>
      <c r="M2901" s="137"/>
      <c r="N2901" s="137"/>
    </row>
    <row r="2902" spans="2:14" ht="45" hidden="1" x14ac:dyDescent="0.25">
      <c r="B2902" s="137" t="s">
        <v>5855</v>
      </c>
      <c r="C2902" s="137" t="s">
        <v>5856</v>
      </c>
      <c r="D2902" s="137">
        <v>1986</v>
      </c>
      <c r="E2902" s="137" t="s">
        <v>12</v>
      </c>
      <c r="F2902" s="137" t="s">
        <v>32</v>
      </c>
      <c r="G2902" s="137" t="s">
        <v>54</v>
      </c>
      <c r="H2902" s="137" t="s">
        <v>13</v>
      </c>
      <c r="I2902" s="137" t="s">
        <v>16</v>
      </c>
      <c r="J2902" s="137" t="s">
        <v>291</v>
      </c>
      <c r="K2902" s="137" t="s">
        <v>292</v>
      </c>
      <c r="L2902" s="137"/>
      <c r="M2902" s="137"/>
      <c r="N2902" s="137"/>
    </row>
    <row r="2903" spans="2:14" ht="45" hidden="1" x14ac:dyDescent="0.25">
      <c r="B2903" s="137" t="s">
        <v>5857</v>
      </c>
      <c r="C2903" s="137" t="s">
        <v>5858</v>
      </c>
      <c r="D2903" s="137">
        <v>1973</v>
      </c>
      <c r="E2903" s="137" t="s">
        <v>12</v>
      </c>
      <c r="F2903" s="137" t="s">
        <v>30</v>
      </c>
      <c r="G2903" s="137" t="s">
        <v>54</v>
      </c>
      <c r="H2903" s="137" t="s">
        <v>80</v>
      </c>
      <c r="I2903" s="137" t="s">
        <v>24</v>
      </c>
      <c r="J2903" s="137" t="s">
        <v>296</v>
      </c>
      <c r="K2903" s="137" t="s">
        <v>297</v>
      </c>
      <c r="L2903" s="137"/>
      <c r="M2903" s="137"/>
      <c r="N2903" s="137"/>
    </row>
    <row r="2904" spans="2:14" ht="30" hidden="1" x14ac:dyDescent="0.25">
      <c r="B2904" s="137" t="s">
        <v>5859</v>
      </c>
      <c r="C2904" s="137" t="s">
        <v>5860</v>
      </c>
      <c r="D2904" s="137">
        <v>1987</v>
      </c>
      <c r="E2904" s="137" t="s">
        <v>12</v>
      </c>
      <c r="F2904" s="137" t="s">
        <v>30</v>
      </c>
      <c r="G2904" s="137" t="s">
        <v>54</v>
      </c>
      <c r="H2904" s="137" t="s">
        <v>13</v>
      </c>
      <c r="I2904" s="137" t="s">
        <v>24</v>
      </c>
      <c r="J2904" s="137" t="s">
        <v>6261</v>
      </c>
      <c r="K2904" s="137" t="s">
        <v>6262</v>
      </c>
      <c r="L2904" s="137"/>
      <c r="M2904" s="137"/>
      <c r="N2904" s="137"/>
    </row>
    <row r="2905" spans="2:14" ht="45" hidden="1" x14ac:dyDescent="0.25">
      <c r="B2905" s="137" t="s">
        <v>5861</v>
      </c>
      <c r="C2905" s="137" t="s">
        <v>5862</v>
      </c>
      <c r="D2905" s="137">
        <v>1985</v>
      </c>
      <c r="E2905" s="137" t="s">
        <v>12</v>
      </c>
      <c r="F2905" s="137" t="s">
        <v>30</v>
      </c>
      <c r="G2905" s="137" t="s">
        <v>54</v>
      </c>
      <c r="H2905" s="137" t="s">
        <v>80</v>
      </c>
      <c r="I2905" s="137" t="s">
        <v>6394</v>
      </c>
      <c r="J2905" s="137" t="s">
        <v>296</v>
      </c>
      <c r="K2905" s="137" t="s">
        <v>297</v>
      </c>
      <c r="L2905" s="137"/>
      <c r="M2905" s="137"/>
      <c r="N2905" s="137"/>
    </row>
    <row r="2906" spans="2:14" ht="30" hidden="1" x14ac:dyDescent="0.25">
      <c r="B2906" s="137" t="s">
        <v>5863</v>
      </c>
      <c r="C2906" s="137" t="s">
        <v>5864</v>
      </c>
      <c r="D2906" s="137">
        <v>1995</v>
      </c>
      <c r="E2906" s="137" t="s">
        <v>12</v>
      </c>
      <c r="F2906" s="137" t="s">
        <v>30</v>
      </c>
      <c r="G2906" s="137" t="s">
        <v>54</v>
      </c>
      <c r="H2906" s="137" t="s">
        <v>11</v>
      </c>
      <c r="I2906" s="137" t="s">
        <v>170</v>
      </c>
      <c r="J2906" s="137" t="s">
        <v>296</v>
      </c>
      <c r="K2906" s="137" t="s">
        <v>297</v>
      </c>
      <c r="L2906" s="137"/>
      <c r="M2906" s="137"/>
      <c r="N2906" s="137"/>
    </row>
    <row r="2907" spans="2:14" ht="30" hidden="1" x14ac:dyDescent="0.25">
      <c r="B2907" s="137" t="s">
        <v>5865</v>
      </c>
      <c r="C2907" s="137" t="s">
        <v>5866</v>
      </c>
      <c r="D2907" s="137">
        <v>1993</v>
      </c>
      <c r="E2907" s="137" t="s">
        <v>12</v>
      </c>
      <c r="F2907" s="137" t="s">
        <v>30</v>
      </c>
      <c r="G2907" s="137" t="s">
        <v>54</v>
      </c>
      <c r="H2907" s="137" t="s">
        <v>13</v>
      </c>
      <c r="I2907" s="137" t="s">
        <v>6255</v>
      </c>
      <c r="J2907" s="137" t="s">
        <v>296</v>
      </c>
      <c r="K2907" s="137" t="s">
        <v>297</v>
      </c>
      <c r="L2907" s="137"/>
      <c r="M2907" s="137"/>
      <c r="N2907" s="137"/>
    </row>
    <row r="2908" spans="2:14" ht="30" hidden="1" x14ac:dyDescent="0.25">
      <c r="B2908" s="137" t="s">
        <v>5867</v>
      </c>
      <c r="C2908" s="137" t="s">
        <v>5868</v>
      </c>
      <c r="D2908" s="137">
        <v>1985</v>
      </c>
      <c r="E2908" s="137" t="s">
        <v>12</v>
      </c>
      <c r="F2908" s="137" t="s">
        <v>30</v>
      </c>
      <c r="G2908" s="137" t="s">
        <v>54</v>
      </c>
      <c r="H2908" s="137" t="s">
        <v>11</v>
      </c>
      <c r="I2908" s="137" t="s">
        <v>6255</v>
      </c>
      <c r="J2908" s="137" t="s">
        <v>296</v>
      </c>
      <c r="K2908" s="137" t="s">
        <v>297</v>
      </c>
      <c r="L2908" s="137"/>
      <c r="M2908" s="137"/>
      <c r="N2908" s="137"/>
    </row>
    <row r="2909" spans="2:14" ht="30" hidden="1" x14ac:dyDescent="0.25">
      <c r="B2909" s="137" t="s">
        <v>5869</v>
      </c>
      <c r="C2909" s="137" t="s">
        <v>5870</v>
      </c>
      <c r="D2909" s="137">
        <v>1988</v>
      </c>
      <c r="E2909" s="137" t="s">
        <v>12</v>
      </c>
      <c r="F2909" s="137" t="s">
        <v>30</v>
      </c>
      <c r="G2909" s="137" t="s">
        <v>54</v>
      </c>
      <c r="H2909" s="137" t="s">
        <v>18</v>
      </c>
      <c r="I2909" s="137" t="s">
        <v>22</v>
      </c>
      <c r="J2909" s="137" t="s">
        <v>296</v>
      </c>
      <c r="K2909" s="137" t="s">
        <v>297</v>
      </c>
      <c r="L2909" s="137"/>
      <c r="M2909" s="137"/>
      <c r="N2909" s="137"/>
    </row>
    <row r="2910" spans="2:14" ht="30" hidden="1" x14ac:dyDescent="0.25">
      <c r="B2910" s="137" t="s">
        <v>5871</v>
      </c>
      <c r="C2910" s="137" t="s">
        <v>5872</v>
      </c>
      <c r="D2910" s="137">
        <v>1994</v>
      </c>
      <c r="E2910" s="137" t="s">
        <v>12</v>
      </c>
      <c r="F2910" s="137" t="s">
        <v>30</v>
      </c>
      <c r="G2910" s="137" t="s">
        <v>54</v>
      </c>
      <c r="H2910" s="137" t="s">
        <v>18</v>
      </c>
      <c r="I2910" s="137" t="s">
        <v>22</v>
      </c>
      <c r="J2910" s="137" t="s">
        <v>296</v>
      </c>
      <c r="K2910" s="137" t="s">
        <v>297</v>
      </c>
      <c r="L2910" s="137"/>
      <c r="M2910" s="137"/>
      <c r="N2910" s="137"/>
    </row>
    <row r="2911" spans="2:14" ht="30" hidden="1" x14ac:dyDescent="0.25">
      <c r="B2911" s="137" t="s">
        <v>5873</v>
      </c>
      <c r="C2911" s="137" t="s">
        <v>5874</v>
      </c>
      <c r="D2911" s="137">
        <v>1982</v>
      </c>
      <c r="E2911" s="137" t="s">
        <v>12</v>
      </c>
      <c r="F2911" s="137" t="s">
        <v>30</v>
      </c>
      <c r="G2911" s="137" t="s">
        <v>54</v>
      </c>
      <c r="H2911" s="137" t="s">
        <v>13</v>
      </c>
      <c r="I2911" s="137" t="s">
        <v>180</v>
      </c>
      <c r="J2911" s="137" t="s">
        <v>296</v>
      </c>
      <c r="K2911" s="137" t="s">
        <v>297</v>
      </c>
      <c r="L2911" s="137"/>
      <c r="M2911" s="137"/>
      <c r="N2911" s="137"/>
    </row>
    <row r="2912" spans="2:14" ht="45" hidden="1" x14ac:dyDescent="0.25">
      <c r="B2912" s="137" t="s">
        <v>5875</v>
      </c>
      <c r="C2912" s="137" t="s">
        <v>5876</v>
      </c>
      <c r="D2912" s="137">
        <v>1989</v>
      </c>
      <c r="E2912" s="137" t="s">
        <v>12</v>
      </c>
      <c r="F2912" s="137" t="s">
        <v>124</v>
      </c>
      <c r="G2912" s="137" t="s">
        <v>54</v>
      </c>
      <c r="H2912" s="137" t="s">
        <v>18</v>
      </c>
      <c r="I2912" s="137" t="s">
        <v>22</v>
      </c>
      <c r="J2912" s="137" t="s">
        <v>296</v>
      </c>
      <c r="K2912" s="137" t="s">
        <v>297</v>
      </c>
      <c r="L2912" s="137"/>
      <c r="M2912" s="137"/>
      <c r="N2912" s="137"/>
    </row>
    <row r="2913" spans="2:14" ht="45" hidden="1" x14ac:dyDescent="0.25">
      <c r="B2913" s="137" t="s">
        <v>5877</v>
      </c>
      <c r="C2913" s="137" t="s">
        <v>5612</v>
      </c>
      <c r="D2913" s="137">
        <v>1993</v>
      </c>
      <c r="E2913" s="137" t="s">
        <v>12</v>
      </c>
      <c r="F2913" s="137" t="s">
        <v>30</v>
      </c>
      <c r="G2913" s="137" t="s">
        <v>54</v>
      </c>
      <c r="H2913" s="137" t="s">
        <v>13</v>
      </c>
      <c r="I2913" s="137" t="s">
        <v>16</v>
      </c>
      <c r="J2913" s="137" t="s">
        <v>296</v>
      </c>
      <c r="K2913" s="137" t="s">
        <v>297</v>
      </c>
      <c r="L2913" s="137"/>
      <c r="M2913" s="137"/>
      <c r="N2913" s="137"/>
    </row>
    <row r="2914" spans="2:14" ht="45" hidden="1" x14ac:dyDescent="0.25">
      <c r="B2914" s="137" t="s">
        <v>5878</v>
      </c>
      <c r="C2914" s="137" t="s">
        <v>5879</v>
      </c>
      <c r="D2914" s="137">
        <v>1992</v>
      </c>
      <c r="E2914" s="137" t="s">
        <v>12</v>
      </c>
      <c r="F2914" s="137" t="s">
        <v>30</v>
      </c>
      <c r="G2914" s="137" t="s">
        <v>54</v>
      </c>
      <c r="H2914" s="137" t="s">
        <v>13</v>
      </c>
      <c r="I2914" s="137" t="s">
        <v>16</v>
      </c>
      <c r="J2914" s="137" t="s">
        <v>291</v>
      </c>
      <c r="K2914" s="137" t="s">
        <v>292</v>
      </c>
      <c r="L2914" s="137"/>
      <c r="M2914" s="137"/>
      <c r="N2914" s="137"/>
    </row>
    <row r="2915" spans="2:14" ht="30" hidden="1" x14ac:dyDescent="0.25">
      <c r="B2915" s="137" t="s">
        <v>5880</v>
      </c>
      <c r="C2915" s="137" t="s">
        <v>5881</v>
      </c>
      <c r="D2915" s="137">
        <v>1983</v>
      </c>
      <c r="E2915" s="137" t="s">
        <v>12</v>
      </c>
      <c r="F2915" s="137" t="s">
        <v>30</v>
      </c>
      <c r="G2915" s="137" t="s">
        <v>54</v>
      </c>
      <c r="H2915" s="137" t="s">
        <v>13</v>
      </c>
      <c r="I2915" s="137" t="s">
        <v>77</v>
      </c>
      <c r="J2915" s="137" t="s">
        <v>291</v>
      </c>
      <c r="K2915" s="137" t="s">
        <v>292</v>
      </c>
      <c r="L2915" s="137"/>
      <c r="M2915" s="137"/>
      <c r="N2915" s="137"/>
    </row>
    <row r="2916" spans="2:14" ht="30" hidden="1" x14ac:dyDescent="0.25">
      <c r="B2916" s="137" t="s">
        <v>5882</v>
      </c>
      <c r="C2916" s="137" t="s">
        <v>2149</v>
      </c>
      <c r="D2916" s="137">
        <v>1991</v>
      </c>
      <c r="E2916" s="137" t="s">
        <v>12</v>
      </c>
      <c r="F2916" s="137" t="s">
        <v>32</v>
      </c>
      <c r="G2916" s="137" t="s">
        <v>54</v>
      </c>
      <c r="H2916" s="137" t="s">
        <v>11</v>
      </c>
      <c r="I2916" s="137" t="s">
        <v>77</v>
      </c>
      <c r="J2916" s="137" t="s">
        <v>296</v>
      </c>
      <c r="K2916" s="137" t="s">
        <v>297</v>
      </c>
      <c r="L2916" s="137"/>
      <c r="M2916" s="137"/>
      <c r="N2916" s="137"/>
    </row>
    <row r="2917" spans="2:14" ht="30" hidden="1" x14ac:dyDescent="0.25">
      <c r="B2917" s="137" t="s">
        <v>5883</v>
      </c>
      <c r="C2917" s="137" t="s">
        <v>1175</v>
      </c>
      <c r="D2917" s="137">
        <v>1986</v>
      </c>
      <c r="E2917" s="137" t="s">
        <v>12</v>
      </c>
      <c r="F2917" s="137" t="s">
        <v>30</v>
      </c>
      <c r="G2917" s="137" t="s">
        <v>54</v>
      </c>
      <c r="H2917" s="137" t="s">
        <v>18</v>
      </c>
      <c r="I2917" s="137" t="s">
        <v>24</v>
      </c>
      <c r="J2917" s="137" t="s">
        <v>296</v>
      </c>
      <c r="K2917" s="137" t="s">
        <v>297</v>
      </c>
      <c r="L2917" s="137"/>
      <c r="M2917" s="137"/>
      <c r="N2917" s="137"/>
    </row>
    <row r="2918" spans="2:14" ht="45" hidden="1" x14ac:dyDescent="0.25">
      <c r="B2918" s="137" t="s">
        <v>5884</v>
      </c>
      <c r="C2918" s="137" t="s">
        <v>5885</v>
      </c>
      <c r="D2918" s="137">
        <v>1993</v>
      </c>
      <c r="E2918" s="137" t="s">
        <v>12</v>
      </c>
      <c r="F2918" s="137" t="s">
        <v>30</v>
      </c>
      <c r="G2918" s="137" t="s">
        <v>54</v>
      </c>
      <c r="H2918" s="137" t="s">
        <v>13</v>
      </c>
      <c r="I2918" s="137" t="s">
        <v>79</v>
      </c>
      <c r="J2918" s="137" t="s">
        <v>296</v>
      </c>
      <c r="K2918" s="137" t="s">
        <v>297</v>
      </c>
      <c r="L2918" s="137"/>
      <c r="M2918" s="137"/>
      <c r="N2918" s="137"/>
    </row>
    <row r="2919" spans="2:14" ht="30" hidden="1" x14ac:dyDescent="0.25">
      <c r="B2919" s="137" t="s">
        <v>5886</v>
      </c>
      <c r="C2919" s="137" t="s">
        <v>5887</v>
      </c>
      <c r="D2919" s="137">
        <v>1985</v>
      </c>
      <c r="E2919" s="137" t="s">
        <v>12</v>
      </c>
      <c r="F2919" s="137" t="s">
        <v>32</v>
      </c>
      <c r="G2919" s="137" t="s">
        <v>54</v>
      </c>
      <c r="H2919" s="137" t="s">
        <v>11</v>
      </c>
      <c r="I2919" s="137" t="s">
        <v>110</v>
      </c>
      <c r="J2919" s="137" t="s">
        <v>291</v>
      </c>
      <c r="K2919" s="137" t="s">
        <v>292</v>
      </c>
      <c r="L2919" s="137"/>
      <c r="M2919" s="137"/>
      <c r="N2919" s="137"/>
    </row>
    <row r="2920" spans="2:14" ht="45" hidden="1" x14ac:dyDescent="0.25">
      <c r="B2920" s="137" t="s">
        <v>5888</v>
      </c>
      <c r="C2920" s="137" t="s">
        <v>5889</v>
      </c>
      <c r="D2920" s="137">
        <v>1993</v>
      </c>
      <c r="E2920" s="137" t="s">
        <v>12</v>
      </c>
      <c r="F2920" s="137" t="s">
        <v>32</v>
      </c>
      <c r="G2920" s="137" t="s">
        <v>54</v>
      </c>
      <c r="H2920" s="137" t="s">
        <v>13</v>
      </c>
      <c r="I2920" s="137" t="s">
        <v>16</v>
      </c>
      <c r="J2920" s="137" t="s">
        <v>291</v>
      </c>
      <c r="K2920" s="137" t="s">
        <v>292</v>
      </c>
      <c r="L2920" s="137"/>
      <c r="M2920" s="137"/>
      <c r="N2920" s="137"/>
    </row>
    <row r="2921" spans="2:14" ht="45" hidden="1" x14ac:dyDescent="0.25">
      <c r="B2921" s="137" t="s">
        <v>5890</v>
      </c>
      <c r="C2921" s="137" t="s">
        <v>5891</v>
      </c>
      <c r="D2921" s="137">
        <v>1992</v>
      </c>
      <c r="E2921" s="137" t="s">
        <v>12</v>
      </c>
      <c r="F2921" s="137" t="s">
        <v>30</v>
      </c>
      <c r="G2921" s="137" t="s">
        <v>54</v>
      </c>
      <c r="H2921" s="137" t="s">
        <v>13</v>
      </c>
      <c r="I2921" s="137" t="s">
        <v>16</v>
      </c>
      <c r="J2921" s="137" t="s">
        <v>296</v>
      </c>
      <c r="K2921" s="137" t="s">
        <v>297</v>
      </c>
      <c r="L2921" s="137"/>
      <c r="M2921" s="137"/>
      <c r="N2921" s="137"/>
    </row>
    <row r="2922" spans="2:14" ht="30" hidden="1" x14ac:dyDescent="0.25">
      <c r="B2922" s="137" t="s">
        <v>5892</v>
      </c>
      <c r="C2922" s="137" t="s">
        <v>5893</v>
      </c>
      <c r="D2922" s="137">
        <v>1983</v>
      </c>
      <c r="E2922" s="137" t="s">
        <v>12</v>
      </c>
      <c r="F2922" s="137" t="s">
        <v>30</v>
      </c>
      <c r="G2922" s="137" t="s">
        <v>54</v>
      </c>
      <c r="H2922" s="137" t="s">
        <v>29</v>
      </c>
      <c r="I2922" s="137" t="s">
        <v>6309</v>
      </c>
      <c r="J2922" s="137" t="s">
        <v>296</v>
      </c>
      <c r="K2922" s="137" t="s">
        <v>297</v>
      </c>
      <c r="L2922" s="137"/>
      <c r="M2922" s="137"/>
      <c r="N2922" s="137"/>
    </row>
    <row r="2923" spans="2:14" ht="45" hidden="1" x14ac:dyDescent="0.25">
      <c r="B2923" s="137" t="s">
        <v>5894</v>
      </c>
      <c r="C2923" s="137" t="s">
        <v>1037</v>
      </c>
      <c r="D2923" s="137">
        <v>1991</v>
      </c>
      <c r="E2923" s="137" t="s">
        <v>12</v>
      </c>
      <c r="F2923" s="137" t="s">
        <v>30</v>
      </c>
      <c r="G2923" s="137" t="s">
        <v>54</v>
      </c>
      <c r="H2923" s="137" t="s">
        <v>13</v>
      </c>
      <c r="I2923" s="137" t="s">
        <v>23</v>
      </c>
      <c r="J2923" s="137" t="s">
        <v>296</v>
      </c>
      <c r="K2923" s="137" t="s">
        <v>297</v>
      </c>
      <c r="L2923" s="137"/>
      <c r="M2923" s="137"/>
      <c r="N2923" s="137"/>
    </row>
    <row r="2924" spans="2:14" ht="45" hidden="1" x14ac:dyDescent="0.25">
      <c r="B2924" s="137" t="s">
        <v>5895</v>
      </c>
      <c r="C2924" s="137" t="s">
        <v>4306</v>
      </c>
      <c r="D2924" s="137">
        <v>1985</v>
      </c>
      <c r="E2924" s="137" t="s">
        <v>12</v>
      </c>
      <c r="F2924" s="137" t="s">
        <v>30</v>
      </c>
      <c r="G2924" s="137" t="s">
        <v>54</v>
      </c>
      <c r="H2924" s="137" t="s">
        <v>13</v>
      </c>
      <c r="I2924" s="137" t="s">
        <v>79</v>
      </c>
      <c r="J2924" s="137" t="s">
        <v>291</v>
      </c>
      <c r="K2924" s="137" t="s">
        <v>292</v>
      </c>
      <c r="L2924" s="137"/>
      <c r="M2924" s="137"/>
      <c r="N2924" s="137"/>
    </row>
    <row r="2925" spans="2:14" ht="30" hidden="1" x14ac:dyDescent="0.25">
      <c r="B2925" s="137" t="s">
        <v>5896</v>
      </c>
      <c r="C2925" s="137" t="s">
        <v>5897</v>
      </c>
      <c r="D2925" s="137">
        <v>1982</v>
      </c>
      <c r="E2925" s="137" t="s">
        <v>12</v>
      </c>
      <c r="F2925" s="137" t="s">
        <v>30</v>
      </c>
      <c r="G2925" s="137" t="s">
        <v>54</v>
      </c>
      <c r="H2925" s="137" t="s">
        <v>11</v>
      </c>
      <c r="I2925" s="137" t="s">
        <v>6497</v>
      </c>
      <c r="J2925" s="137" t="s">
        <v>296</v>
      </c>
      <c r="K2925" s="137" t="s">
        <v>297</v>
      </c>
      <c r="L2925" s="137"/>
      <c r="M2925" s="137"/>
      <c r="N2925" s="137"/>
    </row>
    <row r="2926" spans="2:14" ht="45" hidden="1" x14ac:dyDescent="0.25">
      <c r="B2926" s="137" t="s">
        <v>5898</v>
      </c>
      <c r="C2926" s="137" t="s">
        <v>5899</v>
      </c>
      <c r="D2926" s="137">
        <v>1995</v>
      </c>
      <c r="E2926" s="137" t="s">
        <v>12</v>
      </c>
      <c r="F2926" s="137" t="s">
        <v>32</v>
      </c>
      <c r="G2926" s="137" t="s">
        <v>54</v>
      </c>
      <c r="H2926" s="137" t="s">
        <v>13</v>
      </c>
      <c r="I2926" s="137" t="s">
        <v>79</v>
      </c>
      <c r="J2926" s="137" t="s">
        <v>6493</v>
      </c>
      <c r="K2926" s="137" t="s">
        <v>6494</v>
      </c>
      <c r="L2926" s="137"/>
      <c r="M2926" s="137"/>
      <c r="N2926" s="137"/>
    </row>
    <row r="2927" spans="2:14" ht="30" hidden="1" x14ac:dyDescent="0.25">
      <c r="B2927" s="137" t="s">
        <v>5900</v>
      </c>
      <c r="C2927" s="137" t="s">
        <v>3895</v>
      </c>
      <c r="D2927" s="137">
        <v>1990</v>
      </c>
      <c r="E2927" s="137" t="s">
        <v>12</v>
      </c>
      <c r="F2927" s="137" t="s">
        <v>30</v>
      </c>
      <c r="G2927" s="137" t="s">
        <v>54</v>
      </c>
      <c r="H2927" s="137" t="s">
        <v>18</v>
      </c>
      <c r="I2927" s="137" t="s">
        <v>20</v>
      </c>
      <c r="J2927" s="137" t="s">
        <v>291</v>
      </c>
      <c r="K2927" s="137" t="s">
        <v>292</v>
      </c>
      <c r="L2927" s="137"/>
      <c r="M2927" s="137"/>
      <c r="N2927" s="137"/>
    </row>
    <row r="2928" spans="2:14" ht="45" hidden="1" x14ac:dyDescent="0.25">
      <c r="B2928" s="137" t="s">
        <v>5901</v>
      </c>
      <c r="C2928" s="137" t="s">
        <v>5035</v>
      </c>
      <c r="D2928" s="137">
        <v>1992</v>
      </c>
      <c r="E2928" s="137" t="s">
        <v>12</v>
      </c>
      <c r="F2928" s="137" t="s">
        <v>488</v>
      </c>
      <c r="G2928" s="137" t="s">
        <v>54</v>
      </c>
      <c r="H2928" s="137" t="s">
        <v>13</v>
      </c>
      <c r="I2928" s="137" t="s">
        <v>25</v>
      </c>
      <c r="J2928" s="137" t="s">
        <v>296</v>
      </c>
      <c r="K2928" s="137" t="s">
        <v>297</v>
      </c>
      <c r="L2928" s="137"/>
      <c r="M2928" s="137"/>
      <c r="N2928" s="137"/>
    </row>
    <row r="2929" spans="2:14" ht="30" hidden="1" x14ac:dyDescent="0.25">
      <c r="B2929" s="137" t="s">
        <v>5902</v>
      </c>
      <c r="C2929" s="137" t="s">
        <v>2306</v>
      </c>
      <c r="D2929" s="137">
        <v>1996</v>
      </c>
      <c r="E2929" s="137" t="s">
        <v>12</v>
      </c>
      <c r="F2929" s="137" t="s">
        <v>30</v>
      </c>
      <c r="G2929" s="137" t="s">
        <v>54</v>
      </c>
      <c r="H2929" s="137" t="s">
        <v>18</v>
      </c>
      <c r="I2929" s="137" t="s">
        <v>24</v>
      </c>
      <c r="J2929" s="137" t="s">
        <v>296</v>
      </c>
      <c r="K2929" s="137" t="s">
        <v>297</v>
      </c>
      <c r="L2929" s="137"/>
      <c r="M2929" s="137"/>
      <c r="N2929" s="137"/>
    </row>
    <row r="2930" spans="2:14" ht="30" hidden="1" x14ac:dyDescent="0.25">
      <c r="B2930" s="137" t="s">
        <v>5903</v>
      </c>
      <c r="C2930" s="137" t="s">
        <v>5904</v>
      </c>
      <c r="D2930" s="137">
        <v>1989</v>
      </c>
      <c r="E2930" s="137" t="s">
        <v>12</v>
      </c>
      <c r="F2930" s="137" t="s">
        <v>30</v>
      </c>
      <c r="G2930" s="137" t="s">
        <v>54</v>
      </c>
      <c r="H2930" s="137" t="s">
        <v>18</v>
      </c>
      <c r="I2930" s="137" t="s">
        <v>21</v>
      </c>
      <c r="J2930" s="137" t="s">
        <v>296</v>
      </c>
      <c r="K2930" s="137" t="s">
        <v>297</v>
      </c>
      <c r="L2930" s="137"/>
      <c r="M2930" s="137"/>
      <c r="N2930" s="137"/>
    </row>
    <row r="2931" spans="2:14" ht="45" hidden="1" x14ac:dyDescent="0.25">
      <c r="B2931" s="137" t="s">
        <v>5905</v>
      </c>
      <c r="C2931" s="137" t="s">
        <v>5906</v>
      </c>
      <c r="D2931" s="137">
        <v>1989</v>
      </c>
      <c r="E2931" s="137" t="s">
        <v>12</v>
      </c>
      <c r="F2931" s="137" t="s">
        <v>30</v>
      </c>
      <c r="G2931" s="137" t="s">
        <v>54</v>
      </c>
      <c r="H2931" s="137" t="s">
        <v>13</v>
      </c>
      <c r="I2931" s="137" t="s">
        <v>177</v>
      </c>
      <c r="J2931" s="137" t="s">
        <v>296</v>
      </c>
      <c r="K2931" s="137" t="s">
        <v>297</v>
      </c>
      <c r="L2931" s="137"/>
      <c r="M2931" s="137"/>
      <c r="N2931" s="137"/>
    </row>
    <row r="2932" spans="2:14" ht="30" hidden="1" x14ac:dyDescent="0.25">
      <c r="B2932" s="137" t="s">
        <v>5907</v>
      </c>
      <c r="C2932" s="137" t="s">
        <v>5908</v>
      </c>
      <c r="D2932" s="137">
        <v>1987</v>
      </c>
      <c r="E2932" s="137" t="s">
        <v>12</v>
      </c>
      <c r="F2932" s="137" t="s">
        <v>30</v>
      </c>
      <c r="G2932" s="137" t="s">
        <v>54</v>
      </c>
      <c r="H2932" s="137" t="s">
        <v>6289</v>
      </c>
      <c r="I2932" s="137" t="s">
        <v>6323</v>
      </c>
      <c r="J2932" s="137" t="s">
        <v>296</v>
      </c>
      <c r="K2932" s="137" t="s">
        <v>297</v>
      </c>
      <c r="L2932" s="137"/>
      <c r="M2932" s="137"/>
      <c r="N2932" s="137"/>
    </row>
    <row r="2933" spans="2:14" ht="30" hidden="1" x14ac:dyDescent="0.25">
      <c r="B2933" s="137" t="s">
        <v>5909</v>
      </c>
      <c r="C2933" s="137" t="s">
        <v>5910</v>
      </c>
      <c r="D2933" s="137">
        <v>1990</v>
      </c>
      <c r="E2933" s="137" t="s">
        <v>12</v>
      </c>
      <c r="F2933" s="137" t="s">
        <v>30</v>
      </c>
      <c r="G2933" s="137" t="s">
        <v>55</v>
      </c>
      <c r="H2933" s="137" t="s">
        <v>11</v>
      </c>
      <c r="I2933" s="137" t="s">
        <v>170</v>
      </c>
      <c r="J2933" s="137" t="s">
        <v>296</v>
      </c>
      <c r="K2933" s="137" t="s">
        <v>297</v>
      </c>
      <c r="L2933" s="137"/>
      <c r="M2933" s="137"/>
      <c r="N2933" s="137"/>
    </row>
    <row r="2934" spans="2:14" ht="30" hidden="1" x14ac:dyDescent="0.25">
      <c r="B2934" s="137" t="s">
        <v>5911</v>
      </c>
      <c r="C2934" s="137" t="s">
        <v>5912</v>
      </c>
      <c r="D2934" s="137">
        <v>1973</v>
      </c>
      <c r="E2934" s="137" t="s">
        <v>12</v>
      </c>
      <c r="F2934" s="137" t="s">
        <v>30</v>
      </c>
      <c r="G2934" s="137" t="s">
        <v>55</v>
      </c>
      <c r="H2934" s="137" t="s">
        <v>176</v>
      </c>
      <c r="I2934" s="137"/>
      <c r="J2934" s="137" t="s">
        <v>296</v>
      </c>
      <c r="K2934" s="137" t="s">
        <v>297</v>
      </c>
      <c r="L2934" s="137"/>
      <c r="M2934" s="137"/>
      <c r="N2934" s="137"/>
    </row>
    <row r="2935" spans="2:14" ht="30" hidden="1" x14ac:dyDescent="0.25">
      <c r="B2935" s="137" t="s">
        <v>5913</v>
      </c>
      <c r="C2935" s="137" t="s">
        <v>5914</v>
      </c>
      <c r="D2935" s="137">
        <v>1988</v>
      </c>
      <c r="E2935" s="137" t="s">
        <v>12</v>
      </c>
      <c r="F2935" s="137" t="s">
        <v>32</v>
      </c>
      <c r="G2935" s="137" t="s">
        <v>55</v>
      </c>
      <c r="H2935" s="137" t="s">
        <v>11</v>
      </c>
      <c r="I2935" s="137" t="s">
        <v>170</v>
      </c>
      <c r="J2935" s="137" t="s">
        <v>296</v>
      </c>
      <c r="K2935" s="137" t="s">
        <v>297</v>
      </c>
      <c r="L2935" s="137"/>
      <c r="M2935" s="137"/>
      <c r="N2935" s="137"/>
    </row>
    <row r="2936" spans="2:14" ht="30" hidden="1" x14ac:dyDescent="0.25">
      <c r="B2936" s="137" t="s">
        <v>5915</v>
      </c>
      <c r="C2936" s="137" t="s">
        <v>5916</v>
      </c>
      <c r="D2936" s="137">
        <v>1991</v>
      </c>
      <c r="E2936" s="137" t="s">
        <v>12</v>
      </c>
      <c r="F2936" s="137" t="s">
        <v>30</v>
      </c>
      <c r="G2936" s="137" t="s">
        <v>55</v>
      </c>
      <c r="H2936" s="137" t="s">
        <v>18</v>
      </c>
      <c r="I2936" s="137" t="s">
        <v>77</v>
      </c>
      <c r="J2936" s="137" t="s">
        <v>296</v>
      </c>
      <c r="K2936" s="137" t="s">
        <v>297</v>
      </c>
      <c r="L2936" s="137"/>
      <c r="M2936" s="137"/>
      <c r="N2936" s="137"/>
    </row>
    <row r="2937" spans="2:14" ht="30" hidden="1" x14ac:dyDescent="0.25">
      <c r="B2937" s="137" t="s">
        <v>5917</v>
      </c>
      <c r="C2937" s="137" t="s">
        <v>2199</v>
      </c>
      <c r="D2937" s="137">
        <v>1987</v>
      </c>
      <c r="E2937" s="137" t="s">
        <v>12</v>
      </c>
      <c r="F2937" s="137" t="s">
        <v>30</v>
      </c>
      <c r="G2937" s="137" t="s">
        <v>55</v>
      </c>
      <c r="H2937" s="137" t="s">
        <v>18</v>
      </c>
      <c r="I2937" s="137" t="s">
        <v>77</v>
      </c>
      <c r="J2937" s="137" t="s">
        <v>296</v>
      </c>
      <c r="K2937" s="137" t="s">
        <v>297</v>
      </c>
      <c r="L2937" s="137"/>
      <c r="M2937" s="137"/>
      <c r="N2937" s="137"/>
    </row>
    <row r="2938" spans="2:14" ht="30" hidden="1" x14ac:dyDescent="0.25">
      <c r="B2938" s="137" t="s">
        <v>5918</v>
      </c>
      <c r="C2938" s="137" t="s">
        <v>5919</v>
      </c>
      <c r="D2938" s="137">
        <v>1985</v>
      </c>
      <c r="E2938" s="137" t="s">
        <v>12</v>
      </c>
      <c r="F2938" s="137" t="s">
        <v>32</v>
      </c>
      <c r="G2938" s="137" t="s">
        <v>55</v>
      </c>
      <c r="H2938" s="137" t="s">
        <v>11</v>
      </c>
      <c r="I2938" s="137" t="s">
        <v>19</v>
      </c>
      <c r="J2938" s="137" t="s">
        <v>291</v>
      </c>
      <c r="K2938" s="137" t="s">
        <v>292</v>
      </c>
      <c r="L2938" s="137"/>
      <c r="M2938" s="137"/>
      <c r="N2938" s="137"/>
    </row>
    <row r="2939" spans="2:14" ht="45" hidden="1" x14ac:dyDescent="0.25">
      <c r="B2939" s="137" t="s">
        <v>5920</v>
      </c>
      <c r="C2939" s="137" t="s">
        <v>5921</v>
      </c>
      <c r="D2939" s="137">
        <v>1991</v>
      </c>
      <c r="E2939" s="137" t="s">
        <v>12</v>
      </c>
      <c r="F2939" s="137" t="s">
        <v>32</v>
      </c>
      <c r="G2939" s="137" t="s">
        <v>55</v>
      </c>
      <c r="H2939" s="137" t="s">
        <v>13</v>
      </c>
      <c r="I2939" s="137" t="s">
        <v>79</v>
      </c>
      <c r="J2939" s="137" t="s">
        <v>296</v>
      </c>
      <c r="K2939" s="137" t="s">
        <v>297</v>
      </c>
      <c r="L2939" s="137"/>
      <c r="M2939" s="137"/>
      <c r="N2939" s="137"/>
    </row>
    <row r="2940" spans="2:14" ht="30" hidden="1" x14ac:dyDescent="0.25">
      <c r="B2940" s="137" t="s">
        <v>5922</v>
      </c>
      <c r="C2940" s="137" t="s">
        <v>5923</v>
      </c>
      <c r="D2940" s="137">
        <v>1987</v>
      </c>
      <c r="E2940" s="137" t="s">
        <v>12</v>
      </c>
      <c r="F2940" s="137" t="s">
        <v>30</v>
      </c>
      <c r="G2940" s="137" t="s">
        <v>55</v>
      </c>
      <c r="H2940" s="137" t="s">
        <v>176</v>
      </c>
      <c r="I2940" s="137"/>
      <c r="J2940" s="137" t="s">
        <v>296</v>
      </c>
      <c r="K2940" s="137" t="s">
        <v>297</v>
      </c>
      <c r="L2940" s="137"/>
      <c r="M2940" s="137"/>
      <c r="N2940" s="137"/>
    </row>
    <row r="2941" spans="2:14" ht="30" hidden="1" x14ac:dyDescent="0.25">
      <c r="B2941" s="137" t="s">
        <v>5924</v>
      </c>
      <c r="C2941" s="137" t="s">
        <v>5925</v>
      </c>
      <c r="D2941" s="137">
        <v>1989</v>
      </c>
      <c r="E2941" s="137" t="s">
        <v>12</v>
      </c>
      <c r="F2941" s="137" t="s">
        <v>30</v>
      </c>
      <c r="G2941" s="137" t="s">
        <v>55</v>
      </c>
      <c r="H2941" s="137" t="s">
        <v>6289</v>
      </c>
      <c r="I2941" s="137" t="s">
        <v>6310</v>
      </c>
      <c r="J2941" s="137" t="s">
        <v>296</v>
      </c>
      <c r="K2941" s="137" t="s">
        <v>297</v>
      </c>
      <c r="L2941" s="137"/>
      <c r="M2941" s="137"/>
      <c r="N2941" s="137"/>
    </row>
    <row r="2942" spans="2:14" ht="45" hidden="1" x14ac:dyDescent="0.25">
      <c r="B2942" s="137" t="s">
        <v>5926</v>
      </c>
      <c r="C2942" s="137" t="s">
        <v>5927</v>
      </c>
      <c r="D2942" s="137">
        <v>1989</v>
      </c>
      <c r="E2942" s="137" t="s">
        <v>12</v>
      </c>
      <c r="F2942" s="137" t="s">
        <v>30</v>
      </c>
      <c r="G2942" s="137" t="s">
        <v>55</v>
      </c>
      <c r="H2942" s="137" t="s">
        <v>18</v>
      </c>
      <c r="I2942" s="137" t="s">
        <v>85</v>
      </c>
      <c r="J2942" s="137" t="s">
        <v>296</v>
      </c>
      <c r="K2942" s="137" t="s">
        <v>297</v>
      </c>
      <c r="L2942" s="137"/>
      <c r="M2942" s="137"/>
      <c r="N2942" s="137"/>
    </row>
    <row r="2943" spans="2:14" ht="30" hidden="1" x14ac:dyDescent="0.25">
      <c r="B2943" s="137" t="s">
        <v>5928</v>
      </c>
      <c r="C2943" s="137" t="s">
        <v>5929</v>
      </c>
      <c r="D2943" s="137">
        <v>1987</v>
      </c>
      <c r="E2943" s="137" t="s">
        <v>12</v>
      </c>
      <c r="F2943" s="137" t="s">
        <v>30</v>
      </c>
      <c r="G2943" s="137" t="s">
        <v>55</v>
      </c>
      <c r="H2943" s="137" t="s">
        <v>13</v>
      </c>
      <c r="I2943" s="137" t="s">
        <v>170</v>
      </c>
      <c r="J2943" s="137" t="s">
        <v>296</v>
      </c>
      <c r="K2943" s="137" t="s">
        <v>297</v>
      </c>
      <c r="L2943" s="137"/>
      <c r="M2943" s="137"/>
      <c r="N2943" s="137"/>
    </row>
    <row r="2944" spans="2:14" ht="30" hidden="1" x14ac:dyDescent="0.25">
      <c r="B2944" s="137" t="s">
        <v>5930</v>
      </c>
      <c r="C2944" s="137" t="s">
        <v>5931</v>
      </c>
      <c r="D2944" s="137">
        <v>1988</v>
      </c>
      <c r="E2944" s="137" t="s">
        <v>12</v>
      </c>
      <c r="F2944" s="137" t="s">
        <v>32</v>
      </c>
      <c r="G2944" s="137" t="s">
        <v>55</v>
      </c>
      <c r="H2944" s="137" t="s">
        <v>11</v>
      </c>
      <c r="I2944" s="137" t="s">
        <v>170</v>
      </c>
      <c r="J2944" s="137" t="s">
        <v>291</v>
      </c>
      <c r="K2944" s="137" t="s">
        <v>292</v>
      </c>
      <c r="L2944" s="137"/>
      <c r="M2944" s="137"/>
      <c r="N2944" s="137"/>
    </row>
    <row r="2945" spans="2:14" ht="30" hidden="1" x14ac:dyDescent="0.25">
      <c r="B2945" s="137" t="s">
        <v>5932</v>
      </c>
      <c r="C2945" s="137" t="s">
        <v>5933</v>
      </c>
      <c r="D2945" s="137">
        <v>1996</v>
      </c>
      <c r="E2945" s="137" t="s">
        <v>12</v>
      </c>
      <c r="F2945" s="137" t="s">
        <v>161</v>
      </c>
      <c r="G2945" s="137" t="s">
        <v>55</v>
      </c>
      <c r="H2945" s="137" t="s">
        <v>29</v>
      </c>
      <c r="I2945" s="137" t="s">
        <v>14</v>
      </c>
      <c r="J2945" s="137" t="s">
        <v>6245</v>
      </c>
      <c r="K2945" s="137" t="s">
        <v>6246</v>
      </c>
      <c r="L2945" s="137"/>
      <c r="M2945" s="137"/>
      <c r="N2945" s="137"/>
    </row>
    <row r="2946" spans="2:14" ht="45" hidden="1" x14ac:dyDescent="0.25">
      <c r="B2946" s="137" t="s">
        <v>5934</v>
      </c>
      <c r="C2946" s="137" t="s">
        <v>5935</v>
      </c>
      <c r="D2946" s="137">
        <v>1993</v>
      </c>
      <c r="E2946" s="137" t="s">
        <v>12</v>
      </c>
      <c r="F2946" s="137" t="s">
        <v>30</v>
      </c>
      <c r="G2946" s="137" t="s">
        <v>55</v>
      </c>
      <c r="H2946" s="137" t="s">
        <v>13</v>
      </c>
      <c r="I2946" s="137" t="s">
        <v>16</v>
      </c>
      <c r="J2946" s="137" t="s">
        <v>291</v>
      </c>
      <c r="K2946" s="137" t="s">
        <v>292</v>
      </c>
      <c r="L2946" s="137"/>
      <c r="M2946" s="137"/>
      <c r="N2946" s="137"/>
    </row>
    <row r="2947" spans="2:14" ht="30" hidden="1" x14ac:dyDescent="0.25">
      <c r="B2947" s="137" t="s">
        <v>5936</v>
      </c>
      <c r="C2947" s="137" t="s">
        <v>5937</v>
      </c>
      <c r="D2947" s="137">
        <v>1993</v>
      </c>
      <c r="E2947" s="137" t="s">
        <v>12</v>
      </c>
      <c r="F2947" s="137" t="s">
        <v>30</v>
      </c>
      <c r="G2947" s="137" t="s">
        <v>55</v>
      </c>
      <c r="H2947" s="137" t="s">
        <v>13</v>
      </c>
      <c r="I2947" s="137" t="s">
        <v>170</v>
      </c>
      <c r="J2947" s="137" t="s">
        <v>296</v>
      </c>
      <c r="K2947" s="137" t="s">
        <v>297</v>
      </c>
      <c r="L2947" s="137"/>
      <c r="M2947" s="137"/>
      <c r="N2947" s="137"/>
    </row>
    <row r="2948" spans="2:14" ht="30" hidden="1" x14ac:dyDescent="0.25">
      <c r="B2948" s="137" t="s">
        <v>5938</v>
      </c>
      <c r="C2948" s="137" t="s">
        <v>5939</v>
      </c>
      <c r="D2948" s="137">
        <v>1995</v>
      </c>
      <c r="E2948" s="137" t="s">
        <v>12</v>
      </c>
      <c r="F2948" s="137" t="s">
        <v>32</v>
      </c>
      <c r="G2948" s="137" t="s">
        <v>55</v>
      </c>
      <c r="H2948" s="137" t="s">
        <v>18</v>
      </c>
      <c r="I2948" s="137" t="s">
        <v>24</v>
      </c>
      <c r="J2948" s="137" t="s">
        <v>296</v>
      </c>
      <c r="K2948" s="137" t="s">
        <v>297</v>
      </c>
      <c r="L2948" s="137"/>
      <c r="M2948" s="137"/>
      <c r="N2948" s="137"/>
    </row>
    <row r="2949" spans="2:14" ht="30" hidden="1" x14ac:dyDescent="0.25">
      <c r="B2949" s="137" t="s">
        <v>5940</v>
      </c>
      <c r="C2949" s="137" t="s">
        <v>1487</v>
      </c>
      <c r="D2949" s="137">
        <v>1984</v>
      </c>
      <c r="E2949" s="137" t="s">
        <v>12</v>
      </c>
      <c r="F2949" s="137" t="s">
        <v>30</v>
      </c>
      <c r="G2949" s="137" t="s">
        <v>55</v>
      </c>
      <c r="H2949" s="137" t="s">
        <v>6324</v>
      </c>
      <c r="I2949" s="137"/>
      <c r="J2949" s="137" t="s">
        <v>296</v>
      </c>
      <c r="K2949" s="137" t="s">
        <v>297</v>
      </c>
      <c r="L2949" s="137"/>
      <c r="M2949" s="137"/>
      <c r="N2949" s="137"/>
    </row>
    <row r="2950" spans="2:14" ht="30" hidden="1" x14ac:dyDescent="0.25">
      <c r="B2950" s="137" t="s">
        <v>5941</v>
      </c>
      <c r="C2950" s="137" t="s">
        <v>5942</v>
      </c>
      <c r="D2950" s="137">
        <v>1987</v>
      </c>
      <c r="E2950" s="137" t="s">
        <v>12</v>
      </c>
      <c r="F2950" s="137" t="s">
        <v>30</v>
      </c>
      <c r="G2950" s="137" t="s">
        <v>55</v>
      </c>
      <c r="H2950" s="137" t="s">
        <v>18</v>
      </c>
      <c r="I2950" s="137" t="s">
        <v>22</v>
      </c>
      <c r="J2950" s="137" t="s">
        <v>296</v>
      </c>
      <c r="K2950" s="137" t="s">
        <v>297</v>
      </c>
      <c r="L2950" s="137"/>
      <c r="M2950" s="137"/>
      <c r="N2950" s="137"/>
    </row>
    <row r="2951" spans="2:14" ht="45" hidden="1" x14ac:dyDescent="0.25">
      <c r="B2951" s="137" t="s">
        <v>5943</v>
      </c>
      <c r="C2951" s="137" t="s">
        <v>5944</v>
      </c>
      <c r="D2951" s="137">
        <v>1990</v>
      </c>
      <c r="E2951" s="137" t="s">
        <v>12</v>
      </c>
      <c r="F2951" s="137" t="s">
        <v>210</v>
      </c>
      <c r="G2951" s="137" t="s">
        <v>55</v>
      </c>
      <c r="H2951" s="137" t="s">
        <v>13</v>
      </c>
      <c r="I2951" s="137" t="s">
        <v>77</v>
      </c>
      <c r="J2951" s="137" t="s">
        <v>296</v>
      </c>
      <c r="K2951" s="137" t="s">
        <v>297</v>
      </c>
      <c r="L2951" s="137"/>
      <c r="M2951" s="137"/>
      <c r="N2951" s="137"/>
    </row>
    <row r="2952" spans="2:14" ht="30" hidden="1" x14ac:dyDescent="0.25">
      <c r="B2952" s="137" t="s">
        <v>5945</v>
      </c>
      <c r="C2952" s="137" t="s">
        <v>5946</v>
      </c>
      <c r="D2952" s="137">
        <v>1992</v>
      </c>
      <c r="E2952" s="137" t="s">
        <v>12</v>
      </c>
      <c r="F2952" s="137" t="s">
        <v>32</v>
      </c>
      <c r="G2952" s="137" t="s">
        <v>55</v>
      </c>
      <c r="H2952" s="137" t="s">
        <v>18</v>
      </c>
      <c r="I2952" s="137" t="s">
        <v>77</v>
      </c>
      <c r="J2952" s="137" t="s">
        <v>296</v>
      </c>
      <c r="K2952" s="137" t="s">
        <v>297</v>
      </c>
      <c r="L2952" s="137"/>
      <c r="M2952" s="137"/>
      <c r="N2952" s="137"/>
    </row>
    <row r="2953" spans="2:14" ht="30" hidden="1" x14ac:dyDescent="0.25">
      <c r="B2953" s="137" t="s">
        <v>5947</v>
      </c>
      <c r="C2953" s="137" t="s">
        <v>5948</v>
      </c>
      <c r="D2953" s="137">
        <v>1984</v>
      </c>
      <c r="E2953" s="137" t="s">
        <v>12</v>
      </c>
      <c r="F2953" s="137" t="s">
        <v>30</v>
      </c>
      <c r="G2953" s="137" t="s">
        <v>55</v>
      </c>
      <c r="H2953" s="137" t="s">
        <v>11</v>
      </c>
      <c r="I2953" s="137" t="s">
        <v>170</v>
      </c>
      <c r="J2953" s="137" t="s">
        <v>291</v>
      </c>
      <c r="K2953" s="137" t="s">
        <v>292</v>
      </c>
      <c r="L2953" s="137"/>
      <c r="M2953" s="137"/>
      <c r="N2953" s="137"/>
    </row>
    <row r="2954" spans="2:14" ht="30" hidden="1" x14ac:dyDescent="0.25">
      <c r="B2954" s="137" t="s">
        <v>5949</v>
      </c>
      <c r="C2954" s="137" t="s">
        <v>5950</v>
      </c>
      <c r="D2954" s="137">
        <v>1986</v>
      </c>
      <c r="E2954" s="137" t="s">
        <v>12</v>
      </c>
      <c r="F2954" s="137" t="s">
        <v>30</v>
      </c>
      <c r="G2954" s="137" t="s">
        <v>55</v>
      </c>
      <c r="H2954" s="137" t="s">
        <v>13</v>
      </c>
      <c r="I2954" s="137" t="s">
        <v>77</v>
      </c>
      <c r="J2954" s="137" t="s">
        <v>296</v>
      </c>
      <c r="K2954" s="137" t="s">
        <v>297</v>
      </c>
      <c r="L2954" s="137"/>
      <c r="M2954" s="137"/>
      <c r="N2954" s="137"/>
    </row>
    <row r="2955" spans="2:14" ht="45" hidden="1" x14ac:dyDescent="0.25">
      <c r="B2955" s="137" t="s">
        <v>5951</v>
      </c>
      <c r="C2955" s="137" t="s">
        <v>5952</v>
      </c>
      <c r="D2955" s="137">
        <v>1988</v>
      </c>
      <c r="E2955" s="137" t="s">
        <v>12</v>
      </c>
      <c r="F2955" s="137" t="s">
        <v>30</v>
      </c>
      <c r="G2955" s="137" t="s">
        <v>55</v>
      </c>
      <c r="H2955" s="137" t="s">
        <v>13</v>
      </c>
      <c r="I2955" s="137" t="s">
        <v>79</v>
      </c>
      <c r="J2955" s="137" t="s">
        <v>291</v>
      </c>
      <c r="K2955" s="137" t="s">
        <v>292</v>
      </c>
      <c r="L2955" s="137"/>
      <c r="M2955" s="137"/>
      <c r="N2955" s="137"/>
    </row>
    <row r="2956" spans="2:14" ht="30" hidden="1" x14ac:dyDescent="0.25">
      <c r="B2956" s="137" t="s">
        <v>5953</v>
      </c>
      <c r="C2956" s="137" t="s">
        <v>5954</v>
      </c>
      <c r="D2956" s="137">
        <v>1982</v>
      </c>
      <c r="E2956" s="137" t="s">
        <v>12</v>
      </c>
      <c r="F2956" s="137" t="s">
        <v>30</v>
      </c>
      <c r="G2956" s="137" t="s">
        <v>55</v>
      </c>
      <c r="H2956" s="137" t="s">
        <v>18</v>
      </c>
      <c r="I2956" s="137" t="s">
        <v>21</v>
      </c>
      <c r="J2956" s="137" t="s">
        <v>291</v>
      </c>
      <c r="K2956" s="137" t="s">
        <v>292</v>
      </c>
      <c r="L2956" s="137"/>
      <c r="M2956" s="137"/>
      <c r="N2956" s="137"/>
    </row>
    <row r="2957" spans="2:14" ht="30" hidden="1" x14ac:dyDescent="0.25">
      <c r="B2957" s="137" t="s">
        <v>5955</v>
      </c>
      <c r="C2957" s="137" t="s">
        <v>5956</v>
      </c>
      <c r="D2957" s="137">
        <v>1980</v>
      </c>
      <c r="E2957" s="137" t="s">
        <v>12</v>
      </c>
      <c r="F2957" s="137" t="s">
        <v>30</v>
      </c>
      <c r="G2957" s="137" t="s">
        <v>55</v>
      </c>
      <c r="H2957" s="137" t="s">
        <v>6289</v>
      </c>
      <c r="I2957" s="137" t="s">
        <v>178</v>
      </c>
      <c r="J2957" s="137" t="s">
        <v>296</v>
      </c>
      <c r="K2957" s="137" t="s">
        <v>297</v>
      </c>
      <c r="L2957" s="137"/>
      <c r="M2957" s="137"/>
      <c r="N2957" s="137"/>
    </row>
    <row r="2958" spans="2:14" ht="45" hidden="1" x14ac:dyDescent="0.25">
      <c r="B2958" s="137" t="s">
        <v>5957</v>
      </c>
      <c r="C2958" s="137" t="s">
        <v>5958</v>
      </c>
      <c r="D2958" s="137">
        <v>1990</v>
      </c>
      <c r="E2958" s="137" t="s">
        <v>12</v>
      </c>
      <c r="F2958" s="137" t="s">
        <v>124</v>
      </c>
      <c r="G2958" s="137" t="s">
        <v>55</v>
      </c>
      <c r="H2958" s="137" t="s">
        <v>11</v>
      </c>
      <c r="I2958" s="137" t="s">
        <v>6299</v>
      </c>
      <c r="J2958" s="137" t="s">
        <v>6261</v>
      </c>
      <c r="K2958" s="137" t="s">
        <v>6262</v>
      </c>
      <c r="L2958" s="137"/>
      <c r="M2958" s="137"/>
      <c r="N2958" s="137"/>
    </row>
    <row r="2959" spans="2:14" ht="30" hidden="1" x14ac:dyDescent="0.25">
      <c r="B2959" s="137" t="s">
        <v>5959</v>
      </c>
      <c r="C2959" s="137" t="s">
        <v>5960</v>
      </c>
      <c r="D2959" s="137">
        <v>1992</v>
      </c>
      <c r="E2959" s="137" t="s">
        <v>12</v>
      </c>
      <c r="F2959" s="137" t="s">
        <v>32</v>
      </c>
      <c r="G2959" s="137" t="s">
        <v>55</v>
      </c>
      <c r="H2959" s="137" t="s">
        <v>13</v>
      </c>
      <c r="I2959" s="137" t="s">
        <v>170</v>
      </c>
      <c r="J2959" s="137" t="s">
        <v>296</v>
      </c>
      <c r="K2959" s="137" t="s">
        <v>297</v>
      </c>
      <c r="L2959" s="137"/>
      <c r="M2959" s="137"/>
      <c r="N2959" s="137"/>
    </row>
    <row r="2960" spans="2:14" ht="45" hidden="1" x14ac:dyDescent="0.25">
      <c r="B2960" s="137" t="s">
        <v>5961</v>
      </c>
      <c r="C2960" s="137" t="s">
        <v>5962</v>
      </c>
      <c r="D2960" s="137">
        <v>1998</v>
      </c>
      <c r="E2960" s="137" t="s">
        <v>12</v>
      </c>
      <c r="F2960" s="137" t="s">
        <v>124</v>
      </c>
      <c r="G2960" s="137" t="s">
        <v>55</v>
      </c>
      <c r="H2960" s="137" t="s">
        <v>13</v>
      </c>
      <c r="I2960" s="137" t="s">
        <v>16</v>
      </c>
      <c r="J2960" s="137" t="s">
        <v>6261</v>
      </c>
      <c r="K2960" s="137" t="s">
        <v>6262</v>
      </c>
      <c r="L2960" s="137"/>
      <c r="M2960" s="137"/>
      <c r="N2960" s="137"/>
    </row>
    <row r="2961" spans="2:14" ht="45" hidden="1" x14ac:dyDescent="0.25">
      <c r="B2961" s="137" t="s">
        <v>5963</v>
      </c>
      <c r="C2961" s="137" t="s">
        <v>5964</v>
      </c>
      <c r="D2961" s="137">
        <v>1992</v>
      </c>
      <c r="E2961" s="137" t="s">
        <v>12</v>
      </c>
      <c r="F2961" s="137" t="s">
        <v>124</v>
      </c>
      <c r="G2961" s="137" t="s">
        <v>55</v>
      </c>
      <c r="H2961" s="137" t="s">
        <v>11</v>
      </c>
      <c r="I2961" s="137" t="s">
        <v>177</v>
      </c>
      <c r="J2961" s="137" t="s">
        <v>6261</v>
      </c>
      <c r="K2961" s="137" t="s">
        <v>6262</v>
      </c>
      <c r="L2961" s="137"/>
      <c r="M2961" s="137"/>
      <c r="N2961" s="137"/>
    </row>
    <row r="2962" spans="2:14" ht="30" hidden="1" x14ac:dyDescent="0.25">
      <c r="B2962" s="137" t="s">
        <v>5965</v>
      </c>
      <c r="C2962" s="137" t="s">
        <v>5966</v>
      </c>
      <c r="D2962" s="137">
        <v>1991</v>
      </c>
      <c r="E2962" s="137" t="s">
        <v>12</v>
      </c>
      <c r="F2962" s="137" t="s">
        <v>30</v>
      </c>
      <c r="G2962" s="137" t="s">
        <v>55</v>
      </c>
      <c r="H2962" s="137" t="s">
        <v>18</v>
      </c>
      <c r="I2962" s="137" t="s">
        <v>178</v>
      </c>
      <c r="J2962" s="137" t="s">
        <v>296</v>
      </c>
      <c r="K2962" s="137" t="s">
        <v>297</v>
      </c>
      <c r="L2962" s="137"/>
      <c r="M2962" s="137"/>
      <c r="N2962" s="137"/>
    </row>
    <row r="2963" spans="2:14" ht="30" hidden="1" x14ac:dyDescent="0.25">
      <c r="B2963" s="137" t="s">
        <v>5967</v>
      </c>
      <c r="C2963" s="137" t="s">
        <v>5968</v>
      </c>
      <c r="D2963" s="137">
        <v>1990</v>
      </c>
      <c r="E2963" s="137" t="s">
        <v>12</v>
      </c>
      <c r="F2963" s="137" t="s">
        <v>30</v>
      </c>
      <c r="G2963" s="137" t="s">
        <v>55</v>
      </c>
      <c r="H2963" s="137" t="s">
        <v>11</v>
      </c>
      <c r="I2963" s="137" t="s">
        <v>170</v>
      </c>
      <c r="J2963" s="137" t="s">
        <v>296</v>
      </c>
      <c r="K2963" s="137" t="s">
        <v>297</v>
      </c>
      <c r="L2963" s="137"/>
      <c r="M2963" s="137"/>
      <c r="N2963" s="137"/>
    </row>
    <row r="2964" spans="2:14" ht="45" hidden="1" x14ac:dyDescent="0.25">
      <c r="B2964" s="137" t="s">
        <v>5969</v>
      </c>
      <c r="C2964" s="137" t="s">
        <v>5970</v>
      </c>
      <c r="D2964" s="137">
        <v>1991</v>
      </c>
      <c r="E2964" s="137" t="s">
        <v>12</v>
      </c>
      <c r="F2964" s="137" t="s">
        <v>30</v>
      </c>
      <c r="G2964" s="137" t="s">
        <v>55</v>
      </c>
      <c r="H2964" s="137" t="s">
        <v>18</v>
      </c>
      <c r="I2964" s="137" t="s">
        <v>6498</v>
      </c>
      <c r="J2964" s="137" t="s">
        <v>296</v>
      </c>
      <c r="K2964" s="137" t="s">
        <v>297</v>
      </c>
      <c r="L2964" s="137"/>
      <c r="M2964" s="137"/>
      <c r="N2964" s="137"/>
    </row>
    <row r="2965" spans="2:14" ht="30" hidden="1" x14ac:dyDescent="0.25">
      <c r="B2965" s="137" t="s">
        <v>5971</v>
      </c>
      <c r="C2965" s="137" t="s">
        <v>5972</v>
      </c>
      <c r="D2965" s="137">
        <v>1990</v>
      </c>
      <c r="E2965" s="137" t="s">
        <v>12</v>
      </c>
      <c r="F2965" s="137" t="s">
        <v>32</v>
      </c>
      <c r="G2965" s="137" t="s">
        <v>55</v>
      </c>
      <c r="H2965" s="137" t="s">
        <v>13</v>
      </c>
      <c r="I2965" s="137" t="s">
        <v>6423</v>
      </c>
      <c r="J2965" s="137" t="s">
        <v>296</v>
      </c>
      <c r="K2965" s="137" t="s">
        <v>297</v>
      </c>
      <c r="L2965" s="137"/>
      <c r="M2965" s="137"/>
      <c r="N2965" s="137"/>
    </row>
    <row r="2966" spans="2:14" ht="30" hidden="1" x14ac:dyDescent="0.25">
      <c r="B2966" s="137" t="s">
        <v>5973</v>
      </c>
      <c r="C2966" s="137" t="s">
        <v>5974</v>
      </c>
      <c r="D2966" s="137">
        <v>1984</v>
      </c>
      <c r="E2966" s="137" t="s">
        <v>12</v>
      </c>
      <c r="F2966" s="137" t="s">
        <v>30</v>
      </c>
      <c r="G2966" s="137" t="s">
        <v>55</v>
      </c>
      <c r="H2966" s="137" t="s">
        <v>18</v>
      </c>
      <c r="I2966" s="137" t="s">
        <v>77</v>
      </c>
      <c r="J2966" s="137" t="s">
        <v>296</v>
      </c>
      <c r="K2966" s="137" t="s">
        <v>297</v>
      </c>
      <c r="L2966" s="137"/>
      <c r="M2966" s="137"/>
      <c r="N2966" s="137"/>
    </row>
    <row r="2967" spans="2:14" ht="45" hidden="1" x14ac:dyDescent="0.25">
      <c r="B2967" s="137" t="s">
        <v>5975</v>
      </c>
      <c r="C2967" s="137" t="s">
        <v>5976</v>
      </c>
      <c r="D2967" s="137">
        <v>1988</v>
      </c>
      <c r="E2967" s="137" t="s">
        <v>12</v>
      </c>
      <c r="F2967" s="137" t="s">
        <v>211</v>
      </c>
      <c r="G2967" s="137" t="s">
        <v>55</v>
      </c>
      <c r="H2967" s="137" t="s">
        <v>18</v>
      </c>
      <c r="I2967" s="137" t="s">
        <v>170</v>
      </c>
      <c r="J2967" s="137" t="s">
        <v>296</v>
      </c>
      <c r="K2967" s="137" t="s">
        <v>297</v>
      </c>
      <c r="L2967" s="137"/>
      <c r="M2967" s="137"/>
      <c r="N2967" s="137"/>
    </row>
    <row r="2968" spans="2:14" ht="30" hidden="1" x14ac:dyDescent="0.25">
      <c r="B2968" s="137" t="s">
        <v>5977</v>
      </c>
      <c r="C2968" s="137" t="s">
        <v>5978</v>
      </c>
      <c r="D2968" s="137">
        <v>1982</v>
      </c>
      <c r="E2968" s="137" t="s">
        <v>12</v>
      </c>
      <c r="F2968" s="137" t="s">
        <v>30</v>
      </c>
      <c r="G2968" s="137" t="s">
        <v>55</v>
      </c>
      <c r="H2968" s="137" t="s">
        <v>6289</v>
      </c>
      <c r="I2968" s="137" t="s">
        <v>6320</v>
      </c>
      <c r="J2968" s="137" t="s">
        <v>296</v>
      </c>
      <c r="K2968" s="137" t="s">
        <v>297</v>
      </c>
      <c r="L2968" s="137"/>
      <c r="M2968" s="137"/>
      <c r="N2968" s="137"/>
    </row>
    <row r="2969" spans="2:14" ht="45" hidden="1" x14ac:dyDescent="0.25">
      <c r="B2969" s="137" t="s">
        <v>5979</v>
      </c>
      <c r="C2969" s="137" t="s">
        <v>5980</v>
      </c>
      <c r="D2969" s="137">
        <v>1990</v>
      </c>
      <c r="E2969" s="137" t="s">
        <v>12</v>
      </c>
      <c r="F2969" s="137" t="s">
        <v>30</v>
      </c>
      <c r="G2969" s="137" t="s">
        <v>55</v>
      </c>
      <c r="H2969" s="137" t="s">
        <v>13</v>
      </c>
      <c r="I2969" s="137" t="s">
        <v>177</v>
      </c>
      <c r="J2969" s="137" t="s">
        <v>296</v>
      </c>
      <c r="K2969" s="137" t="s">
        <v>297</v>
      </c>
      <c r="L2969" s="137"/>
      <c r="M2969" s="137"/>
      <c r="N2969" s="137"/>
    </row>
    <row r="2970" spans="2:14" ht="60" hidden="1" x14ac:dyDescent="0.25">
      <c r="B2970" s="137" t="s">
        <v>5981</v>
      </c>
      <c r="C2970" s="137" t="s">
        <v>5982</v>
      </c>
      <c r="D2970" s="137">
        <v>1987</v>
      </c>
      <c r="E2970" s="137" t="s">
        <v>12</v>
      </c>
      <c r="F2970" s="137" t="s">
        <v>30</v>
      </c>
      <c r="G2970" s="137" t="s">
        <v>105</v>
      </c>
      <c r="H2970" s="137" t="s">
        <v>13</v>
      </c>
      <c r="I2970" s="137" t="s">
        <v>6409</v>
      </c>
      <c r="J2970" s="137" t="s">
        <v>296</v>
      </c>
      <c r="K2970" s="137" t="s">
        <v>297</v>
      </c>
      <c r="L2970" s="137">
        <f>VLOOKUP(B2970,[5]BM08!B$10:L$45,11,0)</f>
        <v>55</v>
      </c>
      <c r="M2970" s="137" t="str">
        <f>VLOOKUP(B2970,[5]BM08!B$10:M$45,12,0)</f>
        <v>- Chuyên môn nghiệp: nắm được các công việc cần thực hiện, chủ động trong công việc
- Nhận thức tốt về văn hóa Viettel</v>
      </c>
      <c r="N2970" s="137"/>
    </row>
    <row r="2971" spans="2:14" ht="60" hidden="1" x14ac:dyDescent="0.25">
      <c r="B2971" s="137" t="s">
        <v>5983</v>
      </c>
      <c r="C2971" s="137" t="s">
        <v>5984</v>
      </c>
      <c r="D2971" s="137">
        <v>1995</v>
      </c>
      <c r="E2971" s="137" t="s">
        <v>12</v>
      </c>
      <c r="F2971" s="137" t="s">
        <v>30</v>
      </c>
      <c r="G2971" s="137" t="s">
        <v>105</v>
      </c>
      <c r="H2971" s="137" t="s">
        <v>13</v>
      </c>
      <c r="I2971" s="137" t="s">
        <v>6247</v>
      </c>
      <c r="J2971" s="137" t="s">
        <v>296</v>
      </c>
      <c r="K2971" s="137" t="s">
        <v>297</v>
      </c>
      <c r="L2971" s="137">
        <f>VLOOKUP(B2971,[5]BM08!B$10:L$45,11,0)</f>
        <v>55</v>
      </c>
      <c r="M2971" s="137" t="str">
        <f>VLOOKUP(B2971,[5]BM08!B$10:M$45,12,0)</f>
        <v>- Chuyên môn nghiệp: nắm được các công việc cần thực hiện, chủ động trong công việc
- Nhận thức tốt về văn hóa Viettel</v>
      </c>
      <c r="N2971" s="137"/>
    </row>
    <row r="2972" spans="2:14" ht="60" hidden="1" x14ac:dyDescent="0.25">
      <c r="B2972" s="137" t="s">
        <v>5985</v>
      </c>
      <c r="C2972" s="137" t="s">
        <v>5986</v>
      </c>
      <c r="D2972" s="137">
        <v>1990</v>
      </c>
      <c r="E2972" s="137" t="s">
        <v>12</v>
      </c>
      <c r="F2972" s="137" t="s">
        <v>30</v>
      </c>
      <c r="G2972" s="137" t="s">
        <v>105</v>
      </c>
      <c r="H2972" s="137" t="s">
        <v>11</v>
      </c>
      <c r="I2972" s="137" t="s">
        <v>170</v>
      </c>
      <c r="J2972" s="137" t="s">
        <v>296</v>
      </c>
      <c r="K2972" s="137" t="s">
        <v>297</v>
      </c>
      <c r="L2972" s="137">
        <f>VLOOKUP(B2972,[5]BM08!B$10:L$45,11,0)</f>
        <v>55</v>
      </c>
      <c r="M2972" s="137" t="str">
        <f>VLOOKUP(B2972,[5]BM08!B$10:M$45,12,0)</f>
        <v>- Chuyên môn nghiệp: nắm được các công việc cần thực hiện, chủ động trong công việc
- Nhận thức tốt về văn hóa Viettel</v>
      </c>
      <c r="N2972" s="137"/>
    </row>
    <row r="2973" spans="2:14" ht="60" hidden="1" x14ac:dyDescent="0.25">
      <c r="B2973" s="137" t="s">
        <v>5987</v>
      </c>
      <c r="C2973" s="137" t="s">
        <v>5988</v>
      </c>
      <c r="D2973" s="137">
        <v>1991</v>
      </c>
      <c r="E2973" s="137" t="s">
        <v>12</v>
      </c>
      <c r="F2973" s="137" t="s">
        <v>30</v>
      </c>
      <c r="G2973" s="137" t="s">
        <v>105</v>
      </c>
      <c r="H2973" s="137" t="s">
        <v>18</v>
      </c>
      <c r="I2973" s="137" t="s">
        <v>22</v>
      </c>
      <c r="J2973" s="137" t="s">
        <v>296</v>
      </c>
      <c r="K2973" s="137" t="s">
        <v>297</v>
      </c>
      <c r="L2973" s="137">
        <f>VLOOKUP(B2973,[5]BM08!B$10:L$45,11,0)</f>
        <v>52</v>
      </c>
      <c r="M2973" s="137" t="str">
        <f>VLOOKUP(B2973,[5]BM08!B$10:M$45,12,0)</f>
        <v>- Chuyên môn nghiệp: nắm được các công việc cần thực hiện, chủ động trong công việc
- Nhận thức tốt về văn hóa Viettel</v>
      </c>
      <c r="N2973" s="137"/>
    </row>
    <row r="2974" spans="2:14" ht="60" hidden="1" x14ac:dyDescent="0.25">
      <c r="B2974" s="137" t="s">
        <v>5989</v>
      </c>
      <c r="C2974" s="137" t="s">
        <v>5990</v>
      </c>
      <c r="D2974" s="137">
        <v>1990</v>
      </c>
      <c r="E2974" s="137" t="s">
        <v>12</v>
      </c>
      <c r="F2974" s="137" t="s">
        <v>30</v>
      </c>
      <c r="G2974" s="137" t="s">
        <v>105</v>
      </c>
      <c r="H2974" s="137" t="s">
        <v>11</v>
      </c>
      <c r="I2974" s="137" t="s">
        <v>170</v>
      </c>
      <c r="J2974" s="137" t="s">
        <v>291</v>
      </c>
      <c r="K2974" s="137" t="s">
        <v>292</v>
      </c>
      <c r="L2974" s="137">
        <f>VLOOKUP(B2974,[5]BM08!B$10:L$45,11,0)</f>
        <v>56</v>
      </c>
      <c r="M2974" s="137" t="str">
        <f>VLOOKUP(B2974,[5]BM08!B$10:M$45,12,0)</f>
        <v>- Chuyên môn nghiệp: nắm được các công việc cần thực hiện, chủ động trong công việc
- Nhận thức tốt về văn hóa Viettel</v>
      </c>
      <c r="N2974" s="137"/>
    </row>
    <row r="2975" spans="2:14" ht="60" hidden="1" x14ac:dyDescent="0.25">
      <c r="B2975" s="137" t="s">
        <v>5991</v>
      </c>
      <c r="C2975" s="137" t="s">
        <v>5992</v>
      </c>
      <c r="D2975" s="137">
        <v>1992</v>
      </c>
      <c r="E2975" s="137" t="s">
        <v>12</v>
      </c>
      <c r="F2975" s="137" t="s">
        <v>30</v>
      </c>
      <c r="G2975" s="137" t="s">
        <v>105</v>
      </c>
      <c r="H2975" s="137" t="s">
        <v>18</v>
      </c>
      <c r="I2975" s="137" t="s">
        <v>24</v>
      </c>
      <c r="J2975" s="137" t="s">
        <v>296</v>
      </c>
      <c r="K2975" s="137" t="s">
        <v>297</v>
      </c>
      <c r="L2975" s="137">
        <f>VLOOKUP(B2975,[5]BM08!B$10:L$45,11,0)</f>
        <v>55</v>
      </c>
      <c r="M2975" s="137" t="str">
        <f>VLOOKUP(B2975,[5]BM08!B$10:M$45,12,0)</f>
        <v>- Chuyên môn nghiệp: nắm được các công việc cần thực hiện, chủ động trong công việc
- Nhận thức tốt về văn hóa Viettel</v>
      </c>
      <c r="N2975" s="137"/>
    </row>
    <row r="2976" spans="2:14" ht="60" hidden="1" x14ac:dyDescent="0.25">
      <c r="B2976" s="137" t="s">
        <v>5993</v>
      </c>
      <c r="C2976" s="137" t="s">
        <v>5994</v>
      </c>
      <c r="D2976" s="137">
        <v>1990</v>
      </c>
      <c r="E2976" s="137" t="s">
        <v>12</v>
      </c>
      <c r="F2976" s="137" t="s">
        <v>30</v>
      </c>
      <c r="G2976" s="137" t="s">
        <v>105</v>
      </c>
      <c r="H2976" s="137" t="s">
        <v>13</v>
      </c>
      <c r="I2976" s="137" t="s">
        <v>21</v>
      </c>
      <c r="J2976" s="137" t="s">
        <v>296</v>
      </c>
      <c r="K2976" s="137" t="s">
        <v>297</v>
      </c>
      <c r="L2976" s="137">
        <f>VLOOKUP(B2976,[5]BM08!B$10:L$45,11,0)</f>
        <v>50</v>
      </c>
      <c r="M2976" s="137" t="str">
        <f>VLOOKUP(B2976,[5]BM08!B$10:M$45,12,0)</f>
        <v>- Chuyên môn nghiệp: nắm được các công việc cần thực hiện, chủ động trong công việc
- Nhận thức tốt về văn hóa Viettel</v>
      </c>
      <c r="N2976" s="137"/>
    </row>
    <row r="2977" spans="2:14" ht="60" hidden="1" x14ac:dyDescent="0.25">
      <c r="B2977" s="137" t="s">
        <v>5995</v>
      </c>
      <c r="C2977" s="137" t="s">
        <v>5996</v>
      </c>
      <c r="D2977" s="137">
        <v>1993</v>
      </c>
      <c r="E2977" s="137" t="s">
        <v>12</v>
      </c>
      <c r="F2977" s="137" t="s">
        <v>30</v>
      </c>
      <c r="G2977" s="137" t="s">
        <v>105</v>
      </c>
      <c r="H2977" s="137" t="s">
        <v>13</v>
      </c>
      <c r="I2977" s="137" t="s">
        <v>170</v>
      </c>
      <c r="J2977" s="137" t="s">
        <v>296</v>
      </c>
      <c r="K2977" s="137" t="s">
        <v>297</v>
      </c>
      <c r="L2977" s="137">
        <f>VLOOKUP(B2977,[5]BM08!B$10:L$45,11,0)</f>
        <v>50</v>
      </c>
      <c r="M2977" s="137" t="str">
        <f>VLOOKUP(B2977,[5]BM08!B$10:M$45,12,0)</f>
        <v>- Chuyên môn nghiệp: nắm được các công việc cần thực hiện, chủ động trong công việc
- Nhận thức tốt về văn hóa Viettel</v>
      </c>
      <c r="N2977" s="137"/>
    </row>
    <row r="2978" spans="2:14" ht="60" hidden="1" x14ac:dyDescent="0.25">
      <c r="B2978" s="137" t="s">
        <v>5997</v>
      </c>
      <c r="C2978" s="137" t="s">
        <v>5998</v>
      </c>
      <c r="D2978" s="137">
        <v>1987</v>
      </c>
      <c r="E2978" s="137" t="s">
        <v>12</v>
      </c>
      <c r="F2978" s="137" t="s">
        <v>32</v>
      </c>
      <c r="G2978" s="137" t="s">
        <v>105</v>
      </c>
      <c r="H2978" s="137" t="s">
        <v>11</v>
      </c>
      <c r="I2978" s="137" t="s">
        <v>6499</v>
      </c>
      <c r="J2978" s="137" t="s">
        <v>296</v>
      </c>
      <c r="K2978" s="137" t="s">
        <v>297</v>
      </c>
      <c r="L2978" s="137">
        <f>VLOOKUP(B2978,[5]BM08!B$10:L$45,11,0)</f>
        <v>50</v>
      </c>
      <c r="M2978" s="137" t="str">
        <f>VLOOKUP(B2978,[5]BM08!B$10:M$45,12,0)</f>
        <v>- Chuyên môn nghiệp: nắm được các công việc cần thực hiện, chủ động trong công việc
- Nhận thức tốt về văn hóa Viettel</v>
      </c>
      <c r="N2978" s="137"/>
    </row>
    <row r="2979" spans="2:14" ht="60" hidden="1" x14ac:dyDescent="0.25">
      <c r="B2979" s="137" t="s">
        <v>5999</v>
      </c>
      <c r="C2979" s="137" t="s">
        <v>6000</v>
      </c>
      <c r="D2979" s="137">
        <v>1984</v>
      </c>
      <c r="E2979" s="137" t="s">
        <v>12</v>
      </c>
      <c r="F2979" s="137" t="s">
        <v>30</v>
      </c>
      <c r="G2979" s="137" t="s">
        <v>105</v>
      </c>
      <c r="H2979" s="137" t="s">
        <v>13</v>
      </c>
      <c r="I2979" s="137" t="s">
        <v>6321</v>
      </c>
      <c r="J2979" s="137" t="s">
        <v>296</v>
      </c>
      <c r="K2979" s="137" t="s">
        <v>297</v>
      </c>
      <c r="L2979" s="137">
        <f>VLOOKUP(B2979,[5]BM08!B$10:L$45,11,0)</f>
        <v>48</v>
      </c>
      <c r="M2979" s="137" t="str">
        <f>VLOOKUP(B2979,[5]BM08!B$10:M$45,12,0)</f>
        <v>- Chuyên môn nghiệp: nắm được các công việc cần thực hiện, chủ động trong công việc
- Nhận thức tốt về văn hóa Viettel</v>
      </c>
      <c r="N2979" s="137"/>
    </row>
    <row r="2980" spans="2:14" ht="60" hidden="1" x14ac:dyDescent="0.25">
      <c r="B2980" s="137" t="s">
        <v>6001</v>
      </c>
      <c r="C2980" s="137" t="s">
        <v>6002</v>
      </c>
      <c r="D2980" s="137">
        <v>1992</v>
      </c>
      <c r="E2980" s="137" t="s">
        <v>12</v>
      </c>
      <c r="F2980" s="137" t="s">
        <v>30</v>
      </c>
      <c r="G2980" s="137" t="s">
        <v>105</v>
      </c>
      <c r="H2980" s="137" t="s">
        <v>13</v>
      </c>
      <c r="I2980" s="137" t="s">
        <v>170</v>
      </c>
      <c r="J2980" s="137" t="s">
        <v>296</v>
      </c>
      <c r="K2980" s="137" t="s">
        <v>297</v>
      </c>
      <c r="L2980" s="137">
        <f>VLOOKUP(B2980,[5]BM08!B$10:L$45,11,0)</f>
        <v>53</v>
      </c>
      <c r="M2980" s="137" t="str">
        <f>VLOOKUP(B2980,[5]BM08!B$10:M$45,12,0)</f>
        <v>- Chuyên môn nghiệp: nắm được các công việc cần thực hiện, chủ động trong công việc
- Nhận thức tốt về văn hóa Viettel</v>
      </c>
      <c r="N2980" s="137"/>
    </row>
    <row r="2981" spans="2:14" ht="60" hidden="1" x14ac:dyDescent="0.25">
      <c r="B2981" s="137" t="s">
        <v>6003</v>
      </c>
      <c r="C2981" s="137" t="s">
        <v>6004</v>
      </c>
      <c r="D2981" s="137">
        <v>1995</v>
      </c>
      <c r="E2981" s="137" t="s">
        <v>12</v>
      </c>
      <c r="F2981" s="137" t="s">
        <v>30</v>
      </c>
      <c r="G2981" s="137" t="s">
        <v>105</v>
      </c>
      <c r="H2981" s="137" t="s">
        <v>11</v>
      </c>
      <c r="I2981" s="137" t="s">
        <v>6253</v>
      </c>
      <c r="J2981" s="137" t="s">
        <v>298</v>
      </c>
      <c r="K2981" s="137" t="s">
        <v>299</v>
      </c>
      <c r="L2981" s="137">
        <f>VLOOKUP(B2981,[5]BM08!B$10:L$45,11,0)</f>
        <v>52</v>
      </c>
      <c r="M2981" s="137" t="str">
        <f>VLOOKUP(B2981,[5]BM08!B$10:M$45,12,0)</f>
        <v>- Chuyên môn nghiệp: nắm được các công việc cần thực hiện, chủ động trong công việc
- Nhận thức tốt về văn hóa Viettel</v>
      </c>
      <c r="N2981" s="137"/>
    </row>
    <row r="2982" spans="2:14" ht="60" hidden="1" x14ac:dyDescent="0.25">
      <c r="B2982" s="137" t="s">
        <v>6005</v>
      </c>
      <c r="C2982" s="137" t="s">
        <v>6006</v>
      </c>
      <c r="D2982" s="137">
        <v>1986</v>
      </c>
      <c r="E2982" s="137" t="s">
        <v>12</v>
      </c>
      <c r="F2982" s="137" t="s">
        <v>30</v>
      </c>
      <c r="G2982" s="137" t="s">
        <v>105</v>
      </c>
      <c r="H2982" s="137" t="s">
        <v>13</v>
      </c>
      <c r="I2982" s="137" t="s">
        <v>16</v>
      </c>
      <c r="J2982" s="137" t="s">
        <v>296</v>
      </c>
      <c r="K2982" s="137" t="s">
        <v>297</v>
      </c>
      <c r="L2982" s="137">
        <f>VLOOKUP(B2982,[5]BM08!B$10:L$45,11,0)</f>
        <v>56</v>
      </c>
      <c r="M2982" s="137" t="str">
        <f>VLOOKUP(B2982,[5]BM08!B$10:M$45,12,0)</f>
        <v>- Chuyên môn nghiệp: nắm được các công việc cần thực hiện, chủ động trong công việc
- Nhận thức tốt về văn hóa Viettel</v>
      </c>
      <c r="N2982" s="137"/>
    </row>
    <row r="2983" spans="2:14" ht="60" hidden="1" x14ac:dyDescent="0.25">
      <c r="B2983" s="137" t="s">
        <v>6007</v>
      </c>
      <c r="C2983" s="137" t="s">
        <v>3408</v>
      </c>
      <c r="D2983" s="137">
        <v>1991</v>
      </c>
      <c r="E2983" s="137" t="s">
        <v>12</v>
      </c>
      <c r="F2983" s="137" t="s">
        <v>32</v>
      </c>
      <c r="G2983" s="137" t="s">
        <v>105</v>
      </c>
      <c r="H2983" s="137" t="s">
        <v>13</v>
      </c>
      <c r="I2983" s="137" t="s">
        <v>86</v>
      </c>
      <c r="J2983" s="137" t="s">
        <v>6261</v>
      </c>
      <c r="K2983" s="137" t="s">
        <v>6262</v>
      </c>
      <c r="L2983" s="137">
        <f>VLOOKUP(B2983,[5]BM08!B$10:L$45,11,0)</f>
        <v>0</v>
      </c>
      <c r="M2983" s="137" t="str">
        <f>VLOOKUP(B2983,[5]BM08!B$10:M$45,12,0)</f>
        <v>- Chuyên môn nghiệp: nắm được các công việc cần thực hiện, chủ động trong công việc
- Nhận thức tốt về văn hóa Viettel</v>
      </c>
      <c r="N2983" s="137"/>
    </row>
    <row r="2984" spans="2:14" ht="60" hidden="1" x14ac:dyDescent="0.25">
      <c r="B2984" s="137" t="s">
        <v>6008</v>
      </c>
      <c r="C2984" s="137" t="s">
        <v>6009</v>
      </c>
      <c r="D2984" s="137">
        <v>1986</v>
      </c>
      <c r="E2984" s="137" t="s">
        <v>12</v>
      </c>
      <c r="F2984" s="137" t="s">
        <v>32</v>
      </c>
      <c r="G2984" s="137" t="s">
        <v>105</v>
      </c>
      <c r="H2984" s="137" t="s">
        <v>29</v>
      </c>
      <c r="I2984" s="137" t="s">
        <v>28</v>
      </c>
      <c r="J2984" s="137" t="s">
        <v>296</v>
      </c>
      <c r="K2984" s="137" t="s">
        <v>297</v>
      </c>
      <c r="L2984" s="137">
        <f>VLOOKUP(B2984,[5]BM08!B$10:L$45,11,0)</f>
        <v>52</v>
      </c>
      <c r="M2984" s="137" t="str">
        <f>VLOOKUP(B2984,[5]BM08!B$10:M$45,12,0)</f>
        <v>- Chuyên môn nghiệp: nắm được các công việc cần thực hiện, chủ động trong công việc
- Nhận thức tốt về văn hóa Viettel</v>
      </c>
      <c r="N2984" s="137"/>
    </row>
    <row r="2985" spans="2:14" ht="60" hidden="1" x14ac:dyDescent="0.25">
      <c r="B2985" s="137" t="s">
        <v>6010</v>
      </c>
      <c r="C2985" s="137" t="s">
        <v>6011</v>
      </c>
      <c r="D2985" s="137">
        <v>1988</v>
      </c>
      <c r="E2985" s="137" t="s">
        <v>12</v>
      </c>
      <c r="F2985" s="137" t="s">
        <v>30</v>
      </c>
      <c r="G2985" s="137" t="s">
        <v>105</v>
      </c>
      <c r="H2985" s="137" t="s">
        <v>29</v>
      </c>
      <c r="I2985" s="137" t="s">
        <v>6488</v>
      </c>
      <c r="J2985" s="137" t="s">
        <v>296</v>
      </c>
      <c r="K2985" s="137" t="s">
        <v>297</v>
      </c>
      <c r="L2985" s="137">
        <f>VLOOKUP(B2985,[5]BM08!B$10:L$45,11,0)</f>
        <v>56</v>
      </c>
      <c r="M2985" s="137" t="str">
        <f>VLOOKUP(B2985,[5]BM08!B$10:M$45,12,0)</f>
        <v>- Chuyên môn nghiệp: nắm được các công việc cần thực hiện, chủ động trong công việc
- Nhận thức tốt về văn hóa Viettel</v>
      </c>
      <c r="N2985" s="137"/>
    </row>
    <row r="2986" spans="2:14" ht="60" hidden="1" x14ac:dyDescent="0.25">
      <c r="B2986" s="137" t="s">
        <v>6012</v>
      </c>
      <c r="C2986" s="137" t="s">
        <v>6013</v>
      </c>
      <c r="D2986" s="137">
        <v>1986</v>
      </c>
      <c r="E2986" s="137" t="s">
        <v>12</v>
      </c>
      <c r="F2986" s="137" t="s">
        <v>30</v>
      </c>
      <c r="G2986" s="137" t="s">
        <v>105</v>
      </c>
      <c r="H2986" s="137" t="s">
        <v>6289</v>
      </c>
      <c r="I2986" s="137" t="s">
        <v>6298</v>
      </c>
      <c r="J2986" s="137" t="s">
        <v>6261</v>
      </c>
      <c r="K2986" s="137" t="s">
        <v>6262</v>
      </c>
      <c r="L2986" s="137">
        <f>VLOOKUP(B2986,[5]BM08!B$10:L$45,11,0)</f>
        <v>56</v>
      </c>
      <c r="M2986" s="137" t="str">
        <f>VLOOKUP(B2986,[5]BM08!B$10:M$45,12,0)</f>
        <v>- Chuyên môn nghiệp: nắm được các công việc cần thực hiện, chủ động trong công việc
- Nhận thức tốt về văn hóa Viettel</v>
      </c>
      <c r="N2986" s="137"/>
    </row>
    <row r="2987" spans="2:14" ht="60" hidden="1" x14ac:dyDescent="0.25">
      <c r="B2987" s="137" t="s">
        <v>6014</v>
      </c>
      <c r="C2987" s="137" t="s">
        <v>6015</v>
      </c>
      <c r="D2987" s="137">
        <v>1982</v>
      </c>
      <c r="E2987" s="137" t="s">
        <v>12</v>
      </c>
      <c r="F2987" s="137" t="s">
        <v>30</v>
      </c>
      <c r="G2987" s="137" t="s">
        <v>105</v>
      </c>
      <c r="H2987" s="137" t="s">
        <v>6289</v>
      </c>
      <c r="I2987" s="137" t="s">
        <v>130</v>
      </c>
      <c r="J2987" s="137" t="s">
        <v>296</v>
      </c>
      <c r="K2987" s="137" t="s">
        <v>297</v>
      </c>
      <c r="L2987" s="137">
        <f>VLOOKUP(B2987,[5]BM08!B$10:L$45,11,0)</f>
        <v>48</v>
      </c>
      <c r="M2987" s="137" t="str">
        <f>VLOOKUP(B2987,[5]BM08!B$10:M$45,12,0)</f>
        <v>- Chuyên môn nghiệp: nắm được các công việc cần thực hiện, chủ động trong công việc
- Nhận thức tốt về văn hóa Viettel</v>
      </c>
      <c r="N2987" s="137"/>
    </row>
    <row r="2988" spans="2:14" ht="60" hidden="1" x14ac:dyDescent="0.25">
      <c r="B2988" s="137" t="s">
        <v>6016</v>
      </c>
      <c r="C2988" s="137" t="s">
        <v>6017</v>
      </c>
      <c r="D2988" s="137">
        <v>1987</v>
      </c>
      <c r="E2988" s="137" t="s">
        <v>12</v>
      </c>
      <c r="F2988" s="137" t="s">
        <v>124</v>
      </c>
      <c r="G2988" s="137" t="s">
        <v>105</v>
      </c>
      <c r="H2988" s="137" t="s">
        <v>13</v>
      </c>
      <c r="I2988" s="137" t="s">
        <v>22</v>
      </c>
      <c r="J2988" s="137" t="s">
        <v>6265</v>
      </c>
      <c r="K2988" s="137" t="s">
        <v>6266</v>
      </c>
      <c r="L2988" s="137">
        <f>VLOOKUP(B2988,[5]BM08!B$10:L$45,11,0)</f>
        <v>52</v>
      </c>
      <c r="M2988" s="137" t="str">
        <f>VLOOKUP(B2988,[5]BM08!B$10:M$45,12,0)</f>
        <v>- Chuyên môn nghiệp: nắm được các công việc cần thực hiện, chủ động trong công việc
- Nhận thức tốt về văn hóa Viettel</v>
      </c>
      <c r="N2988" s="137"/>
    </row>
    <row r="2989" spans="2:14" ht="60" hidden="1" x14ac:dyDescent="0.25">
      <c r="B2989" s="137" t="s">
        <v>6018</v>
      </c>
      <c r="C2989" s="137" t="s">
        <v>6019</v>
      </c>
      <c r="D2989" s="137">
        <v>1990</v>
      </c>
      <c r="E2989" s="137" t="s">
        <v>12</v>
      </c>
      <c r="F2989" s="137" t="s">
        <v>30</v>
      </c>
      <c r="G2989" s="137" t="s">
        <v>105</v>
      </c>
      <c r="H2989" s="137" t="s">
        <v>29</v>
      </c>
      <c r="I2989" s="137" t="s">
        <v>6400</v>
      </c>
      <c r="J2989" s="137" t="s">
        <v>296</v>
      </c>
      <c r="K2989" s="137" t="s">
        <v>297</v>
      </c>
      <c r="L2989" s="137">
        <f>VLOOKUP(B2989,[5]BM08!B$10:L$45,11,0)</f>
        <v>55</v>
      </c>
      <c r="M2989" s="137" t="str">
        <f>VLOOKUP(B2989,[5]BM08!B$10:M$45,12,0)</f>
        <v>- Chuyên môn nghiệp: nắm được các công việc cần thực hiện, chủ động trong công việc
- Nhận thức tốt về văn hóa Viettel</v>
      </c>
      <c r="N2989" s="137"/>
    </row>
    <row r="2990" spans="2:14" ht="60" hidden="1" x14ac:dyDescent="0.25">
      <c r="B2990" s="137" t="s">
        <v>6020</v>
      </c>
      <c r="C2990" s="137" t="s">
        <v>6021</v>
      </c>
      <c r="D2990" s="137">
        <v>1992</v>
      </c>
      <c r="E2990" s="137" t="s">
        <v>12</v>
      </c>
      <c r="F2990" s="137" t="s">
        <v>30</v>
      </c>
      <c r="G2990" s="137" t="s">
        <v>105</v>
      </c>
      <c r="H2990" s="137" t="s">
        <v>13</v>
      </c>
      <c r="I2990" s="137" t="s">
        <v>170</v>
      </c>
      <c r="J2990" s="137" t="s">
        <v>291</v>
      </c>
      <c r="K2990" s="137" t="s">
        <v>292</v>
      </c>
      <c r="L2990" s="137">
        <f>VLOOKUP(B2990,[5]BM08!B$10:L$45,11,0)</f>
        <v>55</v>
      </c>
      <c r="M2990" s="137" t="str">
        <f>VLOOKUP(B2990,[5]BM08!B$10:M$45,12,0)</f>
        <v>- Chuyên môn nghiệp: nắm được các công việc cần thực hiện, chủ động trong công việc
- Nhận thức tốt về văn hóa Viettel</v>
      </c>
      <c r="N2990" s="137"/>
    </row>
    <row r="2991" spans="2:14" ht="60" hidden="1" x14ac:dyDescent="0.25">
      <c r="B2991" s="137" t="s">
        <v>6022</v>
      </c>
      <c r="C2991" s="137" t="s">
        <v>6023</v>
      </c>
      <c r="D2991" s="137">
        <v>1982</v>
      </c>
      <c r="E2991" s="137" t="s">
        <v>12</v>
      </c>
      <c r="F2991" s="137" t="s">
        <v>30</v>
      </c>
      <c r="G2991" s="137" t="s">
        <v>105</v>
      </c>
      <c r="H2991" s="137" t="s">
        <v>13</v>
      </c>
      <c r="I2991" s="137" t="s">
        <v>6500</v>
      </c>
      <c r="J2991" s="137" t="s">
        <v>291</v>
      </c>
      <c r="K2991" s="137" t="s">
        <v>292</v>
      </c>
      <c r="L2991" s="137">
        <f>VLOOKUP(B2991,[5]BM08!B$10:L$45,11,0)</f>
        <v>55</v>
      </c>
      <c r="M2991" s="137" t="str">
        <f>VLOOKUP(B2991,[5]BM08!B$10:M$45,12,0)</f>
        <v>- Chuyên môn nghiệp: nắm được các công việc cần thực hiện, chủ động trong công việc
- Nhận thức tốt về văn hóa Viettel</v>
      </c>
      <c r="N2991" s="137"/>
    </row>
    <row r="2992" spans="2:14" ht="60" hidden="1" x14ac:dyDescent="0.25">
      <c r="B2992" s="137" t="s">
        <v>6024</v>
      </c>
      <c r="C2992" s="137" t="s">
        <v>6025</v>
      </c>
      <c r="D2992" s="137">
        <v>1997</v>
      </c>
      <c r="E2992" s="137" t="s">
        <v>12</v>
      </c>
      <c r="F2992" s="137" t="s">
        <v>32</v>
      </c>
      <c r="G2992" s="137" t="s">
        <v>105</v>
      </c>
      <c r="H2992" s="137" t="s">
        <v>11</v>
      </c>
      <c r="I2992" s="137" t="s">
        <v>16</v>
      </c>
      <c r="J2992" s="137" t="s">
        <v>6238</v>
      </c>
      <c r="K2992" s="137" t="s">
        <v>6239</v>
      </c>
      <c r="L2992" s="137">
        <f>VLOOKUP(B2992,[5]BM08!B$10:L$45,11,0)</f>
        <v>57</v>
      </c>
      <c r="M2992" s="137" t="str">
        <f>VLOOKUP(B2992,[5]BM08!B$10:M$45,12,0)</f>
        <v>- Chuyên môn nghiệp: nắm được các công việc cần thực hiện, chủ động trong công việc
- Nhận thức tốt về văn hóa Viettel</v>
      </c>
      <c r="N2992" s="137"/>
    </row>
    <row r="2993" spans="2:14" ht="60" hidden="1" x14ac:dyDescent="0.25">
      <c r="B2993" s="137" t="s">
        <v>6026</v>
      </c>
      <c r="C2993" s="137" t="s">
        <v>1801</v>
      </c>
      <c r="D2993" s="137">
        <v>1992</v>
      </c>
      <c r="E2993" s="137" t="s">
        <v>12</v>
      </c>
      <c r="F2993" s="137" t="s">
        <v>30</v>
      </c>
      <c r="G2993" s="137" t="s">
        <v>105</v>
      </c>
      <c r="H2993" s="137" t="s">
        <v>18</v>
      </c>
      <c r="I2993" s="137" t="s">
        <v>23</v>
      </c>
      <c r="J2993" s="137" t="s">
        <v>296</v>
      </c>
      <c r="K2993" s="137" t="s">
        <v>297</v>
      </c>
      <c r="L2993" s="137">
        <f>VLOOKUP(B2993,[5]BM08!B$10:L$45,11,0)</f>
        <v>55</v>
      </c>
      <c r="M2993" s="137" t="str">
        <f>VLOOKUP(B2993,[5]BM08!B$10:M$45,12,0)</f>
        <v>- Chuyên môn nghiệp: nắm được các công việc cần thực hiện, chủ động trong công việc
- Nhận thức tốt về văn hóa Viettel</v>
      </c>
      <c r="N2993" s="137"/>
    </row>
    <row r="2994" spans="2:14" ht="60" hidden="1" x14ac:dyDescent="0.25">
      <c r="B2994" s="137" t="s">
        <v>6027</v>
      </c>
      <c r="C2994" s="137" t="s">
        <v>1801</v>
      </c>
      <c r="D2994" s="137">
        <v>1989</v>
      </c>
      <c r="E2994" s="137" t="s">
        <v>12</v>
      </c>
      <c r="F2994" s="137" t="s">
        <v>30</v>
      </c>
      <c r="G2994" s="137" t="s">
        <v>105</v>
      </c>
      <c r="H2994" s="137" t="s">
        <v>11</v>
      </c>
      <c r="I2994" s="137" t="s">
        <v>170</v>
      </c>
      <c r="J2994" s="137" t="s">
        <v>6330</v>
      </c>
      <c r="K2994" s="137" t="s">
        <v>6331</v>
      </c>
      <c r="L2994" s="137">
        <f>VLOOKUP(B2994,[5]BM08!B$10:L$45,11,0)</f>
        <v>56</v>
      </c>
      <c r="M2994" s="137" t="str">
        <f>VLOOKUP(B2994,[5]BM08!B$10:M$45,12,0)</f>
        <v>- Chuyên môn nghiệp: nắm được các công việc cần thực hiện, chủ động trong công việc
- Nhận thức tốt về văn hóa Viettel</v>
      </c>
      <c r="N2994" s="137"/>
    </row>
    <row r="2995" spans="2:14" ht="60" hidden="1" x14ac:dyDescent="0.25">
      <c r="B2995" s="137" t="s">
        <v>6028</v>
      </c>
      <c r="C2995" s="137" t="s">
        <v>6029</v>
      </c>
      <c r="D2995" s="137">
        <v>1989</v>
      </c>
      <c r="E2995" s="137" t="s">
        <v>12</v>
      </c>
      <c r="F2995" s="137" t="s">
        <v>32</v>
      </c>
      <c r="G2995" s="137" t="s">
        <v>105</v>
      </c>
      <c r="H2995" s="137" t="s">
        <v>11</v>
      </c>
      <c r="I2995" s="137" t="s">
        <v>21</v>
      </c>
      <c r="J2995" s="137" t="s">
        <v>291</v>
      </c>
      <c r="K2995" s="137" t="s">
        <v>292</v>
      </c>
      <c r="L2995" s="137">
        <f>VLOOKUP(B2995,[5]BM08!B$10:L$45,11,0)</f>
        <v>56</v>
      </c>
      <c r="M2995" s="137" t="str">
        <f>VLOOKUP(B2995,[5]BM08!B$10:M$45,12,0)</f>
        <v>- Chuyên môn nghiệp: nắm được các công việc cần thực hiện, chủ động trong công việc
- Nhận thức tốt về văn hóa Viettel</v>
      </c>
      <c r="N2995" s="137"/>
    </row>
    <row r="2996" spans="2:14" ht="60" hidden="1" x14ac:dyDescent="0.25">
      <c r="B2996" s="137" t="s">
        <v>6030</v>
      </c>
      <c r="C2996" s="137" t="s">
        <v>6031</v>
      </c>
      <c r="D2996" s="137">
        <v>1990</v>
      </c>
      <c r="E2996" s="137" t="s">
        <v>12</v>
      </c>
      <c r="F2996" s="137" t="s">
        <v>30</v>
      </c>
      <c r="G2996" s="137" t="s">
        <v>105</v>
      </c>
      <c r="H2996" s="137" t="s">
        <v>13</v>
      </c>
      <c r="I2996" s="137" t="s">
        <v>21</v>
      </c>
      <c r="J2996" s="137" t="s">
        <v>296</v>
      </c>
      <c r="K2996" s="137" t="s">
        <v>297</v>
      </c>
      <c r="L2996" s="137">
        <f>VLOOKUP(B2996,[5]BM08!B$10:L$45,11,0)</f>
        <v>56</v>
      </c>
      <c r="M2996" s="137" t="str">
        <f>VLOOKUP(B2996,[5]BM08!B$10:M$45,12,0)</f>
        <v>- Chuyên môn nghiệp: nắm được các công việc cần thực hiện, chủ động trong công việc
- Nhận thức tốt về văn hóa Viettel</v>
      </c>
      <c r="N2996" s="137"/>
    </row>
    <row r="2997" spans="2:14" ht="60" hidden="1" x14ac:dyDescent="0.25">
      <c r="B2997" s="137" t="s">
        <v>6032</v>
      </c>
      <c r="C2997" s="137" t="s">
        <v>2800</v>
      </c>
      <c r="D2997" s="137">
        <v>1990</v>
      </c>
      <c r="E2997" s="137" t="s">
        <v>12</v>
      </c>
      <c r="F2997" s="137" t="s">
        <v>30</v>
      </c>
      <c r="G2997" s="137" t="s">
        <v>105</v>
      </c>
      <c r="H2997" s="137" t="s">
        <v>13</v>
      </c>
      <c r="I2997" s="137" t="s">
        <v>34</v>
      </c>
      <c r="J2997" s="137" t="s">
        <v>291</v>
      </c>
      <c r="K2997" s="137" t="s">
        <v>292</v>
      </c>
      <c r="L2997" s="137">
        <f>VLOOKUP(B2997,[5]BM08!B$10:L$45,11,0)</f>
        <v>55</v>
      </c>
      <c r="M2997" s="137" t="str">
        <f>VLOOKUP(B2997,[5]BM08!B$10:M$45,12,0)</f>
        <v>- Chuyên môn nghiệp: nắm được các công việc cần thực hiện, chủ động trong công việc
- Nhận thức tốt về văn hóa Viettel</v>
      </c>
      <c r="N2997" s="137"/>
    </row>
    <row r="2998" spans="2:14" ht="60" hidden="1" x14ac:dyDescent="0.25">
      <c r="B2998" s="137" t="s">
        <v>6033</v>
      </c>
      <c r="C2998" s="137" t="s">
        <v>6034</v>
      </c>
      <c r="D2998" s="137">
        <v>1986</v>
      </c>
      <c r="E2998" s="137" t="s">
        <v>12</v>
      </c>
      <c r="F2998" s="137" t="s">
        <v>30</v>
      </c>
      <c r="G2998" s="137" t="s">
        <v>105</v>
      </c>
      <c r="H2998" s="137" t="s">
        <v>80</v>
      </c>
      <c r="I2998" s="137" t="s">
        <v>23</v>
      </c>
      <c r="J2998" s="137" t="s">
        <v>296</v>
      </c>
      <c r="K2998" s="137" t="s">
        <v>297</v>
      </c>
      <c r="L2998" s="137">
        <f>VLOOKUP(B2998,[5]BM08!B$10:L$45,11,0)</f>
        <v>53</v>
      </c>
      <c r="M2998" s="137" t="str">
        <f>VLOOKUP(B2998,[5]BM08!B$10:M$45,12,0)</f>
        <v>- Chuyên môn nghiệp: nắm được các công việc cần thực hiện, chủ động trong công việc
- Nhận thức tốt về văn hóa Viettel</v>
      </c>
      <c r="N2998" s="137"/>
    </row>
    <row r="2999" spans="2:14" ht="60" hidden="1" x14ac:dyDescent="0.25">
      <c r="B2999" s="137" t="s">
        <v>6035</v>
      </c>
      <c r="C2999" s="137" t="s">
        <v>2398</v>
      </c>
      <c r="D2999" s="137">
        <v>1993</v>
      </c>
      <c r="E2999" s="137" t="s">
        <v>12</v>
      </c>
      <c r="F2999" s="137" t="s">
        <v>30</v>
      </c>
      <c r="G2999" s="137" t="s">
        <v>105</v>
      </c>
      <c r="H2999" s="137" t="s">
        <v>13</v>
      </c>
      <c r="I2999" s="137" t="s">
        <v>93</v>
      </c>
      <c r="J2999" s="137" t="s">
        <v>291</v>
      </c>
      <c r="K2999" s="137" t="s">
        <v>292</v>
      </c>
      <c r="L2999" s="137">
        <f>VLOOKUP(B2999,[5]BM08!B$10:L$45,11,0)</f>
        <v>55</v>
      </c>
      <c r="M2999" s="137" t="str">
        <f>VLOOKUP(B2999,[5]BM08!B$10:M$45,12,0)</f>
        <v>- Chuyên môn nghiệp: nắm được các công việc cần thực hiện, chủ động trong công việc
- Nhận thức tốt về văn hóa Viettel</v>
      </c>
      <c r="N2999" s="137"/>
    </row>
    <row r="3000" spans="2:14" ht="60" hidden="1" x14ac:dyDescent="0.25">
      <c r="B3000" s="137" t="s">
        <v>6036</v>
      </c>
      <c r="C3000" s="137" t="s">
        <v>6037</v>
      </c>
      <c r="D3000" s="137">
        <v>1986</v>
      </c>
      <c r="E3000" s="137" t="s">
        <v>12</v>
      </c>
      <c r="F3000" s="137" t="s">
        <v>30</v>
      </c>
      <c r="G3000" s="137" t="s">
        <v>105</v>
      </c>
      <c r="H3000" s="137" t="s">
        <v>18</v>
      </c>
      <c r="I3000" s="137" t="s">
        <v>24</v>
      </c>
      <c r="J3000" s="137" t="s">
        <v>296</v>
      </c>
      <c r="K3000" s="137" t="s">
        <v>297</v>
      </c>
      <c r="L3000" s="137">
        <f>VLOOKUP(B3000,[5]BM08!B$10:L$45,11,0)</f>
        <v>55</v>
      </c>
      <c r="M3000" s="137" t="str">
        <f>VLOOKUP(B3000,[5]BM08!B$10:M$45,12,0)</f>
        <v>- Chuyên môn nghiệp: nắm được các công việc cần thực hiện, chủ động trong công việc
- Nhận thức tốt về văn hóa Viettel</v>
      </c>
      <c r="N3000" s="137"/>
    </row>
    <row r="3001" spans="2:14" ht="60" hidden="1" x14ac:dyDescent="0.25">
      <c r="B3001" s="137" t="s">
        <v>6038</v>
      </c>
      <c r="C3001" s="137" t="s">
        <v>6039</v>
      </c>
      <c r="D3001" s="137">
        <v>1988</v>
      </c>
      <c r="E3001" s="137" t="s">
        <v>12</v>
      </c>
      <c r="F3001" s="137" t="s">
        <v>32</v>
      </c>
      <c r="G3001" s="137" t="s">
        <v>105</v>
      </c>
      <c r="H3001" s="137" t="s">
        <v>176</v>
      </c>
      <c r="I3001" s="137"/>
      <c r="J3001" s="137" t="s">
        <v>6261</v>
      </c>
      <c r="K3001" s="137" t="s">
        <v>6262</v>
      </c>
      <c r="L3001" s="137">
        <f>VLOOKUP(B3001,[5]BM08!B$10:L$45,11,0)</f>
        <v>50</v>
      </c>
      <c r="M3001" s="137" t="str">
        <f>VLOOKUP(B3001,[5]BM08!B$10:M$45,12,0)</f>
        <v>- Chuyên môn nghiệp: nắm được các công việc cần thực hiện, chủ động trong công việc
- Nhận thức tốt về văn hóa Viettel</v>
      </c>
      <c r="N3001" s="137"/>
    </row>
    <row r="3002" spans="2:14" ht="60" hidden="1" x14ac:dyDescent="0.25">
      <c r="B3002" s="137" t="s">
        <v>6040</v>
      </c>
      <c r="C3002" s="137" t="s">
        <v>6041</v>
      </c>
      <c r="D3002" s="137">
        <v>1991</v>
      </c>
      <c r="E3002" s="137" t="s">
        <v>12</v>
      </c>
      <c r="F3002" s="137" t="s">
        <v>32</v>
      </c>
      <c r="G3002" s="137" t="s">
        <v>105</v>
      </c>
      <c r="H3002" s="137" t="s">
        <v>11</v>
      </c>
      <c r="I3002" s="137" t="s">
        <v>16</v>
      </c>
      <c r="J3002" s="137" t="s">
        <v>296</v>
      </c>
      <c r="K3002" s="137" t="s">
        <v>297</v>
      </c>
      <c r="L3002" s="137">
        <f>VLOOKUP(B3002,[5]BM08!B$10:L$45,11,0)</f>
        <v>58</v>
      </c>
      <c r="M3002" s="137" t="str">
        <f>VLOOKUP(B3002,[5]BM08!B$10:M$45,12,0)</f>
        <v>- Chuyên môn nghiệp: nắm được các công việc cần thực hiện, chủ động trong công việc
- Nhận thức tốt về văn hóa Viettel</v>
      </c>
      <c r="N3002" s="137"/>
    </row>
    <row r="3003" spans="2:14" ht="60" hidden="1" x14ac:dyDescent="0.25">
      <c r="B3003" s="137" t="s">
        <v>6042</v>
      </c>
      <c r="C3003" s="137" t="s">
        <v>6043</v>
      </c>
      <c r="D3003" s="137">
        <v>1989</v>
      </c>
      <c r="E3003" s="137" t="s">
        <v>12</v>
      </c>
      <c r="F3003" s="137" t="s">
        <v>30</v>
      </c>
      <c r="G3003" s="137" t="s">
        <v>105</v>
      </c>
      <c r="H3003" s="137" t="s">
        <v>18</v>
      </c>
      <c r="I3003" s="137" t="s">
        <v>24</v>
      </c>
      <c r="J3003" s="137" t="s">
        <v>291</v>
      </c>
      <c r="K3003" s="137" t="s">
        <v>292</v>
      </c>
      <c r="L3003" s="137">
        <f>VLOOKUP(B3003,[5]BM08!B$10:L$45,11,0)</f>
        <v>57</v>
      </c>
      <c r="M3003" s="137" t="str">
        <f>VLOOKUP(B3003,[5]BM08!B$10:M$45,12,0)</f>
        <v>- Chuyên môn nghiệp: nắm được các công việc cần thực hiện, chủ động trong công việc
- Nhận thức tốt về văn hóa Viettel</v>
      </c>
      <c r="N3003" s="137"/>
    </row>
    <row r="3004" spans="2:14" ht="60" hidden="1" x14ac:dyDescent="0.25">
      <c r="B3004" s="137" t="s">
        <v>6044</v>
      </c>
      <c r="C3004" s="137" t="s">
        <v>6045</v>
      </c>
      <c r="D3004" s="137">
        <v>1993</v>
      </c>
      <c r="E3004" s="137" t="s">
        <v>12</v>
      </c>
      <c r="F3004" s="137" t="s">
        <v>30</v>
      </c>
      <c r="G3004" s="137" t="s">
        <v>105</v>
      </c>
      <c r="H3004" s="137" t="s">
        <v>11</v>
      </c>
      <c r="I3004" s="137" t="s">
        <v>130</v>
      </c>
      <c r="J3004" s="137" t="s">
        <v>6294</v>
      </c>
      <c r="K3004" s="137" t="s">
        <v>6295</v>
      </c>
      <c r="L3004" s="137">
        <f>VLOOKUP(B3004,[5]BM08!B$10:L$45,11,0)</f>
        <v>52</v>
      </c>
      <c r="M3004" s="137" t="str">
        <f>VLOOKUP(B3004,[5]BM08!B$10:M$45,12,0)</f>
        <v>- Chuyên môn nghiệp: nắm được các công việc cần thực hiện, chủ động trong công việc
- Nhận thức tốt về văn hóa Viettel</v>
      </c>
      <c r="N3004" s="137"/>
    </row>
    <row r="3005" spans="2:14" ht="60" hidden="1" x14ac:dyDescent="0.25">
      <c r="B3005" s="137" t="s">
        <v>6046</v>
      </c>
      <c r="C3005" s="137" t="s">
        <v>4427</v>
      </c>
      <c r="D3005" s="137">
        <v>1986</v>
      </c>
      <c r="E3005" s="137" t="s">
        <v>12</v>
      </c>
      <c r="F3005" s="137" t="s">
        <v>30</v>
      </c>
      <c r="G3005" s="137" t="s">
        <v>105</v>
      </c>
      <c r="H3005" s="137" t="s">
        <v>13</v>
      </c>
      <c r="I3005" s="137" t="s">
        <v>130</v>
      </c>
      <c r="J3005" s="137" t="s">
        <v>296</v>
      </c>
      <c r="K3005" s="137" t="s">
        <v>297</v>
      </c>
      <c r="L3005" s="137">
        <f>VLOOKUP(B3005,[5]BM08!B$10:L$45,11,0)</f>
        <v>54</v>
      </c>
      <c r="M3005" s="137" t="str">
        <f>VLOOKUP(B3005,[5]BM08!B$10:M$45,12,0)</f>
        <v>- Chuyên môn nghiệp: nắm được các công việc cần thực hiện, chủ động trong công việc
- Nhận thức tốt về văn hóa Viettel</v>
      </c>
      <c r="N3005" s="137"/>
    </row>
    <row r="3006" spans="2:14" ht="45" hidden="1" x14ac:dyDescent="0.25">
      <c r="B3006" s="137" t="s">
        <v>6047</v>
      </c>
      <c r="C3006" s="137" t="s">
        <v>6048</v>
      </c>
      <c r="D3006" s="137">
        <v>1982</v>
      </c>
      <c r="E3006" s="137" t="s">
        <v>12</v>
      </c>
      <c r="F3006" s="137" t="s">
        <v>30</v>
      </c>
      <c r="G3006" s="137" t="s">
        <v>6501</v>
      </c>
      <c r="H3006" s="137" t="s">
        <v>11</v>
      </c>
      <c r="I3006" s="137" t="s">
        <v>6255</v>
      </c>
      <c r="J3006" s="137" t="s">
        <v>296</v>
      </c>
      <c r="K3006" s="137" t="s">
        <v>297</v>
      </c>
      <c r="L3006" s="137">
        <v>50</v>
      </c>
      <c r="M3006" s="137" t="s">
        <v>6674</v>
      </c>
      <c r="N3006" s="137"/>
    </row>
    <row r="3007" spans="2:14" ht="45" hidden="1" x14ac:dyDescent="0.25">
      <c r="B3007" s="137" t="s">
        <v>6049</v>
      </c>
      <c r="C3007" s="137" t="s">
        <v>6050</v>
      </c>
      <c r="D3007" s="137">
        <v>1989</v>
      </c>
      <c r="E3007" s="137" t="s">
        <v>12</v>
      </c>
      <c r="F3007" s="137" t="s">
        <v>30</v>
      </c>
      <c r="G3007" s="137" t="s">
        <v>6501</v>
      </c>
      <c r="H3007" s="137" t="s">
        <v>13</v>
      </c>
      <c r="I3007" s="137" t="s">
        <v>110</v>
      </c>
      <c r="J3007" s="137" t="s">
        <v>291</v>
      </c>
      <c r="K3007" s="137" t="s">
        <v>292</v>
      </c>
      <c r="L3007" s="137">
        <v>50</v>
      </c>
      <c r="M3007" s="137" t="s">
        <v>6674</v>
      </c>
      <c r="N3007" s="137"/>
    </row>
    <row r="3008" spans="2:14" ht="45" hidden="1" x14ac:dyDescent="0.25">
      <c r="B3008" s="137" t="s">
        <v>6051</v>
      </c>
      <c r="C3008" s="137" t="s">
        <v>6052</v>
      </c>
      <c r="D3008" s="137">
        <v>1981</v>
      </c>
      <c r="E3008" s="137" t="s">
        <v>12</v>
      </c>
      <c r="F3008" s="137" t="s">
        <v>30</v>
      </c>
      <c r="G3008" s="137" t="s">
        <v>6501</v>
      </c>
      <c r="H3008" s="137" t="s">
        <v>11</v>
      </c>
      <c r="I3008" s="137" t="s">
        <v>6251</v>
      </c>
      <c r="J3008" s="137" t="s">
        <v>296</v>
      </c>
      <c r="K3008" s="137" t="s">
        <v>297</v>
      </c>
      <c r="L3008" s="137">
        <v>55</v>
      </c>
      <c r="M3008" s="137" t="s">
        <v>6674</v>
      </c>
      <c r="N3008" s="137"/>
    </row>
    <row r="3009" spans="2:14" ht="45" hidden="1" x14ac:dyDescent="0.25">
      <c r="B3009" s="137" t="s">
        <v>6053</v>
      </c>
      <c r="C3009" s="137" t="s">
        <v>6054</v>
      </c>
      <c r="D3009" s="137">
        <v>1984</v>
      </c>
      <c r="E3009" s="137" t="s">
        <v>12</v>
      </c>
      <c r="F3009" s="137" t="s">
        <v>32</v>
      </c>
      <c r="G3009" s="137" t="s">
        <v>6501</v>
      </c>
      <c r="H3009" s="137" t="s">
        <v>11</v>
      </c>
      <c r="I3009" s="137" t="s">
        <v>6255</v>
      </c>
      <c r="J3009" s="137" t="s">
        <v>296</v>
      </c>
      <c r="K3009" s="137" t="s">
        <v>297</v>
      </c>
      <c r="L3009" s="137">
        <v>55</v>
      </c>
      <c r="M3009" s="137" t="s">
        <v>6674</v>
      </c>
      <c r="N3009" s="137"/>
    </row>
    <row r="3010" spans="2:14" ht="45" hidden="1" x14ac:dyDescent="0.25">
      <c r="B3010" s="137" t="s">
        <v>6055</v>
      </c>
      <c r="C3010" s="137" t="s">
        <v>6056</v>
      </c>
      <c r="D3010" s="137">
        <v>1989</v>
      </c>
      <c r="E3010" s="137" t="s">
        <v>12</v>
      </c>
      <c r="F3010" s="137" t="s">
        <v>30</v>
      </c>
      <c r="G3010" s="137" t="s">
        <v>6501</v>
      </c>
      <c r="H3010" s="137" t="s">
        <v>13</v>
      </c>
      <c r="I3010" s="137" t="s">
        <v>24</v>
      </c>
      <c r="J3010" s="137" t="s">
        <v>296</v>
      </c>
      <c r="K3010" s="137" t="s">
        <v>297</v>
      </c>
      <c r="L3010" s="137">
        <v>50</v>
      </c>
      <c r="M3010" s="137" t="s">
        <v>6674</v>
      </c>
      <c r="N3010" s="137"/>
    </row>
    <row r="3011" spans="2:14" ht="45" hidden="1" x14ac:dyDescent="0.25">
      <c r="B3011" s="137" t="s">
        <v>6057</v>
      </c>
      <c r="C3011" s="137" t="s">
        <v>1270</v>
      </c>
      <c r="D3011" s="137">
        <v>1988</v>
      </c>
      <c r="E3011" s="137" t="s">
        <v>12</v>
      </c>
      <c r="F3011" s="137" t="s">
        <v>30</v>
      </c>
      <c r="G3011" s="137" t="s">
        <v>6501</v>
      </c>
      <c r="H3011" s="137" t="s">
        <v>18</v>
      </c>
      <c r="I3011" s="137" t="s">
        <v>24</v>
      </c>
      <c r="J3011" s="137" t="s">
        <v>296</v>
      </c>
      <c r="K3011" s="137" t="s">
        <v>297</v>
      </c>
      <c r="L3011" s="137">
        <v>50</v>
      </c>
      <c r="M3011" s="137" t="s">
        <v>6674</v>
      </c>
      <c r="N3011" s="137"/>
    </row>
    <row r="3012" spans="2:14" ht="45" hidden="1" x14ac:dyDescent="0.25">
      <c r="B3012" s="137" t="s">
        <v>6058</v>
      </c>
      <c r="C3012" s="137" t="s">
        <v>6059</v>
      </c>
      <c r="D3012" s="137">
        <v>1990</v>
      </c>
      <c r="E3012" s="137" t="s">
        <v>12</v>
      </c>
      <c r="F3012" s="137" t="s">
        <v>30</v>
      </c>
      <c r="G3012" s="137" t="s">
        <v>6501</v>
      </c>
      <c r="H3012" s="137" t="s">
        <v>18</v>
      </c>
      <c r="I3012" s="137" t="s">
        <v>24</v>
      </c>
      <c r="J3012" s="137" t="s">
        <v>296</v>
      </c>
      <c r="K3012" s="137" t="s">
        <v>297</v>
      </c>
      <c r="L3012" s="137">
        <v>50</v>
      </c>
      <c r="M3012" s="137" t="s">
        <v>6674</v>
      </c>
      <c r="N3012" s="137"/>
    </row>
    <row r="3013" spans="2:14" ht="45" hidden="1" x14ac:dyDescent="0.25">
      <c r="B3013" s="137" t="s">
        <v>6060</v>
      </c>
      <c r="C3013" s="137" t="s">
        <v>6061</v>
      </c>
      <c r="D3013" s="137">
        <v>1984</v>
      </c>
      <c r="E3013" s="137" t="s">
        <v>12</v>
      </c>
      <c r="F3013" s="137" t="s">
        <v>30</v>
      </c>
      <c r="G3013" s="137" t="s">
        <v>6501</v>
      </c>
      <c r="H3013" s="137" t="s">
        <v>18</v>
      </c>
      <c r="I3013" s="137" t="s">
        <v>6306</v>
      </c>
      <c r="J3013" s="137" t="s">
        <v>296</v>
      </c>
      <c r="K3013" s="137" t="s">
        <v>297</v>
      </c>
      <c r="L3013" s="137">
        <v>50</v>
      </c>
      <c r="M3013" s="137" t="s">
        <v>6674</v>
      </c>
      <c r="N3013" s="137"/>
    </row>
    <row r="3014" spans="2:14" ht="45" hidden="1" x14ac:dyDescent="0.25">
      <c r="B3014" s="137" t="s">
        <v>6062</v>
      </c>
      <c r="C3014" s="137" t="s">
        <v>6063</v>
      </c>
      <c r="D3014" s="137">
        <v>1997</v>
      </c>
      <c r="E3014" s="137" t="s">
        <v>12</v>
      </c>
      <c r="F3014" s="137" t="s">
        <v>124</v>
      </c>
      <c r="G3014" s="137" t="s">
        <v>6501</v>
      </c>
      <c r="H3014" s="137" t="s">
        <v>11</v>
      </c>
      <c r="I3014" s="137" t="s">
        <v>6251</v>
      </c>
      <c r="J3014" s="137" t="s">
        <v>6261</v>
      </c>
      <c r="K3014" s="137" t="s">
        <v>6262</v>
      </c>
      <c r="L3014" s="137">
        <v>55</v>
      </c>
      <c r="M3014" s="137" t="s">
        <v>6674</v>
      </c>
      <c r="N3014" s="137"/>
    </row>
    <row r="3015" spans="2:14" ht="45" hidden="1" x14ac:dyDescent="0.25">
      <c r="B3015" s="137" t="s">
        <v>6064</v>
      </c>
      <c r="C3015" s="137" t="s">
        <v>6065</v>
      </c>
      <c r="D3015" s="137">
        <v>1989</v>
      </c>
      <c r="E3015" s="137" t="s">
        <v>12</v>
      </c>
      <c r="F3015" s="137" t="s">
        <v>30</v>
      </c>
      <c r="G3015" s="137" t="s">
        <v>6501</v>
      </c>
      <c r="H3015" s="137" t="s">
        <v>13</v>
      </c>
      <c r="I3015" s="137" t="s">
        <v>34</v>
      </c>
      <c r="J3015" s="137" t="s">
        <v>291</v>
      </c>
      <c r="K3015" s="137" t="s">
        <v>292</v>
      </c>
      <c r="L3015" s="137">
        <v>50</v>
      </c>
      <c r="M3015" s="137" t="s">
        <v>6674</v>
      </c>
      <c r="N3015" s="137"/>
    </row>
    <row r="3016" spans="2:14" ht="45" hidden="1" x14ac:dyDescent="0.25">
      <c r="B3016" s="137" t="s">
        <v>6066</v>
      </c>
      <c r="C3016" s="137" t="s">
        <v>3817</v>
      </c>
      <c r="D3016" s="137">
        <v>1986</v>
      </c>
      <c r="E3016" s="137" t="s">
        <v>12</v>
      </c>
      <c r="F3016" s="137" t="s">
        <v>30</v>
      </c>
      <c r="G3016" s="137" t="s">
        <v>6501</v>
      </c>
      <c r="H3016" s="137" t="s">
        <v>11</v>
      </c>
      <c r="I3016" s="137" t="s">
        <v>170</v>
      </c>
      <c r="J3016" s="137" t="s">
        <v>296</v>
      </c>
      <c r="K3016" s="137" t="s">
        <v>297</v>
      </c>
      <c r="L3016" s="137">
        <v>55</v>
      </c>
      <c r="M3016" s="137" t="s">
        <v>6674</v>
      </c>
      <c r="N3016" s="137"/>
    </row>
    <row r="3017" spans="2:14" ht="45" hidden="1" x14ac:dyDescent="0.25">
      <c r="B3017" s="137" t="s">
        <v>6067</v>
      </c>
      <c r="C3017" s="137" t="s">
        <v>6068</v>
      </c>
      <c r="D3017" s="137">
        <v>1986</v>
      </c>
      <c r="E3017" s="137" t="s">
        <v>12</v>
      </c>
      <c r="F3017" s="137" t="s">
        <v>30</v>
      </c>
      <c r="G3017" s="137" t="s">
        <v>6501</v>
      </c>
      <c r="H3017" s="137" t="s">
        <v>11</v>
      </c>
      <c r="I3017" s="137" t="s">
        <v>36</v>
      </c>
      <c r="J3017" s="137" t="s">
        <v>291</v>
      </c>
      <c r="K3017" s="137" t="s">
        <v>292</v>
      </c>
      <c r="L3017" s="137">
        <v>55</v>
      </c>
      <c r="M3017" s="137" t="s">
        <v>6674</v>
      </c>
      <c r="N3017" s="137"/>
    </row>
    <row r="3018" spans="2:14" ht="45" hidden="1" x14ac:dyDescent="0.25">
      <c r="B3018" s="137" t="s">
        <v>6069</v>
      </c>
      <c r="C3018" s="137" t="s">
        <v>3819</v>
      </c>
      <c r="D3018" s="137">
        <v>1992</v>
      </c>
      <c r="E3018" s="137" t="s">
        <v>12</v>
      </c>
      <c r="F3018" s="137" t="s">
        <v>30</v>
      </c>
      <c r="G3018" s="137" t="s">
        <v>6501</v>
      </c>
      <c r="H3018" s="137" t="s">
        <v>11</v>
      </c>
      <c r="I3018" s="137" t="s">
        <v>25</v>
      </c>
      <c r="J3018" s="137" t="s">
        <v>291</v>
      </c>
      <c r="K3018" s="137" t="s">
        <v>292</v>
      </c>
      <c r="L3018" s="137">
        <v>55</v>
      </c>
      <c r="M3018" s="137" t="s">
        <v>6674</v>
      </c>
      <c r="N3018" s="137"/>
    </row>
    <row r="3019" spans="2:14" ht="30" hidden="1" x14ac:dyDescent="0.25">
      <c r="B3019" s="137" t="s">
        <v>6070</v>
      </c>
      <c r="C3019" s="137" t="s">
        <v>6071</v>
      </c>
      <c r="D3019" s="137">
        <v>1990</v>
      </c>
      <c r="E3019" s="137" t="s">
        <v>12</v>
      </c>
      <c r="F3019" s="137" t="s">
        <v>30</v>
      </c>
      <c r="G3019" s="137" t="s">
        <v>6501</v>
      </c>
      <c r="H3019" s="137" t="s">
        <v>176</v>
      </c>
      <c r="I3019" s="137"/>
      <c r="J3019" s="137" t="s">
        <v>296</v>
      </c>
      <c r="K3019" s="137" t="s">
        <v>297</v>
      </c>
      <c r="L3019" s="137"/>
      <c r="M3019" s="137" t="s">
        <v>134</v>
      </c>
      <c r="N3019" s="137"/>
    </row>
    <row r="3020" spans="2:14" ht="45" hidden="1" x14ac:dyDescent="0.25">
      <c r="B3020" s="137" t="s">
        <v>6072</v>
      </c>
      <c r="C3020" s="137" t="s">
        <v>6073</v>
      </c>
      <c r="D3020" s="137">
        <v>1981</v>
      </c>
      <c r="E3020" s="137" t="s">
        <v>12</v>
      </c>
      <c r="F3020" s="137" t="s">
        <v>124</v>
      </c>
      <c r="G3020" s="137" t="s">
        <v>6501</v>
      </c>
      <c r="H3020" s="137" t="s">
        <v>11</v>
      </c>
      <c r="I3020" s="137" t="s">
        <v>6251</v>
      </c>
      <c r="J3020" s="137" t="s">
        <v>296</v>
      </c>
      <c r="K3020" s="137" t="s">
        <v>297</v>
      </c>
      <c r="L3020" s="137">
        <v>55</v>
      </c>
      <c r="M3020" s="137" t="s">
        <v>6674</v>
      </c>
      <c r="N3020" s="137"/>
    </row>
    <row r="3021" spans="2:14" ht="45" hidden="1" x14ac:dyDescent="0.25">
      <c r="B3021" s="137" t="s">
        <v>6074</v>
      </c>
      <c r="C3021" s="137" t="s">
        <v>6075</v>
      </c>
      <c r="D3021" s="137">
        <v>1989</v>
      </c>
      <c r="E3021" s="137" t="s">
        <v>12</v>
      </c>
      <c r="F3021" s="137" t="s">
        <v>30</v>
      </c>
      <c r="G3021" s="137" t="s">
        <v>6501</v>
      </c>
      <c r="H3021" s="137" t="s">
        <v>11</v>
      </c>
      <c r="I3021" s="137" t="s">
        <v>20</v>
      </c>
      <c r="J3021" s="137" t="s">
        <v>296</v>
      </c>
      <c r="K3021" s="137" t="s">
        <v>297</v>
      </c>
      <c r="L3021" s="137">
        <v>55</v>
      </c>
      <c r="M3021" s="137" t="s">
        <v>6674</v>
      </c>
      <c r="N3021" s="137"/>
    </row>
    <row r="3022" spans="2:14" ht="45" hidden="1" x14ac:dyDescent="0.25">
      <c r="B3022" s="137" t="s">
        <v>6076</v>
      </c>
      <c r="C3022" s="137" t="s">
        <v>6077</v>
      </c>
      <c r="D3022" s="137">
        <v>1997</v>
      </c>
      <c r="E3022" s="137" t="s">
        <v>12</v>
      </c>
      <c r="F3022" s="137" t="s">
        <v>124</v>
      </c>
      <c r="G3022" s="137" t="s">
        <v>6501</v>
      </c>
      <c r="H3022" s="137" t="s">
        <v>11</v>
      </c>
      <c r="I3022" s="137" t="s">
        <v>6267</v>
      </c>
      <c r="J3022" s="137" t="s">
        <v>6261</v>
      </c>
      <c r="K3022" s="137" t="s">
        <v>6262</v>
      </c>
      <c r="L3022" s="137">
        <v>55</v>
      </c>
      <c r="M3022" s="137" t="s">
        <v>6674</v>
      </c>
      <c r="N3022" s="137"/>
    </row>
    <row r="3023" spans="2:14" ht="45" hidden="1" x14ac:dyDescent="0.25">
      <c r="B3023" s="137" t="s">
        <v>6078</v>
      </c>
      <c r="C3023" s="137" t="s">
        <v>6079</v>
      </c>
      <c r="D3023" s="137">
        <v>1991</v>
      </c>
      <c r="E3023" s="137" t="s">
        <v>12</v>
      </c>
      <c r="F3023" s="137" t="s">
        <v>30</v>
      </c>
      <c r="G3023" s="137" t="s">
        <v>6501</v>
      </c>
      <c r="H3023" s="137" t="s">
        <v>18</v>
      </c>
      <c r="I3023" s="137" t="s">
        <v>24</v>
      </c>
      <c r="J3023" s="137" t="s">
        <v>296</v>
      </c>
      <c r="K3023" s="137" t="s">
        <v>297</v>
      </c>
      <c r="L3023" s="137">
        <v>50</v>
      </c>
      <c r="M3023" s="137" t="s">
        <v>6674</v>
      </c>
      <c r="N3023" s="137"/>
    </row>
    <row r="3024" spans="2:14" ht="45" hidden="1" x14ac:dyDescent="0.25">
      <c r="B3024" s="137" t="s">
        <v>6080</v>
      </c>
      <c r="C3024" s="137" t="s">
        <v>6081</v>
      </c>
      <c r="D3024" s="137">
        <v>1992</v>
      </c>
      <c r="E3024" s="137" t="s">
        <v>12</v>
      </c>
      <c r="F3024" s="137" t="s">
        <v>30</v>
      </c>
      <c r="G3024" s="137" t="s">
        <v>6501</v>
      </c>
      <c r="H3024" s="137" t="s">
        <v>13</v>
      </c>
      <c r="I3024" s="137" t="s">
        <v>31</v>
      </c>
      <c r="J3024" s="137" t="s">
        <v>296</v>
      </c>
      <c r="K3024" s="137" t="s">
        <v>297</v>
      </c>
      <c r="L3024" s="137">
        <v>50</v>
      </c>
      <c r="M3024" s="137" t="s">
        <v>6674</v>
      </c>
      <c r="N3024" s="137"/>
    </row>
    <row r="3025" spans="2:14" ht="45" hidden="1" x14ac:dyDescent="0.25">
      <c r="B3025" s="137" t="s">
        <v>6082</v>
      </c>
      <c r="C3025" s="137" t="s">
        <v>6083</v>
      </c>
      <c r="D3025" s="137">
        <v>1990</v>
      </c>
      <c r="E3025" s="137" t="s">
        <v>12</v>
      </c>
      <c r="F3025" s="137" t="s">
        <v>115</v>
      </c>
      <c r="G3025" s="137" t="s">
        <v>6501</v>
      </c>
      <c r="H3025" s="137" t="s">
        <v>11</v>
      </c>
      <c r="I3025" s="137" t="s">
        <v>129</v>
      </c>
      <c r="J3025" s="137" t="s">
        <v>291</v>
      </c>
      <c r="K3025" s="137" t="s">
        <v>292</v>
      </c>
      <c r="L3025" s="137">
        <v>55</v>
      </c>
      <c r="M3025" s="137" t="s">
        <v>6674</v>
      </c>
      <c r="N3025" s="137"/>
    </row>
    <row r="3026" spans="2:14" ht="45" hidden="1" x14ac:dyDescent="0.25">
      <c r="B3026" s="137" t="s">
        <v>6084</v>
      </c>
      <c r="C3026" s="137" t="s">
        <v>6085</v>
      </c>
      <c r="D3026" s="137">
        <v>1991</v>
      </c>
      <c r="E3026" s="137" t="s">
        <v>12</v>
      </c>
      <c r="F3026" s="137" t="s">
        <v>30</v>
      </c>
      <c r="G3026" s="137" t="s">
        <v>6501</v>
      </c>
      <c r="H3026" s="137" t="s">
        <v>18</v>
      </c>
      <c r="I3026" s="137" t="s">
        <v>6247</v>
      </c>
      <c r="J3026" s="137" t="s">
        <v>296</v>
      </c>
      <c r="K3026" s="137" t="s">
        <v>297</v>
      </c>
      <c r="L3026" s="137">
        <v>50</v>
      </c>
      <c r="M3026" s="137" t="s">
        <v>6674</v>
      </c>
      <c r="N3026" s="137"/>
    </row>
    <row r="3027" spans="2:14" ht="45" hidden="1" x14ac:dyDescent="0.25">
      <c r="B3027" s="137" t="s">
        <v>6086</v>
      </c>
      <c r="C3027" s="137" t="s">
        <v>6087</v>
      </c>
      <c r="D3027" s="137">
        <v>1990</v>
      </c>
      <c r="E3027" s="137" t="s">
        <v>12</v>
      </c>
      <c r="F3027" s="137" t="s">
        <v>30</v>
      </c>
      <c r="G3027" s="137" t="s">
        <v>6501</v>
      </c>
      <c r="H3027" s="137" t="s">
        <v>18</v>
      </c>
      <c r="I3027" s="137" t="s">
        <v>24</v>
      </c>
      <c r="J3027" s="137" t="s">
        <v>6330</v>
      </c>
      <c r="K3027" s="137" t="s">
        <v>6331</v>
      </c>
      <c r="L3027" s="137">
        <v>50</v>
      </c>
      <c r="M3027" s="137" t="s">
        <v>6674</v>
      </c>
      <c r="N3027" s="137"/>
    </row>
    <row r="3028" spans="2:14" ht="45" hidden="1" x14ac:dyDescent="0.25">
      <c r="B3028" s="137" t="s">
        <v>6088</v>
      </c>
      <c r="C3028" s="137" t="s">
        <v>6089</v>
      </c>
      <c r="D3028" s="137">
        <v>1984</v>
      </c>
      <c r="E3028" s="137" t="s">
        <v>12</v>
      </c>
      <c r="F3028" s="137" t="s">
        <v>30</v>
      </c>
      <c r="G3028" s="137" t="s">
        <v>6501</v>
      </c>
      <c r="H3028" s="137" t="s">
        <v>13</v>
      </c>
      <c r="I3028" s="137" t="s">
        <v>6254</v>
      </c>
      <c r="J3028" s="137" t="s">
        <v>296</v>
      </c>
      <c r="K3028" s="137" t="s">
        <v>297</v>
      </c>
      <c r="L3028" s="137">
        <v>50</v>
      </c>
      <c r="M3028" s="137" t="s">
        <v>6674</v>
      </c>
      <c r="N3028" s="137"/>
    </row>
    <row r="3029" spans="2:14" ht="45" hidden="1" x14ac:dyDescent="0.25">
      <c r="B3029" s="137" t="s">
        <v>6090</v>
      </c>
      <c r="C3029" s="137" t="s">
        <v>6091</v>
      </c>
      <c r="D3029" s="137">
        <v>1980</v>
      </c>
      <c r="E3029" s="137" t="s">
        <v>12</v>
      </c>
      <c r="F3029" s="137" t="s">
        <v>30</v>
      </c>
      <c r="G3029" s="137" t="s">
        <v>6501</v>
      </c>
      <c r="H3029" s="137" t="s">
        <v>13</v>
      </c>
      <c r="I3029" s="137" t="s">
        <v>20</v>
      </c>
      <c r="J3029" s="137" t="s">
        <v>296</v>
      </c>
      <c r="K3029" s="137" t="s">
        <v>297</v>
      </c>
      <c r="L3029" s="137">
        <v>50</v>
      </c>
      <c r="M3029" s="137" t="s">
        <v>6674</v>
      </c>
      <c r="N3029" s="137"/>
    </row>
    <row r="3030" spans="2:14" ht="45" hidden="1" x14ac:dyDescent="0.25">
      <c r="B3030" s="137" t="s">
        <v>6092</v>
      </c>
      <c r="C3030" s="137" t="s">
        <v>6093</v>
      </c>
      <c r="D3030" s="137">
        <v>1987</v>
      </c>
      <c r="E3030" s="137" t="s">
        <v>12</v>
      </c>
      <c r="F3030" s="137" t="s">
        <v>30</v>
      </c>
      <c r="G3030" s="137" t="s">
        <v>6501</v>
      </c>
      <c r="H3030" s="137" t="s">
        <v>18</v>
      </c>
      <c r="I3030" s="137" t="s">
        <v>6375</v>
      </c>
      <c r="J3030" s="137" t="s">
        <v>6330</v>
      </c>
      <c r="K3030" s="137" t="s">
        <v>6331</v>
      </c>
      <c r="L3030" s="137">
        <v>50</v>
      </c>
      <c r="M3030" s="137" t="s">
        <v>6674</v>
      </c>
      <c r="N3030" s="137"/>
    </row>
    <row r="3031" spans="2:14" ht="45" hidden="1" x14ac:dyDescent="0.25">
      <c r="B3031" s="137" t="s">
        <v>6094</v>
      </c>
      <c r="C3031" s="137" t="s">
        <v>6095</v>
      </c>
      <c r="D3031" s="137">
        <v>1991</v>
      </c>
      <c r="E3031" s="137" t="s">
        <v>12</v>
      </c>
      <c r="F3031" s="137" t="s">
        <v>32</v>
      </c>
      <c r="G3031" s="137" t="s">
        <v>6501</v>
      </c>
      <c r="H3031" s="137" t="s">
        <v>18</v>
      </c>
      <c r="I3031" s="137" t="s">
        <v>6272</v>
      </c>
      <c r="J3031" s="137" t="s">
        <v>291</v>
      </c>
      <c r="K3031" s="137" t="s">
        <v>292</v>
      </c>
      <c r="L3031" s="137">
        <v>50</v>
      </c>
      <c r="M3031" s="137" t="s">
        <v>6674</v>
      </c>
      <c r="N3031" s="137"/>
    </row>
    <row r="3032" spans="2:14" ht="45" hidden="1" x14ac:dyDescent="0.25">
      <c r="B3032" s="137" t="s">
        <v>6096</v>
      </c>
      <c r="C3032" s="137" t="s">
        <v>5180</v>
      </c>
      <c r="D3032" s="137">
        <v>1987</v>
      </c>
      <c r="E3032" s="137" t="s">
        <v>12</v>
      </c>
      <c r="F3032" s="137" t="s">
        <v>6097</v>
      </c>
      <c r="G3032" s="137" t="s">
        <v>6501</v>
      </c>
      <c r="H3032" s="137" t="s">
        <v>11</v>
      </c>
      <c r="I3032" s="137" t="s">
        <v>122</v>
      </c>
      <c r="J3032" s="137" t="s">
        <v>291</v>
      </c>
      <c r="K3032" s="137" t="s">
        <v>292</v>
      </c>
      <c r="L3032" s="137">
        <v>55</v>
      </c>
      <c r="M3032" s="137" t="s">
        <v>6674</v>
      </c>
      <c r="N3032" s="137"/>
    </row>
    <row r="3033" spans="2:14" ht="45" hidden="1" x14ac:dyDescent="0.25">
      <c r="B3033" s="137" t="s">
        <v>6098</v>
      </c>
      <c r="C3033" s="137" t="s">
        <v>6099</v>
      </c>
      <c r="D3033" s="137">
        <v>1991</v>
      </c>
      <c r="E3033" s="137" t="s">
        <v>12</v>
      </c>
      <c r="F3033" s="137" t="s">
        <v>30</v>
      </c>
      <c r="G3033" s="137" t="s">
        <v>6501</v>
      </c>
      <c r="H3033" s="137" t="s">
        <v>18</v>
      </c>
      <c r="I3033" s="137" t="s">
        <v>36</v>
      </c>
      <c r="J3033" s="137" t="s">
        <v>296</v>
      </c>
      <c r="K3033" s="137" t="s">
        <v>297</v>
      </c>
      <c r="L3033" s="137">
        <v>50</v>
      </c>
      <c r="M3033" s="137" t="s">
        <v>6674</v>
      </c>
      <c r="N3033" s="137"/>
    </row>
    <row r="3034" spans="2:14" ht="45" hidden="1" x14ac:dyDescent="0.25">
      <c r="B3034" s="137" t="s">
        <v>6100</v>
      </c>
      <c r="C3034" s="137" t="s">
        <v>6101</v>
      </c>
      <c r="D3034" s="137">
        <v>1979</v>
      </c>
      <c r="E3034" s="137" t="s">
        <v>12</v>
      </c>
      <c r="F3034" s="137" t="s">
        <v>30</v>
      </c>
      <c r="G3034" s="137" t="s">
        <v>6501</v>
      </c>
      <c r="H3034" s="137" t="s">
        <v>176</v>
      </c>
      <c r="I3034" s="137"/>
      <c r="J3034" s="137" t="s">
        <v>296</v>
      </c>
      <c r="K3034" s="137" t="s">
        <v>297</v>
      </c>
      <c r="L3034" s="137">
        <v>50</v>
      </c>
      <c r="M3034" s="137" t="s">
        <v>6674</v>
      </c>
      <c r="N3034" s="137"/>
    </row>
    <row r="3035" spans="2:14" ht="45" hidden="1" x14ac:dyDescent="0.25">
      <c r="B3035" s="137" t="s">
        <v>6102</v>
      </c>
      <c r="C3035" s="137" t="s">
        <v>6103</v>
      </c>
      <c r="D3035" s="137">
        <v>1986</v>
      </c>
      <c r="E3035" s="137" t="s">
        <v>12</v>
      </c>
      <c r="F3035" s="137" t="s">
        <v>30</v>
      </c>
      <c r="G3035" s="137" t="s">
        <v>6501</v>
      </c>
      <c r="H3035" s="137" t="s">
        <v>11</v>
      </c>
      <c r="I3035" s="137" t="s">
        <v>6251</v>
      </c>
      <c r="J3035" s="137" t="s">
        <v>296</v>
      </c>
      <c r="K3035" s="137" t="s">
        <v>297</v>
      </c>
      <c r="L3035" s="137">
        <v>50</v>
      </c>
      <c r="M3035" s="137" t="s">
        <v>6674</v>
      </c>
      <c r="N3035" s="137"/>
    </row>
    <row r="3036" spans="2:14" ht="45" hidden="1" x14ac:dyDescent="0.25">
      <c r="B3036" s="137" t="s">
        <v>6104</v>
      </c>
      <c r="C3036" s="137" t="s">
        <v>6105</v>
      </c>
      <c r="D3036" s="137">
        <v>1977</v>
      </c>
      <c r="E3036" s="137" t="s">
        <v>12</v>
      </c>
      <c r="F3036" s="137" t="s">
        <v>30</v>
      </c>
      <c r="G3036" s="137" t="s">
        <v>6501</v>
      </c>
      <c r="H3036" s="137" t="s">
        <v>176</v>
      </c>
      <c r="I3036" s="137"/>
      <c r="J3036" s="137" t="s">
        <v>296</v>
      </c>
      <c r="K3036" s="137" t="s">
        <v>297</v>
      </c>
      <c r="L3036" s="137">
        <v>50</v>
      </c>
      <c r="M3036" s="137" t="s">
        <v>6674</v>
      </c>
      <c r="N3036" s="137"/>
    </row>
    <row r="3037" spans="2:14" ht="45" hidden="1" x14ac:dyDescent="0.25">
      <c r="B3037" s="137" t="s">
        <v>6106</v>
      </c>
      <c r="C3037" s="137" t="s">
        <v>6107</v>
      </c>
      <c r="D3037" s="137">
        <v>1994</v>
      </c>
      <c r="E3037" s="137" t="s">
        <v>12</v>
      </c>
      <c r="F3037" s="137" t="s">
        <v>30</v>
      </c>
      <c r="G3037" s="137" t="s">
        <v>6501</v>
      </c>
      <c r="H3037" s="137" t="s">
        <v>13</v>
      </c>
      <c r="I3037" s="137" t="s">
        <v>6259</v>
      </c>
      <c r="J3037" s="137" t="s">
        <v>291</v>
      </c>
      <c r="K3037" s="137" t="s">
        <v>292</v>
      </c>
      <c r="L3037" s="137">
        <v>50</v>
      </c>
      <c r="M3037" s="137" t="s">
        <v>6674</v>
      </c>
      <c r="N3037" s="137"/>
    </row>
    <row r="3038" spans="2:14" ht="45" hidden="1" x14ac:dyDescent="0.25">
      <c r="B3038" s="137" t="s">
        <v>6108</v>
      </c>
      <c r="C3038" s="137" t="s">
        <v>3163</v>
      </c>
      <c r="D3038" s="137">
        <v>1990</v>
      </c>
      <c r="E3038" s="137" t="s">
        <v>12</v>
      </c>
      <c r="F3038" s="137" t="s">
        <v>30</v>
      </c>
      <c r="G3038" s="137" t="s">
        <v>6501</v>
      </c>
      <c r="H3038" s="137" t="s">
        <v>18</v>
      </c>
      <c r="I3038" s="137" t="s">
        <v>6254</v>
      </c>
      <c r="J3038" s="137" t="s">
        <v>296</v>
      </c>
      <c r="K3038" s="137" t="s">
        <v>297</v>
      </c>
      <c r="L3038" s="137">
        <v>50</v>
      </c>
      <c r="M3038" s="137" t="s">
        <v>6674</v>
      </c>
      <c r="N3038" s="137"/>
    </row>
    <row r="3039" spans="2:14" ht="45" hidden="1" x14ac:dyDescent="0.25">
      <c r="B3039" s="137" t="s">
        <v>6109</v>
      </c>
      <c r="C3039" s="137" t="s">
        <v>6110</v>
      </c>
      <c r="D3039" s="137">
        <v>1993</v>
      </c>
      <c r="E3039" s="137" t="s">
        <v>12</v>
      </c>
      <c r="F3039" s="137" t="s">
        <v>30</v>
      </c>
      <c r="G3039" s="137" t="s">
        <v>6501</v>
      </c>
      <c r="H3039" s="137" t="s">
        <v>13</v>
      </c>
      <c r="I3039" s="137" t="s">
        <v>23</v>
      </c>
      <c r="J3039" s="137" t="s">
        <v>296</v>
      </c>
      <c r="K3039" s="137" t="s">
        <v>297</v>
      </c>
      <c r="L3039" s="137">
        <v>50</v>
      </c>
      <c r="M3039" s="137" t="s">
        <v>6674</v>
      </c>
      <c r="N3039" s="137"/>
    </row>
    <row r="3040" spans="2:14" ht="45" hidden="1" x14ac:dyDescent="0.25">
      <c r="B3040" s="137" t="s">
        <v>6111</v>
      </c>
      <c r="C3040" s="137" t="s">
        <v>6112</v>
      </c>
      <c r="D3040" s="137">
        <v>1988</v>
      </c>
      <c r="E3040" s="137" t="s">
        <v>12</v>
      </c>
      <c r="F3040" s="137" t="s">
        <v>32</v>
      </c>
      <c r="G3040" s="137" t="s">
        <v>6501</v>
      </c>
      <c r="H3040" s="137" t="s">
        <v>11</v>
      </c>
      <c r="I3040" s="137" t="s">
        <v>170</v>
      </c>
      <c r="J3040" s="137" t="s">
        <v>296</v>
      </c>
      <c r="K3040" s="137" t="s">
        <v>297</v>
      </c>
      <c r="L3040" s="137">
        <v>55</v>
      </c>
      <c r="M3040" s="137" t="s">
        <v>6674</v>
      </c>
      <c r="N3040" s="137"/>
    </row>
    <row r="3041" spans="2:14" ht="45" hidden="1" x14ac:dyDescent="0.25">
      <c r="B3041" s="137" t="s">
        <v>6113</v>
      </c>
      <c r="C3041" s="137" t="s">
        <v>6114</v>
      </c>
      <c r="D3041" s="137">
        <v>1990</v>
      </c>
      <c r="E3041" s="137" t="s">
        <v>12</v>
      </c>
      <c r="F3041" s="137" t="s">
        <v>30</v>
      </c>
      <c r="G3041" s="137" t="s">
        <v>6501</v>
      </c>
      <c r="H3041" s="137" t="s">
        <v>18</v>
      </c>
      <c r="I3041" s="137" t="s">
        <v>17</v>
      </c>
      <c r="J3041" s="137" t="s">
        <v>296</v>
      </c>
      <c r="K3041" s="137" t="s">
        <v>297</v>
      </c>
      <c r="L3041" s="137">
        <v>50</v>
      </c>
      <c r="M3041" s="137" t="s">
        <v>6674</v>
      </c>
      <c r="N3041" s="137"/>
    </row>
    <row r="3042" spans="2:14" ht="45" hidden="1" x14ac:dyDescent="0.25">
      <c r="B3042" s="137" t="s">
        <v>6115</v>
      </c>
      <c r="C3042" s="137" t="s">
        <v>5214</v>
      </c>
      <c r="D3042" s="137">
        <v>1988</v>
      </c>
      <c r="E3042" s="137" t="s">
        <v>12</v>
      </c>
      <c r="F3042" s="137" t="s">
        <v>30</v>
      </c>
      <c r="G3042" s="137" t="s">
        <v>6501</v>
      </c>
      <c r="H3042" s="137" t="s">
        <v>11</v>
      </c>
      <c r="I3042" s="137" t="s">
        <v>6283</v>
      </c>
      <c r="J3042" s="137" t="s">
        <v>291</v>
      </c>
      <c r="K3042" s="137" t="s">
        <v>292</v>
      </c>
      <c r="L3042" s="137">
        <v>55</v>
      </c>
      <c r="M3042" s="137" t="s">
        <v>6674</v>
      </c>
      <c r="N3042" s="137"/>
    </row>
    <row r="3043" spans="2:14" ht="45" hidden="1" x14ac:dyDescent="0.25">
      <c r="B3043" s="137" t="s">
        <v>6116</v>
      </c>
      <c r="C3043" s="137" t="s">
        <v>485</v>
      </c>
      <c r="D3043" s="137">
        <v>1991</v>
      </c>
      <c r="E3043" s="137" t="s">
        <v>12</v>
      </c>
      <c r="F3043" s="137" t="s">
        <v>30</v>
      </c>
      <c r="G3043" s="137" t="s">
        <v>6501</v>
      </c>
      <c r="H3043" s="137" t="s">
        <v>13</v>
      </c>
      <c r="I3043" s="137" t="s">
        <v>131</v>
      </c>
      <c r="J3043" s="137" t="s">
        <v>291</v>
      </c>
      <c r="K3043" s="137" t="s">
        <v>292</v>
      </c>
      <c r="L3043" s="137">
        <v>50</v>
      </c>
      <c r="M3043" s="137" t="s">
        <v>6674</v>
      </c>
      <c r="N3043" s="137"/>
    </row>
    <row r="3044" spans="2:14" ht="45" hidden="1" x14ac:dyDescent="0.25">
      <c r="B3044" s="137" t="s">
        <v>6117</v>
      </c>
      <c r="C3044" s="137" t="s">
        <v>6118</v>
      </c>
      <c r="D3044" s="137">
        <v>1991</v>
      </c>
      <c r="E3044" s="137" t="s">
        <v>12</v>
      </c>
      <c r="F3044" s="137" t="s">
        <v>30</v>
      </c>
      <c r="G3044" s="137" t="s">
        <v>6501</v>
      </c>
      <c r="H3044" s="137" t="s">
        <v>11</v>
      </c>
      <c r="I3044" s="137" t="s">
        <v>170</v>
      </c>
      <c r="J3044" s="137" t="s">
        <v>291</v>
      </c>
      <c r="K3044" s="137" t="s">
        <v>292</v>
      </c>
      <c r="L3044" s="137">
        <v>55</v>
      </c>
      <c r="M3044" s="137" t="s">
        <v>6674</v>
      </c>
      <c r="N3044" s="137"/>
    </row>
    <row r="3045" spans="2:14" ht="45" hidden="1" x14ac:dyDescent="0.25">
      <c r="B3045" s="137" t="s">
        <v>6119</v>
      </c>
      <c r="C3045" s="137" t="s">
        <v>6120</v>
      </c>
      <c r="D3045" s="137">
        <v>1992</v>
      </c>
      <c r="E3045" s="137" t="s">
        <v>12</v>
      </c>
      <c r="F3045" s="137" t="s">
        <v>30</v>
      </c>
      <c r="G3045" s="137" t="s">
        <v>6501</v>
      </c>
      <c r="H3045" s="137" t="s">
        <v>13</v>
      </c>
      <c r="I3045" s="137" t="s">
        <v>6292</v>
      </c>
      <c r="J3045" s="137" t="s">
        <v>296</v>
      </c>
      <c r="K3045" s="137" t="s">
        <v>297</v>
      </c>
      <c r="L3045" s="137">
        <v>50</v>
      </c>
      <c r="M3045" s="137" t="s">
        <v>6674</v>
      </c>
      <c r="N3045" s="137"/>
    </row>
    <row r="3046" spans="2:14" ht="45" hidden="1" x14ac:dyDescent="0.25">
      <c r="B3046" s="137" t="s">
        <v>6121</v>
      </c>
      <c r="C3046" s="137" t="s">
        <v>2288</v>
      </c>
      <c r="D3046" s="137">
        <v>1989</v>
      </c>
      <c r="E3046" s="137" t="s">
        <v>12</v>
      </c>
      <c r="F3046" s="137" t="s">
        <v>30</v>
      </c>
      <c r="G3046" s="137" t="s">
        <v>6501</v>
      </c>
      <c r="H3046" s="137" t="s">
        <v>18</v>
      </c>
      <c r="I3046" s="137" t="s">
        <v>24</v>
      </c>
      <c r="J3046" s="137" t="s">
        <v>296</v>
      </c>
      <c r="K3046" s="137" t="s">
        <v>297</v>
      </c>
      <c r="L3046" s="137">
        <v>50</v>
      </c>
      <c r="M3046" s="137" t="s">
        <v>6674</v>
      </c>
      <c r="N3046" s="137"/>
    </row>
    <row r="3047" spans="2:14" ht="45" hidden="1" x14ac:dyDescent="0.25">
      <c r="B3047" s="137" t="s">
        <v>6122</v>
      </c>
      <c r="C3047" s="137" t="s">
        <v>6123</v>
      </c>
      <c r="D3047" s="137">
        <v>1988</v>
      </c>
      <c r="E3047" s="137" t="s">
        <v>12</v>
      </c>
      <c r="F3047" s="137" t="s">
        <v>6124</v>
      </c>
      <c r="G3047" s="137" t="s">
        <v>6501</v>
      </c>
      <c r="H3047" s="137" t="s">
        <v>13</v>
      </c>
      <c r="I3047" s="137" t="s">
        <v>24</v>
      </c>
      <c r="J3047" s="137" t="s">
        <v>291</v>
      </c>
      <c r="K3047" s="137" t="s">
        <v>292</v>
      </c>
      <c r="L3047" s="137">
        <v>50</v>
      </c>
      <c r="M3047" s="137" t="s">
        <v>6674</v>
      </c>
      <c r="N3047" s="137"/>
    </row>
    <row r="3048" spans="2:14" ht="45" hidden="1" x14ac:dyDescent="0.25">
      <c r="B3048" s="137" t="s">
        <v>6125</v>
      </c>
      <c r="C3048" s="137" t="s">
        <v>6126</v>
      </c>
      <c r="D3048" s="137">
        <v>1993</v>
      </c>
      <c r="E3048" s="137" t="s">
        <v>12</v>
      </c>
      <c r="F3048" s="137" t="s">
        <v>30</v>
      </c>
      <c r="G3048" s="137" t="s">
        <v>6501</v>
      </c>
      <c r="H3048" s="137" t="s">
        <v>13</v>
      </c>
      <c r="I3048" s="137" t="s">
        <v>24</v>
      </c>
      <c r="J3048" s="137" t="s">
        <v>296</v>
      </c>
      <c r="K3048" s="137" t="s">
        <v>297</v>
      </c>
      <c r="L3048" s="137">
        <v>50</v>
      </c>
      <c r="M3048" s="137" t="s">
        <v>6674</v>
      </c>
      <c r="N3048" s="137"/>
    </row>
    <row r="3049" spans="2:14" ht="45" hidden="1" x14ac:dyDescent="0.25">
      <c r="B3049" s="137" t="s">
        <v>6127</v>
      </c>
      <c r="C3049" s="137" t="s">
        <v>6128</v>
      </c>
      <c r="D3049" s="137">
        <v>1979</v>
      </c>
      <c r="E3049" s="137" t="s">
        <v>12</v>
      </c>
      <c r="F3049" s="137" t="s">
        <v>30</v>
      </c>
      <c r="G3049" s="137" t="s">
        <v>6501</v>
      </c>
      <c r="H3049" s="137" t="s">
        <v>13</v>
      </c>
      <c r="I3049" s="137" t="s">
        <v>85</v>
      </c>
      <c r="J3049" s="137" t="s">
        <v>291</v>
      </c>
      <c r="K3049" s="137" t="s">
        <v>292</v>
      </c>
      <c r="L3049" s="137">
        <v>50</v>
      </c>
      <c r="M3049" s="137" t="s">
        <v>6674</v>
      </c>
      <c r="N3049" s="137"/>
    </row>
    <row r="3050" spans="2:14" ht="45" hidden="1" x14ac:dyDescent="0.25">
      <c r="B3050" s="137" t="s">
        <v>6129</v>
      </c>
      <c r="C3050" s="137" t="s">
        <v>6130</v>
      </c>
      <c r="D3050" s="137">
        <v>1989</v>
      </c>
      <c r="E3050" s="137" t="s">
        <v>12</v>
      </c>
      <c r="F3050" s="137" t="s">
        <v>30</v>
      </c>
      <c r="G3050" s="137" t="s">
        <v>6501</v>
      </c>
      <c r="H3050" s="137" t="s">
        <v>18</v>
      </c>
      <c r="I3050" s="137" t="s">
        <v>170</v>
      </c>
      <c r="J3050" s="137" t="s">
        <v>296</v>
      </c>
      <c r="K3050" s="137" t="s">
        <v>297</v>
      </c>
      <c r="L3050" s="137">
        <v>50</v>
      </c>
      <c r="M3050" s="137" t="s">
        <v>6674</v>
      </c>
      <c r="N3050" s="137"/>
    </row>
    <row r="3051" spans="2:14" ht="45" hidden="1" x14ac:dyDescent="0.25">
      <c r="B3051" s="137" t="s">
        <v>6131</v>
      </c>
      <c r="C3051" s="137" t="s">
        <v>6132</v>
      </c>
      <c r="D3051" s="137">
        <v>1987</v>
      </c>
      <c r="E3051" s="137" t="s">
        <v>12</v>
      </c>
      <c r="F3051" s="137" t="s">
        <v>30</v>
      </c>
      <c r="G3051" s="137" t="s">
        <v>6501</v>
      </c>
      <c r="H3051" s="137" t="s">
        <v>13</v>
      </c>
      <c r="I3051" s="137" t="s">
        <v>6309</v>
      </c>
      <c r="J3051" s="137" t="s">
        <v>291</v>
      </c>
      <c r="K3051" s="137" t="s">
        <v>292</v>
      </c>
      <c r="L3051" s="137">
        <v>50</v>
      </c>
      <c r="M3051" s="137" t="s">
        <v>6674</v>
      </c>
      <c r="N3051" s="137"/>
    </row>
    <row r="3052" spans="2:14" ht="45" hidden="1" x14ac:dyDescent="0.25">
      <c r="B3052" s="137" t="s">
        <v>6133</v>
      </c>
      <c r="C3052" s="137" t="s">
        <v>6134</v>
      </c>
      <c r="D3052" s="137">
        <v>1973</v>
      </c>
      <c r="E3052" s="137" t="s">
        <v>12</v>
      </c>
      <c r="F3052" s="137" t="s">
        <v>30</v>
      </c>
      <c r="G3052" s="137" t="s">
        <v>6501</v>
      </c>
      <c r="H3052" s="137" t="s">
        <v>18</v>
      </c>
      <c r="I3052" s="137" t="s">
        <v>6502</v>
      </c>
      <c r="J3052" s="137" t="s">
        <v>296</v>
      </c>
      <c r="K3052" s="137" t="s">
        <v>297</v>
      </c>
      <c r="L3052" s="137">
        <v>50</v>
      </c>
      <c r="M3052" s="137" t="s">
        <v>6674</v>
      </c>
      <c r="N3052" s="137"/>
    </row>
    <row r="3053" spans="2:14" ht="45" hidden="1" x14ac:dyDescent="0.25">
      <c r="B3053" s="137" t="s">
        <v>6135</v>
      </c>
      <c r="C3053" s="137" t="s">
        <v>6136</v>
      </c>
      <c r="D3053" s="137">
        <v>1991</v>
      </c>
      <c r="E3053" s="137" t="s">
        <v>12</v>
      </c>
      <c r="F3053" s="137" t="s">
        <v>30</v>
      </c>
      <c r="G3053" s="137" t="s">
        <v>6501</v>
      </c>
      <c r="H3053" s="137" t="s">
        <v>13</v>
      </c>
      <c r="I3053" s="137" t="s">
        <v>24</v>
      </c>
      <c r="J3053" s="137" t="s">
        <v>296</v>
      </c>
      <c r="K3053" s="137" t="s">
        <v>297</v>
      </c>
      <c r="L3053" s="137">
        <v>50</v>
      </c>
      <c r="M3053" s="137" t="s">
        <v>6674</v>
      </c>
      <c r="N3053" s="137"/>
    </row>
    <row r="3054" spans="2:14" ht="45" hidden="1" x14ac:dyDescent="0.25">
      <c r="B3054" s="137" t="s">
        <v>6137</v>
      </c>
      <c r="C3054" s="137" t="s">
        <v>6138</v>
      </c>
      <c r="D3054" s="137">
        <v>1988</v>
      </c>
      <c r="E3054" s="137" t="s">
        <v>12</v>
      </c>
      <c r="F3054" s="137" t="s">
        <v>30</v>
      </c>
      <c r="G3054" s="137" t="s">
        <v>6501</v>
      </c>
      <c r="H3054" s="137" t="s">
        <v>13</v>
      </c>
      <c r="I3054" s="137" t="s">
        <v>85</v>
      </c>
      <c r="J3054" s="137" t="s">
        <v>291</v>
      </c>
      <c r="K3054" s="137" t="s">
        <v>292</v>
      </c>
      <c r="L3054" s="137">
        <v>50</v>
      </c>
      <c r="M3054" s="137" t="s">
        <v>6674</v>
      </c>
      <c r="N3054" s="137"/>
    </row>
    <row r="3055" spans="2:14" ht="45" hidden="1" x14ac:dyDescent="0.25">
      <c r="B3055" s="137" t="s">
        <v>6139</v>
      </c>
      <c r="C3055" s="137" t="s">
        <v>6140</v>
      </c>
      <c r="D3055" s="137">
        <v>1987</v>
      </c>
      <c r="E3055" s="137" t="s">
        <v>12</v>
      </c>
      <c r="F3055" s="137" t="s">
        <v>32</v>
      </c>
      <c r="G3055" s="137" t="s">
        <v>6501</v>
      </c>
      <c r="H3055" s="137" t="s">
        <v>13</v>
      </c>
      <c r="I3055" s="137" t="s">
        <v>34</v>
      </c>
      <c r="J3055" s="137" t="s">
        <v>296</v>
      </c>
      <c r="K3055" s="137" t="s">
        <v>297</v>
      </c>
      <c r="L3055" s="137">
        <v>50</v>
      </c>
      <c r="M3055" s="137" t="s">
        <v>6674</v>
      </c>
      <c r="N3055" s="137"/>
    </row>
    <row r="3056" spans="2:14" ht="45" hidden="1" x14ac:dyDescent="0.25">
      <c r="B3056" s="137" t="s">
        <v>6141</v>
      </c>
      <c r="C3056" s="137" t="s">
        <v>1901</v>
      </c>
      <c r="D3056" s="137">
        <v>1989</v>
      </c>
      <c r="E3056" s="137" t="s">
        <v>12</v>
      </c>
      <c r="F3056" s="137" t="s">
        <v>30</v>
      </c>
      <c r="G3056" s="137" t="s">
        <v>6501</v>
      </c>
      <c r="H3056" s="137" t="s">
        <v>11</v>
      </c>
      <c r="I3056" s="137" t="s">
        <v>20</v>
      </c>
      <c r="J3056" s="137" t="s">
        <v>296</v>
      </c>
      <c r="K3056" s="137" t="s">
        <v>297</v>
      </c>
      <c r="L3056" s="137">
        <v>50</v>
      </c>
      <c r="M3056" s="137" t="s">
        <v>6674</v>
      </c>
      <c r="N3056" s="137"/>
    </row>
    <row r="3057" spans="2:14" ht="135" hidden="1" x14ac:dyDescent="0.25">
      <c r="B3057" s="137" t="s">
        <v>6142</v>
      </c>
      <c r="C3057" s="137" t="s">
        <v>6143</v>
      </c>
      <c r="D3057" s="137">
        <v>1987</v>
      </c>
      <c r="E3057" s="137" t="s">
        <v>12</v>
      </c>
      <c r="F3057" s="137" t="s">
        <v>32</v>
      </c>
      <c r="G3057" s="137" t="s">
        <v>106</v>
      </c>
      <c r="H3057" s="137" t="s">
        <v>13</v>
      </c>
      <c r="I3057" s="137" t="s">
        <v>170</v>
      </c>
      <c r="J3057" s="137" t="s">
        <v>291</v>
      </c>
      <c r="K3057" s="137" t="s">
        <v>292</v>
      </c>
      <c r="L3057" s="137">
        <v>55</v>
      </c>
      <c r="M3057" s="137" t="s">
        <v>6588</v>
      </c>
      <c r="N3057" s="137"/>
    </row>
    <row r="3058" spans="2:14" ht="135" hidden="1" x14ac:dyDescent="0.25">
      <c r="B3058" s="137" t="s">
        <v>6144</v>
      </c>
      <c r="C3058" s="137" t="s">
        <v>6145</v>
      </c>
      <c r="D3058" s="137">
        <v>1992</v>
      </c>
      <c r="E3058" s="137" t="s">
        <v>12</v>
      </c>
      <c r="F3058" s="137" t="s">
        <v>30</v>
      </c>
      <c r="G3058" s="137" t="s">
        <v>106</v>
      </c>
      <c r="H3058" s="137" t="s">
        <v>11</v>
      </c>
      <c r="I3058" s="137" t="s">
        <v>92</v>
      </c>
      <c r="J3058" s="137" t="s">
        <v>296</v>
      </c>
      <c r="K3058" s="137" t="s">
        <v>297</v>
      </c>
      <c r="L3058" s="137">
        <v>56</v>
      </c>
      <c r="M3058" s="137" t="s">
        <v>6589</v>
      </c>
      <c r="N3058" s="137"/>
    </row>
    <row r="3059" spans="2:14" ht="135" hidden="1" x14ac:dyDescent="0.25">
      <c r="B3059" s="137" t="s">
        <v>6146</v>
      </c>
      <c r="C3059" s="137" t="s">
        <v>512</v>
      </c>
      <c r="D3059" s="137">
        <v>1989</v>
      </c>
      <c r="E3059" s="137" t="s">
        <v>12</v>
      </c>
      <c r="F3059" s="137" t="s">
        <v>30</v>
      </c>
      <c r="G3059" s="137" t="s">
        <v>106</v>
      </c>
      <c r="H3059" s="137" t="s">
        <v>11</v>
      </c>
      <c r="I3059" s="137" t="s">
        <v>21</v>
      </c>
      <c r="J3059" s="137" t="s">
        <v>296</v>
      </c>
      <c r="K3059" s="137" t="s">
        <v>297</v>
      </c>
      <c r="L3059" s="137">
        <v>55</v>
      </c>
      <c r="M3059" s="137" t="s">
        <v>6588</v>
      </c>
      <c r="N3059" s="137"/>
    </row>
    <row r="3060" spans="2:14" ht="150" hidden="1" x14ac:dyDescent="0.25">
      <c r="B3060" s="137" t="s">
        <v>6147</v>
      </c>
      <c r="C3060" s="137" t="s">
        <v>1737</v>
      </c>
      <c r="D3060" s="137">
        <v>1981</v>
      </c>
      <c r="E3060" s="137" t="s">
        <v>12</v>
      </c>
      <c r="F3060" s="137" t="s">
        <v>30</v>
      </c>
      <c r="G3060" s="137" t="s">
        <v>106</v>
      </c>
      <c r="H3060" s="137" t="s">
        <v>18</v>
      </c>
      <c r="I3060" s="137" t="s">
        <v>175</v>
      </c>
      <c r="J3060" s="137" t="s">
        <v>291</v>
      </c>
      <c r="K3060" s="137" t="s">
        <v>292</v>
      </c>
      <c r="L3060" s="137">
        <v>52</v>
      </c>
      <c r="M3060" s="137" t="s">
        <v>6590</v>
      </c>
      <c r="N3060" s="137"/>
    </row>
    <row r="3061" spans="2:14" ht="150" hidden="1" x14ac:dyDescent="0.25">
      <c r="B3061" s="137" t="s">
        <v>6148</v>
      </c>
      <c r="C3061" s="137" t="s">
        <v>163</v>
      </c>
      <c r="D3061" s="137">
        <v>1985</v>
      </c>
      <c r="E3061" s="137" t="s">
        <v>12</v>
      </c>
      <c r="F3061" s="137" t="s">
        <v>30</v>
      </c>
      <c r="G3061" s="137" t="s">
        <v>106</v>
      </c>
      <c r="H3061" s="137" t="s">
        <v>6289</v>
      </c>
      <c r="I3061" s="137" t="s">
        <v>6503</v>
      </c>
      <c r="J3061" s="137" t="s">
        <v>296</v>
      </c>
      <c r="K3061" s="137" t="s">
        <v>297</v>
      </c>
      <c r="L3061" s="137">
        <v>56</v>
      </c>
      <c r="M3061" s="137" t="s">
        <v>6591</v>
      </c>
      <c r="N3061" s="137"/>
    </row>
    <row r="3062" spans="2:14" ht="135" hidden="1" x14ac:dyDescent="0.25">
      <c r="B3062" s="137" t="s">
        <v>6149</v>
      </c>
      <c r="C3062" s="137" t="s">
        <v>6150</v>
      </c>
      <c r="D3062" s="137">
        <v>1993</v>
      </c>
      <c r="E3062" s="137" t="s">
        <v>12</v>
      </c>
      <c r="F3062" s="137" t="s">
        <v>32</v>
      </c>
      <c r="G3062" s="137" t="s">
        <v>106</v>
      </c>
      <c r="H3062" s="137" t="s">
        <v>18</v>
      </c>
      <c r="I3062" s="137" t="s">
        <v>85</v>
      </c>
      <c r="J3062" s="137" t="s">
        <v>6261</v>
      </c>
      <c r="K3062" s="137" t="s">
        <v>6262</v>
      </c>
      <c r="L3062" s="137">
        <v>53</v>
      </c>
      <c r="M3062" s="137" t="s">
        <v>6592</v>
      </c>
      <c r="N3062" s="137"/>
    </row>
    <row r="3063" spans="2:14" ht="135" hidden="1" x14ac:dyDescent="0.25">
      <c r="B3063" s="137" t="s">
        <v>6151</v>
      </c>
      <c r="C3063" s="137" t="s">
        <v>4902</v>
      </c>
      <c r="D3063" s="137">
        <v>1994</v>
      </c>
      <c r="E3063" s="137" t="s">
        <v>12</v>
      </c>
      <c r="F3063" s="137" t="s">
        <v>30</v>
      </c>
      <c r="G3063" s="137" t="s">
        <v>106</v>
      </c>
      <c r="H3063" s="137" t="s">
        <v>13</v>
      </c>
      <c r="I3063" s="137" t="s">
        <v>26</v>
      </c>
      <c r="J3063" s="137" t="s">
        <v>296</v>
      </c>
      <c r="K3063" s="137" t="s">
        <v>297</v>
      </c>
      <c r="L3063" s="137">
        <v>54</v>
      </c>
      <c r="M3063" s="137" t="s">
        <v>6592</v>
      </c>
      <c r="N3063" s="137"/>
    </row>
    <row r="3064" spans="2:14" ht="135" hidden="1" x14ac:dyDescent="0.25">
      <c r="B3064" s="137" t="s">
        <v>6152</v>
      </c>
      <c r="C3064" s="137" t="s">
        <v>6153</v>
      </c>
      <c r="D3064" s="137">
        <v>1990</v>
      </c>
      <c r="E3064" s="137" t="s">
        <v>12</v>
      </c>
      <c r="F3064" s="137" t="s">
        <v>30</v>
      </c>
      <c r="G3064" s="137" t="s">
        <v>106</v>
      </c>
      <c r="H3064" s="137" t="s">
        <v>11</v>
      </c>
      <c r="I3064" s="137" t="s">
        <v>26</v>
      </c>
      <c r="J3064" s="137" t="s">
        <v>296</v>
      </c>
      <c r="K3064" s="137" t="s">
        <v>297</v>
      </c>
      <c r="L3064" s="137">
        <v>54</v>
      </c>
      <c r="M3064" s="137" t="s">
        <v>6593</v>
      </c>
      <c r="N3064" s="137"/>
    </row>
    <row r="3065" spans="2:14" ht="135" hidden="1" x14ac:dyDescent="0.25">
      <c r="B3065" s="137" t="s">
        <v>6154</v>
      </c>
      <c r="C3065" s="137" t="s">
        <v>6155</v>
      </c>
      <c r="D3065" s="137">
        <v>1992</v>
      </c>
      <c r="E3065" s="137" t="s">
        <v>12</v>
      </c>
      <c r="F3065" s="137" t="s">
        <v>32</v>
      </c>
      <c r="G3065" s="137" t="s">
        <v>106</v>
      </c>
      <c r="H3065" s="137" t="s">
        <v>13</v>
      </c>
      <c r="I3065" s="137" t="s">
        <v>6307</v>
      </c>
      <c r="J3065" s="137" t="s">
        <v>291</v>
      </c>
      <c r="K3065" s="137" t="s">
        <v>292</v>
      </c>
      <c r="L3065" s="137">
        <v>56</v>
      </c>
      <c r="M3065" s="137" t="s">
        <v>6589</v>
      </c>
      <c r="N3065" s="137"/>
    </row>
    <row r="3066" spans="2:14" ht="135" hidden="1" x14ac:dyDescent="0.25">
      <c r="B3066" s="137" t="s">
        <v>6156</v>
      </c>
      <c r="C3066" s="137" t="s">
        <v>6157</v>
      </c>
      <c r="D3066" s="137">
        <v>1987</v>
      </c>
      <c r="E3066" s="137" t="s">
        <v>12</v>
      </c>
      <c r="F3066" s="137" t="s">
        <v>30</v>
      </c>
      <c r="G3066" s="137" t="s">
        <v>106</v>
      </c>
      <c r="H3066" s="137" t="s">
        <v>13</v>
      </c>
      <c r="I3066" s="137" t="s">
        <v>222</v>
      </c>
      <c r="J3066" s="137" t="s">
        <v>291</v>
      </c>
      <c r="K3066" s="137" t="s">
        <v>292</v>
      </c>
      <c r="L3066" s="137">
        <v>53</v>
      </c>
      <c r="M3066" s="137" t="s">
        <v>6592</v>
      </c>
      <c r="N3066" s="137"/>
    </row>
    <row r="3067" spans="2:14" ht="135" hidden="1" x14ac:dyDescent="0.25">
      <c r="B3067" s="137" t="s">
        <v>6158</v>
      </c>
      <c r="C3067" s="137" t="s">
        <v>6159</v>
      </c>
      <c r="D3067" s="137">
        <v>1989</v>
      </c>
      <c r="E3067" s="137" t="s">
        <v>12</v>
      </c>
      <c r="F3067" s="137" t="s">
        <v>30</v>
      </c>
      <c r="G3067" s="137" t="s">
        <v>106</v>
      </c>
      <c r="H3067" s="137" t="s">
        <v>11</v>
      </c>
      <c r="I3067" s="137" t="s">
        <v>6361</v>
      </c>
      <c r="J3067" s="137" t="s">
        <v>6261</v>
      </c>
      <c r="K3067" s="137" t="s">
        <v>6262</v>
      </c>
      <c r="L3067" s="137">
        <v>54</v>
      </c>
      <c r="M3067" s="137" t="s">
        <v>6592</v>
      </c>
      <c r="N3067" s="137"/>
    </row>
    <row r="3068" spans="2:14" ht="135" hidden="1" x14ac:dyDescent="0.25">
      <c r="B3068" s="137" t="s">
        <v>6160</v>
      </c>
      <c r="C3068" s="137" t="s">
        <v>6161</v>
      </c>
      <c r="D3068" s="137">
        <v>1983</v>
      </c>
      <c r="E3068" s="137" t="s">
        <v>12</v>
      </c>
      <c r="F3068" s="137" t="s">
        <v>32</v>
      </c>
      <c r="G3068" s="137" t="s">
        <v>106</v>
      </c>
      <c r="H3068" s="137" t="s">
        <v>11</v>
      </c>
      <c r="I3068" s="137" t="s">
        <v>170</v>
      </c>
      <c r="J3068" s="137" t="s">
        <v>291</v>
      </c>
      <c r="K3068" s="137" t="s">
        <v>292</v>
      </c>
      <c r="L3068" s="137">
        <v>53</v>
      </c>
      <c r="M3068" s="137" t="s">
        <v>6592</v>
      </c>
      <c r="N3068" s="137"/>
    </row>
    <row r="3069" spans="2:14" ht="120" hidden="1" x14ac:dyDescent="0.25">
      <c r="B3069" s="137" t="s">
        <v>6162</v>
      </c>
      <c r="C3069" s="137" t="s">
        <v>6163</v>
      </c>
      <c r="D3069" s="137">
        <v>1986</v>
      </c>
      <c r="E3069" s="137" t="s">
        <v>12</v>
      </c>
      <c r="F3069" s="137" t="s">
        <v>30</v>
      </c>
      <c r="G3069" s="137" t="s">
        <v>106</v>
      </c>
      <c r="H3069" s="137" t="s">
        <v>11</v>
      </c>
      <c r="I3069" s="137" t="s">
        <v>21</v>
      </c>
      <c r="J3069" s="137" t="s">
        <v>296</v>
      </c>
      <c r="K3069" s="137" t="s">
        <v>297</v>
      </c>
      <c r="L3069" s="137"/>
      <c r="M3069" s="137" t="s">
        <v>6594</v>
      </c>
      <c r="N3069" s="137"/>
    </row>
    <row r="3070" spans="2:14" ht="135" hidden="1" x14ac:dyDescent="0.25">
      <c r="B3070" s="137" t="s">
        <v>6164</v>
      </c>
      <c r="C3070" s="137" t="s">
        <v>6165</v>
      </c>
      <c r="D3070" s="137">
        <v>1992</v>
      </c>
      <c r="E3070" s="137" t="s">
        <v>12</v>
      </c>
      <c r="F3070" s="137" t="s">
        <v>30</v>
      </c>
      <c r="G3070" s="137" t="s">
        <v>106</v>
      </c>
      <c r="H3070" s="137" t="s">
        <v>11</v>
      </c>
      <c r="I3070" s="137" t="s">
        <v>93</v>
      </c>
      <c r="J3070" s="137" t="s">
        <v>291</v>
      </c>
      <c r="K3070" s="137" t="s">
        <v>292</v>
      </c>
      <c r="L3070" s="137">
        <v>57</v>
      </c>
      <c r="M3070" s="137" t="s">
        <v>6589</v>
      </c>
      <c r="N3070" s="137"/>
    </row>
    <row r="3071" spans="2:14" ht="135" hidden="1" x14ac:dyDescent="0.25">
      <c r="B3071" s="137" t="s">
        <v>6166</v>
      </c>
      <c r="C3071" s="137" t="s">
        <v>6167</v>
      </c>
      <c r="D3071" s="137">
        <v>1991</v>
      </c>
      <c r="E3071" s="137" t="s">
        <v>12</v>
      </c>
      <c r="F3071" s="137" t="s">
        <v>30</v>
      </c>
      <c r="G3071" s="137" t="s">
        <v>106</v>
      </c>
      <c r="H3071" s="137" t="s">
        <v>13</v>
      </c>
      <c r="I3071" s="137" t="s">
        <v>79</v>
      </c>
      <c r="J3071" s="137" t="s">
        <v>291</v>
      </c>
      <c r="K3071" s="137" t="s">
        <v>292</v>
      </c>
      <c r="L3071" s="137">
        <v>54</v>
      </c>
      <c r="M3071" s="137" t="s">
        <v>6592</v>
      </c>
      <c r="N3071" s="137"/>
    </row>
    <row r="3072" spans="2:14" ht="30" hidden="1" x14ac:dyDescent="0.25">
      <c r="B3072" s="137" t="s">
        <v>6168</v>
      </c>
      <c r="C3072" s="137" t="s">
        <v>6169</v>
      </c>
      <c r="D3072" s="137">
        <v>1992</v>
      </c>
      <c r="E3072" s="137" t="s">
        <v>12</v>
      </c>
      <c r="F3072" s="137" t="s">
        <v>30</v>
      </c>
      <c r="G3072" s="137" t="s">
        <v>106</v>
      </c>
      <c r="H3072" s="137" t="s">
        <v>18</v>
      </c>
      <c r="I3072" s="137" t="s">
        <v>6391</v>
      </c>
      <c r="J3072" s="137" t="s">
        <v>296</v>
      </c>
      <c r="K3072" s="137" t="s">
        <v>297</v>
      </c>
      <c r="L3072" s="137"/>
      <c r="M3072" s="137"/>
      <c r="N3072" s="137"/>
    </row>
    <row r="3073" spans="2:14" ht="135" hidden="1" x14ac:dyDescent="0.25">
      <c r="B3073" s="137" t="s">
        <v>6170</v>
      </c>
      <c r="C3073" s="137" t="s">
        <v>6171</v>
      </c>
      <c r="D3073" s="137">
        <v>1991</v>
      </c>
      <c r="E3073" s="137" t="s">
        <v>12</v>
      </c>
      <c r="F3073" s="137" t="s">
        <v>30</v>
      </c>
      <c r="G3073" s="137" t="s">
        <v>106</v>
      </c>
      <c r="H3073" s="137" t="s">
        <v>13</v>
      </c>
      <c r="I3073" s="137" t="s">
        <v>79</v>
      </c>
      <c r="J3073" s="137" t="s">
        <v>291</v>
      </c>
      <c r="K3073" s="137" t="s">
        <v>292</v>
      </c>
      <c r="L3073" s="137">
        <v>56</v>
      </c>
      <c r="M3073" s="137" t="s">
        <v>6589</v>
      </c>
      <c r="N3073" s="137"/>
    </row>
    <row r="3074" spans="2:14" ht="150" hidden="1" x14ac:dyDescent="0.25">
      <c r="B3074" s="137" t="s">
        <v>6172</v>
      </c>
      <c r="C3074" s="137" t="s">
        <v>6173</v>
      </c>
      <c r="D3074" s="137">
        <v>1984</v>
      </c>
      <c r="E3074" s="137" t="s">
        <v>12</v>
      </c>
      <c r="F3074" s="137" t="s">
        <v>32</v>
      </c>
      <c r="G3074" s="137" t="s">
        <v>106</v>
      </c>
      <c r="H3074" s="137" t="s">
        <v>13</v>
      </c>
      <c r="I3074" s="137" t="s">
        <v>6381</v>
      </c>
      <c r="J3074" s="137" t="s">
        <v>296</v>
      </c>
      <c r="K3074" s="137" t="s">
        <v>297</v>
      </c>
      <c r="L3074" s="137">
        <v>53</v>
      </c>
      <c r="M3074" s="137" t="s">
        <v>6590</v>
      </c>
      <c r="N3074" s="137"/>
    </row>
    <row r="3075" spans="2:14" ht="135" hidden="1" x14ac:dyDescent="0.25">
      <c r="B3075" s="137" t="s">
        <v>6174</v>
      </c>
      <c r="C3075" s="137" t="s">
        <v>6175</v>
      </c>
      <c r="D3075" s="137">
        <v>1981</v>
      </c>
      <c r="E3075" s="137" t="s">
        <v>12</v>
      </c>
      <c r="F3075" s="137" t="s">
        <v>30</v>
      </c>
      <c r="G3075" s="137" t="s">
        <v>106</v>
      </c>
      <c r="H3075" s="137" t="s">
        <v>11</v>
      </c>
      <c r="I3075" s="137" t="s">
        <v>77</v>
      </c>
      <c r="J3075" s="137" t="s">
        <v>296</v>
      </c>
      <c r="K3075" s="137" t="s">
        <v>297</v>
      </c>
      <c r="L3075" s="137">
        <v>53</v>
      </c>
      <c r="M3075" s="137" t="s">
        <v>6595</v>
      </c>
      <c r="N3075" s="137"/>
    </row>
    <row r="3076" spans="2:14" ht="135" hidden="1" x14ac:dyDescent="0.25">
      <c r="B3076" s="137" t="s">
        <v>6176</v>
      </c>
      <c r="C3076" s="137" t="s">
        <v>6177</v>
      </c>
      <c r="D3076" s="137">
        <v>1991</v>
      </c>
      <c r="E3076" s="137" t="s">
        <v>12</v>
      </c>
      <c r="F3076" s="137" t="s">
        <v>32</v>
      </c>
      <c r="G3076" s="137" t="s">
        <v>106</v>
      </c>
      <c r="H3076" s="137" t="s">
        <v>13</v>
      </c>
      <c r="I3076" s="137" t="s">
        <v>22</v>
      </c>
      <c r="J3076" s="137" t="s">
        <v>6261</v>
      </c>
      <c r="K3076" s="137" t="s">
        <v>6262</v>
      </c>
      <c r="L3076" s="137">
        <v>54</v>
      </c>
      <c r="M3076" s="137" t="s">
        <v>6595</v>
      </c>
      <c r="N3076" s="137"/>
    </row>
    <row r="3077" spans="2:14" ht="150" hidden="1" x14ac:dyDescent="0.25">
      <c r="B3077" s="137" t="s">
        <v>6178</v>
      </c>
      <c r="C3077" s="137" t="s">
        <v>6179</v>
      </c>
      <c r="D3077" s="137">
        <v>1987</v>
      </c>
      <c r="E3077" s="137" t="s">
        <v>12</v>
      </c>
      <c r="F3077" s="137" t="s">
        <v>30</v>
      </c>
      <c r="G3077" s="137" t="s">
        <v>106</v>
      </c>
      <c r="H3077" s="137" t="s">
        <v>11</v>
      </c>
      <c r="I3077" s="137" t="s">
        <v>17</v>
      </c>
      <c r="J3077" s="137" t="s">
        <v>291</v>
      </c>
      <c r="K3077" s="137" t="s">
        <v>292</v>
      </c>
      <c r="L3077" s="137">
        <v>53</v>
      </c>
      <c r="M3077" s="137" t="s">
        <v>6590</v>
      </c>
      <c r="N3077" s="137"/>
    </row>
    <row r="3078" spans="2:14" ht="135" hidden="1" x14ac:dyDescent="0.25">
      <c r="B3078" s="137" t="s">
        <v>6180</v>
      </c>
      <c r="C3078" s="137" t="s">
        <v>6181</v>
      </c>
      <c r="D3078" s="137">
        <v>1985</v>
      </c>
      <c r="E3078" s="137" t="s">
        <v>12</v>
      </c>
      <c r="F3078" s="137" t="s">
        <v>30</v>
      </c>
      <c r="G3078" s="137" t="s">
        <v>106</v>
      </c>
      <c r="H3078" s="137" t="s">
        <v>18</v>
      </c>
      <c r="I3078" s="137" t="s">
        <v>6247</v>
      </c>
      <c r="J3078" s="137" t="s">
        <v>291</v>
      </c>
      <c r="K3078" s="137" t="s">
        <v>292</v>
      </c>
      <c r="L3078" s="137">
        <v>54</v>
      </c>
      <c r="M3078" s="137" t="s">
        <v>6588</v>
      </c>
      <c r="N3078" s="137"/>
    </row>
    <row r="3079" spans="2:14" ht="135" hidden="1" x14ac:dyDescent="0.25">
      <c r="B3079" s="137" t="s">
        <v>6182</v>
      </c>
      <c r="C3079" s="137" t="s">
        <v>6183</v>
      </c>
      <c r="D3079" s="137">
        <v>1991</v>
      </c>
      <c r="E3079" s="137" t="s">
        <v>12</v>
      </c>
      <c r="F3079" s="137" t="s">
        <v>30</v>
      </c>
      <c r="G3079" s="137" t="s">
        <v>106</v>
      </c>
      <c r="H3079" s="137" t="s">
        <v>11</v>
      </c>
      <c r="I3079" s="137" t="s">
        <v>170</v>
      </c>
      <c r="J3079" s="137" t="s">
        <v>296</v>
      </c>
      <c r="K3079" s="137" t="s">
        <v>297</v>
      </c>
      <c r="L3079" s="137">
        <v>55</v>
      </c>
      <c r="M3079" s="137" t="s">
        <v>6589</v>
      </c>
      <c r="N3079" s="137"/>
    </row>
    <row r="3080" spans="2:14" ht="135" hidden="1" x14ac:dyDescent="0.25">
      <c r="B3080" s="137" t="s">
        <v>6184</v>
      </c>
      <c r="C3080" s="137" t="s">
        <v>6185</v>
      </c>
      <c r="D3080" s="137">
        <v>1990</v>
      </c>
      <c r="E3080" s="137" t="s">
        <v>12</v>
      </c>
      <c r="F3080" s="137" t="s">
        <v>30</v>
      </c>
      <c r="G3080" s="137" t="s">
        <v>106</v>
      </c>
      <c r="H3080" s="137" t="s">
        <v>11</v>
      </c>
      <c r="I3080" s="137" t="s">
        <v>6399</v>
      </c>
      <c r="J3080" s="137" t="s">
        <v>296</v>
      </c>
      <c r="K3080" s="137" t="s">
        <v>297</v>
      </c>
      <c r="L3080" s="137">
        <v>54</v>
      </c>
      <c r="M3080" s="137" t="s">
        <v>6595</v>
      </c>
      <c r="N3080" s="137"/>
    </row>
    <row r="3081" spans="2:14" ht="60" hidden="1" x14ac:dyDescent="0.25">
      <c r="B3081" s="137" t="s">
        <v>6186</v>
      </c>
      <c r="C3081" s="137" t="s">
        <v>6187</v>
      </c>
      <c r="D3081" s="137">
        <v>1989</v>
      </c>
      <c r="E3081" s="137" t="s">
        <v>12</v>
      </c>
      <c r="F3081" s="137" t="s">
        <v>30</v>
      </c>
      <c r="G3081" s="137" t="s">
        <v>6504</v>
      </c>
      <c r="H3081" s="137" t="s">
        <v>6289</v>
      </c>
      <c r="I3081" s="137" t="s">
        <v>6400</v>
      </c>
      <c r="J3081" s="137" t="s">
        <v>291</v>
      </c>
      <c r="K3081" s="137" t="s">
        <v>292</v>
      </c>
      <c r="L3081" s="137">
        <v>40</v>
      </c>
      <c r="M3081" s="137" t="s">
        <v>237</v>
      </c>
      <c r="N3081" s="137"/>
    </row>
    <row r="3082" spans="2:14" ht="60" hidden="1" x14ac:dyDescent="0.25">
      <c r="B3082" s="137" t="s">
        <v>6188</v>
      </c>
      <c r="C3082" s="137" t="s">
        <v>6189</v>
      </c>
      <c r="D3082" s="137">
        <v>1990</v>
      </c>
      <c r="E3082" s="137" t="s">
        <v>12</v>
      </c>
      <c r="F3082" s="137" t="s">
        <v>32</v>
      </c>
      <c r="G3082" s="137" t="s">
        <v>6504</v>
      </c>
      <c r="H3082" s="137" t="s">
        <v>11</v>
      </c>
      <c r="I3082" s="137" t="s">
        <v>6286</v>
      </c>
      <c r="J3082" s="137" t="s">
        <v>291</v>
      </c>
      <c r="K3082" s="137" t="s">
        <v>292</v>
      </c>
      <c r="L3082" s="137">
        <v>58</v>
      </c>
      <c r="M3082" s="137" t="s">
        <v>237</v>
      </c>
      <c r="N3082" s="137"/>
    </row>
    <row r="3083" spans="2:14" ht="60" hidden="1" x14ac:dyDescent="0.25">
      <c r="B3083" s="137" t="s">
        <v>6190</v>
      </c>
      <c r="C3083" s="137" t="s">
        <v>6191</v>
      </c>
      <c r="D3083" s="137">
        <v>1994</v>
      </c>
      <c r="E3083" s="137" t="s">
        <v>12</v>
      </c>
      <c r="F3083" s="137" t="s">
        <v>30</v>
      </c>
      <c r="G3083" s="137" t="s">
        <v>6504</v>
      </c>
      <c r="H3083" s="137" t="s">
        <v>13</v>
      </c>
      <c r="I3083" s="137" t="s">
        <v>170</v>
      </c>
      <c r="J3083" s="137" t="s">
        <v>6261</v>
      </c>
      <c r="K3083" s="137" t="s">
        <v>6262</v>
      </c>
      <c r="L3083" s="137">
        <v>56</v>
      </c>
      <c r="M3083" s="137" t="s">
        <v>237</v>
      </c>
      <c r="N3083" s="137"/>
    </row>
    <row r="3084" spans="2:14" ht="60" hidden="1" x14ac:dyDescent="0.25">
      <c r="B3084" s="137" t="s">
        <v>6192</v>
      </c>
      <c r="C3084" s="137" t="s">
        <v>6193</v>
      </c>
      <c r="D3084" s="137">
        <v>1992</v>
      </c>
      <c r="E3084" s="137" t="s">
        <v>12</v>
      </c>
      <c r="F3084" s="137" t="s">
        <v>413</v>
      </c>
      <c r="G3084" s="137" t="s">
        <v>6504</v>
      </c>
      <c r="H3084" s="137" t="s">
        <v>13</v>
      </c>
      <c r="I3084" s="137" t="s">
        <v>16</v>
      </c>
      <c r="J3084" s="137" t="s">
        <v>291</v>
      </c>
      <c r="K3084" s="137" t="s">
        <v>292</v>
      </c>
      <c r="L3084" s="137">
        <v>45</v>
      </c>
      <c r="M3084" s="137" t="s">
        <v>237</v>
      </c>
      <c r="N3084" s="137"/>
    </row>
    <row r="3085" spans="2:14" ht="60" hidden="1" x14ac:dyDescent="0.25">
      <c r="B3085" s="137" t="s">
        <v>6194</v>
      </c>
      <c r="C3085" s="137" t="s">
        <v>6195</v>
      </c>
      <c r="D3085" s="137">
        <v>1987</v>
      </c>
      <c r="E3085" s="137" t="s">
        <v>12</v>
      </c>
      <c r="F3085" s="137" t="s">
        <v>161</v>
      </c>
      <c r="G3085" s="137" t="s">
        <v>6504</v>
      </c>
      <c r="H3085" s="137" t="s">
        <v>29</v>
      </c>
      <c r="I3085" s="137" t="s">
        <v>14</v>
      </c>
      <c r="J3085" s="137" t="s">
        <v>6316</v>
      </c>
      <c r="K3085" s="137" t="s">
        <v>6317</v>
      </c>
      <c r="L3085" s="137">
        <v>58</v>
      </c>
      <c r="M3085" s="137" t="s">
        <v>6571</v>
      </c>
      <c r="N3085" s="137"/>
    </row>
    <row r="3086" spans="2:14" ht="60" hidden="1" x14ac:dyDescent="0.25">
      <c r="B3086" s="137" t="s">
        <v>6196</v>
      </c>
      <c r="C3086" s="137" t="s">
        <v>6197</v>
      </c>
      <c r="D3086" s="137">
        <v>1997</v>
      </c>
      <c r="E3086" s="137" t="s">
        <v>12</v>
      </c>
      <c r="F3086" s="137" t="s">
        <v>32</v>
      </c>
      <c r="G3086" s="137" t="s">
        <v>6504</v>
      </c>
      <c r="H3086" s="137" t="s">
        <v>13</v>
      </c>
      <c r="I3086" s="137" t="s">
        <v>174</v>
      </c>
      <c r="J3086" s="137" t="s">
        <v>6261</v>
      </c>
      <c r="K3086" s="137" t="s">
        <v>6262</v>
      </c>
      <c r="L3086" s="137">
        <v>56</v>
      </c>
      <c r="M3086" s="137" t="s">
        <v>237</v>
      </c>
      <c r="N3086" s="137"/>
    </row>
    <row r="3087" spans="2:14" ht="60" hidden="1" x14ac:dyDescent="0.25">
      <c r="B3087" s="137" t="s">
        <v>6198</v>
      </c>
      <c r="C3087" s="137" t="s">
        <v>6199</v>
      </c>
      <c r="D3087" s="137">
        <v>1987</v>
      </c>
      <c r="E3087" s="137" t="s">
        <v>12</v>
      </c>
      <c r="F3087" s="137" t="s">
        <v>32</v>
      </c>
      <c r="G3087" s="137" t="s">
        <v>6504</v>
      </c>
      <c r="H3087" s="137" t="s">
        <v>13</v>
      </c>
      <c r="I3087" s="137" t="s">
        <v>170</v>
      </c>
      <c r="J3087" s="137" t="s">
        <v>291</v>
      </c>
      <c r="K3087" s="137" t="s">
        <v>292</v>
      </c>
      <c r="L3087" s="137">
        <v>50</v>
      </c>
      <c r="M3087" s="137" t="s">
        <v>237</v>
      </c>
      <c r="N3087" s="137"/>
    </row>
    <row r="3088" spans="2:14" ht="60" hidden="1" x14ac:dyDescent="0.25">
      <c r="B3088" s="137" t="s">
        <v>6200</v>
      </c>
      <c r="C3088" s="137" t="s">
        <v>6201</v>
      </c>
      <c r="D3088" s="137">
        <v>1989</v>
      </c>
      <c r="E3088" s="137" t="s">
        <v>12</v>
      </c>
      <c r="F3088" s="137" t="s">
        <v>413</v>
      </c>
      <c r="G3088" s="137" t="s">
        <v>6504</v>
      </c>
      <c r="H3088" s="137" t="s">
        <v>11</v>
      </c>
      <c r="I3088" s="137" t="s">
        <v>170</v>
      </c>
      <c r="J3088" s="137" t="s">
        <v>291</v>
      </c>
      <c r="K3088" s="137" t="s">
        <v>292</v>
      </c>
      <c r="L3088" s="137">
        <v>53</v>
      </c>
      <c r="M3088" s="137" t="s">
        <v>237</v>
      </c>
      <c r="N3088" s="137"/>
    </row>
    <row r="3089" spans="2:14" ht="75" hidden="1" x14ac:dyDescent="0.25">
      <c r="B3089" s="137" t="s">
        <v>6202</v>
      </c>
      <c r="C3089" s="137" t="s">
        <v>6203</v>
      </c>
      <c r="D3089" s="137">
        <v>1992</v>
      </c>
      <c r="E3089" s="137" t="s">
        <v>12</v>
      </c>
      <c r="F3089" s="137" t="s">
        <v>30</v>
      </c>
      <c r="G3089" s="137" t="s">
        <v>6504</v>
      </c>
      <c r="H3089" s="137" t="s">
        <v>13</v>
      </c>
      <c r="I3089" s="137" t="s">
        <v>31</v>
      </c>
      <c r="J3089" s="137" t="s">
        <v>296</v>
      </c>
      <c r="K3089" s="137" t="s">
        <v>297</v>
      </c>
      <c r="L3089" s="137">
        <v>30</v>
      </c>
      <c r="M3089" s="137" t="s">
        <v>6572</v>
      </c>
      <c r="N3089" s="137"/>
    </row>
    <row r="3090" spans="2:14" ht="60" hidden="1" x14ac:dyDescent="0.25">
      <c r="B3090" s="137" t="s">
        <v>6204</v>
      </c>
      <c r="C3090" s="137" t="s">
        <v>6205</v>
      </c>
      <c r="D3090" s="137">
        <v>1991</v>
      </c>
      <c r="E3090" s="137" t="s">
        <v>12</v>
      </c>
      <c r="F3090" s="137" t="s">
        <v>30</v>
      </c>
      <c r="G3090" s="137" t="s">
        <v>6504</v>
      </c>
      <c r="H3090" s="137" t="s">
        <v>13</v>
      </c>
      <c r="I3090" s="137" t="s">
        <v>170</v>
      </c>
      <c r="J3090" s="137" t="s">
        <v>291</v>
      </c>
      <c r="K3090" s="137" t="s">
        <v>292</v>
      </c>
      <c r="L3090" s="137">
        <v>52</v>
      </c>
      <c r="M3090" s="137" t="s">
        <v>237</v>
      </c>
      <c r="N3090" s="137"/>
    </row>
    <row r="3091" spans="2:14" ht="45" hidden="1" x14ac:dyDescent="0.25">
      <c r="B3091" s="137" t="s">
        <v>6206</v>
      </c>
      <c r="C3091" s="137" t="s">
        <v>6207</v>
      </c>
      <c r="D3091" s="137">
        <v>1991</v>
      </c>
      <c r="E3091" s="137" t="s">
        <v>10</v>
      </c>
      <c r="F3091" s="137" t="s">
        <v>168</v>
      </c>
      <c r="G3091" s="137" t="s">
        <v>127</v>
      </c>
      <c r="H3091" s="137" t="s">
        <v>11</v>
      </c>
      <c r="I3091" s="137" t="s">
        <v>170</v>
      </c>
      <c r="J3091" s="137" t="s">
        <v>6505</v>
      </c>
      <c r="K3091" s="137" t="s">
        <v>6506</v>
      </c>
      <c r="L3091" s="137"/>
      <c r="M3091" s="137"/>
      <c r="N3091" s="137"/>
    </row>
    <row r="3092" spans="2:14" ht="45" hidden="1" x14ac:dyDescent="0.25">
      <c r="B3092" s="137" t="s">
        <v>6208</v>
      </c>
      <c r="C3092" s="137" t="s">
        <v>6209</v>
      </c>
      <c r="D3092" s="137">
        <v>1994</v>
      </c>
      <c r="E3092" s="137" t="s">
        <v>12</v>
      </c>
      <c r="F3092" s="137" t="s">
        <v>215</v>
      </c>
      <c r="G3092" s="137" t="s">
        <v>127</v>
      </c>
      <c r="H3092" s="137" t="s">
        <v>11</v>
      </c>
      <c r="I3092" s="137" t="s">
        <v>36</v>
      </c>
      <c r="J3092" s="137" t="s">
        <v>6507</v>
      </c>
      <c r="K3092" s="137" t="s">
        <v>6508</v>
      </c>
      <c r="L3092" s="137"/>
      <c r="M3092" s="137"/>
      <c r="N3092" s="137"/>
    </row>
    <row r="3093" spans="2:14" ht="45" hidden="1" x14ac:dyDescent="0.25">
      <c r="B3093" s="137" t="s">
        <v>6210</v>
      </c>
      <c r="C3093" s="137" t="s">
        <v>6211</v>
      </c>
      <c r="D3093" s="137">
        <v>1975</v>
      </c>
      <c r="E3093" s="137" t="s">
        <v>12</v>
      </c>
      <c r="F3093" s="137" t="s">
        <v>6212</v>
      </c>
      <c r="G3093" s="137" t="s">
        <v>127</v>
      </c>
      <c r="H3093" s="137" t="s">
        <v>11</v>
      </c>
      <c r="I3093" s="137" t="s">
        <v>6276</v>
      </c>
      <c r="J3093" s="137" t="s">
        <v>300</v>
      </c>
      <c r="K3093" s="137" t="s">
        <v>301</v>
      </c>
      <c r="L3093" s="137"/>
      <c r="M3093" s="137"/>
      <c r="N3093" s="137"/>
    </row>
    <row r="3094" spans="2:14" ht="45" hidden="1" x14ac:dyDescent="0.25">
      <c r="B3094" s="137" t="s">
        <v>6213</v>
      </c>
      <c r="C3094" s="137" t="s">
        <v>6214</v>
      </c>
      <c r="D3094" s="137">
        <v>1996</v>
      </c>
      <c r="E3094" s="137" t="s">
        <v>10</v>
      </c>
      <c r="F3094" s="137" t="s">
        <v>217</v>
      </c>
      <c r="G3094" s="137" t="s">
        <v>127</v>
      </c>
      <c r="H3094" s="137" t="s">
        <v>11</v>
      </c>
      <c r="I3094" s="137" t="s">
        <v>6509</v>
      </c>
      <c r="J3094" s="137" t="s">
        <v>6365</v>
      </c>
      <c r="K3094" s="137" t="s">
        <v>6366</v>
      </c>
      <c r="L3094" s="137"/>
      <c r="M3094" s="137"/>
      <c r="N3094" s="137"/>
    </row>
    <row r="3095" spans="2:14" ht="45" hidden="1" x14ac:dyDescent="0.25">
      <c r="B3095" s="137" t="s">
        <v>6215</v>
      </c>
      <c r="C3095" s="137" t="s">
        <v>6216</v>
      </c>
      <c r="D3095" s="137">
        <v>1991</v>
      </c>
      <c r="E3095" s="137" t="s">
        <v>12</v>
      </c>
      <c r="F3095" s="137" t="s">
        <v>6217</v>
      </c>
      <c r="G3095" s="137" t="s">
        <v>127</v>
      </c>
      <c r="H3095" s="137" t="s">
        <v>11</v>
      </c>
      <c r="I3095" s="137" t="s">
        <v>170</v>
      </c>
      <c r="J3095" s="137" t="s">
        <v>302</v>
      </c>
      <c r="K3095" s="137" t="s">
        <v>303</v>
      </c>
      <c r="L3095" s="137"/>
      <c r="M3095" s="137"/>
      <c r="N3095" s="137"/>
    </row>
    <row r="3096" spans="2:14" ht="45" hidden="1" x14ac:dyDescent="0.25">
      <c r="B3096" s="137" t="s">
        <v>6218</v>
      </c>
      <c r="C3096" s="137" t="s">
        <v>6219</v>
      </c>
      <c r="D3096" s="137">
        <v>1997</v>
      </c>
      <c r="E3096" s="137" t="s">
        <v>10</v>
      </c>
      <c r="F3096" s="137" t="s">
        <v>216</v>
      </c>
      <c r="G3096" s="137" t="s">
        <v>127</v>
      </c>
      <c r="H3096" s="137" t="s">
        <v>11</v>
      </c>
      <c r="I3096" s="137" t="s">
        <v>6309</v>
      </c>
      <c r="J3096" s="137" t="s">
        <v>6470</v>
      </c>
      <c r="K3096" s="137" t="s">
        <v>6471</v>
      </c>
      <c r="L3096" s="137"/>
      <c r="M3096" s="137"/>
      <c r="N3096" s="137"/>
    </row>
    <row r="3097" spans="2:14" ht="45" hidden="1" x14ac:dyDescent="0.25">
      <c r="B3097" s="137" t="s">
        <v>6220</v>
      </c>
      <c r="C3097" s="137" t="s">
        <v>1715</v>
      </c>
      <c r="D3097" s="137">
        <v>1994</v>
      </c>
      <c r="E3097" s="137" t="s">
        <v>12</v>
      </c>
      <c r="F3097" s="137" t="s">
        <v>346</v>
      </c>
      <c r="G3097" s="137" t="s">
        <v>109</v>
      </c>
      <c r="H3097" s="137" t="s">
        <v>11</v>
      </c>
      <c r="I3097" s="137" t="s">
        <v>6247</v>
      </c>
      <c r="J3097" s="137" t="s">
        <v>6236</v>
      </c>
      <c r="K3097" s="137" t="s">
        <v>6237</v>
      </c>
      <c r="L3097" s="137"/>
      <c r="M3097" s="137"/>
      <c r="N3097" s="137"/>
    </row>
    <row r="3098" spans="2:14" ht="30" hidden="1" x14ac:dyDescent="0.25">
      <c r="B3098" s="137" t="s">
        <v>6221</v>
      </c>
      <c r="C3098" s="137" t="s">
        <v>1049</v>
      </c>
      <c r="D3098" s="137">
        <v>1994</v>
      </c>
      <c r="E3098" s="137" t="s">
        <v>12</v>
      </c>
      <c r="F3098" s="137" t="s">
        <v>219</v>
      </c>
      <c r="G3098" s="137" t="s">
        <v>109</v>
      </c>
      <c r="H3098" s="137" t="s">
        <v>11</v>
      </c>
      <c r="I3098" s="137" t="s">
        <v>6510</v>
      </c>
      <c r="J3098" s="137" t="s">
        <v>6236</v>
      </c>
      <c r="K3098" s="137" t="s">
        <v>6237</v>
      </c>
      <c r="L3098" s="137"/>
      <c r="M3098" s="137"/>
      <c r="N3098" s="137"/>
    </row>
    <row r="3099" spans="2:14" ht="30" hidden="1" x14ac:dyDescent="0.25">
      <c r="B3099" s="137" t="s">
        <v>6222</v>
      </c>
      <c r="C3099" s="137" t="s">
        <v>6223</v>
      </c>
      <c r="D3099" s="137">
        <v>1994</v>
      </c>
      <c r="E3099" s="137" t="s">
        <v>10</v>
      </c>
      <c r="F3099" s="137" t="s">
        <v>219</v>
      </c>
      <c r="G3099" s="137" t="s">
        <v>109</v>
      </c>
      <c r="H3099" s="137" t="s">
        <v>11</v>
      </c>
      <c r="I3099" s="137" t="s">
        <v>226</v>
      </c>
      <c r="J3099" s="137" t="s">
        <v>6351</v>
      </c>
      <c r="K3099" s="137" t="s">
        <v>6352</v>
      </c>
      <c r="L3099" s="137"/>
      <c r="M3099" s="137"/>
      <c r="N3099" s="137"/>
    </row>
    <row r="3100" spans="2:14" ht="30" hidden="1" x14ac:dyDescent="0.25">
      <c r="B3100" s="137" t="s">
        <v>6224</v>
      </c>
      <c r="C3100" s="137" t="s">
        <v>6225</v>
      </c>
      <c r="D3100" s="137">
        <v>1983</v>
      </c>
      <c r="E3100" s="137" t="s">
        <v>12</v>
      </c>
      <c r="F3100" s="137" t="s">
        <v>6226</v>
      </c>
      <c r="G3100" s="137" t="s">
        <v>109</v>
      </c>
      <c r="H3100" s="137" t="s">
        <v>11</v>
      </c>
      <c r="I3100" s="137" t="s">
        <v>6247</v>
      </c>
      <c r="J3100" s="137" t="s">
        <v>6511</v>
      </c>
      <c r="K3100" s="137" t="s">
        <v>6512</v>
      </c>
      <c r="L3100" s="137"/>
      <c r="M3100" s="137"/>
      <c r="N3100" s="137"/>
    </row>
    <row r="3101" spans="2:14" ht="30" hidden="1" x14ac:dyDescent="0.25">
      <c r="B3101" s="137" t="s">
        <v>6227</v>
      </c>
      <c r="C3101" s="137" t="s">
        <v>3529</v>
      </c>
      <c r="D3101" s="137">
        <v>1994</v>
      </c>
      <c r="E3101" s="137" t="s">
        <v>12</v>
      </c>
      <c r="F3101" s="137" t="s">
        <v>6228</v>
      </c>
      <c r="G3101" s="137" t="s">
        <v>109</v>
      </c>
      <c r="H3101" s="137" t="s">
        <v>11</v>
      </c>
      <c r="I3101" s="137" t="s">
        <v>122</v>
      </c>
      <c r="J3101" s="137" t="s">
        <v>6513</v>
      </c>
      <c r="K3101" s="137" t="s">
        <v>6514</v>
      </c>
      <c r="L3101" s="137"/>
      <c r="M3101" s="137"/>
      <c r="N3101" s="137"/>
    </row>
    <row r="3102" spans="2:14" ht="45" hidden="1" x14ac:dyDescent="0.25">
      <c r="B3102" s="137" t="s">
        <v>6229</v>
      </c>
      <c r="C3102" s="137" t="s">
        <v>2483</v>
      </c>
      <c r="D3102" s="137">
        <v>1989</v>
      </c>
      <c r="E3102" s="137" t="s">
        <v>10</v>
      </c>
      <c r="F3102" s="137" t="s">
        <v>6230</v>
      </c>
      <c r="G3102" s="137" t="s">
        <v>6515</v>
      </c>
      <c r="H3102" s="137" t="s">
        <v>11</v>
      </c>
      <c r="I3102" s="137" t="s">
        <v>23</v>
      </c>
      <c r="J3102" s="137" t="s">
        <v>6516</v>
      </c>
      <c r="K3102" s="137" t="s">
        <v>6517</v>
      </c>
      <c r="L3102" s="137"/>
      <c r="M3102" s="137"/>
      <c r="N3102" s="137"/>
    </row>
    <row r="3103" spans="2:14" ht="60" hidden="1" x14ac:dyDescent="0.25">
      <c r="B3103" s="137" t="s">
        <v>6231</v>
      </c>
      <c r="C3103" s="137" t="s">
        <v>6232</v>
      </c>
      <c r="D3103" s="137">
        <v>1996</v>
      </c>
      <c r="E3103" s="137" t="s">
        <v>12</v>
      </c>
      <c r="F3103" s="137" t="s">
        <v>6233</v>
      </c>
      <c r="G3103" s="137" t="s">
        <v>6518</v>
      </c>
      <c r="H3103" s="137" t="s">
        <v>11</v>
      </c>
      <c r="I3103" s="137" t="s">
        <v>6299</v>
      </c>
      <c r="J3103" s="137" t="s">
        <v>293</v>
      </c>
      <c r="K3103" s="137" t="s">
        <v>294</v>
      </c>
      <c r="L3103" s="137">
        <v>50</v>
      </c>
      <c r="M3103" s="137" t="s">
        <v>237</v>
      </c>
      <c r="N3103" s="137"/>
    </row>
    <row r="3104" spans="2:14" ht="60" hidden="1" x14ac:dyDescent="0.25">
      <c r="B3104" s="137" t="s">
        <v>6234</v>
      </c>
      <c r="C3104" s="137" t="s">
        <v>6235</v>
      </c>
      <c r="D3104" s="137">
        <v>1991</v>
      </c>
      <c r="E3104" s="137" t="s">
        <v>12</v>
      </c>
      <c r="F3104" s="137" t="s">
        <v>6233</v>
      </c>
      <c r="G3104" s="137" t="s">
        <v>6518</v>
      </c>
      <c r="H3104" s="137" t="s">
        <v>11</v>
      </c>
      <c r="I3104" s="137" t="s">
        <v>128</v>
      </c>
      <c r="J3104" s="137" t="s">
        <v>298</v>
      </c>
      <c r="K3104" s="137" t="s">
        <v>299</v>
      </c>
      <c r="L3104" s="137">
        <v>50</v>
      </c>
      <c r="M3104" s="137" t="s">
        <v>237</v>
      </c>
      <c r="N3104" s="137"/>
    </row>
  </sheetData>
  <autoFilter ref="A9:Y3104" xr:uid="{00000000-0009-0000-0000-000002000000}">
    <filterColumn colId="6">
      <filters>
        <filter val="Chi nhánh Kỹ thuật Viettel Bến Tre"/>
      </filters>
    </filterColumn>
  </autoFilter>
  <mergeCells count="24">
    <mergeCell ref="A5:N5"/>
    <mergeCell ref="A7:A9"/>
    <mergeCell ref="B7:B9"/>
    <mergeCell ref="C7:C9"/>
    <mergeCell ref="D7:D9"/>
    <mergeCell ref="E7:E9"/>
    <mergeCell ref="N7:N9"/>
    <mergeCell ref="F8:F9"/>
    <mergeCell ref="A4:N4"/>
    <mergeCell ref="B1:G1"/>
    <mergeCell ref="K1:N1"/>
    <mergeCell ref="B2:G2"/>
    <mergeCell ref="K2:N2"/>
    <mergeCell ref="L3:N3"/>
    <mergeCell ref="M7:M9"/>
    <mergeCell ref="H8:H9"/>
    <mergeCell ref="I8:I9"/>
    <mergeCell ref="G8:G9"/>
    <mergeCell ref="F7:G7"/>
    <mergeCell ref="H7:I7"/>
    <mergeCell ref="J7:K7"/>
    <mergeCell ref="L7:L9"/>
    <mergeCell ref="J8:J9"/>
    <mergeCell ref="K8:K9"/>
  </mergeCells>
  <pageMargins left="0.2" right="0.2" top="0.5" bottom="0.5" header="0.3" footer="0.3"/>
  <pageSetup paperSize="9" scale="8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B1:I78"/>
  <sheetViews>
    <sheetView workbookViewId="0">
      <pane xSplit="2" ySplit="2" topLeftCell="C3" activePane="bottomRight" state="frozen"/>
      <selection pane="topRight" activeCell="C1" sqref="C1"/>
      <selection pane="bottomLeft" activeCell="A3" sqref="A3"/>
      <selection pane="bottomRight" activeCell="E86" sqref="E86"/>
    </sheetView>
  </sheetViews>
  <sheetFormatPr defaultRowHeight="15" x14ac:dyDescent="0.25"/>
  <cols>
    <col min="2" max="2" width="40.5703125" bestFit="1" customWidth="1"/>
    <col min="3" max="3" width="7.42578125" customWidth="1"/>
    <col min="4" max="4" width="10.42578125" customWidth="1"/>
  </cols>
  <sheetData>
    <row r="1" spans="2:9" x14ac:dyDescent="0.25">
      <c r="B1" t="s">
        <v>6519</v>
      </c>
    </row>
    <row r="2" spans="2:9" x14ac:dyDescent="0.25">
      <c r="B2" t="s">
        <v>6</v>
      </c>
      <c r="D2" t="s">
        <v>227</v>
      </c>
      <c r="E2" t="s">
        <v>228</v>
      </c>
      <c r="F2" t="s">
        <v>132</v>
      </c>
      <c r="G2" t="s">
        <v>132</v>
      </c>
      <c r="H2" t="s">
        <v>132</v>
      </c>
      <c r="I2" t="s">
        <v>132</v>
      </c>
    </row>
    <row r="3" spans="2:9" hidden="1" x14ac:dyDescent="0.25">
      <c r="B3" t="s">
        <v>284</v>
      </c>
      <c r="C3">
        <f>COUNTIF('DSđề xuất'!$H$9:$H$9,Sheet1!B3:B78)</f>
        <v>0</v>
      </c>
      <c r="D3" t="s">
        <v>132</v>
      </c>
    </row>
    <row r="4" spans="2:9" hidden="1" x14ac:dyDescent="0.25">
      <c r="B4" t="s">
        <v>285</v>
      </c>
      <c r="C4">
        <f>COUNTIF('DSđề xuất'!$H$9:$H$9,Sheet1!B4:B79)</f>
        <v>0</v>
      </c>
      <c r="D4" t="s">
        <v>6522</v>
      </c>
    </row>
    <row r="5" spans="2:9" hidden="1" x14ac:dyDescent="0.25">
      <c r="B5" t="s">
        <v>286</v>
      </c>
      <c r="C5">
        <f>COUNTIF('DSđề xuất'!$H$9:$H$9,Sheet1!B5:B80)</f>
        <v>0</v>
      </c>
      <c r="D5" t="s">
        <v>132</v>
      </c>
    </row>
    <row r="6" spans="2:9" hidden="1" x14ac:dyDescent="0.25">
      <c r="B6" t="s">
        <v>287</v>
      </c>
      <c r="C6">
        <f>COUNTIF('DSđề xuất'!$H$9:$H$9,Sheet1!B6:B81)</f>
        <v>0</v>
      </c>
      <c r="D6" s="150" t="s">
        <v>132</v>
      </c>
    </row>
    <row r="7" spans="2:9" hidden="1" x14ac:dyDescent="0.25">
      <c r="B7" t="s">
        <v>288</v>
      </c>
      <c r="C7">
        <f>COUNTIF('DSđề xuất'!$H$9:$H$9,Sheet1!B7:B82)</f>
        <v>0</v>
      </c>
      <c r="D7" s="150" t="s">
        <v>132</v>
      </c>
    </row>
    <row r="8" spans="2:9" hidden="1" x14ac:dyDescent="0.25">
      <c r="B8" t="s">
        <v>314</v>
      </c>
      <c r="C8">
        <f>COUNTIF('DSđề xuất'!$H$9:$H$9,Sheet1!B8:B83)</f>
        <v>0</v>
      </c>
      <c r="D8" s="150" t="s">
        <v>132</v>
      </c>
    </row>
    <row r="9" spans="2:9" hidden="1" x14ac:dyDescent="0.25">
      <c r="B9" t="s">
        <v>315</v>
      </c>
      <c r="C9">
        <f>COUNTIF('DSđề xuất'!$H$9:$H$9,Sheet1!B9:B84)</f>
        <v>0</v>
      </c>
      <c r="D9" s="150" t="s">
        <v>132</v>
      </c>
    </row>
    <row r="10" spans="2:9" hidden="1" x14ac:dyDescent="0.25">
      <c r="B10" t="s">
        <v>316</v>
      </c>
      <c r="C10">
        <f>COUNTIF('DSđề xuất'!$H$9:$H$9,Sheet1!B10:B85)</f>
        <v>0</v>
      </c>
      <c r="D10" s="150" t="s">
        <v>132</v>
      </c>
    </row>
    <row r="11" spans="2:9" hidden="1" x14ac:dyDescent="0.25">
      <c r="B11" t="s">
        <v>108</v>
      </c>
      <c r="C11">
        <f>COUNTIF('DSđề xuất'!$H$9:$H$9,Sheet1!B11:B86)</f>
        <v>0</v>
      </c>
      <c r="D11" s="150" t="s">
        <v>6573</v>
      </c>
    </row>
    <row r="12" spans="2:9" hidden="1" x14ac:dyDescent="0.25">
      <c r="B12" t="s">
        <v>6244</v>
      </c>
      <c r="C12">
        <f>COUNTIF('DSđề xuất'!$H$9:$H$9,Sheet1!B12:B87)</f>
        <v>0</v>
      </c>
      <c r="D12" s="150" t="s">
        <v>132</v>
      </c>
    </row>
    <row r="13" spans="2:9" hidden="1" x14ac:dyDescent="0.25">
      <c r="B13" t="s">
        <v>35</v>
      </c>
      <c r="C13">
        <f>COUNTIF('DSđề xuất'!$H$9:$H$9,Sheet1!B13:B88)</f>
        <v>0</v>
      </c>
      <c r="D13" t="s">
        <v>132</v>
      </c>
    </row>
    <row r="14" spans="2:9" hidden="1" x14ac:dyDescent="0.25">
      <c r="B14" t="s">
        <v>78</v>
      </c>
      <c r="C14">
        <f>COUNTIF('DSđề xuất'!$H$9:$H$9,Sheet1!B14:B89)</f>
        <v>0</v>
      </c>
      <c r="D14" t="s">
        <v>132</v>
      </c>
    </row>
    <row r="15" spans="2:9" hidden="1" x14ac:dyDescent="0.25">
      <c r="B15" t="s">
        <v>82</v>
      </c>
      <c r="C15">
        <f>COUNTIF('DSđề xuất'!$H$9:$H$9,Sheet1!B15:B90)</f>
        <v>0</v>
      </c>
      <c r="D15" t="s">
        <v>132</v>
      </c>
    </row>
    <row r="16" spans="2:9" x14ac:dyDescent="0.25">
      <c r="B16" t="s">
        <v>6279</v>
      </c>
      <c r="C16">
        <f>COUNTIF('DSđề xuất'!$H$9:$H$9,Sheet1!B16:B91)</f>
        <v>0</v>
      </c>
      <c r="E16" t="s">
        <v>132</v>
      </c>
    </row>
    <row r="17" spans="2:6" hidden="1" x14ac:dyDescent="0.25">
      <c r="B17" t="s">
        <v>150</v>
      </c>
      <c r="C17">
        <f>COUNTIF('DSđề xuất'!$H$9:$H$9,Sheet1!B17:B92)</f>
        <v>0</v>
      </c>
      <c r="D17" t="s">
        <v>132</v>
      </c>
      <c r="E17" t="s">
        <v>132</v>
      </c>
    </row>
    <row r="18" spans="2:6" hidden="1" x14ac:dyDescent="0.25">
      <c r="B18" t="s">
        <v>83</v>
      </c>
      <c r="C18">
        <f>COUNTIF('DSđề xuất'!$H$9:$H$9,Sheet1!B18:B93)</f>
        <v>0</v>
      </c>
      <c r="D18" t="s">
        <v>132</v>
      </c>
      <c r="F18" t="s">
        <v>6676</v>
      </c>
    </row>
    <row r="19" spans="2:6" hidden="1" x14ac:dyDescent="0.25">
      <c r="B19" t="s">
        <v>84</v>
      </c>
      <c r="C19">
        <f>COUNTIF('DSđề xuất'!$H$9:$H$9,Sheet1!B19:B94)</f>
        <v>0</v>
      </c>
      <c r="D19" t="s">
        <v>132</v>
      </c>
    </row>
    <row r="20" spans="2:6" hidden="1" x14ac:dyDescent="0.25">
      <c r="B20" t="s">
        <v>38</v>
      </c>
      <c r="C20">
        <f>COUNTIF('DSđề xuất'!$H$9:$H$9,Sheet1!B20:B95)</f>
        <v>0</v>
      </c>
      <c r="D20" s="150" t="s">
        <v>132</v>
      </c>
    </row>
    <row r="21" spans="2:6" hidden="1" x14ac:dyDescent="0.25">
      <c r="B21" t="s">
        <v>39</v>
      </c>
      <c r="C21">
        <f>COUNTIF('DSđề xuất'!$H$9:$H$9,Sheet1!B21:B96)</f>
        <v>0</v>
      </c>
      <c r="D21" s="150" t="s">
        <v>132</v>
      </c>
      <c r="E21" t="s">
        <v>132</v>
      </c>
    </row>
    <row r="22" spans="2:6" hidden="1" x14ac:dyDescent="0.25">
      <c r="B22" t="s">
        <v>87</v>
      </c>
      <c r="C22">
        <f>COUNTIF('DSđề xuất'!$H$9:$H$9,Sheet1!B22:B97)</f>
        <v>0</v>
      </c>
      <c r="D22" s="150" t="s">
        <v>132</v>
      </c>
      <c r="E22" t="s">
        <v>132</v>
      </c>
    </row>
    <row r="23" spans="2:6" x14ac:dyDescent="0.25">
      <c r="B23" t="s">
        <v>6326</v>
      </c>
      <c r="C23">
        <f>COUNTIF('DSđề xuất'!$H$9:$H$9,Sheet1!B23:B98)</f>
        <v>0</v>
      </c>
      <c r="E23" s="150" t="s">
        <v>132</v>
      </c>
    </row>
    <row r="24" spans="2:6" hidden="1" x14ac:dyDescent="0.25">
      <c r="B24" t="s">
        <v>116</v>
      </c>
      <c r="C24">
        <f>COUNTIF('DSđề xuất'!$H$9:$H$9,Sheet1!B24:B99)</f>
        <v>0</v>
      </c>
      <c r="D24" t="s">
        <v>132</v>
      </c>
    </row>
    <row r="25" spans="2:6" hidden="1" x14ac:dyDescent="0.25">
      <c r="B25" t="s">
        <v>40</v>
      </c>
      <c r="C25">
        <f>COUNTIF('DSđề xuất'!$H$9:$H$9,Sheet1!B25:B100)</f>
        <v>0</v>
      </c>
      <c r="D25" t="s">
        <v>132</v>
      </c>
    </row>
    <row r="26" spans="2:6" hidden="1" x14ac:dyDescent="0.25">
      <c r="B26" t="s">
        <v>6336</v>
      </c>
      <c r="C26">
        <f>COUNTIF('DSđề xuất'!$H$9:$H$9,Sheet1!B26:B101)</f>
        <v>0</v>
      </c>
      <c r="D26" s="150" t="s">
        <v>132</v>
      </c>
    </row>
    <row r="27" spans="2:6" hidden="1" x14ac:dyDescent="0.25">
      <c r="B27" t="s">
        <v>6343</v>
      </c>
      <c r="C27">
        <f>COUNTIF('DSđề xuất'!$H$9:$H$9,Sheet1!B27:B102)</f>
        <v>0</v>
      </c>
      <c r="D27" s="150" t="s">
        <v>132</v>
      </c>
      <c r="E27" t="s">
        <v>132</v>
      </c>
    </row>
    <row r="28" spans="2:6" hidden="1" x14ac:dyDescent="0.25">
      <c r="B28" t="s">
        <v>6346</v>
      </c>
      <c r="C28">
        <f>COUNTIF('DSđề xuất'!$H$9:$H$9,Sheet1!B28:B103)</f>
        <v>0</v>
      </c>
      <c r="D28" t="s">
        <v>132</v>
      </c>
    </row>
    <row r="29" spans="2:6" x14ac:dyDescent="0.25">
      <c r="B29" t="s">
        <v>41</v>
      </c>
      <c r="C29">
        <f>COUNTIF('DSđề xuất'!$H$9:$H$9,Sheet1!B29:B104)</f>
        <v>0</v>
      </c>
      <c r="E29" t="s">
        <v>132</v>
      </c>
      <c r="F29" t="s">
        <v>6672</v>
      </c>
    </row>
    <row r="30" spans="2:6" hidden="1" x14ac:dyDescent="0.25">
      <c r="B30" t="s">
        <v>76</v>
      </c>
      <c r="C30">
        <f>COUNTIF('DSđề xuất'!$H$9:$H$9,Sheet1!B30:B105)</f>
        <v>0</v>
      </c>
      <c r="D30" t="s">
        <v>132</v>
      </c>
    </row>
    <row r="31" spans="2:6" x14ac:dyDescent="0.25">
      <c r="B31" t="s">
        <v>42</v>
      </c>
      <c r="C31">
        <f>COUNTIF('DSđề xuất'!$H$9:$H$9,Sheet1!B31:B106)</f>
        <v>0</v>
      </c>
      <c r="D31" s="150" t="s">
        <v>132</v>
      </c>
      <c r="E31" t="s">
        <v>132</v>
      </c>
    </row>
    <row r="32" spans="2:6" hidden="1" x14ac:dyDescent="0.25">
      <c r="B32" t="s">
        <v>90</v>
      </c>
      <c r="C32">
        <f>COUNTIF('DSđề xuất'!$H$9:$H$9,Sheet1!B32:B107)</f>
        <v>0</v>
      </c>
      <c r="D32" t="s">
        <v>132</v>
      </c>
    </row>
    <row r="33" spans="2:9" hidden="1" x14ac:dyDescent="0.25">
      <c r="B33" t="s">
        <v>91</v>
      </c>
      <c r="C33">
        <f>COUNTIF('DSđề xuất'!$H$9:$H$9,Sheet1!B33:B108)</f>
        <v>0</v>
      </c>
      <c r="D33" t="s">
        <v>132</v>
      </c>
      <c r="E33" t="s">
        <v>132</v>
      </c>
    </row>
    <row r="34" spans="2:9" x14ac:dyDescent="0.25">
      <c r="B34" t="s">
        <v>6374</v>
      </c>
      <c r="C34">
        <f>COUNTIF('DSđề xuất'!$H$9:$H$9,Sheet1!B34:B109)</f>
        <v>0</v>
      </c>
      <c r="E34" s="150" t="s">
        <v>132</v>
      </c>
    </row>
    <row r="35" spans="2:9" hidden="1" x14ac:dyDescent="0.25">
      <c r="B35" t="s">
        <v>6380</v>
      </c>
      <c r="C35">
        <f>COUNTIF('DSđề xuất'!$H$9:$H$9,Sheet1!B35:B110)</f>
        <v>0</v>
      </c>
      <c r="D35" t="s">
        <v>132</v>
      </c>
      <c r="E35" t="s">
        <v>132</v>
      </c>
    </row>
    <row r="36" spans="2:9" x14ac:dyDescent="0.25">
      <c r="B36" t="s">
        <v>43</v>
      </c>
      <c r="C36">
        <f>COUNTIF('DSđề xuất'!$H$9:$H$9,Sheet1!B36:B111)</f>
        <v>0</v>
      </c>
      <c r="E36" t="s">
        <v>132</v>
      </c>
    </row>
    <row r="37" spans="2:9" x14ac:dyDescent="0.25">
      <c r="B37" t="s">
        <v>6403</v>
      </c>
      <c r="C37">
        <f>COUNTIF('DSđề xuất'!$H$9:$H$9,Sheet1!B37:B112)</f>
        <v>0</v>
      </c>
      <c r="E37" t="s">
        <v>132</v>
      </c>
      <c r="I37" t="s">
        <v>6717</v>
      </c>
    </row>
    <row r="38" spans="2:9" hidden="1" x14ac:dyDescent="0.25">
      <c r="B38" t="s">
        <v>6408</v>
      </c>
      <c r="C38">
        <f>COUNTIF('DSđề xuất'!$H$9:$H$9,Sheet1!B38:B113)</f>
        <v>0</v>
      </c>
      <c r="D38" t="s">
        <v>132</v>
      </c>
    </row>
    <row r="39" spans="2:9" hidden="1" x14ac:dyDescent="0.25">
      <c r="B39" t="s">
        <v>95</v>
      </c>
      <c r="C39">
        <f>COUNTIF('DSđề xuất'!$H$9:$H$9,Sheet1!B39:B114)</f>
        <v>0</v>
      </c>
      <c r="D39" t="s">
        <v>132</v>
      </c>
    </row>
    <row r="40" spans="2:9" x14ac:dyDescent="0.25">
      <c r="B40" t="s">
        <v>112</v>
      </c>
      <c r="C40">
        <f>COUNTIF('DSđề xuất'!$H$9:$H$9,Sheet1!B40:B115)</f>
        <v>0</v>
      </c>
      <c r="E40" t="s">
        <v>132</v>
      </c>
    </row>
    <row r="41" spans="2:9" hidden="1" x14ac:dyDescent="0.25">
      <c r="B41" t="s">
        <v>96</v>
      </c>
      <c r="C41">
        <f>COUNTIF('DSđề xuất'!$H$9:$H$9,Sheet1!B41:B116)</f>
        <v>0</v>
      </c>
      <c r="D41" t="s">
        <v>132</v>
      </c>
      <c r="E41" t="s">
        <v>132</v>
      </c>
    </row>
    <row r="42" spans="2:9" hidden="1" x14ac:dyDescent="0.25">
      <c r="B42" t="s">
        <v>97</v>
      </c>
      <c r="C42">
        <f>COUNTIF('DSđề xuất'!$H$9:$H$9,Sheet1!B42:B117)</f>
        <v>0</v>
      </c>
      <c r="D42" t="s">
        <v>132</v>
      </c>
      <c r="E42" t="s">
        <v>132</v>
      </c>
    </row>
    <row r="43" spans="2:9" hidden="1" x14ac:dyDescent="0.25">
      <c r="B43" t="s">
        <v>44</v>
      </c>
      <c r="C43">
        <f>COUNTIF('DSđề xuất'!$H$9:$H$9,Sheet1!B43:B118)</f>
        <v>0</v>
      </c>
      <c r="D43" t="s">
        <v>132</v>
      </c>
      <c r="E43" t="s">
        <v>132</v>
      </c>
    </row>
    <row r="44" spans="2:9" hidden="1" x14ac:dyDescent="0.25">
      <c r="B44" t="s">
        <v>45</v>
      </c>
      <c r="C44">
        <f>COUNTIF('DSđề xuất'!$H$9:$H$9,Sheet1!B44:B119)</f>
        <v>0</v>
      </c>
      <c r="D44" t="s">
        <v>132</v>
      </c>
    </row>
    <row r="45" spans="2:9" hidden="1" x14ac:dyDescent="0.25">
      <c r="B45" t="s">
        <v>98</v>
      </c>
      <c r="C45">
        <f>COUNTIF('DSđề xuất'!$H$9:$H$9,Sheet1!B45:B120)</f>
        <v>0</v>
      </c>
      <c r="D45" t="s">
        <v>132</v>
      </c>
    </row>
    <row r="46" spans="2:9" hidden="1" x14ac:dyDescent="0.25">
      <c r="B46" t="s">
        <v>46</v>
      </c>
      <c r="C46">
        <f>COUNTIF('DSđề xuất'!$H$9:$H$9,Sheet1!B46:B121)</f>
        <v>0</v>
      </c>
      <c r="D46" s="150" t="s">
        <v>132</v>
      </c>
    </row>
    <row r="47" spans="2:9" x14ac:dyDescent="0.25">
      <c r="B47" t="s">
        <v>6436</v>
      </c>
      <c r="C47">
        <f>COUNTIF('DSđề xuất'!$H$9:$H$9,Sheet1!B47:B122)</f>
        <v>0</v>
      </c>
      <c r="E47" t="s">
        <v>132</v>
      </c>
      <c r="I47" t="s">
        <v>6717</v>
      </c>
    </row>
    <row r="48" spans="2:9" x14ac:dyDescent="0.25">
      <c r="B48" t="s">
        <v>6443</v>
      </c>
      <c r="C48">
        <f>COUNTIF('DSđề xuất'!$H$9:$H$9,Sheet1!B48:B123)</f>
        <v>0</v>
      </c>
      <c r="E48" t="s">
        <v>132</v>
      </c>
    </row>
    <row r="49" spans="2:6" hidden="1" x14ac:dyDescent="0.25">
      <c r="B49" t="s">
        <v>169</v>
      </c>
      <c r="C49">
        <f>COUNTIF('DSđề xuất'!$H$9:$H$9,Sheet1!B49:B124)</f>
        <v>0</v>
      </c>
      <c r="D49" t="s">
        <v>132</v>
      </c>
    </row>
    <row r="50" spans="2:6" x14ac:dyDescent="0.25">
      <c r="B50" t="s">
        <v>6452</v>
      </c>
      <c r="C50">
        <f>COUNTIF('DSđề xuất'!$H$9:$H$9,Sheet1!B50:B125)</f>
        <v>0</v>
      </c>
      <c r="E50" t="s">
        <v>132</v>
      </c>
    </row>
    <row r="51" spans="2:6" hidden="1" x14ac:dyDescent="0.25">
      <c r="B51" t="s">
        <v>99</v>
      </c>
      <c r="C51">
        <f>COUNTIF('DSđề xuất'!$H$9:$H$9,Sheet1!B51:B126)</f>
        <v>0</v>
      </c>
      <c r="D51" t="s">
        <v>132</v>
      </c>
      <c r="E51" t="s">
        <v>132</v>
      </c>
    </row>
    <row r="52" spans="2:6" hidden="1" x14ac:dyDescent="0.25">
      <c r="B52" t="s">
        <v>6456</v>
      </c>
      <c r="C52">
        <f>COUNTIF('DSđề xuất'!$H$9:$H$9,Sheet1!B52:B127)</f>
        <v>0</v>
      </c>
      <c r="D52" t="s">
        <v>132</v>
      </c>
    </row>
    <row r="53" spans="2:6" hidden="1" x14ac:dyDescent="0.25">
      <c r="B53" t="s">
        <v>100</v>
      </c>
      <c r="C53">
        <f>COUNTIF('DSđề xuất'!$H$9:$H$9,Sheet1!B53:B128)</f>
        <v>0</v>
      </c>
      <c r="D53" t="s">
        <v>132</v>
      </c>
    </row>
    <row r="54" spans="2:6" hidden="1" x14ac:dyDescent="0.25">
      <c r="B54" t="s">
        <v>113</v>
      </c>
      <c r="C54">
        <f>COUNTIF('DSđề xuất'!$H$9:$H$9,Sheet1!B54:B129)</f>
        <v>0</v>
      </c>
      <c r="D54" t="s">
        <v>132</v>
      </c>
    </row>
    <row r="55" spans="2:6" hidden="1" x14ac:dyDescent="0.25">
      <c r="B55" t="s">
        <v>101</v>
      </c>
      <c r="C55">
        <f>COUNTIF('DSđề xuất'!$H$9:$H$9,Sheet1!B55:B130)</f>
        <v>0</v>
      </c>
      <c r="D55" t="s">
        <v>132</v>
      </c>
    </row>
    <row r="56" spans="2:6" hidden="1" x14ac:dyDescent="0.25">
      <c r="B56" t="s">
        <v>6468</v>
      </c>
      <c r="C56">
        <f>COUNTIF('DSđề xuất'!$H$9:$H$9,Sheet1!B56:B131)</f>
        <v>0</v>
      </c>
      <c r="D56" s="150" t="s">
        <v>132</v>
      </c>
    </row>
    <row r="57" spans="2:6" hidden="1" x14ac:dyDescent="0.25">
      <c r="B57" t="s">
        <v>47</v>
      </c>
      <c r="C57">
        <f>COUNTIF('DSđề xuất'!$H$9:$H$9,Sheet1!B57:B132)</f>
        <v>0</v>
      </c>
      <c r="D57" t="s">
        <v>132</v>
      </c>
    </row>
    <row r="58" spans="2:6" hidden="1" x14ac:dyDescent="0.25">
      <c r="B58" t="s">
        <v>48</v>
      </c>
      <c r="C58">
        <f>COUNTIF('DSđề xuất'!$H$9:$H$9,Sheet1!B58:B133)</f>
        <v>0</v>
      </c>
      <c r="D58" t="s">
        <v>6522</v>
      </c>
    </row>
    <row r="59" spans="2:6" hidden="1" x14ac:dyDescent="0.25">
      <c r="B59" t="s">
        <v>102</v>
      </c>
      <c r="C59">
        <f>COUNTIF('DSđề xuất'!$H$9:$H$9,Sheet1!B59:B134)</f>
        <v>0</v>
      </c>
      <c r="D59" s="150" t="s">
        <v>132</v>
      </c>
    </row>
    <row r="60" spans="2:6" hidden="1" x14ac:dyDescent="0.25">
      <c r="B60" t="s">
        <v>49</v>
      </c>
      <c r="C60">
        <f>COUNTIF('DSđề xuất'!$H$9:$H$9,Sheet1!B60:B135)</f>
        <v>0</v>
      </c>
      <c r="D60" t="s">
        <v>132</v>
      </c>
    </row>
    <row r="61" spans="2:6" x14ac:dyDescent="0.25">
      <c r="B61" t="s">
        <v>75</v>
      </c>
      <c r="C61">
        <f>COUNTIF('DSđề xuất'!$H$9:$H$9,Sheet1!B61:B136)</f>
        <v>0</v>
      </c>
      <c r="E61" t="s">
        <v>132</v>
      </c>
    </row>
    <row r="62" spans="2:6" hidden="1" x14ac:dyDescent="0.25">
      <c r="B62" t="s">
        <v>6477</v>
      </c>
      <c r="C62">
        <f>COUNTIF('DSđề xuất'!$H$9:$H$9,Sheet1!B62:B137)</f>
        <v>0</v>
      </c>
      <c r="D62" t="s">
        <v>132</v>
      </c>
    </row>
    <row r="63" spans="2:6" hidden="1" x14ac:dyDescent="0.25">
      <c r="B63" t="s">
        <v>104</v>
      </c>
      <c r="C63">
        <f>COUNTIF('DSđề xuất'!$H$9:$H$9,Sheet1!B63:B138)</f>
        <v>0</v>
      </c>
      <c r="D63" t="s">
        <v>132</v>
      </c>
    </row>
    <row r="64" spans="2:6" x14ac:dyDescent="0.25">
      <c r="B64" t="s">
        <v>50</v>
      </c>
      <c r="C64">
        <f>COUNTIF('DSđề xuất'!$H$9:$H$9,Sheet1!B64:B139)</f>
        <v>0</v>
      </c>
      <c r="E64" s="150" t="s">
        <v>132</v>
      </c>
      <c r="F64" t="s">
        <v>6673</v>
      </c>
    </row>
    <row r="65" spans="2:9" hidden="1" x14ac:dyDescent="0.25">
      <c r="B65" t="s">
        <v>6481</v>
      </c>
      <c r="C65">
        <f>COUNTIF('DSđề xuất'!$H$9:$H$9,Sheet1!B65:B140)</f>
        <v>0</v>
      </c>
      <c r="D65" t="s">
        <v>132</v>
      </c>
    </row>
    <row r="66" spans="2:9" hidden="1" x14ac:dyDescent="0.25">
      <c r="B66" t="s">
        <v>51</v>
      </c>
      <c r="C66">
        <f>COUNTIF('DSđề xuất'!$H$9:$H$9,Sheet1!B66:B141)</f>
        <v>0</v>
      </c>
      <c r="D66" s="150" t="s">
        <v>132</v>
      </c>
      <c r="E66" s="150" t="s">
        <v>132</v>
      </c>
    </row>
    <row r="67" spans="2:9" hidden="1" x14ac:dyDescent="0.25">
      <c r="B67" t="s">
        <v>52</v>
      </c>
      <c r="C67">
        <f>COUNTIF('DSđề xuất'!$H$9:$H$9,Sheet1!B67:B142)</f>
        <v>0</v>
      </c>
      <c r="D67" t="s">
        <v>132</v>
      </c>
      <c r="F67" t="s">
        <v>6522</v>
      </c>
    </row>
    <row r="68" spans="2:9" x14ac:dyDescent="0.25">
      <c r="B68" t="s">
        <v>53</v>
      </c>
      <c r="C68">
        <f>COUNTIF('DSđề xuất'!$H$9:$H$9,Sheet1!B68:B143)</f>
        <v>0</v>
      </c>
      <c r="E68" t="s">
        <v>132</v>
      </c>
    </row>
    <row r="69" spans="2:9" hidden="1" x14ac:dyDescent="0.25">
      <c r="B69" t="s">
        <v>54</v>
      </c>
      <c r="C69">
        <f>COUNTIF('DSđề xuất'!$H$9:$H$9,Sheet1!B69:B144)</f>
        <v>0</v>
      </c>
      <c r="D69" t="s">
        <v>132</v>
      </c>
      <c r="E69" t="s">
        <v>132</v>
      </c>
    </row>
    <row r="70" spans="2:9" x14ac:dyDescent="0.25">
      <c r="B70" t="s">
        <v>55</v>
      </c>
      <c r="C70">
        <f>COUNTIF('DSđề xuất'!$H$9:$H$9,Sheet1!B70:B145)</f>
        <v>0</v>
      </c>
      <c r="E70" t="s">
        <v>132</v>
      </c>
    </row>
    <row r="71" spans="2:9" hidden="1" x14ac:dyDescent="0.25">
      <c r="B71" t="s">
        <v>105</v>
      </c>
      <c r="C71">
        <f>COUNTIF('DSđề xuất'!$H$9:$H$9,Sheet1!B71:B146)</f>
        <v>0</v>
      </c>
      <c r="D71" t="s">
        <v>132</v>
      </c>
      <c r="E71" t="s">
        <v>132</v>
      </c>
    </row>
    <row r="72" spans="2:9" hidden="1" x14ac:dyDescent="0.25">
      <c r="B72" t="s">
        <v>6501</v>
      </c>
      <c r="C72">
        <f>COUNTIF('DSđề xuất'!$H$9:$H$9,Sheet1!B72:B147)</f>
        <v>0</v>
      </c>
      <c r="D72" t="s">
        <v>132</v>
      </c>
      <c r="E72" t="s">
        <v>132</v>
      </c>
      <c r="F72" t="s">
        <v>6673</v>
      </c>
    </row>
    <row r="73" spans="2:9" hidden="1" x14ac:dyDescent="0.25">
      <c r="B73" t="s">
        <v>106</v>
      </c>
      <c r="C73">
        <f>COUNTIF('DSđề xuất'!$H$9:$H$9,Sheet1!B73:B148)</f>
        <v>0</v>
      </c>
      <c r="D73" t="s">
        <v>132</v>
      </c>
    </row>
    <row r="74" spans="2:9" x14ac:dyDescent="0.25">
      <c r="B74" t="s">
        <v>6504</v>
      </c>
      <c r="C74">
        <f>COUNTIF('DSđề xuất'!$H$9:$H$9,Sheet1!B74:B149)</f>
        <v>0</v>
      </c>
      <c r="E74" t="s">
        <v>132</v>
      </c>
      <c r="I74" t="s">
        <v>6718</v>
      </c>
    </row>
    <row r="75" spans="2:9" hidden="1" x14ac:dyDescent="0.25">
      <c r="B75" t="s">
        <v>127</v>
      </c>
      <c r="C75">
        <f>COUNTIF('DSđề xuất'!$H$9:$H$9,Sheet1!B75:B150)</f>
        <v>0</v>
      </c>
      <c r="D75" t="s">
        <v>132</v>
      </c>
      <c r="E75" t="s">
        <v>132</v>
      </c>
    </row>
    <row r="76" spans="2:9" hidden="1" x14ac:dyDescent="0.25">
      <c r="B76" t="s">
        <v>109</v>
      </c>
      <c r="C76">
        <f>COUNTIF('DSđề xuất'!$H$9:$H$9,Sheet1!B76:B151)</f>
        <v>0</v>
      </c>
      <c r="D76" t="s">
        <v>132</v>
      </c>
    </row>
    <row r="77" spans="2:9" hidden="1" x14ac:dyDescent="0.25">
      <c r="B77" t="s">
        <v>6515</v>
      </c>
      <c r="C77">
        <f>COUNTIF('DSđề xuất'!$H$9:$H$9,Sheet1!B77:B152)</f>
        <v>0</v>
      </c>
      <c r="D77" t="s">
        <v>132</v>
      </c>
    </row>
    <row r="78" spans="2:9" hidden="1" x14ac:dyDescent="0.25">
      <c r="B78" t="s">
        <v>6518</v>
      </c>
      <c r="C78">
        <f>COUNTIF('DSđề xuất'!$H$9:$H$9,Sheet1!B78:B153)</f>
        <v>0</v>
      </c>
      <c r="D78" s="150" t="s">
        <v>132</v>
      </c>
      <c r="E78" s="150" t="s">
        <v>132</v>
      </c>
    </row>
  </sheetData>
  <autoFilter ref="B2:I78" xr:uid="{00000000-0009-0000-0000-000003000000}">
    <filterColumn colId="2">
      <filters blank="1"/>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6:I17"/>
  <sheetViews>
    <sheetView workbookViewId="0">
      <selection activeCell="D18" sqref="D18"/>
    </sheetView>
  </sheetViews>
  <sheetFormatPr defaultRowHeight="15" x14ac:dyDescent="0.25"/>
  <cols>
    <col min="1" max="1" width="6.42578125" customWidth="1"/>
    <col min="2" max="2" width="23.85546875" customWidth="1"/>
    <col min="3" max="3" width="10.5703125" customWidth="1"/>
    <col min="4" max="4" width="41.5703125" customWidth="1"/>
    <col min="5" max="5" width="20.7109375" customWidth="1"/>
    <col min="6" max="6" width="19.140625" customWidth="1"/>
  </cols>
  <sheetData>
    <row r="6" spans="1:9" ht="29.25" customHeight="1" x14ac:dyDescent="0.25">
      <c r="A6" s="86" t="s">
        <v>58</v>
      </c>
      <c r="B6" s="86" t="s">
        <v>152</v>
      </c>
      <c r="C6" s="86" t="s">
        <v>153</v>
      </c>
      <c r="D6" s="86" t="s">
        <v>157</v>
      </c>
      <c r="E6" s="86" t="s">
        <v>158</v>
      </c>
      <c r="F6" s="114" t="s">
        <v>190</v>
      </c>
    </row>
    <row r="7" spans="1:9" ht="30" customHeight="1" x14ac:dyDescent="0.25">
      <c r="A7" s="86" t="s">
        <v>117</v>
      </c>
      <c r="B7" s="89" t="s">
        <v>154</v>
      </c>
      <c r="C7" s="86">
        <v>3087</v>
      </c>
      <c r="D7" s="84"/>
      <c r="E7" s="84"/>
      <c r="I7">
        <v>2822</v>
      </c>
    </row>
    <row r="8" spans="1:9" ht="30" customHeight="1" x14ac:dyDescent="0.25">
      <c r="A8" s="86" t="s">
        <v>119</v>
      </c>
      <c r="B8" s="89" t="s">
        <v>155</v>
      </c>
      <c r="C8" s="86">
        <v>2808</v>
      </c>
      <c r="D8" s="84"/>
      <c r="E8" s="84"/>
      <c r="F8">
        <v>3003</v>
      </c>
    </row>
    <row r="9" spans="1:9" ht="30" customHeight="1" x14ac:dyDescent="0.25">
      <c r="A9" s="86" t="s">
        <v>159</v>
      </c>
      <c r="B9" s="89" t="s">
        <v>156</v>
      </c>
      <c r="C9" s="86">
        <f>C7-C8</f>
        <v>279</v>
      </c>
      <c r="D9" s="84"/>
      <c r="E9" s="84"/>
    </row>
    <row r="10" spans="1:9" ht="30" customHeight="1" x14ac:dyDescent="0.25">
      <c r="A10" s="84"/>
      <c r="B10" s="89" t="s">
        <v>160</v>
      </c>
      <c r="C10" s="87"/>
      <c r="D10" s="84"/>
      <c r="E10" s="84"/>
    </row>
    <row r="11" spans="1:9" ht="37.5" customHeight="1" x14ac:dyDescent="0.25">
      <c r="A11" s="87">
        <v>1</v>
      </c>
      <c r="B11" s="88" t="s">
        <v>6711</v>
      </c>
      <c r="C11" s="87">
        <v>15</v>
      </c>
      <c r="D11" s="157" t="s">
        <v>6713</v>
      </c>
      <c r="E11" s="84"/>
    </row>
    <row r="12" spans="1:9" ht="30" customHeight="1" x14ac:dyDescent="0.25">
      <c r="A12" s="87">
        <v>2</v>
      </c>
      <c r="B12" s="88" t="s">
        <v>6570</v>
      </c>
      <c r="C12" s="87">
        <f>C9-C11</f>
        <v>264</v>
      </c>
      <c r="D12" s="84"/>
      <c r="E12" s="84"/>
      <c r="F12">
        <f>C7-F8</f>
        <v>84</v>
      </c>
    </row>
    <row r="13" spans="1:9" ht="53.25" customHeight="1" x14ac:dyDescent="0.25">
      <c r="A13" s="85"/>
      <c r="B13" s="163" t="s">
        <v>191</v>
      </c>
      <c r="C13" s="87">
        <v>180</v>
      </c>
      <c r="D13" s="161" t="s">
        <v>6715</v>
      </c>
      <c r="E13" s="88"/>
    </row>
    <row r="14" spans="1:9" ht="36" customHeight="1" x14ac:dyDescent="0.25">
      <c r="A14" s="87"/>
      <c r="B14" s="88" t="s">
        <v>189</v>
      </c>
      <c r="C14" s="87">
        <v>84</v>
      </c>
      <c r="D14" s="138" t="s">
        <v>6714</v>
      </c>
      <c r="E14" s="84"/>
    </row>
    <row r="15" spans="1:9" ht="27" customHeight="1" x14ac:dyDescent="0.25">
      <c r="A15" s="158"/>
      <c r="B15" s="159" t="s">
        <v>306</v>
      </c>
      <c r="C15" s="158"/>
      <c r="D15" s="160"/>
      <c r="E15" s="162" t="s">
        <v>6712</v>
      </c>
    </row>
    <row r="17" spans="4:4" x14ac:dyDescent="0.25">
      <c r="D17" s="150"/>
    </row>
  </sheetData>
  <pageMargins left="0.45" right="0.2" top="0.75" bottom="0.75" header="0.3" footer="0.3"/>
  <pageSetup paperSize="9"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DSđề xuất</vt:lpstr>
      <vt:lpstr>BM07</vt:lpstr>
      <vt:lpstr>BM08</vt:lpstr>
      <vt:lpstr>Sheet1</vt:lpstr>
      <vt:lpstr>Sheet2</vt:lpstr>
      <vt:lpstr>'BM07'!Print_Area</vt:lpstr>
      <vt:lpstr>'DSđề xuất'!Print_Area</vt:lpstr>
      <vt:lpstr>'BM07'!Print_Titles</vt:lpstr>
      <vt:lpstr>'DSđề xuất'!Print_Titles</vt:lpstr>
    </vt:vector>
  </TitlesOfParts>
  <Company>hime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toantit</dc:creator>
  <cp:lastModifiedBy>Chu Nam Anh</cp:lastModifiedBy>
  <cp:lastPrinted>2021-07-01T03:51:09Z</cp:lastPrinted>
  <dcterms:created xsi:type="dcterms:W3CDTF">2011-08-08T04:57:46Z</dcterms:created>
  <dcterms:modified xsi:type="dcterms:W3CDTF">2021-09-10T04:57:02Z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BMPSD">
    <vt:lpwstr>K</vt:lpwstr>
  </property>
</Properties>
</file>